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Up-hss-fs01s2\共有\北陸信越運輸局\! 5.(共有)自動車交通部\! 1.(共有)旅客課\◎日常文書フォルダ\２５．貸切\03.許認可等処理\98.【様式】申請届等\②更新許可\HP掲載用\"/>
    </mc:Choice>
  </mc:AlternateContent>
  <xr:revisionPtr revIDLastSave="0" documentId="13_ncr:1_{034DAFEE-FBFB-4D14-8DED-5ECC85EE4E32}" xr6:coauthVersionLast="47" xr6:coauthVersionMax="47" xr10:uidLastSave="{00000000-0000-0000-0000-000000000000}"/>
  <bookViews>
    <workbookView xWindow="-11850" yWindow="-16320" windowWidth="29040" windowHeight="15720" tabRatio="947" xr2:uid="{00000000-000D-0000-FFFF-FFFF00000000}"/>
  </bookViews>
  <sheets>
    <sheet name="①更新申請書" sheetId="1" r:id="rId1"/>
    <sheet name="②事業計画" sheetId="2" r:id="rId2"/>
    <sheet name="③添付書類一覧" sheetId="30" r:id="rId3"/>
    <sheet name="④運行管理体制" sheetId="3" r:id="rId4"/>
    <sheet name="⑤運行管理者等一覧（別紙1）" sheetId="31" r:id="rId5"/>
    <sheet name="⑥整備管理者等一覧（別紙２）" sheetId="34" r:id="rId6"/>
    <sheet name="⑦休憩、仮眠又は睡眠施設" sheetId="33" r:id="rId7"/>
    <sheet name="⑧任意保険宣誓書" sheetId="7" r:id="rId8"/>
    <sheet name="⑨法令遵守宣誓書（法人用）" sheetId="4" r:id="rId9"/>
    <sheet name="⑩法令遵守宣誓書（法人役員用）" sheetId="5" r:id="rId10"/>
    <sheet name="⑪【安全投資計画】計画本体" sheetId="35" r:id="rId11"/>
    <sheet name="⑪【安全投資計画】計画本体 【記載例】" sheetId="46" r:id="rId12"/>
    <sheet name="⑫【安全投資計画（別紙1）車両確保計画" sheetId="36" r:id="rId13"/>
    <sheet name="⑫【安全投資計画（別紙1）車両確保計画 【記載例】 " sheetId="47" r:id="rId14"/>
    <sheet name="⑬【安全投資計画】（別紙2）その他" sheetId="37" r:id="rId15"/>
    <sheet name="⑬【安全投資計画】（別紙2）その他 【記載例】" sheetId="48" r:id="rId16"/>
    <sheet name="⑭【安全投資計画】（別紙3）営業収益算出根拠" sheetId="38" r:id="rId17"/>
    <sheet name="⑭【安全投資計画】（別紙3）営業収益算出根拠 【記載例】" sheetId="49" r:id="rId18"/>
    <sheet name="⑮【事業収支見積書】収支見積書" sheetId="41" r:id="rId19"/>
    <sheet name="⑮【事業収支見積書】収支見積書 【記載例】" sheetId="50" r:id="rId20"/>
    <sheet name="⑯【事業収支見積書】貸借対照表" sheetId="19" r:id="rId21"/>
    <sheet name="⑰【事業収支見積書】損益明細表" sheetId="20" r:id="rId22"/>
    <sheet name="⑱安全投資実績" sheetId="42" r:id="rId23"/>
    <sheet name="⑱安全投資実績 【記載例】" sheetId="51" r:id="rId24"/>
    <sheet name="⑲【安全投資実績】（別紙4）事業用自動車一覧表" sheetId="43" r:id="rId25"/>
    <sheet name="⑲【安全投資実績】（別紙4）事業用自動車一覧表 【記載例】" sheetId="52" r:id="rId26"/>
    <sheet name="⑳【安全投資実績】（別紙５）その他" sheetId="44" r:id="rId27"/>
    <sheet name="⑳【安全投資実績】（別紙５）その他 【記載例】" sheetId="53" r:id="rId28"/>
    <sheet name="㉑事業収支実績報告書" sheetId="45" r:id="rId29"/>
    <sheet name="㉑事業収支実績報告書 【記載例】" sheetId="54" r:id="rId30"/>
    <sheet name="㉒【事業収支実績報告書】貸借対照表" sheetId="25" r:id="rId31"/>
    <sheet name="㉒【事業収支実績報告書】貸借対照表【記載例】" sheetId="55" r:id="rId32"/>
    <sheet name="㉓【事業収支実績報告書】損益明細表" sheetId="26" r:id="rId33"/>
    <sheet name="㉓【事業収支実績報告書】損益明細表【記載例】" sheetId="56" r:id="rId34"/>
  </sheets>
  <definedNames>
    <definedName name="_xlnm.Print_Area" localSheetId="0">①更新申請書!$A$1:$CK$87</definedName>
    <definedName name="_xlnm.Print_Area" localSheetId="1">②事業計画!$A$1:$CJ$88</definedName>
    <definedName name="_xlnm.Print_Area" localSheetId="2">③添付書類一覧!$A$1:$J$45</definedName>
    <definedName name="_xlnm.Print_Area" localSheetId="3">④運行管理体制!$A$1:$V$54</definedName>
    <definedName name="_xlnm.Print_Area" localSheetId="4">'⑤運行管理者等一覧（別紙1）'!$A$1:$K$36</definedName>
    <definedName name="_xlnm.Print_Area" localSheetId="5">'⑥整備管理者等一覧（別紙２）'!$A$1:$K$36</definedName>
    <definedName name="_xlnm.Print_Area" localSheetId="6">'⑦休憩、仮眠又は睡眠施設'!$A$1:$I$30</definedName>
    <definedName name="_xlnm.Print_Area" localSheetId="7">⑧任意保険宣誓書!$A$1:$K$30</definedName>
    <definedName name="_xlnm.Print_Area" localSheetId="8">'⑨法令遵守宣誓書（法人用）'!$A$1:$K$31</definedName>
    <definedName name="_xlnm.Print_Area" localSheetId="9">'⑩法令遵守宣誓書（法人役員用）'!$A$1:$J$35</definedName>
    <definedName name="_xlnm.Print_Area" localSheetId="10">⑪【安全投資計画】計画本体!$A$1:$CK$88</definedName>
    <definedName name="_xlnm.Print_Area" localSheetId="11">'⑪【安全投資計画】計画本体 【記載例】'!$A$1:$CK$88</definedName>
    <definedName name="_xlnm.Print_Area" localSheetId="12">'⑫【安全投資計画（別紙1）車両確保計画'!$A$1:$EM$600</definedName>
    <definedName name="_xlnm.Print_Area" localSheetId="13">'⑫【安全投資計画（別紙1）車両確保計画 【記載例】 '!$A$1:$EM$205</definedName>
    <definedName name="_xlnm.Print_Area" localSheetId="14">'⑬【安全投資計画】（別紙2）その他'!$A$1:$CR$107</definedName>
    <definedName name="_xlnm.Print_Area" localSheetId="15">'⑬【安全投資計画】（別紙2）その他 【記載例】'!$A$1:$CR$107</definedName>
    <definedName name="_xlnm.Print_Area" localSheetId="16">'⑭【安全投資計画】（別紙3）営業収益算出根拠'!$A$1:$CQ$120</definedName>
    <definedName name="_xlnm.Print_Area" localSheetId="17">'⑭【安全投資計画】（別紙3）営業収益算出根拠 【記載例】'!$A$1:$CQ$128</definedName>
    <definedName name="_xlnm.Print_Area" localSheetId="18">⑮【事業収支見積書】収支見積書!$A$1:$CQ$300</definedName>
    <definedName name="_xlnm.Print_Area" localSheetId="19">'⑮【事業収支見積書】収支見積書 【記載例】'!$A$1:$CQ$300</definedName>
    <definedName name="_xlnm.Print_Area" localSheetId="20">⑯【事業収支見積書】貸借対照表!$A$1:$J$63</definedName>
    <definedName name="_xlnm.Print_Area" localSheetId="21">⑰【事業収支見積書】損益明細表!$A$1:$G$34</definedName>
    <definedName name="_xlnm.Print_Area" localSheetId="22">⑱安全投資実績!$A$1:$DT$69</definedName>
    <definedName name="_xlnm.Print_Area" localSheetId="23">'⑱安全投資実績 【記載例】'!$A$1:$DT$69</definedName>
    <definedName name="_xlnm.Print_Area" localSheetId="24">'⑲【安全投資実績】（別紙4）事業用自動車一覧表'!$A$1:$EG$500</definedName>
    <definedName name="_xlnm.Print_Area" localSheetId="25">'⑲【安全投資実績】（別紙4）事業用自動車一覧表 【記載例】'!$A$1:$EG$100</definedName>
    <definedName name="_xlnm.Print_Area" localSheetId="26">'⑳【安全投資実績】（別紙５）その他'!$A$1:$CK$103</definedName>
    <definedName name="_xlnm.Print_Area" localSheetId="27">'⑳【安全投資実績】（別紙５）その他 【記載例】'!$A$1:$CK$103</definedName>
    <definedName name="_xlnm.Print_Area" localSheetId="28">'㉑事業収支実績報告書'!$A$1:$CN$266</definedName>
    <definedName name="_xlnm.Print_Area" localSheetId="29">'㉑事業収支実績報告書 【記載例】'!$A$1:$CN$266</definedName>
    <definedName name="_xlnm.Print_Area" localSheetId="30">'㉒【事業収支実績報告書】貸借対照表'!$A$1:$J$63</definedName>
    <definedName name="_xlnm.Print_Area" localSheetId="31">'㉒【事業収支実績報告書】貸借対照表【記載例】'!$A$1:$J$63</definedName>
    <definedName name="_xlnm.Print_Area" localSheetId="32">'㉓【事業収支実績報告書】損益明細表'!$A$1:$G$170</definedName>
    <definedName name="_xlnm.Print_Area" localSheetId="33">'㉓【事業収支実績報告書】損益明細表【記載例】'!$A$1:$G$34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5" i="26" l="1"/>
  <c r="E165" i="26"/>
  <c r="G165" i="26" s="1"/>
  <c r="F159" i="26"/>
  <c r="F160" i="26" s="1"/>
  <c r="E159" i="26"/>
  <c r="G159" i="26" s="1"/>
  <c r="G155" i="26"/>
  <c r="F155" i="26"/>
  <c r="E155" i="26"/>
  <c r="E160" i="26" s="1"/>
  <c r="G160" i="26" s="1"/>
  <c r="G166" i="26" s="1"/>
  <c r="G169" i="26" s="1"/>
  <c r="G154" i="26"/>
  <c r="G153" i="26"/>
  <c r="G152" i="26"/>
  <c r="G151" i="26"/>
  <c r="G150" i="26"/>
  <c r="G149" i="26"/>
  <c r="G148" i="26"/>
  <c r="G147" i="26"/>
  <c r="G146" i="26"/>
  <c r="G145" i="26"/>
  <c r="G144" i="26"/>
  <c r="G143" i="26"/>
  <c r="F131" i="26"/>
  <c r="E131" i="26"/>
  <c r="G131" i="26" s="1"/>
  <c r="F125" i="26"/>
  <c r="F126" i="26" s="1"/>
  <c r="E125" i="26"/>
  <c r="E126" i="26" s="1"/>
  <c r="G126" i="26" s="1"/>
  <c r="G132" i="26" s="1"/>
  <c r="G135" i="26" s="1"/>
  <c r="G121" i="26"/>
  <c r="F121" i="26"/>
  <c r="E121" i="26"/>
  <c r="G120" i="26"/>
  <c r="G119" i="26"/>
  <c r="G118" i="26"/>
  <c r="G117" i="26"/>
  <c r="G116" i="26"/>
  <c r="G115" i="26"/>
  <c r="G114" i="26"/>
  <c r="G113" i="26"/>
  <c r="G112" i="26"/>
  <c r="G111" i="26"/>
  <c r="G110" i="26"/>
  <c r="G109" i="26"/>
  <c r="F97" i="26"/>
  <c r="E97" i="26"/>
  <c r="G97" i="26" s="1"/>
  <c r="F91" i="26"/>
  <c r="G91" i="26" s="1"/>
  <c r="E91" i="26"/>
  <c r="F87" i="26"/>
  <c r="F92" i="26" s="1"/>
  <c r="E87" i="26"/>
  <c r="G87" i="26" s="1"/>
  <c r="G86" i="26"/>
  <c r="G85" i="26"/>
  <c r="G84" i="26"/>
  <c r="G83" i="26"/>
  <c r="G82" i="26"/>
  <c r="G81" i="26"/>
  <c r="G80" i="26"/>
  <c r="G79" i="26"/>
  <c r="G78" i="26"/>
  <c r="G77" i="26"/>
  <c r="G76" i="26"/>
  <c r="G75" i="26"/>
  <c r="G67" i="26"/>
  <c r="F63" i="26"/>
  <c r="E63" i="26"/>
  <c r="G63" i="26" s="1"/>
  <c r="F57" i="26"/>
  <c r="F58" i="26" s="1"/>
  <c r="E57" i="26"/>
  <c r="G57" i="26" s="1"/>
  <c r="F53" i="26"/>
  <c r="E53" i="26"/>
  <c r="E58" i="26" s="1"/>
  <c r="G58" i="26" s="1"/>
  <c r="G64" i="26" s="1"/>
  <c r="G52" i="26"/>
  <c r="G51" i="26"/>
  <c r="G50" i="26"/>
  <c r="G49" i="26"/>
  <c r="G48" i="26"/>
  <c r="G47" i="26"/>
  <c r="G46" i="26"/>
  <c r="G45" i="26"/>
  <c r="G44" i="26"/>
  <c r="G43" i="26"/>
  <c r="G42" i="26"/>
  <c r="G41" i="26"/>
  <c r="E29" i="26"/>
  <c r="G29" i="26"/>
  <c r="G30" i="26" s="1"/>
  <c r="G33" i="26" s="1"/>
  <c r="F29" i="26"/>
  <c r="G24" i="26"/>
  <c r="G23" i="26"/>
  <c r="F24" i="26"/>
  <c r="E24" i="26"/>
  <c r="F23" i="26"/>
  <c r="E23" i="26"/>
  <c r="G19" i="26"/>
  <c r="F19" i="26"/>
  <c r="E19" i="26"/>
  <c r="G18" i="26"/>
  <c r="G9" i="26"/>
  <c r="G10" i="26"/>
  <c r="G11" i="26"/>
  <c r="G12" i="26"/>
  <c r="G13" i="26"/>
  <c r="G14" i="26"/>
  <c r="G15" i="26"/>
  <c r="G16" i="26"/>
  <c r="G17" i="26"/>
  <c r="G8" i="26"/>
  <c r="G7" i="26"/>
  <c r="I62" i="25"/>
  <c r="I61" i="25"/>
  <c r="I59" i="25"/>
  <c r="I54" i="25"/>
  <c r="I51" i="25"/>
  <c r="I46" i="25"/>
  <c r="I37" i="25"/>
  <c r="I36" i="25"/>
  <c r="I27" i="25"/>
  <c r="E62" i="25"/>
  <c r="E61" i="25"/>
  <c r="E58" i="25"/>
  <c r="E57" i="25"/>
  <c r="E46" i="25"/>
  <c r="E40" i="25"/>
  <c r="E29" i="25"/>
  <c r="F29" i="20"/>
  <c r="E29" i="20"/>
  <c r="F23" i="20"/>
  <c r="E23" i="20"/>
  <c r="F19" i="20"/>
  <c r="E19" i="20"/>
  <c r="G12" i="20"/>
  <c r="G13" i="20"/>
  <c r="G14" i="20"/>
  <c r="G15" i="20"/>
  <c r="G16" i="20"/>
  <c r="G17" i="20"/>
  <c r="G18" i="20"/>
  <c r="G9" i="20"/>
  <c r="G10" i="20"/>
  <c r="G11" i="20"/>
  <c r="G8" i="20"/>
  <c r="G7" i="20"/>
  <c r="I62" i="19"/>
  <c r="I61" i="19"/>
  <c r="I59" i="19"/>
  <c r="I54" i="19"/>
  <c r="I51" i="19"/>
  <c r="I46" i="19"/>
  <c r="I36" i="19"/>
  <c r="I27" i="19"/>
  <c r="E61" i="19"/>
  <c r="E57" i="19"/>
  <c r="E46" i="19"/>
  <c r="E40" i="19"/>
  <c r="E29" i="19"/>
  <c r="O104" i="41"/>
  <c r="AB104" i="41"/>
  <c r="G125" i="26" l="1"/>
  <c r="E92" i="26"/>
  <c r="G92" i="26" s="1"/>
  <c r="G98" i="26" s="1"/>
  <c r="G101" i="26" s="1"/>
  <c r="G53" i="26"/>
  <c r="G19" i="20"/>
  <c r="G29" i="20"/>
  <c r="F24" i="20"/>
  <c r="G23" i="20"/>
  <c r="E24" i="20"/>
  <c r="I37" i="19"/>
  <c r="E58" i="19"/>
  <c r="E62" i="19" s="1"/>
  <c r="O291" i="41"/>
  <c r="O288" i="41"/>
  <c r="O279" i="41"/>
  <c r="O256" i="41"/>
  <c r="O253" i="41"/>
  <c r="O244" i="41"/>
  <c r="O221" i="41"/>
  <c r="O218" i="41"/>
  <c r="O209" i="41"/>
  <c r="O186" i="41"/>
  <c r="O183" i="41"/>
  <c r="O174" i="41"/>
  <c r="O151" i="41"/>
  <c r="O148" i="41"/>
  <c r="O139" i="41"/>
  <c r="O116" i="41"/>
  <c r="O113" i="41"/>
  <c r="O257" i="45"/>
  <c r="O254" i="45"/>
  <c r="O245" i="45"/>
  <c r="O222" i="45"/>
  <c r="O219" i="45"/>
  <c r="O210" i="45"/>
  <c r="O187" i="45"/>
  <c r="O184" i="45"/>
  <c r="O175" i="45"/>
  <c r="O152" i="45"/>
  <c r="O149" i="45"/>
  <c r="O140" i="45"/>
  <c r="O105" i="45"/>
  <c r="O117" i="45" s="1"/>
  <c r="O114" i="45"/>
  <c r="AB117" i="45"/>
  <c r="AB114" i="45"/>
  <c r="AB105" i="45"/>
  <c r="AO102" i="45"/>
  <c r="AO99" i="45"/>
  <c r="R78" i="45"/>
  <c r="R75" i="45"/>
  <c r="R66" i="45"/>
  <c r="R63" i="45"/>
  <c r="R21" i="45"/>
  <c r="BR97" i="44"/>
  <c r="BE97" i="44"/>
  <c r="AR97" i="44"/>
  <c r="AE97" i="44"/>
  <c r="R97" i="44"/>
  <c r="G24" i="20" l="1"/>
  <c r="G30" i="20" s="1"/>
  <c r="G33" i="20" s="1"/>
  <c r="AO105" i="45"/>
  <c r="AO114" i="45"/>
  <c r="R77" i="41" l="1"/>
  <c r="R74" i="41"/>
  <c r="CJ94" i="37"/>
  <c r="CE97" i="37"/>
  <c r="BR97" i="37"/>
  <c r="BE97" i="37"/>
  <c r="AR97" i="37"/>
  <c r="R97" i="37"/>
  <c r="AE97" i="37"/>
  <c r="AC43" i="35"/>
  <c r="A7" i="33"/>
  <c r="F29" i="56"/>
  <c r="E29" i="56"/>
  <c r="F23" i="56"/>
  <c r="E23" i="56"/>
  <c r="F19" i="56"/>
  <c r="F24" i="56" s="1"/>
  <c r="E19" i="56"/>
  <c r="E24" i="56" s="1"/>
  <c r="G24" i="56" s="1"/>
  <c r="G18" i="56"/>
  <c r="G17" i="56"/>
  <c r="G16" i="56"/>
  <c r="G15" i="56"/>
  <c r="G14" i="56"/>
  <c r="G13" i="56"/>
  <c r="G12" i="56"/>
  <c r="G11" i="56"/>
  <c r="G10" i="56"/>
  <c r="G9" i="56"/>
  <c r="G8" i="56"/>
  <c r="G7" i="56"/>
  <c r="E61" i="55"/>
  <c r="I59" i="55"/>
  <c r="E57" i="55"/>
  <c r="E58" i="55" s="1"/>
  <c r="I54" i="55"/>
  <c r="I61" i="55" s="1"/>
  <c r="I51" i="55"/>
  <c r="I46" i="55"/>
  <c r="E46" i="55"/>
  <c r="E40" i="55"/>
  <c r="I36" i="55"/>
  <c r="E29" i="55"/>
  <c r="I27" i="55"/>
  <c r="I37" i="55" s="1"/>
  <c r="I62" i="55" s="1"/>
  <c r="M3" i="55"/>
  <c r="AO242" i="54"/>
  <c r="AO245" i="54"/>
  <c r="AO248" i="54"/>
  <c r="AO251" i="54"/>
  <c r="AO254" i="54"/>
  <c r="AO257" i="54"/>
  <c r="AO239" i="54"/>
  <c r="O245" i="54"/>
  <c r="O248" i="54"/>
  <c r="O251" i="54"/>
  <c r="O254" i="54"/>
  <c r="O257" i="54"/>
  <c r="O239" i="54"/>
  <c r="O242" i="54"/>
  <c r="AO207" i="54"/>
  <c r="AO210" i="54"/>
  <c r="AO213" i="54"/>
  <c r="AO216" i="54"/>
  <c r="AO219" i="54"/>
  <c r="AO222" i="54"/>
  <c r="AO204" i="54"/>
  <c r="O213" i="54"/>
  <c r="O216" i="54"/>
  <c r="O219" i="54"/>
  <c r="O222" i="54"/>
  <c r="O210" i="54"/>
  <c r="O207" i="54"/>
  <c r="O204" i="54"/>
  <c r="O175" i="54"/>
  <c r="AO175" i="54" s="1"/>
  <c r="O178" i="54"/>
  <c r="O181" i="54"/>
  <c r="O184" i="54"/>
  <c r="O187" i="54"/>
  <c r="O172" i="54"/>
  <c r="O169" i="54"/>
  <c r="AO187" i="54"/>
  <c r="AO184" i="54"/>
  <c r="AO181" i="54"/>
  <c r="AO178" i="54"/>
  <c r="AO172" i="54"/>
  <c r="AO169" i="54"/>
  <c r="H233" i="54"/>
  <c r="H198" i="54"/>
  <c r="H163" i="54"/>
  <c r="H128" i="54"/>
  <c r="J267" i="50"/>
  <c r="J232" i="50"/>
  <c r="J197" i="50"/>
  <c r="J162" i="50"/>
  <c r="J127" i="50"/>
  <c r="J92" i="50"/>
  <c r="H93" i="54"/>
  <c r="O140" i="54"/>
  <c r="AO140" i="54" s="1"/>
  <c r="O143" i="54"/>
  <c r="AO143" i="54" s="1"/>
  <c r="O146" i="54"/>
  <c r="AO146" i="54" s="1"/>
  <c r="O149" i="54"/>
  <c r="AO149" i="54" s="1"/>
  <c r="O152" i="54"/>
  <c r="AO152" i="54" s="1"/>
  <c r="O137" i="54"/>
  <c r="AO137" i="54" s="1"/>
  <c r="AO134" i="54"/>
  <c r="O134" i="54"/>
  <c r="AO102" i="54"/>
  <c r="AO105" i="54"/>
  <c r="AO108" i="54"/>
  <c r="AO111" i="54"/>
  <c r="AO114" i="54"/>
  <c r="AO117" i="54"/>
  <c r="AO99" i="54"/>
  <c r="O105" i="54"/>
  <c r="O108" i="54"/>
  <c r="O111" i="54"/>
  <c r="O114" i="54"/>
  <c r="O117" i="54"/>
  <c r="O102" i="54"/>
  <c r="O99" i="54"/>
  <c r="BR78" i="54"/>
  <c r="BR75" i="54"/>
  <c r="BE75" i="54"/>
  <c r="AR75" i="54"/>
  <c r="AE75" i="54"/>
  <c r="R75" i="54"/>
  <c r="BR66" i="54"/>
  <c r="BE66" i="54"/>
  <c r="BE78" i="54" s="1"/>
  <c r="AR66" i="54"/>
  <c r="AR78" i="54" s="1"/>
  <c r="R66" i="54"/>
  <c r="R78" i="54" s="1"/>
  <c r="BR63" i="54"/>
  <c r="BE63" i="54"/>
  <c r="AR63" i="54"/>
  <c r="AE63" i="54"/>
  <c r="AE66" i="54" s="1"/>
  <c r="AE78" i="54" s="1"/>
  <c r="R63" i="54"/>
  <c r="O285" i="50"/>
  <c r="AO285" i="50" s="1"/>
  <c r="O282" i="50"/>
  <c r="AO282" i="50" s="1"/>
  <c r="O279" i="50"/>
  <c r="AO279" i="50" s="1"/>
  <c r="AO276" i="50"/>
  <c r="O276" i="50"/>
  <c r="AO273" i="50"/>
  <c r="O273" i="50"/>
  <c r="O253" i="50"/>
  <c r="AO253" i="50" s="1"/>
  <c r="O250" i="50"/>
  <c r="AO250" i="50" s="1"/>
  <c r="O247" i="50"/>
  <c r="AO247" i="50" s="1"/>
  <c r="AO238" i="50"/>
  <c r="O238" i="50"/>
  <c r="O218" i="50"/>
  <c r="AO218" i="50" s="1"/>
  <c r="O215" i="50"/>
  <c r="AO215" i="50" s="1"/>
  <c r="AO212" i="50"/>
  <c r="O212" i="50"/>
  <c r="O203" i="50"/>
  <c r="AO203" i="50" s="1"/>
  <c r="O183" i="50"/>
  <c r="AO183" i="50" s="1"/>
  <c r="AO180" i="50"/>
  <c r="O180" i="50"/>
  <c r="AO177" i="50"/>
  <c r="O177" i="50"/>
  <c r="O168" i="50"/>
  <c r="AO168" i="50" s="1"/>
  <c r="AO148" i="50"/>
  <c r="AO145" i="50"/>
  <c r="O145" i="50"/>
  <c r="AO142" i="50"/>
  <c r="O142" i="50"/>
  <c r="O136" i="50"/>
  <c r="AO136" i="50" s="1"/>
  <c r="AO133" i="50"/>
  <c r="O133" i="50"/>
  <c r="AO113" i="50"/>
  <c r="O113" i="50"/>
  <c r="AO110" i="50"/>
  <c r="O110" i="50"/>
  <c r="AO107" i="50"/>
  <c r="O107" i="50"/>
  <c r="O98" i="50"/>
  <c r="CE74" i="50"/>
  <c r="O288" i="50" s="1"/>
  <c r="AO288" i="50" s="1"/>
  <c r="BR74" i="50"/>
  <c r="BE74" i="50"/>
  <c r="AR74" i="50"/>
  <c r="AE74" i="50"/>
  <c r="O148" i="50" s="1"/>
  <c r="R74" i="50"/>
  <c r="CE65" i="50"/>
  <c r="CE77" i="50" s="1"/>
  <c r="O291" i="50" s="1"/>
  <c r="AO291" i="50" s="1"/>
  <c r="BR65" i="50"/>
  <c r="BR77" i="50" s="1"/>
  <c r="O256" i="50" s="1"/>
  <c r="AO256" i="50" s="1"/>
  <c r="BE65" i="50"/>
  <c r="O209" i="50" s="1"/>
  <c r="AO209" i="50" s="1"/>
  <c r="AR65" i="50"/>
  <c r="O174" i="50" s="1"/>
  <c r="AO174" i="50" s="1"/>
  <c r="AE65" i="50"/>
  <c r="O139" i="50" s="1"/>
  <c r="AO139" i="50" s="1"/>
  <c r="CE62" i="50"/>
  <c r="BR62" i="50"/>
  <c r="O241" i="50" s="1"/>
  <c r="AO241" i="50" s="1"/>
  <c r="BE62" i="50"/>
  <c r="O206" i="50" s="1"/>
  <c r="AO206" i="50" s="1"/>
  <c r="AR62" i="50"/>
  <c r="O171" i="50" s="1"/>
  <c r="AO171" i="50" s="1"/>
  <c r="AE62" i="50"/>
  <c r="R62" i="50"/>
  <c r="R65" i="50" s="1"/>
  <c r="G23" i="56" l="1"/>
  <c r="G29" i="56"/>
  <c r="G30" i="56"/>
  <c r="G19" i="56"/>
  <c r="E62" i="55"/>
  <c r="R77" i="50"/>
  <c r="O116" i="50" s="1"/>
  <c r="O104" i="50"/>
  <c r="AE77" i="50"/>
  <c r="O151" i="50" s="1"/>
  <c r="AO151" i="50" s="1"/>
  <c r="AR77" i="50"/>
  <c r="O186" i="50" s="1"/>
  <c r="AO186" i="50" s="1"/>
  <c r="O244" i="50"/>
  <c r="AO244" i="50" s="1"/>
  <c r="O101" i="50"/>
  <c r="BE77" i="50"/>
  <c r="O221" i="50" s="1"/>
  <c r="AO221" i="50" s="1"/>
  <c r="M3" i="25" l="1"/>
  <c r="J139" i="26"/>
  <c r="J105" i="26"/>
  <c r="J71" i="26"/>
  <c r="J37" i="26"/>
  <c r="J3" i="26"/>
  <c r="AO257" i="45" l="1"/>
  <c r="AO254" i="45"/>
  <c r="AO251" i="45"/>
  <c r="AO248" i="45"/>
  <c r="AO245" i="45"/>
  <c r="AO242" i="45"/>
  <c r="AO239" i="45"/>
  <c r="AB257" i="45"/>
  <c r="AB254" i="45"/>
  <c r="AB245" i="45"/>
  <c r="AO222" i="45"/>
  <c r="AO219" i="45"/>
  <c r="AO216" i="45"/>
  <c r="AO213" i="45"/>
  <c r="AO210" i="45"/>
  <c r="AO207" i="45"/>
  <c r="AO204" i="45"/>
  <c r="AB222" i="45"/>
  <c r="AB219" i="45"/>
  <c r="AB210" i="45"/>
  <c r="AO169" i="45"/>
  <c r="AO187" i="45"/>
  <c r="AO184" i="45"/>
  <c r="AO181" i="45"/>
  <c r="AO178" i="45"/>
  <c r="AO175" i="45"/>
  <c r="AO172" i="45"/>
  <c r="AB187" i="45"/>
  <c r="AB184" i="45"/>
  <c r="AB175" i="45"/>
  <c r="AO152" i="45"/>
  <c r="AO149" i="45"/>
  <c r="AO146" i="45"/>
  <c r="AO143" i="45"/>
  <c r="AO140" i="45"/>
  <c r="AO137" i="45"/>
  <c r="AO134" i="45"/>
  <c r="AB152" i="45"/>
  <c r="AB149" i="45"/>
  <c r="AB140" i="45"/>
  <c r="AO111" i="45"/>
  <c r="AO108" i="45"/>
  <c r="AO117" i="45"/>
  <c r="H233" i="45"/>
  <c r="H198" i="45"/>
  <c r="H163" i="45"/>
  <c r="H128" i="45"/>
  <c r="H93" i="45"/>
  <c r="BR78" i="45"/>
  <c r="BE78" i="45"/>
  <c r="AR78" i="45"/>
  <c r="AE78" i="45"/>
  <c r="BR75" i="45"/>
  <c r="BE75" i="45"/>
  <c r="AR75" i="45"/>
  <c r="AE75" i="45"/>
  <c r="BR66" i="45"/>
  <c r="BE66" i="45"/>
  <c r="AR66" i="45"/>
  <c r="AE66" i="45"/>
  <c r="R65" i="41"/>
  <c r="BR63" i="45"/>
  <c r="BE63" i="45"/>
  <c r="AR63" i="45"/>
  <c r="AE63" i="45"/>
  <c r="R62" i="41" l="1"/>
  <c r="BR33" i="45"/>
  <c r="BE33" i="45"/>
  <c r="AR33" i="45"/>
  <c r="AE33" i="45"/>
  <c r="R33" i="45"/>
  <c r="BR21" i="45"/>
  <c r="BE21" i="45"/>
  <c r="AR21" i="45"/>
  <c r="AE21" i="45"/>
  <c r="BW18" i="45" l="1"/>
  <c r="BJ18" i="45"/>
  <c r="AW18" i="45"/>
  <c r="AJ18" i="45"/>
  <c r="W18" i="45"/>
  <c r="BW15" i="44"/>
  <c r="BW94" i="44" s="1"/>
  <c r="BJ15" i="44"/>
  <c r="BJ94" i="44" s="1"/>
  <c r="AW15" i="44"/>
  <c r="AW94" i="44" s="1"/>
  <c r="AJ15" i="44"/>
  <c r="AJ82" i="44" s="1"/>
  <c r="W15" i="44"/>
  <c r="W94" i="44" s="1"/>
  <c r="AW62" i="44"/>
  <c r="AW48" i="44"/>
  <c r="AW30" i="44"/>
  <c r="W82" i="44"/>
  <c r="W48" i="44"/>
  <c r="W30" i="44"/>
  <c r="BW208" i="43"/>
  <c r="BW308" i="43"/>
  <c r="BW408" i="43"/>
  <c r="CF287" i="43"/>
  <c r="DW490" i="43"/>
  <c r="AX490" i="43"/>
  <c r="DA487" i="43"/>
  <c r="CP487" i="43"/>
  <c r="CF487" i="43"/>
  <c r="DW390" i="43"/>
  <c r="AX390" i="43"/>
  <c r="DA387" i="43"/>
  <c r="CP387" i="43"/>
  <c r="CF387" i="43"/>
  <c r="DW290" i="43"/>
  <c r="AX290" i="43"/>
  <c r="DA287" i="43"/>
  <c r="CP287" i="43"/>
  <c r="BW108" i="43"/>
  <c r="DW190" i="43"/>
  <c r="DA187" i="43"/>
  <c r="CP187" i="43"/>
  <c r="CF187" i="43"/>
  <c r="AX190" i="43"/>
  <c r="DW90" i="43"/>
  <c r="DA87" i="43"/>
  <c r="CP87" i="43"/>
  <c r="CF87" i="43"/>
  <c r="AX90" i="43"/>
  <c r="AX90" i="36"/>
  <c r="AX190" i="36"/>
  <c r="AX290" i="36"/>
  <c r="AX390" i="36"/>
  <c r="AX590" i="36"/>
  <c r="AX490" i="36"/>
  <c r="EC490" i="36"/>
  <c r="BW8" i="43"/>
  <c r="BT31" i="42"/>
  <c r="BG31" i="42"/>
  <c r="AT31" i="42"/>
  <c r="AG31" i="42"/>
  <c r="G11" i="42"/>
  <c r="BW62" i="44" l="1"/>
  <c r="BW30" i="44"/>
  <c r="BW82" i="44"/>
  <c r="BW48" i="44"/>
  <c r="BJ30" i="44"/>
  <c r="BJ48" i="44"/>
  <c r="BJ62" i="44"/>
  <c r="BJ82" i="44"/>
  <c r="AW82" i="44"/>
  <c r="AJ94" i="44"/>
  <c r="AJ30" i="44"/>
  <c r="AJ48" i="44"/>
  <c r="AJ62" i="44"/>
  <c r="W62" i="44"/>
  <c r="AO276" i="41"/>
  <c r="AO279" i="41"/>
  <c r="AO282" i="41"/>
  <c r="AO285" i="41"/>
  <c r="AO288" i="41"/>
  <c r="AO291" i="41"/>
  <c r="AO273" i="41"/>
  <c r="AB291" i="41"/>
  <c r="AB288" i="41"/>
  <c r="AB279" i="41"/>
  <c r="AB256" i="41"/>
  <c r="AB221" i="41"/>
  <c r="AO241" i="41"/>
  <c r="AO244" i="41"/>
  <c r="AO247" i="41"/>
  <c r="AO250" i="41"/>
  <c r="AO253" i="41"/>
  <c r="AO256" i="41"/>
  <c r="AO238" i="41"/>
  <c r="AO203" i="41"/>
  <c r="AB253" i="41"/>
  <c r="AB244" i="41"/>
  <c r="AB209" i="41"/>
  <c r="AO209" i="41" s="1"/>
  <c r="AO206" i="41"/>
  <c r="AO212" i="41"/>
  <c r="AO215" i="41"/>
  <c r="AO218" i="41"/>
  <c r="AO168" i="41"/>
  <c r="AO221" i="41"/>
  <c r="AB186" i="41"/>
  <c r="AB218" i="41"/>
  <c r="AB174" i="41"/>
  <c r="AO171" i="41" l="1"/>
  <c r="AO174" i="41"/>
  <c r="AO177" i="41"/>
  <c r="AO180" i="41"/>
  <c r="AO183" i="41"/>
  <c r="AO133" i="41"/>
  <c r="CE32" i="41"/>
  <c r="BR32" i="41"/>
  <c r="BE32" i="41"/>
  <c r="AR32" i="41"/>
  <c r="AE32" i="41"/>
  <c r="R32" i="41"/>
  <c r="AO186" i="41" l="1"/>
  <c r="AB116" i="41"/>
  <c r="AB151" i="41"/>
  <c r="AB183" i="41"/>
  <c r="AB139" i="41" l="1"/>
  <c r="AO139" i="41" s="1"/>
  <c r="AO145" i="41"/>
  <c r="AO116" i="41"/>
  <c r="AO136" i="41"/>
  <c r="AO142" i="41"/>
  <c r="AO148" i="41"/>
  <c r="AO151" i="41"/>
  <c r="AO98" i="41"/>
  <c r="AB148" i="41"/>
  <c r="AB113" i="41"/>
  <c r="AO113" i="41" l="1"/>
  <c r="AO104" i="41"/>
  <c r="AO110" i="41"/>
  <c r="AO107" i="41"/>
  <c r="AO101" i="41"/>
  <c r="J267" i="41" l="1"/>
  <c r="J232" i="41"/>
  <c r="J197" i="41"/>
  <c r="J162" i="41"/>
  <c r="J92" i="41"/>
  <c r="CE74" i="41"/>
  <c r="BR74" i="41"/>
  <c r="BE74" i="41"/>
  <c r="AR74" i="41"/>
  <c r="AE74" i="41"/>
  <c r="CE65" i="41"/>
  <c r="CE77" i="41" s="1"/>
  <c r="BR65" i="41"/>
  <c r="BR77" i="41" s="1"/>
  <c r="BE65" i="41"/>
  <c r="BE77" i="41" s="1"/>
  <c r="AR65" i="41"/>
  <c r="AR77" i="41" s="1"/>
  <c r="AE65" i="41"/>
  <c r="AE77" i="41" s="1"/>
  <c r="CE62" i="41"/>
  <c r="BR62" i="41"/>
  <c r="BE62" i="41"/>
  <c r="AR62" i="41"/>
  <c r="AE62" i="41"/>
  <c r="CE20" i="41"/>
  <c r="BR20" i="41"/>
  <c r="BE20" i="41"/>
  <c r="AR20" i="41"/>
  <c r="AE20" i="41"/>
  <c r="R20" i="41"/>
  <c r="CJ17" i="41"/>
  <c r="BW17" i="41"/>
  <c r="BJ17" i="41"/>
  <c r="AW17" i="41"/>
  <c r="AJ17" i="41"/>
  <c r="J127" i="41" s="1"/>
  <c r="W17" i="41"/>
  <c r="H95" i="38"/>
  <c r="H83" i="38"/>
  <c r="H71" i="38"/>
  <c r="H59" i="38"/>
  <c r="H47" i="38"/>
  <c r="H35" i="38"/>
  <c r="CJ15" i="37"/>
  <c r="BW15" i="37"/>
  <c r="BJ15" i="37"/>
  <c r="AW15" i="37"/>
  <c r="AJ15" i="37"/>
  <c r="W15" i="37"/>
  <c r="BP102" i="38"/>
  <c r="BP90" i="38"/>
  <c r="BP78" i="38"/>
  <c r="BP66" i="38"/>
  <c r="BP54" i="38"/>
  <c r="BP42" i="38"/>
  <c r="AJ102" i="38"/>
  <c r="AJ90" i="38"/>
  <c r="AJ78" i="38"/>
  <c r="AJ66" i="38"/>
  <c r="AJ54" i="38"/>
  <c r="AJ42" i="38"/>
  <c r="D102" i="38"/>
  <c r="D90" i="38"/>
  <c r="D78" i="38"/>
  <c r="D66" i="38"/>
  <c r="D54" i="38"/>
  <c r="D42" i="38"/>
  <c r="BP21" i="38"/>
  <c r="T30" i="38"/>
  <c r="BP30" i="38" s="1"/>
  <c r="BW94" i="37" l="1"/>
  <c r="BJ94" i="37"/>
  <c r="AW94" i="37"/>
  <c r="AJ94" i="37"/>
  <c r="W94" i="37"/>
  <c r="CJ63" i="37"/>
  <c r="BW63" i="37"/>
  <c r="CJ82" i="37"/>
  <c r="BW82" i="37"/>
  <c r="BJ82" i="37"/>
  <c r="BJ63" i="37"/>
  <c r="AW63" i="37"/>
  <c r="AW82" i="37"/>
  <c r="AJ82" i="37"/>
  <c r="AJ63" i="37"/>
  <c r="W82" i="37"/>
  <c r="W63" i="37"/>
  <c r="CJ48" i="37"/>
  <c r="BW48" i="37"/>
  <c r="BJ48" i="37"/>
  <c r="AW48" i="37"/>
  <c r="AJ48" i="37"/>
  <c r="W48" i="37"/>
  <c r="CJ30" i="37"/>
  <c r="BW30" i="37"/>
  <c r="BJ30" i="37"/>
  <c r="AW30" i="37"/>
  <c r="AJ30" i="37"/>
  <c r="W30" i="37"/>
  <c r="DA587" i="36"/>
  <c r="CP587" i="36"/>
  <c r="CF587" i="36"/>
  <c r="EC590" i="36"/>
  <c r="DA487" i="36"/>
  <c r="CP487" i="36"/>
  <c r="CF487" i="36"/>
  <c r="DA387" i="36"/>
  <c r="CP387" i="36"/>
  <c r="CF387" i="36"/>
  <c r="EC390" i="36"/>
  <c r="EC290" i="36"/>
  <c r="DA287" i="36"/>
  <c r="EC190" i="36"/>
  <c r="CP287" i="36"/>
  <c r="CF287" i="36" a="1"/>
  <c r="CF287" i="36" s="1"/>
  <c r="EC90" i="36"/>
  <c r="DA187" i="36"/>
  <c r="CP187" i="36"/>
  <c r="CF187" i="36"/>
  <c r="CF87" i="36"/>
  <c r="DA87" i="36"/>
  <c r="CP87" i="36"/>
  <c r="BQ55" i="2" l="1"/>
  <c r="BW8" i="36" l="1"/>
  <c r="BU43" i="35"/>
  <c r="BW508" i="36" s="1"/>
  <c r="BJ43" i="35"/>
  <c r="BW408" i="36" s="1"/>
  <c r="AY43" i="35"/>
  <c r="BW308" i="36" s="1"/>
  <c r="AN43" i="35"/>
  <c r="BW208" i="36" s="1"/>
  <c r="BW108" i="36"/>
  <c r="F29" i="4"/>
  <c r="F31" i="4" l="1"/>
  <c r="F30" i="4"/>
  <c r="F28" i="7"/>
  <c r="F30" i="7"/>
  <c r="F29" i="7"/>
  <c r="A8" i="33" l="1"/>
  <c r="D55" i="2"/>
  <c r="D73" i="2" l="1"/>
  <c r="D70" i="2"/>
  <c r="D58" i="2"/>
  <c r="X57" i="1" l="1"/>
  <c r="BQ58" i="2" l="1"/>
  <c r="X78" i="33" l="1"/>
  <c r="X65" i="1" l="1"/>
  <c r="X6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なし</author>
  </authors>
  <commentList>
    <comment ref="A1" authorId="0" shapeId="0" xr:uid="{00000000-0006-0000-1C00-000001000000}">
      <text>
        <r>
          <rPr>
            <b/>
            <sz val="9"/>
            <color indexed="81"/>
            <rFont val="ＭＳ Ｐゴシック"/>
            <family val="3"/>
            <charset val="128"/>
          </rPr>
          <t>申請日時点ににおいて、直近事業年度の会計処理が終了しておらず、提出できない場合は、会計処理後速やかに提出願います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なし</author>
  </authors>
  <commentList>
    <comment ref="A1" authorId="0" shapeId="0" xr:uid="{A55D2557-C13C-4B06-A74B-264AA87B50DA}">
      <text>
        <r>
          <rPr>
            <b/>
            <sz val="9"/>
            <color indexed="81"/>
            <rFont val="ＭＳ Ｐゴシック"/>
            <family val="3"/>
            <charset val="128"/>
          </rPr>
          <t>申請日時点ににおいて、直近事業年度の会計処理が終了しておらず、提出できない場合は、会計処理後速やかに提出願います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なし</author>
  </authors>
  <commentList>
    <comment ref="A137" authorId="0" shapeId="0" xr:uid="{00000000-0006-0000-1D00-000001000000}">
      <text>
        <r>
          <rPr>
            <b/>
            <sz val="9"/>
            <color indexed="81"/>
            <rFont val="ＭＳ Ｐゴシック"/>
            <family val="3"/>
            <charset val="128"/>
          </rPr>
          <t>申請日時点ににおいて、直近事業年度の会計処理が終了しておらず、提出できない場合は、会計処理後速やかに提出願います</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<sst xmlns="http://schemas.openxmlformats.org/spreadsheetml/2006/main" count="2698" uniqueCount="450">
  <si>
    <t>日</t>
    <rPh sb="0" eb="1">
      <t>ニチ</t>
    </rPh>
    <phoneticPr fontId="1"/>
  </si>
  <si>
    <t>月</t>
    <rPh sb="0" eb="1">
      <t>ツキ</t>
    </rPh>
    <phoneticPr fontId="1"/>
  </si>
  <si>
    <t>年</t>
    <rPh sb="0" eb="1">
      <t>ネン</t>
    </rPh>
    <phoneticPr fontId="1"/>
  </si>
  <si>
    <t>氏名または名称</t>
    <rPh sb="0" eb="2">
      <t>シメイ</t>
    </rPh>
    <rPh sb="5" eb="7">
      <t>メイショウ</t>
    </rPh>
    <phoneticPr fontId="1"/>
  </si>
  <si>
    <t>住　　所</t>
    <rPh sb="0" eb="1">
      <t>ジュウ</t>
    </rPh>
    <rPh sb="3" eb="4">
      <t>ショ</t>
    </rPh>
    <phoneticPr fontId="1"/>
  </si>
  <si>
    <t>代表者氏名</t>
    <rPh sb="0" eb="3">
      <t>ダイヒョウシャ</t>
    </rPh>
    <rPh sb="3" eb="5">
      <t>シメイ</t>
    </rPh>
    <phoneticPr fontId="1"/>
  </si>
  <si>
    <t>連絡先（電話）</t>
    <rPh sb="0" eb="3">
      <t>レンラクサキ</t>
    </rPh>
    <rPh sb="4" eb="6">
      <t>デンワ</t>
    </rPh>
    <phoneticPr fontId="1"/>
  </si>
  <si>
    <t>連絡先（メール）</t>
    <rPh sb="0" eb="3">
      <t>レンラクサキ</t>
    </rPh>
    <phoneticPr fontId="1"/>
  </si>
  <si>
    <t>運輸局長　　殿</t>
    <rPh sb="0" eb="2">
      <t>ウンユ</t>
    </rPh>
    <rPh sb="2" eb="4">
      <t>キョクチョウ</t>
    </rPh>
    <rPh sb="6" eb="7">
      <t>トノ</t>
    </rPh>
    <phoneticPr fontId="1"/>
  </si>
  <si>
    <t>一般貸切旅客自動車運送事業　更新許可申請書</t>
    <rPh sb="0" eb="2">
      <t>イッパン</t>
    </rPh>
    <rPh sb="2" eb="4">
      <t>カシキリ</t>
    </rPh>
    <rPh sb="4" eb="6">
      <t>リョカク</t>
    </rPh>
    <rPh sb="6" eb="9">
      <t>ジドウシャ</t>
    </rPh>
    <rPh sb="9" eb="11">
      <t>ウンソウ</t>
    </rPh>
    <rPh sb="11" eb="13">
      <t>ジギョウ</t>
    </rPh>
    <rPh sb="14" eb="16">
      <t>コウシン</t>
    </rPh>
    <rPh sb="16" eb="18">
      <t>キョカ</t>
    </rPh>
    <rPh sb="18" eb="21">
      <t>シンセイショ</t>
    </rPh>
    <phoneticPr fontId="1"/>
  </si>
  <si>
    <t>　この度、下記のとおり一般貸切旅客自動車運送事業許可の更新を受けたいので、道路運送法第８条の規定により、関係書類を添えて申請致します。</t>
    <rPh sb="3" eb="4">
      <t>タビ</t>
    </rPh>
    <rPh sb="5" eb="7">
      <t>カキ</t>
    </rPh>
    <rPh sb="11" eb="13">
      <t>イッパン</t>
    </rPh>
    <rPh sb="13" eb="15">
      <t>カシキリ</t>
    </rPh>
    <rPh sb="15" eb="17">
      <t>リョカク</t>
    </rPh>
    <rPh sb="17" eb="20">
      <t>ジドウシャ</t>
    </rPh>
    <rPh sb="20" eb="22">
      <t>ウンソウ</t>
    </rPh>
    <rPh sb="22" eb="24">
      <t>ジギョウ</t>
    </rPh>
    <rPh sb="24" eb="26">
      <t>キョカ</t>
    </rPh>
    <rPh sb="27" eb="29">
      <t>コウシン</t>
    </rPh>
    <rPh sb="30" eb="31">
      <t>ウ</t>
    </rPh>
    <rPh sb="37" eb="39">
      <t>ドウロ</t>
    </rPh>
    <rPh sb="39" eb="41">
      <t>ウンソウ</t>
    </rPh>
    <rPh sb="41" eb="42">
      <t>ホウ</t>
    </rPh>
    <rPh sb="42" eb="43">
      <t>ダイ</t>
    </rPh>
    <rPh sb="44" eb="45">
      <t>ジョウ</t>
    </rPh>
    <rPh sb="46" eb="48">
      <t>キテイ</t>
    </rPh>
    <rPh sb="52" eb="54">
      <t>カンケイ</t>
    </rPh>
    <rPh sb="54" eb="56">
      <t>ショルイ</t>
    </rPh>
    <rPh sb="57" eb="58">
      <t>ソ</t>
    </rPh>
    <rPh sb="60" eb="62">
      <t>シンセイ</t>
    </rPh>
    <rPh sb="62" eb="63">
      <t>イタ</t>
    </rPh>
    <phoneticPr fontId="1"/>
  </si>
  <si>
    <t>記</t>
    <rPh sb="0" eb="1">
      <t>キ</t>
    </rPh>
    <phoneticPr fontId="1"/>
  </si>
  <si>
    <t>１．氏名又は名称及び住所並びに法人にあっては、その代表者の氏名</t>
    <rPh sb="2" eb="4">
      <t>シメイ</t>
    </rPh>
    <rPh sb="4" eb="5">
      <t>マタ</t>
    </rPh>
    <rPh sb="6" eb="8">
      <t>メイショウ</t>
    </rPh>
    <rPh sb="8" eb="9">
      <t>オヨ</t>
    </rPh>
    <rPh sb="10" eb="12">
      <t>ジュウショ</t>
    </rPh>
    <rPh sb="12" eb="13">
      <t>ナラ</t>
    </rPh>
    <rPh sb="15" eb="17">
      <t>ホウジン</t>
    </rPh>
    <rPh sb="25" eb="27">
      <t>ダイヒョウ</t>
    </rPh>
    <rPh sb="27" eb="28">
      <t>シャ</t>
    </rPh>
    <rPh sb="29" eb="31">
      <t>シメイ</t>
    </rPh>
    <phoneticPr fontId="1"/>
  </si>
  <si>
    <t>住　　　　　　　所</t>
    <rPh sb="0" eb="1">
      <t>ジュウ</t>
    </rPh>
    <rPh sb="8" eb="9">
      <t>ショ</t>
    </rPh>
    <phoneticPr fontId="1"/>
  </si>
  <si>
    <t>代 表 者 氏 名</t>
    <rPh sb="0" eb="1">
      <t>ダイ</t>
    </rPh>
    <rPh sb="2" eb="3">
      <t>オモテ</t>
    </rPh>
    <rPh sb="4" eb="5">
      <t>シャ</t>
    </rPh>
    <rPh sb="6" eb="7">
      <t>シ</t>
    </rPh>
    <rPh sb="8" eb="9">
      <t>メイ</t>
    </rPh>
    <phoneticPr fontId="1"/>
  </si>
  <si>
    <t>２．経営しようとする一般旅客自動車運送事業の種別</t>
    <rPh sb="2" eb="4">
      <t>ケイエイ</t>
    </rPh>
    <rPh sb="10" eb="12">
      <t>イッパン</t>
    </rPh>
    <rPh sb="12" eb="14">
      <t>リョカク</t>
    </rPh>
    <rPh sb="14" eb="17">
      <t>ジドウシャ</t>
    </rPh>
    <rPh sb="17" eb="19">
      <t>ウンソウ</t>
    </rPh>
    <rPh sb="19" eb="21">
      <t>ジギョウ</t>
    </rPh>
    <rPh sb="22" eb="24">
      <t>シュベツ</t>
    </rPh>
    <phoneticPr fontId="1"/>
  </si>
  <si>
    <t>一般貸切旅客自動車運送事業</t>
    <rPh sb="0" eb="2">
      <t>イッパン</t>
    </rPh>
    <rPh sb="2" eb="4">
      <t>カシキリ</t>
    </rPh>
    <rPh sb="4" eb="6">
      <t>リョカク</t>
    </rPh>
    <rPh sb="6" eb="9">
      <t>ジドウシャ</t>
    </rPh>
    <rPh sb="9" eb="11">
      <t>ウンソウ</t>
    </rPh>
    <rPh sb="11" eb="13">
      <t>ジギョウ</t>
    </rPh>
    <phoneticPr fontId="1"/>
  </si>
  <si>
    <t>別紙のとおり</t>
    <rPh sb="0" eb="2">
      <t>ベッシ</t>
    </rPh>
    <phoneticPr fontId="1"/>
  </si>
  <si>
    <t>別紙</t>
    <rPh sb="0" eb="2">
      <t>ベッシ</t>
    </rPh>
    <phoneticPr fontId="1"/>
  </si>
  <si>
    <t>事　業　計　画</t>
    <rPh sb="0" eb="1">
      <t>コト</t>
    </rPh>
    <rPh sb="2" eb="3">
      <t>ギョウ</t>
    </rPh>
    <rPh sb="4" eb="5">
      <t>ケイ</t>
    </rPh>
    <rPh sb="6" eb="7">
      <t>ガ</t>
    </rPh>
    <phoneticPr fontId="1"/>
  </si>
  <si>
    <t>１．営業区域</t>
    <rPh sb="2" eb="4">
      <t>エイギョウ</t>
    </rPh>
    <rPh sb="4" eb="6">
      <t>クイキ</t>
    </rPh>
    <phoneticPr fontId="1"/>
  </si>
  <si>
    <t>２．主たる事務所の名称及び位置</t>
    <rPh sb="2" eb="3">
      <t>シュ</t>
    </rPh>
    <rPh sb="5" eb="7">
      <t>ジム</t>
    </rPh>
    <rPh sb="7" eb="8">
      <t>ショ</t>
    </rPh>
    <rPh sb="9" eb="11">
      <t>メイショウ</t>
    </rPh>
    <rPh sb="11" eb="12">
      <t>オヨ</t>
    </rPh>
    <rPh sb="13" eb="15">
      <t>イチ</t>
    </rPh>
    <phoneticPr fontId="1"/>
  </si>
  <si>
    <t>名　称</t>
    <rPh sb="0" eb="1">
      <t>ナ</t>
    </rPh>
    <rPh sb="2" eb="3">
      <t>ショウ</t>
    </rPh>
    <phoneticPr fontId="1"/>
  </si>
  <si>
    <t>位　置</t>
    <rPh sb="0" eb="1">
      <t>クライ</t>
    </rPh>
    <rPh sb="2" eb="3">
      <t>チ</t>
    </rPh>
    <phoneticPr fontId="1"/>
  </si>
  <si>
    <t>３．営業所の名称及び位置</t>
    <rPh sb="2" eb="5">
      <t>エイギョウショ</t>
    </rPh>
    <rPh sb="6" eb="8">
      <t>メイショウ</t>
    </rPh>
    <rPh sb="8" eb="9">
      <t>オヨ</t>
    </rPh>
    <rPh sb="10" eb="12">
      <t>イチ</t>
    </rPh>
    <phoneticPr fontId="1"/>
  </si>
  <si>
    <t>㎡</t>
    <phoneticPr fontId="1"/>
  </si>
  <si>
    <t>４．営業所ごとに配置する事業用自動車の数</t>
    <rPh sb="2" eb="5">
      <t>エイギョウショ</t>
    </rPh>
    <rPh sb="8" eb="10">
      <t>ハイチ</t>
    </rPh>
    <rPh sb="12" eb="15">
      <t>ジギョウヨウ</t>
    </rPh>
    <rPh sb="15" eb="18">
      <t>ジドウシャ</t>
    </rPh>
    <rPh sb="19" eb="20">
      <t>カズ</t>
    </rPh>
    <phoneticPr fontId="1"/>
  </si>
  <si>
    <t>小型車</t>
    <rPh sb="0" eb="3">
      <t>コガタシャ</t>
    </rPh>
    <phoneticPr fontId="1"/>
  </si>
  <si>
    <t>中型車</t>
    <rPh sb="0" eb="2">
      <t>チュウガタ</t>
    </rPh>
    <rPh sb="2" eb="3">
      <t>シャ</t>
    </rPh>
    <phoneticPr fontId="1"/>
  </si>
  <si>
    <t>大型車</t>
    <rPh sb="0" eb="2">
      <t>オオガタ</t>
    </rPh>
    <rPh sb="2" eb="3">
      <t>シャ</t>
    </rPh>
    <phoneticPr fontId="1"/>
  </si>
  <si>
    <t>合計</t>
    <rPh sb="0" eb="2">
      <t>ゴウケイ</t>
    </rPh>
    <phoneticPr fontId="1"/>
  </si>
  <si>
    <t>営業所の名称</t>
    <rPh sb="0" eb="3">
      <t>エイギョウショ</t>
    </rPh>
    <rPh sb="4" eb="5">
      <t>ナ</t>
    </rPh>
    <rPh sb="5" eb="6">
      <t>ショウ</t>
    </rPh>
    <phoneticPr fontId="1"/>
  </si>
  <si>
    <t>両</t>
    <rPh sb="0" eb="1">
      <t>リョウ</t>
    </rPh>
    <phoneticPr fontId="1"/>
  </si>
  <si>
    <t>収容能力</t>
    <rPh sb="0" eb="2">
      <t>シュウヨウ</t>
    </rPh>
    <rPh sb="2" eb="4">
      <t>ノウリョク</t>
    </rPh>
    <phoneticPr fontId="1"/>
  </si>
  <si>
    <t>５．自動車車庫の位置及び収容能力</t>
    <rPh sb="2" eb="5">
      <t>ジドウシャ</t>
    </rPh>
    <rPh sb="5" eb="7">
      <t>シャコ</t>
    </rPh>
    <rPh sb="8" eb="10">
      <t>イチ</t>
    </rPh>
    <rPh sb="10" eb="11">
      <t>オヨ</t>
    </rPh>
    <rPh sb="12" eb="14">
      <t>シュウヨウ</t>
    </rPh>
    <rPh sb="14" eb="16">
      <t>ノウリョク</t>
    </rPh>
    <phoneticPr fontId="1"/>
  </si>
  <si>
    <t>氏名又は名称</t>
    <rPh sb="0" eb="2">
      <t>シメイ</t>
    </rPh>
    <rPh sb="2" eb="3">
      <t>マタ</t>
    </rPh>
    <rPh sb="4" eb="6">
      <t>メイショウ</t>
    </rPh>
    <phoneticPr fontId="1"/>
  </si>
  <si>
    <t>運行管理体制・整備管理体制を示した書面</t>
    <rPh sb="0" eb="2">
      <t>ウンコウ</t>
    </rPh>
    <rPh sb="2" eb="4">
      <t>カンリ</t>
    </rPh>
    <rPh sb="4" eb="6">
      <t>タイセイ</t>
    </rPh>
    <rPh sb="7" eb="9">
      <t>セイビ</t>
    </rPh>
    <rPh sb="9" eb="11">
      <t>カンリ</t>
    </rPh>
    <rPh sb="11" eb="13">
      <t>タイセイ</t>
    </rPh>
    <rPh sb="14" eb="15">
      <t>シメ</t>
    </rPh>
    <rPh sb="17" eb="19">
      <t>ショメン</t>
    </rPh>
    <phoneticPr fontId="8"/>
  </si>
  <si>
    <t>１．事業計画を遂行するに足りる有資格者の運転者を確保する計画</t>
    <rPh sb="2" eb="4">
      <t>ジギョウ</t>
    </rPh>
    <rPh sb="4" eb="6">
      <t>ケイカク</t>
    </rPh>
    <rPh sb="7" eb="9">
      <t>スイコウ</t>
    </rPh>
    <rPh sb="12" eb="13">
      <t>タ</t>
    </rPh>
    <rPh sb="15" eb="19">
      <t>ユウシカクシャ</t>
    </rPh>
    <rPh sb="20" eb="22">
      <t>ウンテン</t>
    </rPh>
    <rPh sb="22" eb="23">
      <t>シャ</t>
    </rPh>
    <rPh sb="24" eb="26">
      <t>カクホ</t>
    </rPh>
    <rPh sb="28" eb="30">
      <t>ケイカク</t>
    </rPh>
    <phoneticPr fontId="8"/>
  </si>
  <si>
    <t>運転者選任予定者数　　　</t>
    <rPh sb="0" eb="3">
      <t>ウンテンシャ</t>
    </rPh>
    <rPh sb="3" eb="5">
      <t>センニン</t>
    </rPh>
    <rPh sb="5" eb="7">
      <t>ヨテイ</t>
    </rPh>
    <rPh sb="7" eb="8">
      <t>シャ</t>
    </rPh>
    <rPh sb="8" eb="9">
      <t>スウ</t>
    </rPh>
    <phoneticPr fontId="8"/>
  </si>
  <si>
    <t>名</t>
    <rPh sb="0" eb="1">
      <t>メイ</t>
    </rPh>
    <phoneticPr fontId="8"/>
  </si>
  <si>
    <t>２．適切な運行管理者・整備管理者等の選任計画並びに指揮命令系統</t>
    <rPh sb="2" eb="4">
      <t>テキセツ</t>
    </rPh>
    <rPh sb="5" eb="7">
      <t>ウンコウ</t>
    </rPh>
    <rPh sb="7" eb="10">
      <t>カンリシャ</t>
    </rPh>
    <rPh sb="11" eb="13">
      <t>セイビ</t>
    </rPh>
    <rPh sb="13" eb="16">
      <t>カンリシャ</t>
    </rPh>
    <rPh sb="16" eb="17">
      <t>トウ</t>
    </rPh>
    <rPh sb="18" eb="20">
      <t>センニン</t>
    </rPh>
    <rPh sb="20" eb="22">
      <t>ケイカク</t>
    </rPh>
    <rPh sb="22" eb="23">
      <t>ナラ</t>
    </rPh>
    <rPh sb="25" eb="27">
      <t>シキ</t>
    </rPh>
    <rPh sb="27" eb="29">
      <t>メイレイ</t>
    </rPh>
    <rPh sb="29" eb="31">
      <t>ケイトウ</t>
    </rPh>
    <phoneticPr fontId="8"/>
  </si>
  <si>
    <t>代表者</t>
    <rPh sb="0" eb="3">
      <t>ダイヒョウシャ</t>
    </rPh>
    <phoneticPr fontId="8"/>
  </si>
  <si>
    <t>運行管理者</t>
    <rPh sb="0" eb="2">
      <t>ウンコウ</t>
    </rPh>
    <rPh sb="2" eb="5">
      <t>カンリシャ</t>
    </rPh>
    <phoneticPr fontId="8"/>
  </si>
  <si>
    <t>運行管理補助者</t>
    <rPh sb="0" eb="2">
      <t>ウンコウ</t>
    </rPh>
    <rPh sb="2" eb="4">
      <t>カンリ</t>
    </rPh>
    <rPh sb="4" eb="6">
      <t>ホジョ</t>
    </rPh>
    <rPh sb="6" eb="7">
      <t>シャ</t>
    </rPh>
    <phoneticPr fontId="8"/>
  </si>
  <si>
    <t>運転者</t>
    <rPh sb="0" eb="3">
      <t>ウンテンシャ</t>
    </rPh>
    <phoneticPr fontId="8"/>
  </si>
  <si>
    <t>整備管理者</t>
    <rPh sb="0" eb="2">
      <t>セイビ</t>
    </rPh>
    <rPh sb="2" eb="5">
      <t>カンリシャ</t>
    </rPh>
    <phoneticPr fontId="8"/>
  </si>
  <si>
    <t>整備管理補助者</t>
    <rPh sb="0" eb="2">
      <t>セイビ</t>
    </rPh>
    <rPh sb="2" eb="4">
      <t>カンリ</t>
    </rPh>
    <rPh sb="4" eb="6">
      <t>ホジョ</t>
    </rPh>
    <rPh sb="6" eb="7">
      <t>シャ</t>
    </rPh>
    <phoneticPr fontId="8"/>
  </si>
  <si>
    <t>３．点呼等が確実に実施できる体制</t>
    <rPh sb="2" eb="4">
      <t>テンコ</t>
    </rPh>
    <rPh sb="4" eb="5">
      <t>トウ</t>
    </rPh>
    <rPh sb="6" eb="8">
      <t>カクジツ</t>
    </rPh>
    <rPh sb="9" eb="11">
      <t>ジッシ</t>
    </rPh>
    <rPh sb="14" eb="16">
      <t>タイセイ</t>
    </rPh>
    <phoneticPr fontId="8"/>
  </si>
  <si>
    <t>①点呼の実施体制</t>
    <rPh sb="1" eb="3">
      <t>テンコ</t>
    </rPh>
    <rPh sb="4" eb="6">
      <t>ジッシ</t>
    </rPh>
    <rPh sb="6" eb="8">
      <t>タイセイ</t>
    </rPh>
    <phoneticPr fontId="8"/>
  </si>
  <si>
    <t>　点呼実施場所</t>
    <rPh sb="1" eb="3">
      <t>テンコ</t>
    </rPh>
    <rPh sb="3" eb="5">
      <t>ジッシ</t>
    </rPh>
    <rPh sb="5" eb="7">
      <t>バショ</t>
    </rPh>
    <phoneticPr fontId="8"/>
  </si>
  <si>
    <t>　点呼実施者</t>
    <rPh sb="1" eb="3">
      <t>テンコ</t>
    </rPh>
    <rPh sb="3" eb="6">
      <t>ジッシシャ</t>
    </rPh>
    <phoneticPr fontId="8"/>
  </si>
  <si>
    <t>　点呼実施方法</t>
    <rPh sb="1" eb="3">
      <t>テンコ</t>
    </rPh>
    <rPh sb="3" eb="5">
      <t>ジッシ</t>
    </rPh>
    <rPh sb="5" eb="7">
      <t>ホウホウ</t>
    </rPh>
    <phoneticPr fontId="8"/>
  </si>
  <si>
    <t>②日常点検の実施体制</t>
    <rPh sb="6" eb="8">
      <t>ジッシ</t>
    </rPh>
    <rPh sb="8" eb="10">
      <t>タイセイ</t>
    </rPh>
    <phoneticPr fontId="8"/>
  </si>
  <si>
    <t>　日常点検実施場所</t>
    <rPh sb="5" eb="7">
      <t>ジッシ</t>
    </rPh>
    <rPh sb="7" eb="9">
      <t>バショ</t>
    </rPh>
    <phoneticPr fontId="8"/>
  </si>
  <si>
    <t>点検結果確認場所</t>
    <rPh sb="0" eb="2">
      <t>テンケン</t>
    </rPh>
    <rPh sb="2" eb="4">
      <t>ケッカ</t>
    </rPh>
    <rPh sb="4" eb="6">
      <t>カクニン</t>
    </rPh>
    <rPh sb="6" eb="8">
      <t>バショ</t>
    </rPh>
    <phoneticPr fontId="8"/>
  </si>
  <si>
    <t>　日常点検実施者</t>
    <rPh sb="5" eb="8">
      <t>ジッシシャ</t>
    </rPh>
    <phoneticPr fontId="8"/>
  </si>
  <si>
    <t>　日常点検実施方法及び点検結果の確認方法</t>
    <rPh sb="5" eb="7">
      <t>ジッシ</t>
    </rPh>
    <rPh sb="7" eb="9">
      <t>ホウホウ</t>
    </rPh>
    <rPh sb="9" eb="10">
      <t>オヨ</t>
    </rPh>
    <rPh sb="11" eb="13">
      <t>テンケン</t>
    </rPh>
    <rPh sb="13" eb="15">
      <t>ケッカ</t>
    </rPh>
    <rPh sb="16" eb="18">
      <t>カクニン</t>
    </rPh>
    <rPh sb="18" eb="20">
      <t>ホウホウ</t>
    </rPh>
    <phoneticPr fontId="8"/>
  </si>
  <si>
    <t>４．事故防止及び旅客・公衆に対する公平かつ親切な取扱いに関する教育及び指導体制</t>
    <rPh sb="2" eb="4">
      <t>ジコ</t>
    </rPh>
    <rPh sb="4" eb="6">
      <t>ボウシ</t>
    </rPh>
    <rPh sb="6" eb="7">
      <t>オヨ</t>
    </rPh>
    <rPh sb="8" eb="10">
      <t>リョカク</t>
    </rPh>
    <rPh sb="11" eb="13">
      <t>コウシュウ</t>
    </rPh>
    <rPh sb="14" eb="15">
      <t>タイ</t>
    </rPh>
    <rPh sb="17" eb="19">
      <t>コウヘイ</t>
    </rPh>
    <rPh sb="21" eb="23">
      <t>シンセツ</t>
    </rPh>
    <rPh sb="24" eb="26">
      <t>トリアツカ</t>
    </rPh>
    <rPh sb="28" eb="29">
      <t>カン</t>
    </rPh>
    <rPh sb="31" eb="33">
      <t>キョウイク</t>
    </rPh>
    <rPh sb="33" eb="34">
      <t>オヨ</t>
    </rPh>
    <rPh sb="35" eb="37">
      <t>シドウ</t>
    </rPh>
    <rPh sb="37" eb="39">
      <t>タイセイ</t>
    </rPh>
    <phoneticPr fontId="8"/>
  </si>
  <si>
    <t>　教育・指導の実施予定回数</t>
    <rPh sb="1" eb="3">
      <t>キョウイク</t>
    </rPh>
    <rPh sb="4" eb="6">
      <t>シドウ</t>
    </rPh>
    <rPh sb="7" eb="9">
      <t>ジッシ</t>
    </rPh>
    <rPh sb="9" eb="11">
      <t>ヨテイ</t>
    </rPh>
    <rPh sb="11" eb="13">
      <t>カイスウ</t>
    </rPh>
    <phoneticPr fontId="8"/>
  </si>
  <si>
    <t>年</t>
    <rPh sb="0" eb="1">
      <t>ネン</t>
    </rPh>
    <phoneticPr fontId="8"/>
  </si>
  <si>
    <t>回</t>
    <rPh sb="0" eb="1">
      <t>カイ</t>
    </rPh>
    <phoneticPr fontId="8"/>
  </si>
  <si>
    <t>５．事故処理の体制</t>
    <rPh sb="2" eb="4">
      <t>ジコ</t>
    </rPh>
    <rPh sb="4" eb="6">
      <t>ショリ</t>
    </rPh>
    <rPh sb="7" eb="9">
      <t>タイセイ</t>
    </rPh>
    <phoneticPr fontId="8"/>
  </si>
  <si>
    <t>６．苦情処理体制</t>
    <rPh sb="2" eb="4">
      <t>クジョウ</t>
    </rPh>
    <rPh sb="4" eb="6">
      <t>ショリ</t>
    </rPh>
    <rPh sb="6" eb="8">
      <t>タイセイ</t>
    </rPh>
    <phoneticPr fontId="8"/>
  </si>
  <si>
    <t>苦情処理責任者：</t>
    <rPh sb="0" eb="2">
      <t>クジョウ</t>
    </rPh>
    <rPh sb="2" eb="4">
      <t>ショリ</t>
    </rPh>
    <rPh sb="4" eb="7">
      <t>セキニンシャ</t>
    </rPh>
    <phoneticPr fontId="8"/>
  </si>
  <si>
    <t>警察署</t>
    <rPh sb="0" eb="3">
      <t>ケイサツショ</t>
    </rPh>
    <phoneticPr fontId="8"/>
  </si>
  <si>
    <t>運輸支局</t>
    <rPh sb="0" eb="2">
      <t>ウンユ</t>
    </rPh>
    <rPh sb="2" eb="4">
      <t>シキョク</t>
    </rPh>
    <phoneticPr fontId="8"/>
  </si>
  <si>
    <t>苦情処理担当者：</t>
    <rPh sb="0" eb="2">
      <t>クジョウ</t>
    </rPh>
    <rPh sb="2" eb="4">
      <t>ショリ</t>
    </rPh>
    <rPh sb="4" eb="7">
      <t>タントウシャ</t>
    </rPh>
    <phoneticPr fontId="8"/>
  </si>
  <si>
    <t>北 陸 信 越 運 輸 局 長　  殿</t>
    <rPh sb="0" eb="1">
      <t>キタ</t>
    </rPh>
    <rPh sb="2" eb="3">
      <t>リク</t>
    </rPh>
    <rPh sb="4" eb="5">
      <t>シン</t>
    </rPh>
    <rPh sb="6" eb="7">
      <t>コシ</t>
    </rPh>
    <rPh sb="8" eb="9">
      <t>ウン</t>
    </rPh>
    <rPh sb="10" eb="11">
      <t>ユ</t>
    </rPh>
    <rPh sb="12" eb="13">
      <t>キョク</t>
    </rPh>
    <rPh sb="14" eb="15">
      <t>チョウ</t>
    </rPh>
    <rPh sb="18" eb="19">
      <t>ドノ</t>
    </rPh>
    <phoneticPr fontId="8"/>
  </si>
  <si>
    <t>宣　誓　書</t>
    <rPh sb="0" eb="1">
      <t>ヨロシ</t>
    </rPh>
    <rPh sb="2" eb="3">
      <t>チカイ</t>
    </rPh>
    <rPh sb="4" eb="5">
      <t>ショ</t>
    </rPh>
    <phoneticPr fontId="8"/>
  </si>
  <si>
    <t>住所</t>
    <rPh sb="0" eb="2">
      <t>ジュウショ</t>
    </rPh>
    <phoneticPr fontId="8"/>
  </si>
  <si>
    <t>名称</t>
    <rPh sb="0" eb="2">
      <t>メイショウ</t>
    </rPh>
    <phoneticPr fontId="8"/>
  </si>
  <si>
    <t>氏名</t>
    <rPh sb="0" eb="2">
      <t>シメイ</t>
    </rPh>
    <phoneticPr fontId="8"/>
  </si>
  <si>
    <t>面積</t>
    <rPh sb="0" eb="2">
      <t>メンセキ</t>
    </rPh>
    <phoneticPr fontId="1"/>
  </si>
  <si>
    <t xml:space="preserve">　道路運送法に基づく本申請にかかる自動車については、旅客自動車運送事業者が事業用自動車の運行により生じた旅客その他の者の生命、身体又は財産の損害を賠償するために講じておくべき措置の基準を定める告示（国土交通省告示第５０３号）で定める基準（対人無制限、対物200万円以上、免責30万円以下）に適合する任意保険又は共済に加入していることを宣誓します。
</t>
    <phoneticPr fontId="8"/>
  </si>
  <si>
    <t>【法人用】</t>
    <rPh sb="1" eb="3">
      <t>ホウジン</t>
    </rPh>
    <rPh sb="3" eb="4">
      <t>ヨウ</t>
    </rPh>
    <phoneticPr fontId="1"/>
  </si>
  <si>
    <t>【個人・法人役員用】</t>
    <rPh sb="1" eb="3">
      <t>コジン</t>
    </rPh>
    <rPh sb="4" eb="6">
      <t>ホウジン</t>
    </rPh>
    <rPh sb="6" eb="8">
      <t>ヤクイン</t>
    </rPh>
    <rPh sb="8" eb="9">
      <t>ヨウ</t>
    </rPh>
    <phoneticPr fontId="1"/>
  </si>
  <si>
    <t>一般貸切旅客自動車運送事業　安全投資計画</t>
    <rPh sb="0" eb="2">
      <t>イッパン</t>
    </rPh>
    <rPh sb="2" eb="4">
      <t>カシキリ</t>
    </rPh>
    <rPh sb="4" eb="6">
      <t>リョカク</t>
    </rPh>
    <rPh sb="6" eb="9">
      <t>ジドウシャ</t>
    </rPh>
    <rPh sb="9" eb="11">
      <t>ウンソウ</t>
    </rPh>
    <rPh sb="11" eb="13">
      <t>ジギョウ</t>
    </rPh>
    <rPh sb="14" eb="16">
      <t>アンゼン</t>
    </rPh>
    <rPh sb="16" eb="18">
      <t>トウシ</t>
    </rPh>
    <rPh sb="18" eb="20">
      <t>ケイカク</t>
    </rPh>
    <phoneticPr fontId="1"/>
  </si>
  <si>
    <t>１．計画期間</t>
    <rPh sb="2" eb="4">
      <t>ケイカク</t>
    </rPh>
    <rPh sb="4" eb="6">
      <t>キカン</t>
    </rPh>
    <phoneticPr fontId="1"/>
  </si>
  <si>
    <t>年度</t>
    <rPh sb="0" eb="2">
      <t>ネンド</t>
    </rPh>
    <phoneticPr fontId="1"/>
  </si>
  <si>
    <t>運転者</t>
    <rPh sb="0" eb="3">
      <t>ウンテンシャ</t>
    </rPh>
    <phoneticPr fontId="1"/>
  </si>
  <si>
    <t>人</t>
    <rPh sb="0" eb="1">
      <t>ニン</t>
    </rPh>
    <phoneticPr fontId="1"/>
  </si>
  <si>
    <t>運行管理者</t>
    <rPh sb="0" eb="2">
      <t>ウンコウ</t>
    </rPh>
    <rPh sb="2" eb="5">
      <t>カンリシャ</t>
    </rPh>
    <phoneticPr fontId="1"/>
  </si>
  <si>
    <t>整備管理者</t>
    <rPh sb="0" eb="2">
      <t>セイビ</t>
    </rPh>
    <rPh sb="2" eb="5">
      <t>カンリシャ</t>
    </rPh>
    <phoneticPr fontId="1"/>
  </si>
  <si>
    <t>別紙２</t>
    <rPh sb="0" eb="2">
      <t>ベッシ</t>
    </rPh>
    <phoneticPr fontId="1"/>
  </si>
  <si>
    <t>安全確保策の名称：</t>
    <rPh sb="0" eb="2">
      <t>アンゼン</t>
    </rPh>
    <rPh sb="2" eb="4">
      <t>カクホ</t>
    </rPh>
    <rPh sb="4" eb="5">
      <t>サク</t>
    </rPh>
    <rPh sb="6" eb="8">
      <t>メイショウ</t>
    </rPh>
    <phoneticPr fontId="1"/>
  </si>
  <si>
    <t>日</t>
    <rPh sb="0" eb="1">
      <t>ニチ</t>
    </rPh>
    <phoneticPr fontId="8"/>
  </si>
  <si>
    <t>（単位：千円）</t>
    <rPh sb="1" eb="3">
      <t>タンイ</t>
    </rPh>
    <rPh sb="4" eb="6">
      <t>センエン</t>
    </rPh>
    <phoneticPr fontId="8"/>
  </si>
  <si>
    <t>年度</t>
    <rPh sb="0" eb="2">
      <t>ネンド</t>
    </rPh>
    <phoneticPr fontId="8"/>
  </si>
  <si>
    <t>営業収益</t>
    <rPh sb="0" eb="2">
      <t>エイギョウ</t>
    </rPh>
    <rPh sb="2" eb="4">
      <t>シュウエキ</t>
    </rPh>
    <phoneticPr fontId="8"/>
  </si>
  <si>
    <t>運送収入</t>
    <rPh sb="0" eb="2">
      <t>ウンソウ</t>
    </rPh>
    <rPh sb="2" eb="4">
      <t>シュウニュウ</t>
    </rPh>
    <rPh sb="3" eb="4">
      <t>エイシュウ</t>
    </rPh>
    <phoneticPr fontId="8"/>
  </si>
  <si>
    <t>旅客運賃</t>
    <rPh sb="0" eb="2">
      <t>リョカク</t>
    </rPh>
    <rPh sb="2" eb="4">
      <t>ウンチン</t>
    </rPh>
    <phoneticPr fontId="8"/>
  </si>
  <si>
    <t>その他</t>
    <rPh sb="2" eb="3">
      <t>タ</t>
    </rPh>
    <phoneticPr fontId="8"/>
  </si>
  <si>
    <t>運送雑収</t>
    <rPh sb="0" eb="2">
      <t>ウンソウ</t>
    </rPh>
    <rPh sb="2" eb="3">
      <t>ザツ</t>
    </rPh>
    <rPh sb="3" eb="4">
      <t>シュウ</t>
    </rPh>
    <phoneticPr fontId="8"/>
  </si>
  <si>
    <t>合計</t>
    <rPh sb="0" eb="2">
      <t>ゴウケイ</t>
    </rPh>
    <phoneticPr fontId="8"/>
  </si>
  <si>
    <t>営業費用</t>
    <rPh sb="0" eb="2">
      <t>エイギョウ</t>
    </rPh>
    <rPh sb="2" eb="4">
      <t>ヒヨウ</t>
    </rPh>
    <phoneticPr fontId="8"/>
  </si>
  <si>
    <t>給与</t>
    <rPh sb="0" eb="2">
      <t>キュウヨ</t>
    </rPh>
    <phoneticPr fontId="8"/>
  </si>
  <si>
    <t>手当</t>
    <rPh sb="0" eb="2">
      <t>テアテ</t>
    </rPh>
    <phoneticPr fontId="8"/>
  </si>
  <si>
    <t>賞与</t>
    <rPh sb="0" eb="2">
      <t>ショウヨ</t>
    </rPh>
    <phoneticPr fontId="8"/>
  </si>
  <si>
    <t>法定福利費</t>
    <rPh sb="0" eb="2">
      <t>ホウテイ</t>
    </rPh>
    <rPh sb="2" eb="4">
      <t>フクリ</t>
    </rPh>
    <rPh sb="4" eb="5">
      <t>ヒ</t>
    </rPh>
    <phoneticPr fontId="8"/>
  </si>
  <si>
    <t>厚生福利費</t>
    <rPh sb="0" eb="2">
      <t>コウセイ</t>
    </rPh>
    <rPh sb="2" eb="4">
      <t>フクリ</t>
    </rPh>
    <rPh sb="4" eb="5">
      <t>ヒ</t>
    </rPh>
    <phoneticPr fontId="8"/>
  </si>
  <si>
    <t>その他人件費</t>
    <rPh sb="2" eb="3">
      <t>タ</t>
    </rPh>
    <rPh sb="3" eb="6">
      <t>ジンケンヒ</t>
    </rPh>
    <phoneticPr fontId="8"/>
  </si>
  <si>
    <t>適正化機関負担金</t>
    <rPh sb="0" eb="3">
      <t>テキセイカ</t>
    </rPh>
    <rPh sb="3" eb="5">
      <t>キカン</t>
    </rPh>
    <rPh sb="5" eb="8">
      <t>フタンキン</t>
    </rPh>
    <phoneticPr fontId="8"/>
  </si>
  <si>
    <t>営業損益</t>
    <rPh sb="0" eb="2">
      <t>エイギョウ</t>
    </rPh>
    <rPh sb="2" eb="4">
      <t>ソンエキ</t>
    </rPh>
    <phoneticPr fontId="8"/>
  </si>
  <si>
    <t>営業外収益</t>
    <rPh sb="0" eb="3">
      <t>エイギョウガイ</t>
    </rPh>
    <rPh sb="3" eb="5">
      <t>シュウエキ</t>
    </rPh>
    <phoneticPr fontId="8"/>
  </si>
  <si>
    <t>営業外費用</t>
    <rPh sb="0" eb="3">
      <t>エイギョウガイ</t>
    </rPh>
    <rPh sb="3" eb="5">
      <t>ヒヨウ</t>
    </rPh>
    <phoneticPr fontId="8"/>
  </si>
  <si>
    <t>営業外損益</t>
    <rPh sb="0" eb="3">
      <t>エイギョウガイ</t>
    </rPh>
    <rPh sb="3" eb="5">
      <t>ソンエキ</t>
    </rPh>
    <phoneticPr fontId="8"/>
  </si>
  <si>
    <t>経常損益</t>
    <rPh sb="0" eb="2">
      <t>ケイジョウ</t>
    </rPh>
    <rPh sb="2" eb="4">
      <t>ソンエキ</t>
    </rPh>
    <phoneticPr fontId="8"/>
  </si>
  <si>
    <t>一般貸切旅客自動車運送事業</t>
    <rPh sb="0" eb="2">
      <t>イッパン</t>
    </rPh>
    <rPh sb="2" eb="4">
      <t>カシキリ</t>
    </rPh>
    <rPh sb="4" eb="6">
      <t>リョカク</t>
    </rPh>
    <rPh sb="6" eb="9">
      <t>ジドウシャ</t>
    </rPh>
    <rPh sb="9" eb="11">
      <t>ウンソウ</t>
    </rPh>
    <rPh sb="11" eb="13">
      <t>ジギョウ</t>
    </rPh>
    <phoneticPr fontId="8"/>
  </si>
  <si>
    <t>合　計</t>
    <rPh sb="0" eb="1">
      <t>ゴウ</t>
    </rPh>
    <rPh sb="2" eb="3">
      <t>ケイ</t>
    </rPh>
    <phoneticPr fontId="8"/>
  </si>
  <si>
    <t>特別損益</t>
    <rPh sb="0" eb="2">
      <t>トクベツ</t>
    </rPh>
    <rPh sb="2" eb="4">
      <t>ソンエキ</t>
    </rPh>
    <phoneticPr fontId="8"/>
  </si>
  <si>
    <t>別紙１</t>
    <rPh sb="0" eb="2">
      <t>ベッシ</t>
    </rPh>
    <phoneticPr fontId="8"/>
  </si>
  <si>
    <t>期中平均車両数</t>
    <rPh sb="0" eb="2">
      <t>キチュウ</t>
    </rPh>
    <rPh sb="2" eb="4">
      <t>ヘイキン</t>
    </rPh>
    <rPh sb="4" eb="6">
      <t>シャリョウ</t>
    </rPh>
    <rPh sb="6" eb="7">
      <t>スウ</t>
    </rPh>
    <phoneticPr fontId="8"/>
  </si>
  <si>
    <t>期中平均実働率（※２）</t>
    <rPh sb="0" eb="2">
      <t>キチュウ</t>
    </rPh>
    <rPh sb="2" eb="4">
      <t>ヘイキン</t>
    </rPh>
    <rPh sb="4" eb="6">
      <t>ジツドウ</t>
    </rPh>
    <rPh sb="6" eb="7">
      <t>リツ</t>
    </rPh>
    <phoneticPr fontId="8"/>
  </si>
  <si>
    <t>円</t>
    <rPh sb="0" eb="1">
      <t>エン</t>
    </rPh>
    <phoneticPr fontId="8"/>
  </si>
  <si>
    <t>台</t>
    <rPh sb="0" eb="1">
      <t>ダイ</t>
    </rPh>
    <phoneticPr fontId="8"/>
  </si>
  <si>
    <t>千円</t>
    <rPh sb="0" eb="2">
      <t>センエン</t>
    </rPh>
    <phoneticPr fontId="8"/>
  </si>
  <si>
    <t>別紙３</t>
    <rPh sb="0" eb="2">
      <t>ベッシ</t>
    </rPh>
    <phoneticPr fontId="8"/>
  </si>
  <si>
    <t>年度）</t>
    <rPh sb="0" eb="2">
      <t>ネンド</t>
    </rPh>
    <phoneticPr fontId="8"/>
  </si>
  <si>
    <t>車両登録番号</t>
    <rPh sb="0" eb="2">
      <t>シャリョウ</t>
    </rPh>
    <rPh sb="2" eb="4">
      <t>トウロク</t>
    </rPh>
    <rPh sb="4" eb="6">
      <t>バンゴウ</t>
    </rPh>
    <phoneticPr fontId="8"/>
  </si>
  <si>
    <t>車種
区分</t>
    <rPh sb="0" eb="2">
      <t>シャシュ</t>
    </rPh>
    <rPh sb="3" eb="5">
      <t>クブン</t>
    </rPh>
    <phoneticPr fontId="8"/>
  </si>
  <si>
    <t>初度登録
年月</t>
    <rPh sb="0" eb="2">
      <t>ショド</t>
    </rPh>
    <rPh sb="2" eb="4">
      <t>トウロク</t>
    </rPh>
    <rPh sb="5" eb="6">
      <t>ネン</t>
    </rPh>
    <rPh sb="6" eb="7">
      <t>ゲツ</t>
    </rPh>
    <phoneticPr fontId="8"/>
  </si>
  <si>
    <t>取得年月</t>
    <rPh sb="0" eb="2">
      <t>シュトク</t>
    </rPh>
    <rPh sb="2" eb="3">
      <t>ネン</t>
    </rPh>
    <rPh sb="3" eb="4">
      <t>ゲツ</t>
    </rPh>
    <phoneticPr fontId="8"/>
  </si>
  <si>
    <t>購入又は
リースの別</t>
    <rPh sb="0" eb="2">
      <t>コウニュウ</t>
    </rPh>
    <rPh sb="2" eb="3">
      <t>マタ</t>
    </rPh>
    <rPh sb="9" eb="10">
      <t>ベツ</t>
    </rPh>
    <phoneticPr fontId="8"/>
  </si>
  <si>
    <t>購入費
（千円）</t>
    <rPh sb="0" eb="2">
      <t>コウニュウ</t>
    </rPh>
    <rPh sb="2" eb="3">
      <t>ヒ</t>
    </rPh>
    <rPh sb="5" eb="7">
      <t>センエン</t>
    </rPh>
    <phoneticPr fontId="8"/>
  </si>
  <si>
    <t>リース費
（千円）</t>
    <rPh sb="3" eb="4">
      <t>ヒ</t>
    </rPh>
    <rPh sb="6" eb="8">
      <t>センエン</t>
    </rPh>
    <phoneticPr fontId="8"/>
  </si>
  <si>
    <t>減価償却費
（千円）</t>
    <rPh sb="0" eb="2">
      <t>ゲンカ</t>
    </rPh>
    <rPh sb="2" eb="4">
      <t>ショウキャク</t>
    </rPh>
    <rPh sb="4" eb="5">
      <t>ヒ</t>
    </rPh>
    <rPh sb="7" eb="9">
      <t>センエン</t>
    </rPh>
    <phoneticPr fontId="8"/>
  </si>
  <si>
    <t>修繕費
（千円）</t>
    <rPh sb="0" eb="3">
      <t>シュウゼンヒ</t>
    </rPh>
    <rPh sb="5" eb="7">
      <t>センエン</t>
    </rPh>
    <phoneticPr fontId="8"/>
  </si>
  <si>
    <t>年間走行距離
（ｋｍ）</t>
    <rPh sb="0" eb="2">
      <t>ネンカン</t>
    </rPh>
    <rPh sb="2" eb="4">
      <t>ソウコウ</t>
    </rPh>
    <rPh sb="4" eb="6">
      <t>キョリ</t>
    </rPh>
    <phoneticPr fontId="8"/>
  </si>
  <si>
    <t>別紙４</t>
    <rPh sb="0" eb="2">
      <t>ベッシ</t>
    </rPh>
    <phoneticPr fontId="8"/>
  </si>
  <si>
    <t>貸　借　対　照　表</t>
    <rPh sb="0" eb="1">
      <t>カシ</t>
    </rPh>
    <rPh sb="2" eb="3">
      <t>シャク</t>
    </rPh>
    <rPh sb="4" eb="5">
      <t>タイ</t>
    </rPh>
    <rPh sb="6" eb="7">
      <t>テル</t>
    </rPh>
    <rPh sb="8" eb="9">
      <t>オモテ</t>
    </rPh>
    <phoneticPr fontId="8"/>
  </si>
  <si>
    <t>(単位：千円)</t>
    <rPh sb="1" eb="3">
      <t>タンイ</t>
    </rPh>
    <rPh sb="4" eb="6">
      <t>センエン</t>
    </rPh>
    <phoneticPr fontId="8"/>
  </si>
  <si>
    <t>　科　目</t>
    <rPh sb="1" eb="2">
      <t>カ</t>
    </rPh>
    <rPh sb="3" eb="4">
      <t>メ</t>
    </rPh>
    <phoneticPr fontId="8"/>
  </si>
  <si>
    <t>金額</t>
    <rPh sb="0" eb="2">
      <t>キンガク</t>
    </rPh>
    <phoneticPr fontId="8"/>
  </si>
  <si>
    <t>(資産の部)</t>
    <rPh sb="1" eb="3">
      <t>シサン</t>
    </rPh>
    <rPh sb="4" eb="5">
      <t>ブ</t>
    </rPh>
    <phoneticPr fontId="8"/>
  </si>
  <si>
    <t>(負債の部)</t>
    <rPh sb="1" eb="3">
      <t>フサイ</t>
    </rPh>
    <rPh sb="4" eb="5">
      <t>ブ</t>
    </rPh>
    <phoneticPr fontId="8"/>
  </si>
  <si>
    <t>Ⅰ．流動資産</t>
    <rPh sb="2" eb="4">
      <t>リュウドウ</t>
    </rPh>
    <rPh sb="4" eb="6">
      <t>シサン</t>
    </rPh>
    <phoneticPr fontId="8"/>
  </si>
  <si>
    <t>Ⅰ．流動負債</t>
    <rPh sb="2" eb="4">
      <t>リュウドウ</t>
    </rPh>
    <rPh sb="4" eb="6">
      <t>フサイ</t>
    </rPh>
    <phoneticPr fontId="8"/>
  </si>
  <si>
    <t>現金預金</t>
    <rPh sb="0" eb="2">
      <t>ゲンキン</t>
    </rPh>
    <rPh sb="2" eb="4">
      <t>ヨキン</t>
    </rPh>
    <phoneticPr fontId="8"/>
  </si>
  <si>
    <t>支払手形</t>
    <rPh sb="0" eb="2">
      <t>シハライ</t>
    </rPh>
    <rPh sb="2" eb="4">
      <t>テガタ</t>
    </rPh>
    <phoneticPr fontId="8"/>
  </si>
  <si>
    <t>受取手形</t>
    <rPh sb="0" eb="2">
      <t>ウケトリ</t>
    </rPh>
    <rPh sb="2" eb="4">
      <t>テガタ</t>
    </rPh>
    <phoneticPr fontId="8"/>
  </si>
  <si>
    <t>買掛金</t>
    <rPh sb="0" eb="3">
      <t>カイカケキン</t>
    </rPh>
    <phoneticPr fontId="8"/>
  </si>
  <si>
    <t>未収運賃</t>
    <rPh sb="0" eb="2">
      <t>ミシュウ</t>
    </rPh>
    <rPh sb="2" eb="4">
      <t>ウンチン</t>
    </rPh>
    <phoneticPr fontId="8"/>
  </si>
  <si>
    <t>短期借入金</t>
    <rPh sb="0" eb="2">
      <t>タンキ</t>
    </rPh>
    <rPh sb="2" eb="4">
      <t>カリイレ</t>
    </rPh>
    <rPh sb="4" eb="5">
      <t>キン</t>
    </rPh>
    <phoneticPr fontId="8"/>
  </si>
  <si>
    <t>有価証券</t>
    <rPh sb="0" eb="2">
      <t>ユウカ</t>
    </rPh>
    <rPh sb="2" eb="4">
      <t>ショウケン</t>
    </rPh>
    <phoneticPr fontId="8"/>
  </si>
  <si>
    <t>1年以内返済予定の長期借入金</t>
    <rPh sb="1" eb="2">
      <t>ネン</t>
    </rPh>
    <rPh sb="2" eb="4">
      <t>イナイ</t>
    </rPh>
    <rPh sb="4" eb="6">
      <t>ヘンサイ</t>
    </rPh>
    <rPh sb="6" eb="8">
      <t>ヨテイ</t>
    </rPh>
    <rPh sb="9" eb="11">
      <t>チョウキ</t>
    </rPh>
    <rPh sb="11" eb="13">
      <t>カリイレ</t>
    </rPh>
    <rPh sb="13" eb="14">
      <t>キン</t>
    </rPh>
    <phoneticPr fontId="8"/>
  </si>
  <si>
    <t>商品</t>
    <rPh sb="0" eb="2">
      <t>ショウヒン</t>
    </rPh>
    <phoneticPr fontId="8"/>
  </si>
  <si>
    <t>1年以内償還予定社債</t>
    <rPh sb="1" eb="2">
      <t>ネン</t>
    </rPh>
    <rPh sb="2" eb="4">
      <t>イナイ</t>
    </rPh>
    <rPh sb="4" eb="6">
      <t>ショウカン</t>
    </rPh>
    <rPh sb="6" eb="8">
      <t>ヨテイ</t>
    </rPh>
    <rPh sb="8" eb="10">
      <t>シャサイ</t>
    </rPh>
    <phoneticPr fontId="8"/>
  </si>
  <si>
    <t>貯蔵品</t>
    <rPh sb="0" eb="3">
      <t>チョゾウヒン</t>
    </rPh>
    <phoneticPr fontId="8"/>
  </si>
  <si>
    <t>未払金</t>
    <rPh sb="0" eb="2">
      <t>ミハラ</t>
    </rPh>
    <rPh sb="2" eb="3">
      <t>キン</t>
    </rPh>
    <phoneticPr fontId="8"/>
  </si>
  <si>
    <t>前払費用</t>
    <rPh sb="0" eb="2">
      <t>マエバラ</t>
    </rPh>
    <rPh sb="2" eb="4">
      <t>ヒヨウ</t>
    </rPh>
    <phoneticPr fontId="8"/>
  </si>
  <si>
    <t>未払費用</t>
    <rPh sb="0" eb="2">
      <t>ミハラ</t>
    </rPh>
    <rPh sb="2" eb="4">
      <t>ヒヨウ</t>
    </rPh>
    <phoneticPr fontId="8"/>
  </si>
  <si>
    <t>前払金</t>
    <rPh sb="0" eb="2">
      <t>マエバラ</t>
    </rPh>
    <rPh sb="2" eb="3">
      <t>キン</t>
    </rPh>
    <phoneticPr fontId="8"/>
  </si>
  <si>
    <t>未払法人税等</t>
    <rPh sb="0" eb="2">
      <t>ミハラ</t>
    </rPh>
    <rPh sb="2" eb="6">
      <t>ホウジンゼイトウ</t>
    </rPh>
    <phoneticPr fontId="8"/>
  </si>
  <si>
    <t>未収消費税等</t>
    <rPh sb="0" eb="2">
      <t>ミシュウ</t>
    </rPh>
    <rPh sb="2" eb="6">
      <t>ショウヒゼイトウ</t>
    </rPh>
    <phoneticPr fontId="8"/>
  </si>
  <si>
    <t>未払消費税等</t>
    <rPh sb="0" eb="2">
      <t>ミハラ</t>
    </rPh>
    <rPh sb="2" eb="6">
      <t>ショウヒゼイトウ</t>
    </rPh>
    <phoneticPr fontId="8"/>
  </si>
  <si>
    <t>未収収益</t>
    <rPh sb="0" eb="2">
      <t>ミシュウ</t>
    </rPh>
    <rPh sb="2" eb="4">
      <t>シュウエキ</t>
    </rPh>
    <phoneticPr fontId="8"/>
  </si>
  <si>
    <t>前受金</t>
    <rPh sb="0" eb="2">
      <t>マエウ</t>
    </rPh>
    <rPh sb="2" eb="3">
      <t>キン</t>
    </rPh>
    <phoneticPr fontId="8"/>
  </si>
  <si>
    <t>短期貸付金</t>
    <rPh sb="0" eb="2">
      <t>タンキ</t>
    </rPh>
    <rPh sb="2" eb="4">
      <t>カシツケ</t>
    </rPh>
    <rPh sb="4" eb="5">
      <t>キン</t>
    </rPh>
    <phoneticPr fontId="8"/>
  </si>
  <si>
    <t>預り金</t>
    <rPh sb="0" eb="1">
      <t>アズ</t>
    </rPh>
    <rPh sb="2" eb="3">
      <t>キン</t>
    </rPh>
    <phoneticPr fontId="8"/>
  </si>
  <si>
    <t>立替金</t>
    <rPh sb="0" eb="1">
      <t>タ</t>
    </rPh>
    <rPh sb="1" eb="2">
      <t>カ</t>
    </rPh>
    <rPh sb="2" eb="3">
      <t>キン</t>
    </rPh>
    <phoneticPr fontId="8"/>
  </si>
  <si>
    <t>預り連絡運賃</t>
    <rPh sb="0" eb="1">
      <t>アズ</t>
    </rPh>
    <rPh sb="2" eb="4">
      <t>レンラク</t>
    </rPh>
    <rPh sb="4" eb="6">
      <t>ウンチン</t>
    </rPh>
    <phoneticPr fontId="8"/>
  </si>
  <si>
    <t>預け金</t>
    <rPh sb="0" eb="1">
      <t>アズ</t>
    </rPh>
    <rPh sb="2" eb="3">
      <t>キン</t>
    </rPh>
    <phoneticPr fontId="8"/>
  </si>
  <si>
    <t>前受運賃</t>
    <rPh sb="0" eb="2">
      <t>マエウ</t>
    </rPh>
    <rPh sb="2" eb="4">
      <t>ウンチン</t>
    </rPh>
    <phoneticPr fontId="8"/>
  </si>
  <si>
    <t>未収金</t>
    <rPh sb="0" eb="2">
      <t>ミシュウ</t>
    </rPh>
    <rPh sb="2" eb="3">
      <t>キン</t>
    </rPh>
    <phoneticPr fontId="8"/>
  </si>
  <si>
    <t>前受収益</t>
    <rPh sb="0" eb="2">
      <t>マエウ</t>
    </rPh>
    <rPh sb="2" eb="4">
      <t>シュウエキ</t>
    </rPh>
    <phoneticPr fontId="8"/>
  </si>
  <si>
    <t>賞与引当金</t>
    <rPh sb="0" eb="2">
      <t>ショウヨ</t>
    </rPh>
    <rPh sb="2" eb="3">
      <t>ヒ</t>
    </rPh>
    <rPh sb="3" eb="4">
      <t>ア</t>
    </rPh>
    <rPh sb="4" eb="5">
      <t>キン</t>
    </rPh>
    <phoneticPr fontId="8"/>
  </si>
  <si>
    <t>繰延税金負債</t>
    <rPh sb="0" eb="1">
      <t>ク</t>
    </rPh>
    <rPh sb="1" eb="2">
      <t>ノ</t>
    </rPh>
    <rPh sb="2" eb="4">
      <t>ゼイキン</t>
    </rPh>
    <rPh sb="4" eb="6">
      <t>フサイ</t>
    </rPh>
    <phoneticPr fontId="8"/>
  </si>
  <si>
    <t>買換資産特別勘定</t>
    <rPh sb="0" eb="2">
      <t>カイカエ</t>
    </rPh>
    <rPh sb="2" eb="4">
      <t>シサン</t>
    </rPh>
    <rPh sb="4" eb="6">
      <t>トクベツ</t>
    </rPh>
    <rPh sb="6" eb="8">
      <t>カンジョウ</t>
    </rPh>
    <phoneticPr fontId="8"/>
  </si>
  <si>
    <t>繰延税金資産</t>
    <rPh sb="0" eb="1">
      <t>ク</t>
    </rPh>
    <rPh sb="1" eb="2">
      <t>ノ</t>
    </rPh>
    <rPh sb="2" eb="4">
      <t>ゼイキン</t>
    </rPh>
    <rPh sb="4" eb="6">
      <t>シサン</t>
    </rPh>
    <phoneticPr fontId="8"/>
  </si>
  <si>
    <t>その他流動負債</t>
    <rPh sb="2" eb="3">
      <t>タ</t>
    </rPh>
    <rPh sb="3" eb="5">
      <t>リュウドウ</t>
    </rPh>
    <rPh sb="5" eb="7">
      <t>フサイ</t>
    </rPh>
    <phoneticPr fontId="8"/>
  </si>
  <si>
    <t>その他流動資産</t>
    <rPh sb="2" eb="3">
      <t>タ</t>
    </rPh>
    <rPh sb="3" eb="5">
      <t>リュウドウ</t>
    </rPh>
    <rPh sb="5" eb="7">
      <t>シサン</t>
    </rPh>
    <phoneticPr fontId="8"/>
  </si>
  <si>
    <t>《流動負債合計》</t>
    <rPh sb="1" eb="3">
      <t>リュウドウ</t>
    </rPh>
    <rPh sb="3" eb="5">
      <t>フサイ</t>
    </rPh>
    <rPh sb="5" eb="7">
      <t>ゴウケイ</t>
    </rPh>
    <phoneticPr fontId="8"/>
  </si>
  <si>
    <t>貸倒引当金</t>
    <rPh sb="0" eb="1">
      <t>カ</t>
    </rPh>
    <rPh sb="1" eb="2">
      <t>ダオ</t>
    </rPh>
    <rPh sb="2" eb="4">
      <t>ヒキアテ</t>
    </rPh>
    <rPh sb="4" eb="5">
      <t>キン</t>
    </rPh>
    <phoneticPr fontId="8"/>
  </si>
  <si>
    <t>Ⅱ．固定負債</t>
    <rPh sb="2" eb="4">
      <t>コテイ</t>
    </rPh>
    <rPh sb="4" eb="6">
      <t>フサイ</t>
    </rPh>
    <phoneticPr fontId="8"/>
  </si>
  <si>
    <t>《流動資産合計》</t>
    <rPh sb="1" eb="3">
      <t>リュウドウ</t>
    </rPh>
    <rPh sb="3" eb="5">
      <t>シサン</t>
    </rPh>
    <rPh sb="5" eb="7">
      <t>ゴウケイ</t>
    </rPh>
    <phoneticPr fontId="8"/>
  </si>
  <si>
    <t>社債</t>
    <rPh sb="0" eb="2">
      <t>シャサイ</t>
    </rPh>
    <phoneticPr fontId="8"/>
  </si>
  <si>
    <t>Ⅱ・固定資産</t>
    <rPh sb="2" eb="4">
      <t>コテイ</t>
    </rPh>
    <rPh sb="4" eb="6">
      <t>シサン</t>
    </rPh>
    <phoneticPr fontId="8"/>
  </si>
  <si>
    <t>長期借入金</t>
    <rPh sb="0" eb="2">
      <t>チョウキ</t>
    </rPh>
    <rPh sb="2" eb="4">
      <t>カリイレ</t>
    </rPh>
    <rPh sb="4" eb="5">
      <t>キン</t>
    </rPh>
    <phoneticPr fontId="8"/>
  </si>
  <si>
    <t>　　１．有形固定資産</t>
    <rPh sb="4" eb="6">
      <t>ユウケイ</t>
    </rPh>
    <rPh sb="6" eb="8">
      <t>コテイ</t>
    </rPh>
    <rPh sb="8" eb="10">
      <t>シサン</t>
    </rPh>
    <phoneticPr fontId="8"/>
  </si>
  <si>
    <t>退職給付引当金</t>
    <rPh sb="0" eb="2">
      <t>タイショク</t>
    </rPh>
    <rPh sb="2" eb="4">
      <t>キュウフ</t>
    </rPh>
    <rPh sb="4" eb="6">
      <t>ヒキアテ</t>
    </rPh>
    <rPh sb="6" eb="7">
      <t>キン</t>
    </rPh>
    <phoneticPr fontId="8"/>
  </si>
  <si>
    <t>車両運搬具</t>
    <rPh sb="0" eb="2">
      <t>シャリョウ</t>
    </rPh>
    <rPh sb="2" eb="4">
      <t>ウンパン</t>
    </rPh>
    <rPh sb="4" eb="5">
      <t>グ</t>
    </rPh>
    <phoneticPr fontId="8"/>
  </si>
  <si>
    <t>役員退職慰労引当金</t>
    <rPh sb="0" eb="2">
      <t>ヤクイン</t>
    </rPh>
    <rPh sb="2" eb="4">
      <t>タイショク</t>
    </rPh>
    <rPh sb="4" eb="6">
      <t>イロウ</t>
    </rPh>
    <rPh sb="6" eb="8">
      <t>ヒキアテ</t>
    </rPh>
    <rPh sb="8" eb="9">
      <t>キン</t>
    </rPh>
    <phoneticPr fontId="8"/>
  </si>
  <si>
    <t>建物</t>
    <rPh sb="0" eb="2">
      <t>タテモノ</t>
    </rPh>
    <phoneticPr fontId="8"/>
  </si>
  <si>
    <t>預かり保証金</t>
    <rPh sb="0" eb="1">
      <t>アズ</t>
    </rPh>
    <rPh sb="3" eb="6">
      <t>ホショウキン</t>
    </rPh>
    <phoneticPr fontId="8"/>
  </si>
  <si>
    <t>構築物</t>
    <rPh sb="0" eb="3">
      <t>コウチクブツ</t>
    </rPh>
    <phoneticPr fontId="8"/>
  </si>
  <si>
    <t>繰延税金負債</t>
    <rPh sb="0" eb="2">
      <t>クリノベ</t>
    </rPh>
    <rPh sb="2" eb="4">
      <t>ゼイキン</t>
    </rPh>
    <rPh sb="4" eb="6">
      <t>フサイ</t>
    </rPh>
    <phoneticPr fontId="8"/>
  </si>
  <si>
    <t>機械装置</t>
    <rPh sb="0" eb="2">
      <t>キカイ</t>
    </rPh>
    <rPh sb="2" eb="4">
      <t>ソウチ</t>
    </rPh>
    <phoneticPr fontId="8"/>
  </si>
  <si>
    <t>その他固定負債</t>
    <rPh sb="2" eb="3">
      <t>タ</t>
    </rPh>
    <rPh sb="3" eb="5">
      <t>コテイ</t>
    </rPh>
    <rPh sb="5" eb="7">
      <t>フサイ</t>
    </rPh>
    <phoneticPr fontId="8"/>
  </si>
  <si>
    <t>工具器具備品</t>
    <rPh sb="0" eb="2">
      <t>コウグ</t>
    </rPh>
    <rPh sb="2" eb="4">
      <t>キグ</t>
    </rPh>
    <rPh sb="4" eb="6">
      <t>ビヒン</t>
    </rPh>
    <phoneticPr fontId="8"/>
  </si>
  <si>
    <t>《固定負債合計》</t>
    <rPh sb="1" eb="3">
      <t>コテイ</t>
    </rPh>
    <rPh sb="3" eb="5">
      <t>フサイ</t>
    </rPh>
    <rPh sb="5" eb="7">
      <t>ゴウケイ</t>
    </rPh>
    <phoneticPr fontId="8"/>
  </si>
  <si>
    <t>負債の部合計</t>
    <rPh sb="0" eb="2">
      <t>フサイ</t>
    </rPh>
    <rPh sb="3" eb="4">
      <t>ブ</t>
    </rPh>
    <rPh sb="4" eb="6">
      <t>ゴウケイ</t>
    </rPh>
    <phoneticPr fontId="8"/>
  </si>
  <si>
    <t>土地</t>
    <rPh sb="0" eb="2">
      <t>トチ</t>
    </rPh>
    <phoneticPr fontId="8"/>
  </si>
  <si>
    <t>(純資産の部)</t>
    <rPh sb="1" eb="4">
      <t>ジュンシサン</t>
    </rPh>
    <rPh sb="5" eb="6">
      <t>ブ</t>
    </rPh>
    <phoneticPr fontId="8"/>
  </si>
  <si>
    <t>建設仮勘定</t>
    <rPh sb="0" eb="2">
      <t>ケンセツ</t>
    </rPh>
    <rPh sb="2" eb="5">
      <t>カリカンジョウ</t>
    </rPh>
    <phoneticPr fontId="8"/>
  </si>
  <si>
    <t>Ⅰ．株主資本</t>
    <rPh sb="2" eb="4">
      <t>カブヌシ</t>
    </rPh>
    <rPh sb="4" eb="6">
      <t>シホン</t>
    </rPh>
    <phoneticPr fontId="8"/>
  </si>
  <si>
    <t>　（有形固定資産合計）</t>
    <rPh sb="2" eb="4">
      <t>ユウケイ</t>
    </rPh>
    <rPh sb="4" eb="6">
      <t>コテイ</t>
    </rPh>
    <rPh sb="6" eb="8">
      <t>シサン</t>
    </rPh>
    <rPh sb="8" eb="10">
      <t>ゴウケイ</t>
    </rPh>
    <phoneticPr fontId="8"/>
  </si>
  <si>
    <t>資本金</t>
    <rPh sb="0" eb="3">
      <t>シホンキン</t>
    </rPh>
    <phoneticPr fontId="8"/>
  </si>
  <si>
    <t>　　２．無形固定資産</t>
    <rPh sb="4" eb="6">
      <t>ムケイ</t>
    </rPh>
    <rPh sb="6" eb="8">
      <t>コテイ</t>
    </rPh>
    <rPh sb="8" eb="10">
      <t>シサン</t>
    </rPh>
    <phoneticPr fontId="8"/>
  </si>
  <si>
    <t>新株申込証拠金</t>
    <rPh sb="0" eb="2">
      <t>シンカブ</t>
    </rPh>
    <rPh sb="2" eb="4">
      <t>モウシコミ</t>
    </rPh>
    <rPh sb="4" eb="7">
      <t>ショウコキン</t>
    </rPh>
    <phoneticPr fontId="8"/>
  </si>
  <si>
    <t>資本剰余金</t>
    <rPh sb="0" eb="2">
      <t>シホン</t>
    </rPh>
    <rPh sb="2" eb="5">
      <t>ジョウヨキン</t>
    </rPh>
    <phoneticPr fontId="8"/>
  </si>
  <si>
    <t>　資本準備金</t>
    <rPh sb="1" eb="3">
      <t>シホン</t>
    </rPh>
    <rPh sb="3" eb="6">
      <t>ジュンビキン</t>
    </rPh>
    <phoneticPr fontId="8"/>
  </si>
  <si>
    <t>電話加入権</t>
    <rPh sb="0" eb="2">
      <t>デンワ</t>
    </rPh>
    <rPh sb="2" eb="5">
      <t>カニュウケン</t>
    </rPh>
    <phoneticPr fontId="8"/>
  </si>
  <si>
    <t>　その他資本剰余金</t>
    <rPh sb="3" eb="4">
      <t>タ</t>
    </rPh>
    <rPh sb="4" eb="6">
      <t>シホン</t>
    </rPh>
    <rPh sb="6" eb="9">
      <t>ジョウヨキン</t>
    </rPh>
    <phoneticPr fontId="8"/>
  </si>
  <si>
    <r>
      <t>　（</t>
    </r>
    <r>
      <rPr>
        <sz val="9"/>
        <rFont val="ＭＳ Ｐゴシック"/>
        <family val="3"/>
        <charset val="128"/>
      </rPr>
      <t>無形固定資産合計）</t>
    </r>
    <rPh sb="2" eb="4">
      <t>ムケイ</t>
    </rPh>
    <rPh sb="4" eb="6">
      <t>コテイ</t>
    </rPh>
    <rPh sb="6" eb="8">
      <t>シサン</t>
    </rPh>
    <rPh sb="8" eb="10">
      <t>ゴウケイ</t>
    </rPh>
    <phoneticPr fontId="8"/>
  </si>
  <si>
    <t>　(資本剰余金合計)</t>
    <rPh sb="2" eb="4">
      <t>シホン</t>
    </rPh>
    <rPh sb="4" eb="7">
      <t>ジョウヨキン</t>
    </rPh>
    <rPh sb="7" eb="9">
      <t>ゴウケイ</t>
    </rPh>
    <phoneticPr fontId="8"/>
  </si>
  <si>
    <t>　　３．投資その他の資産</t>
    <rPh sb="4" eb="6">
      <t>トウシ</t>
    </rPh>
    <rPh sb="8" eb="9">
      <t>タ</t>
    </rPh>
    <rPh sb="10" eb="12">
      <t>シサン</t>
    </rPh>
    <phoneticPr fontId="8"/>
  </si>
  <si>
    <t>利益剰余金</t>
    <rPh sb="0" eb="2">
      <t>リエキ</t>
    </rPh>
    <rPh sb="2" eb="5">
      <t>ジョウヨキン</t>
    </rPh>
    <phoneticPr fontId="8"/>
  </si>
  <si>
    <t>投資有価証券</t>
    <rPh sb="0" eb="2">
      <t>トウシ</t>
    </rPh>
    <rPh sb="2" eb="4">
      <t>ユウカ</t>
    </rPh>
    <rPh sb="4" eb="6">
      <t>ショウケン</t>
    </rPh>
    <phoneticPr fontId="8"/>
  </si>
  <si>
    <t>　利益準備金</t>
    <rPh sb="1" eb="3">
      <t>リエキ</t>
    </rPh>
    <rPh sb="3" eb="6">
      <t>ジュンビキン</t>
    </rPh>
    <phoneticPr fontId="8"/>
  </si>
  <si>
    <t>関係会社株式</t>
    <rPh sb="0" eb="2">
      <t>カンケイ</t>
    </rPh>
    <rPh sb="2" eb="4">
      <t>カイシャ</t>
    </rPh>
    <rPh sb="4" eb="6">
      <t>カブシキ</t>
    </rPh>
    <phoneticPr fontId="8"/>
  </si>
  <si>
    <t>　任意積立金</t>
    <rPh sb="1" eb="3">
      <t>ニンイ</t>
    </rPh>
    <rPh sb="3" eb="5">
      <t>ツミタテ</t>
    </rPh>
    <rPh sb="5" eb="6">
      <t>キン</t>
    </rPh>
    <phoneticPr fontId="8"/>
  </si>
  <si>
    <t>出資金</t>
    <rPh sb="0" eb="2">
      <t>シュッシ</t>
    </rPh>
    <rPh sb="2" eb="3">
      <t>キン</t>
    </rPh>
    <phoneticPr fontId="8"/>
  </si>
  <si>
    <t>　その他利益剰余金</t>
    <rPh sb="3" eb="4">
      <t>タ</t>
    </rPh>
    <rPh sb="4" eb="6">
      <t>リエキ</t>
    </rPh>
    <rPh sb="6" eb="9">
      <t>ジョウヨキン</t>
    </rPh>
    <phoneticPr fontId="8"/>
  </si>
  <si>
    <t>長期貸付金</t>
    <rPh sb="0" eb="2">
      <t>チョウキ</t>
    </rPh>
    <rPh sb="2" eb="4">
      <t>カシツケ</t>
    </rPh>
    <rPh sb="4" eb="5">
      <t>キン</t>
    </rPh>
    <phoneticPr fontId="8"/>
  </si>
  <si>
    <t>　(利益剰余金合計)</t>
    <rPh sb="2" eb="4">
      <t>リエキ</t>
    </rPh>
    <rPh sb="4" eb="7">
      <t>ジョウヨキン</t>
    </rPh>
    <rPh sb="7" eb="9">
      <t>ゴウケイ</t>
    </rPh>
    <phoneticPr fontId="8"/>
  </si>
  <si>
    <t>長期前払費用</t>
    <rPh sb="0" eb="2">
      <t>チョウキ</t>
    </rPh>
    <rPh sb="2" eb="4">
      <t>マエバラ</t>
    </rPh>
    <rPh sb="4" eb="6">
      <t>ヒヨウ</t>
    </rPh>
    <phoneticPr fontId="8"/>
  </si>
  <si>
    <t>自己株式</t>
    <rPh sb="0" eb="2">
      <t>ジコ</t>
    </rPh>
    <rPh sb="2" eb="4">
      <t>カブシキ</t>
    </rPh>
    <phoneticPr fontId="8"/>
  </si>
  <si>
    <t>破産更正債権等</t>
    <rPh sb="0" eb="2">
      <t>ハサン</t>
    </rPh>
    <rPh sb="2" eb="4">
      <t>コウセイ</t>
    </rPh>
    <rPh sb="4" eb="6">
      <t>サイケン</t>
    </rPh>
    <rPh sb="6" eb="7">
      <t>トウ</t>
    </rPh>
    <phoneticPr fontId="8"/>
  </si>
  <si>
    <t>自己株式申込証拠金</t>
    <rPh sb="0" eb="2">
      <t>ジコ</t>
    </rPh>
    <rPh sb="2" eb="4">
      <t>カブシキ</t>
    </rPh>
    <rPh sb="4" eb="6">
      <t>モウシコミ</t>
    </rPh>
    <rPh sb="6" eb="9">
      <t>ショウコキン</t>
    </rPh>
    <phoneticPr fontId="8"/>
  </si>
  <si>
    <t>その他投資</t>
    <rPh sb="2" eb="3">
      <t>タ</t>
    </rPh>
    <rPh sb="3" eb="5">
      <t>トウシ</t>
    </rPh>
    <phoneticPr fontId="8"/>
  </si>
  <si>
    <t>《株主資本合計》</t>
    <rPh sb="1" eb="3">
      <t>カブヌシ</t>
    </rPh>
    <rPh sb="3" eb="5">
      <t>シホン</t>
    </rPh>
    <rPh sb="5" eb="7">
      <t>ゴウケイ</t>
    </rPh>
    <phoneticPr fontId="8"/>
  </si>
  <si>
    <t>繰延税金資産</t>
    <rPh sb="0" eb="2">
      <t>クリノベ</t>
    </rPh>
    <rPh sb="2" eb="4">
      <t>ゼイキン</t>
    </rPh>
    <rPh sb="4" eb="6">
      <t>シサン</t>
    </rPh>
    <phoneticPr fontId="8"/>
  </si>
  <si>
    <t>Ⅱ．評価・換算差額等</t>
    <rPh sb="2" eb="4">
      <t>ヒョウカ</t>
    </rPh>
    <rPh sb="5" eb="7">
      <t>カンサン</t>
    </rPh>
    <rPh sb="7" eb="9">
      <t>サガク</t>
    </rPh>
    <rPh sb="9" eb="10">
      <t>ナド</t>
    </rPh>
    <phoneticPr fontId="8"/>
  </si>
  <si>
    <t>貸倒引当金</t>
    <rPh sb="0" eb="1">
      <t>カ</t>
    </rPh>
    <rPh sb="1" eb="2">
      <t>タオ</t>
    </rPh>
    <rPh sb="2" eb="4">
      <t>ヒキアテ</t>
    </rPh>
    <rPh sb="4" eb="5">
      <t>キン</t>
    </rPh>
    <phoneticPr fontId="8"/>
  </si>
  <si>
    <t>その他有価証券評価差額金</t>
    <rPh sb="2" eb="3">
      <t>タ</t>
    </rPh>
    <rPh sb="3" eb="5">
      <t>ユウカ</t>
    </rPh>
    <rPh sb="5" eb="7">
      <t>ショウケン</t>
    </rPh>
    <rPh sb="7" eb="9">
      <t>ヒョウカ</t>
    </rPh>
    <rPh sb="9" eb="11">
      <t>サガク</t>
    </rPh>
    <rPh sb="11" eb="12">
      <t>キン</t>
    </rPh>
    <phoneticPr fontId="8"/>
  </si>
  <si>
    <t>　　　（投資その他の資産合計）</t>
    <rPh sb="4" eb="6">
      <t>トウシ</t>
    </rPh>
    <rPh sb="8" eb="9">
      <t>タ</t>
    </rPh>
    <rPh sb="10" eb="12">
      <t>シサン</t>
    </rPh>
    <rPh sb="12" eb="14">
      <t>ゴウケイ</t>
    </rPh>
    <phoneticPr fontId="8"/>
  </si>
  <si>
    <t>土地差額再評価差額金</t>
    <rPh sb="0" eb="2">
      <t>トチ</t>
    </rPh>
    <rPh sb="2" eb="4">
      <t>サガク</t>
    </rPh>
    <rPh sb="4" eb="7">
      <t>サイヒョウカ</t>
    </rPh>
    <rPh sb="7" eb="9">
      <t>サガク</t>
    </rPh>
    <rPh sb="9" eb="10">
      <t>キン</t>
    </rPh>
    <phoneticPr fontId="8"/>
  </si>
  <si>
    <t>《固定資産合計》</t>
    <rPh sb="1" eb="3">
      <t>コテイ</t>
    </rPh>
    <rPh sb="3" eb="5">
      <t>シサン</t>
    </rPh>
    <rPh sb="5" eb="7">
      <t>ゴウケイ</t>
    </rPh>
    <phoneticPr fontId="8"/>
  </si>
  <si>
    <t>繰延ヘッジ損益</t>
    <rPh sb="0" eb="2">
      <t>クリノベ</t>
    </rPh>
    <rPh sb="5" eb="7">
      <t>ソンエキ</t>
    </rPh>
    <phoneticPr fontId="8"/>
  </si>
  <si>
    <t>Ⅲ．繰延資産</t>
    <rPh sb="2" eb="4">
      <t>クリノベ</t>
    </rPh>
    <rPh sb="4" eb="6">
      <t>シサン</t>
    </rPh>
    <phoneticPr fontId="8"/>
  </si>
  <si>
    <t>《評価・換算差額合計》</t>
    <rPh sb="1" eb="3">
      <t>ヒョウカ</t>
    </rPh>
    <rPh sb="4" eb="6">
      <t>カンサン</t>
    </rPh>
    <rPh sb="6" eb="8">
      <t>サガク</t>
    </rPh>
    <rPh sb="8" eb="10">
      <t>ゴウケイ</t>
    </rPh>
    <phoneticPr fontId="8"/>
  </si>
  <si>
    <t>Ⅲ．新株予約権</t>
    <rPh sb="2" eb="4">
      <t>シンカブ</t>
    </rPh>
    <rPh sb="4" eb="6">
      <t>ヨヤク</t>
    </rPh>
    <rPh sb="6" eb="7">
      <t>ケン</t>
    </rPh>
    <phoneticPr fontId="8"/>
  </si>
  <si>
    <t>《繰延資産合計》</t>
    <rPh sb="1" eb="3">
      <t>クリノベ</t>
    </rPh>
    <rPh sb="3" eb="5">
      <t>シサン</t>
    </rPh>
    <rPh sb="5" eb="7">
      <t>ゴウケイ</t>
    </rPh>
    <phoneticPr fontId="8"/>
  </si>
  <si>
    <t>純資産の部合計</t>
    <rPh sb="0" eb="3">
      <t>ジュンシサン</t>
    </rPh>
    <rPh sb="4" eb="5">
      <t>ブ</t>
    </rPh>
    <rPh sb="5" eb="7">
      <t>ゴウケイ</t>
    </rPh>
    <phoneticPr fontId="8"/>
  </si>
  <si>
    <t>資産の部合計</t>
    <rPh sb="0" eb="2">
      <t>シサン</t>
    </rPh>
    <rPh sb="3" eb="4">
      <t>ブ</t>
    </rPh>
    <rPh sb="4" eb="6">
      <t>ゴウケイ</t>
    </rPh>
    <phoneticPr fontId="8"/>
  </si>
  <si>
    <t>　　負債の部・純資産の部合計</t>
    <rPh sb="2" eb="4">
      <t>フサイ</t>
    </rPh>
    <rPh sb="5" eb="6">
      <t>ブ</t>
    </rPh>
    <rPh sb="7" eb="10">
      <t>ジュンシサン</t>
    </rPh>
    <rPh sb="11" eb="12">
      <t>ブ</t>
    </rPh>
    <rPh sb="12" eb="14">
      <t>ゴウケイ</t>
    </rPh>
    <phoneticPr fontId="8"/>
  </si>
  <si>
    <t>損益計算書</t>
    <rPh sb="0" eb="2">
      <t>ソンエキ</t>
    </rPh>
    <rPh sb="2" eb="5">
      <t>ケイサンショ</t>
    </rPh>
    <phoneticPr fontId="8"/>
  </si>
  <si>
    <t>科目</t>
    <rPh sb="0" eb="2">
      <t>カモク</t>
    </rPh>
    <phoneticPr fontId="8"/>
  </si>
  <si>
    <t>収益</t>
    <rPh sb="0" eb="2">
      <t>シュウエキ</t>
    </rPh>
    <phoneticPr fontId="8"/>
  </si>
  <si>
    <t>費用</t>
    <rPh sb="0" eb="2">
      <t>ヒヨウ</t>
    </rPh>
    <phoneticPr fontId="8"/>
  </si>
  <si>
    <t>損益</t>
    <rPh sb="0" eb="2">
      <t>ソンエキ</t>
    </rPh>
    <phoneticPr fontId="8"/>
  </si>
  <si>
    <t>旅客自動車運送事業</t>
    <rPh sb="0" eb="2">
      <t>リョカク</t>
    </rPh>
    <rPh sb="2" eb="5">
      <t>ジドウシャ</t>
    </rPh>
    <rPh sb="5" eb="7">
      <t>ウンソウ</t>
    </rPh>
    <rPh sb="7" eb="9">
      <t>ジギョウ</t>
    </rPh>
    <phoneticPr fontId="8"/>
  </si>
  <si>
    <t>乗合</t>
    <rPh sb="0" eb="2">
      <t>ノリアイ</t>
    </rPh>
    <phoneticPr fontId="8"/>
  </si>
  <si>
    <t>貸切</t>
    <rPh sb="0" eb="2">
      <t>カシキリ</t>
    </rPh>
    <phoneticPr fontId="8"/>
  </si>
  <si>
    <t>乗用</t>
    <rPh sb="0" eb="2">
      <t>ジョウヨウ</t>
    </rPh>
    <phoneticPr fontId="8"/>
  </si>
  <si>
    <t>みなし４条</t>
    <rPh sb="4" eb="5">
      <t>ジョウ</t>
    </rPh>
    <phoneticPr fontId="8"/>
  </si>
  <si>
    <t>特定</t>
    <rPh sb="0" eb="2">
      <t>トクテイ</t>
    </rPh>
    <phoneticPr fontId="8"/>
  </si>
  <si>
    <t>その他事業</t>
    <rPh sb="2" eb="3">
      <t>タ</t>
    </rPh>
    <rPh sb="3" eb="5">
      <t>ジギョウ</t>
    </rPh>
    <phoneticPr fontId="8"/>
  </si>
  <si>
    <t>計</t>
    <rPh sb="0" eb="1">
      <t>ケイ</t>
    </rPh>
    <phoneticPr fontId="8"/>
  </si>
  <si>
    <t>金融損益</t>
    <rPh sb="0" eb="2">
      <t>キンユウ</t>
    </rPh>
    <rPh sb="2" eb="4">
      <t>ソンエキ</t>
    </rPh>
    <phoneticPr fontId="8"/>
  </si>
  <si>
    <t>流動資産等売却損益</t>
    <rPh sb="0" eb="2">
      <t>リュウドウ</t>
    </rPh>
    <rPh sb="2" eb="4">
      <t>シサン</t>
    </rPh>
    <rPh sb="4" eb="5">
      <t>トウ</t>
    </rPh>
    <rPh sb="5" eb="7">
      <t>バイキャク</t>
    </rPh>
    <rPh sb="7" eb="9">
      <t>ソンエキ</t>
    </rPh>
    <phoneticPr fontId="8"/>
  </si>
  <si>
    <t>その他損益</t>
    <rPh sb="2" eb="3">
      <t>タ</t>
    </rPh>
    <rPh sb="3" eb="5">
      <t>ソンエキ</t>
    </rPh>
    <phoneticPr fontId="8"/>
  </si>
  <si>
    <t>合計</t>
    <rPh sb="0" eb="1">
      <t>ゴウ</t>
    </rPh>
    <rPh sb="1" eb="2">
      <t>ケイ</t>
    </rPh>
    <phoneticPr fontId="8"/>
  </si>
  <si>
    <t>固定資産売却損益</t>
    <rPh sb="0" eb="4">
      <t>コテイシサン</t>
    </rPh>
    <rPh sb="4" eb="6">
      <t>バイキャク</t>
    </rPh>
    <rPh sb="6" eb="8">
      <t>ソンエキ</t>
    </rPh>
    <phoneticPr fontId="8"/>
  </si>
  <si>
    <t>前期損益修正損益</t>
    <rPh sb="0" eb="2">
      <t>ゼンキ</t>
    </rPh>
    <rPh sb="2" eb="4">
      <t>ソンエキ</t>
    </rPh>
    <rPh sb="4" eb="6">
      <t>シュウセイ</t>
    </rPh>
    <rPh sb="6" eb="8">
      <t>ソンエキ</t>
    </rPh>
    <phoneticPr fontId="8"/>
  </si>
  <si>
    <t>補助金に係る損益</t>
    <rPh sb="0" eb="3">
      <t>ホジョキン</t>
    </rPh>
    <rPh sb="4" eb="5">
      <t>カカ</t>
    </rPh>
    <rPh sb="6" eb="8">
      <t>ソンエキ</t>
    </rPh>
    <phoneticPr fontId="8"/>
  </si>
  <si>
    <t>その他特別損益</t>
    <rPh sb="2" eb="3">
      <t>タ</t>
    </rPh>
    <rPh sb="3" eb="5">
      <t>トクベツ</t>
    </rPh>
    <rPh sb="5" eb="7">
      <t>ソンエキ</t>
    </rPh>
    <phoneticPr fontId="8"/>
  </si>
  <si>
    <t>税引前当期純利益</t>
    <rPh sb="0" eb="1">
      <t>ゼイ</t>
    </rPh>
    <rPh sb="2" eb="3">
      <t>マエ</t>
    </rPh>
    <rPh sb="3" eb="5">
      <t>トウキ</t>
    </rPh>
    <rPh sb="5" eb="8">
      <t>ジュンリエキ</t>
    </rPh>
    <phoneticPr fontId="8"/>
  </si>
  <si>
    <t>法人税等</t>
    <rPh sb="0" eb="3">
      <t>ホウジンゼイ</t>
    </rPh>
    <rPh sb="3" eb="4">
      <t>トウ</t>
    </rPh>
    <phoneticPr fontId="8"/>
  </si>
  <si>
    <t>法人税等調整額</t>
    <rPh sb="0" eb="3">
      <t>ホウジンゼイ</t>
    </rPh>
    <rPh sb="3" eb="4">
      <t>トウ</t>
    </rPh>
    <rPh sb="4" eb="6">
      <t>チョウセイ</t>
    </rPh>
    <rPh sb="6" eb="7">
      <t>ガク</t>
    </rPh>
    <phoneticPr fontId="8"/>
  </si>
  <si>
    <t>当期純利益（当期純損失）</t>
    <rPh sb="0" eb="2">
      <t>トウキ</t>
    </rPh>
    <rPh sb="2" eb="5">
      <t>ジュンリエキ</t>
    </rPh>
    <rPh sb="6" eb="8">
      <t>トウキ</t>
    </rPh>
    <rPh sb="8" eb="11">
      <t>ジュンソンシツ</t>
    </rPh>
    <phoneticPr fontId="8"/>
  </si>
  <si>
    <t>一般貸切旅客自動車運送事業　事業収支実績報告書</t>
    <rPh sb="0" eb="2">
      <t>イッパン</t>
    </rPh>
    <rPh sb="2" eb="4">
      <t>カシキリ</t>
    </rPh>
    <rPh sb="4" eb="6">
      <t>リョカク</t>
    </rPh>
    <rPh sb="6" eb="9">
      <t>ジドウシャ</t>
    </rPh>
    <rPh sb="9" eb="11">
      <t>ウンソウ</t>
    </rPh>
    <rPh sb="11" eb="13">
      <t>ジギョウ</t>
    </rPh>
    <rPh sb="14" eb="16">
      <t>ジギョウ</t>
    </rPh>
    <rPh sb="16" eb="18">
      <t>シュウシ</t>
    </rPh>
    <rPh sb="18" eb="20">
      <t>ジッセキ</t>
    </rPh>
    <rPh sb="20" eb="23">
      <t>ホウコクショ</t>
    </rPh>
    <phoneticPr fontId="8"/>
  </si>
  <si>
    <t>１．一般貸切旅客自動車運送事業に係る事業収支実績</t>
    <rPh sb="2" eb="4">
      <t>イッパン</t>
    </rPh>
    <rPh sb="4" eb="6">
      <t>カシキリ</t>
    </rPh>
    <rPh sb="6" eb="8">
      <t>リョカク</t>
    </rPh>
    <rPh sb="8" eb="11">
      <t>ジドウシャ</t>
    </rPh>
    <rPh sb="11" eb="13">
      <t>ウンソウ</t>
    </rPh>
    <rPh sb="13" eb="15">
      <t>ジギョウ</t>
    </rPh>
    <rPh sb="16" eb="17">
      <t>カカ</t>
    </rPh>
    <rPh sb="18" eb="20">
      <t>ジギョウ</t>
    </rPh>
    <rPh sb="20" eb="22">
      <t>シュウシ</t>
    </rPh>
    <rPh sb="22" eb="24">
      <t>ジッセキ</t>
    </rPh>
    <phoneticPr fontId="8"/>
  </si>
  <si>
    <t>２．一般貸切旅客自動車運送事業以外の事業の経営状況</t>
    <rPh sb="2" eb="4">
      <t>イッパン</t>
    </rPh>
    <rPh sb="4" eb="6">
      <t>カシキリ</t>
    </rPh>
    <rPh sb="6" eb="8">
      <t>リョカク</t>
    </rPh>
    <rPh sb="8" eb="11">
      <t>ジドウシャ</t>
    </rPh>
    <rPh sb="11" eb="13">
      <t>ウンソウ</t>
    </rPh>
    <rPh sb="13" eb="15">
      <t>ジギョウ</t>
    </rPh>
    <rPh sb="15" eb="17">
      <t>イガイ</t>
    </rPh>
    <rPh sb="18" eb="20">
      <t>ジギョウ</t>
    </rPh>
    <rPh sb="21" eb="23">
      <t>ケイエイ</t>
    </rPh>
    <rPh sb="23" eb="25">
      <t>ジョウキョウ</t>
    </rPh>
    <phoneticPr fontId="8"/>
  </si>
  <si>
    <t>事業用自動車一覧表（実績）</t>
    <rPh sb="0" eb="3">
      <t>ジギョウヨウ</t>
    </rPh>
    <rPh sb="3" eb="6">
      <t>ジドウシャ</t>
    </rPh>
    <rPh sb="6" eb="8">
      <t>イチラン</t>
    </rPh>
    <rPh sb="8" eb="9">
      <t>ヒョウ</t>
    </rPh>
    <rPh sb="10" eb="12">
      <t>ジッセキ</t>
    </rPh>
    <phoneticPr fontId="8"/>
  </si>
  <si>
    <t>　　</t>
    <phoneticPr fontId="8"/>
  </si>
  <si>
    <t>経常損益</t>
    <phoneticPr fontId="8"/>
  </si>
  <si>
    <t>一般貸切旅客自動車運送事業　安全投資実績</t>
    <rPh sb="0" eb="2">
      <t>イッパン</t>
    </rPh>
    <rPh sb="2" eb="4">
      <t>カシキリ</t>
    </rPh>
    <rPh sb="4" eb="6">
      <t>リョカク</t>
    </rPh>
    <rPh sb="6" eb="9">
      <t>ジドウシャ</t>
    </rPh>
    <rPh sb="9" eb="11">
      <t>ウンソウ</t>
    </rPh>
    <rPh sb="11" eb="13">
      <t>ジギョウ</t>
    </rPh>
    <rPh sb="14" eb="16">
      <t>アンゼン</t>
    </rPh>
    <rPh sb="16" eb="18">
      <t>トウシ</t>
    </rPh>
    <rPh sb="18" eb="20">
      <t>ジッセキ</t>
    </rPh>
    <phoneticPr fontId="1"/>
  </si>
  <si>
    <t>１．前回許可時の計画に対する実績の評価</t>
    <rPh sb="2" eb="4">
      <t>ゼンカイ</t>
    </rPh>
    <rPh sb="4" eb="6">
      <t>キョカ</t>
    </rPh>
    <rPh sb="6" eb="7">
      <t>ジ</t>
    </rPh>
    <rPh sb="8" eb="10">
      <t>ケイカク</t>
    </rPh>
    <rPh sb="11" eb="12">
      <t>タイ</t>
    </rPh>
    <rPh sb="14" eb="16">
      <t>ジッセキ</t>
    </rPh>
    <rPh sb="17" eb="19">
      <t>ヒョウカ</t>
    </rPh>
    <phoneticPr fontId="1"/>
  </si>
  <si>
    <t>２．運転者、運行管理者、整備管理者の確保実績</t>
    <rPh sb="2" eb="5">
      <t>ウンテンシャ</t>
    </rPh>
    <rPh sb="6" eb="8">
      <t>ウンコウ</t>
    </rPh>
    <rPh sb="8" eb="11">
      <t>カンリシャ</t>
    </rPh>
    <rPh sb="12" eb="14">
      <t>セイビ</t>
    </rPh>
    <rPh sb="14" eb="17">
      <t>カンリシャ</t>
    </rPh>
    <rPh sb="18" eb="20">
      <t>カクホ</t>
    </rPh>
    <rPh sb="20" eb="22">
      <t>ジッセキ</t>
    </rPh>
    <phoneticPr fontId="1"/>
  </si>
  <si>
    <t>３．車両の新規取得・代替の実績</t>
    <rPh sb="2" eb="4">
      <t>シャリョウ</t>
    </rPh>
    <rPh sb="5" eb="7">
      <t>シンキ</t>
    </rPh>
    <rPh sb="7" eb="9">
      <t>シュトク</t>
    </rPh>
    <rPh sb="10" eb="12">
      <t>ダイタイ</t>
    </rPh>
    <rPh sb="13" eb="15">
      <t>ジッセキ</t>
    </rPh>
    <phoneticPr fontId="1"/>
  </si>
  <si>
    <t>計画</t>
    <rPh sb="0" eb="2">
      <t>ケイカク</t>
    </rPh>
    <phoneticPr fontId="1"/>
  </si>
  <si>
    <t>実績</t>
    <rPh sb="0" eb="2">
      <t>ジッセキ</t>
    </rPh>
    <phoneticPr fontId="1"/>
  </si>
  <si>
    <t>未達成の場合の理由</t>
    <rPh sb="0" eb="3">
      <t>ミタッセイ</t>
    </rPh>
    <rPh sb="4" eb="6">
      <t>バアイ</t>
    </rPh>
    <rPh sb="7" eb="9">
      <t>リユウ</t>
    </rPh>
    <phoneticPr fontId="1"/>
  </si>
  <si>
    <t>①ドライブレコーダーの導入実績</t>
    <rPh sb="11" eb="13">
      <t>ドウニュウ</t>
    </rPh>
    <rPh sb="13" eb="15">
      <t>ジッセキ</t>
    </rPh>
    <phoneticPr fontId="1"/>
  </si>
  <si>
    <t>一般貸切旅客自動車運送事業　事業収支見積書</t>
    <rPh sb="0" eb="2">
      <t>イッパン</t>
    </rPh>
    <rPh sb="2" eb="4">
      <t>カシキリ</t>
    </rPh>
    <rPh sb="4" eb="6">
      <t>リョカク</t>
    </rPh>
    <rPh sb="6" eb="9">
      <t>ジドウシャ</t>
    </rPh>
    <rPh sb="9" eb="11">
      <t>ウンソウ</t>
    </rPh>
    <rPh sb="11" eb="13">
      <t>ジギョウ</t>
    </rPh>
    <rPh sb="14" eb="16">
      <t>ジギョウ</t>
    </rPh>
    <rPh sb="16" eb="18">
      <t>シュウシ</t>
    </rPh>
    <rPh sb="18" eb="21">
      <t>ミツモリショ</t>
    </rPh>
    <phoneticPr fontId="8"/>
  </si>
  <si>
    <t>実働日車営収（※１）</t>
    <rPh sb="0" eb="2">
      <t>ジツドウ</t>
    </rPh>
    <rPh sb="2" eb="4">
      <t>ニッシャ</t>
    </rPh>
    <rPh sb="4" eb="6">
      <t>エイシュウ</t>
    </rPh>
    <phoneticPr fontId="8"/>
  </si>
  <si>
    <t>×</t>
    <phoneticPr fontId="8"/>
  </si>
  <si>
    <t>％</t>
    <phoneticPr fontId="8"/>
  </si>
  <si>
    <t>＝</t>
    <phoneticPr fontId="8"/>
  </si>
  <si>
    <t>整備サイクル表No.</t>
    <rPh sb="0" eb="2">
      <t>セイビ</t>
    </rPh>
    <rPh sb="6" eb="7">
      <t>ヒョウ</t>
    </rPh>
    <phoneticPr fontId="8"/>
  </si>
  <si>
    <t>車両整備の
自社・他社の別</t>
    <rPh sb="0" eb="2">
      <t>シャリョウ</t>
    </rPh>
    <rPh sb="2" eb="4">
      <t>セイビ</t>
    </rPh>
    <rPh sb="6" eb="8">
      <t>ジシャ</t>
    </rPh>
    <rPh sb="9" eb="11">
      <t>タシャ</t>
    </rPh>
    <rPh sb="12" eb="13">
      <t>ベツ</t>
    </rPh>
    <phoneticPr fontId="8"/>
  </si>
  <si>
    <t>添付書類一覧</t>
    <rPh sb="0" eb="2">
      <t>テンプ</t>
    </rPh>
    <rPh sb="2" eb="4">
      <t>ショルイ</t>
    </rPh>
    <rPh sb="4" eb="6">
      <t>イチラン</t>
    </rPh>
    <phoneticPr fontId="1"/>
  </si>
  <si>
    <t>●安全投資計画</t>
    <rPh sb="1" eb="3">
      <t>アンゼン</t>
    </rPh>
    <rPh sb="3" eb="5">
      <t>トウシ</t>
    </rPh>
    <rPh sb="5" eb="7">
      <t>ケイカク</t>
    </rPh>
    <phoneticPr fontId="1"/>
  </si>
  <si>
    <t>添付資料名</t>
    <rPh sb="0" eb="2">
      <t>テンプ</t>
    </rPh>
    <rPh sb="2" eb="4">
      <t>シリョウ</t>
    </rPh>
    <rPh sb="4" eb="5">
      <t>メイ</t>
    </rPh>
    <phoneticPr fontId="1"/>
  </si>
  <si>
    <t>チェック欄</t>
    <rPh sb="4" eb="5">
      <t>ラン</t>
    </rPh>
    <phoneticPr fontId="1"/>
  </si>
  <si>
    <t>貸切バス予防整備ガイドラインに基づく整備サイクル表</t>
    <rPh sb="0" eb="2">
      <t>カシキリ</t>
    </rPh>
    <rPh sb="4" eb="6">
      <t>ヨボウ</t>
    </rPh>
    <rPh sb="6" eb="8">
      <t>セイビ</t>
    </rPh>
    <rPh sb="15" eb="16">
      <t>モト</t>
    </rPh>
    <rPh sb="18" eb="20">
      <t>セイビ</t>
    </rPh>
    <rPh sb="24" eb="25">
      <t>ヒョウ</t>
    </rPh>
    <phoneticPr fontId="1"/>
  </si>
  <si>
    <t>●事業収支見積書</t>
    <rPh sb="1" eb="3">
      <t>ジギョウ</t>
    </rPh>
    <rPh sb="3" eb="5">
      <t>シュウシ</t>
    </rPh>
    <rPh sb="5" eb="8">
      <t>ミツモリショ</t>
    </rPh>
    <phoneticPr fontId="1"/>
  </si>
  <si>
    <t>貸借対照表（直近１事業年度分、新たに法人等を設立する場合を除く）</t>
    <rPh sb="0" eb="2">
      <t>タイシャク</t>
    </rPh>
    <rPh sb="2" eb="5">
      <t>タイショウヒョウ</t>
    </rPh>
    <rPh sb="6" eb="8">
      <t>チョッキン</t>
    </rPh>
    <rPh sb="9" eb="11">
      <t>ジギョウ</t>
    </rPh>
    <rPh sb="11" eb="13">
      <t>ネンド</t>
    </rPh>
    <rPh sb="13" eb="14">
      <t>ブン</t>
    </rPh>
    <rPh sb="15" eb="16">
      <t>アラ</t>
    </rPh>
    <rPh sb="18" eb="20">
      <t>ホウジン</t>
    </rPh>
    <rPh sb="20" eb="21">
      <t>トウ</t>
    </rPh>
    <rPh sb="22" eb="24">
      <t>セツリツ</t>
    </rPh>
    <rPh sb="26" eb="28">
      <t>バアイ</t>
    </rPh>
    <rPh sb="29" eb="30">
      <t>ノゾ</t>
    </rPh>
    <phoneticPr fontId="1"/>
  </si>
  <si>
    <t>損益計算書（直近1事業年度分、新たに法人等を設立する場合を除く）</t>
    <rPh sb="0" eb="2">
      <t>ソンエキ</t>
    </rPh>
    <rPh sb="2" eb="5">
      <t>ケイサンショ</t>
    </rPh>
    <rPh sb="6" eb="8">
      <t>チョッキン</t>
    </rPh>
    <rPh sb="9" eb="11">
      <t>ジギョウ</t>
    </rPh>
    <rPh sb="11" eb="13">
      <t>ネンド</t>
    </rPh>
    <rPh sb="13" eb="14">
      <t>ブン</t>
    </rPh>
    <phoneticPr fontId="1"/>
  </si>
  <si>
    <t>●安全投資実績</t>
    <rPh sb="1" eb="3">
      <t>アンゼン</t>
    </rPh>
    <rPh sb="3" eb="5">
      <t>トウシ</t>
    </rPh>
    <rPh sb="5" eb="7">
      <t>ジッセキ</t>
    </rPh>
    <phoneticPr fontId="1"/>
  </si>
  <si>
    <t>●事業収支実績報告書</t>
    <rPh sb="1" eb="3">
      <t>ジギョウ</t>
    </rPh>
    <rPh sb="3" eb="5">
      <t>シュウシ</t>
    </rPh>
    <rPh sb="5" eb="7">
      <t>ジッセキ</t>
    </rPh>
    <rPh sb="7" eb="10">
      <t>ホウコクショ</t>
    </rPh>
    <phoneticPr fontId="1"/>
  </si>
  <si>
    <t>貸借対照表（許可を受けようとする日の直近１事業年度分）</t>
    <rPh sb="0" eb="2">
      <t>タイシャク</t>
    </rPh>
    <rPh sb="2" eb="5">
      <t>タイショウヒョウ</t>
    </rPh>
    <rPh sb="6" eb="8">
      <t>キョカ</t>
    </rPh>
    <rPh sb="9" eb="10">
      <t>ウ</t>
    </rPh>
    <rPh sb="16" eb="17">
      <t>ヒ</t>
    </rPh>
    <rPh sb="18" eb="20">
      <t>チョッキン</t>
    </rPh>
    <rPh sb="21" eb="23">
      <t>ジギョウ</t>
    </rPh>
    <rPh sb="23" eb="25">
      <t>ネンド</t>
    </rPh>
    <rPh sb="25" eb="26">
      <t>ブン</t>
    </rPh>
    <phoneticPr fontId="1"/>
  </si>
  <si>
    <t>損益計算書（前回許可時から更新申請時までの間の各事業年度分。初回更新時は許可を受けようとする日の直近１事業年度を含む過去５事業年度分。）</t>
    <rPh sb="0" eb="2">
      <t>ソンエキ</t>
    </rPh>
    <rPh sb="2" eb="5">
      <t>ケイサンショ</t>
    </rPh>
    <rPh sb="6" eb="8">
      <t>ゼンカイ</t>
    </rPh>
    <rPh sb="8" eb="10">
      <t>キョカ</t>
    </rPh>
    <rPh sb="10" eb="11">
      <t>ジ</t>
    </rPh>
    <rPh sb="13" eb="15">
      <t>コウシン</t>
    </rPh>
    <rPh sb="15" eb="18">
      <t>シンセイジ</t>
    </rPh>
    <rPh sb="21" eb="22">
      <t>カン</t>
    </rPh>
    <rPh sb="23" eb="26">
      <t>カクジギョウ</t>
    </rPh>
    <rPh sb="26" eb="28">
      <t>ネンド</t>
    </rPh>
    <rPh sb="28" eb="29">
      <t>ブン</t>
    </rPh>
    <rPh sb="30" eb="32">
      <t>ショカイ</t>
    </rPh>
    <rPh sb="32" eb="35">
      <t>コウシンジ</t>
    </rPh>
    <rPh sb="36" eb="38">
      <t>キョカ</t>
    </rPh>
    <rPh sb="48" eb="50">
      <t>チョッキン</t>
    </rPh>
    <rPh sb="51" eb="53">
      <t>ジギョウ</t>
    </rPh>
    <rPh sb="53" eb="55">
      <t>ネンド</t>
    </rPh>
    <rPh sb="56" eb="57">
      <t>フク</t>
    </rPh>
    <rPh sb="58" eb="60">
      <t>カコ</t>
    </rPh>
    <rPh sb="61" eb="63">
      <t>ジギョウ</t>
    </rPh>
    <rPh sb="63" eb="65">
      <t>ネンド</t>
    </rPh>
    <rPh sb="65" eb="66">
      <t>ブン</t>
    </rPh>
    <phoneticPr fontId="1"/>
  </si>
  <si>
    <t>※１　初回更新時は添付不要。</t>
    <rPh sb="3" eb="5">
      <t>ショカイ</t>
    </rPh>
    <rPh sb="5" eb="8">
      <t>コウシンジ</t>
    </rPh>
    <rPh sb="9" eb="11">
      <t>テンプ</t>
    </rPh>
    <rPh sb="11" eb="13">
      <t>フヨウ</t>
    </rPh>
    <phoneticPr fontId="1"/>
  </si>
  <si>
    <t>※２　重複する書面は省略して構わない。</t>
    <rPh sb="3" eb="5">
      <t>チョウフク</t>
    </rPh>
    <rPh sb="7" eb="9">
      <t>ショメン</t>
    </rPh>
    <rPh sb="10" eb="12">
      <t>ショウリャク</t>
    </rPh>
    <rPh sb="14" eb="15">
      <t>カマ</t>
    </rPh>
    <phoneticPr fontId="1"/>
  </si>
  <si>
    <t>～</t>
    <phoneticPr fontId="1"/>
  </si>
  <si>
    <t>許可を受けようとする日：</t>
    <rPh sb="0" eb="2">
      <t>キョカ</t>
    </rPh>
    <rPh sb="3" eb="4">
      <t>ウ</t>
    </rPh>
    <rPh sb="10" eb="11">
      <t>ヒ</t>
    </rPh>
    <phoneticPr fontId="1"/>
  </si>
  <si>
    <t>当該許可の有効期間満了日：</t>
    <rPh sb="0" eb="2">
      <t>トウガイ</t>
    </rPh>
    <rPh sb="2" eb="4">
      <t>キョカ</t>
    </rPh>
    <rPh sb="5" eb="7">
      <t>ユウコウ</t>
    </rPh>
    <rPh sb="7" eb="9">
      <t>キカン</t>
    </rPh>
    <rPh sb="9" eb="11">
      <t>マンリョウ</t>
    </rPh>
    <rPh sb="11" eb="12">
      <t>ヒ</t>
    </rPh>
    <phoneticPr fontId="1"/>
  </si>
  <si>
    <t>営業所名</t>
    <rPh sb="0" eb="3">
      <t>エイギョウショ</t>
    </rPh>
    <rPh sb="3" eb="4">
      <t>メイ</t>
    </rPh>
    <phoneticPr fontId="8"/>
  </si>
  <si>
    <t>車齢</t>
    <rPh sb="0" eb="1">
      <t>シャ</t>
    </rPh>
    <phoneticPr fontId="8"/>
  </si>
  <si>
    <t>平均</t>
    <rPh sb="0" eb="2">
      <t>ヘイキン</t>
    </rPh>
    <phoneticPr fontId="8"/>
  </si>
  <si>
    <t>※１　新規許可申請時においては、運輸局管轄ブロックにおける平均実働日車営収とする。
　　　 更新許可申請時においては、事業者の実績実働日車営収とする。なお、実績実働日車営収としない場合は、その根拠となる書面を添付すること。</t>
    <rPh sb="3" eb="5">
      <t>シンキ</t>
    </rPh>
    <rPh sb="5" eb="7">
      <t>キョカ</t>
    </rPh>
    <rPh sb="7" eb="9">
      <t>シンセイ</t>
    </rPh>
    <rPh sb="9" eb="10">
      <t>ジ</t>
    </rPh>
    <rPh sb="16" eb="18">
      <t>ウンユ</t>
    </rPh>
    <rPh sb="18" eb="19">
      <t>キョク</t>
    </rPh>
    <rPh sb="19" eb="21">
      <t>カンカツ</t>
    </rPh>
    <rPh sb="29" eb="31">
      <t>ヘイキン</t>
    </rPh>
    <rPh sb="31" eb="33">
      <t>ジツドウ</t>
    </rPh>
    <rPh sb="33" eb="35">
      <t>ニッシャ</t>
    </rPh>
    <rPh sb="35" eb="37">
      <t>エイシュウ</t>
    </rPh>
    <rPh sb="46" eb="48">
      <t>コウシン</t>
    </rPh>
    <rPh sb="48" eb="50">
      <t>キョカ</t>
    </rPh>
    <rPh sb="50" eb="53">
      <t>シンセイジ</t>
    </rPh>
    <rPh sb="59" eb="62">
      <t>ジギョウシャ</t>
    </rPh>
    <rPh sb="63" eb="65">
      <t>ジッセキ</t>
    </rPh>
    <rPh sb="65" eb="67">
      <t>ジツドウ</t>
    </rPh>
    <rPh sb="67" eb="69">
      <t>ニッシャ</t>
    </rPh>
    <rPh sb="69" eb="71">
      <t>エイシュウ</t>
    </rPh>
    <rPh sb="90" eb="92">
      <t>バアイ</t>
    </rPh>
    <rPh sb="96" eb="98">
      <t>コンキョ</t>
    </rPh>
    <rPh sb="101" eb="103">
      <t>ショメン</t>
    </rPh>
    <rPh sb="104" eb="106">
      <t>テンプ</t>
    </rPh>
    <phoneticPr fontId="8"/>
  </si>
  <si>
    <t>※２　新規許可申請時においては、運輸局管轄ブロックにおける平均実働率とする。
　　　 更新許可申請時においては、事業者の実績実働率とする。なお、実績実働率としない場合は、その根拠となる書面を添付すること。</t>
    <rPh sb="3" eb="5">
      <t>シンキ</t>
    </rPh>
    <rPh sb="5" eb="7">
      <t>キョカ</t>
    </rPh>
    <rPh sb="7" eb="9">
      <t>シンセイ</t>
    </rPh>
    <rPh sb="9" eb="10">
      <t>ジ</t>
    </rPh>
    <rPh sb="16" eb="18">
      <t>ウンユ</t>
    </rPh>
    <rPh sb="18" eb="19">
      <t>キョク</t>
    </rPh>
    <rPh sb="19" eb="21">
      <t>カンカツ</t>
    </rPh>
    <rPh sb="29" eb="31">
      <t>ヘイキン</t>
    </rPh>
    <rPh sb="31" eb="33">
      <t>ジツドウ</t>
    </rPh>
    <rPh sb="33" eb="34">
      <t>リツ</t>
    </rPh>
    <rPh sb="43" eb="45">
      <t>コウシン</t>
    </rPh>
    <rPh sb="45" eb="47">
      <t>キョカ</t>
    </rPh>
    <rPh sb="47" eb="50">
      <t>シンセイジ</t>
    </rPh>
    <rPh sb="56" eb="59">
      <t>ジギョウシャ</t>
    </rPh>
    <rPh sb="60" eb="62">
      <t>ジッセキ</t>
    </rPh>
    <rPh sb="62" eb="64">
      <t>ジツドウ</t>
    </rPh>
    <rPh sb="64" eb="65">
      <t>リツ</t>
    </rPh>
    <phoneticPr fontId="8"/>
  </si>
  <si>
    <r>
      <t>貸切バス予防整備ガイドラインに基づく整備実施記録簿</t>
    </r>
    <r>
      <rPr>
        <vertAlign val="superscript"/>
        <sz val="10"/>
        <rFont val="ＭＳ Ｐゴシック"/>
        <family val="3"/>
        <charset val="128"/>
        <scheme val="minor"/>
      </rPr>
      <t>※１</t>
    </r>
    <rPh sb="0" eb="2">
      <t>カシキリ</t>
    </rPh>
    <rPh sb="4" eb="6">
      <t>ヨボウ</t>
    </rPh>
    <rPh sb="6" eb="8">
      <t>セイビ</t>
    </rPh>
    <rPh sb="15" eb="16">
      <t>モト</t>
    </rPh>
    <rPh sb="18" eb="20">
      <t>セイビ</t>
    </rPh>
    <rPh sb="20" eb="22">
      <t>ジッシ</t>
    </rPh>
    <rPh sb="22" eb="25">
      <t>キロクボ</t>
    </rPh>
    <phoneticPr fontId="1"/>
  </si>
  <si>
    <t>事業者の中で給与が最も低い運転者の賃金支払内容 〔別添様式３〕</t>
    <rPh sb="0" eb="3">
      <t>ジギョウシャ</t>
    </rPh>
    <rPh sb="4" eb="5">
      <t>ナカ</t>
    </rPh>
    <rPh sb="6" eb="8">
      <t>キュウヨ</t>
    </rPh>
    <rPh sb="9" eb="10">
      <t>モット</t>
    </rPh>
    <rPh sb="11" eb="12">
      <t>ヒク</t>
    </rPh>
    <rPh sb="13" eb="16">
      <t>ウンテンシャ</t>
    </rPh>
    <rPh sb="17" eb="19">
      <t>チンギン</t>
    </rPh>
    <rPh sb="19" eb="21">
      <t>シハライ</t>
    </rPh>
    <rPh sb="21" eb="23">
      <t>ナイヨウ</t>
    </rPh>
    <phoneticPr fontId="1"/>
  </si>
  <si>
    <t>・上記運転者の支払賃金の内訳がわかる書面（直近１年分の賃金台帳等）</t>
    <phoneticPr fontId="1"/>
  </si>
  <si>
    <t>北陸信越</t>
    <rPh sb="0" eb="2">
      <t>ホクリク</t>
    </rPh>
    <rPh sb="2" eb="4">
      <t>シンエツ</t>
    </rPh>
    <phoneticPr fontId="1"/>
  </si>
  <si>
    <t>のれん</t>
    <phoneticPr fontId="8"/>
  </si>
  <si>
    <t>ソフトウェア</t>
    <phoneticPr fontId="8"/>
  </si>
  <si>
    <t>　　</t>
    <phoneticPr fontId="8"/>
  </si>
  <si>
    <t>運行管理補助者</t>
    <rPh sb="0" eb="2">
      <t>ウンコウ</t>
    </rPh>
    <rPh sb="2" eb="4">
      <t>カンリ</t>
    </rPh>
    <rPh sb="4" eb="7">
      <t>ホジョシャ</t>
    </rPh>
    <phoneticPr fontId="1"/>
  </si>
  <si>
    <t>別紙１　　</t>
    <rPh sb="0" eb="2">
      <t>ベッシ</t>
    </rPh>
    <phoneticPr fontId="1"/>
  </si>
  <si>
    <t>運行管理者・運行管理者補助者一覧</t>
    <rPh sb="0" eb="2">
      <t>ウンコウ</t>
    </rPh>
    <rPh sb="2" eb="5">
      <t>カンリシャ</t>
    </rPh>
    <rPh sb="6" eb="8">
      <t>ウンコウ</t>
    </rPh>
    <rPh sb="8" eb="11">
      <t>カンリシャ</t>
    </rPh>
    <rPh sb="11" eb="13">
      <t>ホジョ</t>
    </rPh>
    <rPh sb="13" eb="14">
      <t>シャ</t>
    </rPh>
    <rPh sb="14" eb="16">
      <t>イチラン</t>
    </rPh>
    <phoneticPr fontId="8"/>
  </si>
  <si>
    <t>整備管理者・整備管理者補助者一覧</t>
    <rPh sb="0" eb="2">
      <t>セイビ</t>
    </rPh>
    <rPh sb="2" eb="5">
      <t>カンリシャ</t>
    </rPh>
    <rPh sb="6" eb="8">
      <t>セイビ</t>
    </rPh>
    <rPh sb="8" eb="11">
      <t>カンリシャ</t>
    </rPh>
    <rPh sb="11" eb="13">
      <t>ホジョ</t>
    </rPh>
    <rPh sb="13" eb="14">
      <t>シャ</t>
    </rPh>
    <rPh sb="14" eb="16">
      <t>イチラン</t>
    </rPh>
    <phoneticPr fontId="8"/>
  </si>
  <si>
    <t>※法人役員については、登記されている役員全員分が必要となります。</t>
    <rPh sb="1" eb="3">
      <t>ホウジン</t>
    </rPh>
    <rPh sb="3" eb="5">
      <t>ヤクイン</t>
    </rPh>
    <rPh sb="11" eb="13">
      <t>トウキ</t>
    </rPh>
    <rPh sb="18" eb="20">
      <t>ヤクイン</t>
    </rPh>
    <rPh sb="20" eb="22">
      <t>ゼンイン</t>
    </rPh>
    <rPh sb="22" eb="23">
      <t>ブン</t>
    </rPh>
    <rPh sb="24" eb="26">
      <t>ヒツヨウ</t>
    </rPh>
    <phoneticPr fontId="1"/>
  </si>
  <si>
    <t>事業用自動車の乗務員の休憩、仮眠又は睡眠のための施設</t>
    <rPh sb="0" eb="3">
      <t>ジギョウヨウ</t>
    </rPh>
    <rPh sb="3" eb="6">
      <t>ジドウシャ</t>
    </rPh>
    <phoneticPr fontId="8"/>
  </si>
  <si>
    <t>（事業用自動車の乗務員の休憩、仮眠又は睡眠のための施設の概要を記載した書面）</t>
    <rPh sb="1" eb="4">
      <t>ジギョウヨウ</t>
    </rPh>
    <rPh sb="4" eb="7">
      <t>ジドウシャ</t>
    </rPh>
    <rPh sb="28" eb="30">
      <t>ガイヨウ</t>
    </rPh>
    <rPh sb="31" eb="33">
      <t>キサイ</t>
    </rPh>
    <rPh sb="35" eb="37">
      <t>ショメン</t>
    </rPh>
    <phoneticPr fontId="8"/>
  </si>
  <si>
    <t>位置</t>
    <rPh sb="0" eb="2">
      <t>イチ</t>
    </rPh>
    <phoneticPr fontId="1"/>
  </si>
  <si>
    <t>営業所）</t>
    <rPh sb="0" eb="3">
      <t>エイギョウショ</t>
    </rPh>
    <phoneticPr fontId="1"/>
  </si>
  <si>
    <t>（</t>
    <phoneticPr fontId="1"/>
  </si>
  <si>
    <t>営業所の名称</t>
    <rPh sb="0" eb="3">
      <t>エイギョウショ</t>
    </rPh>
    <rPh sb="4" eb="6">
      <t>メイショウ</t>
    </rPh>
    <phoneticPr fontId="1"/>
  </si>
  <si>
    <t>←</t>
    <phoneticPr fontId="1"/>
  </si>
  <si>
    <t>年度の損益計算書の内容を記載</t>
    <rPh sb="0" eb="2">
      <t>ネンド</t>
    </rPh>
    <rPh sb="3" eb="5">
      <t>ソンエキ</t>
    </rPh>
    <rPh sb="5" eb="8">
      <t>ケイサンショ</t>
    </rPh>
    <rPh sb="9" eb="11">
      <t>ナイヨウ</t>
    </rPh>
    <rPh sb="12" eb="14">
      <t>キサイ</t>
    </rPh>
    <phoneticPr fontId="1"/>
  </si>
  <si>
    <t>運転者</t>
    <phoneticPr fontId="1"/>
  </si>
  <si>
    <t>※運行管理者・運行管理者補助者一覧（別紙１）のとおり</t>
    <phoneticPr fontId="1"/>
  </si>
  <si>
    <t>運行管理者</t>
    <rPh sb="0" eb="2">
      <t>ウンコウ</t>
    </rPh>
    <rPh sb="2" eb="5">
      <t>カンリシャ</t>
    </rPh>
    <phoneticPr fontId="1"/>
  </si>
  <si>
    <t>運行管理補助者</t>
    <rPh sb="0" eb="2">
      <t>ウンコウ</t>
    </rPh>
    <rPh sb="2" eb="4">
      <t>カンリ</t>
    </rPh>
    <rPh sb="4" eb="7">
      <t>ホジョシャ</t>
    </rPh>
    <phoneticPr fontId="1"/>
  </si>
  <si>
    <t>整備管理者</t>
    <rPh sb="0" eb="2">
      <t>セイビ</t>
    </rPh>
    <rPh sb="2" eb="5">
      <t>カンリシャ</t>
    </rPh>
    <phoneticPr fontId="1"/>
  </si>
  <si>
    <t>整備管理補助者</t>
    <rPh sb="0" eb="2">
      <t>セイビ</t>
    </rPh>
    <rPh sb="2" eb="4">
      <t>カンリ</t>
    </rPh>
    <rPh sb="4" eb="7">
      <t>ホジョシャ</t>
    </rPh>
    <phoneticPr fontId="1"/>
  </si>
  <si>
    <t>※整備管理者・整備管理者補助者一覧（別紙２）のとおり</t>
    <rPh sb="1" eb="3">
      <t>セイビ</t>
    </rPh>
    <rPh sb="7" eb="9">
      <t>セイビ</t>
    </rPh>
    <phoneticPr fontId="1"/>
  </si>
  <si>
    <t>３．事業計画</t>
    <rPh sb="2" eb="4">
      <t>ジギョウ</t>
    </rPh>
    <rPh sb="4" eb="6">
      <t>ケイカク</t>
    </rPh>
    <phoneticPr fontId="1"/>
  </si>
  <si>
    <t>安全統括管理者</t>
    <rPh sb="0" eb="2">
      <t>アンゼン</t>
    </rPh>
    <rPh sb="2" eb="4">
      <t>トウカツ</t>
    </rPh>
    <rPh sb="4" eb="7">
      <t>カンリシャ</t>
    </rPh>
    <phoneticPr fontId="8"/>
  </si>
  <si>
    <r>
      <t>前回更新時の貸切バス予防整備ガイドラインに基づく整備サイクル表</t>
    </r>
    <r>
      <rPr>
        <vertAlign val="superscript"/>
        <sz val="10"/>
        <rFont val="ＭＳ Ｐゴシック"/>
        <family val="3"/>
        <charset val="128"/>
        <scheme val="minor"/>
      </rPr>
      <t>※１</t>
    </r>
    <rPh sb="0" eb="2">
      <t>ゼンカイ</t>
    </rPh>
    <rPh sb="2" eb="5">
      <t>コウシンジ</t>
    </rPh>
    <rPh sb="6" eb="8">
      <t>カシキリ</t>
    </rPh>
    <rPh sb="10" eb="12">
      <t>ヨボウ</t>
    </rPh>
    <rPh sb="12" eb="14">
      <t>セイビ</t>
    </rPh>
    <rPh sb="21" eb="22">
      <t>モト</t>
    </rPh>
    <rPh sb="24" eb="26">
      <t>セイビ</t>
    </rPh>
    <rPh sb="30" eb="31">
      <t>ヒョウ</t>
    </rPh>
    <phoneticPr fontId="1"/>
  </si>
  <si>
    <t>税理士又は公認会計士が確認を行った手続実施結果報告書 〔別添様式２〕</t>
    <rPh sb="0" eb="3">
      <t>ゼイリシ</t>
    </rPh>
    <rPh sb="3" eb="4">
      <t>マタ</t>
    </rPh>
    <rPh sb="5" eb="7">
      <t>コウニン</t>
    </rPh>
    <rPh sb="7" eb="10">
      <t>カイケイシ</t>
    </rPh>
    <rPh sb="11" eb="13">
      <t>カクニン</t>
    </rPh>
    <rPh sb="14" eb="15">
      <t>オコナ</t>
    </rPh>
    <rPh sb="17" eb="19">
      <t>テツヅキ</t>
    </rPh>
    <rPh sb="19" eb="21">
      <t>ジッシ</t>
    </rPh>
    <rPh sb="21" eb="23">
      <t>ケッカ</t>
    </rPh>
    <rPh sb="23" eb="26">
      <t>ホウコクショ</t>
    </rPh>
    <rPh sb="28" eb="30">
      <t>ベッテン</t>
    </rPh>
    <rPh sb="30" eb="32">
      <t>ヨウシキ</t>
    </rPh>
    <phoneticPr fontId="1"/>
  </si>
  <si>
    <t>専従役員</t>
    <rPh sb="0" eb="2">
      <t>センジュウ</t>
    </rPh>
    <rPh sb="2" eb="4">
      <t>ヤクイン</t>
    </rPh>
    <phoneticPr fontId="8"/>
  </si>
  <si>
    <t xml:space="preserve">１．道路運送法第７条（欠格事由）各号のいずれにも該当しておりません。
２．万一、上記と事実とに相違があった場合には、一般貸切旅客自動車運送
　　事業の許可を取り消されたとしても、異議を申し立てません。
</t>
    <rPh sb="11" eb="13">
      <t>ケッカク</t>
    </rPh>
    <rPh sb="13" eb="15">
      <t>ジユウ</t>
    </rPh>
    <rPh sb="16" eb="18">
      <t>カクゴウ</t>
    </rPh>
    <rPh sb="24" eb="26">
      <t>ガイトウ</t>
    </rPh>
    <rPh sb="41" eb="43">
      <t>ジョウキ</t>
    </rPh>
    <phoneticPr fontId="8"/>
  </si>
  <si>
    <t xml:space="preserve">１．道路運送法第７条（欠格事由）各号のいずれにも該当しておりません。
２．万一、上記と事実とに相違があった場合には、一般貸切旅客自動車運送
　　事業の許可を取り消されたとしても、異議を申し立てません。
</t>
    <rPh sb="41" eb="43">
      <t>ジョウキ</t>
    </rPh>
    <phoneticPr fontId="8"/>
  </si>
  <si>
    <t>令和</t>
    <rPh sb="0" eb="2">
      <t>レイワ</t>
    </rPh>
    <phoneticPr fontId="1"/>
  </si>
  <si>
    <t>令和　　　年　　　月　　　日</t>
    <rPh sb="0" eb="2">
      <t>レイワ</t>
    </rPh>
    <rPh sb="5" eb="6">
      <t>ネン</t>
    </rPh>
    <rPh sb="9" eb="10">
      <t>ガツ</t>
    </rPh>
    <rPh sb="13" eb="14">
      <t>ニチ</t>
    </rPh>
    <phoneticPr fontId="8"/>
  </si>
  <si>
    <t>令和</t>
    <rPh sb="0" eb="2">
      <t>レイワ</t>
    </rPh>
    <phoneticPr fontId="8"/>
  </si>
  <si>
    <t>（令和</t>
    <rPh sb="1" eb="3">
      <t>レイワ</t>
    </rPh>
    <phoneticPr fontId="8"/>
  </si>
  <si>
    <t>（許可を受けようとする日を含む事業者の事業年度の開始日）</t>
    <rPh sb="1" eb="3">
      <t>キョカ</t>
    </rPh>
    <rPh sb="4" eb="5">
      <t>ウ</t>
    </rPh>
    <rPh sb="11" eb="12">
      <t>ヒ</t>
    </rPh>
    <rPh sb="13" eb="14">
      <t>フク</t>
    </rPh>
    <rPh sb="15" eb="18">
      <t>ジギョウシャ</t>
    </rPh>
    <rPh sb="19" eb="21">
      <t>ジギョウ</t>
    </rPh>
    <rPh sb="21" eb="23">
      <t>ネンド</t>
    </rPh>
    <rPh sb="24" eb="27">
      <t>カイシビ</t>
    </rPh>
    <phoneticPr fontId="1"/>
  </si>
  <si>
    <t>（当該許可の有効期間満了日を含む事業者の事業年度の終了日）</t>
    <rPh sb="1" eb="3">
      <t>トウガイ</t>
    </rPh>
    <rPh sb="3" eb="5">
      <t>キョカ</t>
    </rPh>
    <rPh sb="6" eb="8">
      <t>ユウコウ</t>
    </rPh>
    <rPh sb="8" eb="10">
      <t>キカン</t>
    </rPh>
    <rPh sb="10" eb="12">
      <t>マンリョウ</t>
    </rPh>
    <rPh sb="12" eb="13">
      <t>ビ</t>
    </rPh>
    <rPh sb="14" eb="15">
      <t>フク</t>
    </rPh>
    <rPh sb="16" eb="19">
      <t>ジギョウシャ</t>
    </rPh>
    <rPh sb="20" eb="22">
      <t>ジギョウ</t>
    </rPh>
    <rPh sb="22" eb="24">
      <t>ネンド</t>
    </rPh>
    <rPh sb="25" eb="28">
      <t>シュウリョウビ</t>
    </rPh>
    <phoneticPr fontId="1"/>
  </si>
  <si>
    <t>健康診断に要する費用の見積額がわかる書面
※過去の健康診断の費用と比較して、今後も同じ医療機関を受診し、受診費用単価が同額である場合は添付不要</t>
    <rPh sb="0" eb="2">
      <t>ケンコウ</t>
    </rPh>
    <rPh sb="2" eb="4">
      <t>シンダン</t>
    </rPh>
    <rPh sb="5" eb="6">
      <t>ヨウ</t>
    </rPh>
    <rPh sb="8" eb="10">
      <t>ヒヨウ</t>
    </rPh>
    <rPh sb="11" eb="13">
      <t>ミツモリ</t>
    </rPh>
    <rPh sb="13" eb="14">
      <t>ガク</t>
    </rPh>
    <rPh sb="18" eb="20">
      <t>ショメン</t>
    </rPh>
    <rPh sb="22" eb="24">
      <t>カコ</t>
    </rPh>
    <rPh sb="25" eb="27">
      <t>ケンコウ</t>
    </rPh>
    <rPh sb="27" eb="29">
      <t>シンダン</t>
    </rPh>
    <rPh sb="30" eb="32">
      <t>ヒヨウ</t>
    </rPh>
    <rPh sb="33" eb="35">
      <t>ヒカク</t>
    </rPh>
    <rPh sb="38" eb="40">
      <t>コンゴ</t>
    </rPh>
    <rPh sb="41" eb="42">
      <t>オナ</t>
    </rPh>
    <rPh sb="43" eb="45">
      <t>イリョウ</t>
    </rPh>
    <rPh sb="45" eb="47">
      <t>キカン</t>
    </rPh>
    <rPh sb="48" eb="50">
      <t>ジュシン</t>
    </rPh>
    <rPh sb="52" eb="54">
      <t>ジュシン</t>
    </rPh>
    <rPh sb="54" eb="56">
      <t>ヒヨウ</t>
    </rPh>
    <rPh sb="56" eb="58">
      <t>タンカ</t>
    </rPh>
    <rPh sb="59" eb="61">
      <t>ドウガク</t>
    </rPh>
    <rPh sb="64" eb="66">
      <t>バアイ</t>
    </rPh>
    <rPh sb="67" eb="69">
      <t>テンプ</t>
    </rPh>
    <rPh sb="69" eb="71">
      <t>フヨウ</t>
    </rPh>
    <phoneticPr fontId="1"/>
  </si>
  <si>
    <t>・メンテナンスリースの場合
リースにより取得した（取得する予定の）車両のリース料がわかる書面に加えて、貸切バス整備ガイドラインに基づく整備サイクル表の内容を実施するために必要な経費の見積書（整備ガイドライン表の整備予定項目がわかるもの。）</t>
    <rPh sb="11" eb="13">
      <t>バアイ</t>
    </rPh>
    <rPh sb="20" eb="22">
      <t>シュトク</t>
    </rPh>
    <rPh sb="25" eb="27">
      <t>シュトク</t>
    </rPh>
    <rPh sb="29" eb="31">
      <t>ヨテイ</t>
    </rPh>
    <rPh sb="33" eb="35">
      <t>シャリョウ</t>
    </rPh>
    <rPh sb="39" eb="40">
      <t>リョウ</t>
    </rPh>
    <rPh sb="44" eb="46">
      <t>ショメン</t>
    </rPh>
    <rPh sb="47" eb="48">
      <t>クワ</t>
    </rPh>
    <rPh sb="51" eb="53">
      <t>カシキリ</t>
    </rPh>
    <rPh sb="55" eb="57">
      <t>セイビ</t>
    </rPh>
    <rPh sb="64" eb="65">
      <t>モト</t>
    </rPh>
    <rPh sb="67" eb="69">
      <t>セイビ</t>
    </rPh>
    <rPh sb="73" eb="74">
      <t>ヒョウ</t>
    </rPh>
    <rPh sb="75" eb="77">
      <t>ナイヨウ</t>
    </rPh>
    <rPh sb="78" eb="80">
      <t>ジッシ</t>
    </rPh>
    <rPh sb="85" eb="87">
      <t>ヒツヨウ</t>
    </rPh>
    <rPh sb="88" eb="90">
      <t>ケイヒ</t>
    </rPh>
    <rPh sb="91" eb="94">
      <t>ミツモリショ</t>
    </rPh>
    <rPh sb="95" eb="97">
      <t>セイビ</t>
    </rPh>
    <rPh sb="103" eb="104">
      <t>ヒョウ</t>
    </rPh>
    <rPh sb="105" eb="107">
      <t>セイビ</t>
    </rPh>
    <rPh sb="107" eb="109">
      <t>ヨテイ</t>
    </rPh>
    <rPh sb="109" eb="111">
      <t>コウモク</t>
    </rPh>
    <phoneticPr fontId="1"/>
  </si>
  <si>
    <t>・自社整備の場合
保有又は取得する車両の整備に係る見積書（貸切バス整備ガイドラインに基づく整備サイクル表の整備予定項目がわかるもの。また、整備工場の認証・指定番号の記載のあるもの。）
※「一般貸切旅客自動車運送事業の許可等における車両の点検及び整備に関する基準について」で定める額以上が修繕費に計上されている場合は添付不要</t>
    <rPh sb="1" eb="3">
      <t>ジシャ</t>
    </rPh>
    <rPh sb="3" eb="5">
      <t>セイビ</t>
    </rPh>
    <rPh sb="6" eb="8">
      <t>バアイ</t>
    </rPh>
    <rPh sb="94" eb="107">
      <t>イッパンカシキリリョカクジドウシャウンソウジギョウ</t>
    </rPh>
    <rPh sb="108" eb="111">
      <t>キョカトウ</t>
    </rPh>
    <rPh sb="115" eb="117">
      <t>シャリョウ</t>
    </rPh>
    <rPh sb="118" eb="120">
      <t>テンケン</t>
    </rPh>
    <rPh sb="120" eb="121">
      <t>オヨ</t>
    </rPh>
    <rPh sb="122" eb="124">
      <t>セイビ</t>
    </rPh>
    <rPh sb="125" eb="126">
      <t>カン</t>
    </rPh>
    <rPh sb="128" eb="130">
      <t>キジュン</t>
    </rPh>
    <rPh sb="136" eb="137">
      <t>サダ</t>
    </rPh>
    <rPh sb="139" eb="140">
      <t>ガク</t>
    </rPh>
    <rPh sb="140" eb="142">
      <t>イジョウ</t>
    </rPh>
    <rPh sb="143" eb="146">
      <t>シュウゼンヒ</t>
    </rPh>
    <rPh sb="147" eb="149">
      <t>ケイジョウ</t>
    </rPh>
    <rPh sb="154" eb="156">
      <t>バアイ</t>
    </rPh>
    <rPh sb="157" eb="159">
      <t>テンプ</t>
    </rPh>
    <rPh sb="159" eb="161">
      <t>フヨウ</t>
    </rPh>
    <phoneticPr fontId="1"/>
  </si>
  <si>
    <t>その他の安全確保のために必要な事項④運輸安全マネジメント評価費用について、実施するために必要な費用がわかる書面</t>
    <rPh sb="2" eb="3">
      <t>タ</t>
    </rPh>
    <rPh sb="4" eb="6">
      <t>アンゼン</t>
    </rPh>
    <rPh sb="6" eb="8">
      <t>カクホ</t>
    </rPh>
    <rPh sb="12" eb="14">
      <t>ヒツヨウ</t>
    </rPh>
    <rPh sb="15" eb="17">
      <t>ジコウ</t>
    </rPh>
    <rPh sb="18" eb="22">
      <t>ウンユアンゼン</t>
    </rPh>
    <rPh sb="28" eb="30">
      <t>ヒョウカ</t>
    </rPh>
    <rPh sb="30" eb="32">
      <t>ヒヨウ</t>
    </rPh>
    <rPh sb="37" eb="39">
      <t>ジッシ</t>
    </rPh>
    <rPh sb="44" eb="46">
      <t>ヒツヨウ</t>
    </rPh>
    <rPh sb="47" eb="49">
      <t>ヒヨウ</t>
    </rPh>
    <rPh sb="53" eb="55">
      <t>ショメン</t>
    </rPh>
    <phoneticPr fontId="1"/>
  </si>
  <si>
    <t>実績実働日車営収及び実績実働率がわかる書面（直近事業年度の輸送実績報告書等）
実績実働日車営収及び実績実働率としない場合は、その根拠となる書面</t>
    <rPh sb="0" eb="2">
      <t>ジッセキ</t>
    </rPh>
    <rPh sb="2" eb="4">
      <t>ジツドウ</t>
    </rPh>
    <rPh sb="4" eb="5">
      <t>ヒ</t>
    </rPh>
    <rPh sb="5" eb="6">
      <t>シャ</t>
    </rPh>
    <rPh sb="6" eb="8">
      <t>エイシュウ</t>
    </rPh>
    <rPh sb="8" eb="9">
      <t>オヨ</t>
    </rPh>
    <rPh sb="10" eb="12">
      <t>ジッセキ</t>
    </rPh>
    <rPh sb="12" eb="14">
      <t>ジツドウ</t>
    </rPh>
    <rPh sb="14" eb="15">
      <t>リツ</t>
    </rPh>
    <rPh sb="19" eb="21">
      <t>ショメン</t>
    </rPh>
    <rPh sb="22" eb="24">
      <t>チョッキン</t>
    </rPh>
    <rPh sb="24" eb="26">
      <t>ジギョウ</t>
    </rPh>
    <rPh sb="26" eb="28">
      <t>ネンド</t>
    </rPh>
    <rPh sb="29" eb="31">
      <t>ユソウ</t>
    </rPh>
    <rPh sb="31" eb="33">
      <t>ジッセキ</t>
    </rPh>
    <rPh sb="33" eb="36">
      <t>ホウコクショ</t>
    </rPh>
    <rPh sb="36" eb="37">
      <t>トウ</t>
    </rPh>
    <rPh sb="39" eb="41">
      <t>ジッセキ</t>
    </rPh>
    <rPh sb="41" eb="43">
      <t>ジツドウ</t>
    </rPh>
    <rPh sb="43" eb="44">
      <t>ヒ</t>
    </rPh>
    <rPh sb="44" eb="45">
      <t>シャ</t>
    </rPh>
    <rPh sb="45" eb="47">
      <t>エイシュウ</t>
    </rPh>
    <rPh sb="47" eb="48">
      <t>オヨ</t>
    </rPh>
    <rPh sb="49" eb="51">
      <t>ジッセキ</t>
    </rPh>
    <rPh sb="51" eb="53">
      <t>ジツドウ</t>
    </rPh>
    <rPh sb="53" eb="54">
      <t>リツ</t>
    </rPh>
    <rPh sb="58" eb="60">
      <t>バアイ</t>
    </rPh>
    <rPh sb="64" eb="66">
      <t>コンキョ</t>
    </rPh>
    <rPh sb="69" eb="71">
      <t>ショメン</t>
    </rPh>
    <phoneticPr fontId="1"/>
  </si>
  <si>
    <t>その他の安全確保のために必要な事項のドライブレコーダー及びデジタルタコグラフの導入費用について、実施するために必要な費用がわかる書面（見積書等）
※過去のドライブレコーダー導入費用と比較して、今後も同じ機器を導入し、機器単価が同額である場合は添付不要</t>
    <phoneticPr fontId="1"/>
  </si>
  <si>
    <t>●「一般貸切旅客自動車運送事業の許可及び事業計画変更認可申請等の審査基準について」２．（３）（ニ）</t>
    <rPh sb="2" eb="4">
      <t>イッパン</t>
    </rPh>
    <rPh sb="4" eb="6">
      <t>カシキリ</t>
    </rPh>
    <rPh sb="6" eb="8">
      <t>リョカク</t>
    </rPh>
    <rPh sb="8" eb="11">
      <t>ジドウシャ</t>
    </rPh>
    <rPh sb="11" eb="13">
      <t>ウンソウ</t>
    </rPh>
    <rPh sb="13" eb="15">
      <t>ジギョウ</t>
    </rPh>
    <rPh sb="16" eb="18">
      <t>キョカ</t>
    </rPh>
    <rPh sb="18" eb="19">
      <t>オヨ</t>
    </rPh>
    <rPh sb="20" eb="22">
      <t>ジギョウ</t>
    </rPh>
    <rPh sb="22" eb="24">
      <t>ケイカク</t>
    </rPh>
    <rPh sb="24" eb="26">
      <t>ヘンコウ</t>
    </rPh>
    <rPh sb="26" eb="28">
      <t>ニンカ</t>
    </rPh>
    <rPh sb="28" eb="30">
      <t>シンセイ</t>
    </rPh>
    <rPh sb="30" eb="31">
      <t>トウ</t>
    </rPh>
    <rPh sb="32" eb="34">
      <t>シンサ</t>
    </rPh>
    <rPh sb="34" eb="36">
      <t>キジュン</t>
    </rPh>
    <phoneticPr fontId="1"/>
  </si>
  <si>
    <t>行政処分を受けている場合は、認定された事業者による運輸安全マネジメント評価を受けたことがわかる書面</t>
    <rPh sb="0" eb="4">
      <t>ギョウセイショブン</t>
    </rPh>
    <rPh sb="5" eb="6">
      <t>ウ</t>
    </rPh>
    <rPh sb="10" eb="12">
      <t>バアイ</t>
    </rPh>
    <rPh sb="14" eb="16">
      <t>ニンテイ</t>
    </rPh>
    <rPh sb="19" eb="22">
      <t>ジギョウシャ</t>
    </rPh>
    <rPh sb="25" eb="29">
      <t>ウンユアンゼン</t>
    </rPh>
    <rPh sb="35" eb="37">
      <t>ヒョウカ</t>
    </rPh>
    <rPh sb="38" eb="39">
      <t>ウ</t>
    </rPh>
    <rPh sb="47" eb="49">
      <t>ショメン</t>
    </rPh>
    <phoneticPr fontId="1"/>
  </si>
  <si>
    <t>　別紙１及び貸切バス予防整備ガイドラインの整備サイクル表のとおり</t>
    <rPh sb="1" eb="3">
      <t>ベッシ</t>
    </rPh>
    <rPh sb="4" eb="5">
      <t>オヨ</t>
    </rPh>
    <rPh sb="21" eb="23">
      <t>セイビ</t>
    </rPh>
    <phoneticPr fontId="1"/>
  </si>
  <si>
    <t>６．車両の点検及び整備に関する計画及び費用</t>
    <rPh sb="17" eb="18">
      <t>オヨ</t>
    </rPh>
    <rPh sb="19" eb="21">
      <t>ヒヨウ</t>
    </rPh>
    <phoneticPr fontId="1"/>
  </si>
  <si>
    <t>　別紙２のとおり</t>
    <rPh sb="1" eb="3">
      <t>ベッシ</t>
    </rPh>
    <phoneticPr fontId="1"/>
  </si>
  <si>
    <t>５．計画期間に実施する事業及びその他の安全確保のための投資に必要な事項</t>
    <rPh sb="2" eb="4">
      <t>ケイカク</t>
    </rPh>
    <rPh sb="4" eb="6">
      <t>キカン</t>
    </rPh>
    <rPh sb="7" eb="9">
      <t>ジッシ</t>
    </rPh>
    <rPh sb="11" eb="13">
      <t>ジギョウ</t>
    </rPh>
    <rPh sb="13" eb="14">
      <t>オヨ</t>
    </rPh>
    <rPh sb="17" eb="18">
      <t>タ</t>
    </rPh>
    <rPh sb="19" eb="21">
      <t>アンゼン</t>
    </rPh>
    <rPh sb="21" eb="23">
      <t>カクホ</t>
    </rPh>
    <rPh sb="27" eb="29">
      <t>トウシ</t>
    </rPh>
    <rPh sb="30" eb="32">
      <t>ヒツヨウ</t>
    </rPh>
    <rPh sb="33" eb="35">
      <t>ジコウ</t>
    </rPh>
    <phoneticPr fontId="1"/>
  </si>
  <si>
    <t>　別紙１のとおり</t>
    <rPh sb="1" eb="3">
      <t>ベッシ</t>
    </rPh>
    <phoneticPr fontId="1"/>
  </si>
  <si>
    <t>４．車両取得予定台数及び保有車両台数（車両確保計画）</t>
    <rPh sb="2" eb="4">
      <t>シャリョウ</t>
    </rPh>
    <rPh sb="4" eb="6">
      <t>シュトク</t>
    </rPh>
    <rPh sb="6" eb="8">
      <t>ヨテイ</t>
    </rPh>
    <rPh sb="8" eb="10">
      <t>ダイスウ</t>
    </rPh>
    <rPh sb="10" eb="11">
      <t>オヨ</t>
    </rPh>
    <rPh sb="12" eb="14">
      <t>ホユウ</t>
    </rPh>
    <rPh sb="14" eb="16">
      <t>シャリョウ</t>
    </rPh>
    <rPh sb="16" eb="18">
      <t>ダイスウ</t>
    </rPh>
    <rPh sb="19" eb="21">
      <t>シャリョウ</t>
    </rPh>
    <phoneticPr fontId="1"/>
  </si>
  <si>
    <t>※事業者の各事業年度末時点の見込みを記載すること。</t>
    <phoneticPr fontId="1"/>
  </si>
  <si>
    <t>※非正規雇用の者（「期間を定めずに雇われている者」以外の者）も含む。</t>
  </si>
  <si>
    <t>※他の自動車運送事業の用に供する車両の運転者と兼務する者も含む。</t>
    <phoneticPr fontId="1"/>
  </si>
  <si>
    <t>３．運転者、運行管理者、整備管理者の確保予定全人数</t>
    <rPh sb="2" eb="5">
      <t>ウンテンシャ</t>
    </rPh>
    <rPh sb="6" eb="8">
      <t>ウンコウ</t>
    </rPh>
    <rPh sb="8" eb="11">
      <t>カンリシャ</t>
    </rPh>
    <rPh sb="12" eb="14">
      <t>セイビ</t>
    </rPh>
    <rPh sb="14" eb="17">
      <t>カンリシャ</t>
    </rPh>
    <rPh sb="18" eb="20">
      <t>カクホ</t>
    </rPh>
    <rPh sb="20" eb="22">
      <t>ヨテイ</t>
    </rPh>
    <rPh sb="22" eb="23">
      <t>ゼン</t>
    </rPh>
    <rPh sb="23" eb="25">
      <t>ニンズウ</t>
    </rPh>
    <phoneticPr fontId="1"/>
  </si>
  <si>
    <t>２．計画期間における事業の展望及び安全投資の概要</t>
    <rPh sb="2" eb="6">
      <t>ケイカクキカン</t>
    </rPh>
    <rPh sb="10" eb="12">
      <t>ジギョウ</t>
    </rPh>
    <rPh sb="13" eb="15">
      <t>テンボウ</t>
    </rPh>
    <rPh sb="15" eb="16">
      <t>オヨ</t>
    </rPh>
    <rPh sb="17" eb="21">
      <t>アンゼントウシ</t>
    </rPh>
    <rPh sb="22" eb="24">
      <t>ガイヨウ</t>
    </rPh>
    <phoneticPr fontId="1"/>
  </si>
  <si>
    <t>※「整備サイクル表」を複数作成する場合は、当該車両の「整備サイクル表」の「整備サイクル表No.」を記載すること。
※車両増減には、「増車・減車・維持」のいずれかを記載すること。
※「車齢」には、各事業年度末時点の当該車両の初度登録からの年数を記載すること。</t>
    <rPh sb="2" eb="4">
      <t>セイビ</t>
    </rPh>
    <rPh sb="8" eb="9">
      <t>ヒョウ</t>
    </rPh>
    <rPh sb="11" eb="13">
      <t>フクスウ</t>
    </rPh>
    <rPh sb="13" eb="15">
      <t>サクセイ</t>
    </rPh>
    <rPh sb="17" eb="19">
      <t>バアイ</t>
    </rPh>
    <rPh sb="21" eb="23">
      <t>トウガイ</t>
    </rPh>
    <rPh sb="23" eb="25">
      <t>シャリョウ</t>
    </rPh>
    <rPh sb="37" eb="39">
      <t>セイビ</t>
    </rPh>
    <rPh sb="43" eb="44">
      <t>ヒョウ</t>
    </rPh>
    <rPh sb="49" eb="51">
      <t>キサイ</t>
    </rPh>
    <rPh sb="91" eb="93">
      <t>シャレイ</t>
    </rPh>
    <rPh sb="97" eb="103">
      <t>カクジギョウネンドマツ</t>
    </rPh>
    <rPh sb="103" eb="105">
      <t>ジテン</t>
    </rPh>
    <rPh sb="106" eb="110">
      <t>トウガイシャリョウ</t>
    </rPh>
    <rPh sb="111" eb="115">
      <t>ショドトウロク</t>
    </rPh>
    <rPh sb="118" eb="120">
      <t>ネンスウ</t>
    </rPh>
    <rPh sb="121" eb="123">
      <t>キサイ</t>
    </rPh>
    <phoneticPr fontId="8"/>
  </si>
  <si>
    <t>車両
増減</t>
    <phoneticPr fontId="8"/>
  </si>
  <si>
    <r>
      <t>※各年度</t>
    </r>
    <r>
      <rPr>
        <sz val="10"/>
        <color theme="1"/>
        <rFont val="ＭＳ Ｐゴシック"/>
        <family val="3"/>
        <charset val="128"/>
      </rPr>
      <t>に存在する車両の状況を記載すること。
※導入予定車両については見込みを記入すること。</t>
    </r>
    <rPh sb="1" eb="2">
      <t>カク</t>
    </rPh>
    <rPh sb="2" eb="4">
      <t>ネンド</t>
    </rPh>
    <rPh sb="5" eb="7">
      <t>ソンザイ</t>
    </rPh>
    <rPh sb="9" eb="11">
      <t>シャリョウ</t>
    </rPh>
    <rPh sb="12" eb="14">
      <t>ジョウキョウ</t>
    </rPh>
    <rPh sb="15" eb="17">
      <t>キサイ</t>
    </rPh>
    <rPh sb="24" eb="26">
      <t>ドウニュウ</t>
    </rPh>
    <rPh sb="26" eb="28">
      <t>ヨテイ</t>
    </rPh>
    <rPh sb="28" eb="30">
      <t>シャリョウ</t>
    </rPh>
    <rPh sb="35" eb="37">
      <t>ミコ</t>
    </rPh>
    <rPh sb="39" eb="41">
      <t>キニュウ</t>
    </rPh>
    <phoneticPr fontId="8"/>
  </si>
  <si>
    <t>事業用自動車一覧表（見積）</t>
    <rPh sb="0" eb="3">
      <t>ジギョウヨウ</t>
    </rPh>
    <rPh sb="3" eb="6">
      <t>ジドウシャ</t>
    </rPh>
    <rPh sb="6" eb="8">
      <t>イチラン</t>
    </rPh>
    <rPh sb="8" eb="9">
      <t>ヒョウ</t>
    </rPh>
    <rPh sb="10" eb="12">
      <t>ミツ</t>
    </rPh>
    <phoneticPr fontId="8"/>
  </si>
  <si>
    <r>
      <t xml:space="preserve">※計画については事業者の各事業年度末時点の見込みを記載すること。
※費用については各年度末時点の見込みを記載すること。
</t>
    </r>
    <r>
      <rPr>
        <b/>
        <sz val="8"/>
        <color theme="1"/>
        <rFont val="ＭＳ Ｐゴシック"/>
        <family val="3"/>
        <charset val="128"/>
        <scheme val="minor"/>
      </rPr>
      <t>※所要の単価を下回る単価に基づく見込み額となっていないこと</t>
    </r>
    <rPh sb="1" eb="3">
      <t>ケイカク</t>
    </rPh>
    <rPh sb="8" eb="11">
      <t>ジギョウシャ</t>
    </rPh>
    <rPh sb="12" eb="13">
      <t>カク</t>
    </rPh>
    <rPh sb="13" eb="15">
      <t>ジギョウ</t>
    </rPh>
    <rPh sb="15" eb="16">
      <t>ネン</t>
    </rPh>
    <rPh sb="16" eb="17">
      <t>ド</t>
    </rPh>
    <rPh sb="17" eb="18">
      <t>マツ</t>
    </rPh>
    <rPh sb="18" eb="20">
      <t>ジテン</t>
    </rPh>
    <rPh sb="21" eb="23">
      <t>ミコ</t>
    </rPh>
    <rPh sb="25" eb="27">
      <t>キサイ</t>
    </rPh>
    <rPh sb="34" eb="36">
      <t>ヒヨウ</t>
    </rPh>
    <rPh sb="41" eb="45">
      <t>カクネンドマツ</t>
    </rPh>
    <rPh sb="45" eb="47">
      <t>ジテン</t>
    </rPh>
    <rPh sb="48" eb="50">
      <t>ミコ</t>
    </rPh>
    <rPh sb="52" eb="54">
      <t>キサイ</t>
    </rPh>
    <phoneticPr fontId="1"/>
  </si>
  <si>
    <t>費用合計</t>
    <rPh sb="0" eb="2">
      <t>ヒヨウ</t>
    </rPh>
    <rPh sb="2" eb="4">
      <t>ゴウケイ</t>
    </rPh>
    <phoneticPr fontId="1"/>
  </si>
  <si>
    <t>費用の合計（①～④の合計）</t>
    <rPh sb="0" eb="2">
      <t>ヒヨウ</t>
    </rPh>
    <rPh sb="3" eb="5">
      <t>ゴウケイ</t>
    </rPh>
    <rPh sb="10" eb="12">
      <t>ゴウケイ</t>
    </rPh>
    <phoneticPr fontId="8"/>
  </si>
  <si>
    <t>費用</t>
    <rPh sb="0" eb="2">
      <t>ヒヨウ</t>
    </rPh>
    <phoneticPr fontId="1"/>
  </si>
  <si>
    <t>※安全性評価認定申請や運輸安全マネジメント評価を除く、高度な運行管理システムやドライバーモニタリングシステムの導入等、安全にかかる設備投資の計画を記載</t>
    <rPh sb="1" eb="4">
      <t>アンゼンセイ</t>
    </rPh>
    <rPh sb="4" eb="6">
      <t>ヒョウカ</t>
    </rPh>
    <rPh sb="6" eb="8">
      <t>ニンテイ</t>
    </rPh>
    <rPh sb="8" eb="10">
      <t>シンセイ</t>
    </rPh>
    <rPh sb="11" eb="13">
      <t>ウンユ</t>
    </rPh>
    <rPh sb="13" eb="15">
      <t>アンゼン</t>
    </rPh>
    <rPh sb="21" eb="23">
      <t>ヒョウカ</t>
    </rPh>
    <rPh sb="24" eb="25">
      <t>ノゾ</t>
    </rPh>
    <rPh sb="27" eb="29">
      <t>コウド</t>
    </rPh>
    <rPh sb="30" eb="32">
      <t>ウンコウ</t>
    </rPh>
    <rPh sb="32" eb="34">
      <t>カンリ</t>
    </rPh>
    <rPh sb="55" eb="58">
      <t>ドウニュウナド</t>
    </rPh>
    <rPh sb="59" eb="61">
      <t>アンゼン</t>
    </rPh>
    <rPh sb="65" eb="67">
      <t>セツビ</t>
    </rPh>
    <rPh sb="67" eb="69">
      <t>トウシ</t>
    </rPh>
    <rPh sb="70" eb="72">
      <t>ケイカク</t>
    </rPh>
    <rPh sb="73" eb="75">
      <t>キサイ</t>
    </rPh>
    <phoneticPr fontId="1"/>
  </si>
  <si>
    <t>④その他安全の確保に対する投資計画及び費用</t>
    <rPh sb="3" eb="4">
      <t>タ</t>
    </rPh>
    <rPh sb="4" eb="6">
      <t>アンゼン</t>
    </rPh>
    <rPh sb="7" eb="9">
      <t>カクホ</t>
    </rPh>
    <rPh sb="10" eb="11">
      <t>タイ</t>
    </rPh>
    <rPh sb="13" eb="15">
      <t>トウシ</t>
    </rPh>
    <rPh sb="15" eb="17">
      <t>ケイカク</t>
    </rPh>
    <rPh sb="17" eb="18">
      <t>オヨ</t>
    </rPh>
    <rPh sb="19" eb="21">
      <t>ヒヨウ</t>
    </rPh>
    <phoneticPr fontId="1"/>
  </si>
  <si>
    <t>受診人数</t>
    <rPh sb="0" eb="2">
      <t>ジュシン</t>
    </rPh>
    <rPh sb="2" eb="4">
      <t>ニンズウ</t>
    </rPh>
    <phoneticPr fontId="1"/>
  </si>
  <si>
    <t>・適齢運転者受診計画及び費用</t>
    <rPh sb="1" eb="3">
      <t>テキレイ</t>
    </rPh>
    <rPh sb="3" eb="6">
      <t>ウンテンシャ</t>
    </rPh>
    <rPh sb="6" eb="8">
      <t>ジュシン</t>
    </rPh>
    <rPh sb="8" eb="10">
      <t>ケイカク</t>
    </rPh>
    <rPh sb="10" eb="11">
      <t>オヨ</t>
    </rPh>
    <rPh sb="12" eb="14">
      <t>ヒヨウ</t>
    </rPh>
    <phoneticPr fontId="1"/>
  </si>
  <si>
    <t>・初任運転者受診計画及び費用</t>
    <rPh sb="1" eb="3">
      <t>ショニン</t>
    </rPh>
    <rPh sb="3" eb="6">
      <t>ウンテンシャ</t>
    </rPh>
    <rPh sb="6" eb="8">
      <t>ジュシン</t>
    </rPh>
    <rPh sb="8" eb="10">
      <t>ケイカク</t>
    </rPh>
    <phoneticPr fontId="1"/>
  </si>
  <si>
    <t>③適性診断の受診計画及び費用</t>
    <rPh sb="1" eb="3">
      <t>テキセイ</t>
    </rPh>
    <rPh sb="3" eb="5">
      <t>シンダン</t>
    </rPh>
    <rPh sb="6" eb="8">
      <t>ジュシン</t>
    </rPh>
    <rPh sb="8" eb="10">
      <t>ケイカク</t>
    </rPh>
    <rPh sb="10" eb="11">
      <t>オヨ</t>
    </rPh>
    <rPh sb="12" eb="14">
      <t>ヒヨウ</t>
    </rPh>
    <phoneticPr fontId="1"/>
  </si>
  <si>
    <t>②デジタルタコグラフの購入計画及び費用</t>
    <rPh sb="11" eb="13">
      <t>コウニュウ</t>
    </rPh>
    <rPh sb="13" eb="15">
      <t>ケイカク</t>
    </rPh>
    <rPh sb="15" eb="16">
      <t>オヨ</t>
    </rPh>
    <rPh sb="17" eb="19">
      <t>ヒヨウ</t>
    </rPh>
    <phoneticPr fontId="1"/>
  </si>
  <si>
    <t>①ドライブレコーダーの購入計画及び費用</t>
    <rPh sb="11" eb="13">
      <t>コウニュウ</t>
    </rPh>
    <rPh sb="13" eb="15">
      <t>ケイカク</t>
    </rPh>
    <rPh sb="15" eb="16">
      <t>オヨ</t>
    </rPh>
    <rPh sb="17" eb="19">
      <t>ヒヨウ</t>
    </rPh>
    <phoneticPr fontId="1"/>
  </si>
  <si>
    <t>○その他の安全確保のための投資に必要な事項に関する計画</t>
    <rPh sb="19" eb="21">
      <t>ジコウ</t>
    </rPh>
    <rPh sb="22" eb="23">
      <t>カン</t>
    </rPh>
    <rPh sb="25" eb="27">
      <t>ケイカク</t>
    </rPh>
    <phoneticPr fontId="1"/>
  </si>
  <si>
    <t>％</t>
  </si>
  <si>
    <t>＝</t>
  </si>
  <si>
    <t>×</t>
  </si>
  <si>
    <t>日車</t>
    <rPh sb="0" eb="1">
      <t>ヒ</t>
    </rPh>
    <rPh sb="1" eb="2">
      <t>クルマ</t>
    </rPh>
    <phoneticPr fontId="8"/>
  </si>
  <si>
    <t>÷</t>
  </si>
  <si>
    <t>期中平均実働率</t>
  </si>
  <si>
    <t>延実在車両数</t>
  </si>
  <si>
    <t>延実働車両数</t>
    <rPh sb="0" eb="1">
      <t>ノベ</t>
    </rPh>
    <rPh sb="1" eb="3">
      <t>ジツドウ</t>
    </rPh>
    <rPh sb="3" eb="5">
      <t>シャリョウ</t>
    </rPh>
    <rPh sb="5" eb="6">
      <t>スウ</t>
    </rPh>
    <phoneticPr fontId="8"/>
  </si>
  <si>
    <t>・期中平均実働率</t>
    <rPh sb="1" eb="3">
      <t>キチュウ</t>
    </rPh>
    <rPh sb="3" eb="5">
      <t>ヘイキン</t>
    </rPh>
    <rPh sb="5" eb="7">
      <t>ジツドウ</t>
    </rPh>
    <rPh sb="7" eb="8">
      <t>リツ</t>
    </rPh>
    <phoneticPr fontId="8"/>
  </si>
  <si>
    <t>※実績報告書は千円単位のため、円単位にして計算してください</t>
    <rPh sb="1" eb="3">
      <t>ジッセキ</t>
    </rPh>
    <rPh sb="3" eb="6">
      <t>ホウコクショ</t>
    </rPh>
    <rPh sb="7" eb="9">
      <t>センエン</t>
    </rPh>
    <rPh sb="9" eb="11">
      <t>タンイ</t>
    </rPh>
    <rPh sb="15" eb="16">
      <t>エン</t>
    </rPh>
    <rPh sb="16" eb="18">
      <t>タンイ</t>
    </rPh>
    <rPh sb="21" eb="23">
      <t>ケイサン</t>
    </rPh>
    <phoneticPr fontId="1"/>
  </si>
  <si>
    <t>実働日車営収</t>
  </si>
  <si>
    <t>延実働車両数</t>
    <rPh sb="0" eb="1">
      <t>ノ</t>
    </rPh>
    <rPh sb="1" eb="6">
      <t>ジツドウシャリョウスウ</t>
    </rPh>
    <phoneticPr fontId="8"/>
  </si>
  <si>
    <t>営業収入（※）</t>
    <rPh sb="0" eb="2">
      <t>エイギョウ</t>
    </rPh>
    <rPh sb="2" eb="4">
      <t>シュウニュウ</t>
    </rPh>
    <phoneticPr fontId="8"/>
  </si>
  <si>
    <t>・実働日車営収</t>
    <rPh sb="1" eb="3">
      <t>ジツドウ</t>
    </rPh>
    <rPh sb="3" eb="5">
      <t>ニッシャ</t>
    </rPh>
    <rPh sb="5" eb="7">
      <t>エイシュウ</t>
    </rPh>
    <phoneticPr fontId="8"/>
  </si>
  <si>
    <t>輸送実績報告書の延実働車両数（日車）、延実在車両数（日車）、営業収入の数値を使用</t>
    <rPh sb="8" eb="9">
      <t>ノ</t>
    </rPh>
    <rPh sb="9" eb="11">
      <t>ジツドウ</t>
    </rPh>
    <rPh sb="11" eb="14">
      <t>シャリョウスウ</t>
    </rPh>
    <rPh sb="15" eb="16">
      <t>ヒ</t>
    </rPh>
    <rPh sb="16" eb="17">
      <t>クルマ</t>
    </rPh>
    <rPh sb="19" eb="20">
      <t>ノ</t>
    </rPh>
    <rPh sb="20" eb="22">
      <t>ジツザイ</t>
    </rPh>
    <rPh sb="22" eb="25">
      <t>シャリョウスウ</t>
    </rPh>
    <rPh sb="26" eb="27">
      <t>ヒ</t>
    </rPh>
    <rPh sb="27" eb="28">
      <t>クルマ</t>
    </rPh>
    <rPh sb="30" eb="32">
      <t>エイギョウ</t>
    </rPh>
    <rPh sb="32" eb="34">
      <t>シュウニュウ</t>
    </rPh>
    <rPh sb="35" eb="37">
      <t>スウチ</t>
    </rPh>
    <rPh sb="38" eb="40">
      <t>シヨウ</t>
    </rPh>
    <phoneticPr fontId="1"/>
  </si>
  <si>
    <t>・実働日車営収及び期中平均実働率の算出方法例</t>
    <rPh sb="1" eb="3">
      <t>ジツドウ</t>
    </rPh>
    <rPh sb="3" eb="5">
      <t>ニッシャ</t>
    </rPh>
    <rPh sb="5" eb="7">
      <t>エイシュウ</t>
    </rPh>
    <rPh sb="7" eb="8">
      <t>オヨ</t>
    </rPh>
    <rPh sb="17" eb="19">
      <t>サンシュツ</t>
    </rPh>
    <rPh sb="19" eb="21">
      <t>ホウホウ</t>
    </rPh>
    <rPh sb="21" eb="22">
      <t>レイ</t>
    </rPh>
    <phoneticPr fontId="8"/>
  </si>
  <si>
    <r>
      <t>○</t>
    </r>
    <r>
      <rPr>
        <sz val="10"/>
        <color theme="1"/>
        <rFont val="ＭＳ Ｐゴシック"/>
        <family val="3"/>
        <charset val="128"/>
      </rPr>
      <t>営業収益の算出根拠</t>
    </r>
    <r>
      <rPr>
        <sz val="10"/>
        <color theme="1"/>
        <rFont val="ＭＳ Ｐゴシック"/>
        <family val="3"/>
        <charset val="128"/>
        <scheme val="minor"/>
      </rPr>
      <t xml:space="preserve"> </t>
    </r>
    <rPh sb="1" eb="3">
      <t>エイギョウ</t>
    </rPh>
    <rPh sb="3" eb="5">
      <t>シュウエキ</t>
    </rPh>
    <rPh sb="6" eb="8">
      <t>サンシュツ</t>
    </rPh>
    <rPh sb="8" eb="10">
      <t>コンキョ</t>
    </rPh>
    <phoneticPr fontId="8"/>
  </si>
  <si>
    <t>当期純利益</t>
    <rPh sb="0" eb="2">
      <t>トウキ</t>
    </rPh>
    <rPh sb="2" eb="5">
      <t>ジュンリエキ</t>
    </rPh>
    <phoneticPr fontId="8"/>
  </si>
  <si>
    <t>他事業</t>
    <rPh sb="0" eb="1">
      <t>ホカ</t>
    </rPh>
    <rPh sb="1" eb="3">
      <t>ジギョウ</t>
    </rPh>
    <phoneticPr fontId="1"/>
  </si>
  <si>
    <t>※貸切事業の経常損益が毎年連続で赤字となっていない場合は記載不要</t>
    <rPh sb="1" eb="3">
      <t>カシキリ</t>
    </rPh>
    <rPh sb="3" eb="5">
      <t>ジギョウ</t>
    </rPh>
    <rPh sb="6" eb="8">
      <t>ケイジョウ</t>
    </rPh>
    <rPh sb="8" eb="10">
      <t>ソンエキ</t>
    </rPh>
    <rPh sb="11" eb="13">
      <t>マイトシ</t>
    </rPh>
    <rPh sb="13" eb="15">
      <t>レンゾク</t>
    </rPh>
    <rPh sb="16" eb="18">
      <t>アカジ</t>
    </rPh>
    <rPh sb="25" eb="27">
      <t>バアイ</t>
    </rPh>
    <rPh sb="28" eb="30">
      <t>キサイ</t>
    </rPh>
    <rPh sb="30" eb="32">
      <t>フヨウ</t>
    </rPh>
    <phoneticPr fontId="1"/>
  </si>
  <si>
    <r>
      <t>※その他運送費</t>
    </r>
    <r>
      <rPr>
        <b/>
        <sz val="8"/>
        <color theme="1"/>
        <rFont val="ＭＳ Ｐゴシック"/>
        <family val="3"/>
        <charset val="128"/>
        <scheme val="minor"/>
      </rPr>
      <t>（事業用自動車等）</t>
    </r>
    <r>
      <rPr>
        <sz val="8"/>
        <color theme="1"/>
        <rFont val="ＭＳ Ｐゴシック"/>
        <family val="3"/>
        <charset val="128"/>
        <scheme val="minor"/>
      </rPr>
      <t xml:space="preserve">には、別紙１の事業用自動車一覧表の減価償却費、リース費、修繕費の合計、
</t>
    </r>
    <r>
      <rPr>
        <b/>
        <sz val="8"/>
        <color theme="1"/>
        <rFont val="ＭＳ Ｐゴシック"/>
        <family val="3"/>
        <charset val="128"/>
        <scheme val="minor"/>
      </rPr>
      <t>別紙2のドライブレコーダーの購入費、デジタルタコグラフの購入費、適性診断（初任・適齢）の受診費、
その他安全の確保に対する費用を含む</t>
    </r>
    <rPh sb="4" eb="7">
      <t>ウンソウヒ</t>
    </rPh>
    <rPh sb="8" eb="11">
      <t>ジギョウヨウ</t>
    </rPh>
    <rPh sb="11" eb="14">
      <t>ジドウシャ</t>
    </rPh>
    <rPh sb="14" eb="15">
      <t>ナド</t>
    </rPh>
    <rPh sb="19" eb="21">
      <t>ベッシ</t>
    </rPh>
    <rPh sb="23" eb="26">
      <t>ジギョウヨウ</t>
    </rPh>
    <rPh sb="26" eb="29">
      <t>ジドウシャ</t>
    </rPh>
    <rPh sb="29" eb="32">
      <t>イチランヒョウ</t>
    </rPh>
    <rPh sb="33" eb="38">
      <t>ゲンカショウキャクヒ</t>
    </rPh>
    <rPh sb="42" eb="43">
      <t>ヒ</t>
    </rPh>
    <rPh sb="44" eb="47">
      <t>シュウゼンヒ</t>
    </rPh>
    <rPh sb="48" eb="50">
      <t>ゴウケイ</t>
    </rPh>
    <rPh sb="116" eb="117">
      <t>フク</t>
    </rPh>
    <phoneticPr fontId="1"/>
  </si>
  <si>
    <t>その他運送費
（事業用自動車等）</t>
    <rPh sb="2" eb="3">
      <t>タ</t>
    </rPh>
    <rPh sb="3" eb="6">
      <t>ウンソウヒ</t>
    </rPh>
    <rPh sb="8" eb="11">
      <t>ジギョウヨウ</t>
    </rPh>
    <rPh sb="11" eb="14">
      <t>ジドウシャ</t>
    </rPh>
    <rPh sb="14" eb="15">
      <t>ナド</t>
    </rPh>
    <phoneticPr fontId="8"/>
  </si>
  <si>
    <t>うち健康診断に係る費用</t>
    <rPh sb="2" eb="4">
      <t>ケンコウ</t>
    </rPh>
    <rPh sb="4" eb="6">
      <t>シンダン</t>
    </rPh>
    <rPh sb="7" eb="8">
      <t>カカ</t>
    </rPh>
    <rPh sb="9" eb="11">
      <t>ヒヨウ</t>
    </rPh>
    <phoneticPr fontId="1"/>
  </si>
  <si>
    <t>１．一般貸切旅客自動車運送事業に係る事業収支見積り</t>
    <rPh sb="2" eb="4">
      <t>イッパン</t>
    </rPh>
    <rPh sb="4" eb="6">
      <t>カシキリ</t>
    </rPh>
    <rPh sb="6" eb="8">
      <t>リョカク</t>
    </rPh>
    <rPh sb="8" eb="11">
      <t>ジドウシャ</t>
    </rPh>
    <rPh sb="11" eb="13">
      <t>ウンソウ</t>
    </rPh>
    <rPh sb="13" eb="15">
      <t>ジギョウ</t>
    </rPh>
    <rPh sb="16" eb="17">
      <t>カカ</t>
    </rPh>
    <rPh sb="18" eb="20">
      <t>ジギョウ</t>
    </rPh>
    <rPh sb="20" eb="22">
      <t>シュウシ</t>
    </rPh>
    <rPh sb="22" eb="24">
      <t>ミツモ</t>
    </rPh>
    <phoneticPr fontId="8"/>
  </si>
  <si>
    <t>別紙４及び
貸切バス予防整備ガイドラインの整備実施記録簿のとおり</t>
    <phoneticPr fontId="1"/>
  </si>
  <si>
    <t>５．車両の点検及び整備に関する実績及び費用</t>
    <rPh sb="15" eb="17">
      <t>ジッセキ</t>
    </rPh>
    <rPh sb="17" eb="18">
      <t>オヨ</t>
    </rPh>
    <rPh sb="19" eb="21">
      <t>ヒヨウ</t>
    </rPh>
    <phoneticPr fontId="1"/>
  </si>
  <si>
    <t>別紙５のとおり</t>
    <rPh sb="0" eb="2">
      <t>ベッシ</t>
    </rPh>
    <phoneticPr fontId="1"/>
  </si>
  <si>
    <t>４．その他の安全確保のための投資に必要な事項に関する実績</t>
    <rPh sb="4" eb="5">
      <t>タ</t>
    </rPh>
    <rPh sb="6" eb="8">
      <t>アンゼン</t>
    </rPh>
    <rPh sb="8" eb="10">
      <t>カクホ</t>
    </rPh>
    <rPh sb="14" eb="16">
      <t>トウシ</t>
    </rPh>
    <rPh sb="17" eb="19">
      <t>ヒツヨウ</t>
    </rPh>
    <rPh sb="20" eb="22">
      <t>ジコウ</t>
    </rPh>
    <rPh sb="23" eb="24">
      <t>カン</t>
    </rPh>
    <rPh sb="26" eb="28">
      <t>ジッセキ</t>
    </rPh>
    <phoneticPr fontId="1"/>
  </si>
  <si>
    <t>別紙４のとおり</t>
    <rPh sb="0" eb="2">
      <t>ベッシ</t>
    </rPh>
    <phoneticPr fontId="1"/>
  </si>
  <si>
    <t>※各年度末時点の実績を記入すること。</t>
  </si>
  <si>
    <t>※他の自動車運送事業の用に供する車両の運転者と兼務する者も含む。</t>
  </si>
  <si>
    <t>車両増減</t>
    <rPh sb="0" eb="4">
      <t>シャリョウゾウゲン</t>
    </rPh>
    <phoneticPr fontId="8"/>
  </si>
  <si>
    <t>④その他安全の確保に対する投資実績</t>
    <rPh sb="3" eb="4">
      <t>タ</t>
    </rPh>
    <rPh sb="4" eb="6">
      <t>アンゼン</t>
    </rPh>
    <rPh sb="7" eb="9">
      <t>カクホ</t>
    </rPh>
    <rPh sb="10" eb="11">
      <t>タイ</t>
    </rPh>
    <rPh sb="13" eb="15">
      <t>トウシ</t>
    </rPh>
    <rPh sb="15" eb="17">
      <t>ジッセキ</t>
    </rPh>
    <phoneticPr fontId="1"/>
  </si>
  <si>
    <t>・適齢運転者受診実績</t>
    <rPh sb="1" eb="3">
      <t>テキレイ</t>
    </rPh>
    <rPh sb="3" eb="6">
      <t>ウンテンシャ</t>
    </rPh>
    <rPh sb="6" eb="8">
      <t>ジュシン</t>
    </rPh>
    <rPh sb="8" eb="10">
      <t>ジッセキ</t>
    </rPh>
    <phoneticPr fontId="1"/>
  </si>
  <si>
    <t>・初任運転者受診実績</t>
    <rPh sb="1" eb="3">
      <t>ショニン</t>
    </rPh>
    <rPh sb="3" eb="6">
      <t>ウンテンシャ</t>
    </rPh>
    <rPh sb="6" eb="8">
      <t>ジュシン</t>
    </rPh>
    <rPh sb="8" eb="10">
      <t>ジッセキ</t>
    </rPh>
    <phoneticPr fontId="1"/>
  </si>
  <si>
    <t>③適性診断の受診実績</t>
    <rPh sb="1" eb="3">
      <t>テキセイ</t>
    </rPh>
    <rPh sb="3" eb="5">
      <t>シンダン</t>
    </rPh>
    <rPh sb="6" eb="8">
      <t>ジュシン</t>
    </rPh>
    <rPh sb="8" eb="10">
      <t>ジッセキ</t>
    </rPh>
    <phoneticPr fontId="1"/>
  </si>
  <si>
    <t>②デジタルタコグラフの導入実績</t>
    <rPh sb="11" eb="13">
      <t>ドウニュウ</t>
    </rPh>
    <rPh sb="13" eb="15">
      <t>ジッセキ</t>
    </rPh>
    <phoneticPr fontId="1"/>
  </si>
  <si>
    <t>○その他の安全確保のための投資に必要な事項について</t>
    <rPh sb="3" eb="4">
      <t>タ</t>
    </rPh>
    <rPh sb="5" eb="7">
      <t>アンゼン</t>
    </rPh>
    <rPh sb="7" eb="9">
      <t>カクホ</t>
    </rPh>
    <rPh sb="13" eb="15">
      <t>トウシ</t>
    </rPh>
    <rPh sb="16" eb="18">
      <t>ヒツヨウ</t>
    </rPh>
    <rPh sb="19" eb="21">
      <t>ジコウ</t>
    </rPh>
    <phoneticPr fontId="1"/>
  </si>
  <si>
    <t>別紙５</t>
    <rPh sb="0" eb="2">
      <t>ベッシ</t>
    </rPh>
    <phoneticPr fontId="1"/>
  </si>
  <si>
    <t>他事業</t>
    <rPh sb="0" eb="1">
      <t>ホカ</t>
    </rPh>
    <rPh sb="1" eb="3">
      <t>ジギョウ</t>
    </rPh>
    <phoneticPr fontId="8"/>
  </si>
  <si>
    <t>※貸切事業の直近３事業年度の経常損益が連続で赤字ではない場合は記載不要</t>
    <rPh sb="1" eb="3">
      <t>カシキリ</t>
    </rPh>
    <rPh sb="3" eb="5">
      <t>ジギョウ</t>
    </rPh>
    <rPh sb="6" eb="8">
      <t>チョッキン</t>
    </rPh>
    <rPh sb="9" eb="11">
      <t>ジギョウ</t>
    </rPh>
    <rPh sb="11" eb="13">
      <t>ネンド</t>
    </rPh>
    <rPh sb="14" eb="16">
      <t>ケイジョウ</t>
    </rPh>
    <rPh sb="16" eb="18">
      <t>ソンエキ</t>
    </rPh>
    <rPh sb="19" eb="21">
      <t>レンゾク</t>
    </rPh>
    <rPh sb="22" eb="24">
      <t>アカジ</t>
    </rPh>
    <rPh sb="28" eb="30">
      <t>バアイ</t>
    </rPh>
    <rPh sb="31" eb="33">
      <t>キサイ</t>
    </rPh>
    <rPh sb="33" eb="35">
      <t>フヨウ</t>
    </rPh>
    <phoneticPr fontId="1"/>
  </si>
  <si>
    <r>
      <t>※その他運送費</t>
    </r>
    <r>
      <rPr>
        <b/>
        <sz val="8"/>
        <color theme="1"/>
        <rFont val="ＭＳ Ｐゴシック"/>
        <family val="3"/>
        <charset val="128"/>
        <scheme val="minor"/>
      </rPr>
      <t>（事業用自動車等）</t>
    </r>
    <r>
      <rPr>
        <sz val="8"/>
        <color theme="1"/>
        <rFont val="ＭＳ Ｐゴシック"/>
        <family val="3"/>
        <charset val="128"/>
        <scheme val="minor"/>
      </rPr>
      <t xml:space="preserve">には、別紙4の事業用自動車一覧表の減価償却費、リース費、修繕費の合計、
</t>
    </r>
    <r>
      <rPr>
        <b/>
        <sz val="8"/>
        <color theme="1"/>
        <rFont val="ＭＳ Ｐゴシック"/>
        <family val="3"/>
        <charset val="128"/>
        <scheme val="minor"/>
      </rPr>
      <t>別紙5のドライブレコーダーの購入費、デジタルタコグラフの購入費、適性診断（初任・適齢）の受診費、
その他安全の確保に対する投資に要した費用を含む</t>
    </r>
    <rPh sb="4" eb="7">
      <t>ウンソウヒ</t>
    </rPh>
    <rPh sb="8" eb="11">
      <t>ジギョウヨウ</t>
    </rPh>
    <rPh sb="11" eb="14">
      <t>ジドウシャ</t>
    </rPh>
    <rPh sb="14" eb="15">
      <t>ナド</t>
    </rPh>
    <rPh sb="19" eb="21">
      <t>ベッシ</t>
    </rPh>
    <rPh sb="23" eb="26">
      <t>ジギョウヨウ</t>
    </rPh>
    <rPh sb="26" eb="29">
      <t>ジドウシャ</t>
    </rPh>
    <rPh sb="29" eb="32">
      <t>イチランヒョウ</t>
    </rPh>
    <rPh sb="33" eb="38">
      <t>ゲンカショウキャクヒ</t>
    </rPh>
    <rPh sb="42" eb="43">
      <t>ヒ</t>
    </rPh>
    <rPh sb="44" eb="47">
      <t>シュウゼンヒ</t>
    </rPh>
    <rPh sb="48" eb="50">
      <t>ゴウケイ</t>
    </rPh>
    <rPh sb="116" eb="117">
      <t>ヨウ</t>
    </rPh>
    <rPh sb="119" eb="121">
      <t>ヒヨウ</t>
    </rPh>
    <rPh sb="122" eb="123">
      <t>フク</t>
    </rPh>
    <phoneticPr fontId="1"/>
  </si>
  <si>
    <t>令和</t>
    <phoneticPr fontId="8"/>
  </si>
  <si>
    <r>
      <t>※各年度末時点で</t>
    </r>
    <r>
      <rPr>
        <sz val="10"/>
        <color theme="1"/>
        <rFont val="ＭＳ Ｐゴシック"/>
        <family val="3"/>
        <charset val="128"/>
      </rPr>
      <t>存在する車両の状況を記載すること。</t>
    </r>
    <rPh sb="1" eb="2">
      <t>カク</t>
    </rPh>
    <rPh sb="2" eb="4">
      <t>ネンド</t>
    </rPh>
    <rPh sb="4" eb="7">
      <t>マツジテン</t>
    </rPh>
    <rPh sb="8" eb="10">
      <t>ソンザイ</t>
    </rPh>
    <rPh sb="12" eb="14">
      <t>シャリョウ</t>
    </rPh>
    <rPh sb="15" eb="17">
      <t>ジョウキョウ</t>
    </rPh>
    <rPh sb="18" eb="20">
      <t>キサイ</t>
    </rPh>
    <phoneticPr fontId="8"/>
  </si>
  <si>
    <t>※「整備サイクル表」を複数作成する場合は、当該車両の「整備サイクル表」の「整備サイクル表No.」を記載すること。
※車両増減には、「増車・減車・維持」のいずれかを記載すること。</t>
    <rPh sb="2" eb="4">
      <t>セイビ</t>
    </rPh>
    <rPh sb="8" eb="9">
      <t>ヒョウ</t>
    </rPh>
    <rPh sb="11" eb="13">
      <t>フクスウ</t>
    </rPh>
    <rPh sb="13" eb="15">
      <t>サクセイ</t>
    </rPh>
    <rPh sb="17" eb="19">
      <t>バアイ</t>
    </rPh>
    <rPh sb="21" eb="23">
      <t>トウガイ</t>
    </rPh>
    <rPh sb="23" eb="25">
      <t>シャリョウ</t>
    </rPh>
    <rPh sb="37" eb="39">
      <t>セイビ</t>
    </rPh>
    <rPh sb="43" eb="44">
      <t>ヒョウ</t>
    </rPh>
    <rPh sb="49" eb="51">
      <t>キサイ</t>
    </rPh>
    <phoneticPr fontId="8"/>
  </si>
  <si>
    <t>「社会保険料納入証明（申請）書」、「社会保険料納入確認（申請）書」又は「（健康保険・厚生年金保険）納入告知書（事業主控）」のうちいずれか一つ
　※申請日の直近1年分</t>
    <rPh sb="33" eb="34">
      <t>マタ</t>
    </rPh>
    <rPh sb="68" eb="69">
      <t>ヒト</t>
    </rPh>
    <phoneticPr fontId="1"/>
  </si>
  <si>
    <t>「労働保険概算・増加概算・確定保険料申告書（事業主控）」
　※申請日の直近1年分</t>
    <phoneticPr fontId="1"/>
  </si>
  <si>
    <t>コミューター車</t>
    <rPh sb="6" eb="7">
      <t>シャ</t>
    </rPh>
    <phoneticPr fontId="1"/>
  </si>
  <si>
    <t>（令和　　年度）</t>
    <rPh sb="1" eb="3">
      <t>レイワ</t>
    </rPh>
    <rPh sb="5" eb="7">
      <t>ネンド</t>
    </rPh>
    <phoneticPr fontId="8"/>
  </si>
  <si>
    <t>　　令和　　年　　月　　日　から　　　令和　　年　　月　　日まで</t>
    <rPh sb="2" eb="4">
      <t>レイワ</t>
    </rPh>
    <rPh sb="6" eb="7">
      <t>ネン</t>
    </rPh>
    <rPh sb="9" eb="10">
      <t>ツキ</t>
    </rPh>
    <rPh sb="12" eb="13">
      <t>ヒ</t>
    </rPh>
    <rPh sb="19" eb="21">
      <t>レイワ</t>
    </rPh>
    <rPh sb="23" eb="24">
      <t>ネン</t>
    </rPh>
    <rPh sb="26" eb="27">
      <t>ツキ</t>
    </rPh>
    <rPh sb="29" eb="30">
      <t>ヒ</t>
    </rPh>
    <phoneticPr fontId="8"/>
  </si>
  <si>
    <t>本社</t>
    <rPh sb="0" eb="2">
      <t>ホンシャ</t>
    </rPh>
    <phoneticPr fontId="1"/>
  </si>
  <si>
    <t>新潟200あ1000</t>
    <rPh sb="0" eb="2">
      <t>ニイガタ</t>
    </rPh>
    <phoneticPr fontId="1"/>
  </si>
  <si>
    <t>維持</t>
  </si>
  <si>
    <t>中型</t>
  </si>
  <si>
    <t>H24.8</t>
    <phoneticPr fontId="1"/>
  </si>
  <si>
    <t>購入</t>
    <rPh sb="0" eb="2">
      <t>コウニュウ</t>
    </rPh>
    <phoneticPr fontId="1"/>
  </si>
  <si>
    <t>他社</t>
    <rPh sb="0" eb="2">
      <t>タシャ</t>
    </rPh>
    <phoneticPr fontId="1"/>
  </si>
  <si>
    <t>新潟200あ2000</t>
    <rPh sb="0" eb="2">
      <t>ニイガタ</t>
    </rPh>
    <phoneticPr fontId="1"/>
  </si>
  <si>
    <t>小型</t>
  </si>
  <si>
    <t>H29.3</t>
    <phoneticPr fontId="1"/>
  </si>
  <si>
    <t>H29.5</t>
    <phoneticPr fontId="1"/>
  </si>
  <si>
    <t>新潟200あ3000</t>
    <rPh sb="0" eb="2">
      <t>ニイガタ</t>
    </rPh>
    <phoneticPr fontId="1"/>
  </si>
  <si>
    <t>R3.5</t>
    <phoneticPr fontId="1"/>
  </si>
  <si>
    <t>R7年度増車車両</t>
    <rPh sb="2" eb="4">
      <t>ネンド</t>
    </rPh>
    <rPh sb="4" eb="6">
      <t>ゾウシャ</t>
    </rPh>
    <rPh sb="6" eb="8">
      <t>シャリョウ</t>
    </rPh>
    <phoneticPr fontId="1"/>
  </si>
  <si>
    <t>増車</t>
  </si>
  <si>
    <t>R4.6</t>
    <phoneticPr fontId="1"/>
  </si>
  <si>
    <t>R7.4</t>
    <phoneticPr fontId="1"/>
  </si>
  <si>
    <t>リース</t>
    <phoneticPr fontId="1"/>
  </si>
  <si>
    <t>年度</t>
    <phoneticPr fontId="1"/>
  </si>
  <si>
    <t>※各年度に存在する車両の状況を記載すること。
※導入予定車両については見込みを記入すること。</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</si>
</sst>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0_ "/>
    <numFmt numFmtId="177" formatCode="#,##0;&quot;△ &quot;#,##0"/>
    <numFmt numFmtId="178" formatCode="0_);[Red]\(0\)"/>
    <numFmt numFmtId="179" formatCode="0_ "/>
    <numFmt numFmtId="180" formatCode="0.00_);[Red]\(0.00\)"/>
  </numFmts>
  <fonts count="54" x14ac:knownFonts="1">
    <font>
      <sz val="11"/>
      <color theme="1"/>
      <name val="ＭＳ Ｐゴシック"/>
      <family val="2"/>
      <charset val="128"/>
      <scheme val="minor"/>
    </font>
    <font>
      <sz val="6"/>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4"/>
      <color theme="1"/>
      <name val="ＭＳ Ｐゴシック"/>
      <family val="2"/>
      <charset val="128"/>
      <scheme val="minor"/>
    </font>
    <font>
      <sz val="14"/>
      <color theme="1"/>
      <name val="ＭＳ Ｐゴシック"/>
      <family val="3"/>
      <charset val="128"/>
      <scheme val="minor"/>
    </font>
    <font>
      <sz val="10"/>
      <name val="ＭＳ Ｐゴシック"/>
      <family val="3"/>
      <charset val="128"/>
    </font>
    <font>
      <sz val="14"/>
      <name val="ＭＳ Ｐゴシック"/>
      <family val="3"/>
      <charset val="128"/>
    </font>
    <font>
      <sz val="6"/>
      <name val="ＭＳ Ｐゴシック"/>
      <family val="3"/>
      <charset val="128"/>
    </font>
    <font>
      <sz val="8"/>
      <name val="ＭＳ Ｐゴシック"/>
      <family val="3"/>
      <charset val="128"/>
    </font>
    <font>
      <sz val="12"/>
      <name val="ＭＳ Ｐゴシック"/>
      <family val="3"/>
      <charset val="128"/>
      <scheme val="minor"/>
    </font>
    <font>
      <sz val="16"/>
      <name val="ＭＳ Ｐゴシック"/>
      <family val="3"/>
      <charset val="128"/>
      <scheme val="minor"/>
    </font>
    <font>
      <sz val="10"/>
      <name val="ＭＳ Ｐゴシック"/>
      <family val="3"/>
      <charset val="128"/>
      <scheme val="minor"/>
    </font>
    <font>
      <sz val="11"/>
      <color theme="1"/>
      <name val="ＭＳ Ｐゴシック"/>
      <family val="2"/>
      <charset val="128"/>
      <scheme val="minor"/>
    </font>
    <font>
      <sz val="10"/>
      <color theme="1"/>
      <name val="ＭＳ Ｐゴシック"/>
      <family val="3"/>
      <charset val="128"/>
      <scheme val="minor"/>
    </font>
    <font>
      <sz val="8"/>
      <color theme="1"/>
      <name val="ＭＳ Ｐゴシック"/>
      <family val="3"/>
      <charset val="128"/>
      <scheme val="minor"/>
    </font>
    <font>
      <sz val="9"/>
      <name val="ＭＳ Ｐゴシック"/>
      <family val="3"/>
      <charset val="128"/>
    </font>
    <font>
      <sz val="11"/>
      <color indexed="12"/>
      <name val="ＭＳ Ｐゴシック"/>
      <family val="3"/>
      <charset val="128"/>
    </font>
    <font>
      <b/>
      <sz val="11"/>
      <name val="ＭＳ Ｐゴシック"/>
      <family val="3"/>
      <charset val="128"/>
    </font>
    <font>
      <b/>
      <sz val="18"/>
      <name val="ＭＳ ゴシック"/>
      <family val="3"/>
      <charset val="128"/>
    </font>
    <font>
      <sz val="11"/>
      <name val="ＭＳ ゴシック"/>
      <family val="3"/>
      <charset val="128"/>
    </font>
    <font>
      <sz val="12"/>
      <name val="ＭＳ ゴシック"/>
      <family val="3"/>
      <charset val="128"/>
    </font>
    <font>
      <sz val="10"/>
      <name val="ＭＳ ゴシック"/>
      <family val="3"/>
      <charset val="128"/>
    </font>
    <font>
      <sz val="9"/>
      <name val="ＭＳ Ｐゴシック"/>
      <family val="3"/>
      <charset val="128"/>
      <scheme val="minor"/>
    </font>
    <font>
      <sz val="9"/>
      <color theme="1"/>
      <name val="ＭＳ Ｐゴシック"/>
      <family val="3"/>
      <charset val="128"/>
      <scheme val="minor"/>
    </font>
    <font>
      <sz val="11"/>
      <name val="ＭＳ Ｐゴシック"/>
      <family val="3"/>
      <charset val="128"/>
      <scheme val="minor"/>
    </font>
    <font>
      <vertAlign val="superscript"/>
      <sz val="10"/>
      <name val="ＭＳ Ｐゴシック"/>
      <family val="3"/>
      <charset val="128"/>
      <scheme val="minor"/>
    </font>
    <font>
      <sz val="12"/>
      <name val="ＭＳ Ｐゴシック"/>
      <family val="2"/>
      <charset val="128"/>
      <scheme val="minor"/>
    </font>
    <font>
      <sz val="11"/>
      <name val="ＭＳ Ｐゴシック"/>
      <family val="2"/>
      <charset val="128"/>
      <scheme val="minor"/>
    </font>
    <font>
      <sz val="14"/>
      <name val="ＭＳ Ｐゴシック"/>
      <family val="3"/>
      <charset val="128"/>
      <scheme val="minor"/>
    </font>
    <font>
      <b/>
      <sz val="9"/>
      <color indexed="81"/>
      <name val="ＭＳ Ｐゴシック"/>
      <family val="3"/>
      <charset val="128"/>
    </font>
    <font>
      <sz val="14"/>
      <name val="ＭＳ Ｐゴシック"/>
      <family val="2"/>
      <charset val="128"/>
      <scheme val="minor"/>
    </font>
    <font>
      <sz val="7.5"/>
      <name val="ＭＳ Ｐゴシック"/>
      <family val="3"/>
      <charset val="128"/>
    </font>
    <font>
      <sz val="11"/>
      <color theme="1"/>
      <name val="ＭＳ Ｐゴシック"/>
      <family val="3"/>
      <charset val="128"/>
    </font>
    <font>
      <sz val="8"/>
      <color theme="1"/>
      <name val="ＭＳ Ｐゴシック"/>
      <family val="3"/>
      <charset val="128"/>
    </font>
    <font>
      <sz val="10"/>
      <color theme="1"/>
      <name val="ＭＳ Ｐゴシック"/>
      <family val="3"/>
      <charset val="128"/>
    </font>
    <font>
      <sz val="11"/>
      <color theme="1"/>
      <name val="ＭＳ Ｐゴシック"/>
      <family val="3"/>
      <charset val="128"/>
      <scheme val="minor"/>
    </font>
    <font>
      <sz val="6"/>
      <color theme="1"/>
      <name val="ＭＳ Ｐゴシック"/>
      <family val="3"/>
      <charset val="128"/>
      <scheme val="minor"/>
    </font>
    <font>
      <sz val="11"/>
      <name val="ＭＳ Ｐゴシック"/>
      <family val="3"/>
      <charset val="128"/>
    </font>
    <font>
      <sz val="9"/>
      <color theme="1"/>
      <name val="ＭＳ Ｐゴシック"/>
      <family val="3"/>
      <charset val="128"/>
    </font>
    <font>
      <sz val="12"/>
      <color theme="1"/>
      <name val="ＭＳ Ｐゴシック"/>
      <family val="3"/>
      <charset val="128"/>
    </font>
    <font>
      <b/>
      <sz val="8"/>
      <color theme="1"/>
      <name val="ＭＳ Ｐゴシック"/>
      <family val="3"/>
      <charset val="128"/>
      <scheme val="minor"/>
    </font>
    <font>
      <u/>
      <sz val="10"/>
      <color theme="1"/>
      <name val="ＭＳ Ｐゴシック"/>
      <family val="3"/>
      <charset val="128"/>
      <scheme val="minor"/>
    </font>
    <font>
      <b/>
      <sz val="11"/>
      <color theme="1"/>
      <name val="ＭＳ Ｐゴシック"/>
      <family val="3"/>
      <charset val="128"/>
    </font>
    <font>
      <b/>
      <sz val="8"/>
      <color theme="1"/>
      <name val="ＭＳ Ｐゴシック"/>
      <family val="3"/>
      <charset val="128"/>
    </font>
    <font>
      <sz val="6"/>
      <color theme="1"/>
      <name val="ＭＳ Ｐゴシック"/>
      <family val="3"/>
      <charset val="128"/>
    </font>
    <font>
      <sz val="11"/>
      <color rgb="FFFF0000"/>
      <name val="ＭＳ Ｐゴシック"/>
      <family val="3"/>
      <charset val="128"/>
    </font>
    <font>
      <sz val="8"/>
      <color rgb="FFFF0000"/>
      <name val="ＭＳ Ｐゴシック"/>
      <family val="3"/>
      <charset val="128"/>
      <scheme val="minor"/>
    </font>
    <font>
      <sz val="10"/>
      <color rgb="FFFF0000"/>
      <name val="ＭＳ Ｐゴシック"/>
      <family val="3"/>
      <charset val="128"/>
    </font>
    <font>
      <b/>
      <sz val="11"/>
      <color rgb="FFFF0000"/>
      <name val="ＭＳ Ｐゴシック"/>
      <family val="3"/>
      <charset val="128"/>
      <scheme val="minor"/>
    </font>
    <font>
      <sz val="12"/>
      <color rgb="FFFF0000"/>
      <name val="ＭＳ Ｐゴシック"/>
      <family val="3"/>
      <charset val="128"/>
      <scheme val="minor"/>
    </font>
    <font>
      <sz val="10"/>
      <color rgb="FFFF0000"/>
      <name val="ＭＳ Ｐゴシック"/>
      <family val="3"/>
      <charset val="128"/>
      <scheme val="minor"/>
    </font>
    <font>
      <sz val="11"/>
      <color theme="0"/>
      <name val="ＭＳ ゴシック"/>
      <family val="3"/>
      <charset val="128"/>
    </font>
    <font>
      <sz val="11"/>
      <color theme="1"/>
      <name val="ＭＳ ゴシック"/>
      <family val="3"/>
      <charset val="128"/>
    </font>
  </fonts>
  <fills count="7">
    <fill>
      <patternFill patternType="none"/>
    </fill>
    <fill>
      <patternFill patternType="gray125"/>
    </fill>
    <fill>
      <patternFill patternType="solid">
        <fgColor rgb="FFEBFFFF"/>
        <bgColor indexed="64"/>
      </patternFill>
    </fill>
    <fill>
      <patternFill patternType="solid">
        <fgColor rgb="FFFFFF00"/>
        <bgColor indexed="64"/>
      </patternFill>
    </fill>
    <fill>
      <patternFill patternType="solid">
        <fgColor rgb="FFFFFFCC"/>
        <bgColor theme="7" tint="0.79998168889431442"/>
      </patternFill>
    </fill>
    <fill>
      <patternFill patternType="solid">
        <fgColor rgb="FFFFFFCC"/>
        <bgColor indexed="64"/>
      </patternFill>
    </fill>
    <fill>
      <patternFill patternType="solid">
        <fgColor rgb="FFFBFFFF"/>
        <bgColor indexed="64"/>
      </patternFill>
    </fill>
  </fills>
  <borders count="19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double">
        <color indexed="64"/>
      </top>
      <bottom style="thin">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top style="dashed">
        <color indexed="64"/>
      </top>
      <bottom style="double">
        <color indexed="64"/>
      </bottom>
      <diagonal/>
    </border>
    <border>
      <left/>
      <right/>
      <top style="dashed">
        <color indexed="64"/>
      </top>
      <bottom style="double">
        <color indexed="64"/>
      </bottom>
      <diagonal/>
    </border>
    <border>
      <left/>
      <right style="thin">
        <color indexed="64"/>
      </right>
      <top style="dashed">
        <color indexed="64"/>
      </top>
      <bottom style="double">
        <color indexed="64"/>
      </bottom>
      <diagonal/>
    </border>
    <border>
      <left/>
      <right style="medium">
        <color indexed="64"/>
      </right>
      <top style="dashed">
        <color indexed="64"/>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top style="double">
        <color indexed="64"/>
      </top>
      <bottom style="dashed">
        <color indexed="64"/>
      </bottom>
      <diagonal/>
    </border>
    <border>
      <left/>
      <right/>
      <top style="double">
        <color indexed="64"/>
      </top>
      <bottom style="dashed">
        <color indexed="64"/>
      </bottom>
      <diagonal/>
    </border>
    <border>
      <left/>
      <right style="thin">
        <color indexed="64"/>
      </right>
      <top style="double">
        <color indexed="64"/>
      </top>
      <bottom style="dashed">
        <color indexed="64"/>
      </bottom>
      <diagonal/>
    </border>
    <border>
      <left/>
      <right style="medium">
        <color indexed="64"/>
      </right>
      <top style="double">
        <color indexed="64"/>
      </top>
      <bottom style="dashed">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diagonalUp="1">
      <left style="thin">
        <color indexed="64"/>
      </left>
      <right style="medium">
        <color indexed="64"/>
      </right>
      <top style="double">
        <color indexed="64"/>
      </top>
      <bottom style="thin">
        <color indexed="64"/>
      </bottom>
      <diagonal style="thin">
        <color indexed="64"/>
      </diagonal>
    </border>
    <border diagonalUp="1">
      <left style="thin">
        <color indexed="64"/>
      </left>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left style="thin">
        <color indexed="64"/>
      </left>
      <right style="medium">
        <color indexed="64"/>
      </right>
      <top style="double">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diagonalDown="1">
      <left/>
      <right style="thin">
        <color indexed="64"/>
      </right>
      <top style="medium">
        <color indexed="64"/>
      </top>
      <bottom/>
      <diagonal style="thin">
        <color indexed="64"/>
      </diagonal>
    </border>
    <border diagonalDown="1">
      <left/>
      <right style="thin">
        <color indexed="64"/>
      </right>
      <top/>
      <bottom/>
      <diagonal style="thin">
        <color indexed="64"/>
      </diagonal>
    </border>
    <border diagonalDown="1">
      <left/>
      <right style="thin">
        <color indexed="64"/>
      </right>
      <top/>
      <bottom style="medium">
        <color indexed="64"/>
      </bottom>
      <diagonal style="thin">
        <color indexed="64"/>
      </diagonal>
    </border>
    <border diagonalDown="1">
      <left style="thin">
        <color indexed="64"/>
      </left>
      <right/>
      <top style="double">
        <color indexed="64"/>
      </top>
      <bottom/>
      <diagonal style="thin">
        <color indexed="64"/>
      </diagonal>
    </border>
    <border diagonalDown="1">
      <left/>
      <right/>
      <top style="double">
        <color indexed="64"/>
      </top>
      <bottom/>
      <diagonal style="thin">
        <color indexed="64"/>
      </diagonal>
    </border>
    <border diagonalDown="1">
      <left/>
      <right style="thin">
        <color indexed="64"/>
      </right>
      <top style="double">
        <color indexed="64"/>
      </top>
      <bottom/>
      <diagonal style="thin">
        <color indexed="64"/>
      </diagonal>
    </border>
    <border diagonalDown="1">
      <left style="thin">
        <color indexed="64"/>
      </left>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thin">
        <color indexed="64"/>
      </right>
      <top style="double">
        <color indexed="64"/>
      </top>
      <bottom/>
      <diagonal/>
    </border>
    <border>
      <left style="medium">
        <color indexed="64"/>
      </left>
      <right/>
      <top style="double">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medium">
        <color indexed="64"/>
      </top>
      <bottom style="medium">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thin">
        <color rgb="FFFF000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top style="thin">
        <color theme="1"/>
      </top>
      <bottom style="thin">
        <color theme="1"/>
      </bottom>
      <diagonal/>
    </border>
    <border>
      <left/>
      <right style="thin">
        <color rgb="FFFF0000"/>
      </right>
      <top/>
      <bottom/>
      <diagonal/>
    </border>
    <border>
      <left style="thin">
        <color rgb="FFFF0000"/>
      </left>
      <right/>
      <top/>
      <bottom/>
      <diagonal/>
    </border>
    <border>
      <left/>
      <right style="dotted">
        <color rgb="FFFF0000"/>
      </right>
      <top/>
      <bottom style="dotted">
        <color rgb="FFFF0000"/>
      </bottom>
      <diagonal/>
    </border>
    <border>
      <left/>
      <right/>
      <top/>
      <bottom style="dotted">
        <color rgb="FFFF0000"/>
      </bottom>
      <diagonal/>
    </border>
    <border>
      <left style="dotted">
        <color rgb="FFFF0000"/>
      </left>
      <right/>
      <top/>
      <bottom style="dotted">
        <color rgb="FFFF0000"/>
      </bottom>
      <diagonal/>
    </border>
    <border>
      <left/>
      <right style="dotted">
        <color rgb="FFFF0000"/>
      </right>
      <top/>
      <bottom/>
      <diagonal/>
    </border>
    <border>
      <left style="dotted">
        <color rgb="FFFF0000"/>
      </left>
      <right/>
      <top/>
      <bottom/>
      <diagonal/>
    </border>
    <border>
      <left/>
      <right style="dotted">
        <color rgb="FFFF0000"/>
      </right>
      <top style="dotted">
        <color rgb="FFFF0000"/>
      </top>
      <bottom/>
      <diagonal/>
    </border>
    <border>
      <left/>
      <right/>
      <top style="dotted">
        <color rgb="FFFF0000"/>
      </top>
      <bottom/>
      <diagonal/>
    </border>
    <border>
      <left style="dotted">
        <color rgb="FFFF0000"/>
      </left>
      <right/>
      <top style="dotted">
        <color rgb="FFFF0000"/>
      </top>
      <bottom/>
      <diagonal/>
    </border>
    <border>
      <left style="medium">
        <color theme="1"/>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theme="1"/>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style="thin">
        <color rgb="FFFF0000"/>
      </left>
      <right/>
      <top style="thin">
        <color theme="1"/>
      </top>
      <bottom style="thin">
        <color theme="1"/>
      </bottom>
      <diagonal/>
    </border>
    <border>
      <left/>
      <right style="thin">
        <color rgb="FFFF0000"/>
      </right>
      <top style="thin">
        <color theme="1"/>
      </top>
      <bottom style="thin">
        <color theme="1"/>
      </bottom>
      <diagonal/>
    </border>
    <border>
      <left style="thin">
        <color theme="1"/>
      </left>
      <right/>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s>
  <cellStyleXfs count="5">
    <xf numFmtId="0" fontId="0" fillId="0" borderId="0">
      <alignment vertical="center"/>
    </xf>
    <xf numFmtId="38" fontId="13" fillId="0" borderId="0" applyFont="0" applyFill="0" applyBorder="0" applyAlignment="0" applyProtection="0">
      <alignment vertical="center"/>
    </xf>
    <xf numFmtId="6" fontId="13" fillId="0" borderId="0" applyFont="0" applyFill="0" applyBorder="0" applyAlignment="0" applyProtection="0">
      <alignment vertical="center"/>
    </xf>
    <xf numFmtId="0" fontId="38" fillId="0" borderId="0">
      <alignment vertical="center"/>
    </xf>
    <xf numFmtId="38" fontId="38" fillId="0" borderId="0" applyFont="0" applyFill="0" applyBorder="0" applyAlignment="0" applyProtection="0">
      <alignment vertical="center"/>
    </xf>
  </cellStyleXfs>
  <cellXfs count="1265">
    <xf numFmtId="0" fontId="0" fillId="0" borderId="0" xfId="0">
      <alignment vertical="center"/>
    </xf>
    <xf numFmtId="0" fontId="2" fillId="0" borderId="0" xfId="0" applyFont="1">
      <alignment vertical="center"/>
    </xf>
    <xf numFmtId="0" fontId="0" fillId="0" borderId="0" xfId="0" applyAlignment="1">
      <alignment vertical="center"/>
    </xf>
    <xf numFmtId="0" fontId="0" fillId="0" borderId="0" xfId="0" applyBorder="1" applyAlignment="1">
      <alignment vertical="center"/>
    </xf>
    <xf numFmtId="0" fontId="0" fillId="0" borderId="0" xfId="0" applyAlignment="1">
      <alignment horizontal="left" vertical="center"/>
    </xf>
    <xf numFmtId="0" fontId="2" fillId="0" borderId="6" xfId="0" applyFont="1" applyBorder="1" applyAlignment="1">
      <alignment horizontal="center" vertical="center"/>
    </xf>
    <xf numFmtId="0" fontId="0" fillId="0" borderId="0" xfId="0" applyBorder="1" applyAlignment="1">
      <alignment vertical="center"/>
    </xf>
    <xf numFmtId="0" fontId="2" fillId="0" borderId="0" xfId="0" applyFont="1" applyBorder="1" applyAlignment="1">
      <alignment horizontal="center" vertical="center"/>
    </xf>
    <xf numFmtId="0" fontId="0" fillId="0" borderId="0" xfId="0" applyAlignment="1">
      <alignment horizontal="left" vertical="center"/>
    </xf>
    <xf numFmtId="0" fontId="0" fillId="0" borderId="0" xfId="0" applyAlignment="1">
      <alignment vertical="center"/>
    </xf>
    <xf numFmtId="0" fontId="2" fillId="0" borderId="0" xfId="0" applyFont="1" applyAlignment="1">
      <alignment horizontal="center" vertical="center"/>
    </xf>
    <xf numFmtId="0" fontId="0" fillId="0" borderId="0" xfId="0" applyBorder="1" applyAlignment="1">
      <alignment horizontal="center" vertical="center"/>
    </xf>
    <xf numFmtId="0" fontId="2" fillId="0" borderId="0" xfId="0" applyFont="1" applyAlignment="1">
      <alignment vertical="center"/>
    </xf>
    <xf numFmtId="0" fontId="3" fillId="0" borderId="0" xfId="0" applyFont="1" applyAlignment="1">
      <alignment horizontal="left" vertical="top" wrapText="1"/>
    </xf>
    <xf numFmtId="0" fontId="0" fillId="0" borderId="6" xfId="0" applyBorder="1" applyAlignment="1">
      <alignment horizontal="center" vertical="center"/>
    </xf>
    <xf numFmtId="0" fontId="2" fillId="0" borderId="6" xfId="0" applyFont="1" applyBorder="1" applyAlignment="1">
      <alignment horizontal="left" vertical="center"/>
    </xf>
    <xf numFmtId="0" fontId="0" fillId="0" borderId="0" xfId="0" applyBorder="1" applyAlignment="1">
      <alignment horizontal="left" vertical="center"/>
    </xf>
    <xf numFmtId="0" fontId="0" fillId="0" borderId="6" xfId="0" applyBorder="1" applyAlignment="1">
      <alignment horizontal="left" vertical="center"/>
    </xf>
    <xf numFmtId="0" fontId="2" fillId="0" borderId="0" xfId="0" applyFont="1" applyBorder="1" applyAlignment="1">
      <alignment horizontal="left" vertical="center"/>
    </xf>
    <xf numFmtId="0" fontId="6" fillId="0" borderId="0" xfId="0" applyFont="1">
      <alignment vertical="center"/>
    </xf>
    <xf numFmtId="0" fontId="7" fillId="0" borderId="0" xfId="0" applyFont="1">
      <alignment vertical="center"/>
    </xf>
    <xf numFmtId="0" fontId="6" fillId="0" borderId="8" xfId="0" applyFont="1" applyBorder="1">
      <alignment vertical="center"/>
    </xf>
    <xf numFmtId="0" fontId="6" fillId="0" borderId="9" xfId="0" applyFont="1" applyBorder="1">
      <alignment vertical="center"/>
    </xf>
    <xf numFmtId="0" fontId="6" fillId="0" borderId="3" xfId="0" applyFont="1" applyBorder="1">
      <alignment vertical="center"/>
    </xf>
    <xf numFmtId="0" fontId="6" fillId="0" borderId="6" xfId="0" applyFont="1" applyBorder="1">
      <alignment vertical="center"/>
    </xf>
    <xf numFmtId="0" fontId="9" fillId="0" borderId="0" xfId="0" applyFont="1">
      <alignment vertical="center"/>
    </xf>
    <xf numFmtId="0" fontId="6" fillId="0" borderId="0" xfId="0" applyFont="1" applyBorder="1">
      <alignment vertical="center"/>
    </xf>
    <xf numFmtId="0" fontId="6" fillId="0" borderId="10" xfId="0" applyFont="1" applyBorder="1">
      <alignment vertical="center"/>
    </xf>
    <xf numFmtId="0" fontId="10" fillId="0" borderId="0" xfId="0" applyFont="1">
      <alignment vertical="center"/>
    </xf>
    <xf numFmtId="0" fontId="10" fillId="0" borderId="0" xfId="0" applyFont="1" applyAlignment="1">
      <alignment horizontal="left" vertical="center"/>
    </xf>
    <xf numFmtId="0" fontId="10" fillId="0" borderId="11" xfId="0" applyFont="1" applyBorder="1" applyAlignment="1">
      <alignment horizontal="distributed" vertical="center"/>
    </xf>
    <xf numFmtId="0" fontId="10" fillId="0" borderId="12" xfId="0" applyFont="1" applyBorder="1" applyAlignment="1">
      <alignment horizontal="distributed" vertical="center"/>
    </xf>
    <xf numFmtId="0" fontId="12" fillId="0" borderId="0" xfId="0" applyFont="1">
      <alignment vertical="center"/>
    </xf>
    <xf numFmtId="0" fontId="12" fillId="0" borderId="0" xfId="0" applyFont="1" applyAlignment="1">
      <alignment horizontal="right" vertical="center"/>
    </xf>
    <xf numFmtId="0" fontId="3" fillId="0" borderId="0" xfId="0" applyFont="1">
      <alignment vertical="center"/>
    </xf>
    <xf numFmtId="0" fontId="0" fillId="0" borderId="0" xfId="0" applyBorder="1">
      <alignment vertical="center"/>
    </xf>
    <xf numFmtId="0" fontId="0" fillId="0" borderId="51" xfId="0" applyBorder="1">
      <alignment vertical="center"/>
    </xf>
    <xf numFmtId="0" fontId="0" fillId="0" borderId="20" xfId="0" applyBorder="1">
      <alignment vertical="center"/>
    </xf>
    <xf numFmtId="0" fontId="0" fillId="0" borderId="32" xfId="0" applyBorder="1" applyAlignment="1">
      <alignment horizontal="center" vertical="center"/>
    </xf>
    <xf numFmtId="0" fontId="0" fillId="0" borderId="21" xfId="0" applyBorder="1">
      <alignment vertical="center"/>
    </xf>
    <xf numFmtId="0" fontId="0" fillId="0" borderId="23" xfId="0" applyBorder="1" applyAlignment="1">
      <alignment horizontal="center" vertical="center"/>
    </xf>
    <xf numFmtId="0" fontId="0" fillId="0" borderId="52" xfId="0" applyBorder="1">
      <alignment vertical="center"/>
    </xf>
    <xf numFmtId="0" fontId="0" fillId="0" borderId="15" xfId="0" applyBorder="1">
      <alignment vertical="center"/>
    </xf>
    <xf numFmtId="0" fontId="0" fillId="0" borderId="16" xfId="0" applyBorder="1">
      <alignment vertical="center"/>
    </xf>
    <xf numFmtId="0" fontId="0" fillId="0" borderId="70" xfId="0" applyBorder="1">
      <alignment vertical="center"/>
    </xf>
    <xf numFmtId="0" fontId="0" fillId="0" borderId="71" xfId="0" applyBorder="1">
      <alignment vertical="center"/>
    </xf>
    <xf numFmtId="0" fontId="0" fillId="0" borderId="73" xfId="0" applyBorder="1">
      <alignment vertical="center"/>
    </xf>
    <xf numFmtId="0" fontId="0" fillId="0" borderId="75" xfId="0" applyBorder="1">
      <alignment vertical="center"/>
    </xf>
    <xf numFmtId="0" fontId="0" fillId="0" borderId="76" xfId="0" applyBorder="1">
      <alignment vertical="center"/>
    </xf>
    <xf numFmtId="0" fontId="0" fillId="0" borderId="78" xfId="0" applyBorder="1">
      <alignment vertical="center"/>
    </xf>
    <xf numFmtId="0" fontId="0" fillId="0" borderId="76" xfId="0" applyFill="1" applyBorder="1">
      <alignment vertical="center"/>
    </xf>
    <xf numFmtId="0" fontId="16" fillId="0" borderId="76" xfId="0" applyFont="1" applyBorder="1">
      <alignment vertical="center"/>
    </xf>
    <xf numFmtId="0" fontId="0" fillId="0" borderId="80" xfId="0" applyBorder="1">
      <alignment vertical="center"/>
    </xf>
    <xf numFmtId="0" fontId="0" fillId="0" borderId="81" xfId="0" applyFill="1" applyBorder="1">
      <alignment vertical="center"/>
    </xf>
    <xf numFmtId="0" fontId="0" fillId="0" borderId="82" xfId="0" applyBorder="1">
      <alignment vertical="center"/>
    </xf>
    <xf numFmtId="0" fontId="0" fillId="0" borderId="15" xfId="0" applyFill="1" applyBorder="1">
      <alignment vertical="center"/>
    </xf>
    <xf numFmtId="0" fontId="0" fillId="0" borderId="81" xfId="0" applyBorder="1">
      <alignment vertical="center"/>
    </xf>
    <xf numFmtId="0" fontId="0" fillId="0" borderId="85" xfId="0" applyBorder="1">
      <alignment vertical="center"/>
    </xf>
    <xf numFmtId="0" fontId="0" fillId="0" borderId="86" xfId="0" applyFill="1" applyBorder="1">
      <alignment vertical="center"/>
    </xf>
    <xf numFmtId="0" fontId="0" fillId="0" borderId="87" xfId="0" applyBorder="1">
      <alignment vertical="center"/>
    </xf>
    <xf numFmtId="0" fontId="0" fillId="0" borderId="89" xfId="0" applyBorder="1">
      <alignment vertical="center"/>
    </xf>
    <xf numFmtId="0" fontId="18" fillId="0" borderId="90" xfId="0" applyFont="1" applyFill="1" applyBorder="1">
      <alignment vertical="center"/>
    </xf>
    <xf numFmtId="0" fontId="0" fillId="0" borderId="91" xfId="0" applyBorder="1">
      <alignment vertical="center"/>
    </xf>
    <xf numFmtId="0" fontId="0" fillId="0" borderId="93" xfId="0" applyBorder="1">
      <alignment vertical="center"/>
    </xf>
    <xf numFmtId="0" fontId="0" fillId="0" borderId="94" xfId="0" applyFill="1" applyBorder="1">
      <alignment vertical="center"/>
    </xf>
    <xf numFmtId="0" fontId="0" fillId="0" borderId="95" xfId="0" applyBorder="1">
      <alignment vertical="center"/>
    </xf>
    <xf numFmtId="0" fontId="16" fillId="0" borderId="76" xfId="0" applyFont="1" applyFill="1" applyBorder="1">
      <alignment vertical="center"/>
    </xf>
    <xf numFmtId="0" fontId="0" fillId="0" borderId="24" xfId="0" applyBorder="1">
      <alignment vertical="center"/>
    </xf>
    <xf numFmtId="0" fontId="0" fillId="0" borderId="86" xfId="0" applyBorder="1">
      <alignment vertical="center"/>
    </xf>
    <xf numFmtId="0" fontId="0" fillId="0" borderId="90" xfId="0" applyFill="1" applyBorder="1">
      <alignment vertical="center"/>
    </xf>
    <xf numFmtId="0" fontId="18" fillId="0" borderId="0" xfId="0" applyFont="1" applyBorder="1">
      <alignment vertical="center"/>
    </xf>
    <xf numFmtId="0" fontId="0" fillId="0" borderId="7" xfId="0" applyBorder="1">
      <alignment vertical="center"/>
    </xf>
    <xf numFmtId="0" fontId="0" fillId="0" borderId="18" xfId="0" applyBorder="1">
      <alignment vertical="center"/>
    </xf>
    <xf numFmtId="0" fontId="20" fillId="0" borderId="0" xfId="0" applyFont="1">
      <alignment vertical="center"/>
    </xf>
    <xf numFmtId="177" fontId="20" fillId="0" borderId="2" xfId="0" applyNumberFormat="1" applyFont="1" applyBorder="1" applyAlignment="1">
      <alignment horizontal="right" vertical="center" indent="2"/>
    </xf>
    <xf numFmtId="177" fontId="20" fillId="0" borderId="14" xfId="0" applyNumberFormat="1" applyFont="1" applyBorder="1" applyAlignment="1">
      <alignment horizontal="right" vertical="center" indent="2"/>
    </xf>
    <xf numFmtId="0" fontId="0" fillId="0" borderId="0" xfId="0" applyAlignment="1">
      <alignment vertical="center"/>
    </xf>
    <xf numFmtId="0" fontId="0" fillId="0" borderId="0" xfId="0" applyAlignment="1">
      <alignment horizontal="left" vertical="center"/>
    </xf>
    <xf numFmtId="0" fontId="2" fillId="0" borderId="0" xfId="0" applyFont="1" applyAlignment="1">
      <alignment vertical="center" shrinkToFit="1"/>
    </xf>
    <xf numFmtId="0" fontId="0" fillId="0" borderId="0" xfId="0" applyBorder="1" applyAlignment="1">
      <alignment vertical="center" shrinkToFit="1"/>
    </xf>
    <xf numFmtId="0" fontId="20" fillId="0" borderId="2" xfId="0" applyFont="1" applyBorder="1" applyAlignment="1">
      <alignment horizontal="distributed" vertical="center"/>
    </xf>
    <xf numFmtId="0" fontId="0" fillId="0" borderId="0" xfId="0" applyAlignment="1">
      <alignment horizontal="right" vertical="center"/>
    </xf>
    <xf numFmtId="0" fontId="0" fillId="0" borderId="33" xfId="0" applyBorder="1">
      <alignment vertical="center"/>
    </xf>
    <xf numFmtId="0" fontId="0" fillId="0" borderId="26" xfId="0" applyBorder="1">
      <alignment vertical="center"/>
    </xf>
    <xf numFmtId="176" fontId="0" fillId="0" borderId="72" xfId="0" applyNumberFormat="1" applyBorder="1">
      <alignment vertical="center"/>
    </xf>
    <xf numFmtId="176" fontId="0" fillId="0" borderId="74" xfId="0" applyNumberFormat="1" applyBorder="1">
      <alignment vertical="center"/>
    </xf>
    <xf numFmtId="176" fontId="0" fillId="0" borderId="77" xfId="0" applyNumberFormat="1" applyBorder="1">
      <alignment vertical="center"/>
    </xf>
    <xf numFmtId="176" fontId="0" fillId="0" borderId="79" xfId="0" applyNumberFormat="1" applyBorder="1">
      <alignment vertical="center"/>
    </xf>
    <xf numFmtId="176" fontId="0" fillId="0" borderId="84" xfId="0" applyNumberFormat="1" applyBorder="1">
      <alignment vertical="center"/>
    </xf>
    <xf numFmtId="176" fontId="0" fillId="0" borderId="96" xfId="0" applyNumberFormat="1" applyBorder="1">
      <alignment vertical="center"/>
    </xf>
    <xf numFmtId="176" fontId="0" fillId="0" borderId="97" xfId="0" applyNumberFormat="1" applyBorder="1">
      <alignment vertical="center"/>
    </xf>
    <xf numFmtId="0" fontId="21" fillId="0" borderId="0" xfId="0" applyFont="1" applyAlignment="1">
      <alignment horizontal="right" vertical="center" indent="2"/>
    </xf>
    <xf numFmtId="178" fontId="20" fillId="0" borderId="0" xfId="2" applyNumberFormat="1" applyFont="1" applyAlignment="1">
      <alignment horizontal="right" vertical="center" indent="2"/>
    </xf>
    <xf numFmtId="0" fontId="20" fillId="0" borderId="0" xfId="0" applyFont="1" applyAlignment="1">
      <alignment horizontal="right" vertical="center" indent="2"/>
    </xf>
    <xf numFmtId="0" fontId="20" fillId="0" borderId="31" xfId="0" applyFont="1" applyBorder="1" applyAlignment="1">
      <alignment horizontal="center" vertical="center"/>
    </xf>
    <xf numFmtId="0" fontId="20" fillId="0" borderId="22" xfId="0" applyFont="1" applyBorder="1" applyAlignment="1">
      <alignment horizontal="center" vertical="center"/>
    </xf>
    <xf numFmtId="178" fontId="20" fillId="0" borderId="32" xfId="2" applyNumberFormat="1" applyFont="1" applyBorder="1" applyAlignment="1">
      <alignment horizontal="center" vertical="center"/>
    </xf>
    <xf numFmtId="178" fontId="20" fillId="0" borderId="33" xfId="2" applyNumberFormat="1" applyFont="1" applyBorder="1" applyAlignment="1">
      <alignment horizontal="right" vertical="center" indent="2"/>
    </xf>
    <xf numFmtId="178" fontId="20" fillId="0" borderId="101" xfId="2" applyNumberFormat="1" applyFont="1" applyBorder="1" applyAlignment="1">
      <alignment horizontal="right" vertical="center" indent="2"/>
    </xf>
    <xf numFmtId="178" fontId="20" fillId="0" borderId="106" xfId="2" applyNumberFormat="1" applyFont="1" applyBorder="1" applyAlignment="1">
      <alignment horizontal="right" vertical="center" indent="2"/>
    </xf>
    <xf numFmtId="178" fontId="20" fillId="0" borderId="109" xfId="2" applyNumberFormat="1" applyFont="1" applyBorder="1" applyAlignment="1">
      <alignment horizontal="right" vertical="center" indent="2"/>
    </xf>
    <xf numFmtId="178" fontId="20" fillId="0" borderId="45" xfId="2" applyNumberFormat="1" applyFont="1" applyBorder="1" applyAlignment="1">
      <alignment horizontal="right" vertical="center" indent="2"/>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xf>
    <xf numFmtId="0" fontId="2" fillId="0" borderId="0" xfId="0" applyFont="1" applyAlignment="1">
      <alignment horizontal="right" vertical="center"/>
    </xf>
    <xf numFmtId="0" fontId="6" fillId="0" borderId="0" xfId="0" applyFont="1" applyBorder="1" applyAlignment="1">
      <alignment vertical="center"/>
    </xf>
    <xf numFmtId="38" fontId="29" fillId="0" borderId="0" xfId="1" applyFont="1" applyAlignment="1">
      <alignment vertical="center"/>
    </xf>
    <xf numFmtId="38" fontId="29" fillId="0" borderId="0" xfId="1" applyFont="1">
      <alignment vertical="center"/>
    </xf>
    <xf numFmtId="38" fontId="23" fillId="0" borderId="0" xfId="1" applyFont="1" applyAlignment="1">
      <alignment vertical="center"/>
    </xf>
    <xf numFmtId="38" fontId="25" fillId="0" borderId="0" xfId="1" applyFont="1">
      <alignment vertical="center"/>
    </xf>
    <xf numFmtId="38" fontId="23" fillId="0" borderId="0" xfId="1" applyFont="1" applyAlignment="1">
      <alignment horizontal="center" vertical="center"/>
    </xf>
    <xf numFmtId="38" fontId="25" fillId="0" borderId="0" xfId="1" applyFont="1" applyAlignment="1">
      <alignment horizontal="center" vertical="center"/>
    </xf>
    <xf numFmtId="38" fontId="25" fillId="0" borderId="16" xfId="1" applyFont="1" applyBorder="1" applyAlignment="1">
      <alignment horizontal="right" vertical="center"/>
    </xf>
    <xf numFmtId="0" fontId="20" fillId="2" borderId="0" xfId="0" applyFont="1" applyFill="1" applyAlignment="1">
      <alignment horizontal="center" vertical="center"/>
    </xf>
    <xf numFmtId="0" fontId="2" fillId="0" borderId="0" xfId="0" applyFont="1" applyAlignment="1">
      <alignment horizontal="center"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horizontal="center" vertical="center"/>
    </xf>
    <xf numFmtId="0" fontId="3" fillId="0" borderId="0" xfId="0" applyFont="1" applyBorder="1" applyAlignment="1">
      <alignment horizontal="center" vertical="center"/>
    </xf>
    <xf numFmtId="0" fontId="2" fillId="0" borderId="0" xfId="0" applyFont="1" applyBorder="1" applyAlignment="1">
      <alignment horizontal="center" vertical="center" shrinkToFit="1"/>
    </xf>
    <xf numFmtId="0" fontId="4" fillId="0" borderId="0" xfId="0" applyFont="1">
      <alignment vertical="center"/>
    </xf>
    <xf numFmtId="0" fontId="4" fillId="0" borderId="0" xfId="0" applyFont="1" applyBorder="1">
      <alignment vertical="center"/>
    </xf>
    <xf numFmtId="0" fontId="0" fillId="0" borderId="0" xfId="0"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0" xfId="0"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left" vertical="center"/>
    </xf>
    <xf numFmtId="0" fontId="9" fillId="0" borderId="0" xfId="0" applyFont="1" applyAlignment="1">
      <alignment vertical="center"/>
    </xf>
    <xf numFmtId="49" fontId="6" fillId="0" borderId="0" xfId="0" applyNumberFormat="1" applyFont="1" applyBorder="1">
      <alignment vertical="center"/>
    </xf>
    <xf numFmtId="49" fontId="6" fillId="0" borderId="8" xfId="0" applyNumberFormat="1" applyFont="1" applyBorder="1">
      <alignment vertical="center"/>
    </xf>
    <xf numFmtId="49" fontId="6" fillId="0" borderId="9" xfId="0" applyNumberFormat="1" applyFont="1" applyBorder="1">
      <alignment vertical="center"/>
    </xf>
    <xf numFmtId="0" fontId="12" fillId="0" borderId="0" xfId="0" applyFont="1" applyAlignment="1">
      <alignment horizontal="center" vertical="center"/>
    </xf>
    <xf numFmtId="0" fontId="12" fillId="0" borderId="2" xfId="0" applyFont="1" applyBorder="1" applyAlignment="1">
      <alignment horizontal="center" vertical="center"/>
    </xf>
    <xf numFmtId="0" fontId="12" fillId="0" borderId="0" xfId="0" applyFont="1" applyBorder="1" applyAlignment="1">
      <alignment vertical="center" wrapText="1"/>
    </xf>
    <xf numFmtId="0" fontId="25" fillId="0" borderId="0" xfId="0" applyFont="1" applyBorder="1" applyAlignment="1">
      <alignment vertical="center" wrapText="1"/>
    </xf>
    <xf numFmtId="0" fontId="12" fillId="0" borderId="0" xfId="0" applyFont="1" applyBorder="1" applyAlignment="1">
      <alignment horizontal="center" vertical="center"/>
    </xf>
    <xf numFmtId="0" fontId="25" fillId="0" borderId="0" xfId="0" applyFont="1" applyBorder="1" applyAlignment="1">
      <alignment vertical="center"/>
    </xf>
    <xf numFmtId="0" fontId="25" fillId="0" borderId="0" xfId="0" applyFont="1" applyBorder="1" applyAlignment="1">
      <alignment horizontal="center" vertical="center"/>
    </xf>
    <xf numFmtId="0" fontId="12" fillId="0" borderId="0" xfId="0" applyFont="1" applyFill="1">
      <alignment vertical="center"/>
    </xf>
    <xf numFmtId="0" fontId="6" fillId="0" borderId="0" xfId="0" applyFont="1" applyFill="1" applyBorder="1">
      <alignment vertical="center"/>
    </xf>
    <xf numFmtId="0" fontId="33" fillId="0" borderId="0" xfId="0" applyFont="1">
      <alignment vertical="center"/>
    </xf>
    <xf numFmtId="0" fontId="3" fillId="0" borderId="0" xfId="0" applyFont="1" applyAlignment="1">
      <alignment horizontal="center" vertical="center"/>
    </xf>
    <xf numFmtId="0" fontId="36" fillId="0" borderId="0" xfId="0" applyFont="1" applyAlignment="1">
      <alignment horizontal="left" vertical="center"/>
    </xf>
    <xf numFmtId="0" fontId="12" fillId="0" borderId="0" xfId="0" applyFont="1" applyBorder="1" applyAlignment="1">
      <alignment horizontal="center" vertical="center"/>
    </xf>
    <xf numFmtId="0" fontId="3" fillId="0" borderId="0" xfId="0" applyFont="1" applyAlignment="1">
      <alignment horizontal="left" vertical="center"/>
    </xf>
    <xf numFmtId="0" fontId="12" fillId="0" borderId="0" xfId="0" applyFont="1" applyBorder="1" applyAlignment="1">
      <alignment vertical="center" wrapText="1" shrinkToFit="1"/>
    </xf>
    <xf numFmtId="0" fontId="14" fillId="0" borderId="0" xfId="0" applyFont="1">
      <alignment vertical="center"/>
    </xf>
    <xf numFmtId="0" fontId="14" fillId="0" borderId="158" xfId="0" applyFont="1" applyBorder="1" applyAlignment="1">
      <alignment horizontal="center" vertical="center"/>
    </xf>
    <xf numFmtId="0" fontId="36" fillId="0" borderId="0" xfId="0" applyFont="1">
      <alignment vertical="center"/>
    </xf>
    <xf numFmtId="0" fontId="24" fillId="0" borderId="0" xfId="0" applyFont="1">
      <alignment vertical="center"/>
    </xf>
    <xf numFmtId="0" fontId="37" fillId="0" borderId="0" xfId="0" applyFont="1" applyAlignment="1">
      <alignment horizontal="center" vertical="center"/>
    </xf>
    <xf numFmtId="0" fontId="24" fillId="0" borderId="0" xfId="0" applyFont="1" applyAlignment="1">
      <alignment vertical="center" shrinkToFit="1"/>
    </xf>
    <xf numFmtId="0" fontId="33" fillId="0" borderId="0" xfId="3" applyFont="1">
      <alignment vertical="center"/>
    </xf>
    <xf numFmtId="0" fontId="39" fillId="0" borderId="0" xfId="3" applyFont="1" applyAlignment="1">
      <alignment vertical="top"/>
    </xf>
    <xf numFmtId="0" fontId="3" fillId="0" borderId="0" xfId="3" applyFont="1">
      <alignment vertical="center"/>
    </xf>
    <xf numFmtId="0" fontId="33" fillId="0" borderId="0" xfId="3" applyFont="1" applyAlignment="1">
      <alignment horizontal="center" vertical="center"/>
    </xf>
    <xf numFmtId="0" fontId="3" fillId="0" borderId="0" xfId="3" applyFont="1" applyAlignment="1">
      <alignment horizontal="center" vertical="center"/>
    </xf>
    <xf numFmtId="0" fontId="3" fillId="0" borderId="0" xfId="3" applyFont="1" applyAlignment="1">
      <alignment horizontal="left" vertical="center"/>
    </xf>
    <xf numFmtId="0" fontId="39" fillId="0" borderId="0" xfId="3" applyFont="1" applyAlignment="1">
      <alignment vertical="top" wrapText="1"/>
    </xf>
    <xf numFmtId="0" fontId="39" fillId="0" borderId="0" xfId="3" applyFont="1">
      <alignment vertical="center"/>
    </xf>
    <xf numFmtId="0" fontId="3" fillId="0" borderId="0" xfId="3" applyFont="1" applyAlignment="1">
      <alignment horizontal="center" vertical="center"/>
    </xf>
    <xf numFmtId="0" fontId="33" fillId="0" borderId="0" xfId="3" applyFont="1">
      <alignment vertical="center"/>
    </xf>
    <xf numFmtId="0" fontId="33" fillId="0" borderId="0" xfId="3" applyFont="1" applyAlignment="1">
      <alignment horizontal="left" vertical="center"/>
    </xf>
    <xf numFmtId="0" fontId="33" fillId="0" borderId="0" xfId="3" applyFont="1" applyAlignment="1">
      <alignment horizontal="center" vertical="center"/>
    </xf>
    <xf numFmtId="0" fontId="14" fillId="0" borderId="0" xfId="0" applyFont="1" applyAlignment="1">
      <alignment horizontal="center" vertical="center"/>
    </xf>
    <xf numFmtId="0" fontId="14" fillId="0" borderId="0" xfId="0" applyFont="1" applyAlignment="1">
      <alignment horizontal="center" vertical="center" shrinkToFit="1"/>
    </xf>
    <xf numFmtId="0" fontId="14" fillId="0" borderId="0" xfId="0" applyFont="1" applyAlignment="1">
      <alignment vertical="center" shrinkToFit="1"/>
    </xf>
    <xf numFmtId="0" fontId="3" fillId="0" borderId="164" xfId="0" applyFont="1" applyBorder="1">
      <alignment vertical="center"/>
    </xf>
    <xf numFmtId="0" fontId="3" fillId="0" borderId="165" xfId="0" applyFont="1" applyBorder="1">
      <alignment vertical="center"/>
    </xf>
    <xf numFmtId="0" fontId="35" fillId="0" borderId="0" xfId="3" applyFont="1">
      <alignment vertical="center"/>
    </xf>
    <xf numFmtId="0" fontId="35" fillId="0" borderId="0" xfId="3" applyFont="1" applyAlignment="1">
      <alignment horizontal="left" vertical="center"/>
    </xf>
    <xf numFmtId="0" fontId="14" fillId="0" borderId="0" xfId="3" applyFont="1" applyAlignment="1">
      <alignment horizontal="left" vertical="center"/>
    </xf>
    <xf numFmtId="0" fontId="35" fillId="0" borderId="166" xfId="3" applyFont="1" applyBorder="1">
      <alignment vertical="center"/>
    </xf>
    <xf numFmtId="0" fontId="35" fillId="0" borderId="167" xfId="3" applyFont="1" applyBorder="1">
      <alignment vertical="center"/>
    </xf>
    <xf numFmtId="0" fontId="35" fillId="0" borderId="167" xfId="3" applyFont="1" applyBorder="1" applyAlignment="1">
      <alignment horizontal="left" vertical="center"/>
    </xf>
    <xf numFmtId="0" fontId="14" fillId="0" borderId="167" xfId="3" applyFont="1" applyBorder="1" applyAlignment="1">
      <alignment horizontal="left" vertical="center"/>
    </xf>
    <xf numFmtId="0" fontId="14" fillId="0" borderId="168" xfId="3" applyFont="1" applyBorder="1" applyAlignment="1">
      <alignment horizontal="left" vertical="center"/>
    </xf>
    <xf numFmtId="0" fontId="35" fillId="0" borderId="169" xfId="3" applyFont="1" applyBorder="1">
      <alignment vertical="center"/>
    </xf>
    <xf numFmtId="0" fontId="24" fillId="0" borderId="0" xfId="3" applyFont="1" applyAlignment="1">
      <alignment vertical="top" wrapText="1"/>
    </xf>
    <xf numFmtId="0" fontId="14" fillId="0" borderId="170" xfId="3" applyFont="1" applyBorder="1" applyAlignment="1">
      <alignment horizontal="left" vertical="center"/>
    </xf>
    <xf numFmtId="0" fontId="35" fillId="0" borderId="0" xfId="3" applyFont="1" applyAlignment="1">
      <alignment vertical="center" shrinkToFit="1"/>
    </xf>
    <xf numFmtId="0" fontId="24" fillId="0" borderId="0" xfId="3" applyFont="1" applyAlignment="1">
      <alignment vertical="top" shrinkToFit="1"/>
    </xf>
    <xf numFmtId="0" fontId="24" fillId="0" borderId="169" xfId="3" applyFont="1" applyBorder="1" applyAlignment="1">
      <alignment vertical="top" wrapText="1"/>
    </xf>
    <xf numFmtId="0" fontId="35" fillId="0" borderId="0" xfId="3" applyFont="1" applyAlignment="1">
      <alignment horizontal="center" vertical="center"/>
    </xf>
    <xf numFmtId="0" fontId="35" fillId="0" borderId="0" xfId="3" applyFont="1" applyAlignment="1">
      <alignment horizontal="left" vertical="center" shrinkToFit="1"/>
    </xf>
    <xf numFmtId="0" fontId="14" fillId="0" borderId="0" xfId="3" applyFont="1">
      <alignment vertical="center"/>
    </xf>
    <xf numFmtId="0" fontId="42" fillId="0" borderId="0" xfId="3" applyFont="1" applyAlignment="1">
      <alignment vertical="center" wrapText="1"/>
    </xf>
    <xf numFmtId="0" fontId="42" fillId="0" borderId="169" xfId="3" applyFont="1" applyBorder="1" applyAlignment="1">
      <alignment vertical="center" wrapText="1"/>
    </xf>
    <xf numFmtId="0" fontId="35" fillId="0" borderId="171" xfId="3" applyFont="1" applyBorder="1">
      <alignment vertical="center"/>
    </xf>
    <xf numFmtId="0" fontId="35" fillId="0" borderId="172" xfId="3" applyFont="1" applyBorder="1">
      <alignment vertical="center"/>
    </xf>
    <xf numFmtId="0" fontId="35" fillId="0" borderId="172" xfId="3" applyFont="1" applyBorder="1" applyAlignment="1">
      <alignment horizontal="left" vertical="center"/>
    </xf>
    <xf numFmtId="0" fontId="14" fillId="0" borderId="172" xfId="3" applyFont="1" applyBorder="1" applyAlignment="1">
      <alignment horizontal="left" vertical="center"/>
    </xf>
    <xf numFmtId="0" fontId="14" fillId="0" borderId="173" xfId="3" applyFont="1" applyBorder="1" applyAlignment="1">
      <alignment horizontal="left" vertical="center"/>
    </xf>
    <xf numFmtId="0" fontId="33" fillId="0" borderId="24" xfId="3" applyFont="1" applyBorder="1">
      <alignment vertical="center"/>
    </xf>
    <xf numFmtId="0" fontId="34" fillId="0" borderId="0" xfId="3" applyFont="1">
      <alignment vertical="center"/>
    </xf>
    <xf numFmtId="0" fontId="34" fillId="0" borderId="0" xfId="3" applyFont="1" applyAlignment="1">
      <alignment horizontal="right" vertical="center"/>
    </xf>
    <xf numFmtId="0" fontId="3" fillId="0" borderId="0" xfId="3" applyFont="1" applyAlignment="1">
      <alignment horizontal="left" vertical="center"/>
    </xf>
    <xf numFmtId="0" fontId="15" fillId="0" borderId="0" xfId="0" applyFont="1">
      <alignment vertical="center"/>
    </xf>
    <xf numFmtId="0" fontId="15" fillId="0" borderId="0" xfId="0" applyFont="1" applyAlignment="1">
      <alignment vertical="center" wrapText="1"/>
    </xf>
    <xf numFmtId="0" fontId="15" fillId="0" borderId="0" xfId="0" applyFont="1" applyAlignment="1">
      <alignment vertical="center" shrinkToFit="1"/>
    </xf>
    <xf numFmtId="0" fontId="14" fillId="0" borderId="0" xfId="0" applyFont="1" applyAlignment="1">
      <alignment vertical="center" wrapText="1"/>
    </xf>
    <xf numFmtId="0" fontId="14" fillId="3" borderId="0" xfId="0" applyFont="1" applyFill="1" applyAlignment="1">
      <alignment vertical="center" wrapText="1"/>
    </xf>
    <xf numFmtId="0" fontId="36" fillId="0" borderId="0" xfId="0" applyFont="1" applyAlignment="1">
      <alignment horizontal="center" vertical="center"/>
    </xf>
    <xf numFmtId="0" fontId="36" fillId="0" borderId="0" xfId="0" applyFont="1" applyAlignment="1">
      <alignment horizontal="left" vertical="center" shrinkToFit="1"/>
    </xf>
    <xf numFmtId="0" fontId="33" fillId="0" borderId="0" xfId="3" applyFont="1" applyAlignment="1">
      <alignment vertical="center" shrinkToFit="1"/>
    </xf>
    <xf numFmtId="0" fontId="35" fillId="0" borderId="24" xfId="3" applyFont="1" applyBorder="1" applyAlignment="1">
      <alignment horizontal="center" vertical="center"/>
    </xf>
    <xf numFmtId="0" fontId="14" fillId="0" borderId="0" xfId="0" applyFont="1" applyBorder="1" applyAlignment="1">
      <alignment horizontal="center" vertical="center"/>
    </xf>
    <xf numFmtId="38" fontId="14" fillId="0" borderId="0" xfId="0" applyNumberFormat="1" applyFont="1" applyBorder="1" applyAlignment="1">
      <alignment vertical="center" shrinkToFit="1"/>
    </xf>
    <xf numFmtId="0" fontId="14" fillId="0" borderId="0" xfId="0" applyFont="1" applyBorder="1" applyAlignment="1">
      <alignment vertical="center" shrinkToFit="1"/>
    </xf>
    <xf numFmtId="0" fontId="14" fillId="0" borderId="0" xfId="0" applyFont="1" applyBorder="1">
      <alignment vertical="center"/>
    </xf>
    <xf numFmtId="0" fontId="14" fillId="0" borderId="186" xfId="0" applyFont="1" applyBorder="1">
      <alignment vertical="center"/>
    </xf>
    <xf numFmtId="0" fontId="3" fillId="0" borderId="0" xfId="0" applyFont="1" applyBorder="1">
      <alignment vertical="center"/>
    </xf>
    <xf numFmtId="0" fontId="12" fillId="5" borderId="2" xfId="0" applyFont="1" applyFill="1" applyBorder="1" applyAlignment="1">
      <alignment horizontal="center" vertical="center"/>
    </xf>
    <xf numFmtId="0" fontId="12" fillId="5" borderId="10" xfId="0" applyFont="1" applyFill="1" applyBorder="1" applyAlignment="1">
      <alignment horizontal="center" vertical="center"/>
    </xf>
    <xf numFmtId="0" fontId="12" fillId="5" borderId="131" xfId="0" applyFont="1" applyFill="1" applyBorder="1" applyAlignment="1">
      <alignment vertical="center"/>
    </xf>
    <xf numFmtId="0" fontId="12" fillId="5" borderId="10" xfId="0" applyFont="1" applyFill="1" applyBorder="1" applyAlignment="1">
      <alignment vertical="center"/>
    </xf>
    <xf numFmtId="0" fontId="14" fillId="5" borderId="158" xfId="0" applyFont="1" applyFill="1" applyBorder="1" applyAlignment="1">
      <alignment horizontal="center" vertical="center"/>
    </xf>
    <xf numFmtId="0" fontId="6" fillId="5" borderId="1" xfId="0" applyFont="1" applyFill="1" applyBorder="1">
      <alignment vertical="center"/>
    </xf>
    <xf numFmtId="0" fontId="6" fillId="5" borderId="1" xfId="0" applyFont="1" applyFill="1" applyBorder="1" applyAlignment="1">
      <alignment horizontal="right" vertical="center"/>
    </xf>
    <xf numFmtId="0" fontId="3" fillId="0" borderId="0" xfId="3" applyFont="1" applyAlignment="1">
      <alignment horizontal="center" vertical="center"/>
    </xf>
    <xf numFmtId="0" fontId="33" fillId="0" borderId="0" xfId="3" applyFont="1">
      <alignment vertical="center"/>
    </xf>
    <xf numFmtId="0" fontId="33" fillId="0" borderId="0" xfId="3" applyFont="1" applyAlignment="1">
      <alignment horizontal="center" vertical="center"/>
    </xf>
    <xf numFmtId="0" fontId="3" fillId="0" borderId="0" xfId="3" applyFont="1" applyAlignment="1">
      <alignment horizontal="left" vertical="center"/>
    </xf>
    <xf numFmtId="0" fontId="33" fillId="0" borderId="0" xfId="0" applyFont="1" applyBorder="1">
      <alignment vertical="center"/>
    </xf>
    <xf numFmtId="0" fontId="3" fillId="0" borderId="0" xfId="3" applyFont="1" applyAlignment="1">
      <alignment horizontal="center" vertical="center"/>
    </xf>
    <xf numFmtId="0" fontId="33" fillId="0" borderId="0" xfId="3" applyFont="1">
      <alignment vertical="center"/>
    </xf>
    <xf numFmtId="0" fontId="33" fillId="0" borderId="0" xfId="3" applyFont="1" applyAlignment="1">
      <alignment horizontal="center" vertical="center"/>
    </xf>
    <xf numFmtId="0" fontId="3" fillId="0" borderId="0" xfId="3" applyFont="1" applyAlignment="1">
      <alignment horizontal="left" vertical="center"/>
    </xf>
    <xf numFmtId="180" fontId="25" fillId="5" borderId="14" xfId="1" applyNumberFormat="1" applyFont="1" applyFill="1" applyBorder="1" applyAlignment="1">
      <alignment horizontal="right" vertical="center"/>
    </xf>
    <xf numFmtId="0" fontId="33" fillId="0" borderId="0" xfId="3" applyFont="1" applyBorder="1">
      <alignment vertical="center"/>
    </xf>
    <xf numFmtId="176" fontId="0" fillId="5" borderId="77" xfId="0" applyNumberFormat="1" applyFill="1" applyBorder="1">
      <alignment vertical="center"/>
    </xf>
    <xf numFmtId="176" fontId="0" fillId="5" borderId="84" xfId="0" applyNumberFormat="1" applyFill="1" applyBorder="1">
      <alignment vertical="center"/>
    </xf>
    <xf numFmtId="176" fontId="17" fillId="2" borderId="33" xfId="0" applyNumberFormat="1" applyFont="1" applyFill="1" applyBorder="1">
      <alignment vertical="center"/>
    </xf>
    <xf numFmtId="176" fontId="17" fillId="2" borderId="97" xfId="0" applyNumberFormat="1" applyFont="1" applyFill="1" applyBorder="1">
      <alignment vertical="center"/>
    </xf>
    <xf numFmtId="176" fontId="17" fillId="2" borderId="84" xfId="0" applyNumberFormat="1" applyFont="1" applyFill="1" applyBorder="1">
      <alignment vertical="center"/>
    </xf>
    <xf numFmtId="176" fontId="17" fillId="2" borderId="77" xfId="0" applyNumberFormat="1" applyFont="1" applyFill="1" applyBorder="1">
      <alignment vertical="center"/>
    </xf>
    <xf numFmtId="176" fontId="17" fillId="2" borderId="26" xfId="0" applyNumberFormat="1" applyFont="1" applyFill="1" applyBorder="1">
      <alignment vertical="center"/>
    </xf>
    <xf numFmtId="176" fontId="0" fillId="5" borderId="79" xfId="0" applyNumberFormat="1" applyFill="1" applyBorder="1">
      <alignment vertical="center"/>
    </xf>
    <xf numFmtId="176" fontId="0" fillId="5" borderId="83" xfId="0" applyNumberFormat="1" applyFill="1" applyBorder="1">
      <alignment vertical="center"/>
    </xf>
    <xf numFmtId="176" fontId="17" fillId="2" borderId="88" xfId="0" applyNumberFormat="1" applyFont="1" applyFill="1" applyBorder="1">
      <alignment vertical="center"/>
    </xf>
    <xf numFmtId="176" fontId="17" fillId="2" borderId="92" xfId="0" applyNumberFormat="1" applyFont="1" applyFill="1" applyBorder="1">
      <alignment vertical="center"/>
    </xf>
    <xf numFmtId="176" fontId="17" fillId="2" borderId="79" xfId="0" applyNumberFormat="1" applyFont="1" applyFill="1" applyBorder="1">
      <alignment vertical="center"/>
    </xf>
    <xf numFmtId="176" fontId="17" fillId="5" borderId="88" xfId="0" applyNumberFormat="1" applyFont="1" applyFill="1" applyBorder="1">
      <alignment vertical="center"/>
    </xf>
    <xf numFmtId="176" fontId="17" fillId="2" borderId="25" xfId="0" applyNumberFormat="1" applyFont="1" applyFill="1" applyBorder="1">
      <alignment vertical="center"/>
    </xf>
    <xf numFmtId="177" fontId="20" fillId="5" borderId="2" xfId="0" applyNumberFormat="1" applyFont="1" applyFill="1" applyBorder="1" applyAlignment="1">
      <alignment horizontal="right" vertical="center" indent="2"/>
    </xf>
    <xf numFmtId="177" fontId="20" fillId="5" borderId="14" xfId="0" applyNumberFormat="1" applyFont="1" applyFill="1" applyBorder="1" applyAlignment="1">
      <alignment horizontal="right" vertical="center" indent="2"/>
    </xf>
    <xf numFmtId="178" fontId="20" fillId="2" borderId="33" xfId="2" applyNumberFormat="1" applyFont="1" applyFill="1" applyBorder="1" applyAlignment="1">
      <alignment horizontal="right" vertical="center" indent="2"/>
    </xf>
    <xf numFmtId="177" fontId="20" fillId="2" borderId="2" xfId="0" applyNumberFormat="1" applyFont="1" applyFill="1" applyBorder="1" applyAlignment="1">
      <alignment horizontal="right" vertical="center" indent="2"/>
    </xf>
    <xf numFmtId="177" fontId="20" fillId="2" borderId="40" xfId="0" applyNumberFormat="1" applyFont="1" applyFill="1" applyBorder="1" applyAlignment="1">
      <alignment horizontal="right" vertical="center" indent="2"/>
    </xf>
    <xf numFmtId="177" fontId="20" fillId="5" borderId="67" xfId="0" applyNumberFormat="1" applyFont="1" applyFill="1" applyBorder="1" applyAlignment="1">
      <alignment horizontal="right" vertical="center" indent="2"/>
    </xf>
    <xf numFmtId="0" fontId="0" fillId="0" borderId="0" xfId="0" applyAlignment="1">
      <alignment horizontal="center" vertical="center"/>
    </xf>
    <xf numFmtId="0" fontId="3" fillId="0" borderId="0" xfId="0" applyFont="1" applyAlignment="1">
      <alignment horizontal="center" vertical="center"/>
    </xf>
    <xf numFmtId="0" fontId="14" fillId="0" borderId="0" xfId="0" applyFont="1" applyAlignment="1">
      <alignment horizontal="center" vertical="center"/>
    </xf>
    <xf numFmtId="0" fontId="3" fillId="0" borderId="0" xfId="0" applyFont="1" applyAlignment="1">
      <alignment horizontal="left" vertical="center"/>
    </xf>
    <xf numFmtId="0" fontId="36" fillId="0" borderId="0" xfId="0" applyFont="1" applyAlignment="1">
      <alignment horizontal="left" vertical="center" shrinkToFit="1"/>
    </xf>
    <xf numFmtId="0" fontId="36" fillId="0" borderId="0" xfId="0" applyFont="1" applyAlignment="1">
      <alignment horizontal="left" vertical="center"/>
    </xf>
    <xf numFmtId="0" fontId="36" fillId="0" borderId="0" xfId="0" applyFont="1">
      <alignment vertical="center"/>
    </xf>
    <xf numFmtId="0" fontId="14" fillId="0" borderId="0" xfId="0" applyFont="1">
      <alignment vertical="center"/>
    </xf>
    <xf numFmtId="0" fontId="24" fillId="0" borderId="0" xfId="0" applyFont="1" applyAlignment="1">
      <alignment vertical="center" shrinkToFit="1"/>
    </xf>
    <xf numFmtId="0" fontId="3" fillId="0" borderId="0" xfId="3" applyFont="1" applyAlignment="1">
      <alignment horizontal="center" vertical="center"/>
    </xf>
    <xf numFmtId="0" fontId="33" fillId="0" borderId="0" xfId="3" applyFont="1">
      <alignment vertical="center"/>
    </xf>
    <xf numFmtId="0" fontId="33" fillId="0" borderId="0" xfId="3" applyFont="1" applyAlignment="1">
      <alignment horizontal="center" vertical="center"/>
    </xf>
    <xf numFmtId="0" fontId="14" fillId="0" borderId="0" xfId="0" applyFont="1" applyAlignment="1">
      <alignment vertical="center" wrapText="1"/>
    </xf>
    <xf numFmtId="0" fontId="3" fillId="0" borderId="0" xfId="0" applyFont="1">
      <alignment vertical="center"/>
    </xf>
    <xf numFmtId="0" fontId="33" fillId="0" borderId="0" xfId="0" applyFont="1">
      <alignment vertical="center"/>
    </xf>
    <xf numFmtId="0" fontId="35" fillId="0" borderId="0" xfId="3" applyFont="1" applyAlignment="1">
      <alignment horizontal="center" vertical="center"/>
    </xf>
    <xf numFmtId="0" fontId="14" fillId="0" borderId="0" xfId="3" applyFont="1" applyAlignment="1">
      <alignment horizontal="left" vertical="center"/>
    </xf>
    <xf numFmtId="0" fontId="35" fillId="0" borderId="0" xfId="3" applyFont="1" applyAlignment="1">
      <alignment horizontal="left" vertical="center"/>
    </xf>
    <xf numFmtId="0" fontId="35" fillId="0" borderId="0" xfId="3" applyFont="1">
      <alignment vertical="center"/>
    </xf>
    <xf numFmtId="0" fontId="35" fillId="0" borderId="0" xfId="3" applyFont="1" applyAlignment="1">
      <alignment horizontal="left" vertical="center" shrinkToFit="1"/>
    </xf>
    <xf numFmtId="0" fontId="34" fillId="0" borderId="0" xfId="3" applyFont="1">
      <alignment vertical="center"/>
    </xf>
    <xf numFmtId="0" fontId="3" fillId="0" borderId="0" xfId="3" applyFont="1" applyAlignment="1">
      <alignment horizontal="left" vertical="center"/>
    </xf>
    <xf numFmtId="0" fontId="34" fillId="0" borderId="0" xfId="3" applyFont="1" applyAlignment="1">
      <alignment horizontal="right" vertical="center"/>
    </xf>
    <xf numFmtId="0" fontId="33" fillId="0" borderId="24" xfId="3" applyFont="1" applyBorder="1">
      <alignment vertical="center"/>
    </xf>
    <xf numFmtId="0" fontId="33" fillId="0" borderId="0" xfId="3" applyFont="1" applyAlignment="1">
      <alignment vertical="center" shrinkToFit="1"/>
    </xf>
    <xf numFmtId="0" fontId="20" fillId="0" borderId="2" xfId="0" applyFont="1" applyBorder="1" applyAlignment="1">
      <alignment horizontal="distributed" vertical="center"/>
    </xf>
    <xf numFmtId="178" fontId="20" fillId="5" borderId="33" xfId="2" applyNumberFormat="1" applyFont="1" applyFill="1" applyBorder="1" applyAlignment="1">
      <alignment horizontal="right" vertical="center" indent="2"/>
    </xf>
    <xf numFmtId="178" fontId="20" fillId="2" borderId="109" xfId="2" applyNumberFormat="1" applyFont="1" applyFill="1" applyBorder="1" applyAlignment="1">
      <alignment horizontal="right" vertical="center" indent="2"/>
    </xf>
    <xf numFmtId="0" fontId="3" fillId="6" borderId="0" xfId="0" applyFont="1" applyFill="1">
      <alignment vertical="center"/>
    </xf>
    <xf numFmtId="38" fontId="14" fillId="0" borderId="0" xfId="0" applyNumberFormat="1" applyFont="1" applyAlignment="1">
      <alignment vertical="center" shrinkToFit="1"/>
    </xf>
    <xf numFmtId="176" fontId="0" fillId="0" borderId="83" xfId="0" applyNumberFormat="1" applyBorder="1">
      <alignment vertical="center"/>
    </xf>
    <xf numFmtId="176" fontId="17" fillId="0" borderId="26" xfId="0" applyNumberFormat="1" applyFont="1" applyBorder="1">
      <alignment vertical="center"/>
    </xf>
    <xf numFmtId="176" fontId="17" fillId="0" borderId="33" xfId="0" applyNumberFormat="1" applyFont="1" applyBorder="1">
      <alignment vertical="center"/>
    </xf>
    <xf numFmtId="176" fontId="17" fillId="0" borderId="88" xfId="0" applyNumberFormat="1" applyFont="1" applyBorder="1">
      <alignment vertical="center"/>
    </xf>
    <xf numFmtId="0" fontId="18" fillId="0" borderId="90" xfId="0" applyFont="1" applyBorder="1">
      <alignment vertical="center"/>
    </xf>
    <xf numFmtId="176" fontId="17" fillId="0" borderId="92" xfId="0" applyNumberFormat="1" applyFont="1" applyBorder="1">
      <alignment vertical="center"/>
    </xf>
    <xf numFmtId="0" fontId="0" fillId="0" borderId="94" xfId="0" applyBorder="1">
      <alignment vertical="center"/>
    </xf>
    <xf numFmtId="176" fontId="17" fillId="0" borderId="77" xfId="0" applyNumberFormat="1" applyFont="1" applyBorder="1">
      <alignment vertical="center"/>
    </xf>
    <xf numFmtId="176" fontId="17" fillId="0" borderId="79" xfId="0" applyNumberFormat="1" applyFont="1" applyBorder="1">
      <alignment vertical="center"/>
    </xf>
    <xf numFmtId="176" fontId="17" fillId="0" borderId="84" xfId="0" applyNumberFormat="1" applyFont="1" applyBorder="1">
      <alignment vertical="center"/>
    </xf>
    <xf numFmtId="0" fontId="0" fillId="0" borderId="90" xfId="0" applyBorder="1">
      <alignment vertical="center"/>
    </xf>
    <xf numFmtId="0" fontId="18" fillId="0" borderId="0" xfId="0" applyFont="1">
      <alignment vertical="center"/>
    </xf>
    <xf numFmtId="176" fontId="17" fillId="0" borderId="97" xfId="0" applyNumberFormat="1" applyFont="1" applyBorder="1">
      <alignment vertical="center"/>
    </xf>
    <xf numFmtId="176" fontId="17" fillId="0" borderId="25" xfId="0" applyNumberFormat="1" applyFont="1" applyBorder="1">
      <alignment vertical="center"/>
    </xf>
    <xf numFmtId="177" fontId="20" fillId="0" borderId="40" xfId="0" applyNumberFormat="1" applyFont="1" applyBorder="1" applyAlignment="1">
      <alignment horizontal="right" vertical="center" indent="2"/>
    </xf>
    <xf numFmtId="177" fontId="20" fillId="0" borderId="67" xfId="0" applyNumberFormat="1" applyFont="1" applyBorder="1" applyAlignment="1">
      <alignment horizontal="right" vertical="center" indent="2"/>
    </xf>
    <xf numFmtId="0" fontId="0" fillId="0" borderId="0" xfId="0" applyAlignment="1">
      <alignment horizontal="center" vertical="center"/>
    </xf>
    <xf numFmtId="0" fontId="33" fillId="3" borderId="0" xfId="3" applyFont="1" applyFill="1">
      <alignment vertical="center"/>
    </xf>
    <xf numFmtId="0" fontId="14" fillId="0" borderId="0" xfId="3" applyFont="1" applyAlignment="1">
      <alignment vertical="center" wrapText="1"/>
    </xf>
    <xf numFmtId="0" fontId="14" fillId="0" borderId="1" xfId="3" applyFont="1" applyBorder="1" applyAlignment="1">
      <alignment vertical="center" wrapText="1"/>
    </xf>
    <xf numFmtId="178" fontId="52" fillId="2" borderId="45" xfId="2" applyNumberFormat="1" applyFont="1" applyFill="1" applyBorder="1" applyAlignment="1">
      <alignment horizontal="right" vertical="center" indent="2"/>
    </xf>
    <xf numFmtId="178" fontId="20" fillId="0" borderId="0" xfId="2" applyNumberFormat="1" applyFont="1" applyAlignment="1">
      <alignment horizontal="center" vertical="center"/>
    </xf>
    <xf numFmtId="0" fontId="27" fillId="2" borderId="0" xfId="0" applyFont="1" applyFill="1" applyAlignment="1">
      <alignment vertical="center"/>
    </xf>
    <xf numFmtId="0" fontId="28" fillId="2" borderId="0" xfId="0" applyFont="1" applyFill="1" applyAlignment="1">
      <alignment vertical="center"/>
    </xf>
    <xf numFmtId="0" fontId="2" fillId="2" borderId="0" xfId="0" applyFont="1" applyFill="1" applyAlignment="1">
      <alignment vertical="center"/>
    </xf>
    <xf numFmtId="0" fontId="0" fillId="2" borderId="0" xfId="0" applyFill="1" applyAlignment="1">
      <alignment vertical="center"/>
    </xf>
    <xf numFmtId="0" fontId="2" fillId="0" borderId="0" xfId="0" applyFont="1" applyAlignment="1">
      <alignment horizontal="left" vertical="center"/>
    </xf>
    <xf numFmtId="0" fontId="0" fillId="0" borderId="0" xfId="0" applyAlignment="1">
      <alignment horizontal="left" vertical="center"/>
    </xf>
    <xf numFmtId="0" fontId="0" fillId="0" borderId="0" xfId="0" applyAlignment="1">
      <alignment vertical="center"/>
    </xf>
    <xf numFmtId="0" fontId="2" fillId="0" borderId="0" xfId="0" applyFont="1" applyAlignment="1">
      <alignment horizontal="left" vertical="center" wrapText="1"/>
    </xf>
    <xf numFmtId="0" fontId="3" fillId="0" borderId="0" xfId="0" applyFont="1" applyAlignment="1">
      <alignment horizontal="left" vertical="center" wrapText="1"/>
    </xf>
    <xf numFmtId="0" fontId="0" fillId="0" borderId="0" xfId="0" applyAlignment="1">
      <alignment horizontal="left" vertical="center" wrapText="1"/>
    </xf>
    <xf numFmtId="0" fontId="2" fillId="0" borderId="0" xfId="0" applyFont="1"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xf>
    <xf numFmtId="0" fontId="2" fillId="0" borderId="0" xfId="0" applyFont="1" applyAlignment="1">
      <alignment vertical="center"/>
    </xf>
    <xf numFmtId="0" fontId="2" fillId="5" borderId="0" xfId="0" applyFont="1" applyFill="1" applyBorder="1" applyAlignment="1">
      <alignment vertical="center" shrinkToFit="1"/>
    </xf>
    <xf numFmtId="0" fontId="0" fillId="5" borderId="0" xfId="0" applyFill="1" applyBorder="1" applyAlignment="1">
      <alignment vertical="center" shrinkToFit="1"/>
    </xf>
    <xf numFmtId="0" fontId="0" fillId="5" borderId="1" xfId="0" applyFill="1" applyBorder="1" applyAlignment="1">
      <alignment vertical="center" shrinkToFit="1"/>
    </xf>
    <xf numFmtId="0" fontId="27" fillId="0" borderId="0" xfId="0" applyFont="1" applyAlignment="1">
      <alignment horizontal="center" vertical="center"/>
    </xf>
    <xf numFmtId="0" fontId="25" fillId="0" borderId="0" xfId="0" applyFont="1" applyAlignment="1">
      <alignment horizontal="center" vertical="center"/>
    </xf>
    <xf numFmtId="0" fontId="2" fillId="5" borderId="0" xfId="0" applyFont="1" applyFill="1" applyBorder="1" applyAlignment="1">
      <alignment horizontal="center" vertical="center" shrinkToFit="1"/>
    </xf>
    <xf numFmtId="0" fontId="2" fillId="5" borderId="1" xfId="0" applyFont="1" applyFill="1" applyBorder="1" applyAlignment="1">
      <alignment horizontal="center" vertical="center" shrinkToFit="1"/>
    </xf>
    <xf numFmtId="0" fontId="4" fillId="0" borderId="0" xfId="0" applyFont="1" applyAlignment="1">
      <alignment horizontal="center" vertical="center"/>
    </xf>
    <xf numFmtId="0" fontId="5" fillId="0" borderId="0" xfId="0" applyFont="1" applyAlignment="1">
      <alignment horizontal="center" vertical="center"/>
    </xf>
    <xf numFmtId="0" fontId="2" fillId="4" borderId="0" xfId="0" applyFont="1" applyFill="1" applyBorder="1" applyAlignment="1">
      <alignment vertical="center" shrinkToFit="1"/>
    </xf>
    <xf numFmtId="0" fontId="0" fillId="4" borderId="0" xfId="0" applyFill="1" applyBorder="1" applyAlignment="1">
      <alignment vertical="center" shrinkToFit="1"/>
    </xf>
    <xf numFmtId="0" fontId="0" fillId="4" borderId="1" xfId="0" applyFill="1" applyBorder="1" applyAlignment="1">
      <alignment vertical="center" shrinkToFit="1"/>
    </xf>
    <xf numFmtId="0" fontId="2" fillId="5" borderId="0" xfId="0" applyFont="1" applyFill="1" applyAlignment="1">
      <alignment horizontal="center" vertical="center"/>
    </xf>
    <xf numFmtId="0" fontId="3" fillId="5" borderId="0" xfId="0" applyFont="1" applyFill="1" applyAlignment="1">
      <alignment horizontal="center" vertical="center"/>
    </xf>
    <xf numFmtId="0" fontId="2" fillId="2" borderId="3" xfId="0" applyFont="1" applyFill="1" applyBorder="1" applyAlignment="1">
      <alignment vertical="center"/>
    </xf>
    <xf numFmtId="0" fontId="0" fillId="2" borderId="4" xfId="0" applyFill="1" applyBorder="1" applyAlignment="1">
      <alignment vertical="center"/>
    </xf>
    <xf numFmtId="0" fontId="0" fillId="2" borderId="6" xfId="0" applyFill="1" applyBorder="1" applyAlignment="1">
      <alignment vertical="center"/>
    </xf>
    <xf numFmtId="0" fontId="0" fillId="2" borderId="0" xfId="0" applyFill="1" applyBorder="1" applyAlignment="1">
      <alignment vertical="center"/>
    </xf>
    <xf numFmtId="0" fontId="0" fillId="2" borderId="8" xfId="0" applyFill="1" applyBorder="1" applyAlignment="1">
      <alignment vertical="center"/>
    </xf>
    <xf numFmtId="0" fontId="0" fillId="2" borderId="1" xfId="0" applyFill="1" applyBorder="1" applyAlignment="1">
      <alignment vertical="center"/>
    </xf>
    <xf numFmtId="0" fontId="2" fillId="0" borderId="4" xfId="0" applyFont="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0" fontId="0" fillId="0" borderId="1" xfId="0" applyBorder="1" applyAlignment="1">
      <alignment horizontal="center" vertical="center"/>
    </xf>
    <xf numFmtId="0" fontId="0" fillId="0" borderId="9" xfId="0" applyBorder="1" applyAlignment="1">
      <alignment horizontal="center" vertical="center"/>
    </xf>
    <xf numFmtId="0" fontId="2" fillId="0" borderId="2" xfId="0" applyFont="1" applyBorder="1" applyAlignment="1">
      <alignment horizontal="center" vertical="center"/>
    </xf>
    <xf numFmtId="0" fontId="0" fillId="0" borderId="2" xfId="0" applyBorder="1" applyAlignment="1">
      <alignment horizontal="center" vertical="center"/>
    </xf>
    <xf numFmtId="0" fontId="2" fillId="5" borderId="3" xfId="0" applyFont="1" applyFill="1" applyBorder="1" applyAlignment="1">
      <alignment vertical="center"/>
    </xf>
    <xf numFmtId="0" fontId="0" fillId="5" borderId="4" xfId="0" applyFill="1" applyBorder="1" applyAlignment="1">
      <alignment vertical="center"/>
    </xf>
    <xf numFmtId="0" fontId="0" fillId="5" borderId="6" xfId="0" applyFill="1" applyBorder="1" applyAlignment="1">
      <alignment vertical="center"/>
    </xf>
    <xf numFmtId="0" fontId="0" fillId="5" borderId="0" xfId="0" applyFill="1" applyBorder="1" applyAlignment="1">
      <alignment vertical="center"/>
    </xf>
    <xf numFmtId="0" fontId="0" fillId="5" borderId="8" xfId="0" applyFill="1" applyBorder="1" applyAlignment="1">
      <alignment vertical="center"/>
    </xf>
    <xf numFmtId="0" fontId="0" fillId="5" borderId="1" xfId="0" applyFill="1" applyBorder="1" applyAlignment="1">
      <alignment vertical="center"/>
    </xf>
    <xf numFmtId="0" fontId="2" fillId="2" borderId="2" xfId="0" applyFont="1" applyFill="1" applyBorder="1" applyAlignment="1">
      <alignment horizontal="left" vertical="center"/>
    </xf>
    <xf numFmtId="0" fontId="0" fillId="2" borderId="2" xfId="0" applyFill="1" applyBorder="1" applyAlignment="1">
      <alignment horizontal="left" vertical="center"/>
    </xf>
    <xf numFmtId="0" fontId="2" fillId="5" borderId="2" xfId="0" applyFont="1" applyFill="1" applyBorder="1" applyAlignment="1">
      <alignment horizontal="left" vertical="center" shrinkToFit="1"/>
    </xf>
    <xf numFmtId="0" fontId="0" fillId="5" borderId="2" xfId="0" applyFill="1" applyBorder="1" applyAlignment="1">
      <alignment horizontal="left" vertical="center" shrinkToFit="1"/>
    </xf>
    <xf numFmtId="180" fontId="2" fillId="5" borderId="3" xfId="0" applyNumberFormat="1" applyFont="1" applyFill="1" applyBorder="1" applyAlignment="1">
      <alignment horizontal="left" vertical="center"/>
    </xf>
    <xf numFmtId="180" fontId="0" fillId="5" borderId="4" xfId="0" applyNumberFormat="1" applyFill="1" applyBorder="1" applyAlignment="1">
      <alignment horizontal="left" vertical="center"/>
    </xf>
    <xf numFmtId="180" fontId="0" fillId="5" borderId="6" xfId="0" applyNumberFormat="1" applyFill="1" applyBorder="1" applyAlignment="1">
      <alignment horizontal="left" vertical="center"/>
    </xf>
    <xf numFmtId="180" fontId="0" fillId="5" borderId="0" xfId="0" applyNumberFormat="1" applyFill="1" applyBorder="1" applyAlignment="1">
      <alignment horizontal="left" vertical="center"/>
    </xf>
    <xf numFmtId="180" fontId="0" fillId="5" borderId="8" xfId="0" applyNumberFormat="1" applyFill="1" applyBorder="1" applyAlignment="1">
      <alignment horizontal="left" vertical="center"/>
    </xf>
    <xf numFmtId="180" fontId="0" fillId="5" borderId="1" xfId="0" applyNumberFormat="1" applyFill="1" applyBorder="1" applyAlignment="1">
      <alignment horizontal="left" vertical="center"/>
    </xf>
    <xf numFmtId="0" fontId="2" fillId="0" borderId="2" xfId="0" applyFont="1" applyBorder="1" applyAlignment="1">
      <alignment horizontal="center" vertical="center" shrinkToFit="1"/>
    </xf>
    <xf numFmtId="0" fontId="0" fillId="0" borderId="2" xfId="0" applyBorder="1" applyAlignment="1">
      <alignment horizontal="center" vertical="center" shrinkToFit="1"/>
    </xf>
    <xf numFmtId="0" fontId="2" fillId="5" borderId="2" xfId="0" applyFont="1" applyFill="1" applyBorder="1" applyAlignment="1">
      <alignment horizontal="left" vertical="center"/>
    </xf>
    <xf numFmtId="0" fontId="0" fillId="5" borderId="2" xfId="0" applyFill="1" applyBorder="1" applyAlignment="1">
      <alignment horizontal="left" vertical="center"/>
    </xf>
    <xf numFmtId="0" fontId="2" fillId="5" borderId="0" xfId="0" applyFont="1" applyFill="1" applyAlignment="1">
      <alignment vertical="center"/>
    </xf>
    <xf numFmtId="0" fontId="0" fillId="5" borderId="0" xfId="0" applyFill="1" applyAlignment="1">
      <alignment vertical="center"/>
    </xf>
    <xf numFmtId="0" fontId="0" fillId="0" borderId="2" xfId="0" applyFont="1" applyBorder="1" applyAlignment="1">
      <alignment horizontal="center" vertical="center"/>
    </xf>
    <xf numFmtId="0" fontId="36" fillId="0" borderId="2" xfId="0" applyFont="1" applyBorder="1" applyAlignment="1">
      <alignment horizontal="center" vertical="center"/>
    </xf>
    <xf numFmtId="0" fontId="3" fillId="0" borderId="0" xfId="0" applyFont="1" applyBorder="1" applyAlignment="1">
      <alignment vertical="center" shrinkToFit="1"/>
    </xf>
    <xf numFmtId="0" fontId="36" fillId="0" borderId="0" xfId="0" applyFont="1" applyBorder="1" applyAlignment="1">
      <alignment vertical="center" shrinkToFit="1"/>
    </xf>
    <xf numFmtId="0" fontId="14" fillId="0" borderId="159" xfId="0" applyFont="1" applyBorder="1" applyAlignment="1">
      <alignment horizontal="center" vertical="center"/>
    </xf>
    <xf numFmtId="0" fontId="14" fillId="0" borderId="160" xfId="0" applyFont="1" applyBorder="1" applyAlignment="1">
      <alignment horizontal="center" vertical="center"/>
    </xf>
    <xf numFmtId="0" fontId="14" fillId="0" borderId="161" xfId="0" applyFont="1" applyBorder="1" applyAlignment="1">
      <alignment vertical="center" shrinkToFit="1"/>
    </xf>
    <xf numFmtId="0" fontId="36" fillId="0" borderId="162" xfId="0" applyFont="1" applyBorder="1" applyAlignment="1">
      <alignment vertical="center" shrinkToFit="1"/>
    </xf>
    <xf numFmtId="0" fontId="36" fillId="0" borderId="163" xfId="0" applyFont="1" applyBorder="1" applyAlignment="1">
      <alignment vertical="center" shrinkToFit="1"/>
    </xf>
    <xf numFmtId="0" fontId="12" fillId="0" borderId="8" xfId="0" applyFont="1" applyBorder="1" applyAlignment="1">
      <alignment vertical="center" wrapText="1" shrinkToFit="1"/>
    </xf>
    <xf numFmtId="0" fontId="12" fillId="0" borderId="1" xfId="0" applyFont="1" applyBorder="1" applyAlignment="1">
      <alignment vertical="center" wrapText="1" shrinkToFit="1"/>
    </xf>
    <xf numFmtId="0" fontId="12" fillId="0" borderId="9" xfId="0" applyFont="1" applyBorder="1" applyAlignment="1">
      <alignment vertical="center" wrapText="1" shrinkToFit="1"/>
    </xf>
    <xf numFmtId="0" fontId="12" fillId="0" borderId="14" xfId="0" applyFont="1" applyBorder="1" applyAlignment="1">
      <alignment vertical="center" wrapText="1"/>
    </xf>
    <xf numFmtId="0" fontId="12" fillId="0" borderId="15" xfId="0" applyFont="1" applyBorder="1" applyAlignment="1">
      <alignment vertical="center"/>
    </xf>
    <xf numFmtId="0" fontId="12" fillId="0" borderId="16" xfId="0" applyFont="1" applyBorder="1" applyAlignment="1">
      <alignment vertical="center"/>
    </xf>
    <xf numFmtId="0" fontId="12" fillId="0" borderId="8" xfId="0" applyFont="1" applyBorder="1" applyAlignment="1">
      <alignment vertical="center" wrapText="1"/>
    </xf>
    <xf numFmtId="0" fontId="12" fillId="0" borderId="1" xfId="0" applyFont="1" applyBorder="1" applyAlignment="1">
      <alignment vertical="center" wrapText="1"/>
    </xf>
    <xf numFmtId="0" fontId="12" fillId="0" borderId="9" xfId="0" applyFont="1" applyBorder="1" applyAlignment="1">
      <alignment vertical="center" wrapText="1"/>
    </xf>
    <xf numFmtId="0" fontId="12" fillId="0" borderId="3" xfId="0" applyFont="1" applyFill="1" applyBorder="1" applyAlignment="1">
      <alignment vertical="center" wrapText="1" shrinkToFit="1"/>
    </xf>
    <xf numFmtId="0" fontId="12" fillId="0" borderId="4" xfId="0" applyFont="1" applyFill="1" applyBorder="1" applyAlignment="1">
      <alignment vertical="center" wrapText="1" shrinkToFit="1"/>
    </xf>
    <xf numFmtId="0" fontId="12" fillId="0" borderId="5" xfId="0" applyFont="1" applyFill="1" applyBorder="1" applyAlignment="1">
      <alignment vertical="center" wrapText="1" shrinkToFit="1"/>
    </xf>
    <xf numFmtId="0" fontId="12" fillId="0" borderId="6" xfId="0" applyFont="1" applyFill="1" applyBorder="1" applyAlignment="1">
      <alignment vertical="center" wrapText="1" shrinkToFit="1"/>
    </xf>
    <xf numFmtId="0" fontId="12" fillId="0" borderId="0" xfId="0" applyFont="1" applyFill="1" applyBorder="1" applyAlignment="1">
      <alignment vertical="center" wrapText="1" shrinkToFit="1"/>
    </xf>
    <xf numFmtId="0" fontId="12" fillId="0" borderId="7" xfId="0" applyFont="1" applyFill="1" applyBorder="1" applyAlignment="1">
      <alignment vertical="center" wrapText="1" shrinkToFit="1"/>
    </xf>
    <xf numFmtId="0" fontId="12" fillId="0" borderId="8" xfId="0" applyFont="1" applyFill="1" applyBorder="1" applyAlignment="1">
      <alignment vertical="center" wrapText="1" shrinkToFit="1"/>
    </xf>
    <xf numFmtId="0" fontId="12" fillId="0" borderId="1" xfId="0" applyFont="1" applyFill="1" applyBorder="1" applyAlignment="1">
      <alignment vertical="center" wrapText="1" shrinkToFit="1"/>
    </xf>
    <xf numFmtId="0" fontId="12" fillId="0" borderId="9" xfId="0" applyFont="1" applyFill="1" applyBorder="1" applyAlignment="1">
      <alignment vertical="center" wrapText="1" shrinkToFit="1"/>
    </xf>
    <xf numFmtId="0" fontId="12" fillId="5" borderId="13" xfId="0" applyFont="1" applyFill="1" applyBorder="1" applyAlignment="1">
      <alignment horizontal="center" vertical="center"/>
    </xf>
    <xf numFmtId="0" fontId="12" fillId="5" borderId="100" xfId="0" applyFont="1" applyFill="1" applyBorder="1" applyAlignment="1">
      <alignment horizontal="center" vertical="center"/>
    </xf>
    <xf numFmtId="0" fontId="12" fillId="5" borderId="10" xfId="0" applyFont="1" applyFill="1" applyBorder="1" applyAlignment="1">
      <alignment horizontal="center" vertical="center"/>
    </xf>
    <xf numFmtId="0" fontId="12" fillId="0" borderId="4" xfId="0" applyFont="1" applyFill="1" applyBorder="1" applyAlignment="1">
      <alignment vertical="center" shrinkToFit="1"/>
    </xf>
    <xf numFmtId="0" fontId="12" fillId="0" borderId="5" xfId="0" applyFont="1" applyFill="1" applyBorder="1" applyAlignment="1">
      <alignment vertical="center" shrinkToFit="1"/>
    </xf>
    <xf numFmtId="0" fontId="12" fillId="0" borderId="8" xfId="0" applyFont="1" applyFill="1" applyBorder="1" applyAlignment="1">
      <alignment vertical="center" shrinkToFit="1"/>
    </xf>
    <xf numFmtId="0" fontId="12" fillId="0" borderId="1" xfId="0" applyFont="1" applyFill="1" applyBorder="1" applyAlignment="1">
      <alignment vertical="center" shrinkToFit="1"/>
    </xf>
    <xf numFmtId="0" fontId="12" fillId="0" borderId="9" xfId="0" applyFont="1" applyFill="1" applyBorder="1" applyAlignment="1">
      <alignment vertical="center" shrinkToFi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12" fillId="0" borderId="16" xfId="0" applyFont="1" applyBorder="1" applyAlignment="1">
      <alignment horizontal="center" vertical="center"/>
    </xf>
    <xf numFmtId="0" fontId="31" fillId="0" borderId="0" xfId="0" applyFont="1" applyAlignment="1">
      <alignment horizontal="center" vertical="center"/>
    </xf>
    <xf numFmtId="0" fontId="12" fillId="0" borderId="15" xfId="0" applyFont="1" applyBorder="1" applyAlignment="1">
      <alignment vertical="center" wrapText="1"/>
    </xf>
    <xf numFmtId="0" fontId="12" fillId="0" borderId="16" xfId="0" applyFont="1" applyBorder="1" applyAlignment="1">
      <alignment vertical="center" wrapText="1"/>
    </xf>
    <xf numFmtId="0" fontId="12" fillId="0" borderId="3" xfId="0" applyFont="1" applyBorder="1" applyAlignment="1">
      <alignment vertical="center" wrapText="1" shrinkToFit="1"/>
    </xf>
    <xf numFmtId="0" fontId="12" fillId="0" borderId="4" xfId="0" applyFont="1" applyBorder="1" applyAlignment="1">
      <alignment vertical="center" wrapText="1" shrinkToFit="1"/>
    </xf>
    <xf numFmtId="0" fontId="12" fillId="0" borderId="5" xfId="0" applyFont="1" applyBorder="1" applyAlignment="1">
      <alignment vertical="center" wrapText="1" shrinkToFit="1"/>
    </xf>
    <xf numFmtId="0" fontId="12" fillId="0" borderId="4" xfId="0" applyFont="1" applyBorder="1" applyAlignment="1">
      <alignment vertical="center" shrinkToFit="1"/>
    </xf>
    <xf numFmtId="0" fontId="12" fillId="0" borderId="5" xfId="0" applyFont="1" applyBorder="1" applyAlignment="1">
      <alignment vertical="center" shrinkToFit="1"/>
    </xf>
    <xf numFmtId="0" fontId="12" fillId="0" borderId="8" xfId="0" applyFont="1" applyBorder="1" applyAlignment="1">
      <alignment vertical="center" shrinkToFit="1"/>
    </xf>
    <xf numFmtId="0" fontId="12" fillId="0" borderId="1" xfId="0" applyFont="1" applyBorder="1" applyAlignment="1">
      <alignment vertical="center" shrinkToFit="1"/>
    </xf>
    <xf numFmtId="0" fontId="12" fillId="0" borderId="9" xfId="0" applyFont="1" applyBorder="1" applyAlignment="1">
      <alignment vertical="center" shrinkToFit="1"/>
    </xf>
    <xf numFmtId="0" fontId="12" fillId="0" borderId="14" xfId="0" applyFont="1" applyBorder="1" applyAlignment="1">
      <alignment vertical="center" shrinkToFit="1"/>
    </xf>
    <xf numFmtId="0" fontId="12" fillId="0" borderId="15" xfId="0" applyFont="1" applyBorder="1" applyAlignment="1">
      <alignment vertical="center" shrinkToFit="1"/>
    </xf>
    <xf numFmtId="0" fontId="12" fillId="0" borderId="16" xfId="0" applyFont="1" applyBorder="1" applyAlignment="1">
      <alignment vertical="center" shrinkToFit="1"/>
    </xf>
    <xf numFmtId="0" fontId="12" fillId="0" borderId="14" xfId="0" applyFont="1" applyFill="1" applyBorder="1" applyAlignment="1">
      <alignment vertical="center"/>
    </xf>
    <xf numFmtId="0" fontId="12" fillId="0" borderId="15" xfId="0" applyFont="1" applyFill="1" applyBorder="1" applyAlignment="1">
      <alignment vertical="center"/>
    </xf>
    <xf numFmtId="0" fontId="12" fillId="0" borderId="16" xfId="0" applyFont="1" applyFill="1" applyBorder="1" applyAlignment="1">
      <alignment vertical="center"/>
    </xf>
    <xf numFmtId="0" fontId="12" fillId="0" borderId="132" xfId="0" applyFont="1" applyBorder="1" applyAlignment="1">
      <alignment vertical="center" wrapText="1" shrinkToFit="1"/>
    </xf>
    <xf numFmtId="0" fontId="12" fillId="0" borderId="133" xfId="0" applyFont="1" applyBorder="1" applyAlignment="1">
      <alignment vertical="center" wrapText="1" shrinkToFit="1"/>
    </xf>
    <xf numFmtId="0" fontId="12" fillId="0" borderId="134" xfId="0" applyFont="1" applyBorder="1" applyAlignment="1">
      <alignment vertical="center" wrapText="1" shrinkToFit="1"/>
    </xf>
    <xf numFmtId="0" fontId="12" fillId="0" borderId="3" xfId="0" applyFont="1" applyBorder="1" applyAlignment="1">
      <alignment horizontal="left" vertical="center" wrapText="1" shrinkToFit="1"/>
    </xf>
    <xf numFmtId="0" fontId="12" fillId="0" borderId="4" xfId="0" applyFont="1" applyBorder="1" applyAlignment="1">
      <alignment horizontal="left" vertical="center" wrapText="1" shrinkToFit="1"/>
    </xf>
    <xf numFmtId="0" fontId="12" fillId="0" borderId="5" xfId="0" applyFont="1" applyBorder="1" applyAlignment="1">
      <alignment horizontal="left" vertical="center" wrapText="1" shrinkToFit="1"/>
    </xf>
    <xf numFmtId="0" fontId="12" fillId="0" borderId="8" xfId="0" applyFont="1" applyBorder="1" applyAlignment="1">
      <alignment horizontal="left" vertical="center" wrapText="1" shrinkToFit="1"/>
    </xf>
    <xf numFmtId="0" fontId="12" fillId="0" borderId="1" xfId="0" applyFont="1" applyBorder="1" applyAlignment="1">
      <alignment horizontal="left" vertical="center" wrapText="1" shrinkToFit="1"/>
    </xf>
    <xf numFmtId="0" fontId="12" fillId="0" borderId="9" xfId="0" applyFont="1" applyBorder="1" applyAlignment="1">
      <alignment horizontal="left" vertical="center" wrapText="1" shrinkToFit="1"/>
    </xf>
    <xf numFmtId="0" fontId="6" fillId="0" borderId="1" xfId="0" applyFont="1" applyBorder="1" applyAlignment="1">
      <alignment vertical="center"/>
    </xf>
    <xf numFmtId="0" fontId="7" fillId="5" borderId="0" xfId="0" applyFont="1" applyFill="1" applyAlignment="1">
      <alignment horizontal="center" vertical="center" shrinkToFit="1"/>
    </xf>
    <xf numFmtId="49" fontId="6" fillId="5" borderId="3" xfId="0" applyNumberFormat="1" applyFont="1" applyFill="1" applyBorder="1" applyAlignment="1">
      <alignment horizontal="center" vertical="center" shrinkToFit="1"/>
    </xf>
    <xf numFmtId="49" fontId="6" fillId="5" borderId="5" xfId="0" applyNumberFormat="1" applyFont="1" applyFill="1" applyBorder="1" applyAlignment="1">
      <alignment horizontal="center" vertical="center" shrinkToFit="1"/>
    </xf>
    <xf numFmtId="49" fontId="6" fillId="5" borderId="8" xfId="0" applyNumberFormat="1" applyFont="1" applyFill="1" applyBorder="1" applyAlignment="1">
      <alignment horizontal="center" vertical="center" shrinkToFit="1"/>
    </xf>
    <xf numFmtId="49" fontId="6" fillId="5" borderId="9" xfId="0" applyNumberFormat="1" applyFont="1" applyFill="1" applyBorder="1" applyAlignment="1">
      <alignment horizontal="center" vertical="center" shrinkToFit="1"/>
    </xf>
    <xf numFmtId="0" fontId="6" fillId="0" borderId="3" xfId="0" applyFont="1" applyBorder="1" applyAlignment="1">
      <alignment horizontal="center" vertical="center"/>
    </xf>
    <xf numFmtId="0" fontId="6" fillId="0" borderId="5"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0" xfId="0" applyFont="1" applyAlignment="1">
      <alignment vertical="center"/>
    </xf>
    <xf numFmtId="0" fontId="6" fillId="5" borderId="0" xfId="0" applyFont="1" applyFill="1" applyBorder="1" applyAlignment="1">
      <alignment horizontal="center" vertical="center"/>
    </xf>
    <xf numFmtId="0" fontId="6" fillId="5" borderId="1" xfId="0" applyFont="1" applyFill="1" applyBorder="1" applyAlignment="1">
      <alignment horizontal="center" vertical="center"/>
    </xf>
    <xf numFmtId="0" fontId="6" fillId="0" borderId="1" xfId="0" applyFont="1" applyBorder="1" applyAlignment="1">
      <alignment horizontal="left" vertical="center"/>
    </xf>
    <xf numFmtId="0" fontId="6" fillId="0" borderId="0" xfId="0" applyFont="1" applyAlignment="1">
      <alignment horizontal="center" vertical="center" shrinkToFit="1"/>
    </xf>
    <xf numFmtId="0" fontId="6" fillId="0" borderId="0" xfId="0" applyFont="1" applyBorder="1" applyAlignment="1">
      <alignment horizontal="center" vertical="center"/>
    </xf>
    <xf numFmtId="0" fontId="32" fillId="0" borderId="3" xfId="0" applyFont="1" applyBorder="1" applyAlignment="1">
      <alignment vertical="center" wrapText="1"/>
    </xf>
    <xf numFmtId="0" fontId="32" fillId="0" borderId="5" xfId="0" applyFont="1" applyBorder="1" applyAlignment="1">
      <alignment vertical="center" wrapText="1"/>
    </xf>
    <xf numFmtId="0" fontId="32" fillId="0" borderId="8" xfId="0" applyFont="1" applyBorder="1" applyAlignment="1">
      <alignment vertical="center" wrapText="1"/>
    </xf>
    <xf numFmtId="0" fontId="32" fillId="0" borderId="9" xfId="0" applyFont="1" applyBorder="1" applyAlignment="1">
      <alignment vertical="center" wrapText="1"/>
    </xf>
    <xf numFmtId="0" fontId="6" fillId="5" borderId="11" xfId="0" applyFont="1" applyFill="1" applyBorder="1" applyAlignment="1">
      <alignment horizontal="center" vertical="center"/>
    </xf>
    <xf numFmtId="0" fontId="6" fillId="5" borderId="12" xfId="0" applyFont="1" applyFill="1" applyBorder="1" applyAlignment="1">
      <alignment horizontal="center" vertical="center"/>
    </xf>
    <xf numFmtId="0" fontId="6" fillId="5" borderId="0" xfId="0" applyFont="1" applyFill="1" applyAlignment="1">
      <alignment horizontal="center" vertical="center"/>
    </xf>
    <xf numFmtId="0" fontId="6" fillId="0" borderId="1" xfId="0" applyFont="1" applyBorder="1" applyAlignment="1">
      <alignment horizontal="center" vertical="center"/>
    </xf>
    <xf numFmtId="0" fontId="6" fillId="5" borderId="0" xfId="0" applyFont="1" applyFill="1" applyBorder="1" applyAlignment="1">
      <alignment horizontal="center" vertical="center" shrinkToFit="1"/>
    </xf>
    <xf numFmtId="0" fontId="6" fillId="5" borderId="1" xfId="0" applyFont="1" applyFill="1" applyBorder="1" applyAlignment="1">
      <alignment horizontal="center" vertical="center" shrinkToFit="1"/>
    </xf>
    <xf numFmtId="0" fontId="6" fillId="5" borderId="3" xfId="0" applyFont="1" applyFill="1" applyBorder="1" applyAlignment="1">
      <alignment horizontal="center" vertical="center" shrinkToFit="1"/>
    </xf>
    <xf numFmtId="0" fontId="6" fillId="5" borderId="5" xfId="0" applyFont="1" applyFill="1" applyBorder="1" applyAlignment="1">
      <alignment horizontal="center" vertical="center" shrinkToFit="1"/>
    </xf>
    <xf numFmtId="0" fontId="6" fillId="5" borderId="8" xfId="0" applyFont="1" applyFill="1" applyBorder="1" applyAlignment="1">
      <alignment horizontal="center" vertical="center" shrinkToFit="1"/>
    </xf>
    <xf numFmtId="0" fontId="6" fillId="5" borderId="9" xfId="0" applyFont="1" applyFill="1" applyBorder="1" applyAlignment="1">
      <alignment horizontal="center" vertical="center" shrinkToFit="1"/>
    </xf>
    <xf numFmtId="0" fontId="6" fillId="0" borderId="4" xfId="0" applyFont="1" applyBorder="1" applyAlignment="1">
      <alignment horizontal="center" vertical="center"/>
    </xf>
    <xf numFmtId="0" fontId="2" fillId="5" borderId="52" xfId="0" applyFont="1" applyFill="1" applyBorder="1" applyAlignment="1">
      <alignment horizontal="center" vertical="center" shrinkToFit="1"/>
    </xf>
    <xf numFmtId="0" fontId="2" fillId="5" borderId="16" xfId="0" applyFont="1" applyFill="1" applyBorder="1" applyAlignment="1">
      <alignment horizontal="center" vertical="center" shrinkToFit="1"/>
    </xf>
    <xf numFmtId="0" fontId="2" fillId="5" borderId="14" xfId="0" applyFont="1" applyFill="1" applyBorder="1" applyAlignment="1">
      <alignment horizontal="center" vertical="center" shrinkToFit="1"/>
    </xf>
    <xf numFmtId="0" fontId="2" fillId="5" borderId="26" xfId="0" applyFont="1" applyFill="1" applyBorder="1" applyAlignment="1">
      <alignment horizontal="center" vertical="center" shrinkToFit="1"/>
    </xf>
    <xf numFmtId="0" fontId="2" fillId="5" borderId="53" xfId="0" applyFont="1" applyFill="1" applyBorder="1" applyAlignment="1">
      <alignment horizontal="center" vertical="center" shrinkToFit="1"/>
    </xf>
    <xf numFmtId="0" fontId="2" fillId="5" borderId="43" xfId="0" applyFont="1" applyFill="1" applyBorder="1" applyAlignment="1">
      <alignment horizontal="center" vertical="center" shrinkToFit="1"/>
    </xf>
    <xf numFmtId="0" fontId="2" fillId="5" borderId="114" xfId="0" applyFont="1" applyFill="1" applyBorder="1" applyAlignment="1">
      <alignment horizontal="center" vertical="center" shrinkToFit="1"/>
    </xf>
    <xf numFmtId="0" fontId="2" fillId="5" borderId="55" xfId="0" applyFont="1" applyFill="1" applyBorder="1" applyAlignment="1">
      <alignment horizontal="center" vertical="center" shrinkToFit="1"/>
    </xf>
    <xf numFmtId="0" fontId="2" fillId="5" borderId="51" xfId="0" applyFont="1" applyFill="1" applyBorder="1" applyAlignment="1">
      <alignment horizontal="center" vertical="center" shrinkToFit="1"/>
    </xf>
    <xf numFmtId="0" fontId="2" fillId="5" borderId="20" xfId="0" applyFont="1" applyFill="1" applyBorder="1" applyAlignment="1">
      <alignment horizontal="center" vertical="center" shrinkToFit="1"/>
    </xf>
    <xf numFmtId="0" fontId="2" fillId="5" borderId="145" xfId="0" applyFont="1" applyFill="1" applyBorder="1" applyAlignment="1">
      <alignment horizontal="center" vertical="center" shrinkToFit="1"/>
    </xf>
    <xf numFmtId="0" fontId="2" fillId="5" borderId="148" xfId="0" applyFont="1" applyFill="1" applyBorder="1" applyAlignment="1">
      <alignment horizontal="center" vertical="center" shrinkToFit="1"/>
    </xf>
    <xf numFmtId="0" fontId="2" fillId="5" borderId="15" xfId="0" applyFont="1" applyFill="1" applyBorder="1" applyAlignment="1">
      <alignment horizontal="center" vertical="center" shrinkToFit="1"/>
    </xf>
    <xf numFmtId="0" fontId="2" fillId="5" borderId="146" xfId="0" applyFont="1" applyFill="1" applyBorder="1" applyAlignment="1">
      <alignment horizontal="center" vertical="center" shrinkToFit="1"/>
    </xf>
    <xf numFmtId="0" fontId="2" fillId="5" borderId="149" xfId="0" applyFont="1" applyFill="1" applyBorder="1" applyAlignment="1">
      <alignment horizontal="center" vertical="center" shrinkToFit="1"/>
    </xf>
    <xf numFmtId="0" fontId="7" fillId="0" borderId="0" xfId="0" applyFont="1" applyAlignment="1">
      <alignment horizontal="center" vertical="center"/>
    </xf>
    <xf numFmtId="0" fontId="3" fillId="0" borderId="144" xfId="0" applyFont="1" applyBorder="1" applyAlignment="1">
      <alignment horizontal="center" vertical="center"/>
    </xf>
    <xf numFmtId="0" fontId="3" fillId="0" borderId="147" xfId="0" applyFont="1" applyBorder="1" applyAlignment="1">
      <alignment horizontal="center" vertical="center"/>
    </xf>
    <xf numFmtId="0" fontId="2" fillId="0" borderId="141" xfId="0" applyFont="1" applyBorder="1" applyAlignment="1">
      <alignment horizontal="center" vertical="center"/>
    </xf>
    <xf numFmtId="0" fontId="3" fillId="0" borderId="142" xfId="0" applyFont="1" applyBorder="1" applyAlignment="1">
      <alignment horizontal="center" vertical="center"/>
    </xf>
    <xf numFmtId="38" fontId="29" fillId="0" borderId="0" xfId="1" applyFont="1" applyAlignment="1">
      <alignment horizontal="center" vertical="center"/>
    </xf>
    <xf numFmtId="38" fontId="25" fillId="0" borderId="0" xfId="1" applyFont="1" applyAlignment="1">
      <alignment horizontal="center" vertical="center" shrinkToFit="1"/>
    </xf>
    <xf numFmtId="38" fontId="25" fillId="2" borderId="14" xfId="1" applyFont="1" applyFill="1" applyBorder="1" applyAlignment="1">
      <alignment horizontal="center" vertical="center"/>
    </xf>
    <xf numFmtId="38" fontId="25" fillId="2" borderId="15" xfId="1" applyFont="1" applyFill="1" applyBorder="1" applyAlignment="1">
      <alignment horizontal="center" vertical="center"/>
    </xf>
    <xf numFmtId="38" fontId="25" fillId="5" borderId="146" xfId="1" applyFont="1" applyFill="1" applyBorder="1" applyAlignment="1">
      <alignment vertical="center"/>
    </xf>
    <xf numFmtId="38" fontId="25" fillId="5" borderId="140" xfId="1" applyFont="1" applyFill="1" applyBorder="1" applyAlignment="1">
      <alignment vertical="center"/>
    </xf>
    <xf numFmtId="38" fontId="25" fillId="5" borderId="143" xfId="1" applyFont="1" applyFill="1" applyBorder="1" applyAlignment="1">
      <alignment vertical="center"/>
    </xf>
    <xf numFmtId="38" fontId="10" fillId="0" borderId="14" xfId="1" applyFont="1" applyBorder="1" applyAlignment="1">
      <alignment horizontal="center" vertical="center"/>
    </xf>
    <xf numFmtId="38" fontId="10" fillId="0" borderId="16" xfId="1" applyFont="1" applyBorder="1" applyAlignment="1">
      <alignment horizontal="center" vertical="center"/>
    </xf>
    <xf numFmtId="38" fontId="10" fillId="0" borderId="2" xfId="1" applyFont="1" applyBorder="1" applyAlignment="1">
      <alignment horizontal="center" vertical="center"/>
    </xf>
    <xf numFmtId="38" fontId="29" fillId="0" borderId="146" xfId="1" applyFont="1" applyBorder="1" applyAlignment="1">
      <alignment horizontal="center" vertical="center"/>
    </xf>
    <xf numFmtId="38" fontId="29" fillId="0" borderId="140" xfId="1" applyFont="1" applyBorder="1" applyAlignment="1">
      <alignment horizontal="center" vertical="center"/>
    </xf>
    <xf numFmtId="38" fontId="29" fillId="0" borderId="143" xfId="1" applyFont="1" applyBorder="1" applyAlignment="1">
      <alignment horizontal="center" vertical="center"/>
    </xf>
    <xf numFmtId="0" fontId="10" fillId="2" borderId="12" xfId="0" applyFont="1" applyFill="1" applyBorder="1" applyAlignment="1">
      <alignment horizontal="left" vertical="center"/>
    </xf>
    <xf numFmtId="0" fontId="11" fillId="0" borderId="0" xfId="0" applyFont="1" applyAlignment="1">
      <alignment horizontal="center" vertical="center"/>
    </xf>
    <xf numFmtId="0" fontId="10" fillId="5" borderId="0" xfId="0" applyFont="1" applyFill="1" applyAlignment="1">
      <alignment horizontal="left" vertical="center"/>
    </xf>
    <xf numFmtId="0" fontId="10" fillId="2" borderId="11" xfId="0" applyFont="1" applyFill="1" applyBorder="1" applyAlignment="1">
      <alignment horizontal="left" vertical="center"/>
    </xf>
    <xf numFmtId="0" fontId="10" fillId="0" borderId="0" xfId="0" applyFont="1" applyAlignment="1">
      <alignment horizontal="left" vertical="center" wrapText="1"/>
    </xf>
    <xf numFmtId="0" fontId="10" fillId="2" borderId="12" xfId="0" applyFont="1" applyFill="1" applyBorder="1" applyAlignment="1">
      <alignment horizontal="center" vertical="center"/>
    </xf>
    <xf numFmtId="0" fontId="10" fillId="0" borderId="0" xfId="0" applyFont="1" applyAlignment="1">
      <alignment horizontal="left" vertical="top" wrapText="1"/>
    </xf>
    <xf numFmtId="0" fontId="10" fillId="5" borderId="12" xfId="0" applyFont="1" applyFill="1" applyBorder="1" applyAlignment="1">
      <alignment horizontal="center" vertical="center"/>
    </xf>
    <xf numFmtId="0" fontId="10" fillId="0" borderId="0" xfId="0" applyFont="1" applyAlignment="1">
      <alignment horizontal="center" vertical="center"/>
    </xf>
    <xf numFmtId="0" fontId="10" fillId="5" borderId="11" xfId="0" applyFont="1" applyFill="1" applyBorder="1" applyAlignment="1">
      <alignment horizontal="left" vertical="center"/>
    </xf>
    <xf numFmtId="0" fontId="14" fillId="0" borderId="2" xfId="0" applyFont="1" applyBorder="1" applyAlignment="1">
      <alignment horizontal="center" vertical="center"/>
    </xf>
    <xf numFmtId="0" fontId="14" fillId="0" borderId="2" xfId="0" applyFont="1" applyBorder="1">
      <alignment vertical="center"/>
    </xf>
    <xf numFmtId="0" fontId="14" fillId="5" borderId="3" xfId="0" applyFont="1" applyFill="1" applyBorder="1">
      <alignment vertical="center"/>
    </xf>
    <xf numFmtId="0" fontId="14" fillId="5" borderId="4" xfId="0" applyFont="1" applyFill="1" applyBorder="1">
      <alignment vertical="center"/>
    </xf>
    <xf numFmtId="0" fontId="14" fillId="5" borderId="6" xfId="0" applyFont="1" applyFill="1" applyBorder="1">
      <alignment vertical="center"/>
    </xf>
    <xf numFmtId="0" fontId="14" fillId="5" borderId="0" xfId="0" applyFont="1" applyFill="1">
      <alignment vertical="center"/>
    </xf>
    <xf numFmtId="0" fontId="14" fillId="5" borderId="8" xfId="0" applyFont="1" applyFill="1" applyBorder="1">
      <alignment vertical="center"/>
    </xf>
    <xf numFmtId="0" fontId="14" fillId="5" borderId="1" xfId="0" applyFont="1" applyFill="1" applyBorder="1">
      <alignment vertical="center"/>
    </xf>
    <xf numFmtId="0" fontId="14" fillId="0" borderId="4" xfId="0" applyFont="1" applyBorder="1" applyAlignment="1">
      <alignment horizontal="center" vertical="center"/>
    </xf>
    <xf numFmtId="0" fontId="14" fillId="0" borderId="5" xfId="0" applyFont="1" applyBorder="1" applyAlignment="1">
      <alignment horizontal="center" vertical="center"/>
    </xf>
    <xf numFmtId="0" fontId="14" fillId="0" borderId="0" xfId="0" applyFont="1" applyAlignment="1">
      <alignment horizontal="center" vertical="center"/>
    </xf>
    <xf numFmtId="0" fontId="14" fillId="0" borderId="7" xfId="0" applyFont="1" applyBorder="1" applyAlignment="1">
      <alignment horizontal="center" vertical="center"/>
    </xf>
    <xf numFmtId="0" fontId="14" fillId="0" borderId="1" xfId="0" applyFont="1" applyBorder="1" applyAlignment="1">
      <alignment horizontal="center" vertical="center"/>
    </xf>
    <xf numFmtId="0" fontId="14" fillId="0" borderId="9" xfId="0" applyFont="1" applyBorder="1" applyAlignment="1">
      <alignment horizontal="center" vertical="center"/>
    </xf>
    <xf numFmtId="0" fontId="3" fillId="0" borderId="0" xfId="0" applyFont="1" applyAlignment="1">
      <alignment horizontal="left" vertical="center"/>
    </xf>
    <xf numFmtId="0" fontId="36" fillId="0" borderId="0" xfId="0" applyFont="1" applyAlignment="1">
      <alignment horizontal="left" vertical="center" shrinkToFit="1"/>
    </xf>
    <xf numFmtId="0" fontId="36" fillId="0" borderId="0" xfId="0" applyFont="1" applyAlignment="1">
      <alignment horizontal="left" vertical="center"/>
    </xf>
    <xf numFmtId="0" fontId="3" fillId="2" borderId="4" xfId="0" applyFont="1" applyFill="1" applyBorder="1" applyAlignment="1">
      <alignment horizontal="center" vertical="center"/>
    </xf>
    <xf numFmtId="0" fontId="36" fillId="2" borderId="4" xfId="0" applyFont="1" applyFill="1" applyBorder="1" applyAlignment="1">
      <alignment horizontal="center" vertical="center"/>
    </xf>
    <xf numFmtId="0" fontId="36" fillId="2" borderId="0" xfId="0" applyFont="1" applyFill="1" applyAlignment="1">
      <alignment horizontal="center" vertical="center"/>
    </xf>
    <xf numFmtId="0" fontId="36" fillId="2" borderId="1" xfId="0" applyFont="1" applyFill="1" applyBorder="1" applyAlignment="1">
      <alignment horizontal="center" vertical="center"/>
    </xf>
    <xf numFmtId="0" fontId="14" fillId="0" borderId="3" xfId="0" applyFont="1" applyBorder="1" applyAlignment="1">
      <alignment horizontal="center" vertical="center"/>
    </xf>
    <xf numFmtId="0" fontId="14" fillId="0" borderId="6" xfId="0" applyFont="1" applyBorder="1" applyAlignment="1">
      <alignment horizontal="center" vertical="center"/>
    </xf>
    <xf numFmtId="0" fontId="14" fillId="0" borderId="8" xfId="0" applyFont="1" applyBorder="1" applyAlignment="1">
      <alignment horizontal="center" vertical="center"/>
    </xf>
    <xf numFmtId="0" fontId="36" fillId="0" borderId="0" xfId="0" applyFont="1">
      <alignment vertical="center"/>
    </xf>
    <xf numFmtId="0" fontId="14" fillId="0" borderId="4" xfId="0" applyFont="1" applyBorder="1">
      <alignment vertical="center"/>
    </xf>
    <xf numFmtId="0" fontId="14" fillId="0" borderId="5" xfId="0" applyFont="1" applyBorder="1">
      <alignment vertical="center"/>
    </xf>
    <xf numFmtId="0" fontId="14" fillId="0" borderId="0" xfId="0" applyFont="1">
      <alignment vertical="center"/>
    </xf>
    <xf numFmtId="0" fontId="14" fillId="0" borderId="7" xfId="0" applyFont="1" applyBorder="1">
      <alignment vertical="center"/>
    </xf>
    <xf numFmtId="0" fontId="14" fillId="0" borderId="1" xfId="0" applyFont="1" applyBorder="1">
      <alignment vertical="center"/>
    </xf>
    <xf numFmtId="0" fontId="14" fillId="0" borderId="9" xfId="0" applyFont="1" applyBorder="1">
      <alignment vertical="center"/>
    </xf>
    <xf numFmtId="0" fontId="24" fillId="0" borderId="0" xfId="0" applyFont="1" applyAlignment="1">
      <alignment horizontal="center" vertical="center" shrinkToFit="1"/>
    </xf>
    <xf numFmtId="0" fontId="24" fillId="0" borderId="0" xfId="0" applyFont="1" applyAlignment="1">
      <alignment vertical="center" shrinkToFit="1"/>
    </xf>
    <xf numFmtId="0" fontId="24" fillId="0" borderId="0" xfId="0" applyFont="1" applyAlignment="1">
      <alignment horizontal="left" vertical="center"/>
    </xf>
    <xf numFmtId="0" fontId="36" fillId="5" borderId="2" xfId="0" applyFont="1" applyFill="1" applyBorder="1" applyAlignment="1">
      <alignment horizontal="left" vertical="center"/>
    </xf>
    <xf numFmtId="0" fontId="36" fillId="5" borderId="2" xfId="0" applyFont="1" applyFill="1" applyBorder="1">
      <alignment vertical="center"/>
    </xf>
    <xf numFmtId="0" fontId="3" fillId="5" borderId="4" xfId="0" applyFont="1" applyFill="1" applyBorder="1" applyAlignment="1">
      <alignment horizontal="center" vertical="center"/>
    </xf>
    <xf numFmtId="0" fontId="36" fillId="5" borderId="4" xfId="0" applyFont="1" applyFill="1" applyBorder="1" applyAlignment="1">
      <alignment horizontal="center" vertical="center"/>
    </xf>
    <xf numFmtId="0" fontId="36" fillId="5" borderId="0" xfId="0" applyFont="1" applyFill="1" applyAlignment="1">
      <alignment horizontal="center" vertical="center"/>
    </xf>
    <xf numFmtId="0" fontId="36" fillId="5" borderId="1" xfId="0" applyFont="1" applyFill="1" applyBorder="1" applyAlignment="1">
      <alignment horizontal="center" vertical="center"/>
    </xf>
    <xf numFmtId="0" fontId="51" fillId="0" borderId="6" xfId="0" applyFont="1" applyBorder="1">
      <alignment vertical="center"/>
    </xf>
    <xf numFmtId="0" fontId="51" fillId="0" borderId="0" xfId="0" applyFont="1">
      <alignment vertical="center"/>
    </xf>
    <xf numFmtId="0" fontId="51" fillId="0" borderId="8" xfId="0" applyFont="1" applyBorder="1">
      <alignment vertical="center"/>
    </xf>
    <xf numFmtId="0" fontId="51" fillId="0" borderId="1" xfId="0" applyFont="1" applyBorder="1">
      <alignment vertical="center"/>
    </xf>
    <xf numFmtId="0" fontId="51" fillId="0" borderId="3" xfId="0" applyFont="1" applyBorder="1">
      <alignment vertical="center"/>
    </xf>
    <xf numFmtId="0" fontId="51" fillId="0" borderId="4" xfId="0" applyFont="1" applyBorder="1">
      <alignment vertical="center"/>
    </xf>
    <xf numFmtId="0" fontId="3" fillId="0" borderId="4" xfId="0" applyFont="1" applyBorder="1" applyAlignment="1">
      <alignment horizontal="center" vertical="center"/>
    </xf>
    <xf numFmtId="0" fontId="36" fillId="0" borderId="4" xfId="0" applyFont="1" applyBorder="1" applyAlignment="1">
      <alignment horizontal="center" vertical="center"/>
    </xf>
    <xf numFmtId="0" fontId="36" fillId="0" borderId="0" xfId="0" applyFont="1" applyAlignment="1">
      <alignment horizontal="center" vertical="center"/>
    </xf>
    <xf numFmtId="0" fontId="36" fillId="0" borderId="1" xfId="0" applyFont="1" applyBorder="1" applyAlignment="1">
      <alignment horizontal="center" vertical="center"/>
    </xf>
    <xf numFmtId="0" fontId="50" fillId="0" borderId="0" xfId="0" applyFont="1" applyAlignment="1">
      <alignment horizontal="center" vertical="center"/>
    </xf>
    <xf numFmtId="0" fontId="36" fillId="0" borderId="2" xfId="0" applyFont="1" applyBorder="1" applyAlignment="1">
      <alignment horizontal="left" vertical="center"/>
    </xf>
    <xf numFmtId="0" fontId="36" fillId="0" borderId="2" xfId="0" applyFont="1" applyBorder="1">
      <alignment vertical="center"/>
    </xf>
    <xf numFmtId="0" fontId="35" fillId="0" borderId="0" xfId="3" applyFont="1" applyAlignment="1">
      <alignment vertical="center" wrapText="1"/>
    </xf>
    <xf numFmtId="38" fontId="15" fillId="2" borderId="10" xfId="4" applyFont="1" applyFill="1" applyBorder="1" applyAlignment="1">
      <alignment horizontal="right" vertical="center"/>
    </xf>
    <xf numFmtId="38" fontId="15" fillId="2" borderId="2" xfId="4" applyFont="1" applyFill="1" applyBorder="1" applyAlignment="1">
      <alignment horizontal="right" vertical="center"/>
    </xf>
    <xf numFmtId="38" fontId="15" fillId="2" borderId="13" xfId="4" applyFont="1" applyFill="1" applyBorder="1" applyAlignment="1">
      <alignment horizontal="right" vertical="center"/>
    </xf>
    <xf numFmtId="0" fontId="15" fillId="0" borderId="118" xfId="3" applyFont="1" applyBorder="1" applyAlignment="1">
      <alignment horizontal="left" vertical="center"/>
    </xf>
    <xf numFmtId="0" fontId="15" fillId="0" borderId="119" xfId="3" applyFont="1" applyBorder="1" applyAlignment="1">
      <alignment horizontal="left" vertical="center"/>
    </xf>
    <xf numFmtId="0" fontId="15" fillId="0" borderId="120" xfId="3" applyFont="1" applyBorder="1" applyAlignment="1">
      <alignment horizontal="left" vertical="center"/>
    </xf>
    <xf numFmtId="0" fontId="15" fillId="0" borderId="121" xfId="3" applyFont="1" applyBorder="1" applyAlignment="1">
      <alignment horizontal="left" vertical="center"/>
    </xf>
    <xf numFmtId="0" fontId="15" fillId="0" borderId="63" xfId="3" applyFont="1" applyBorder="1" applyAlignment="1">
      <alignment horizontal="left" vertical="center"/>
    </xf>
    <xf numFmtId="0" fontId="15" fillId="0" borderId="116" xfId="3" applyFont="1" applyBorder="1" applyAlignment="1">
      <alignment horizontal="left" vertical="center"/>
    </xf>
    <xf numFmtId="0" fontId="15" fillId="0" borderId="68" xfId="3" applyFont="1" applyBorder="1" applyAlignment="1">
      <alignment horizontal="left" vertical="center"/>
    </xf>
    <xf numFmtId="0" fontId="15" fillId="0" borderId="69" xfId="3" applyFont="1" applyBorder="1" applyAlignment="1">
      <alignment horizontal="left" vertical="center"/>
    </xf>
    <xf numFmtId="0" fontId="15" fillId="0" borderId="125" xfId="3" applyFont="1" applyBorder="1" applyAlignment="1">
      <alignment horizontal="left" vertical="center"/>
    </xf>
    <xf numFmtId="0" fontId="15" fillId="0" borderId="68" xfId="3" applyFont="1" applyBorder="1" applyAlignment="1">
      <alignment horizontal="right" vertical="center"/>
    </xf>
    <xf numFmtId="0" fontId="15" fillId="0" borderId="69" xfId="3" applyFont="1" applyBorder="1" applyAlignment="1">
      <alignment horizontal="right" vertical="center"/>
    </xf>
    <xf numFmtId="0" fontId="15" fillId="0" borderId="125" xfId="3" applyFont="1" applyBorder="1" applyAlignment="1">
      <alignment horizontal="right" vertical="center"/>
    </xf>
    <xf numFmtId="0" fontId="3" fillId="0" borderId="2" xfId="3" applyFont="1" applyBorder="1" applyAlignment="1">
      <alignment horizontal="center" vertical="center"/>
    </xf>
    <xf numFmtId="0" fontId="33" fillId="0" borderId="2" xfId="3" applyFont="1" applyBorder="1" applyAlignment="1">
      <alignment horizontal="center" vertical="center"/>
    </xf>
    <xf numFmtId="0" fontId="15" fillId="2" borderId="2" xfId="3" applyFont="1" applyFill="1" applyBorder="1" applyAlignment="1">
      <alignment horizontal="right" vertical="center"/>
    </xf>
    <xf numFmtId="0" fontId="15" fillId="0" borderId="126" xfId="3" applyFont="1" applyBorder="1" applyAlignment="1">
      <alignment horizontal="left" vertical="center"/>
    </xf>
    <xf numFmtId="0" fontId="15" fillId="0" borderId="127" xfId="3" applyFont="1" applyBorder="1" applyAlignment="1">
      <alignment horizontal="left" vertical="center"/>
    </xf>
    <xf numFmtId="0" fontId="15" fillId="0" borderId="128" xfId="3" applyFont="1" applyBorder="1" applyAlignment="1">
      <alignment horizontal="left" vertical="center"/>
    </xf>
    <xf numFmtId="0" fontId="15" fillId="0" borderId="122" xfId="3" applyFont="1" applyBorder="1" applyAlignment="1">
      <alignment horizontal="left" vertical="center"/>
    </xf>
    <xf numFmtId="0" fontId="15" fillId="0" borderId="123" xfId="3" applyFont="1" applyBorder="1" applyAlignment="1">
      <alignment horizontal="left" vertical="center"/>
    </xf>
    <xf numFmtId="0" fontId="15" fillId="0" borderId="124" xfId="3" applyFont="1" applyBorder="1" applyAlignment="1">
      <alignment horizontal="left" vertical="center"/>
    </xf>
    <xf numFmtId="0" fontId="3" fillId="0" borderId="10" xfId="3" applyFont="1" applyBorder="1" applyAlignment="1">
      <alignment horizontal="center" vertical="center"/>
    </xf>
    <xf numFmtId="0" fontId="33" fillId="0" borderId="10" xfId="3" applyFont="1" applyBorder="1" applyAlignment="1">
      <alignment horizontal="center" vertical="center"/>
    </xf>
    <xf numFmtId="0" fontId="33" fillId="0" borderId="13" xfId="3" applyFont="1" applyBorder="1" applyAlignment="1">
      <alignment horizontal="center" vertical="center"/>
    </xf>
    <xf numFmtId="0" fontId="15" fillId="0" borderId="66" xfId="3" applyFont="1" applyBorder="1" applyAlignment="1">
      <alignment horizontal="left" vertical="center"/>
    </xf>
    <xf numFmtId="38" fontId="15" fillId="2" borderId="67" xfId="4" applyFont="1" applyFill="1" applyBorder="1" applyAlignment="1">
      <alignment horizontal="right" vertical="center"/>
    </xf>
    <xf numFmtId="0" fontId="15" fillId="5" borderId="2" xfId="3" applyFont="1" applyFill="1" applyBorder="1" applyAlignment="1">
      <alignment horizontal="left" vertical="center"/>
    </xf>
    <xf numFmtId="38" fontId="15" fillId="5" borderId="2" xfId="4" applyFont="1" applyFill="1" applyBorder="1" applyAlignment="1">
      <alignment horizontal="right" vertical="center"/>
    </xf>
    <xf numFmtId="0" fontId="15" fillId="5" borderId="3" xfId="3" applyFont="1" applyFill="1" applyBorder="1" applyAlignment="1">
      <alignment horizontal="left" vertical="center"/>
    </xf>
    <xf numFmtId="0" fontId="15" fillId="5" borderId="4" xfId="3" applyFont="1" applyFill="1" applyBorder="1" applyAlignment="1">
      <alignment horizontal="left" vertical="center"/>
    </xf>
    <xf numFmtId="0" fontId="15" fillId="5" borderId="5" xfId="3" applyFont="1" applyFill="1" applyBorder="1" applyAlignment="1">
      <alignment horizontal="left" vertical="center"/>
    </xf>
    <xf numFmtId="0" fontId="15" fillId="5" borderId="6" xfId="3" applyFont="1" applyFill="1" applyBorder="1" applyAlignment="1">
      <alignment horizontal="left" vertical="center"/>
    </xf>
    <xf numFmtId="0" fontId="15" fillId="5" borderId="0" xfId="3" applyFont="1" applyFill="1" applyAlignment="1">
      <alignment horizontal="left" vertical="center"/>
    </xf>
    <xf numFmtId="0" fontId="15" fillId="5" borderId="7" xfId="3" applyFont="1" applyFill="1" applyBorder="1" applyAlignment="1">
      <alignment horizontal="left" vertical="center"/>
    </xf>
    <xf numFmtId="0" fontId="15" fillId="5" borderId="8" xfId="3" applyFont="1" applyFill="1" applyBorder="1" applyAlignment="1">
      <alignment horizontal="left" vertical="center"/>
    </xf>
    <xf numFmtId="0" fontId="15" fillId="5" borderId="1" xfId="3" applyFont="1" applyFill="1" applyBorder="1" applyAlignment="1">
      <alignment horizontal="left" vertical="center"/>
    </xf>
    <xf numFmtId="0" fontId="15" fillId="5" borderId="9" xfId="3" applyFont="1" applyFill="1" applyBorder="1" applyAlignment="1">
      <alignment horizontal="left" vertical="center"/>
    </xf>
    <xf numFmtId="0" fontId="15" fillId="5" borderId="2" xfId="3" applyFont="1" applyFill="1" applyBorder="1" applyAlignment="1">
      <alignment horizontal="right" vertical="center"/>
    </xf>
    <xf numFmtId="0" fontId="3" fillId="0" borderId="2" xfId="3" applyFont="1" applyBorder="1">
      <alignment vertical="center"/>
    </xf>
    <xf numFmtId="0" fontId="33" fillId="0" borderId="2" xfId="3" applyFont="1" applyBorder="1">
      <alignment vertical="center"/>
    </xf>
    <xf numFmtId="0" fontId="33" fillId="0" borderId="40" xfId="3" applyFont="1" applyBorder="1">
      <alignment vertical="center"/>
    </xf>
    <xf numFmtId="0" fontId="15" fillId="5" borderId="40" xfId="3" applyFont="1" applyFill="1" applyBorder="1" applyAlignment="1">
      <alignment horizontal="left" vertical="center"/>
    </xf>
    <xf numFmtId="0" fontId="15" fillId="5" borderId="40" xfId="3" applyFont="1" applyFill="1" applyBorder="1" applyAlignment="1">
      <alignment horizontal="right" vertical="center"/>
    </xf>
    <xf numFmtId="38" fontId="15" fillId="5" borderId="40" xfId="4" applyFont="1" applyFill="1" applyBorder="1" applyAlignment="1">
      <alignment horizontal="right" vertical="center"/>
    </xf>
    <xf numFmtId="38" fontId="33" fillId="5" borderId="2" xfId="4" applyFont="1" applyFill="1" applyBorder="1" applyAlignment="1">
      <alignment horizontal="right" vertical="center"/>
    </xf>
    <xf numFmtId="0" fontId="40" fillId="0" borderId="0" xfId="3" applyFont="1" applyAlignment="1">
      <alignment horizontal="center" vertical="center"/>
    </xf>
    <xf numFmtId="0" fontId="3" fillId="0" borderId="0" xfId="3" applyFont="1" applyAlignment="1">
      <alignment horizontal="center" vertical="center"/>
    </xf>
    <xf numFmtId="0" fontId="33" fillId="0" borderId="0" xfId="3" applyFont="1">
      <alignment vertical="center"/>
    </xf>
    <xf numFmtId="0" fontId="3" fillId="2" borderId="0" xfId="3" applyFont="1" applyFill="1" applyAlignment="1">
      <alignment horizontal="center" vertical="center"/>
    </xf>
    <xf numFmtId="0" fontId="15" fillId="0" borderId="2" xfId="3" applyFont="1" applyBorder="1" applyAlignment="1">
      <alignment horizontal="center" vertical="center" wrapText="1"/>
    </xf>
    <xf numFmtId="0" fontId="15" fillId="0" borderId="2" xfId="3" applyFont="1" applyBorder="1" applyAlignment="1">
      <alignment horizontal="center" vertical="center"/>
    </xf>
    <xf numFmtId="0" fontId="15" fillId="0" borderId="3" xfId="3" applyFont="1" applyBorder="1" applyAlignment="1">
      <alignment horizontal="center" vertical="center" wrapText="1"/>
    </xf>
    <xf numFmtId="0" fontId="15" fillId="0" borderId="4" xfId="3" applyFont="1" applyBorder="1" applyAlignment="1">
      <alignment horizontal="center" vertical="center" wrapText="1"/>
    </xf>
    <xf numFmtId="0" fontId="15" fillId="0" borderId="5" xfId="3" applyFont="1" applyBorder="1" applyAlignment="1">
      <alignment horizontal="center" vertical="center" wrapText="1"/>
    </xf>
    <xf numFmtId="0" fontId="15" fillId="0" borderId="6" xfId="3" applyFont="1" applyBorder="1" applyAlignment="1">
      <alignment horizontal="center" vertical="center" wrapText="1"/>
    </xf>
    <xf numFmtId="0" fontId="15" fillId="0" borderId="0" xfId="3" applyFont="1" applyAlignment="1">
      <alignment horizontal="center" vertical="center" wrapText="1"/>
    </xf>
    <xf numFmtId="0" fontId="15" fillId="0" borderId="7" xfId="3" applyFont="1" applyBorder="1" applyAlignment="1">
      <alignment horizontal="center" vertical="center" wrapText="1"/>
    </xf>
    <xf numFmtId="0" fontId="15" fillId="0" borderId="8" xfId="3" applyFont="1" applyBorder="1" applyAlignment="1">
      <alignment horizontal="center" vertical="center" wrapText="1"/>
    </xf>
    <xf numFmtId="0" fontId="15" fillId="0" borderId="1" xfId="3" applyFont="1" applyBorder="1" applyAlignment="1">
      <alignment horizontal="center" vertical="center" wrapText="1"/>
    </xf>
    <xf numFmtId="0" fontId="15" fillId="0" borderId="9" xfId="3" applyFont="1" applyBorder="1" applyAlignment="1">
      <alignment horizontal="center" vertical="center" wrapText="1"/>
    </xf>
    <xf numFmtId="0" fontId="14" fillId="0" borderId="0" xfId="3" applyFont="1" applyAlignment="1">
      <alignment horizontal="center" vertical="center" wrapText="1"/>
    </xf>
    <xf numFmtId="0" fontId="14" fillId="0" borderId="1" xfId="3" applyFont="1" applyBorder="1" applyAlignment="1">
      <alignment horizontal="center" vertical="center" wrapText="1"/>
    </xf>
    <xf numFmtId="38" fontId="46" fillId="5" borderId="2" xfId="4" applyFont="1" applyFill="1" applyBorder="1" applyAlignment="1">
      <alignment horizontal="right" vertical="center"/>
    </xf>
    <xf numFmtId="38" fontId="47" fillId="5" borderId="2" xfId="4" applyFont="1" applyFill="1" applyBorder="1" applyAlignment="1">
      <alignment horizontal="right" vertical="center"/>
    </xf>
    <xf numFmtId="179" fontId="15" fillId="2" borderId="2" xfId="3" applyNumberFormat="1" applyFont="1" applyFill="1" applyBorder="1" applyAlignment="1">
      <alignment horizontal="right" vertical="center"/>
    </xf>
    <xf numFmtId="0" fontId="33" fillId="0" borderId="0" xfId="3" applyFont="1" applyAlignment="1">
      <alignment horizontal="center" vertical="center"/>
    </xf>
    <xf numFmtId="0" fontId="15" fillId="0" borderId="2" xfId="3" applyFont="1" applyBorder="1" applyAlignment="1">
      <alignment horizontal="right" vertical="center"/>
    </xf>
    <xf numFmtId="38" fontId="15" fillId="0" borderId="67" xfId="4" applyFont="1" applyBorder="1" applyAlignment="1">
      <alignment horizontal="right" vertical="center"/>
    </xf>
    <xf numFmtId="38" fontId="15" fillId="0" borderId="2" xfId="4" applyFont="1" applyBorder="1" applyAlignment="1">
      <alignment horizontal="right" vertical="center"/>
    </xf>
    <xf numFmtId="38" fontId="15" fillId="0" borderId="13" xfId="4" applyFont="1" applyBorder="1" applyAlignment="1">
      <alignment horizontal="right" vertical="center"/>
    </xf>
    <xf numFmtId="38" fontId="15" fillId="0" borderId="10" xfId="4" applyFont="1" applyBorder="1" applyAlignment="1">
      <alignment horizontal="right" vertical="center"/>
    </xf>
    <xf numFmtId="0" fontId="15" fillId="0" borderId="40" xfId="3" applyFont="1" applyBorder="1" applyAlignment="1">
      <alignment horizontal="right" vertical="center"/>
    </xf>
    <xf numFmtId="0" fontId="15" fillId="0" borderId="2" xfId="3" applyFont="1" applyBorder="1" applyAlignment="1">
      <alignment horizontal="left" vertical="center"/>
    </xf>
    <xf numFmtId="0" fontId="15" fillId="0" borderId="40" xfId="3" applyFont="1" applyBorder="1" applyAlignment="1">
      <alignment horizontal="left" vertical="center"/>
    </xf>
    <xf numFmtId="0" fontId="15" fillId="0" borderId="3" xfId="3" applyFont="1" applyBorder="1" applyAlignment="1">
      <alignment horizontal="left" vertical="center"/>
    </xf>
    <xf numFmtId="0" fontId="15" fillId="0" borderId="4" xfId="3" applyFont="1" applyBorder="1" applyAlignment="1">
      <alignment horizontal="left" vertical="center"/>
    </xf>
    <xf numFmtId="0" fontId="15" fillId="0" borderId="5" xfId="3" applyFont="1" applyBorder="1" applyAlignment="1">
      <alignment horizontal="left" vertical="center"/>
    </xf>
    <xf numFmtId="0" fontId="15" fillId="0" borderId="6" xfId="3" applyFont="1" applyBorder="1" applyAlignment="1">
      <alignment horizontal="left" vertical="center"/>
    </xf>
    <xf numFmtId="0" fontId="15" fillId="0" borderId="0" xfId="3" applyFont="1" applyAlignment="1">
      <alignment horizontal="left" vertical="center"/>
    </xf>
    <xf numFmtId="0" fontId="15" fillId="0" borderId="7" xfId="3" applyFont="1" applyBorder="1" applyAlignment="1">
      <alignment horizontal="left" vertical="center"/>
    </xf>
    <xf numFmtId="0" fontId="15" fillId="0" borderId="8" xfId="3" applyFont="1" applyBorder="1" applyAlignment="1">
      <alignment horizontal="left" vertical="center"/>
    </xf>
    <xf numFmtId="0" fontId="15" fillId="0" borderId="1" xfId="3" applyFont="1" applyBorder="1" applyAlignment="1">
      <alignment horizontal="left" vertical="center"/>
    </xf>
    <xf numFmtId="0" fontId="15" fillId="0" borderId="9" xfId="3" applyFont="1" applyBorder="1" applyAlignment="1">
      <alignment horizontal="left" vertical="center"/>
    </xf>
    <xf numFmtId="38" fontId="15" fillId="0" borderId="40" xfId="4" applyFont="1" applyBorder="1" applyAlignment="1">
      <alignment horizontal="right" vertical="center"/>
    </xf>
    <xf numFmtId="38" fontId="33" fillId="0" borderId="2" xfId="4" applyFont="1" applyBorder="1" applyAlignment="1">
      <alignment horizontal="right" vertical="center"/>
    </xf>
    <xf numFmtId="17" fontId="15" fillId="0" borderId="2" xfId="3" applyNumberFormat="1" applyFont="1" applyBorder="1" applyAlignment="1">
      <alignment horizontal="left" vertical="center"/>
    </xf>
    <xf numFmtId="0" fontId="14" fillId="0" borderId="0" xfId="0" applyFont="1" applyAlignment="1">
      <alignment vertical="center" wrapText="1"/>
    </xf>
    <xf numFmtId="0" fontId="14" fillId="0" borderId="0" xfId="0" applyFont="1" applyBorder="1" applyAlignment="1">
      <alignment vertical="center" wrapText="1"/>
    </xf>
    <xf numFmtId="0" fontId="3" fillId="2" borderId="160" xfId="0" applyFont="1" applyFill="1" applyBorder="1" applyAlignment="1">
      <alignment horizontal="center" vertical="center"/>
    </xf>
    <xf numFmtId="0" fontId="14" fillId="0" borderId="176" xfId="0" applyFont="1" applyBorder="1" applyAlignment="1">
      <alignment horizontal="center" vertical="center"/>
    </xf>
    <xf numFmtId="38" fontId="14" fillId="5" borderId="159" xfId="0" applyNumberFormat="1" applyFont="1" applyFill="1" applyBorder="1" applyAlignment="1">
      <alignment vertical="center" shrinkToFit="1"/>
    </xf>
    <xf numFmtId="0" fontId="14" fillId="5" borderId="160" xfId="0" applyFont="1" applyFill="1" applyBorder="1" applyAlignment="1">
      <alignment vertical="center" shrinkToFit="1"/>
    </xf>
    <xf numFmtId="0" fontId="14" fillId="5" borderId="159" xfId="0" applyFont="1" applyFill="1" applyBorder="1" applyAlignment="1">
      <alignment vertical="center" shrinkToFit="1"/>
    </xf>
    <xf numFmtId="0" fontId="14" fillId="0" borderId="160" xfId="0" applyFont="1" applyBorder="1" applyAlignment="1">
      <alignment horizontal="center" vertical="center" shrinkToFit="1"/>
    </xf>
    <xf numFmtId="0" fontId="14" fillId="0" borderId="176" xfId="0" applyFont="1" applyBorder="1" applyAlignment="1">
      <alignment horizontal="center" vertical="center" shrinkToFit="1"/>
    </xf>
    <xf numFmtId="0" fontId="3" fillId="0" borderId="0" xfId="0" applyFont="1" applyAlignment="1">
      <alignment vertical="center" shrinkToFit="1"/>
    </xf>
    <xf numFmtId="0" fontId="36" fillId="0" borderId="0" xfId="0" applyFont="1" applyAlignment="1">
      <alignment vertical="center" shrinkToFit="1"/>
    </xf>
    <xf numFmtId="0" fontId="3" fillId="0" borderId="0" xfId="0" applyFont="1">
      <alignment vertical="center"/>
    </xf>
    <xf numFmtId="0" fontId="36" fillId="0" borderId="1" xfId="0" applyFont="1" applyBorder="1">
      <alignment vertical="center"/>
    </xf>
    <xf numFmtId="0" fontId="3" fillId="0" borderId="159" xfId="0" applyFont="1" applyBorder="1" applyAlignment="1">
      <alignment horizontal="center" vertical="center"/>
    </xf>
    <xf numFmtId="0" fontId="3" fillId="0" borderId="160" xfId="0" applyFont="1" applyBorder="1" applyAlignment="1">
      <alignment horizontal="center" vertical="center"/>
    </xf>
    <xf numFmtId="0" fontId="3" fillId="0" borderId="176" xfId="0" applyFont="1" applyBorder="1" applyAlignment="1">
      <alignment horizontal="center" vertical="center"/>
    </xf>
    <xf numFmtId="0" fontId="14" fillId="0" borderId="161" xfId="0" applyFont="1" applyBorder="1" applyAlignment="1">
      <alignment horizontal="center" vertical="center"/>
    </xf>
    <xf numFmtId="0" fontId="14" fillId="0" borderId="162" xfId="0" applyFont="1" applyBorder="1" applyAlignment="1">
      <alignment horizontal="center" vertical="center"/>
    </xf>
    <xf numFmtId="0" fontId="14" fillId="0" borderId="177" xfId="0" applyFont="1" applyBorder="1" applyAlignment="1">
      <alignment horizontal="center" vertical="center"/>
    </xf>
    <xf numFmtId="0" fontId="14" fillId="0" borderId="178" xfId="0" applyFont="1" applyBorder="1" applyAlignment="1">
      <alignment horizontal="center" vertical="center"/>
    </xf>
    <xf numFmtId="0" fontId="14" fillId="0" borderId="179" xfId="0" applyFont="1" applyBorder="1" applyAlignment="1">
      <alignment horizontal="center" vertical="center"/>
    </xf>
    <xf numFmtId="0" fontId="14" fillId="0" borderId="179" xfId="0" applyFont="1" applyBorder="1">
      <alignment vertical="center"/>
    </xf>
    <xf numFmtId="0" fontId="14" fillId="0" borderId="180" xfId="0" applyFont="1" applyBorder="1">
      <alignment vertical="center"/>
    </xf>
    <xf numFmtId="0" fontId="14" fillId="0" borderId="160" xfId="0" applyFont="1" applyBorder="1">
      <alignment vertical="center"/>
    </xf>
    <xf numFmtId="0" fontId="14" fillId="0" borderId="176" xfId="0" applyFont="1" applyBorder="1">
      <alignment vertical="center"/>
    </xf>
    <xf numFmtId="0" fontId="14" fillId="5" borderId="178" xfId="0" applyFont="1" applyFill="1" applyBorder="1">
      <alignment vertical="center"/>
    </xf>
    <xf numFmtId="0" fontId="14" fillId="5" borderId="179" xfId="0" applyFont="1" applyFill="1" applyBorder="1">
      <alignment vertical="center"/>
    </xf>
    <xf numFmtId="0" fontId="14" fillId="5" borderId="159" xfId="0" applyFont="1" applyFill="1" applyBorder="1">
      <alignment vertical="center"/>
    </xf>
    <xf numFmtId="0" fontId="14" fillId="5" borderId="160" xfId="0" applyFont="1" applyFill="1" applyBorder="1">
      <alignment vertical="center"/>
    </xf>
    <xf numFmtId="0" fontId="14" fillId="0" borderId="180" xfId="0" applyFont="1" applyBorder="1" applyAlignment="1">
      <alignment horizontal="center" vertical="center"/>
    </xf>
    <xf numFmtId="0" fontId="14" fillId="0" borderId="181" xfId="0" applyFont="1" applyBorder="1" applyAlignment="1">
      <alignment horizontal="center" vertical="center"/>
    </xf>
    <xf numFmtId="0" fontId="36" fillId="0" borderId="182" xfId="0" applyFont="1" applyBorder="1">
      <alignment vertical="center"/>
    </xf>
    <xf numFmtId="0" fontId="36" fillId="0" borderId="183" xfId="0" applyFont="1" applyBorder="1">
      <alignment vertical="center"/>
    </xf>
    <xf numFmtId="0" fontId="36" fillId="0" borderId="181" xfId="0" applyFont="1" applyBorder="1">
      <alignment vertical="center"/>
    </xf>
    <xf numFmtId="0" fontId="12" fillId="0" borderId="159" xfId="0" applyFont="1" applyBorder="1" applyAlignment="1">
      <alignment horizontal="center" vertical="center"/>
    </xf>
    <xf numFmtId="0" fontId="12" fillId="0" borderId="160" xfId="0" applyFont="1" applyBorder="1" applyAlignment="1">
      <alignment horizontal="center" vertical="center"/>
    </xf>
    <xf numFmtId="0" fontId="10" fillId="2" borderId="160" xfId="0" applyFont="1" applyFill="1" applyBorder="1" applyAlignment="1">
      <alignment horizontal="center" vertical="center"/>
    </xf>
    <xf numFmtId="0" fontId="12" fillId="0" borderId="176" xfId="0" applyFont="1" applyBorder="1" applyAlignment="1">
      <alignment horizontal="center" vertical="center"/>
    </xf>
    <xf numFmtId="0" fontId="33" fillId="0" borderId="0" xfId="0" applyFont="1" applyAlignment="1">
      <alignment horizontal="left" vertical="center"/>
    </xf>
    <xf numFmtId="0" fontId="33" fillId="0" borderId="0" xfId="0" applyFont="1">
      <alignment vertical="center"/>
    </xf>
    <xf numFmtId="0" fontId="12" fillId="2" borderId="159" xfId="0" applyFont="1" applyFill="1" applyBorder="1" applyAlignment="1">
      <alignment vertical="center" shrinkToFit="1"/>
    </xf>
    <xf numFmtId="0" fontId="12" fillId="2" borderId="160" xfId="0" applyFont="1" applyFill="1" applyBorder="1" applyAlignment="1">
      <alignment vertical="center" shrinkToFit="1"/>
    </xf>
    <xf numFmtId="0" fontId="12" fillId="0" borderId="160" xfId="0" applyFont="1" applyBorder="1" applyAlignment="1">
      <alignment horizontal="center" vertical="center" shrinkToFit="1"/>
    </xf>
    <xf numFmtId="0" fontId="12" fillId="0" borderId="176" xfId="0" applyFont="1" applyBorder="1" applyAlignment="1">
      <alignment horizontal="center" vertical="center" shrinkToFit="1"/>
    </xf>
    <xf numFmtId="0" fontId="15" fillId="0" borderId="0" xfId="0" applyFont="1" applyAlignment="1">
      <alignment horizontal="left" vertical="center" wrapText="1"/>
    </xf>
    <xf numFmtId="0" fontId="12" fillId="0" borderId="161" xfId="0" applyFont="1" applyBorder="1" applyAlignment="1">
      <alignment horizontal="center" vertical="center"/>
    </xf>
    <xf numFmtId="0" fontId="12" fillId="0" borderId="162" xfId="0" applyFont="1" applyBorder="1" applyAlignment="1">
      <alignment horizontal="center" vertical="center"/>
    </xf>
    <xf numFmtId="0" fontId="12" fillId="0" borderId="177" xfId="0" applyFont="1" applyBorder="1" applyAlignment="1">
      <alignment horizontal="center" vertical="center"/>
    </xf>
    <xf numFmtId="38" fontId="12" fillId="2" borderId="159" xfId="0" applyNumberFormat="1" applyFont="1" applyFill="1" applyBorder="1" applyAlignment="1">
      <alignment vertical="center" shrinkToFit="1"/>
    </xf>
    <xf numFmtId="0" fontId="10" fillId="0" borderId="161" xfId="0" applyFont="1" applyBorder="1" applyAlignment="1">
      <alignment horizontal="center" vertical="center"/>
    </xf>
    <xf numFmtId="0" fontId="10" fillId="0" borderId="162" xfId="0" applyFont="1" applyBorder="1" applyAlignment="1">
      <alignment horizontal="center" vertical="center"/>
    </xf>
    <xf numFmtId="0" fontId="10" fillId="0" borderId="177" xfId="0" applyFont="1" applyBorder="1" applyAlignment="1">
      <alignment horizontal="center" vertical="center"/>
    </xf>
    <xf numFmtId="0" fontId="12" fillId="0" borderId="159" xfId="0" applyFont="1" applyBorder="1" applyAlignment="1">
      <alignment vertical="center" shrinkToFit="1"/>
    </xf>
    <xf numFmtId="0" fontId="12" fillId="0" borderId="160" xfId="0" applyFont="1" applyBorder="1" applyAlignment="1">
      <alignment vertical="center" shrinkToFit="1"/>
    </xf>
    <xf numFmtId="0" fontId="10" fillId="0" borderId="160" xfId="0" applyFont="1" applyBorder="1" applyAlignment="1">
      <alignment horizontal="center" vertical="center"/>
    </xf>
    <xf numFmtId="38" fontId="14" fillId="0" borderId="159" xfId="0" applyNumberFormat="1" applyFont="1" applyBorder="1" applyAlignment="1">
      <alignment vertical="center" shrinkToFit="1"/>
    </xf>
    <xf numFmtId="0" fontId="14" fillId="0" borderId="160" xfId="0" applyFont="1" applyBorder="1" applyAlignment="1">
      <alignment vertical="center" shrinkToFit="1"/>
    </xf>
    <xf numFmtId="0" fontId="14" fillId="0" borderId="159" xfId="0" applyFont="1" applyBorder="1" applyAlignment="1">
      <alignment vertical="center" shrinkToFit="1"/>
    </xf>
    <xf numFmtId="0" fontId="14" fillId="3" borderId="0" xfId="0" applyFont="1" applyFill="1" applyAlignment="1">
      <alignment vertical="center" wrapText="1"/>
    </xf>
    <xf numFmtId="0" fontId="14" fillId="0" borderId="159" xfId="0" applyFont="1" applyBorder="1">
      <alignment vertical="center"/>
    </xf>
    <xf numFmtId="0" fontId="14" fillId="0" borderId="178" xfId="0" applyFont="1" applyBorder="1">
      <alignment vertical="center"/>
    </xf>
    <xf numFmtId="0" fontId="35" fillId="0" borderId="0" xfId="3" applyFont="1" applyAlignment="1">
      <alignment horizontal="center" vertical="center"/>
    </xf>
    <xf numFmtId="0" fontId="35" fillId="0" borderId="157" xfId="3" applyFont="1" applyBorder="1" applyAlignment="1">
      <alignment horizontal="center" vertical="center"/>
    </xf>
    <xf numFmtId="0" fontId="35" fillId="0" borderId="0" xfId="3" applyFont="1" applyAlignment="1">
      <alignment horizontal="center" vertical="center" shrinkToFit="1"/>
    </xf>
    <xf numFmtId="38" fontId="35" fillId="5" borderId="0" xfId="1" applyFont="1" applyFill="1">
      <alignment vertical="center"/>
    </xf>
    <xf numFmtId="0" fontId="42" fillId="0" borderId="0" xfId="3" applyFont="1" applyAlignment="1">
      <alignment horizontal="left" vertical="center" wrapText="1"/>
    </xf>
    <xf numFmtId="0" fontId="14" fillId="0" borderId="0" xfId="3" applyFont="1" applyAlignment="1">
      <alignment horizontal="left" vertical="center"/>
    </xf>
    <xf numFmtId="0" fontId="35" fillId="0" borderId="0" xfId="3" applyFont="1" applyAlignment="1">
      <alignment horizontal="left" vertical="center"/>
    </xf>
    <xf numFmtId="0" fontId="35" fillId="0" borderId="0" xfId="3" applyFont="1">
      <alignment vertical="center"/>
    </xf>
    <xf numFmtId="0" fontId="35" fillId="0" borderId="0" xfId="3" applyFont="1" applyAlignment="1">
      <alignment horizontal="left" vertical="center" shrinkToFit="1"/>
    </xf>
    <xf numFmtId="0" fontId="35" fillId="2" borderId="0" xfId="3" applyFont="1" applyFill="1">
      <alignment vertical="center"/>
    </xf>
    <xf numFmtId="38" fontId="35" fillId="2" borderId="0" xfId="1" applyFont="1" applyFill="1" applyAlignment="1">
      <alignment horizontal="center" vertical="center"/>
    </xf>
    <xf numFmtId="38" fontId="35" fillId="2" borderId="157" xfId="1" applyFont="1" applyFill="1" applyBorder="1" applyAlignment="1">
      <alignment horizontal="center" vertical="center"/>
    </xf>
    <xf numFmtId="0" fontId="35" fillId="2" borderId="0" xfId="3" applyFont="1" applyFill="1" applyAlignment="1">
      <alignment horizontal="center" vertical="center"/>
    </xf>
    <xf numFmtId="0" fontId="35" fillId="2" borderId="157" xfId="3" applyFont="1" applyFill="1" applyBorder="1" applyAlignment="1">
      <alignment horizontal="center" vertical="center"/>
    </xf>
    <xf numFmtId="0" fontId="35" fillId="5" borderId="0" xfId="3" applyFont="1" applyFill="1">
      <alignment vertical="center"/>
    </xf>
    <xf numFmtId="0" fontId="48" fillId="0" borderId="0" xfId="3" applyFont="1" applyAlignment="1">
      <alignment horizontal="left" vertical="center" shrinkToFit="1"/>
    </xf>
    <xf numFmtId="38" fontId="35" fillId="2" borderId="0" xfId="1" applyFont="1" applyFill="1">
      <alignment vertical="center"/>
    </xf>
    <xf numFmtId="0" fontId="34" fillId="0" borderId="0" xfId="3" applyFont="1" applyAlignment="1">
      <alignment vertical="center" wrapText="1"/>
    </xf>
    <xf numFmtId="0" fontId="34" fillId="0" borderId="0" xfId="3" applyFont="1">
      <alignment vertical="center"/>
    </xf>
    <xf numFmtId="0" fontId="35" fillId="3" borderId="0" xfId="3" applyFont="1" applyFill="1">
      <alignment vertical="center"/>
    </xf>
    <xf numFmtId="0" fontId="35" fillId="3" borderId="0" xfId="3" applyFont="1" applyFill="1" applyAlignment="1">
      <alignment horizontal="center" vertical="center"/>
    </xf>
    <xf numFmtId="0" fontId="35" fillId="3" borderId="157" xfId="3" applyFont="1" applyFill="1" applyBorder="1" applyAlignment="1">
      <alignment horizontal="center" vertical="center"/>
    </xf>
    <xf numFmtId="0" fontId="5" fillId="0" borderId="0" xfId="3" applyFont="1" applyAlignment="1">
      <alignment horizontal="center" vertical="center"/>
    </xf>
    <xf numFmtId="0" fontId="3" fillId="0" borderId="0" xfId="3" applyFont="1" applyAlignment="1">
      <alignment horizontal="left" vertical="center"/>
    </xf>
    <xf numFmtId="0" fontId="34" fillId="0" borderId="0" xfId="3" applyFont="1" applyAlignment="1">
      <alignment horizontal="right" vertical="center"/>
    </xf>
    <xf numFmtId="0" fontId="33" fillId="0" borderId="17" xfId="3" applyFont="1" applyBorder="1">
      <alignment vertical="center"/>
    </xf>
    <xf numFmtId="0" fontId="33" fillId="0" borderId="18" xfId="3" applyFont="1" applyBorder="1">
      <alignment vertical="center"/>
    </xf>
    <xf numFmtId="0" fontId="33" fillId="0" borderId="19" xfId="3" applyFont="1" applyBorder="1">
      <alignment vertical="center"/>
    </xf>
    <xf numFmtId="0" fontId="33" fillId="0" borderId="24" xfId="3" applyFont="1" applyBorder="1">
      <alignment vertical="center"/>
    </xf>
    <xf numFmtId="0" fontId="33" fillId="0" borderId="25" xfId="3" applyFont="1" applyBorder="1">
      <alignment vertical="center"/>
    </xf>
    <xf numFmtId="0" fontId="33" fillId="0" borderId="27" xfId="3" applyFont="1" applyBorder="1">
      <alignment vertical="center"/>
    </xf>
    <xf numFmtId="0" fontId="33" fillId="0" borderId="28" xfId="3" applyFont="1" applyBorder="1">
      <alignment vertical="center"/>
    </xf>
    <xf numFmtId="0" fontId="33" fillId="0" borderId="29" xfId="3" applyFont="1" applyBorder="1">
      <alignment vertical="center"/>
    </xf>
    <xf numFmtId="0" fontId="35" fillId="0" borderId="20" xfId="3" applyFont="1" applyBorder="1" applyAlignment="1">
      <alignment horizontal="center" vertical="center"/>
    </xf>
    <xf numFmtId="0" fontId="35" fillId="0" borderId="15" xfId="3" applyFont="1" applyBorder="1" applyAlignment="1">
      <alignment horizontal="center" vertical="center"/>
    </xf>
    <xf numFmtId="0" fontId="35" fillId="0" borderId="4" xfId="3" applyFont="1" applyBorder="1" applyAlignment="1">
      <alignment horizontal="center" vertical="center"/>
    </xf>
    <xf numFmtId="0" fontId="3" fillId="2" borderId="20" xfId="3" applyFont="1" applyFill="1" applyBorder="1" applyAlignment="1">
      <alignment horizontal="center" vertical="center"/>
    </xf>
    <xf numFmtId="0" fontId="3" fillId="2" borderId="15" xfId="3" applyFont="1" applyFill="1" applyBorder="1" applyAlignment="1">
      <alignment horizontal="center" vertical="center"/>
    </xf>
    <xf numFmtId="0" fontId="3" fillId="2" borderId="4" xfId="3" applyFont="1" applyFill="1" applyBorder="1" applyAlignment="1">
      <alignment horizontal="center" vertical="center"/>
    </xf>
    <xf numFmtId="0" fontId="35" fillId="0" borderId="21" xfId="3" applyFont="1" applyBorder="1" applyAlignment="1">
      <alignment horizontal="center" vertical="center"/>
    </xf>
    <xf numFmtId="0" fontId="35" fillId="0" borderId="16" xfId="3" applyFont="1" applyBorder="1" applyAlignment="1">
      <alignment horizontal="center" vertical="center"/>
    </xf>
    <xf numFmtId="0" fontId="35" fillId="0" borderId="5" xfId="3" applyFont="1" applyBorder="1" applyAlignment="1">
      <alignment horizontal="center" vertical="center"/>
    </xf>
    <xf numFmtId="0" fontId="35" fillId="0" borderId="22" xfId="3" applyFont="1" applyBorder="1" applyAlignment="1">
      <alignment horizontal="center" vertical="center"/>
    </xf>
    <xf numFmtId="0" fontId="35" fillId="0" borderId="14" xfId="3" applyFont="1" applyBorder="1" applyAlignment="1">
      <alignment horizontal="center" vertical="center"/>
    </xf>
    <xf numFmtId="0" fontId="35" fillId="0" borderId="3" xfId="3" applyFont="1" applyBorder="1" applyAlignment="1">
      <alignment horizontal="center" vertical="center"/>
    </xf>
    <xf numFmtId="0" fontId="33" fillId="0" borderId="17" xfId="3" applyFont="1" applyBorder="1" applyAlignment="1">
      <alignment vertical="center" textRotation="255"/>
    </xf>
    <xf numFmtId="0" fontId="33" fillId="0" borderId="18" xfId="3" applyFont="1" applyBorder="1" applyAlignment="1">
      <alignment vertical="center" textRotation="255"/>
    </xf>
    <xf numFmtId="0" fontId="33" fillId="0" borderId="19" xfId="3" applyFont="1" applyBorder="1" applyAlignment="1">
      <alignment vertical="center" textRotation="255"/>
    </xf>
    <xf numFmtId="0" fontId="33" fillId="0" borderId="24" xfId="3" applyFont="1" applyBorder="1" applyAlignment="1">
      <alignment vertical="center" textRotation="255"/>
    </xf>
    <xf numFmtId="0" fontId="33" fillId="0" borderId="0" xfId="3" applyFont="1" applyAlignment="1">
      <alignment vertical="center" textRotation="255"/>
    </xf>
    <xf numFmtId="0" fontId="33" fillId="0" borderId="25" xfId="3" applyFont="1" applyBorder="1" applyAlignment="1">
      <alignment vertical="center" textRotation="255"/>
    </xf>
    <xf numFmtId="0" fontId="33" fillId="0" borderId="27" xfId="3" applyFont="1" applyBorder="1" applyAlignment="1">
      <alignment vertical="center" textRotation="255"/>
    </xf>
    <xf numFmtId="0" fontId="33" fillId="0" borderId="28" xfId="3" applyFont="1" applyBorder="1" applyAlignment="1">
      <alignment vertical="center" textRotation="255"/>
    </xf>
    <xf numFmtId="0" fontId="33" fillId="0" borderId="29" xfId="3" applyFont="1" applyBorder="1" applyAlignment="1">
      <alignment vertical="center" textRotation="255"/>
    </xf>
    <xf numFmtId="3" fontId="33" fillId="2" borderId="31" xfId="3" applyNumberFormat="1" applyFont="1" applyFill="1" applyBorder="1">
      <alignment vertical="center"/>
    </xf>
    <xf numFmtId="3" fontId="33" fillId="2" borderId="2" xfId="3" applyNumberFormat="1" applyFont="1" applyFill="1" applyBorder="1">
      <alignment vertical="center"/>
    </xf>
    <xf numFmtId="0" fontId="35" fillId="0" borderId="23" xfId="3" applyFont="1" applyBorder="1" applyAlignment="1">
      <alignment horizontal="center" vertical="center"/>
    </xf>
    <xf numFmtId="0" fontId="35" fillId="0" borderId="26" xfId="3" applyFont="1" applyBorder="1" applyAlignment="1">
      <alignment horizontal="center" vertical="center"/>
    </xf>
    <xf numFmtId="0" fontId="35" fillId="0" borderId="30" xfId="3" applyFont="1" applyBorder="1" applyAlignment="1">
      <alignment horizontal="center" vertical="center"/>
    </xf>
    <xf numFmtId="3" fontId="33" fillId="5" borderId="16" xfId="3" applyNumberFormat="1" applyFont="1" applyFill="1" applyBorder="1">
      <alignment vertical="center"/>
    </xf>
    <xf numFmtId="3" fontId="33" fillId="5" borderId="2" xfId="3" applyNumberFormat="1" applyFont="1" applyFill="1" applyBorder="1">
      <alignment vertical="center"/>
    </xf>
    <xf numFmtId="3" fontId="33" fillId="5" borderId="33" xfId="3" applyNumberFormat="1" applyFont="1" applyFill="1" applyBorder="1">
      <alignment vertical="center"/>
    </xf>
    <xf numFmtId="0" fontId="14" fillId="0" borderId="21" xfId="3" applyFont="1" applyBorder="1" applyAlignment="1">
      <alignment horizontal="center" vertical="center"/>
    </xf>
    <xf numFmtId="0" fontId="14" fillId="0" borderId="31" xfId="3" applyFont="1" applyBorder="1" applyAlignment="1">
      <alignment horizontal="center" vertical="center"/>
    </xf>
    <xf numFmtId="0" fontId="35" fillId="0" borderId="31" xfId="3" applyFont="1" applyBorder="1">
      <alignment vertical="center"/>
    </xf>
    <xf numFmtId="0" fontId="35" fillId="0" borderId="32" xfId="3" applyFont="1" applyBorder="1">
      <alignment vertical="center"/>
    </xf>
    <xf numFmtId="0" fontId="14" fillId="0" borderId="16" xfId="3" applyFont="1" applyBorder="1" applyAlignment="1">
      <alignment horizontal="center" vertical="center"/>
    </xf>
    <xf numFmtId="0" fontId="14" fillId="0" borderId="2" xfId="3" applyFont="1" applyBorder="1" applyAlignment="1">
      <alignment horizontal="center" vertical="center"/>
    </xf>
    <xf numFmtId="0" fontId="35" fillId="0" borderId="2" xfId="3" applyFont="1" applyBorder="1">
      <alignment vertical="center"/>
    </xf>
    <xf numFmtId="0" fontId="35" fillId="0" borderId="33" xfId="3" applyFont="1" applyBorder="1">
      <alignment vertical="center"/>
    </xf>
    <xf numFmtId="0" fontId="14" fillId="0" borderId="5" xfId="3" applyFont="1" applyBorder="1" applyAlignment="1">
      <alignment horizontal="center" vertical="center"/>
    </xf>
    <xf numFmtId="0" fontId="14" fillId="0" borderId="13" xfId="3" applyFont="1" applyBorder="1" applyAlignment="1">
      <alignment horizontal="center" vertical="center"/>
    </xf>
    <xf numFmtId="0" fontId="35" fillId="0" borderId="13" xfId="3" applyFont="1" applyBorder="1">
      <alignment vertical="center"/>
    </xf>
    <xf numFmtId="0" fontId="35" fillId="0" borderId="34" xfId="3" applyFont="1" applyBorder="1">
      <alignment vertical="center"/>
    </xf>
    <xf numFmtId="3" fontId="33" fillId="2" borderId="46" xfId="3" applyNumberFormat="1" applyFont="1" applyFill="1" applyBorder="1">
      <alignment vertical="center"/>
    </xf>
    <xf numFmtId="3" fontId="33" fillId="2" borderId="47" xfId="3" applyNumberFormat="1" applyFont="1" applyFill="1" applyBorder="1">
      <alignment vertical="center"/>
    </xf>
    <xf numFmtId="3" fontId="33" fillId="5" borderId="47" xfId="3" applyNumberFormat="1" applyFont="1" applyFill="1" applyBorder="1">
      <alignment vertical="center"/>
    </xf>
    <xf numFmtId="3" fontId="33" fillId="2" borderId="32" xfId="3" applyNumberFormat="1" applyFont="1" applyFill="1" applyBorder="1">
      <alignment vertical="center"/>
    </xf>
    <xf numFmtId="3" fontId="33" fillId="2" borderId="33" xfId="3" applyNumberFormat="1" applyFont="1" applyFill="1" applyBorder="1">
      <alignment vertical="center"/>
    </xf>
    <xf numFmtId="0" fontId="35" fillId="0" borderId="2" xfId="3" applyFont="1" applyBorder="1" applyAlignment="1">
      <alignment horizontal="center" vertical="center"/>
    </xf>
    <xf numFmtId="0" fontId="35" fillId="0" borderId="33" xfId="3" applyFont="1" applyBorder="1" applyAlignment="1">
      <alignment horizontal="center" vertical="center"/>
    </xf>
    <xf numFmtId="3" fontId="33" fillId="5" borderId="31" xfId="3" applyNumberFormat="1" applyFont="1" applyFill="1" applyBorder="1">
      <alignment vertical="center"/>
    </xf>
    <xf numFmtId="0" fontId="33" fillId="0" borderId="7" xfId="3" applyFont="1" applyBorder="1">
      <alignment vertical="center"/>
    </xf>
    <xf numFmtId="0" fontId="35" fillId="0" borderId="13" xfId="3" applyFont="1" applyBorder="1" applyAlignment="1">
      <alignment horizontal="center" vertical="center"/>
    </xf>
    <xf numFmtId="0" fontId="35" fillId="0" borderId="34" xfId="3" applyFont="1" applyBorder="1" applyAlignment="1">
      <alignment horizontal="center" vertical="center"/>
    </xf>
    <xf numFmtId="3" fontId="33" fillId="5" borderId="21" xfId="3" applyNumberFormat="1" applyFont="1" applyFill="1" applyBorder="1">
      <alignment vertical="center"/>
    </xf>
    <xf numFmtId="3" fontId="33" fillId="5" borderId="32" xfId="3" applyNumberFormat="1" applyFont="1" applyFill="1" applyBorder="1">
      <alignment vertical="center"/>
    </xf>
    <xf numFmtId="0" fontId="14" fillId="0" borderId="9" xfId="3" applyFont="1" applyBorder="1" applyAlignment="1">
      <alignment horizontal="center" vertical="center"/>
    </xf>
    <xf numFmtId="0" fontId="14" fillId="0" borderId="10" xfId="3" applyFont="1" applyBorder="1" applyAlignment="1">
      <alignment horizontal="center" vertical="center"/>
    </xf>
    <xf numFmtId="0" fontId="35" fillId="0" borderId="10" xfId="3" applyFont="1" applyBorder="1">
      <alignment vertical="center"/>
    </xf>
    <xf numFmtId="0" fontId="35" fillId="0" borderId="42" xfId="3" applyFont="1" applyBorder="1">
      <alignment vertical="center"/>
    </xf>
    <xf numFmtId="0" fontId="14" fillId="0" borderId="43" xfId="3" applyFont="1" applyBorder="1" applyAlignment="1">
      <alignment horizontal="center" vertical="center"/>
    </xf>
    <xf numFmtId="0" fontId="14" fillId="0" borderId="44" xfId="3" applyFont="1" applyBorder="1" applyAlignment="1">
      <alignment horizontal="center" vertical="center"/>
    </xf>
    <xf numFmtId="0" fontId="35" fillId="0" borderId="44" xfId="3" applyFont="1" applyBorder="1">
      <alignment vertical="center"/>
    </xf>
    <xf numFmtId="0" fontId="35" fillId="0" borderId="45" xfId="3" applyFont="1" applyBorder="1">
      <alignment vertical="center"/>
    </xf>
    <xf numFmtId="3" fontId="33" fillId="2" borderId="49" xfId="3" applyNumberFormat="1" applyFont="1" applyFill="1" applyBorder="1">
      <alignment vertical="center"/>
    </xf>
    <xf numFmtId="3" fontId="33" fillId="2" borderId="188" xfId="3" applyNumberFormat="1" applyFont="1" applyFill="1" applyBorder="1">
      <alignment vertical="center"/>
    </xf>
    <xf numFmtId="3" fontId="33" fillId="2" borderId="189" xfId="3" applyNumberFormat="1" applyFont="1" applyFill="1" applyBorder="1">
      <alignment vertical="center"/>
    </xf>
    <xf numFmtId="3" fontId="33" fillId="2" borderId="24" xfId="3" applyNumberFormat="1" applyFont="1" applyFill="1" applyBorder="1">
      <alignment vertical="center"/>
    </xf>
    <xf numFmtId="3" fontId="33" fillId="2" borderId="0" xfId="3" applyNumberFormat="1" applyFont="1" applyFill="1" applyBorder="1">
      <alignment vertical="center"/>
    </xf>
    <xf numFmtId="3" fontId="33" fillId="2" borderId="7" xfId="3" applyNumberFormat="1" applyFont="1" applyFill="1" applyBorder="1">
      <alignment vertical="center"/>
    </xf>
    <xf numFmtId="3" fontId="33" fillId="2" borderId="27" xfId="3" applyNumberFormat="1" applyFont="1" applyFill="1" applyBorder="1">
      <alignment vertical="center"/>
    </xf>
    <xf numFmtId="3" fontId="33" fillId="2" borderId="28" xfId="3" applyNumberFormat="1" applyFont="1" applyFill="1" applyBorder="1">
      <alignment vertical="center"/>
    </xf>
    <xf numFmtId="3" fontId="33" fillId="2" borderId="56" xfId="3" applyNumberFormat="1" applyFont="1" applyFill="1" applyBorder="1">
      <alignment vertical="center"/>
    </xf>
    <xf numFmtId="3" fontId="33" fillId="2" borderId="187" xfId="3" applyNumberFormat="1" applyFont="1" applyFill="1" applyBorder="1">
      <alignment vertical="center"/>
    </xf>
    <xf numFmtId="3" fontId="33" fillId="2" borderId="6" xfId="3" applyNumberFormat="1" applyFont="1" applyFill="1" applyBorder="1">
      <alignment vertical="center"/>
    </xf>
    <xf numFmtId="3" fontId="33" fillId="2" borderId="57" xfId="3" applyNumberFormat="1" applyFont="1" applyFill="1" applyBorder="1">
      <alignment vertical="center"/>
    </xf>
    <xf numFmtId="3" fontId="33" fillId="2" borderId="10" xfId="3" applyNumberFormat="1" applyFont="1" applyFill="1" applyBorder="1">
      <alignment vertical="center"/>
    </xf>
    <xf numFmtId="3" fontId="33" fillId="2" borderId="44" xfId="3" applyNumberFormat="1" applyFont="1" applyFill="1" applyBorder="1">
      <alignment vertical="center"/>
    </xf>
    <xf numFmtId="0" fontId="33" fillId="0" borderId="46" xfId="3" applyFont="1" applyBorder="1" applyAlignment="1">
      <alignment vertical="center" textRotation="255"/>
    </xf>
    <xf numFmtId="0" fontId="33" fillId="0" borderId="31" xfId="3" applyFont="1" applyBorder="1" applyAlignment="1">
      <alignment vertical="center" textRotation="255"/>
    </xf>
    <xf numFmtId="0" fontId="33" fillId="0" borderId="47" xfId="3" applyFont="1" applyBorder="1" applyAlignment="1">
      <alignment vertical="center" textRotation="255"/>
    </xf>
    <xf numFmtId="0" fontId="33" fillId="0" borderId="2" xfId="3" applyFont="1" applyBorder="1" applyAlignment="1">
      <alignment vertical="center" textRotation="255"/>
    </xf>
    <xf numFmtId="0" fontId="35" fillId="0" borderId="31" xfId="3" applyFont="1" applyBorder="1" applyAlignment="1">
      <alignment horizontal="center" vertical="center"/>
    </xf>
    <xf numFmtId="0" fontId="35" fillId="0" borderId="32" xfId="3" applyFont="1" applyBorder="1" applyAlignment="1">
      <alignment horizontal="center" vertical="center"/>
    </xf>
    <xf numFmtId="3" fontId="33" fillId="5" borderId="39" xfId="3" applyNumberFormat="1" applyFont="1" applyFill="1" applyBorder="1">
      <alignment vertical="center"/>
    </xf>
    <xf numFmtId="3" fontId="33" fillId="5" borderId="40" xfId="3" applyNumberFormat="1" applyFont="1" applyFill="1" applyBorder="1">
      <alignment vertical="center"/>
    </xf>
    <xf numFmtId="3" fontId="33" fillId="5" borderId="41" xfId="3" applyNumberFormat="1" applyFont="1" applyFill="1" applyBorder="1">
      <alignment vertical="center"/>
    </xf>
    <xf numFmtId="3" fontId="33" fillId="2" borderId="42" xfId="3" applyNumberFormat="1" applyFont="1" applyFill="1" applyBorder="1">
      <alignment vertical="center"/>
    </xf>
    <xf numFmtId="3" fontId="33" fillId="2" borderId="45" xfId="3" applyNumberFormat="1" applyFont="1" applyFill="1" applyBorder="1">
      <alignment vertical="center"/>
    </xf>
    <xf numFmtId="0" fontId="35" fillId="0" borderId="35" xfId="3" applyFont="1" applyBorder="1" applyAlignment="1">
      <alignment horizontal="center" vertical="center"/>
    </xf>
    <xf numFmtId="0" fontId="33" fillId="0" borderId="4" xfId="3" applyFont="1" applyBorder="1">
      <alignment vertical="center"/>
    </xf>
    <xf numFmtId="0" fontId="33" fillId="0" borderId="30" xfId="3" applyFont="1" applyBorder="1">
      <alignment vertical="center"/>
    </xf>
    <xf numFmtId="0" fontId="33" fillId="0" borderId="36" xfId="3" applyFont="1" applyBorder="1">
      <alignment vertical="center"/>
    </xf>
    <xf numFmtId="0" fontId="33" fillId="0" borderId="37" xfId="3" applyFont="1" applyBorder="1">
      <alignment vertical="center"/>
    </xf>
    <xf numFmtId="0" fontId="33" fillId="0" borderId="38" xfId="3" applyFont="1" applyBorder="1">
      <alignment vertical="center"/>
    </xf>
    <xf numFmtId="3" fontId="33" fillId="5" borderId="48" xfId="3" applyNumberFormat="1" applyFont="1" applyFill="1" applyBorder="1">
      <alignment vertical="center"/>
    </xf>
    <xf numFmtId="0" fontId="35" fillId="0" borderId="47" xfId="3" applyFont="1" applyBorder="1" applyAlignment="1">
      <alignment horizontal="center" vertical="center"/>
    </xf>
    <xf numFmtId="0" fontId="35" fillId="0" borderId="98" xfId="3" applyFont="1" applyBorder="1" applyAlignment="1">
      <alignment horizontal="center" vertical="center"/>
    </xf>
    <xf numFmtId="0" fontId="35" fillId="0" borderId="2" xfId="3" applyFont="1" applyBorder="1" applyAlignment="1">
      <alignment horizontal="center" vertical="center" shrinkToFit="1"/>
    </xf>
    <xf numFmtId="0" fontId="35" fillId="0" borderId="33" xfId="3" applyFont="1" applyBorder="1" applyAlignment="1">
      <alignment horizontal="center" vertical="center" shrinkToFit="1"/>
    </xf>
    <xf numFmtId="0" fontId="45" fillId="0" borderId="3" xfId="3" applyFont="1" applyBorder="1" applyAlignment="1">
      <alignment horizontal="center" vertical="center" wrapText="1"/>
    </xf>
    <xf numFmtId="0" fontId="45" fillId="0" borderId="4" xfId="3" applyFont="1" applyBorder="1" applyAlignment="1">
      <alignment horizontal="center" vertical="center" wrapText="1"/>
    </xf>
    <xf numFmtId="0" fontId="45" fillId="0" borderId="30" xfId="3" applyFont="1" applyBorder="1" applyAlignment="1">
      <alignment horizontal="center" vertical="center" wrapText="1"/>
    </xf>
    <xf numFmtId="0" fontId="45" fillId="0" borderId="6" xfId="3" applyFont="1" applyBorder="1" applyAlignment="1">
      <alignment horizontal="center" vertical="center" wrapText="1"/>
    </xf>
    <xf numFmtId="0" fontId="45" fillId="0" borderId="0" xfId="3" applyFont="1" applyAlignment="1">
      <alignment horizontal="center" vertical="center" wrapText="1"/>
    </xf>
    <xf numFmtId="0" fontId="45" fillId="0" borderId="25" xfId="3" applyFont="1" applyBorder="1" applyAlignment="1">
      <alignment horizontal="center" vertical="center" wrapText="1"/>
    </xf>
    <xf numFmtId="0" fontId="45" fillId="0" borderId="8" xfId="3" applyFont="1" applyBorder="1" applyAlignment="1">
      <alignment horizontal="center" vertical="center" wrapText="1"/>
    </xf>
    <xf numFmtId="0" fontId="45" fillId="0" borderId="1" xfId="3" applyFont="1" applyBorder="1" applyAlignment="1">
      <alignment horizontal="center" vertical="center" wrapText="1"/>
    </xf>
    <xf numFmtId="0" fontId="45" fillId="0" borderId="129" xfId="3" applyFont="1" applyBorder="1" applyAlignment="1">
      <alignment horizontal="center" vertical="center" wrapText="1"/>
    </xf>
    <xf numFmtId="0" fontId="35" fillId="0" borderId="3" xfId="3" applyFont="1" applyBorder="1" applyAlignment="1">
      <alignment horizontal="center" vertical="center" shrinkToFit="1"/>
    </xf>
    <xf numFmtId="0" fontId="35" fillId="0" borderId="4" xfId="3" applyFont="1" applyBorder="1" applyAlignment="1">
      <alignment horizontal="center" vertical="center" shrinkToFit="1"/>
    </xf>
    <xf numFmtId="0" fontId="35" fillId="0" borderId="30" xfId="3" applyFont="1" applyBorder="1" applyAlignment="1">
      <alignment horizontal="center" vertical="center" shrinkToFit="1"/>
    </xf>
    <xf numFmtId="0" fontId="35" fillId="0" borderId="6" xfId="3" applyFont="1" applyBorder="1" applyAlignment="1">
      <alignment horizontal="center" vertical="center" shrinkToFit="1"/>
    </xf>
    <xf numFmtId="0" fontId="35" fillId="0" borderId="25" xfId="3" applyFont="1" applyBorder="1" applyAlignment="1">
      <alignment horizontal="center" vertical="center" shrinkToFit="1"/>
    </xf>
    <xf numFmtId="3" fontId="33" fillId="5" borderId="9" xfId="3" applyNumberFormat="1" applyFont="1" applyFill="1" applyBorder="1">
      <alignment vertical="center"/>
    </xf>
    <xf numFmtId="3" fontId="33" fillId="5" borderId="10" xfId="3" applyNumberFormat="1" applyFont="1" applyFill="1" applyBorder="1">
      <alignment vertical="center"/>
    </xf>
    <xf numFmtId="3" fontId="33" fillId="5" borderId="42" xfId="3" applyNumberFormat="1" applyFont="1" applyFill="1" applyBorder="1">
      <alignment vertical="center"/>
    </xf>
    <xf numFmtId="0" fontId="34" fillId="0" borderId="174" xfId="3" applyFont="1" applyBorder="1" applyAlignment="1">
      <alignment horizontal="center" vertical="center" wrapText="1"/>
    </xf>
    <xf numFmtId="0" fontId="34" fillId="0" borderId="2" xfId="3" applyFont="1" applyBorder="1" applyAlignment="1">
      <alignment horizontal="center" vertical="center"/>
    </xf>
    <xf numFmtId="0" fontId="34" fillId="0" borderId="33" xfId="3" applyFont="1" applyBorder="1" applyAlignment="1">
      <alignment horizontal="center" vertical="center"/>
    </xf>
    <xf numFmtId="0" fontId="34" fillId="0" borderId="174" xfId="3" applyFont="1" applyBorder="1" applyAlignment="1">
      <alignment horizontal="center" vertical="center"/>
    </xf>
    <xf numFmtId="3" fontId="33" fillId="5" borderId="5" xfId="3" applyNumberFormat="1" applyFont="1" applyFill="1" applyBorder="1">
      <alignment vertical="center"/>
    </xf>
    <xf numFmtId="3" fontId="33" fillId="5" borderId="13" xfId="3" applyNumberFormat="1" applyFont="1" applyFill="1" applyBorder="1">
      <alignment vertical="center"/>
    </xf>
    <xf numFmtId="3" fontId="33" fillId="5" borderId="34" xfId="3" applyNumberFormat="1" applyFont="1" applyFill="1" applyBorder="1">
      <alignment vertical="center"/>
    </xf>
    <xf numFmtId="3" fontId="33" fillId="2" borderId="21" xfId="3" applyNumberFormat="1" applyFont="1" applyFill="1" applyBorder="1">
      <alignment vertical="center"/>
    </xf>
    <xf numFmtId="3" fontId="33" fillId="2" borderId="16" xfId="3" applyNumberFormat="1" applyFont="1" applyFill="1" applyBorder="1">
      <alignment vertical="center"/>
    </xf>
    <xf numFmtId="3" fontId="33" fillId="2" borderId="43" xfId="3" applyNumberFormat="1" applyFont="1" applyFill="1" applyBorder="1">
      <alignment vertical="center"/>
    </xf>
    <xf numFmtId="0" fontId="14" fillId="0" borderId="49" xfId="3" applyFont="1" applyBorder="1" applyAlignment="1">
      <alignment horizontal="center" vertical="center"/>
    </xf>
    <xf numFmtId="0" fontId="14" fillId="0" borderId="47" xfId="3" applyFont="1" applyBorder="1" applyAlignment="1">
      <alignment horizontal="center" vertical="center"/>
    </xf>
    <xf numFmtId="0" fontId="14" fillId="0" borderId="50" xfId="3" applyFont="1" applyBorder="1" applyAlignment="1">
      <alignment horizontal="center" vertical="center"/>
    </xf>
    <xf numFmtId="3" fontId="33" fillId="2" borderId="9" xfId="3" applyNumberFormat="1" applyFont="1" applyFill="1" applyBorder="1">
      <alignment vertical="center"/>
    </xf>
    <xf numFmtId="0" fontId="35" fillId="0" borderId="49" xfId="3" applyFont="1" applyBorder="1" applyAlignment="1">
      <alignment horizontal="center" vertical="center" shrinkToFit="1"/>
    </xf>
    <xf numFmtId="0" fontId="35" fillId="0" borderId="10" xfId="3" applyFont="1" applyBorder="1" applyAlignment="1">
      <alignment horizontal="center" vertical="center" shrinkToFit="1"/>
    </xf>
    <xf numFmtId="0" fontId="35" fillId="0" borderId="42" xfId="3" applyFont="1" applyBorder="1" applyAlignment="1">
      <alignment horizontal="center" vertical="center" shrinkToFit="1"/>
    </xf>
    <xf numFmtId="0" fontId="35" fillId="0" borderId="47" xfId="3" applyFont="1" applyBorder="1" applyAlignment="1">
      <alignment horizontal="center" vertical="center" shrinkToFit="1"/>
    </xf>
    <xf numFmtId="0" fontId="35" fillId="0" borderId="48" xfId="3" applyFont="1" applyBorder="1" applyAlignment="1">
      <alignment horizontal="center" vertical="center" shrinkToFit="1"/>
    </xf>
    <xf numFmtId="0" fontId="35" fillId="0" borderId="40" xfId="3" applyFont="1" applyBorder="1" applyAlignment="1">
      <alignment horizontal="center" vertical="center" shrinkToFit="1"/>
    </xf>
    <xf numFmtId="0" fontId="35" fillId="0" borderId="41" xfId="3" applyFont="1" applyBorder="1" applyAlignment="1">
      <alignment horizontal="center" vertical="center" shrinkToFit="1"/>
    </xf>
    <xf numFmtId="0" fontId="14" fillId="0" borderId="17" xfId="3" applyFont="1" applyBorder="1" applyAlignment="1">
      <alignment horizontal="center" vertical="center"/>
    </xf>
    <xf numFmtId="0" fontId="35" fillId="0" borderId="7" xfId="3" applyFont="1" applyBorder="1" applyAlignment="1">
      <alignment horizontal="center" vertical="center" shrinkToFit="1"/>
    </xf>
    <xf numFmtId="0" fontId="35" fillId="0" borderId="8" xfId="3" applyFont="1" applyBorder="1" applyAlignment="1">
      <alignment horizontal="center" vertical="center" shrinkToFit="1"/>
    </xf>
    <xf numFmtId="0" fontId="35" fillId="0" borderId="9" xfId="3" applyFont="1" applyBorder="1" applyAlignment="1">
      <alignment horizontal="center" vertical="center" shrinkToFit="1"/>
    </xf>
    <xf numFmtId="0" fontId="35" fillId="0" borderId="51" xfId="3" applyFont="1" applyBorder="1" applyAlignment="1">
      <alignment horizontal="center" vertical="center"/>
    </xf>
    <xf numFmtId="0" fontId="33" fillId="0" borderId="20" xfId="3" applyFont="1" applyBorder="1">
      <alignment vertical="center"/>
    </xf>
    <xf numFmtId="0" fontId="33" fillId="0" borderId="23" xfId="3" applyFont="1" applyBorder="1">
      <alignment vertical="center"/>
    </xf>
    <xf numFmtId="0" fontId="33" fillId="0" borderId="52" xfId="3" applyFont="1" applyBorder="1">
      <alignment vertical="center"/>
    </xf>
    <xf numFmtId="0" fontId="33" fillId="0" borderId="15" xfId="3" applyFont="1" applyBorder="1">
      <alignment vertical="center"/>
    </xf>
    <xf numFmtId="0" fontId="33" fillId="0" borderId="26" xfId="3" applyFont="1" applyBorder="1">
      <alignment vertical="center"/>
    </xf>
    <xf numFmtId="0" fontId="14" fillId="0" borderId="51" xfId="3" applyFont="1" applyBorder="1" applyAlignment="1">
      <alignment horizontal="center" vertical="center"/>
    </xf>
    <xf numFmtId="0" fontId="33" fillId="0" borderId="53" xfId="3" applyFont="1" applyBorder="1">
      <alignment vertical="center"/>
    </xf>
    <xf numFmtId="0" fontId="33" fillId="0" borderId="54" xfId="3" applyFont="1" applyBorder="1">
      <alignment vertical="center"/>
    </xf>
    <xf numFmtId="0" fontId="33" fillId="0" borderId="55" xfId="3" applyFont="1" applyBorder="1">
      <alignment vertical="center"/>
    </xf>
    <xf numFmtId="0" fontId="35" fillId="0" borderId="52" xfId="3" applyFont="1" applyBorder="1" applyAlignment="1">
      <alignment horizontal="center" vertical="center"/>
    </xf>
    <xf numFmtId="0" fontId="33" fillId="0" borderId="35" xfId="3" applyFont="1" applyBorder="1">
      <alignment vertical="center"/>
    </xf>
    <xf numFmtId="0" fontId="49" fillId="0" borderId="0" xfId="0" applyFont="1" applyAlignment="1">
      <alignment horizontal="left" vertical="center" shrinkToFit="1"/>
    </xf>
    <xf numFmtId="0" fontId="15" fillId="0" borderId="0" xfId="0" applyFont="1" applyAlignment="1">
      <alignment horizontal="left" vertical="center"/>
    </xf>
    <xf numFmtId="0" fontId="14" fillId="0" borderId="24" xfId="3" applyFont="1" applyBorder="1" applyAlignment="1">
      <alignment horizontal="center" vertical="center"/>
    </xf>
    <xf numFmtId="3" fontId="33" fillId="2" borderId="0" xfId="3" applyNumberFormat="1" applyFont="1" applyFill="1">
      <alignment vertical="center"/>
    </xf>
    <xf numFmtId="0" fontId="44" fillId="0" borderId="0" xfId="3" applyFont="1" applyAlignment="1">
      <alignment horizontal="right" vertical="center"/>
    </xf>
    <xf numFmtId="0" fontId="43" fillId="0" borderId="0" xfId="3" applyFont="1">
      <alignment vertical="center"/>
    </xf>
    <xf numFmtId="0" fontId="43" fillId="0" borderId="28" xfId="3" applyFont="1" applyBorder="1">
      <alignment vertical="center"/>
    </xf>
    <xf numFmtId="3" fontId="33" fillId="2" borderId="25" xfId="3" applyNumberFormat="1" applyFont="1" applyFill="1" applyBorder="1">
      <alignment vertical="center"/>
    </xf>
    <xf numFmtId="3" fontId="33" fillId="2" borderId="29" xfId="3" applyNumberFormat="1" applyFont="1" applyFill="1" applyBorder="1">
      <alignment vertical="center"/>
    </xf>
    <xf numFmtId="0" fontId="35" fillId="0" borderId="46" xfId="3" applyFont="1" applyBorder="1" applyAlignment="1">
      <alignment horizontal="center" vertical="center"/>
    </xf>
    <xf numFmtId="0" fontId="35" fillId="0" borderId="50" xfId="3" applyFont="1" applyBorder="1" applyAlignment="1">
      <alignment horizontal="center" vertical="center"/>
    </xf>
    <xf numFmtId="0" fontId="35" fillId="0" borderId="44" xfId="3" applyFont="1" applyBorder="1" applyAlignment="1">
      <alignment horizontal="center" vertical="center"/>
    </xf>
    <xf numFmtId="0" fontId="35" fillId="0" borderId="45" xfId="3" applyFont="1" applyBorder="1" applyAlignment="1">
      <alignment horizontal="center" vertical="center"/>
    </xf>
    <xf numFmtId="0" fontId="33" fillId="0" borderId="18" xfId="3" applyFont="1" applyBorder="1" applyAlignment="1">
      <alignment vertical="center" shrinkToFit="1"/>
    </xf>
    <xf numFmtId="0" fontId="33" fillId="0" borderId="58" xfId="3" applyFont="1" applyBorder="1" applyAlignment="1">
      <alignment vertical="center" shrinkToFit="1"/>
    </xf>
    <xf numFmtId="0" fontId="33" fillId="0" borderId="0" xfId="3" applyFont="1" applyAlignment="1">
      <alignment vertical="center" shrinkToFit="1"/>
    </xf>
    <xf numFmtId="0" fontId="33" fillId="0" borderId="7" xfId="3" applyFont="1" applyBorder="1" applyAlignment="1">
      <alignment vertical="center" shrinkToFit="1"/>
    </xf>
    <xf numFmtId="0" fontId="33" fillId="0" borderId="28" xfId="3" applyFont="1" applyBorder="1" applyAlignment="1">
      <alignment vertical="center" shrinkToFit="1"/>
    </xf>
    <xf numFmtId="0" fontId="33" fillId="0" borderId="56" xfId="3" applyFont="1" applyBorder="1" applyAlignment="1">
      <alignment vertical="center" shrinkToFit="1"/>
    </xf>
    <xf numFmtId="0" fontId="33" fillId="0" borderId="59" xfId="3" applyFont="1" applyBorder="1" applyAlignment="1">
      <alignment horizontal="center" vertical="center"/>
    </xf>
    <xf numFmtId="0" fontId="33" fillId="0" borderId="18" xfId="3" applyFont="1" applyBorder="1" applyAlignment="1">
      <alignment horizontal="center" vertical="center"/>
    </xf>
    <xf numFmtId="0" fontId="33" fillId="0" borderId="58" xfId="3" applyFont="1" applyBorder="1" applyAlignment="1">
      <alignment horizontal="center" vertical="center"/>
    </xf>
    <xf numFmtId="0" fontId="33" fillId="0" borderId="6" xfId="3" applyFont="1" applyBorder="1" applyAlignment="1">
      <alignment horizontal="center" vertical="center"/>
    </xf>
    <xf numFmtId="0" fontId="33" fillId="0" borderId="7" xfId="3" applyFont="1" applyBorder="1" applyAlignment="1">
      <alignment horizontal="center" vertical="center"/>
    </xf>
    <xf numFmtId="0" fontId="33" fillId="0" borderId="57" xfId="3" applyFont="1" applyBorder="1" applyAlignment="1">
      <alignment horizontal="center" vertical="center"/>
    </xf>
    <xf numFmtId="0" fontId="33" fillId="0" borderId="28" xfId="3" applyFont="1" applyBorder="1" applyAlignment="1">
      <alignment horizontal="center" vertical="center"/>
    </xf>
    <xf numFmtId="0" fontId="33" fillId="0" borderId="56" xfId="3" applyFont="1" applyBorder="1" applyAlignment="1">
      <alignment horizontal="center" vertical="center"/>
    </xf>
    <xf numFmtId="0" fontId="35" fillId="0" borderId="59" xfId="3" applyFont="1" applyBorder="1" applyAlignment="1">
      <alignment horizontal="center" vertical="center"/>
    </xf>
    <xf numFmtId="0" fontId="33" fillId="0" borderId="19" xfId="3" applyFont="1" applyBorder="1" applyAlignment="1">
      <alignment horizontal="center" vertical="center"/>
    </xf>
    <xf numFmtId="0" fontId="33" fillId="0" borderId="25" xfId="3" applyFont="1" applyBorder="1" applyAlignment="1">
      <alignment horizontal="center" vertical="center"/>
    </xf>
    <xf numFmtId="0" fontId="33" fillId="0" borderId="29" xfId="3" applyFont="1" applyBorder="1" applyAlignment="1">
      <alignment horizontal="center" vertical="center"/>
    </xf>
    <xf numFmtId="0" fontId="33" fillId="5" borderId="21" xfId="3" applyFont="1" applyFill="1" applyBorder="1">
      <alignment vertical="center"/>
    </xf>
    <xf numFmtId="0" fontId="33" fillId="5" borderId="31" xfId="3" applyFont="1" applyFill="1" applyBorder="1">
      <alignment vertical="center"/>
    </xf>
    <xf numFmtId="0" fontId="33" fillId="5" borderId="16" xfId="3" applyFont="1" applyFill="1" applyBorder="1">
      <alignment vertical="center"/>
    </xf>
    <xf numFmtId="0" fontId="33" fillId="5" borderId="2" xfId="3" applyFont="1" applyFill="1" applyBorder="1">
      <alignment vertical="center"/>
    </xf>
    <xf numFmtId="0" fontId="33" fillId="2" borderId="31" xfId="3" applyFont="1" applyFill="1" applyBorder="1">
      <alignment vertical="center"/>
    </xf>
    <xf numFmtId="0" fontId="33" fillId="2" borderId="32" xfId="3" applyFont="1" applyFill="1" applyBorder="1">
      <alignment vertical="center"/>
    </xf>
    <xf numFmtId="0" fontId="33" fillId="2" borderId="2" xfId="3" applyFont="1" applyFill="1" applyBorder="1">
      <alignment vertical="center"/>
    </xf>
    <xf numFmtId="0" fontId="33" fillId="2" borderId="33" xfId="3" applyFont="1" applyFill="1" applyBorder="1">
      <alignment vertical="center"/>
    </xf>
    <xf numFmtId="0" fontId="33" fillId="2" borderId="44" xfId="3" applyFont="1" applyFill="1" applyBorder="1">
      <alignment vertical="center"/>
    </xf>
    <xf numFmtId="0" fontId="33" fillId="2" borderId="45" xfId="3" applyFont="1" applyFill="1" applyBorder="1">
      <alignment vertical="center"/>
    </xf>
    <xf numFmtId="0" fontId="14" fillId="0" borderId="0" xfId="3" applyFont="1" applyAlignment="1">
      <alignment horizontal="center" vertical="center"/>
    </xf>
    <xf numFmtId="0" fontId="14" fillId="0" borderId="25" xfId="3" applyFont="1" applyBorder="1" applyAlignment="1">
      <alignment horizontal="center" vertical="center"/>
    </xf>
    <xf numFmtId="0" fontId="14" fillId="0" borderId="27" xfId="3" applyFont="1" applyBorder="1" applyAlignment="1">
      <alignment horizontal="center" vertical="center"/>
    </xf>
    <xf numFmtId="0" fontId="14" fillId="0" borderId="28" xfId="3" applyFont="1" applyBorder="1" applyAlignment="1">
      <alignment horizontal="center" vertical="center"/>
    </xf>
    <xf numFmtId="0" fontId="14" fillId="0" borderId="29" xfId="3" applyFont="1" applyBorder="1" applyAlignment="1">
      <alignment horizontal="center" vertical="center"/>
    </xf>
    <xf numFmtId="0" fontId="33" fillId="2" borderId="6" xfId="3" applyFont="1" applyFill="1" applyBorder="1">
      <alignment vertical="center"/>
    </xf>
    <xf numFmtId="0" fontId="33" fillId="2" borderId="0" xfId="3" applyFont="1" applyFill="1">
      <alignment vertical="center"/>
    </xf>
    <xf numFmtId="0" fontId="33" fillId="2" borderId="7" xfId="3" applyFont="1" applyFill="1" applyBorder="1">
      <alignment vertical="center"/>
    </xf>
    <xf numFmtId="0" fontId="33" fillId="2" borderId="57" xfId="3" applyFont="1" applyFill="1" applyBorder="1">
      <alignment vertical="center"/>
    </xf>
    <xf numFmtId="0" fontId="33" fillId="2" borderId="28" xfId="3" applyFont="1" applyFill="1" applyBorder="1">
      <alignment vertical="center"/>
    </xf>
    <xf numFmtId="0" fontId="33" fillId="2" borderId="56" xfId="3" applyFont="1" applyFill="1" applyBorder="1">
      <alignment vertical="center"/>
    </xf>
    <xf numFmtId="0" fontId="33" fillId="2" borderId="25" xfId="3" applyFont="1" applyFill="1" applyBorder="1">
      <alignment vertical="center"/>
    </xf>
    <xf numFmtId="0" fontId="33" fillId="2" borderId="29" xfId="3" applyFont="1" applyFill="1" applyBorder="1">
      <alignment vertical="center"/>
    </xf>
    <xf numFmtId="0" fontId="33" fillId="0" borderId="0" xfId="3" applyFont="1" applyBorder="1" applyAlignment="1">
      <alignment horizontal="center" vertical="center"/>
    </xf>
    <xf numFmtId="0" fontId="14" fillId="0" borderId="18" xfId="3" applyFont="1" applyBorder="1" applyAlignment="1">
      <alignment horizontal="center" vertical="center"/>
    </xf>
    <xf numFmtId="0" fontId="14" fillId="0" borderId="19" xfId="3" applyFont="1" applyBorder="1" applyAlignment="1">
      <alignment horizontal="center" vertical="center"/>
    </xf>
    <xf numFmtId="0" fontId="33" fillId="0" borderId="60" xfId="3" applyFont="1" applyBorder="1" applyAlignment="1">
      <alignment horizontal="center" vertical="center"/>
    </xf>
    <xf numFmtId="0" fontId="33" fillId="0" borderId="61" xfId="3" applyFont="1" applyBorder="1" applyAlignment="1">
      <alignment horizontal="center" vertical="center"/>
    </xf>
    <xf numFmtId="0" fontId="33" fillId="0" borderId="115" xfId="3" applyFont="1" applyBorder="1" applyAlignment="1">
      <alignment horizontal="center" vertical="center"/>
    </xf>
    <xf numFmtId="0" fontId="33" fillId="0" borderId="62" xfId="3" applyFont="1" applyBorder="1" applyAlignment="1">
      <alignment horizontal="center" vertical="center"/>
    </xf>
    <xf numFmtId="0" fontId="33" fillId="0" borderId="63" xfId="3" applyFont="1" applyBorder="1" applyAlignment="1">
      <alignment horizontal="center" vertical="center"/>
    </xf>
    <xf numFmtId="0" fontId="33" fillId="0" borderId="116" xfId="3" applyFont="1" applyBorder="1" applyAlignment="1">
      <alignment horizontal="center" vertical="center"/>
    </xf>
    <xf numFmtId="0" fontId="33" fillId="0" borderId="64" xfId="3" applyFont="1" applyBorder="1" applyAlignment="1">
      <alignment horizontal="center" vertical="center"/>
    </xf>
    <xf numFmtId="0" fontId="33" fillId="0" borderId="65" xfId="3" applyFont="1" applyBorder="1" applyAlignment="1">
      <alignment horizontal="center" vertical="center"/>
    </xf>
    <xf numFmtId="0" fontId="33" fillId="0" borderId="117" xfId="3" applyFont="1" applyBorder="1" applyAlignment="1">
      <alignment horizontal="center" vertical="center"/>
    </xf>
    <xf numFmtId="0" fontId="33" fillId="5" borderId="59" xfId="3" applyFont="1" applyFill="1" applyBorder="1">
      <alignment vertical="center"/>
    </xf>
    <xf numFmtId="0" fontId="33" fillId="5" borderId="18" xfId="3" applyFont="1" applyFill="1" applyBorder="1">
      <alignment vertical="center"/>
    </xf>
    <xf numFmtId="0" fontId="33" fillId="5" borderId="19" xfId="3" applyFont="1" applyFill="1" applyBorder="1">
      <alignment vertical="center"/>
    </xf>
    <xf numFmtId="0" fontId="33" fillId="5" borderId="6" xfId="3" applyFont="1" applyFill="1" applyBorder="1">
      <alignment vertical="center"/>
    </xf>
    <xf numFmtId="0" fontId="33" fillId="5" borderId="0" xfId="3" applyFont="1" applyFill="1">
      <alignment vertical="center"/>
    </xf>
    <xf numFmtId="0" fontId="33" fillId="5" borderId="25" xfId="3" applyFont="1" applyFill="1" applyBorder="1">
      <alignment vertical="center"/>
    </xf>
    <xf numFmtId="0" fontId="33" fillId="5" borderId="57" xfId="3" applyFont="1" applyFill="1" applyBorder="1">
      <alignment vertical="center"/>
    </xf>
    <xf numFmtId="0" fontId="33" fillId="5" borderId="28" xfId="3" applyFont="1" applyFill="1" applyBorder="1">
      <alignment vertical="center"/>
    </xf>
    <xf numFmtId="0" fontId="33" fillId="5" borderId="29" xfId="3" applyFont="1" applyFill="1" applyBorder="1">
      <alignment vertical="center"/>
    </xf>
    <xf numFmtId="0" fontId="35" fillId="0" borderId="18" xfId="3" applyFont="1" applyBorder="1" applyAlignment="1">
      <alignment vertical="center" shrinkToFit="1"/>
    </xf>
    <xf numFmtId="0" fontId="33" fillId="0" borderId="0" xfId="3" applyFont="1" applyBorder="1" applyAlignment="1">
      <alignment vertical="center" shrinkToFit="1"/>
    </xf>
    <xf numFmtId="0" fontId="33" fillId="5" borderId="46" xfId="3" applyFont="1" applyFill="1" applyBorder="1">
      <alignment vertical="center"/>
    </xf>
    <xf numFmtId="0" fontId="33" fillId="5" borderId="47" xfId="3" applyFont="1" applyFill="1" applyBorder="1">
      <alignment vertical="center"/>
    </xf>
    <xf numFmtId="0" fontId="33" fillId="2" borderId="10" xfId="3" applyFont="1" applyFill="1" applyBorder="1">
      <alignment vertical="center"/>
    </xf>
    <xf numFmtId="0" fontId="33" fillId="2" borderId="42" xfId="3" applyFont="1" applyFill="1" applyBorder="1">
      <alignment vertical="center"/>
    </xf>
    <xf numFmtId="0" fontId="33" fillId="2" borderId="59" xfId="3" applyFont="1" applyFill="1" applyBorder="1">
      <alignment vertical="center"/>
    </xf>
    <xf numFmtId="0" fontId="33" fillId="2" borderId="18" xfId="3" applyFont="1" applyFill="1" applyBorder="1">
      <alignment vertical="center"/>
    </xf>
    <xf numFmtId="0" fontId="33" fillId="2" borderId="58" xfId="3" applyFont="1" applyFill="1" applyBorder="1">
      <alignment vertical="center"/>
    </xf>
    <xf numFmtId="0" fontId="33" fillId="2" borderId="0" xfId="3" applyFont="1" applyFill="1" applyBorder="1">
      <alignment vertical="center"/>
    </xf>
    <xf numFmtId="0" fontId="33" fillId="5" borderId="0" xfId="3" applyFont="1" applyFill="1" applyBorder="1">
      <alignment vertical="center"/>
    </xf>
    <xf numFmtId="0" fontId="33" fillId="0" borderId="6" xfId="3" applyFont="1" applyBorder="1">
      <alignment vertical="center"/>
    </xf>
    <xf numFmtId="0" fontId="33" fillId="0" borderId="57" xfId="3" applyFont="1" applyBorder="1">
      <alignment vertical="center"/>
    </xf>
    <xf numFmtId="3" fontId="33" fillId="0" borderId="0" xfId="3" applyNumberFormat="1" applyFont="1">
      <alignment vertical="center"/>
    </xf>
    <xf numFmtId="0" fontId="33" fillId="0" borderId="56" xfId="3" applyFont="1" applyBorder="1">
      <alignment vertical="center"/>
    </xf>
    <xf numFmtId="3" fontId="33" fillId="0" borderId="6" xfId="3" applyNumberFormat="1" applyFont="1" applyBorder="1">
      <alignment vertical="center"/>
    </xf>
    <xf numFmtId="0" fontId="33" fillId="0" borderId="59" xfId="3" applyFont="1" applyBorder="1">
      <alignment vertical="center"/>
    </xf>
    <xf numFmtId="3" fontId="33" fillId="0" borderId="16" xfId="3" applyNumberFormat="1" applyFont="1" applyBorder="1">
      <alignment vertical="center"/>
    </xf>
    <xf numFmtId="0" fontId="33" fillId="0" borderId="16" xfId="3" applyFont="1" applyBorder="1">
      <alignment vertical="center"/>
    </xf>
    <xf numFmtId="3" fontId="33" fillId="0" borderId="2" xfId="3" applyNumberFormat="1" applyFont="1" applyBorder="1">
      <alignment vertical="center"/>
    </xf>
    <xf numFmtId="0" fontId="33" fillId="0" borderId="33" xfId="3" applyFont="1" applyBorder="1">
      <alignment vertical="center"/>
    </xf>
    <xf numFmtId="0" fontId="33" fillId="0" borderId="43" xfId="3" applyFont="1" applyBorder="1">
      <alignment vertical="center"/>
    </xf>
    <xf numFmtId="0" fontId="33" fillId="0" borderId="44" xfId="3" applyFont="1" applyBorder="1">
      <alignment vertical="center"/>
    </xf>
    <xf numFmtId="0" fontId="33" fillId="0" borderId="45" xfId="3" applyFont="1" applyBorder="1">
      <alignment vertical="center"/>
    </xf>
    <xf numFmtId="3" fontId="33" fillId="0" borderId="21" xfId="3" applyNumberFormat="1" applyFont="1" applyBorder="1">
      <alignment vertical="center"/>
    </xf>
    <xf numFmtId="0" fontId="33" fillId="0" borderId="31" xfId="3" applyFont="1" applyBorder="1">
      <alignment vertical="center"/>
    </xf>
    <xf numFmtId="3" fontId="33" fillId="0" borderId="31" xfId="3" applyNumberFormat="1" applyFont="1" applyBorder="1">
      <alignment vertical="center"/>
    </xf>
    <xf numFmtId="0" fontId="33" fillId="0" borderId="32" xfId="3" applyFont="1" applyBorder="1">
      <alignment vertical="center"/>
    </xf>
    <xf numFmtId="3" fontId="33" fillId="0" borderId="3" xfId="3" applyNumberFormat="1" applyFont="1" applyBorder="1">
      <alignment vertical="center"/>
    </xf>
    <xf numFmtId="0" fontId="33" fillId="0" borderId="8" xfId="3" applyFont="1" applyBorder="1">
      <alignment vertical="center"/>
    </xf>
    <xf numFmtId="0" fontId="33" fillId="0" borderId="1" xfId="3" applyFont="1" applyBorder="1">
      <alignment vertical="center"/>
    </xf>
    <xf numFmtId="0" fontId="33" fillId="0" borderId="129" xfId="3" applyFont="1" applyBorder="1">
      <alignment vertical="center"/>
    </xf>
    <xf numFmtId="3" fontId="33" fillId="0" borderId="43" xfId="3" applyNumberFormat="1" applyFont="1" applyBorder="1">
      <alignment vertical="center"/>
    </xf>
    <xf numFmtId="3" fontId="33" fillId="0" borderId="44" xfId="3" applyNumberFormat="1" applyFont="1" applyBorder="1">
      <alignment vertical="center"/>
    </xf>
    <xf numFmtId="3" fontId="33" fillId="0" borderId="7" xfId="3" applyNumberFormat="1" applyFont="1" applyBorder="1">
      <alignment vertical="center"/>
    </xf>
    <xf numFmtId="3" fontId="33" fillId="0" borderId="28" xfId="3" applyNumberFormat="1" applyFont="1" applyBorder="1">
      <alignment vertical="center"/>
    </xf>
    <xf numFmtId="3" fontId="33" fillId="0" borderId="56" xfId="3" applyNumberFormat="1" applyFont="1" applyBorder="1">
      <alignment vertical="center"/>
    </xf>
    <xf numFmtId="3" fontId="33" fillId="0" borderId="5" xfId="3" applyNumberFormat="1" applyFont="1" applyBorder="1">
      <alignment vertical="center"/>
    </xf>
    <xf numFmtId="3" fontId="33" fillId="0" borderId="13" xfId="3" applyNumberFormat="1" applyFont="1" applyBorder="1">
      <alignment vertical="center"/>
    </xf>
    <xf numFmtId="3" fontId="33" fillId="0" borderId="9" xfId="3" applyNumberFormat="1" applyFont="1" applyBorder="1">
      <alignment vertical="center"/>
    </xf>
    <xf numFmtId="3" fontId="33" fillId="0" borderId="10" xfId="3" applyNumberFormat="1" applyFont="1" applyBorder="1">
      <alignment vertical="center"/>
    </xf>
    <xf numFmtId="3" fontId="33" fillId="0" borderId="33" xfId="3" applyNumberFormat="1" applyFont="1" applyBorder="1">
      <alignment vertical="center"/>
    </xf>
    <xf numFmtId="3" fontId="33" fillId="0" borderId="39" xfId="3" applyNumberFormat="1" applyFont="1" applyBorder="1">
      <alignment vertical="center"/>
    </xf>
    <xf numFmtId="3" fontId="33" fillId="0" borderId="40" xfId="3" applyNumberFormat="1" applyFont="1" applyBorder="1">
      <alignment vertical="center"/>
    </xf>
    <xf numFmtId="3" fontId="33" fillId="0" borderId="42" xfId="3" applyNumberFormat="1" applyFont="1" applyBorder="1">
      <alignment vertical="center"/>
    </xf>
    <xf numFmtId="3" fontId="33" fillId="0" borderId="41" xfId="3" applyNumberFormat="1" applyFont="1" applyBorder="1">
      <alignment vertical="center"/>
    </xf>
    <xf numFmtId="3" fontId="33" fillId="0" borderId="34" xfId="3" applyNumberFormat="1" applyFont="1" applyBorder="1">
      <alignment vertical="center"/>
    </xf>
    <xf numFmtId="3" fontId="33" fillId="0" borderId="32" xfId="3" applyNumberFormat="1" applyFont="1" applyBorder="1">
      <alignment vertical="center"/>
    </xf>
    <xf numFmtId="3" fontId="33" fillId="0" borderId="59" xfId="3" applyNumberFormat="1" applyFont="1" applyBorder="1">
      <alignment vertical="center"/>
    </xf>
    <xf numFmtId="3" fontId="33" fillId="0" borderId="18" xfId="3" applyNumberFormat="1" applyFont="1" applyBorder="1">
      <alignment vertical="center"/>
    </xf>
    <xf numFmtId="3" fontId="33" fillId="0" borderId="58" xfId="3" applyNumberFormat="1" applyFont="1" applyBorder="1">
      <alignment vertical="center"/>
    </xf>
    <xf numFmtId="3" fontId="33" fillId="0" borderId="8" xfId="3" applyNumberFormat="1" applyFont="1" applyBorder="1">
      <alignment vertical="center"/>
    </xf>
    <xf numFmtId="3" fontId="33" fillId="0" borderId="1" xfId="3" applyNumberFormat="1" applyFont="1" applyBorder="1">
      <alignment vertical="center"/>
    </xf>
    <xf numFmtId="3" fontId="33" fillId="0" borderId="19" xfId="3" applyNumberFormat="1" applyFont="1" applyBorder="1">
      <alignment vertical="center"/>
    </xf>
    <xf numFmtId="3" fontId="33" fillId="0" borderId="25" xfId="3" applyNumberFormat="1" applyFont="1" applyBorder="1">
      <alignment vertical="center"/>
    </xf>
    <xf numFmtId="3" fontId="33" fillId="0" borderId="129" xfId="3" applyNumberFormat="1" applyFont="1" applyBorder="1">
      <alignment vertical="center"/>
    </xf>
    <xf numFmtId="3" fontId="33" fillId="0" borderId="17" xfId="3" applyNumberFormat="1" applyFont="1" applyBorder="1">
      <alignment vertical="center"/>
    </xf>
    <xf numFmtId="3" fontId="33" fillId="0" borderId="24" xfId="3" applyNumberFormat="1" applyFont="1" applyBorder="1">
      <alignment vertical="center"/>
    </xf>
    <xf numFmtId="3" fontId="33" fillId="0" borderId="130" xfId="3" applyNumberFormat="1" applyFont="1" applyBorder="1">
      <alignment vertical="center"/>
    </xf>
    <xf numFmtId="0" fontId="3" fillId="0" borderId="20" xfId="3" applyFont="1" applyBorder="1" applyAlignment="1">
      <alignment horizontal="center" vertical="center"/>
    </xf>
    <xf numFmtId="0" fontId="3" fillId="0" borderId="15" xfId="3" applyFont="1" applyBorder="1" applyAlignment="1">
      <alignment horizontal="center" vertical="center"/>
    </xf>
    <xf numFmtId="0" fontId="3" fillId="0" borderId="4" xfId="3" applyFont="1" applyBorder="1" applyAlignment="1">
      <alignment horizontal="center" vertical="center"/>
    </xf>
    <xf numFmtId="0" fontId="0" fillId="5" borderId="0" xfId="0" applyFont="1" applyFill="1" applyAlignment="1">
      <alignment horizontal="center" vertical="center"/>
    </xf>
    <xf numFmtId="0" fontId="20" fillId="0" borderId="50" xfId="0" applyFont="1" applyBorder="1" applyAlignment="1">
      <alignment horizontal="distributed" vertical="center"/>
    </xf>
    <xf numFmtId="0" fontId="20" fillId="0" borderId="44" xfId="0" applyFont="1" applyBorder="1" applyAlignment="1">
      <alignment horizontal="distributed" vertical="center"/>
    </xf>
    <xf numFmtId="177" fontId="20" fillId="0" borderId="112" xfId="0" applyNumberFormat="1" applyFont="1" applyBorder="1" applyAlignment="1">
      <alignment horizontal="right" vertical="center" indent="2"/>
    </xf>
    <xf numFmtId="177" fontId="20" fillId="0" borderId="113" xfId="0" applyNumberFormat="1" applyFont="1" applyBorder="1" applyAlignment="1">
      <alignment horizontal="right" vertical="center" indent="2"/>
    </xf>
    <xf numFmtId="0" fontId="22" fillId="0" borderId="18" xfId="0" applyFont="1" applyBorder="1" applyAlignment="1">
      <alignment horizontal="left" vertical="center"/>
    </xf>
    <xf numFmtId="0" fontId="20" fillId="0" borderId="105" xfId="0" applyFont="1" applyBorder="1" applyAlignment="1">
      <alignment horizontal="distributed" vertical="center"/>
    </xf>
    <xf numFmtId="0" fontId="20" fillId="0" borderId="67" xfId="0" applyFont="1" applyBorder="1" applyAlignment="1">
      <alignment horizontal="distributed" vertical="center"/>
    </xf>
    <xf numFmtId="177" fontId="20" fillId="0" borderId="107" xfId="0" applyNumberFormat="1" applyFont="1" applyBorder="1" applyAlignment="1">
      <alignment horizontal="right" vertical="center" indent="2"/>
    </xf>
    <xf numFmtId="177" fontId="20" fillId="0" borderId="108" xfId="0" applyNumberFormat="1" applyFont="1" applyBorder="1" applyAlignment="1">
      <alignment horizontal="right" vertical="center" indent="2"/>
    </xf>
    <xf numFmtId="0" fontId="20" fillId="0" borderId="47" xfId="0" applyFont="1" applyBorder="1" applyAlignment="1">
      <alignment horizontal="distributed" vertical="center"/>
    </xf>
    <xf numFmtId="0" fontId="20" fillId="0" borderId="2" xfId="0" applyFont="1" applyBorder="1" applyAlignment="1">
      <alignment horizontal="distributed" vertical="center"/>
    </xf>
    <xf numFmtId="177" fontId="20" fillId="0" borderId="110" xfId="0" applyNumberFormat="1" applyFont="1" applyBorder="1" applyAlignment="1">
      <alignment horizontal="right" vertical="center" indent="2"/>
    </xf>
    <xf numFmtId="177" fontId="20" fillId="0" borderId="111" xfId="0" applyNumberFormat="1" applyFont="1" applyBorder="1" applyAlignment="1">
      <alignment horizontal="right" vertical="center" indent="2"/>
    </xf>
    <xf numFmtId="0" fontId="20" fillId="0" borderId="105" xfId="0" applyFont="1" applyBorder="1" applyAlignment="1">
      <alignment horizontal="center" vertical="center" textRotation="255" wrapText="1"/>
    </xf>
    <xf numFmtId="0" fontId="20" fillId="0" borderId="47" xfId="0" applyFont="1" applyBorder="1" applyAlignment="1">
      <alignment horizontal="center" vertical="center" textRotation="255" wrapText="1"/>
    </xf>
    <xf numFmtId="0" fontId="20" fillId="0" borderId="48" xfId="0" applyFont="1" applyBorder="1" applyAlignment="1">
      <alignment horizontal="center" vertical="center" textRotation="255" wrapText="1"/>
    </xf>
    <xf numFmtId="0" fontId="20" fillId="0" borderId="40" xfId="0" applyFont="1" applyBorder="1" applyAlignment="1">
      <alignment horizontal="distributed" vertical="center"/>
    </xf>
    <xf numFmtId="0" fontId="19" fillId="0" borderId="0" xfId="0" applyFont="1" applyAlignment="1">
      <alignment horizontal="center" vertical="center"/>
    </xf>
    <xf numFmtId="0" fontId="20" fillId="5" borderId="0" xfId="0" applyFont="1" applyFill="1" applyAlignment="1">
      <alignment horizontal="center" vertical="center"/>
    </xf>
    <xf numFmtId="0" fontId="20" fillId="0" borderId="51" xfId="0" applyFont="1" applyBorder="1" applyAlignment="1">
      <alignment horizontal="center" vertical="center"/>
    </xf>
    <xf numFmtId="0" fontId="20" fillId="0" borderId="20" xfId="0" applyFont="1" applyBorder="1" applyAlignment="1">
      <alignment horizontal="center" vertical="center"/>
    </xf>
    <xf numFmtId="0" fontId="20" fillId="0" borderId="21" xfId="0" applyFont="1" applyBorder="1" applyAlignment="1">
      <alignment horizontal="center" vertical="center"/>
    </xf>
    <xf numFmtId="0" fontId="20" fillId="0" borderId="98" xfId="0" applyFont="1" applyBorder="1" applyAlignment="1">
      <alignment horizontal="center" vertical="center" textRotation="255"/>
    </xf>
    <xf numFmtId="0" fontId="20" fillId="0" borderId="99" xfId="0" applyFont="1" applyBorder="1" applyAlignment="1">
      <alignment horizontal="center" vertical="center" textRotation="255"/>
    </xf>
    <xf numFmtId="0" fontId="20" fillId="0" borderId="102" xfId="0" applyFont="1" applyBorder="1" applyAlignment="1">
      <alignment horizontal="center" vertical="center" textRotation="255"/>
    </xf>
    <xf numFmtId="0" fontId="20" fillId="0" borderId="13" xfId="0" applyFont="1" applyBorder="1" applyAlignment="1">
      <alignment horizontal="center" vertical="center" textRotation="255"/>
    </xf>
    <xf numFmtId="0" fontId="20" fillId="0" borderId="100" xfId="0" applyFont="1" applyBorder="1" applyAlignment="1">
      <alignment horizontal="center" vertical="center" textRotation="255"/>
    </xf>
    <xf numFmtId="0" fontId="20" fillId="0" borderId="10" xfId="0" applyFont="1" applyBorder="1" applyAlignment="1">
      <alignment horizontal="center" vertical="center" textRotation="255"/>
    </xf>
    <xf numFmtId="0" fontId="20" fillId="0" borderId="13" xfId="0" applyFont="1" applyBorder="1" applyAlignment="1">
      <alignment horizontal="center" vertical="center" textRotation="255" wrapText="1"/>
    </xf>
    <xf numFmtId="0" fontId="20" fillId="0" borderId="100" xfId="0" applyFont="1" applyBorder="1" applyAlignment="1">
      <alignment horizontal="center" vertical="center" textRotation="255" wrapText="1"/>
    </xf>
    <xf numFmtId="0" fontId="20" fillId="0" borderId="10" xfId="0" applyFont="1" applyBorder="1" applyAlignment="1">
      <alignment horizontal="center" vertical="center" textRotation="255" wrapText="1"/>
    </xf>
    <xf numFmtId="0" fontId="20" fillId="0" borderId="14" xfId="0" applyFont="1" applyBorder="1" applyAlignment="1">
      <alignment horizontal="center" vertical="center" textRotation="255"/>
    </xf>
    <xf numFmtId="0" fontId="20" fillId="0" borderId="16" xfId="0" applyFont="1" applyBorder="1" applyAlignment="1">
      <alignment horizontal="center" vertical="center" textRotation="255"/>
    </xf>
    <xf numFmtId="0" fontId="20" fillId="0" borderId="14" xfId="0" applyFont="1" applyBorder="1" applyAlignment="1">
      <alignment horizontal="distributed" vertical="center"/>
    </xf>
    <xf numFmtId="0" fontId="20" fillId="0" borderId="16" xfId="0" applyFont="1" applyBorder="1" applyAlignment="1">
      <alignment horizontal="distributed" vertical="center"/>
    </xf>
    <xf numFmtId="0" fontId="20" fillId="0" borderId="103" xfId="0" applyFont="1" applyBorder="1" applyAlignment="1">
      <alignment horizontal="distributed" vertical="center"/>
    </xf>
    <xf numFmtId="0" fontId="20" fillId="0" borderId="104" xfId="0" applyFont="1" applyBorder="1" applyAlignment="1">
      <alignment horizontal="distributed" vertical="center"/>
    </xf>
    <xf numFmtId="0" fontId="20" fillId="0" borderId="39" xfId="0" applyFont="1" applyBorder="1" applyAlignment="1">
      <alignment horizontal="distributed" vertical="center"/>
    </xf>
    <xf numFmtId="0" fontId="3" fillId="0" borderId="2"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4" xfId="0" applyFont="1" applyBorder="1" applyAlignment="1">
      <alignment horizontal="center" vertical="center"/>
    </xf>
    <xf numFmtId="0" fontId="15" fillId="0" borderId="5" xfId="0" applyFont="1" applyBorder="1" applyAlignment="1">
      <alignment horizontal="center" vertical="center"/>
    </xf>
    <xf numFmtId="0" fontId="15" fillId="0" borderId="8" xfId="0" applyFont="1" applyBorder="1" applyAlignment="1">
      <alignment horizontal="center" vertical="center"/>
    </xf>
    <xf numFmtId="0" fontId="15" fillId="0" borderId="1" xfId="0" applyFont="1" applyBorder="1" applyAlignment="1">
      <alignment horizontal="center" vertical="center"/>
    </xf>
    <xf numFmtId="0" fontId="15" fillId="0" borderId="9" xfId="0" applyFont="1" applyBorder="1" applyAlignment="1">
      <alignment horizontal="center" vertical="center"/>
    </xf>
    <xf numFmtId="0" fontId="15" fillId="5" borderId="3" xfId="0" applyFont="1" applyFill="1" applyBorder="1" applyAlignment="1">
      <alignment horizontal="center" vertical="center"/>
    </xf>
    <xf numFmtId="0" fontId="36" fillId="5" borderId="4" xfId="0" applyFont="1" applyFill="1" applyBorder="1">
      <alignment vertical="center"/>
    </xf>
    <xf numFmtId="0" fontId="36" fillId="5" borderId="5" xfId="0" applyFont="1" applyFill="1" applyBorder="1">
      <alignment vertical="center"/>
    </xf>
    <xf numFmtId="0" fontId="36" fillId="5" borderId="6" xfId="0" applyFont="1" applyFill="1" applyBorder="1">
      <alignment vertical="center"/>
    </xf>
    <xf numFmtId="0" fontId="36" fillId="5" borderId="0" xfId="0" applyFont="1" applyFill="1">
      <alignment vertical="center"/>
    </xf>
    <xf numFmtId="0" fontId="36" fillId="5" borderId="7" xfId="0" applyFont="1" applyFill="1" applyBorder="1">
      <alignment vertical="center"/>
    </xf>
    <xf numFmtId="0" fontId="36" fillId="5" borderId="8" xfId="0" applyFont="1" applyFill="1" applyBorder="1">
      <alignment vertical="center"/>
    </xf>
    <xf numFmtId="0" fontId="36" fillId="5" borderId="1" xfId="0" applyFont="1" applyFill="1" applyBorder="1">
      <alignment vertical="center"/>
    </xf>
    <xf numFmtId="0" fontId="36" fillId="5" borderId="9" xfId="0" applyFont="1" applyFill="1" applyBorder="1">
      <alignment vertical="center"/>
    </xf>
    <xf numFmtId="0" fontId="36" fillId="5" borderId="3" xfId="0" applyFont="1" applyFill="1" applyBorder="1">
      <alignment vertical="center"/>
    </xf>
    <xf numFmtId="0" fontId="3" fillId="0" borderId="3" xfId="0" applyFont="1" applyBorder="1" applyAlignment="1">
      <alignment horizontal="center" wrapText="1" shrinkToFit="1"/>
    </xf>
    <xf numFmtId="0" fontId="3" fillId="0" borderId="4" xfId="0" applyFont="1" applyBorder="1" applyAlignment="1">
      <alignment horizontal="center" wrapText="1" shrinkToFit="1"/>
    </xf>
    <xf numFmtId="0" fontId="3" fillId="0" borderId="6" xfId="0" applyFont="1" applyBorder="1" applyAlignment="1">
      <alignment horizontal="center" wrapText="1" shrinkToFit="1"/>
    </xf>
    <xf numFmtId="0" fontId="3" fillId="0" borderId="0" xfId="0" applyFont="1" applyAlignment="1">
      <alignment horizontal="center" wrapText="1" shrinkToFit="1"/>
    </xf>
    <xf numFmtId="0" fontId="3" fillId="2" borderId="4" xfId="0" applyFont="1" applyFill="1" applyBorder="1" applyAlignment="1">
      <alignment horizontal="center" wrapText="1" shrinkToFit="1"/>
    </xf>
    <xf numFmtId="0" fontId="3" fillId="2" borderId="0" xfId="0" applyFont="1" applyFill="1" applyAlignment="1">
      <alignment horizontal="center" wrapText="1" shrinkToFit="1"/>
    </xf>
    <xf numFmtId="0" fontId="3" fillId="0" borderId="4" xfId="0" applyFont="1" applyBorder="1" applyAlignment="1">
      <alignment horizontal="center" shrinkToFit="1"/>
    </xf>
    <xf numFmtId="0" fontId="3" fillId="0" borderId="5" xfId="0" applyFont="1" applyBorder="1" applyAlignment="1">
      <alignment horizontal="center" shrinkToFit="1"/>
    </xf>
    <xf numFmtId="0" fontId="3" fillId="0" borderId="0" xfId="0" applyFont="1" applyAlignment="1">
      <alignment horizontal="center" shrinkToFit="1"/>
    </xf>
    <xf numFmtId="0" fontId="3" fillId="0" borderId="7" xfId="0" applyFont="1" applyBorder="1" applyAlignment="1">
      <alignment horizontal="center" shrinkToFit="1"/>
    </xf>
    <xf numFmtId="0" fontId="3" fillId="0" borderId="6" xfId="0" applyFont="1" applyBorder="1" applyAlignment="1">
      <alignment horizontal="center" vertical="top" wrapText="1" shrinkToFit="1"/>
    </xf>
    <xf numFmtId="0" fontId="3" fillId="0" borderId="0" xfId="0" applyFont="1" applyAlignment="1">
      <alignment horizontal="center" vertical="top" wrapText="1" shrinkToFit="1"/>
    </xf>
    <xf numFmtId="0" fontId="3" fillId="0" borderId="8" xfId="0" applyFont="1" applyBorder="1" applyAlignment="1">
      <alignment horizontal="center" vertical="top" wrapText="1" shrinkToFit="1"/>
    </xf>
    <xf numFmtId="0" fontId="3" fillId="0" borderId="1" xfId="0" applyFont="1" applyBorder="1" applyAlignment="1">
      <alignment horizontal="center" vertical="top" wrapText="1" shrinkToFit="1"/>
    </xf>
    <xf numFmtId="0" fontId="3" fillId="5" borderId="0" xfId="0" applyFont="1" applyFill="1" applyAlignment="1">
      <alignment horizontal="center" vertical="top" wrapText="1" shrinkToFit="1"/>
    </xf>
    <xf numFmtId="0" fontId="3" fillId="5" borderId="1" xfId="0" applyFont="1" applyFill="1" applyBorder="1" applyAlignment="1">
      <alignment horizontal="center" vertical="top" wrapText="1" shrinkToFit="1"/>
    </xf>
    <xf numFmtId="0" fontId="3" fillId="0" borderId="0" xfId="0" applyFont="1" applyAlignment="1">
      <alignment horizontal="center" vertical="top" shrinkToFit="1"/>
    </xf>
    <xf numFmtId="0" fontId="3" fillId="0" borderId="7" xfId="0" applyFont="1" applyBorder="1" applyAlignment="1">
      <alignment horizontal="center" vertical="top" shrinkToFit="1"/>
    </xf>
    <xf numFmtId="0" fontId="3" fillId="0" borderId="1" xfId="0" applyFont="1" applyBorder="1" applyAlignment="1">
      <alignment horizontal="center" vertical="top" shrinkToFit="1"/>
    </xf>
    <xf numFmtId="0" fontId="3" fillId="0" borderId="9" xfId="0" applyFont="1" applyBorder="1" applyAlignment="1">
      <alignment horizontal="center" vertical="top" shrinkToFit="1"/>
    </xf>
    <xf numFmtId="0" fontId="3" fillId="0" borderId="6" xfId="0" applyFont="1" applyBorder="1" applyAlignment="1">
      <alignment horizontal="center" vertical="center" shrinkToFit="1"/>
    </xf>
    <xf numFmtId="0" fontId="3" fillId="0" borderId="0" xfId="0" applyFont="1" applyAlignment="1">
      <alignment horizontal="center" vertical="center" shrinkToFit="1"/>
    </xf>
    <xf numFmtId="0" fontId="3" fillId="0" borderId="7" xfId="0" applyFont="1" applyBorder="1" applyAlignment="1">
      <alignment horizontal="center" vertical="center" shrinkToFit="1"/>
    </xf>
    <xf numFmtId="0" fontId="14" fillId="0" borderId="6" xfId="0" applyFont="1" applyBorder="1">
      <alignment vertical="center"/>
    </xf>
    <xf numFmtId="0" fontId="14" fillId="0" borderId="8" xfId="0" applyFont="1" applyBorder="1">
      <alignment vertical="center"/>
    </xf>
    <xf numFmtId="0" fontId="14" fillId="0" borderId="3" xfId="0" applyFont="1" applyBorder="1">
      <alignment vertical="center"/>
    </xf>
    <xf numFmtId="0" fontId="36" fillId="0" borderId="4" xfId="0" applyFont="1" applyBorder="1">
      <alignment vertical="center"/>
    </xf>
    <xf numFmtId="0" fontId="36" fillId="0" borderId="5" xfId="0" applyFont="1" applyBorder="1">
      <alignment vertical="center"/>
    </xf>
    <xf numFmtId="0" fontId="36" fillId="0" borderId="6"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9" xfId="0" applyFont="1" applyBorder="1">
      <alignment vertical="center"/>
    </xf>
    <xf numFmtId="0" fontId="36" fillId="0" borderId="3" xfId="0" applyFont="1" applyBorder="1">
      <alignment vertical="center"/>
    </xf>
    <xf numFmtId="0" fontId="36" fillId="2" borderId="160" xfId="0" applyFont="1" applyFill="1" applyBorder="1" applyAlignment="1">
      <alignment horizontal="center" vertical="center"/>
    </xf>
    <xf numFmtId="0" fontId="14" fillId="5" borderId="181" xfId="0" applyFont="1" applyFill="1" applyBorder="1" applyAlignment="1">
      <alignment vertical="center" shrinkToFit="1"/>
    </xf>
    <xf numFmtId="0" fontId="14" fillId="5" borderId="182" xfId="0" applyFont="1" applyFill="1" applyBorder="1" applyAlignment="1">
      <alignment vertical="center" shrinkToFit="1"/>
    </xf>
    <xf numFmtId="0" fontId="14" fillId="5" borderId="184" xfId="0" applyFont="1" applyFill="1" applyBorder="1" applyAlignment="1">
      <alignment vertical="center" shrinkToFit="1"/>
    </xf>
    <xf numFmtId="0" fontId="14" fillId="0" borderId="185" xfId="0" applyFont="1" applyBorder="1" applyAlignment="1">
      <alignment horizontal="center" vertical="center" shrinkToFit="1"/>
    </xf>
    <xf numFmtId="0" fontId="14" fillId="0" borderId="182" xfId="0" applyFont="1" applyBorder="1" applyAlignment="1">
      <alignment horizontal="center" vertical="center" shrinkToFit="1"/>
    </xf>
    <xf numFmtId="0" fontId="14" fillId="0" borderId="183" xfId="0" applyFont="1" applyBorder="1" applyAlignment="1">
      <alignment horizontal="center" vertical="center" shrinkToFit="1"/>
    </xf>
    <xf numFmtId="0" fontId="3" fillId="0" borderId="161" xfId="0" applyFont="1" applyBorder="1" applyAlignment="1">
      <alignment horizontal="center" vertical="center"/>
    </xf>
    <xf numFmtId="0" fontId="3" fillId="0" borderId="162" xfId="0" applyFont="1" applyBorder="1" applyAlignment="1">
      <alignment horizontal="center" vertical="center"/>
    </xf>
    <xf numFmtId="0" fontId="3" fillId="0" borderId="177" xfId="0" applyFont="1" applyBorder="1" applyAlignment="1">
      <alignment horizontal="center" vertical="center"/>
    </xf>
    <xf numFmtId="0" fontId="14" fillId="0" borderId="0" xfId="0" applyFont="1" applyAlignment="1">
      <alignment horizontal="left" vertical="center" wrapText="1"/>
    </xf>
    <xf numFmtId="0" fontId="14" fillId="0" borderId="0" xfId="0" applyFont="1" applyBorder="1" applyAlignment="1">
      <alignment horizontal="left" vertical="center" wrapText="1"/>
    </xf>
    <xf numFmtId="0" fontId="3" fillId="5" borderId="0" xfId="0" applyFont="1" applyFill="1">
      <alignment vertical="center"/>
    </xf>
    <xf numFmtId="0" fontId="14" fillId="2" borderId="159" xfId="0" applyFont="1" applyFill="1" applyBorder="1" applyAlignment="1">
      <alignment vertical="center" shrinkToFit="1"/>
    </xf>
    <xf numFmtId="0" fontId="14" fillId="2" borderId="160" xfId="0" applyFont="1" applyFill="1" applyBorder="1" applyAlignment="1">
      <alignment vertical="center" shrinkToFit="1"/>
    </xf>
    <xf numFmtId="0" fontId="14" fillId="3" borderId="0" xfId="0" applyFont="1" applyFill="1" applyAlignment="1">
      <alignment horizontal="left" vertical="center" wrapText="1"/>
    </xf>
    <xf numFmtId="0" fontId="14" fillId="0" borderId="181" xfId="0" applyFont="1" applyBorder="1" applyAlignment="1">
      <alignment vertical="center" shrinkToFit="1"/>
    </xf>
    <xf numFmtId="0" fontId="14" fillId="0" borderId="182" xfId="0" applyFont="1" applyBorder="1" applyAlignment="1">
      <alignment vertical="center" shrinkToFit="1"/>
    </xf>
    <xf numFmtId="0" fontId="14" fillId="0" borderId="184" xfId="0" applyFont="1" applyBorder="1" applyAlignment="1">
      <alignment vertical="center" shrinkToFit="1"/>
    </xf>
    <xf numFmtId="0" fontId="36" fillId="0" borderId="160" xfId="0" applyFont="1" applyBorder="1" applyAlignment="1">
      <alignment horizontal="center" vertical="center"/>
    </xf>
    <xf numFmtId="0" fontId="33" fillId="2" borderId="21" xfId="3" applyFont="1" applyFill="1" applyBorder="1">
      <alignment vertical="center"/>
    </xf>
    <xf numFmtId="0" fontId="33" fillId="2" borderId="16" xfId="3" applyFont="1" applyFill="1" applyBorder="1">
      <alignment vertical="center"/>
    </xf>
    <xf numFmtId="0" fontId="33" fillId="5" borderId="14" xfId="3" applyFont="1" applyFill="1" applyBorder="1">
      <alignment vertical="center"/>
    </xf>
    <xf numFmtId="0" fontId="33" fillId="2" borderId="8" xfId="3" applyFont="1" applyFill="1" applyBorder="1">
      <alignment vertical="center"/>
    </xf>
    <xf numFmtId="0" fontId="33" fillId="2" borderId="14" xfId="3" applyFont="1" applyFill="1" applyBorder="1">
      <alignment vertical="center"/>
    </xf>
    <xf numFmtId="0" fontId="33" fillId="2" borderId="114" xfId="3" applyFont="1" applyFill="1" applyBorder="1">
      <alignment vertical="center"/>
    </xf>
    <xf numFmtId="0" fontId="33" fillId="2" borderId="22" xfId="3" applyFont="1" applyFill="1" applyBorder="1">
      <alignment vertical="center"/>
    </xf>
    <xf numFmtId="0" fontId="33" fillId="5" borderId="39" xfId="3" applyFont="1" applyFill="1" applyBorder="1">
      <alignment vertical="center"/>
    </xf>
    <xf numFmtId="0" fontId="33" fillId="5" borderId="40" xfId="3" applyFont="1" applyFill="1" applyBorder="1">
      <alignment vertical="center"/>
    </xf>
    <xf numFmtId="0" fontId="33" fillId="5" borderId="103" xfId="3" applyFont="1" applyFill="1" applyBorder="1">
      <alignment vertical="center"/>
    </xf>
    <xf numFmtId="0" fontId="33" fillId="2" borderId="9" xfId="3" applyFont="1" applyFill="1" applyBorder="1">
      <alignment vertical="center"/>
    </xf>
    <xf numFmtId="0" fontId="33" fillId="2" borderId="43" xfId="3" applyFont="1" applyFill="1" applyBorder="1">
      <alignment vertical="center"/>
    </xf>
    <xf numFmtId="0" fontId="33" fillId="5" borderId="33" xfId="3" applyFont="1" applyFill="1" applyBorder="1">
      <alignment vertical="center"/>
    </xf>
    <xf numFmtId="0" fontId="33" fillId="5" borderId="32" xfId="3" applyFont="1" applyFill="1" applyBorder="1">
      <alignment vertical="center"/>
    </xf>
    <xf numFmtId="0" fontId="33" fillId="0" borderId="17" xfId="3" applyFont="1" applyBorder="1" applyAlignment="1">
      <alignment horizontal="center" vertical="center" textRotation="255"/>
    </xf>
    <xf numFmtId="0" fontId="33" fillId="0" borderId="18" xfId="3" applyFont="1" applyBorder="1" applyAlignment="1">
      <alignment horizontal="center" vertical="center" textRotation="255"/>
    </xf>
    <xf numFmtId="0" fontId="33" fillId="0" borderId="58" xfId="3" applyFont="1" applyBorder="1" applyAlignment="1">
      <alignment horizontal="center" vertical="center" textRotation="255"/>
    </xf>
    <xf numFmtId="0" fontId="33" fillId="0" borderId="24" xfId="3" applyFont="1" applyBorder="1" applyAlignment="1">
      <alignment horizontal="center" vertical="center" textRotation="255"/>
    </xf>
    <xf numFmtId="0" fontId="33" fillId="0" borderId="0" xfId="3" applyFont="1" applyAlignment="1">
      <alignment horizontal="center" vertical="center" textRotation="255"/>
    </xf>
    <xf numFmtId="0" fontId="33" fillId="0" borderId="7" xfId="3" applyFont="1" applyBorder="1" applyAlignment="1">
      <alignment horizontal="center" vertical="center" textRotation="255"/>
    </xf>
    <xf numFmtId="0" fontId="33" fillId="0" borderId="130" xfId="3" applyFont="1" applyBorder="1" applyAlignment="1">
      <alignment horizontal="center" vertical="center" textRotation="255"/>
    </xf>
    <xf numFmtId="0" fontId="33" fillId="0" borderId="1" xfId="3" applyFont="1" applyBorder="1" applyAlignment="1">
      <alignment horizontal="center" vertical="center" textRotation="255"/>
    </xf>
    <xf numFmtId="0" fontId="33" fillId="0" borderId="9" xfId="3" applyFont="1" applyBorder="1" applyAlignment="1">
      <alignment horizontal="center" vertical="center" textRotation="255"/>
    </xf>
    <xf numFmtId="0" fontId="33" fillId="2" borderId="49" xfId="3" applyFont="1" applyFill="1" applyBorder="1">
      <alignment vertical="center"/>
    </xf>
    <xf numFmtId="0" fontId="33" fillId="2" borderId="47" xfId="3" applyFont="1" applyFill="1" applyBorder="1">
      <alignment vertical="center"/>
    </xf>
    <xf numFmtId="0" fontId="33" fillId="2" borderId="50" xfId="3" applyFont="1" applyFill="1" applyBorder="1">
      <alignment vertical="center"/>
    </xf>
    <xf numFmtId="0" fontId="33" fillId="5" borderId="10" xfId="3" applyFont="1" applyFill="1" applyBorder="1">
      <alignment vertical="center"/>
    </xf>
    <xf numFmtId="0" fontId="33" fillId="5" borderId="49" xfId="3" applyFont="1" applyFill="1" applyBorder="1">
      <alignment vertical="center"/>
    </xf>
    <xf numFmtId="0" fontId="33" fillId="5" borderId="22" xfId="3" applyFont="1" applyFill="1" applyBorder="1">
      <alignment vertical="center"/>
    </xf>
    <xf numFmtId="0" fontId="33" fillId="5" borderId="13" xfId="3" applyFont="1" applyFill="1" applyBorder="1">
      <alignment vertical="center"/>
    </xf>
    <xf numFmtId="0" fontId="33" fillId="5" borderId="3" xfId="3" applyFont="1" applyFill="1" applyBorder="1">
      <alignment vertical="center"/>
    </xf>
    <xf numFmtId="0" fontId="35" fillId="0" borderId="150" xfId="3" applyFont="1" applyBorder="1" applyAlignment="1">
      <alignment horizontal="center" vertical="center"/>
    </xf>
    <xf numFmtId="0" fontId="33" fillId="0" borderId="151" xfId="3" applyFont="1" applyBorder="1" applyAlignment="1">
      <alignment horizontal="center" vertical="center"/>
    </xf>
    <xf numFmtId="0" fontId="33" fillId="0" borderId="97" xfId="3" applyFont="1" applyBorder="1" applyAlignment="1">
      <alignment horizontal="center" vertical="center"/>
    </xf>
    <xf numFmtId="0" fontId="33" fillId="0" borderId="152" xfId="3" applyFont="1" applyBorder="1" applyAlignment="1">
      <alignment horizontal="center" vertical="center"/>
    </xf>
    <xf numFmtId="0" fontId="33" fillId="0" borderId="153" xfId="3" applyFont="1" applyBorder="1" applyAlignment="1">
      <alignment horizontal="center" vertical="center"/>
    </xf>
    <xf numFmtId="0" fontId="33" fillId="0" borderId="154" xfId="3" applyFont="1" applyBorder="1" applyAlignment="1">
      <alignment horizontal="center" vertical="center"/>
    </xf>
    <xf numFmtId="0" fontId="33" fillId="5" borderId="5" xfId="3" applyFont="1" applyFill="1" applyBorder="1">
      <alignment vertical="center"/>
    </xf>
    <xf numFmtId="0" fontId="35" fillId="0" borderId="28" xfId="3" applyFont="1" applyBorder="1" applyAlignment="1">
      <alignment horizontal="center" vertical="center" shrinkToFit="1"/>
    </xf>
    <xf numFmtId="0" fontId="35" fillId="2" borderId="0" xfId="3" applyFont="1" applyFill="1" applyAlignment="1">
      <alignment horizontal="center" vertical="center" shrinkToFit="1"/>
    </xf>
    <xf numFmtId="0" fontId="35" fillId="2" borderId="28" xfId="3" applyFont="1" applyFill="1" applyBorder="1" applyAlignment="1">
      <alignment horizontal="center" vertical="center" shrinkToFit="1"/>
    </xf>
    <xf numFmtId="0" fontId="33" fillId="0" borderId="17" xfId="3" applyFont="1" applyBorder="1" applyAlignment="1">
      <alignment horizontal="center" vertical="center"/>
    </xf>
    <xf numFmtId="0" fontId="33" fillId="0" borderId="24" xfId="3" applyFont="1" applyBorder="1" applyAlignment="1">
      <alignment horizontal="center" vertical="center"/>
    </xf>
    <xf numFmtId="0" fontId="33" fillId="0" borderId="27" xfId="3" applyFont="1" applyBorder="1" applyAlignment="1">
      <alignment horizontal="center" vertical="center"/>
    </xf>
    <xf numFmtId="0" fontId="35" fillId="0" borderId="18" xfId="3" applyFont="1" applyBorder="1" applyAlignment="1">
      <alignment horizontal="center" vertical="center" shrinkToFit="1"/>
    </xf>
    <xf numFmtId="0" fontId="33" fillId="0" borderId="18" xfId="3" applyFont="1" applyBorder="1" applyAlignment="1">
      <alignment horizontal="center" vertical="center" shrinkToFit="1"/>
    </xf>
    <xf numFmtId="0" fontId="33" fillId="0" borderId="58" xfId="3" applyFont="1" applyBorder="1" applyAlignment="1">
      <alignment horizontal="center" vertical="center" shrinkToFit="1"/>
    </xf>
    <xf numFmtId="0" fontId="33" fillId="0" borderId="0" xfId="3" applyFont="1" applyAlignment="1">
      <alignment horizontal="center" vertical="center" shrinkToFit="1"/>
    </xf>
    <xf numFmtId="0" fontId="33" fillId="0" borderId="7" xfId="3" applyFont="1" applyBorder="1" applyAlignment="1">
      <alignment horizontal="center" vertical="center" shrinkToFit="1"/>
    </xf>
    <xf numFmtId="0" fontId="33" fillId="0" borderId="28" xfId="3" applyFont="1" applyBorder="1" applyAlignment="1">
      <alignment horizontal="center" vertical="center" shrinkToFit="1"/>
    </xf>
    <xf numFmtId="0" fontId="33" fillId="0" borderId="56" xfId="3" applyFont="1" applyBorder="1" applyAlignment="1">
      <alignment horizontal="center" vertical="center" shrinkToFit="1"/>
    </xf>
    <xf numFmtId="0" fontId="35" fillId="0" borderId="18" xfId="3" applyFont="1" applyBorder="1" applyAlignment="1">
      <alignment horizontal="center" vertical="center"/>
    </xf>
    <xf numFmtId="0" fontId="35" fillId="0" borderId="58" xfId="3" applyFont="1" applyBorder="1" applyAlignment="1">
      <alignment horizontal="center" vertical="center"/>
    </xf>
    <xf numFmtId="0" fontId="35" fillId="0" borderId="6" xfId="3" applyFont="1" applyBorder="1" applyAlignment="1">
      <alignment horizontal="center" vertical="center"/>
    </xf>
    <xf numFmtId="0" fontId="35" fillId="0" borderId="7" xfId="3" applyFont="1" applyBorder="1" applyAlignment="1">
      <alignment horizontal="center" vertical="center"/>
    </xf>
    <xf numFmtId="0" fontId="35" fillId="0" borderId="57" xfId="3" applyFont="1" applyBorder="1" applyAlignment="1">
      <alignment horizontal="center" vertical="center"/>
    </xf>
    <xf numFmtId="0" fontId="35" fillId="0" borderId="28" xfId="3" applyFont="1" applyBorder="1" applyAlignment="1">
      <alignment horizontal="center" vertical="center"/>
    </xf>
    <xf numFmtId="0" fontId="35" fillId="0" borderId="56" xfId="3" applyFont="1" applyBorder="1" applyAlignment="1">
      <alignment horizontal="center" vertical="center"/>
    </xf>
    <xf numFmtId="0" fontId="33" fillId="2" borderId="155" xfId="3" applyFont="1" applyFill="1" applyBorder="1">
      <alignment vertical="center"/>
    </xf>
    <xf numFmtId="0" fontId="33" fillId="2" borderId="156" xfId="3" applyFont="1" applyFill="1" applyBorder="1">
      <alignment vertical="center"/>
    </xf>
    <xf numFmtId="0" fontId="33" fillId="5" borderId="150" xfId="3" applyFont="1" applyFill="1" applyBorder="1">
      <alignment vertical="center"/>
    </xf>
    <xf numFmtId="0" fontId="33" fillId="5" borderId="151" xfId="3" applyFont="1" applyFill="1" applyBorder="1">
      <alignment vertical="center"/>
    </xf>
    <xf numFmtId="0" fontId="33" fillId="5" borderId="97" xfId="3" applyFont="1" applyFill="1" applyBorder="1">
      <alignment vertical="center"/>
    </xf>
    <xf numFmtId="0" fontId="33" fillId="5" borderId="152" xfId="3" applyFont="1" applyFill="1" applyBorder="1">
      <alignment vertical="center"/>
    </xf>
    <xf numFmtId="0" fontId="33" fillId="5" borderId="153" xfId="3" applyFont="1" applyFill="1" applyBorder="1">
      <alignment vertical="center"/>
    </xf>
    <xf numFmtId="0" fontId="33" fillId="5" borderId="154" xfId="3" applyFont="1" applyFill="1" applyBorder="1">
      <alignment vertical="center"/>
    </xf>
    <xf numFmtId="0" fontId="33" fillId="2" borderId="34" xfId="3" applyFont="1" applyFill="1" applyBorder="1">
      <alignment vertical="center"/>
    </xf>
    <xf numFmtId="0" fontId="33" fillId="2" borderId="190" xfId="3" applyFont="1" applyFill="1" applyBorder="1">
      <alignment vertical="center"/>
    </xf>
    <xf numFmtId="0" fontId="33" fillId="2" borderId="191" xfId="3" applyFont="1" applyFill="1" applyBorder="1">
      <alignment vertical="center"/>
    </xf>
    <xf numFmtId="0" fontId="33" fillId="2" borderId="175" xfId="3" applyFont="1" applyFill="1" applyBorder="1">
      <alignment vertical="center"/>
    </xf>
    <xf numFmtId="0" fontId="33" fillId="0" borderId="150" xfId="3" applyFont="1" applyBorder="1">
      <alignment vertical="center"/>
    </xf>
    <xf numFmtId="0" fontId="33" fillId="0" borderId="151" xfId="3" applyFont="1" applyBorder="1">
      <alignment vertical="center"/>
    </xf>
    <xf numFmtId="0" fontId="33" fillId="0" borderId="97" xfId="3" applyFont="1" applyBorder="1">
      <alignment vertical="center"/>
    </xf>
    <xf numFmtId="0" fontId="33" fillId="0" borderId="152" xfId="3" applyFont="1" applyBorder="1">
      <alignment vertical="center"/>
    </xf>
    <xf numFmtId="0" fontId="33" fillId="0" borderId="153" xfId="3" applyFont="1" applyBorder="1">
      <alignment vertical="center"/>
    </xf>
    <xf numFmtId="0" fontId="33" fillId="0" borderId="154" xfId="3" applyFont="1" applyBorder="1">
      <alignment vertical="center"/>
    </xf>
    <xf numFmtId="0" fontId="33" fillId="0" borderId="47" xfId="3" applyFont="1" applyBorder="1">
      <alignment vertical="center"/>
    </xf>
    <xf numFmtId="0" fontId="33" fillId="0" borderId="50" xfId="3" applyFont="1" applyBorder="1">
      <alignment vertical="center"/>
    </xf>
    <xf numFmtId="0" fontId="33" fillId="0" borderId="42" xfId="3" applyFont="1" applyBorder="1">
      <alignment vertical="center"/>
    </xf>
    <xf numFmtId="0" fontId="33" fillId="0" borderId="191" xfId="3" applyFont="1" applyBorder="1">
      <alignment vertical="center"/>
    </xf>
    <xf numFmtId="0" fontId="33" fillId="0" borderId="156" xfId="3" applyFont="1" applyBorder="1">
      <alignment vertical="center"/>
    </xf>
    <xf numFmtId="0" fontId="33" fillId="0" borderId="175" xfId="3" applyFont="1" applyBorder="1">
      <alignment vertical="center"/>
    </xf>
    <xf numFmtId="0" fontId="33" fillId="0" borderId="46" xfId="3" applyFont="1" applyBorder="1">
      <alignment vertical="center"/>
    </xf>
    <xf numFmtId="0" fontId="33" fillId="0" borderId="58" xfId="3" applyFont="1" applyBorder="1">
      <alignment vertical="center"/>
    </xf>
    <xf numFmtId="0" fontId="33" fillId="0" borderId="0" xfId="3" applyFont="1" applyBorder="1">
      <alignment vertical="center"/>
    </xf>
    <xf numFmtId="0" fontId="33" fillId="0" borderId="155" xfId="3" applyFont="1" applyBorder="1">
      <alignment vertical="center"/>
    </xf>
    <xf numFmtId="0" fontId="33" fillId="0" borderId="34" xfId="3" applyFont="1" applyBorder="1">
      <alignment vertical="center"/>
    </xf>
    <xf numFmtId="0" fontId="33" fillId="0" borderId="190" xfId="3" applyFont="1" applyBorder="1">
      <alignment vertical="center"/>
    </xf>
    <xf numFmtId="0" fontId="33" fillId="0" borderId="9" xfId="3" applyFont="1" applyBorder="1">
      <alignment vertical="center"/>
    </xf>
    <xf numFmtId="0" fontId="33" fillId="0" borderId="10" xfId="3" applyFont="1" applyBorder="1">
      <alignment vertical="center"/>
    </xf>
    <xf numFmtId="0" fontId="33" fillId="0" borderId="49" xfId="3" applyFont="1" applyBorder="1">
      <alignment vertical="center"/>
    </xf>
    <xf numFmtId="0" fontId="14" fillId="0" borderId="0" xfId="3" applyFont="1" applyBorder="1" applyAlignment="1">
      <alignment horizontal="center" vertical="center"/>
    </xf>
    <xf numFmtId="0" fontId="33" fillId="0" borderId="21" xfId="3" applyFont="1" applyBorder="1">
      <alignment vertical="center"/>
    </xf>
    <xf numFmtId="0" fontId="33" fillId="0" borderId="0" xfId="3" applyFont="1" applyBorder="1" applyAlignment="1">
      <alignment horizontal="center" vertical="center" shrinkToFit="1"/>
    </xf>
    <xf numFmtId="0" fontId="35" fillId="0" borderId="0" xfId="3" applyFont="1" applyBorder="1" applyAlignment="1">
      <alignment horizontal="center" vertical="center"/>
    </xf>
    <xf numFmtId="0" fontId="33" fillId="0" borderId="22" xfId="3" applyFont="1" applyBorder="1">
      <alignment vertical="center"/>
    </xf>
    <xf numFmtId="0" fontId="33" fillId="0" borderId="14" xfId="3" applyFont="1" applyBorder="1">
      <alignment vertical="center"/>
    </xf>
    <xf numFmtId="0" fontId="33" fillId="0" borderId="114" xfId="3" applyFont="1" applyBorder="1">
      <alignment vertical="center"/>
    </xf>
    <xf numFmtId="0" fontId="33" fillId="0" borderId="5" xfId="3" applyFont="1" applyBorder="1">
      <alignment vertical="center"/>
    </xf>
    <xf numFmtId="0" fontId="33" fillId="0" borderId="13" xfId="3" applyFont="1" applyBorder="1">
      <alignment vertical="center"/>
    </xf>
    <xf numFmtId="0" fontId="33" fillId="0" borderId="3" xfId="3" applyFont="1" applyBorder="1">
      <alignment vertical="center"/>
    </xf>
    <xf numFmtId="0" fontId="33" fillId="0" borderId="39" xfId="3" applyFont="1" applyBorder="1">
      <alignment vertical="center"/>
    </xf>
    <xf numFmtId="0" fontId="33" fillId="0" borderId="103" xfId="3" applyFont="1" applyBorder="1">
      <alignment vertical="center"/>
    </xf>
    <xf numFmtId="0" fontId="0" fillId="0" borderId="0" xfId="0">
      <alignment vertical="center"/>
    </xf>
    <xf numFmtId="0" fontId="20" fillId="0" borderId="138" xfId="0" applyFont="1" applyBorder="1" applyAlignment="1">
      <alignment horizontal="center" vertical="center" textRotation="255" wrapText="1"/>
    </xf>
    <xf numFmtId="0" fontId="20" fillId="0" borderId="99" xfId="0" applyFont="1" applyBorder="1" applyAlignment="1">
      <alignment horizontal="center" vertical="center" textRotation="255" wrapText="1"/>
    </xf>
    <xf numFmtId="0" fontId="20" fillId="0" borderId="102" xfId="0" applyFont="1" applyBorder="1" applyAlignment="1">
      <alignment horizontal="center" vertical="center" textRotation="255" wrapText="1"/>
    </xf>
    <xf numFmtId="0" fontId="20" fillId="0" borderId="135" xfId="0" applyFont="1" applyBorder="1" applyAlignment="1">
      <alignment horizontal="distributed" vertical="center"/>
    </xf>
    <xf numFmtId="0" fontId="20" fillId="0" borderId="136" xfId="0" applyFont="1" applyBorder="1" applyAlignment="1">
      <alignment horizontal="distributed" vertical="center"/>
    </xf>
    <xf numFmtId="0" fontId="20" fillId="0" borderId="137" xfId="0" applyFont="1" applyBorder="1" applyAlignment="1">
      <alignment horizontal="distributed" vertical="center"/>
    </xf>
    <xf numFmtId="0" fontId="20" fillId="0" borderId="15" xfId="0" applyFont="1" applyBorder="1" applyAlignment="1">
      <alignment horizontal="distributed" vertical="center"/>
    </xf>
    <xf numFmtId="0" fontId="20" fillId="0" borderId="53" xfId="0" applyFont="1" applyBorder="1" applyAlignment="1">
      <alignment horizontal="distributed" vertical="center"/>
    </xf>
    <xf numFmtId="0" fontId="20" fillId="0" borderId="54" xfId="0" applyFont="1" applyBorder="1" applyAlignment="1">
      <alignment horizontal="distributed" vertical="center"/>
    </xf>
    <xf numFmtId="0" fontId="20" fillId="0" borderId="43" xfId="0" applyFont="1" applyBorder="1" applyAlignment="1">
      <alignment horizontal="distributed" vertical="center"/>
    </xf>
    <xf numFmtId="0" fontId="20" fillId="0" borderId="139" xfId="0" applyFont="1" applyBorder="1" applyAlignment="1">
      <alignment horizontal="distributed" vertical="center"/>
    </xf>
    <xf numFmtId="0" fontId="20" fillId="0" borderId="52" xfId="0" applyFont="1" applyBorder="1" applyAlignment="1">
      <alignment horizontal="distributed" vertical="center"/>
    </xf>
    <xf numFmtId="0" fontId="20" fillId="0" borderId="0" xfId="0" applyFont="1" applyAlignment="1">
      <alignment horizontal="center" vertical="center"/>
    </xf>
    <xf numFmtId="176" fontId="33" fillId="2" borderId="33" xfId="0" applyNumberFormat="1" applyFont="1" applyFill="1" applyBorder="1">
      <alignment vertical="center"/>
    </xf>
    <xf numFmtId="178" fontId="20" fillId="0" borderId="33" xfId="2" applyNumberFormat="1" applyFont="1" applyFill="1" applyBorder="1" applyAlignment="1">
      <alignment horizontal="right" vertical="center" indent="2"/>
    </xf>
    <xf numFmtId="178" fontId="53" fillId="2" borderId="33" xfId="2" applyNumberFormat="1" applyFont="1" applyFill="1" applyBorder="1" applyAlignment="1">
      <alignment horizontal="right" vertical="center" indent="2"/>
    </xf>
    <xf numFmtId="178" fontId="53" fillId="2" borderId="45" xfId="2" applyNumberFormat="1" applyFont="1" applyFill="1" applyBorder="1" applyAlignment="1">
      <alignment horizontal="right" vertical="center" indent="2"/>
    </xf>
    <xf numFmtId="178" fontId="53" fillId="0" borderId="33" xfId="2" applyNumberFormat="1" applyFont="1" applyFill="1" applyBorder="1" applyAlignment="1">
      <alignment horizontal="right" vertical="center" indent="2"/>
    </xf>
  </cellXfs>
  <cellStyles count="5">
    <cellStyle name="桁区切り" xfId="1" builtinId="6"/>
    <cellStyle name="桁区切り 2" xfId="4" xr:uid="{A16D15B2-D12B-484A-B825-4F532D8FE4C3}"/>
    <cellStyle name="通貨" xfId="2" builtinId="7"/>
    <cellStyle name="標準" xfId="0" builtinId="0"/>
    <cellStyle name="標準 2" xfId="3" xr:uid="{8830E9BC-EFC9-47AE-90F5-D9493B0E5731}"/>
  </cellStyles>
  <dxfs count="1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EBFFFF"/>
      <color rgb="FFFFFFCC"/>
      <color rgb="FFCCFFFF"/>
      <color rgb="FF0000FF"/>
      <color rgb="FFFBFFFF"/>
      <color rgb="FFF3FFFF"/>
      <color rgb="FFF9F9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theme/theme1.xml" Type="http://schemas.openxmlformats.org/officeDocument/2006/relationships/theme"/><Relationship Id="rId36" Target="styles.xml" Type="http://schemas.openxmlformats.org/officeDocument/2006/relationships/styles"/><Relationship Id="rId37" Target="sharedStrings.xml" Type="http://schemas.openxmlformats.org/officeDocument/2006/relationships/sharedStrings"/><Relationship Id="rId38" Target="metadata.xml" Type="http://schemas.openxmlformats.org/officeDocument/2006/relationships/sheetMetadata"/><Relationship Id="rId39"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drawing1.xml><?xml version="1.0" encoding="utf-8"?>
<xdr:wsDr xmlns:xdr="http://schemas.openxmlformats.org/drawingml/2006/spreadsheetDrawing" xmlns:a="http://schemas.openxmlformats.org/drawingml/2006/main">
  <xdr:twoCellAnchor>
    <xdr:from>
      <xdr:col>95</xdr:col>
      <xdr:colOff>21981</xdr:colOff>
      <xdr:row>15</xdr:row>
      <xdr:rowOff>57003</xdr:rowOff>
    </xdr:from>
    <xdr:to>
      <xdr:col>138</xdr:col>
      <xdr:colOff>54513</xdr:colOff>
      <xdr:row>39</xdr:row>
      <xdr:rowOff>55562</xdr:rowOff>
    </xdr:to>
    <xdr:sp macro="" textlink="">
      <xdr:nvSpPr>
        <xdr:cNvPr id="2" name="正方形/長方形 1">
          <a:extLst>
            <a:ext uri="{FF2B5EF4-FFF2-40B4-BE49-F238E27FC236}">
              <a16:creationId xmlns:a16="http://schemas.microsoft.com/office/drawing/2014/main" id="{76406457-E78D-768B-F7C5-7AF9777BE881}"/>
            </a:ext>
          </a:extLst>
        </xdr:cNvPr>
        <xdr:cNvSpPr/>
      </xdr:nvSpPr>
      <xdr:spPr>
        <a:xfrm>
          <a:off x="6054481" y="1247628"/>
          <a:ext cx="2763032" cy="1903559"/>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twoCellAnchor>
    <xdr:from>
      <xdr:col>95</xdr:col>
      <xdr:colOff>27400</xdr:colOff>
      <xdr:row>41</xdr:row>
      <xdr:rowOff>9768</xdr:rowOff>
    </xdr:from>
    <xdr:to>
      <xdr:col>139</xdr:col>
      <xdr:colOff>9231</xdr:colOff>
      <xdr:row>49</xdr:row>
      <xdr:rowOff>61742</xdr:rowOff>
    </xdr:to>
    <xdr:sp macro="" textlink="">
      <xdr:nvSpPr>
        <xdr:cNvPr id="3" name="正方形/長方形 2">
          <a:extLst>
            <a:ext uri="{FF2B5EF4-FFF2-40B4-BE49-F238E27FC236}">
              <a16:creationId xmlns:a16="http://schemas.microsoft.com/office/drawing/2014/main" id="{A2707C4B-5577-4BCD-945E-07C838B25EE3}"/>
            </a:ext>
          </a:extLst>
        </xdr:cNvPr>
        <xdr:cNvSpPr/>
      </xdr:nvSpPr>
      <xdr:spPr>
        <a:xfrm>
          <a:off x="6059900" y="3264143"/>
          <a:ext cx="2775831" cy="68697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latin typeface="ＭＳ Ｐゴシック 本文"/>
            </a:rPr>
            <a:t>代表者氏名欄には代表者の肩書も記載してください。</a:t>
          </a:r>
          <a:endParaRPr kumimoji="1" lang="en-US" altLang="ja-JP" sz="1400" b="1">
            <a:solidFill>
              <a:srgbClr val="FF0000"/>
            </a:solidFill>
            <a:latin typeface="ＭＳ Ｐゴシック 本文"/>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87312</xdr:colOff>
      <xdr:row>23</xdr:row>
      <xdr:rowOff>31750</xdr:rowOff>
    </xdr:from>
    <xdr:to>
      <xdr:col>15</xdr:col>
      <xdr:colOff>422275</xdr:colOff>
      <xdr:row>25</xdr:row>
      <xdr:rowOff>162877</xdr:rowOff>
    </xdr:to>
    <xdr:sp macro="" textlink="">
      <xdr:nvSpPr>
        <xdr:cNvPr id="2" name="正方形/長方形 1">
          <a:extLst>
            <a:ext uri="{FF2B5EF4-FFF2-40B4-BE49-F238E27FC236}">
              <a16:creationId xmlns:a16="http://schemas.microsoft.com/office/drawing/2014/main" id="{8B7F7B9A-D03D-4231-BDAA-A40406576463}"/>
            </a:ext>
          </a:extLst>
        </xdr:cNvPr>
        <xdr:cNvSpPr/>
      </xdr:nvSpPr>
      <xdr:spPr>
        <a:xfrm>
          <a:off x="5730875" y="4119563"/>
          <a:ext cx="3009900" cy="48037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latin typeface="+mn-ea"/>
              <a:ea typeface="+mn-ea"/>
            </a:rPr>
            <a:t>「黄色塗り」部分を入力してください。</a:t>
          </a:r>
          <a:endParaRPr kumimoji="1" lang="en-US" altLang="ja-JP" sz="1400" b="1">
            <a:solidFill>
              <a:srgbClr val="FF0000"/>
            </a:solidFill>
            <a:latin typeface="+mn-ea"/>
            <a:ea typeface="+mn-ea"/>
          </a:endParaRPr>
        </a:p>
        <a:p>
          <a:pPr algn="l"/>
          <a:endParaRPr kumimoji="1" lang="en-US" altLang="ja-JP" sz="1400" b="1">
            <a:solidFill>
              <a:srgbClr val="FF0000"/>
            </a:solidFill>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90</xdr:col>
      <xdr:colOff>36342</xdr:colOff>
      <xdr:row>5</xdr:row>
      <xdr:rowOff>60522</xdr:rowOff>
    </xdr:from>
    <xdr:to>
      <xdr:col>134</xdr:col>
      <xdr:colOff>18171</xdr:colOff>
      <xdr:row>26</xdr:row>
      <xdr:rowOff>66237</xdr:rowOff>
    </xdr:to>
    <xdr:sp macro="" textlink="">
      <xdr:nvSpPr>
        <xdr:cNvPr id="3" name="正方形/長方形 2">
          <a:extLst>
            <a:ext uri="{FF2B5EF4-FFF2-40B4-BE49-F238E27FC236}">
              <a16:creationId xmlns:a16="http://schemas.microsoft.com/office/drawing/2014/main" id="{8ED37A85-9A7F-422D-84BD-EEBD211664B5}"/>
            </a:ext>
          </a:extLst>
        </xdr:cNvPr>
        <xdr:cNvSpPr/>
      </xdr:nvSpPr>
      <xdr:spPr>
        <a:xfrm>
          <a:off x="6476707" y="426868"/>
          <a:ext cx="2883291" cy="1544369"/>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58</xdr:col>
      <xdr:colOff>0</xdr:colOff>
      <xdr:row>19</xdr:row>
      <xdr:rowOff>22860</xdr:rowOff>
    </xdr:from>
    <xdr:to>
      <xdr:col>88</xdr:col>
      <xdr:colOff>0</xdr:colOff>
      <xdr:row>27</xdr:row>
      <xdr:rowOff>38100</xdr:rowOff>
    </xdr:to>
    <xdr:sp macro="" textlink="">
      <xdr:nvSpPr>
        <xdr:cNvPr id="2" name="吹き出し: 四角形 1">
          <a:extLst>
            <a:ext uri="{FF2B5EF4-FFF2-40B4-BE49-F238E27FC236}">
              <a16:creationId xmlns:a16="http://schemas.microsoft.com/office/drawing/2014/main" id="{8F01DB9B-798A-4367-A704-7946D674D799}"/>
            </a:ext>
          </a:extLst>
        </xdr:cNvPr>
        <xdr:cNvSpPr/>
      </xdr:nvSpPr>
      <xdr:spPr>
        <a:xfrm>
          <a:off x="3867150" y="1466850"/>
          <a:ext cx="2000250" cy="628650"/>
        </a:xfrm>
        <a:prstGeom prst="wedgeRectCallout">
          <a:avLst>
            <a:gd name="adj1" fmla="val -57532"/>
            <a:gd name="adj2" fmla="val -32672"/>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○許可を受けようとする日</a:t>
          </a:r>
          <a:endParaRPr kumimoji="1" lang="en-US" altLang="ja-JP" sz="800">
            <a:solidFill>
              <a:sysClr val="windowText" lastClr="000000"/>
            </a:solidFill>
          </a:endParaRPr>
        </a:p>
        <a:p>
          <a:pPr algn="l"/>
          <a:r>
            <a:rPr kumimoji="1" lang="ja-JP" altLang="en-US" sz="800">
              <a:solidFill>
                <a:sysClr val="windowText" lastClr="000000"/>
              </a:solidFill>
            </a:rPr>
            <a:t>　　有効期間満了日の翌日</a:t>
          </a:r>
          <a:endParaRPr kumimoji="1" lang="en-US" altLang="ja-JP" sz="800">
            <a:solidFill>
              <a:sysClr val="windowText" lastClr="000000"/>
            </a:solidFill>
          </a:endParaRPr>
        </a:p>
        <a:p>
          <a:pPr algn="l"/>
          <a:r>
            <a:rPr kumimoji="1" lang="ja-JP" altLang="en-US" sz="800">
              <a:solidFill>
                <a:sysClr val="windowText" lastClr="000000"/>
              </a:solidFill>
            </a:rPr>
            <a:t>○当該許可の有効期間満了日</a:t>
          </a:r>
          <a:endParaRPr kumimoji="1" lang="en-US" altLang="ja-JP" sz="800">
            <a:solidFill>
              <a:sysClr val="windowText" lastClr="000000"/>
            </a:solidFill>
          </a:endParaRPr>
        </a:p>
        <a:p>
          <a:pPr algn="l"/>
          <a:r>
            <a:rPr kumimoji="1" lang="ja-JP" altLang="en-US" sz="800">
              <a:solidFill>
                <a:sysClr val="windowText" lastClr="000000"/>
              </a:solidFill>
            </a:rPr>
            <a:t>　　許可の満了日の</a:t>
          </a:r>
          <a:r>
            <a:rPr kumimoji="1" lang="en-US" altLang="ja-JP" sz="800">
              <a:solidFill>
                <a:sysClr val="windowText" lastClr="000000"/>
              </a:solidFill>
            </a:rPr>
            <a:t>5</a:t>
          </a:r>
          <a:r>
            <a:rPr kumimoji="1" lang="ja-JP" altLang="en-US" sz="800">
              <a:solidFill>
                <a:sysClr val="windowText" lastClr="000000"/>
              </a:solidFill>
            </a:rPr>
            <a:t>年後の日</a:t>
          </a:r>
          <a:endParaRPr kumimoji="1" lang="en-US" altLang="ja-JP" sz="800">
            <a:solidFill>
              <a:sysClr val="windowText" lastClr="000000"/>
            </a:solidFill>
          </a:endParaRPr>
        </a:p>
        <a:p>
          <a:pPr algn="l"/>
          <a:endParaRPr kumimoji="1" lang="en-US" altLang="ja-JP" sz="1100"/>
        </a:p>
      </xdr:txBody>
    </xdr:sp>
    <xdr:clientData/>
  </xdr:twoCellAnchor>
  <xdr:twoCellAnchor>
    <xdr:from>
      <xdr:col>56</xdr:col>
      <xdr:colOff>53340</xdr:colOff>
      <xdr:row>5</xdr:row>
      <xdr:rowOff>0</xdr:rowOff>
    </xdr:from>
    <xdr:to>
      <xdr:col>88</xdr:col>
      <xdr:colOff>7620</xdr:colOff>
      <xdr:row>18</xdr:row>
      <xdr:rowOff>53340</xdr:rowOff>
    </xdr:to>
    <xdr:sp macro="" textlink="">
      <xdr:nvSpPr>
        <xdr:cNvPr id="3" name="吹き出し: 角を丸めた四角形 2">
          <a:extLst>
            <a:ext uri="{FF2B5EF4-FFF2-40B4-BE49-F238E27FC236}">
              <a16:creationId xmlns:a16="http://schemas.microsoft.com/office/drawing/2014/main" id="{12D59779-528E-4F0D-9507-113809F19EE2}"/>
            </a:ext>
          </a:extLst>
        </xdr:cNvPr>
        <xdr:cNvSpPr/>
      </xdr:nvSpPr>
      <xdr:spPr>
        <a:xfrm>
          <a:off x="3790950" y="381000"/>
          <a:ext cx="2085975" cy="1047750"/>
        </a:xfrm>
        <a:prstGeom prst="wedgeRoundRectCallout">
          <a:avLst>
            <a:gd name="adj1" fmla="val -55940"/>
            <a:gd name="adj2" fmla="val 6874"/>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計画期間は許可を受けようとする日と許可の有効満了日を含んだ事業年度の開始日から終了日になります。</a:t>
          </a:r>
          <a:endParaRPr kumimoji="1" lang="en-US" altLang="ja-JP" sz="800">
            <a:solidFill>
              <a:sysClr val="windowText" lastClr="000000"/>
            </a:solidFill>
          </a:endParaRPr>
        </a:p>
        <a:p>
          <a:pPr algn="l"/>
          <a:r>
            <a:rPr kumimoji="1" lang="ja-JP" altLang="en-US" sz="800">
              <a:solidFill>
                <a:sysClr val="windowText" lastClr="000000"/>
              </a:solidFill>
            </a:rPr>
            <a:t>事業年度が</a:t>
          </a:r>
          <a:r>
            <a:rPr kumimoji="1" lang="en-US" altLang="ja-JP" sz="800">
              <a:solidFill>
                <a:sysClr val="windowText" lastClr="000000"/>
              </a:solidFill>
            </a:rPr>
            <a:t>4</a:t>
          </a:r>
          <a:r>
            <a:rPr kumimoji="1" lang="ja-JP" altLang="en-US" sz="800">
              <a:solidFill>
                <a:sysClr val="windowText" lastClr="000000"/>
              </a:solidFill>
            </a:rPr>
            <a:t>月</a:t>
          </a:r>
          <a:r>
            <a:rPr kumimoji="1" lang="en-US" altLang="ja-JP" sz="800">
              <a:solidFill>
                <a:sysClr val="windowText" lastClr="000000"/>
              </a:solidFill>
            </a:rPr>
            <a:t>1</a:t>
          </a:r>
          <a:r>
            <a:rPr kumimoji="1" lang="ja-JP" altLang="en-US" sz="800">
              <a:solidFill>
                <a:sysClr val="windowText" lastClr="000000"/>
              </a:solidFill>
            </a:rPr>
            <a:t>日～</a:t>
          </a:r>
          <a:r>
            <a:rPr kumimoji="1" lang="en-US" altLang="ja-JP" sz="800">
              <a:solidFill>
                <a:sysClr val="windowText" lastClr="000000"/>
              </a:solidFill>
            </a:rPr>
            <a:t>3</a:t>
          </a:r>
          <a:r>
            <a:rPr kumimoji="1" lang="ja-JP" altLang="en-US" sz="800">
              <a:solidFill>
                <a:sysClr val="windowText" lastClr="000000"/>
              </a:solidFill>
            </a:rPr>
            <a:t>月</a:t>
          </a:r>
          <a:r>
            <a:rPr kumimoji="1" lang="en-US" altLang="ja-JP" sz="800">
              <a:solidFill>
                <a:sysClr val="windowText" lastClr="000000"/>
              </a:solidFill>
            </a:rPr>
            <a:t>31</a:t>
          </a:r>
          <a:r>
            <a:rPr kumimoji="1" lang="ja-JP" altLang="en-US" sz="800">
              <a:solidFill>
                <a:sysClr val="windowText" lastClr="000000"/>
              </a:solidFill>
            </a:rPr>
            <a:t>日で、現在の許可の有効満了日が令和</a:t>
          </a:r>
          <a:r>
            <a:rPr kumimoji="1" lang="en-US" altLang="ja-JP" sz="800">
              <a:solidFill>
                <a:sysClr val="windowText" lastClr="000000"/>
              </a:solidFill>
            </a:rPr>
            <a:t>6</a:t>
          </a:r>
          <a:r>
            <a:rPr kumimoji="1" lang="ja-JP" altLang="en-US" sz="800">
              <a:solidFill>
                <a:sysClr val="windowText" lastClr="000000"/>
              </a:solidFill>
            </a:rPr>
            <a:t>年</a:t>
          </a:r>
          <a:r>
            <a:rPr kumimoji="1" lang="en-US" altLang="ja-JP" sz="800">
              <a:solidFill>
                <a:sysClr val="windowText" lastClr="000000"/>
              </a:solidFill>
            </a:rPr>
            <a:t>12</a:t>
          </a:r>
          <a:r>
            <a:rPr kumimoji="1" lang="ja-JP" altLang="en-US" sz="800">
              <a:solidFill>
                <a:sysClr val="windowText" lastClr="000000"/>
              </a:solidFill>
            </a:rPr>
            <a:t>月</a:t>
          </a:r>
          <a:r>
            <a:rPr kumimoji="1" lang="en-US" altLang="ja-JP" sz="800">
              <a:solidFill>
                <a:sysClr val="windowText" lastClr="000000"/>
              </a:solidFill>
            </a:rPr>
            <a:t>20</a:t>
          </a:r>
          <a:r>
            <a:rPr kumimoji="1" lang="ja-JP" altLang="en-US" sz="800">
              <a:solidFill>
                <a:sysClr val="windowText" lastClr="000000"/>
              </a:solidFill>
            </a:rPr>
            <a:t>日の場合、令和</a:t>
          </a:r>
          <a:r>
            <a:rPr kumimoji="1" lang="en-US" altLang="ja-JP" sz="800">
              <a:solidFill>
                <a:sysClr val="windowText" lastClr="000000"/>
              </a:solidFill>
            </a:rPr>
            <a:t>6</a:t>
          </a:r>
          <a:r>
            <a:rPr kumimoji="1" lang="ja-JP" altLang="en-US" sz="800">
              <a:solidFill>
                <a:sysClr val="windowText" lastClr="000000"/>
              </a:solidFill>
            </a:rPr>
            <a:t>年</a:t>
          </a:r>
          <a:r>
            <a:rPr kumimoji="1" lang="en-US" altLang="ja-JP" sz="800">
              <a:solidFill>
                <a:sysClr val="windowText" lastClr="000000"/>
              </a:solidFill>
            </a:rPr>
            <a:t>4</a:t>
          </a:r>
          <a:r>
            <a:rPr kumimoji="1" lang="ja-JP" altLang="en-US" sz="800">
              <a:solidFill>
                <a:sysClr val="windowText" lastClr="000000"/>
              </a:solidFill>
            </a:rPr>
            <a:t>月</a:t>
          </a:r>
          <a:r>
            <a:rPr kumimoji="1" lang="en-US" altLang="ja-JP" sz="800">
              <a:solidFill>
                <a:sysClr val="windowText" lastClr="000000"/>
              </a:solidFill>
            </a:rPr>
            <a:t>1</a:t>
          </a:r>
          <a:r>
            <a:rPr kumimoji="1" lang="ja-JP" altLang="en-US" sz="800">
              <a:solidFill>
                <a:sysClr val="windowText" lastClr="000000"/>
              </a:solidFill>
            </a:rPr>
            <a:t>日～令和</a:t>
          </a:r>
          <a:r>
            <a:rPr kumimoji="1" lang="en-US" altLang="ja-JP" sz="800">
              <a:solidFill>
                <a:sysClr val="windowText" lastClr="000000"/>
              </a:solidFill>
            </a:rPr>
            <a:t>12</a:t>
          </a:r>
          <a:r>
            <a:rPr kumimoji="1" lang="ja-JP" altLang="en-US" sz="800">
              <a:solidFill>
                <a:sysClr val="windowText" lastClr="000000"/>
              </a:solidFill>
            </a:rPr>
            <a:t>年</a:t>
          </a:r>
          <a:r>
            <a:rPr kumimoji="1" lang="en-US" altLang="ja-JP" sz="800">
              <a:solidFill>
                <a:sysClr val="windowText" lastClr="000000"/>
              </a:solidFill>
            </a:rPr>
            <a:t>3</a:t>
          </a:r>
          <a:r>
            <a:rPr kumimoji="1" lang="ja-JP" altLang="en-US" sz="800">
              <a:solidFill>
                <a:sysClr val="windowText" lastClr="000000"/>
              </a:solidFill>
            </a:rPr>
            <a:t>月</a:t>
          </a:r>
          <a:r>
            <a:rPr kumimoji="1" lang="en-US" altLang="ja-JP" sz="800">
              <a:solidFill>
                <a:sysClr val="windowText" lastClr="000000"/>
              </a:solidFill>
            </a:rPr>
            <a:t>31</a:t>
          </a:r>
          <a:r>
            <a:rPr kumimoji="1" lang="ja-JP" altLang="en-US" sz="800">
              <a:solidFill>
                <a:sysClr val="windowText" lastClr="000000"/>
              </a:solidFill>
            </a:rPr>
            <a:t>日になります。</a:t>
          </a:r>
          <a:endParaRPr kumimoji="1" lang="en-US" altLang="ja-JP" sz="800">
            <a:solidFill>
              <a:sysClr val="windowText" lastClr="000000"/>
            </a:solidFill>
          </a:endParaRPr>
        </a:p>
        <a:p>
          <a:pPr algn="l"/>
          <a:endParaRPr kumimoji="1" lang="en-US" altLang="ja-JP" sz="800">
            <a:solidFill>
              <a:srgbClr val="FF0000"/>
            </a:solidFill>
          </a:endParaRPr>
        </a:p>
        <a:p>
          <a:pPr algn="l"/>
          <a:endParaRPr kumimoji="1" lang="en-US" altLang="ja-JP" sz="800"/>
        </a:p>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149</xdr:col>
      <xdr:colOff>0</xdr:colOff>
      <xdr:row>13</xdr:row>
      <xdr:rowOff>0</xdr:rowOff>
    </xdr:from>
    <xdr:to>
      <xdr:col>192</xdr:col>
      <xdr:colOff>12456</xdr:colOff>
      <xdr:row>33</xdr:row>
      <xdr:rowOff>22274</xdr:rowOff>
    </xdr:to>
    <xdr:sp macro="" textlink="">
      <xdr:nvSpPr>
        <xdr:cNvPr id="2" name="正方形/長方形 1">
          <a:extLst>
            <a:ext uri="{FF2B5EF4-FFF2-40B4-BE49-F238E27FC236}">
              <a16:creationId xmlns:a16="http://schemas.microsoft.com/office/drawing/2014/main" id="{3A23F5B5-5696-404A-9325-840282BC59FD}"/>
            </a:ext>
          </a:extLst>
        </xdr:cNvPr>
        <xdr:cNvSpPr/>
      </xdr:nvSpPr>
      <xdr:spPr>
        <a:xfrm>
          <a:off x="9786938" y="1031875"/>
          <a:ext cx="2742956" cy="160977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81</xdr:col>
      <xdr:colOff>44823</xdr:colOff>
      <xdr:row>10</xdr:row>
      <xdr:rowOff>8965</xdr:rowOff>
    </xdr:from>
    <xdr:to>
      <xdr:col>98</xdr:col>
      <xdr:colOff>8964</xdr:colOff>
      <xdr:row>12</xdr:row>
      <xdr:rowOff>71719</xdr:rowOff>
    </xdr:to>
    <xdr:sp macro="" textlink="">
      <xdr:nvSpPr>
        <xdr:cNvPr id="2" name="四角形: 角を丸くする 1">
          <a:extLst>
            <a:ext uri="{FF2B5EF4-FFF2-40B4-BE49-F238E27FC236}">
              <a16:creationId xmlns:a16="http://schemas.microsoft.com/office/drawing/2014/main" id="{4E865608-0CA4-42D1-8EDF-BA58EF0A24A1}"/>
            </a:ext>
          </a:extLst>
        </xdr:cNvPr>
        <xdr:cNvSpPr/>
      </xdr:nvSpPr>
      <xdr:spPr>
        <a:xfrm>
          <a:off x="5676003" y="772870"/>
          <a:ext cx="1097616" cy="211344"/>
        </a:xfrm>
        <a:prstGeom prst="round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事業年度ごとに作成</a:t>
          </a:r>
        </a:p>
      </xdr:txBody>
    </xdr:sp>
    <xdr:clientData/>
  </xdr:twoCellAnchor>
  <xdr:twoCellAnchor>
    <xdr:from>
      <xdr:col>68</xdr:col>
      <xdr:colOff>35858</xdr:colOff>
      <xdr:row>38</xdr:row>
      <xdr:rowOff>17931</xdr:rowOff>
    </xdr:from>
    <xdr:to>
      <xdr:col>114</xdr:col>
      <xdr:colOff>62753</xdr:colOff>
      <xdr:row>45</xdr:row>
      <xdr:rowOff>71718</xdr:rowOff>
    </xdr:to>
    <xdr:sp macro="" textlink="">
      <xdr:nvSpPr>
        <xdr:cNvPr id="3" name="吹き出し: 角を丸めた四角形 2">
          <a:extLst>
            <a:ext uri="{FF2B5EF4-FFF2-40B4-BE49-F238E27FC236}">
              <a16:creationId xmlns:a16="http://schemas.microsoft.com/office/drawing/2014/main" id="{4DCCDBA3-2B51-4AE2-A624-F658264A3123}"/>
            </a:ext>
          </a:extLst>
        </xdr:cNvPr>
        <xdr:cNvSpPr/>
      </xdr:nvSpPr>
      <xdr:spPr>
        <a:xfrm>
          <a:off x="4798358" y="2917341"/>
          <a:ext cx="3090135" cy="581472"/>
        </a:xfrm>
        <a:prstGeom prst="wedgeRoundRectCallout">
          <a:avLst>
            <a:gd name="adj1" fmla="val -2234"/>
            <a:gd name="adj2" fmla="val -80979"/>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○購入費、リース費、減価償却費</a:t>
          </a:r>
          <a:endParaRPr kumimoji="1" lang="en-US" altLang="ja-JP" sz="1100"/>
        </a:p>
        <a:p>
          <a:pPr algn="l"/>
          <a:r>
            <a:rPr kumimoji="1" lang="ja-JP" altLang="en-US" sz="1100"/>
            <a:t>　各事業年度に発生する見込みの金額を記載</a:t>
          </a:r>
          <a:endParaRPr kumimoji="1" lang="en-US" altLang="ja-JP" sz="1100"/>
        </a:p>
        <a:p>
          <a:pPr algn="l"/>
          <a:r>
            <a:rPr kumimoji="1" lang="ja-JP" altLang="en-US" sz="1100"/>
            <a:t>　</a:t>
          </a:r>
        </a:p>
      </xdr:txBody>
    </xdr:sp>
    <xdr:clientData/>
  </xdr:twoCellAnchor>
  <xdr:twoCellAnchor>
    <xdr:from>
      <xdr:col>19</xdr:col>
      <xdr:colOff>22860</xdr:colOff>
      <xdr:row>144</xdr:row>
      <xdr:rowOff>15240</xdr:rowOff>
    </xdr:from>
    <xdr:to>
      <xdr:col>56</xdr:col>
      <xdr:colOff>30480</xdr:colOff>
      <xdr:row>153</xdr:row>
      <xdr:rowOff>60960</xdr:rowOff>
    </xdr:to>
    <xdr:sp macro="" textlink="">
      <xdr:nvSpPr>
        <xdr:cNvPr id="4" name="吹き出し: 角を丸めた四角形 3">
          <a:extLst>
            <a:ext uri="{FF2B5EF4-FFF2-40B4-BE49-F238E27FC236}">
              <a16:creationId xmlns:a16="http://schemas.microsoft.com/office/drawing/2014/main" id="{E0FD6842-9729-4D4B-A5D2-CD7DEB2401B6}"/>
            </a:ext>
          </a:extLst>
        </xdr:cNvPr>
        <xdr:cNvSpPr/>
      </xdr:nvSpPr>
      <xdr:spPr>
        <a:xfrm>
          <a:off x="1285875" y="3314700"/>
          <a:ext cx="2705100" cy="723900"/>
        </a:xfrm>
        <a:prstGeom prst="wedgeRoundRectCallout">
          <a:avLst>
            <a:gd name="adj1" fmla="val -21382"/>
            <a:gd name="adj2" fmla="val -88542"/>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○増車</a:t>
          </a:r>
          <a:endParaRPr kumimoji="1" lang="en-US" altLang="ja-JP" sz="800">
            <a:solidFill>
              <a:srgbClr val="FF0000"/>
            </a:solidFill>
          </a:endParaRPr>
        </a:p>
        <a:p>
          <a:pPr algn="l"/>
          <a:r>
            <a:rPr kumimoji="1" lang="ja-JP" altLang="en-US" sz="800">
              <a:solidFill>
                <a:srgbClr val="FF0000"/>
              </a:solidFill>
            </a:rPr>
            <a:t>　当該年度中に新たに導入する予定の車両</a:t>
          </a:r>
          <a:endParaRPr kumimoji="1" lang="en-US" altLang="ja-JP" sz="800">
            <a:solidFill>
              <a:srgbClr val="FF0000"/>
            </a:solidFill>
          </a:endParaRPr>
        </a:p>
        <a:p>
          <a:pPr algn="l"/>
          <a:r>
            <a:rPr kumimoji="1" lang="ja-JP" altLang="en-US" sz="800">
              <a:solidFill>
                <a:srgbClr val="FF0000"/>
              </a:solidFill>
            </a:rPr>
            <a:t>○減車</a:t>
          </a:r>
          <a:endParaRPr kumimoji="1" lang="en-US" altLang="ja-JP" sz="800">
            <a:solidFill>
              <a:srgbClr val="FF0000"/>
            </a:solidFill>
          </a:endParaRPr>
        </a:p>
        <a:p>
          <a:pPr algn="l"/>
          <a:r>
            <a:rPr kumimoji="1" lang="ja-JP" altLang="en-US" sz="800">
              <a:solidFill>
                <a:srgbClr val="FF0000"/>
              </a:solidFill>
            </a:rPr>
            <a:t>　当該年度中に減車予定の車両</a:t>
          </a:r>
          <a:endParaRPr kumimoji="1" lang="en-US" altLang="ja-JP" sz="800">
            <a:solidFill>
              <a:srgbClr val="FF0000"/>
            </a:solidFill>
          </a:endParaRPr>
        </a:p>
        <a:p>
          <a:pPr algn="l"/>
          <a:endParaRPr kumimoji="1" lang="en-US" altLang="ja-JP" sz="800"/>
        </a:p>
        <a:p>
          <a:pPr algn="l"/>
          <a:endParaRPr kumimoji="1" lang="en-US" altLang="ja-JP"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99</xdr:col>
      <xdr:colOff>47625</xdr:colOff>
      <xdr:row>12</xdr:row>
      <xdr:rowOff>39688</xdr:rowOff>
    </xdr:from>
    <xdr:to>
      <xdr:col>142</xdr:col>
      <xdr:colOff>60081</xdr:colOff>
      <xdr:row>32</xdr:row>
      <xdr:rowOff>61962</xdr:rowOff>
    </xdr:to>
    <xdr:sp macro="" textlink="">
      <xdr:nvSpPr>
        <xdr:cNvPr id="2" name="正方形/長方形 1">
          <a:extLst>
            <a:ext uri="{FF2B5EF4-FFF2-40B4-BE49-F238E27FC236}">
              <a16:creationId xmlns:a16="http://schemas.microsoft.com/office/drawing/2014/main" id="{9817506F-45AF-4851-8824-1D1FB8AEF1D1}"/>
            </a:ext>
          </a:extLst>
        </xdr:cNvPr>
        <xdr:cNvSpPr/>
      </xdr:nvSpPr>
      <xdr:spPr>
        <a:xfrm>
          <a:off x="6881813" y="992188"/>
          <a:ext cx="2742956" cy="160977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46</xdr:col>
      <xdr:colOff>45720</xdr:colOff>
      <xdr:row>20</xdr:row>
      <xdr:rowOff>38100</xdr:rowOff>
    </xdr:from>
    <xdr:to>
      <xdr:col>84</xdr:col>
      <xdr:colOff>0</xdr:colOff>
      <xdr:row>29</xdr:row>
      <xdr:rowOff>68580</xdr:rowOff>
    </xdr:to>
    <xdr:sp macro="" textlink="">
      <xdr:nvSpPr>
        <xdr:cNvPr id="2" name="吹き出し: 角を丸めた四角形 1">
          <a:extLst>
            <a:ext uri="{FF2B5EF4-FFF2-40B4-BE49-F238E27FC236}">
              <a16:creationId xmlns:a16="http://schemas.microsoft.com/office/drawing/2014/main" id="{265E7B06-EF51-4243-9632-F16BAAD2B4A1}"/>
            </a:ext>
          </a:extLst>
        </xdr:cNvPr>
        <xdr:cNvSpPr/>
      </xdr:nvSpPr>
      <xdr:spPr>
        <a:xfrm>
          <a:off x="3114675" y="1562100"/>
          <a:ext cx="2486025" cy="714375"/>
        </a:xfrm>
        <a:prstGeom prst="wedgeRoundRectCallout">
          <a:avLst>
            <a:gd name="adj1" fmla="val -20535"/>
            <a:gd name="adj2" fmla="val 47606"/>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○ドライブレコーダー・デジタルタコグラフの導入計画及び費用</a:t>
          </a:r>
          <a:endParaRPr kumimoji="1" lang="en-US" altLang="ja-JP" sz="800">
            <a:solidFill>
              <a:srgbClr val="FF0000"/>
            </a:solidFill>
          </a:endParaRPr>
        </a:p>
        <a:p>
          <a:pPr algn="l"/>
          <a:r>
            <a:rPr kumimoji="1" lang="ja-JP" altLang="en-US" sz="800">
              <a:solidFill>
                <a:srgbClr val="FF0000"/>
              </a:solidFill>
            </a:rPr>
            <a:t>各事業年度に新たに導入するものについて記載</a:t>
          </a:r>
          <a:endParaRPr kumimoji="1" lang="en-US" altLang="ja-JP" sz="800">
            <a:solidFill>
              <a:srgbClr val="FF0000"/>
            </a:solidFill>
          </a:endParaRPr>
        </a:p>
        <a:p>
          <a:pPr algn="l"/>
          <a:r>
            <a:rPr kumimoji="1" lang="ja-JP" altLang="en-US" sz="800">
              <a:solidFill>
                <a:srgbClr val="FF0000"/>
              </a:solidFill>
            </a:rPr>
            <a:t>（装着している全台数ではないのでご注意ください）</a:t>
          </a:r>
        </a:p>
      </xdr:txBody>
    </xdr:sp>
    <xdr:clientData/>
  </xdr:twoCellAnchor>
  <xdr:twoCellAnchor>
    <xdr:from>
      <xdr:col>60</xdr:col>
      <xdr:colOff>22860</xdr:colOff>
      <xdr:row>56</xdr:row>
      <xdr:rowOff>0</xdr:rowOff>
    </xdr:from>
    <xdr:to>
      <xdr:col>93</xdr:col>
      <xdr:colOff>0</xdr:colOff>
      <xdr:row>62</xdr:row>
      <xdr:rowOff>60960</xdr:rowOff>
    </xdr:to>
    <xdr:sp macro="" textlink="">
      <xdr:nvSpPr>
        <xdr:cNvPr id="3" name="吹き出し: 角を丸めた四角形 2">
          <a:extLst>
            <a:ext uri="{FF2B5EF4-FFF2-40B4-BE49-F238E27FC236}">
              <a16:creationId xmlns:a16="http://schemas.microsoft.com/office/drawing/2014/main" id="{A7C70B0B-9AD8-40EA-BFDE-75BE42B72D77}"/>
            </a:ext>
          </a:extLst>
        </xdr:cNvPr>
        <xdr:cNvSpPr/>
      </xdr:nvSpPr>
      <xdr:spPr>
        <a:xfrm>
          <a:off x="4019550" y="4267200"/>
          <a:ext cx="2181225" cy="514350"/>
        </a:xfrm>
        <a:prstGeom prst="wedgeRoundRectCallout">
          <a:avLst>
            <a:gd name="adj1" fmla="val -20493"/>
            <a:gd name="adj2" fmla="val 50735"/>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800">
              <a:solidFill>
                <a:srgbClr val="FF0000"/>
              </a:solidFill>
            </a:rPr>
            <a:t>※</a:t>
          </a:r>
          <a:r>
            <a:rPr kumimoji="1" lang="ja-JP" altLang="en-US" sz="800">
              <a:solidFill>
                <a:srgbClr val="FF0000"/>
              </a:solidFill>
            </a:rPr>
            <a:t>バス協会の補助を受けている場合、その旨を記載してください。</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99</xdr:col>
      <xdr:colOff>8660</xdr:colOff>
      <xdr:row>7</xdr:row>
      <xdr:rowOff>43295</xdr:rowOff>
    </xdr:from>
    <xdr:to>
      <xdr:col>140</xdr:col>
      <xdr:colOff>46054</xdr:colOff>
      <xdr:row>27</xdr:row>
      <xdr:rowOff>23313</xdr:rowOff>
    </xdr:to>
    <xdr:sp macro="" textlink="">
      <xdr:nvSpPr>
        <xdr:cNvPr id="2" name="正方形/長方形 1">
          <a:extLst>
            <a:ext uri="{FF2B5EF4-FFF2-40B4-BE49-F238E27FC236}">
              <a16:creationId xmlns:a16="http://schemas.microsoft.com/office/drawing/2014/main" id="{F5E1673F-67EA-45FF-8CE4-7E6E3A326451}"/>
            </a:ext>
          </a:extLst>
        </xdr:cNvPr>
        <xdr:cNvSpPr/>
      </xdr:nvSpPr>
      <xdr:spPr>
        <a:xfrm>
          <a:off x="7074478" y="588818"/>
          <a:ext cx="2877576" cy="153865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47</xdr:col>
      <xdr:colOff>62345</xdr:colOff>
      <xdr:row>4</xdr:row>
      <xdr:rowOff>20783</xdr:rowOff>
    </xdr:from>
    <xdr:to>
      <xdr:col>81</xdr:col>
      <xdr:colOff>20781</xdr:colOff>
      <xdr:row>12</xdr:row>
      <xdr:rowOff>1</xdr:rowOff>
    </xdr:to>
    <xdr:sp macro="" textlink="">
      <xdr:nvSpPr>
        <xdr:cNvPr id="2" name="吹き出し: 角を丸めた四角形 1">
          <a:extLst>
            <a:ext uri="{FF2B5EF4-FFF2-40B4-BE49-F238E27FC236}">
              <a16:creationId xmlns:a16="http://schemas.microsoft.com/office/drawing/2014/main" id="{8D9829E6-5508-4C2D-A1CD-9976039829B8}"/>
            </a:ext>
          </a:extLst>
        </xdr:cNvPr>
        <xdr:cNvSpPr/>
      </xdr:nvSpPr>
      <xdr:spPr>
        <a:xfrm>
          <a:off x="3192260" y="321773"/>
          <a:ext cx="2225386" cy="592628"/>
        </a:xfrm>
        <a:prstGeom prst="wedgeRoundRectCallou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○営業収入、延実働車両数、延実在車両数</a:t>
          </a:r>
          <a:endParaRPr kumimoji="1" lang="en-US" altLang="ja-JP" sz="800">
            <a:solidFill>
              <a:srgbClr val="FF0000"/>
            </a:solidFill>
          </a:endParaRPr>
        </a:p>
        <a:p>
          <a:pPr algn="l"/>
          <a:r>
            <a:rPr kumimoji="1" lang="ja-JP" altLang="en-US" sz="800">
              <a:solidFill>
                <a:srgbClr val="FF0000"/>
              </a:solidFill>
            </a:rPr>
            <a:t>申請日直近の「輸送実績報告書」の数値を記載してください。</a:t>
          </a:r>
          <a:endParaRPr kumimoji="1" lang="en-US" altLang="ja-JP" sz="800">
            <a:solidFill>
              <a:srgbClr val="FF0000"/>
            </a:solidFill>
          </a:endParaRPr>
        </a:p>
        <a:p>
          <a:pPr algn="l"/>
          <a:endParaRPr kumimoji="1" lang="ja-JP" altLang="en-US" sz="1100"/>
        </a:p>
      </xdr:txBody>
    </xdr:sp>
    <xdr:clientData/>
  </xdr:twoCellAnchor>
  <xdr:twoCellAnchor>
    <xdr:from>
      <xdr:col>24</xdr:col>
      <xdr:colOff>62346</xdr:colOff>
      <xdr:row>121</xdr:row>
      <xdr:rowOff>6927</xdr:rowOff>
    </xdr:from>
    <xdr:to>
      <xdr:col>71</xdr:col>
      <xdr:colOff>20782</xdr:colOff>
      <xdr:row>126</xdr:row>
      <xdr:rowOff>27709</xdr:rowOff>
    </xdr:to>
    <xdr:sp macro="" textlink="">
      <xdr:nvSpPr>
        <xdr:cNvPr id="3" name="吹き出し: 角を丸めた四角形 2">
          <a:extLst>
            <a:ext uri="{FF2B5EF4-FFF2-40B4-BE49-F238E27FC236}">
              <a16:creationId xmlns:a16="http://schemas.microsoft.com/office/drawing/2014/main" id="{9C4744DD-22E6-4191-93A6-1D44C2CE3D10}"/>
            </a:ext>
          </a:extLst>
        </xdr:cNvPr>
        <xdr:cNvSpPr/>
      </xdr:nvSpPr>
      <xdr:spPr>
        <a:xfrm>
          <a:off x="1658736" y="9229032"/>
          <a:ext cx="3092161" cy="397972"/>
        </a:xfrm>
        <a:prstGeom prst="wedgeRoundRectCallout">
          <a:avLst>
            <a:gd name="adj1" fmla="val -8549"/>
            <a:gd name="adj2" fmla="val -47845"/>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直近の輸送実績報告書の数字を使用しない場合は、別途算出根拠となる書類を提出してください</a:t>
          </a:r>
          <a:r>
            <a:rPr kumimoji="1" lang="en-US" altLang="ja-JP" sz="800">
              <a:solidFill>
                <a:srgbClr val="FF0000"/>
              </a:solidFill>
            </a:rPr>
            <a:t>.</a:t>
          </a:r>
          <a:endParaRPr kumimoji="1" lang="ja-JP" altLang="en-US" sz="800">
            <a:solidFill>
              <a:srgbClr val="FF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98</xdr:col>
      <xdr:colOff>55563</xdr:colOff>
      <xdr:row>9</xdr:row>
      <xdr:rowOff>39688</xdr:rowOff>
    </xdr:from>
    <xdr:to>
      <xdr:col>140</xdr:col>
      <xdr:colOff>29457</xdr:colOff>
      <xdr:row>29</xdr:row>
      <xdr:rowOff>18263</xdr:rowOff>
    </xdr:to>
    <xdr:sp macro="" textlink="">
      <xdr:nvSpPr>
        <xdr:cNvPr id="2" name="正方形/長方形 1">
          <a:extLst>
            <a:ext uri="{FF2B5EF4-FFF2-40B4-BE49-F238E27FC236}">
              <a16:creationId xmlns:a16="http://schemas.microsoft.com/office/drawing/2014/main" id="{2DDCA110-C3C0-496B-8360-6D74312B0946}"/>
            </a:ext>
          </a:extLst>
        </xdr:cNvPr>
        <xdr:cNvSpPr/>
      </xdr:nvSpPr>
      <xdr:spPr>
        <a:xfrm>
          <a:off x="6754813" y="754063"/>
          <a:ext cx="2640894" cy="156607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93</xdr:col>
      <xdr:colOff>39507</xdr:colOff>
      <xdr:row>15</xdr:row>
      <xdr:rowOff>6377</xdr:rowOff>
    </xdr:from>
    <xdr:to>
      <xdr:col>137</xdr:col>
      <xdr:colOff>1605</xdr:colOff>
      <xdr:row>35</xdr:row>
      <xdr:rowOff>57971</xdr:rowOff>
    </xdr:to>
    <xdr:sp macro="" textlink="">
      <xdr:nvSpPr>
        <xdr:cNvPr id="2" name="正方形/長方形 1">
          <a:extLst>
            <a:ext uri="{FF2B5EF4-FFF2-40B4-BE49-F238E27FC236}">
              <a16:creationId xmlns:a16="http://schemas.microsoft.com/office/drawing/2014/main" id="{970D48F0-FCAB-4E49-84D0-736977B576C2}"/>
            </a:ext>
          </a:extLst>
        </xdr:cNvPr>
        <xdr:cNvSpPr/>
      </xdr:nvSpPr>
      <xdr:spPr>
        <a:xfrm>
          <a:off x="6201768" y="1124529"/>
          <a:ext cx="2877576" cy="154246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44</xdr:col>
      <xdr:colOff>30480</xdr:colOff>
      <xdr:row>22</xdr:row>
      <xdr:rowOff>30480</xdr:rowOff>
    </xdr:from>
    <xdr:to>
      <xdr:col>75</xdr:col>
      <xdr:colOff>45720</xdr:colOff>
      <xdr:row>30</xdr:row>
      <xdr:rowOff>22860</xdr:rowOff>
    </xdr:to>
    <xdr:sp macro="" textlink="">
      <xdr:nvSpPr>
        <xdr:cNvPr id="2" name="吹き出し: 角を丸めた四角形 1">
          <a:extLst>
            <a:ext uri="{FF2B5EF4-FFF2-40B4-BE49-F238E27FC236}">
              <a16:creationId xmlns:a16="http://schemas.microsoft.com/office/drawing/2014/main" id="{688D39A9-C757-4E90-91EB-A9CC6E2E37AD}"/>
            </a:ext>
          </a:extLst>
        </xdr:cNvPr>
        <xdr:cNvSpPr/>
      </xdr:nvSpPr>
      <xdr:spPr>
        <a:xfrm>
          <a:off x="2962275" y="1704975"/>
          <a:ext cx="2085975" cy="600075"/>
        </a:xfrm>
        <a:prstGeom prst="wedgeRoundRectCallou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○営業収益</a:t>
          </a:r>
          <a:endParaRPr kumimoji="1" lang="en-US" altLang="ja-JP" sz="800">
            <a:solidFill>
              <a:srgbClr val="FF0000"/>
            </a:solidFill>
          </a:endParaRPr>
        </a:p>
        <a:p>
          <a:pPr algn="l"/>
          <a:r>
            <a:rPr kumimoji="1" lang="ja-JP" altLang="en-US" sz="800">
              <a:solidFill>
                <a:srgbClr val="FF0000"/>
              </a:solidFill>
            </a:rPr>
            <a:t>別紙</a:t>
          </a:r>
          <a:r>
            <a:rPr kumimoji="1" lang="en-US" altLang="ja-JP" sz="800">
              <a:solidFill>
                <a:srgbClr val="FF0000"/>
              </a:solidFill>
            </a:rPr>
            <a:t>3</a:t>
          </a:r>
          <a:r>
            <a:rPr kumimoji="1" lang="ja-JP" altLang="en-US" sz="800">
              <a:solidFill>
                <a:srgbClr val="FF0000"/>
              </a:solidFill>
            </a:rPr>
            <a:t>の営業収益の算出根拠にて算出した額を記載してください。</a:t>
          </a:r>
        </a:p>
      </xdr:txBody>
    </xdr:sp>
    <xdr:clientData/>
  </xdr:twoCellAnchor>
  <xdr:twoCellAnchor>
    <xdr:from>
      <xdr:col>59</xdr:col>
      <xdr:colOff>45720</xdr:colOff>
      <xdr:row>34</xdr:row>
      <xdr:rowOff>7620</xdr:rowOff>
    </xdr:from>
    <xdr:to>
      <xdr:col>88</xdr:col>
      <xdr:colOff>91440</xdr:colOff>
      <xdr:row>60</xdr:row>
      <xdr:rowOff>38100</xdr:rowOff>
    </xdr:to>
    <xdr:sp macro="" textlink="">
      <xdr:nvSpPr>
        <xdr:cNvPr id="3" name="吹き出し: 角を丸めた四角形 2">
          <a:extLst>
            <a:ext uri="{FF2B5EF4-FFF2-40B4-BE49-F238E27FC236}">
              <a16:creationId xmlns:a16="http://schemas.microsoft.com/office/drawing/2014/main" id="{A661B423-9A60-42D4-82DD-7828D9F79FC9}"/>
            </a:ext>
          </a:extLst>
        </xdr:cNvPr>
        <xdr:cNvSpPr/>
      </xdr:nvSpPr>
      <xdr:spPr>
        <a:xfrm>
          <a:off x="3981450" y="2600325"/>
          <a:ext cx="2009775" cy="2181225"/>
        </a:xfrm>
        <a:prstGeom prst="wedgeRoundRectCallout">
          <a:avLst>
            <a:gd name="adj1" fmla="val -49722"/>
            <a:gd name="adj2" fmla="val 21097"/>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○給与</a:t>
          </a:r>
          <a:endParaRPr kumimoji="1" lang="en-US" altLang="ja-JP" sz="800">
            <a:solidFill>
              <a:srgbClr val="FF0000"/>
            </a:solidFill>
          </a:endParaRPr>
        </a:p>
        <a:p>
          <a:pPr algn="l"/>
          <a:r>
            <a:rPr kumimoji="1" lang="ja-JP" altLang="en-US" sz="800">
              <a:solidFill>
                <a:srgbClr val="FF0000"/>
              </a:solidFill>
            </a:rPr>
            <a:t>　運転者に対する基本給、時間外割増賃金等の合計</a:t>
          </a:r>
          <a:endParaRPr kumimoji="1" lang="en-US" altLang="ja-JP" sz="800">
            <a:solidFill>
              <a:srgbClr val="FF0000"/>
            </a:solidFill>
          </a:endParaRPr>
        </a:p>
        <a:p>
          <a:pPr algn="l"/>
          <a:r>
            <a:rPr kumimoji="1" lang="ja-JP" altLang="en-US" sz="800">
              <a:solidFill>
                <a:srgbClr val="FF0000"/>
              </a:solidFill>
            </a:rPr>
            <a:t>○手当</a:t>
          </a:r>
          <a:endParaRPr kumimoji="1" lang="en-US" altLang="ja-JP" sz="800">
            <a:solidFill>
              <a:srgbClr val="FF0000"/>
            </a:solidFill>
          </a:endParaRPr>
        </a:p>
        <a:p>
          <a:pPr algn="l"/>
          <a:r>
            <a:rPr kumimoji="1" lang="ja-JP" altLang="en-US" sz="800">
              <a:solidFill>
                <a:srgbClr val="FF0000"/>
              </a:solidFill>
            </a:rPr>
            <a:t>　通勤手当等の諸手当</a:t>
          </a:r>
          <a:endParaRPr kumimoji="1" lang="en-US" altLang="ja-JP" sz="800">
            <a:solidFill>
              <a:srgbClr val="FF0000"/>
            </a:solidFill>
          </a:endParaRPr>
        </a:p>
        <a:p>
          <a:pPr algn="l"/>
          <a:r>
            <a:rPr kumimoji="1" lang="ja-JP" altLang="en-US" sz="800">
              <a:solidFill>
                <a:srgbClr val="FF0000"/>
              </a:solidFill>
            </a:rPr>
            <a:t>○法定福利費</a:t>
          </a:r>
          <a:endParaRPr kumimoji="1" lang="en-US" altLang="ja-JP" sz="800">
            <a:solidFill>
              <a:srgbClr val="FF0000"/>
            </a:solidFill>
          </a:endParaRPr>
        </a:p>
        <a:p>
          <a:pPr algn="l"/>
          <a:r>
            <a:rPr kumimoji="1" lang="ja-JP" altLang="en-US" sz="800">
              <a:solidFill>
                <a:srgbClr val="FF0000"/>
              </a:solidFill>
            </a:rPr>
            <a:t>　健康保険、厚生年金保険等の運転者に対する法定福利費の合計</a:t>
          </a:r>
          <a:endParaRPr kumimoji="1" lang="en-US" altLang="ja-JP" sz="800">
            <a:solidFill>
              <a:srgbClr val="FF0000"/>
            </a:solidFill>
          </a:endParaRPr>
        </a:p>
        <a:p>
          <a:pPr algn="l"/>
          <a:r>
            <a:rPr kumimoji="1" lang="ja-JP" altLang="en-US" sz="800">
              <a:solidFill>
                <a:srgbClr val="FF0000"/>
              </a:solidFill>
            </a:rPr>
            <a:t>○厚生福利費</a:t>
          </a:r>
          <a:endParaRPr kumimoji="1" lang="en-US" altLang="ja-JP" sz="800">
            <a:solidFill>
              <a:srgbClr val="FF0000"/>
            </a:solidFill>
          </a:endParaRPr>
        </a:p>
        <a:p>
          <a:pPr algn="l"/>
          <a:r>
            <a:rPr kumimoji="1" lang="ja-JP" altLang="en-US" sz="800">
              <a:solidFill>
                <a:srgbClr val="FF0000"/>
              </a:solidFill>
            </a:rPr>
            <a:t>　健康診断に医療・医薬品等の費用</a:t>
          </a:r>
          <a:endParaRPr kumimoji="1" lang="en-US" altLang="ja-JP" sz="800">
            <a:solidFill>
              <a:srgbClr val="FF0000"/>
            </a:solidFill>
          </a:endParaRPr>
        </a:p>
        <a:p>
          <a:pPr algn="l"/>
          <a:endParaRPr kumimoji="1" lang="en-US" altLang="ja-JP" sz="800">
            <a:solidFill>
              <a:srgbClr val="FF0000"/>
            </a:solidFill>
          </a:endParaRPr>
        </a:p>
        <a:p>
          <a:pPr algn="l"/>
          <a:r>
            <a:rPr kumimoji="1" lang="ja-JP" altLang="en-US" sz="800">
              <a:solidFill>
                <a:srgbClr val="FF0000"/>
              </a:solidFill>
            </a:rPr>
            <a:t>○その他運送費</a:t>
          </a:r>
          <a:endParaRPr kumimoji="1" lang="en-US" altLang="ja-JP" sz="800">
            <a:solidFill>
              <a:srgbClr val="FF0000"/>
            </a:solidFill>
          </a:endParaRPr>
        </a:p>
        <a:p>
          <a:pPr algn="l"/>
          <a:r>
            <a:rPr kumimoji="1" lang="ja-JP" altLang="en-US" sz="800">
              <a:solidFill>
                <a:srgbClr val="FF0000"/>
              </a:solidFill>
            </a:rPr>
            <a:t>　別紙</a:t>
          </a:r>
          <a:r>
            <a:rPr kumimoji="1" lang="en-US" altLang="ja-JP" sz="800">
              <a:solidFill>
                <a:srgbClr val="FF0000"/>
              </a:solidFill>
            </a:rPr>
            <a:t>1</a:t>
          </a:r>
          <a:r>
            <a:rPr kumimoji="1" lang="ja-JP" altLang="en-US" sz="800">
              <a:solidFill>
                <a:srgbClr val="FF0000"/>
              </a:solidFill>
            </a:rPr>
            <a:t>の事業用自動車の減価償却費、　リース費、修繕費、別紙</a:t>
          </a:r>
          <a:r>
            <a:rPr kumimoji="1" lang="en-US" altLang="ja-JP" sz="800">
              <a:solidFill>
                <a:srgbClr val="FF0000"/>
              </a:solidFill>
            </a:rPr>
            <a:t>2</a:t>
          </a:r>
          <a:r>
            <a:rPr kumimoji="1" lang="ja-JP" altLang="en-US" sz="800">
              <a:solidFill>
                <a:srgbClr val="FF0000"/>
              </a:solidFill>
            </a:rPr>
            <a:t>の費用を含む</a:t>
          </a:r>
          <a:endParaRPr kumimoji="1" lang="en-US" altLang="ja-JP" sz="800">
            <a:solidFill>
              <a:srgbClr val="FF0000"/>
            </a:solidFill>
          </a:endParaRPr>
        </a:p>
        <a:p>
          <a:pPr algn="l"/>
          <a:endParaRPr kumimoji="1" lang="en-US" altLang="ja-JP" sz="800">
            <a:solidFill>
              <a:srgbClr val="FF0000"/>
            </a:solidFill>
          </a:endParaRPr>
        </a:p>
        <a:p>
          <a:pPr algn="l"/>
          <a:endParaRPr kumimoji="1" lang="ja-JP" altLang="en-US" sz="800">
            <a:solidFill>
              <a:srgbClr val="FF0000"/>
            </a:solidFill>
          </a:endParaRPr>
        </a:p>
      </xdr:txBody>
    </xdr:sp>
    <xdr:clientData/>
  </xdr:twoCellAnchor>
  <xdr:twoCellAnchor>
    <xdr:from>
      <xdr:col>57</xdr:col>
      <xdr:colOff>15240</xdr:colOff>
      <xdr:row>99</xdr:row>
      <xdr:rowOff>68580</xdr:rowOff>
    </xdr:from>
    <xdr:to>
      <xdr:col>89</xdr:col>
      <xdr:colOff>30480</xdr:colOff>
      <xdr:row>109</xdr:row>
      <xdr:rowOff>45720</xdr:rowOff>
    </xdr:to>
    <xdr:sp macro="" textlink="">
      <xdr:nvSpPr>
        <xdr:cNvPr id="4" name="吹き出し: 角を丸めた四角形 3">
          <a:extLst>
            <a:ext uri="{FF2B5EF4-FFF2-40B4-BE49-F238E27FC236}">
              <a16:creationId xmlns:a16="http://schemas.microsoft.com/office/drawing/2014/main" id="{75C36DA4-3E6B-437A-9E1B-673A30264FC9}"/>
            </a:ext>
          </a:extLst>
        </xdr:cNvPr>
        <xdr:cNvSpPr/>
      </xdr:nvSpPr>
      <xdr:spPr>
        <a:xfrm>
          <a:off x="3819525" y="7886700"/>
          <a:ext cx="2200275" cy="742950"/>
        </a:xfrm>
        <a:prstGeom prst="wedgeRoundRectCallout">
          <a:avLst>
            <a:gd name="adj1" fmla="val -57871"/>
            <a:gd name="adj2" fmla="val 27449"/>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１．の経常損益が期間中毎年連続で赤字となっていない場合は記載不要です。</a:t>
          </a:r>
          <a:endParaRPr kumimoji="1" lang="en-US" altLang="ja-JP" sz="800">
            <a:solidFill>
              <a:srgbClr val="FF0000"/>
            </a:solidFill>
          </a:endParaRPr>
        </a:p>
        <a:p>
          <a:pPr algn="l"/>
          <a:endParaRPr kumimoji="1" lang="en-US" altLang="ja-JP" sz="800">
            <a:solidFill>
              <a:srgbClr val="FF0000"/>
            </a:solidFill>
          </a:endParaRPr>
        </a:p>
        <a:p>
          <a:pPr algn="l"/>
          <a:r>
            <a:rPr kumimoji="1" lang="ja-JP" altLang="en-US" sz="800">
              <a:solidFill>
                <a:srgbClr val="FF0000"/>
              </a:solidFill>
            </a:rPr>
            <a:t>・貸切事業の数値は１．と同じ数値になります。</a:t>
          </a:r>
          <a:endParaRPr kumimoji="1" lang="en-US" altLang="ja-JP" sz="800">
            <a:solidFill>
              <a:srgbClr val="FF0000"/>
            </a:solidFill>
          </a:endParaRPr>
        </a:p>
        <a:p>
          <a:pPr algn="l"/>
          <a:endParaRPr kumimoji="1" lang="en-US" altLang="ja-JP" sz="800">
            <a:solidFill>
              <a:srgbClr val="FF0000"/>
            </a:solidFill>
          </a:endParaRPr>
        </a:p>
        <a:p>
          <a:pPr algn="l"/>
          <a:endParaRPr kumimoji="1" lang="en-US" altLang="ja-JP" sz="800">
            <a:solidFill>
              <a:srgbClr val="FF0000"/>
            </a:solidFill>
          </a:endParaRPr>
        </a:p>
        <a:p>
          <a:pPr algn="l"/>
          <a:endParaRPr kumimoji="1" lang="en-US" altLang="ja-JP"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0</xdr:colOff>
      <xdr:row>3</xdr:row>
      <xdr:rowOff>0</xdr:rowOff>
    </xdr:from>
    <xdr:to>
      <xdr:col>15</xdr:col>
      <xdr:colOff>439176</xdr:colOff>
      <xdr:row>11</xdr:row>
      <xdr:rowOff>170864</xdr:rowOff>
    </xdr:to>
    <xdr:sp macro="" textlink="">
      <xdr:nvSpPr>
        <xdr:cNvPr id="2" name="正方形/長方形 1">
          <a:extLst>
            <a:ext uri="{FF2B5EF4-FFF2-40B4-BE49-F238E27FC236}">
              <a16:creationId xmlns:a16="http://schemas.microsoft.com/office/drawing/2014/main" id="{011B2788-9091-4406-AE0C-80B771051D5C}"/>
            </a:ext>
          </a:extLst>
        </xdr:cNvPr>
        <xdr:cNvSpPr/>
      </xdr:nvSpPr>
      <xdr:spPr>
        <a:xfrm>
          <a:off x="6819900" y="581025"/>
          <a:ext cx="2877576" cy="154246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0</xdr:colOff>
      <xdr:row>4</xdr:row>
      <xdr:rowOff>0</xdr:rowOff>
    </xdr:from>
    <xdr:to>
      <xdr:col>12</xdr:col>
      <xdr:colOff>401076</xdr:colOff>
      <xdr:row>12</xdr:row>
      <xdr:rowOff>170864</xdr:rowOff>
    </xdr:to>
    <xdr:sp macro="" textlink="">
      <xdr:nvSpPr>
        <xdr:cNvPr id="2" name="正方形/長方形 1">
          <a:extLst>
            <a:ext uri="{FF2B5EF4-FFF2-40B4-BE49-F238E27FC236}">
              <a16:creationId xmlns:a16="http://schemas.microsoft.com/office/drawing/2014/main" id="{3FEE412D-DA1A-40EB-B479-CCEA556F374C}"/>
            </a:ext>
          </a:extLst>
        </xdr:cNvPr>
        <xdr:cNvSpPr/>
      </xdr:nvSpPr>
      <xdr:spPr>
        <a:xfrm>
          <a:off x="8143875" y="857250"/>
          <a:ext cx="2877576" cy="154246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128</xdr:col>
      <xdr:colOff>28575</xdr:colOff>
      <xdr:row>6</xdr:row>
      <xdr:rowOff>30480</xdr:rowOff>
    </xdr:from>
    <xdr:to>
      <xdr:col>171</xdr:col>
      <xdr:colOff>44841</xdr:colOff>
      <xdr:row>20</xdr:row>
      <xdr:rowOff>87044</xdr:rowOff>
    </xdr:to>
    <xdr:sp macro="" textlink="">
      <xdr:nvSpPr>
        <xdr:cNvPr id="2" name="正方形/長方形 1">
          <a:extLst>
            <a:ext uri="{FF2B5EF4-FFF2-40B4-BE49-F238E27FC236}">
              <a16:creationId xmlns:a16="http://schemas.microsoft.com/office/drawing/2014/main" id="{CF472366-1630-4A3A-8D7B-AD6A2A01696C}"/>
            </a:ext>
          </a:extLst>
        </xdr:cNvPr>
        <xdr:cNvSpPr/>
      </xdr:nvSpPr>
      <xdr:spPr>
        <a:xfrm>
          <a:off x="7791450" y="487680"/>
          <a:ext cx="2883291" cy="154246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20</xdr:col>
      <xdr:colOff>22860</xdr:colOff>
      <xdr:row>12</xdr:row>
      <xdr:rowOff>91440</xdr:rowOff>
    </xdr:from>
    <xdr:to>
      <xdr:col>44</xdr:col>
      <xdr:colOff>30480</xdr:colOff>
      <xdr:row>21</xdr:row>
      <xdr:rowOff>60960</xdr:rowOff>
    </xdr:to>
    <xdr:sp macro="" textlink="">
      <xdr:nvSpPr>
        <xdr:cNvPr id="2" name="吹き出し: 角を丸めた四角形 1">
          <a:extLst>
            <a:ext uri="{FF2B5EF4-FFF2-40B4-BE49-F238E27FC236}">
              <a16:creationId xmlns:a16="http://schemas.microsoft.com/office/drawing/2014/main" id="{5FA5CA65-445E-409F-90D5-F4398A2CE0A7}"/>
            </a:ext>
          </a:extLst>
        </xdr:cNvPr>
        <xdr:cNvSpPr/>
      </xdr:nvSpPr>
      <xdr:spPr>
        <a:xfrm>
          <a:off x="1428750" y="1123950"/>
          <a:ext cx="1381125" cy="990600"/>
        </a:xfrm>
        <a:prstGeom prst="wedgeRoundRectCallout">
          <a:avLst>
            <a:gd name="adj1" fmla="val -17724"/>
            <a:gd name="adj2" fmla="val 48760"/>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前回更新時の安全投資計画で記載していた計画内容をまとめて記載</a:t>
          </a:r>
        </a:p>
      </xdr:txBody>
    </xdr:sp>
    <xdr:clientData/>
  </xdr:twoCellAnchor>
  <xdr:twoCellAnchor>
    <xdr:from>
      <xdr:col>57</xdr:col>
      <xdr:colOff>53340</xdr:colOff>
      <xdr:row>13</xdr:row>
      <xdr:rowOff>83820</xdr:rowOff>
    </xdr:from>
    <xdr:to>
      <xdr:col>84</xdr:col>
      <xdr:colOff>7620</xdr:colOff>
      <xdr:row>20</xdr:row>
      <xdr:rowOff>106680</xdr:rowOff>
    </xdr:to>
    <xdr:sp macro="" textlink="">
      <xdr:nvSpPr>
        <xdr:cNvPr id="3" name="吹き出し: 角を丸めた四角形 2">
          <a:extLst>
            <a:ext uri="{FF2B5EF4-FFF2-40B4-BE49-F238E27FC236}">
              <a16:creationId xmlns:a16="http://schemas.microsoft.com/office/drawing/2014/main" id="{8454E781-C6B9-4B16-81E5-DB3FD4469397}"/>
            </a:ext>
          </a:extLst>
        </xdr:cNvPr>
        <xdr:cNvSpPr/>
      </xdr:nvSpPr>
      <xdr:spPr>
        <a:xfrm>
          <a:off x="3581400" y="1228725"/>
          <a:ext cx="1495425" cy="819150"/>
        </a:xfrm>
        <a:prstGeom prst="wedgeRoundRectCallout">
          <a:avLst>
            <a:gd name="adj1" fmla="val -15119"/>
            <a:gd name="adj2" fmla="val 44908"/>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計画の内容の達成状況を記載</a:t>
          </a:r>
        </a:p>
      </xdr:txBody>
    </xdr:sp>
    <xdr:clientData/>
  </xdr:twoCellAnchor>
  <xdr:twoCellAnchor>
    <xdr:from>
      <xdr:col>92</xdr:col>
      <xdr:colOff>15240</xdr:colOff>
      <xdr:row>13</xdr:row>
      <xdr:rowOff>99060</xdr:rowOff>
    </xdr:from>
    <xdr:to>
      <xdr:col>117</xdr:col>
      <xdr:colOff>30480</xdr:colOff>
      <xdr:row>21</xdr:row>
      <xdr:rowOff>0</xdr:rowOff>
    </xdr:to>
    <xdr:sp macro="" textlink="">
      <xdr:nvSpPr>
        <xdr:cNvPr id="4" name="吹き出し: 角を丸めた四角形 3">
          <a:extLst>
            <a:ext uri="{FF2B5EF4-FFF2-40B4-BE49-F238E27FC236}">
              <a16:creationId xmlns:a16="http://schemas.microsoft.com/office/drawing/2014/main" id="{EEBD5FAF-781E-4E8F-B910-978DAE9DCCA0}"/>
            </a:ext>
          </a:extLst>
        </xdr:cNvPr>
        <xdr:cNvSpPr/>
      </xdr:nvSpPr>
      <xdr:spPr>
        <a:xfrm>
          <a:off x="5543550" y="1238250"/>
          <a:ext cx="1438275" cy="819150"/>
        </a:xfrm>
        <a:prstGeom prst="wedgeRoundRectCallout">
          <a:avLst>
            <a:gd name="adj1" fmla="val -15883"/>
            <a:gd name="adj2" fmla="val 29790"/>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達成できないものがあった場合はその理由を記載</a:t>
          </a:r>
        </a:p>
      </xdr:txBody>
    </xdr:sp>
    <xdr:clientData/>
  </xdr:twoCellAnchor>
  <xdr:twoCellAnchor>
    <xdr:from>
      <xdr:col>54</xdr:col>
      <xdr:colOff>45720</xdr:colOff>
      <xdr:row>4</xdr:row>
      <xdr:rowOff>38100</xdr:rowOff>
    </xdr:from>
    <xdr:to>
      <xdr:col>113</xdr:col>
      <xdr:colOff>7620</xdr:colOff>
      <xdr:row>7</xdr:row>
      <xdr:rowOff>68580</xdr:rowOff>
    </xdr:to>
    <xdr:sp macro="" textlink="">
      <xdr:nvSpPr>
        <xdr:cNvPr id="5" name="吹き出し: 角を丸めた四角形 4">
          <a:extLst>
            <a:ext uri="{FF2B5EF4-FFF2-40B4-BE49-F238E27FC236}">
              <a16:creationId xmlns:a16="http://schemas.microsoft.com/office/drawing/2014/main" id="{F7B04AB1-757F-4962-9902-9AA1FAC83A0C}"/>
            </a:ext>
          </a:extLst>
        </xdr:cNvPr>
        <xdr:cNvSpPr/>
      </xdr:nvSpPr>
      <xdr:spPr>
        <a:xfrm>
          <a:off x="3400425" y="342900"/>
          <a:ext cx="3333750" cy="257175"/>
        </a:xfrm>
        <a:prstGeom prst="wedgeRoundRectCallout">
          <a:avLst>
            <a:gd name="adj1" fmla="val 5505"/>
            <a:gd name="adj2" fmla="val -90441"/>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申請日時点における直近事業年度までの実績を記載してください。</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145</xdr:col>
      <xdr:colOff>1</xdr:colOff>
      <xdr:row>10</xdr:row>
      <xdr:rowOff>42523</xdr:rowOff>
    </xdr:from>
    <xdr:to>
      <xdr:col>187</xdr:col>
      <xdr:colOff>16267</xdr:colOff>
      <xdr:row>30</xdr:row>
      <xdr:rowOff>57994</xdr:rowOff>
    </xdr:to>
    <xdr:sp macro="" textlink="">
      <xdr:nvSpPr>
        <xdr:cNvPr id="2" name="正方形/長方形 1">
          <a:extLst>
            <a:ext uri="{FF2B5EF4-FFF2-40B4-BE49-F238E27FC236}">
              <a16:creationId xmlns:a16="http://schemas.microsoft.com/office/drawing/2014/main" id="{5A890734-52BC-4565-9EFF-C8F68924FB8F}"/>
            </a:ext>
          </a:extLst>
        </xdr:cNvPr>
        <xdr:cNvSpPr/>
      </xdr:nvSpPr>
      <xdr:spPr>
        <a:xfrm>
          <a:off x="10315916" y="807925"/>
          <a:ext cx="2873766" cy="154627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64</xdr:col>
      <xdr:colOff>0</xdr:colOff>
      <xdr:row>10</xdr:row>
      <xdr:rowOff>30480</xdr:rowOff>
    </xdr:from>
    <xdr:to>
      <xdr:col>91</xdr:col>
      <xdr:colOff>15240</xdr:colOff>
      <xdr:row>14</xdr:row>
      <xdr:rowOff>30480</xdr:rowOff>
    </xdr:to>
    <xdr:sp macro="" textlink="">
      <xdr:nvSpPr>
        <xdr:cNvPr id="2" name="吹き出し: 角を丸めた四角形 1">
          <a:extLst>
            <a:ext uri="{FF2B5EF4-FFF2-40B4-BE49-F238E27FC236}">
              <a16:creationId xmlns:a16="http://schemas.microsoft.com/office/drawing/2014/main" id="{3E2C5BC0-4B65-47E5-A2FB-85E883B91107}"/>
            </a:ext>
          </a:extLst>
        </xdr:cNvPr>
        <xdr:cNvSpPr/>
      </xdr:nvSpPr>
      <xdr:spPr>
        <a:xfrm>
          <a:off x="4695825" y="790575"/>
          <a:ext cx="1819275" cy="304800"/>
        </a:xfrm>
        <a:prstGeom prst="wedgeRoundRectCallout">
          <a:avLst>
            <a:gd name="adj1" fmla="val -8588"/>
            <a:gd name="adj2" fmla="val 10000"/>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事業年度ごとに作成</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93</xdr:col>
      <xdr:colOff>0</xdr:colOff>
      <xdr:row>5</xdr:row>
      <xdr:rowOff>19050</xdr:rowOff>
    </xdr:from>
    <xdr:to>
      <xdr:col>136</xdr:col>
      <xdr:colOff>12456</xdr:colOff>
      <xdr:row>25</xdr:row>
      <xdr:rowOff>41324</xdr:rowOff>
    </xdr:to>
    <xdr:sp macro="" textlink="">
      <xdr:nvSpPr>
        <xdr:cNvPr id="2" name="正方形/長方形 1">
          <a:extLst>
            <a:ext uri="{FF2B5EF4-FFF2-40B4-BE49-F238E27FC236}">
              <a16:creationId xmlns:a16="http://schemas.microsoft.com/office/drawing/2014/main" id="{FD30F63E-1B00-4A30-93BF-EED178085F8E}"/>
            </a:ext>
          </a:extLst>
        </xdr:cNvPr>
        <xdr:cNvSpPr/>
      </xdr:nvSpPr>
      <xdr:spPr>
        <a:xfrm>
          <a:off x="6200775" y="400050"/>
          <a:ext cx="2879481" cy="154627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22860</xdr:colOff>
      <xdr:row>28</xdr:row>
      <xdr:rowOff>68580</xdr:rowOff>
    </xdr:from>
    <xdr:to>
      <xdr:col>46</xdr:col>
      <xdr:colOff>45720</xdr:colOff>
      <xdr:row>38</xdr:row>
      <xdr:rowOff>22860</xdr:rowOff>
    </xdr:to>
    <xdr:sp macro="" textlink="">
      <xdr:nvSpPr>
        <xdr:cNvPr id="2" name="吹き出し: 角を丸めた四角形 1">
          <a:extLst>
            <a:ext uri="{FF2B5EF4-FFF2-40B4-BE49-F238E27FC236}">
              <a16:creationId xmlns:a16="http://schemas.microsoft.com/office/drawing/2014/main" id="{8EF154F7-D3A3-4616-8E1B-EAF9DFB5BCC1}"/>
            </a:ext>
          </a:extLst>
        </xdr:cNvPr>
        <xdr:cNvSpPr/>
      </xdr:nvSpPr>
      <xdr:spPr>
        <a:xfrm>
          <a:off x="619125" y="2200275"/>
          <a:ext cx="2495550" cy="714375"/>
        </a:xfrm>
        <a:prstGeom prst="wedgeRoundRectCallout">
          <a:avLst>
            <a:gd name="adj1" fmla="val -20535"/>
            <a:gd name="adj2" fmla="val 47606"/>
            <a:gd name="adj3" fmla="val 16667"/>
          </a:avLst>
        </a:prstGeom>
        <a:solidFill>
          <a:sysClr val="window" lastClr="FFFFFF"/>
        </a:solidFill>
        <a:ln w="12700" cap="flat" cmpd="sng" algn="ctr">
          <a:solidFill>
            <a:srgbClr val="5B9BD5">
              <a:shade val="15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○ドライブレコーダー・デジタルタコグラフの導入計画及び費用</a:t>
          </a:r>
          <a:endParaRPr kumimoji="1" lang="en-US" altLang="ja-JP"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各事業年度に新たに導入したものについて記載</a:t>
          </a:r>
          <a:endParaRPr kumimoji="1" lang="en-US" altLang="ja-JP"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（装着している全台数ではないのでご注意ください）</a:t>
          </a:r>
        </a:p>
      </xdr:txBody>
    </xdr:sp>
    <xdr:clientData/>
  </xdr:twoCellAnchor>
  <xdr:twoCellAnchor>
    <xdr:from>
      <xdr:col>49</xdr:col>
      <xdr:colOff>7620</xdr:colOff>
      <xdr:row>56</xdr:row>
      <xdr:rowOff>15240</xdr:rowOff>
    </xdr:from>
    <xdr:to>
      <xdr:col>81</xdr:col>
      <xdr:colOff>53340</xdr:colOff>
      <xdr:row>63</xdr:row>
      <xdr:rowOff>0</xdr:rowOff>
    </xdr:to>
    <xdr:sp macro="" textlink="">
      <xdr:nvSpPr>
        <xdr:cNvPr id="3" name="吹き出し: 角を丸めた四角形 2">
          <a:extLst>
            <a:ext uri="{FF2B5EF4-FFF2-40B4-BE49-F238E27FC236}">
              <a16:creationId xmlns:a16="http://schemas.microsoft.com/office/drawing/2014/main" id="{A9B6ADF3-3462-4EDF-84C2-31D994208867}"/>
            </a:ext>
          </a:extLst>
        </xdr:cNvPr>
        <xdr:cNvSpPr/>
      </xdr:nvSpPr>
      <xdr:spPr>
        <a:xfrm>
          <a:off x="3276600" y="4286250"/>
          <a:ext cx="2181225" cy="514350"/>
        </a:xfrm>
        <a:prstGeom prst="wedgeRoundRectCallout">
          <a:avLst>
            <a:gd name="adj1" fmla="val -20493"/>
            <a:gd name="adj2" fmla="val 50735"/>
            <a:gd name="adj3" fmla="val 16667"/>
          </a:avLst>
        </a:prstGeom>
        <a:solidFill>
          <a:sysClr val="window" lastClr="FFFFFF"/>
        </a:solidFill>
        <a:ln w="12700" cap="flat" cmpd="sng" algn="ctr">
          <a:solidFill>
            <a:srgbClr val="5B9BD5">
              <a:shade val="15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バス協会の補助により費用が発生しなかった場合、その旨を記載してください。</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97</xdr:col>
      <xdr:colOff>0</xdr:colOff>
      <xdr:row>8</xdr:row>
      <xdr:rowOff>8659</xdr:rowOff>
    </xdr:from>
    <xdr:to>
      <xdr:col>138</xdr:col>
      <xdr:colOff>37395</xdr:colOff>
      <xdr:row>27</xdr:row>
      <xdr:rowOff>66609</xdr:rowOff>
    </xdr:to>
    <xdr:sp macro="" textlink="">
      <xdr:nvSpPr>
        <xdr:cNvPr id="2" name="正方形/長方形 1">
          <a:extLst>
            <a:ext uri="{FF2B5EF4-FFF2-40B4-BE49-F238E27FC236}">
              <a16:creationId xmlns:a16="http://schemas.microsoft.com/office/drawing/2014/main" id="{FBFAA1B3-A563-4A34-ACC3-D294EB53AA75}"/>
            </a:ext>
          </a:extLst>
        </xdr:cNvPr>
        <xdr:cNvSpPr/>
      </xdr:nvSpPr>
      <xdr:spPr>
        <a:xfrm>
          <a:off x="6719455" y="632114"/>
          <a:ext cx="2877576" cy="153865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261938</xdr:colOff>
      <xdr:row>3</xdr:row>
      <xdr:rowOff>142875</xdr:rowOff>
    </xdr:from>
    <xdr:to>
      <xdr:col>15</xdr:col>
      <xdr:colOff>43889</xdr:colOff>
      <xdr:row>6</xdr:row>
      <xdr:rowOff>166687</xdr:rowOff>
    </xdr:to>
    <xdr:sp macro="" textlink="">
      <xdr:nvSpPr>
        <xdr:cNvPr id="2" name="正方形/長方形 1">
          <a:extLst>
            <a:ext uri="{FF2B5EF4-FFF2-40B4-BE49-F238E27FC236}">
              <a16:creationId xmlns:a16="http://schemas.microsoft.com/office/drawing/2014/main" id="{1E29EAC4-97AF-4E89-8371-7B020965F05C}"/>
            </a:ext>
          </a:extLst>
        </xdr:cNvPr>
        <xdr:cNvSpPr/>
      </xdr:nvSpPr>
      <xdr:spPr>
        <a:xfrm>
          <a:off x="6707188" y="698500"/>
          <a:ext cx="3195076" cy="70643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添付をした書類の「黄色塗り」部分に○を入力してください。</a:t>
          </a:r>
          <a:endParaRPr kumimoji="1" lang="en-US" altLang="ja-JP" sz="1400" b="1">
            <a:solidFill>
              <a:srgbClr val="FF0000"/>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53</xdr:col>
      <xdr:colOff>34636</xdr:colOff>
      <xdr:row>6</xdr:row>
      <xdr:rowOff>34637</xdr:rowOff>
    </xdr:from>
    <xdr:to>
      <xdr:col>87</xdr:col>
      <xdr:colOff>0</xdr:colOff>
      <xdr:row>14</xdr:row>
      <xdr:rowOff>1</xdr:rowOff>
    </xdr:to>
    <xdr:sp macro="" textlink="">
      <xdr:nvSpPr>
        <xdr:cNvPr id="2" name="吹き出し: 角を丸めた四角形 1">
          <a:extLst>
            <a:ext uri="{FF2B5EF4-FFF2-40B4-BE49-F238E27FC236}">
              <a16:creationId xmlns:a16="http://schemas.microsoft.com/office/drawing/2014/main" id="{4FB6A27F-367B-44F7-B9C7-17DDE895E19E}"/>
            </a:ext>
          </a:extLst>
        </xdr:cNvPr>
        <xdr:cNvSpPr/>
      </xdr:nvSpPr>
      <xdr:spPr>
        <a:xfrm>
          <a:off x="3568411" y="491837"/>
          <a:ext cx="2232314" cy="574964"/>
        </a:xfrm>
        <a:prstGeom prst="wedgeRoundRectCallout">
          <a:avLst>
            <a:gd name="adj1" fmla="val -21131"/>
            <a:gd name="adj2" fmla="val 85392"/>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前回許可日が属する事業年度から、申請日時点における直近事業年度までの実績を記載してください。</a:t>
          </a:r>
        </a:p>
      </xdr:txBody>
    </xdr:sp>
    <xdr:clientData/>
  </xdr:twoCellAnchor>
  <xdr:twoCellAnchor>
    <xdr:from>
      <xdr:col>57</xdr:col>
      <xdr:colOff>17319</xdr:colOff>
      <xdr:row>101</xdr:row>
      <xdr:rowOff>51955</xdr:rowOff>
    </xdr:from>
    <xdr:to>
      <xdr:col>89</xdr:col>
      <xdr:colOff>4676</xdr:colOff>
      <xdr:row>111</xdr:row>
      <xdr:rowOff>15587</xdr:rowOff>
    </xdr:to>
    <xdr:sp macro="" textlink="">
      <xdr:nvSpPr>
        <xdr:cNvPr id="3" name="吹き出し: 角を丸めた四角形 2">
          <a:extLst>
            <a:ext uri="{FF2B5EF4-FFF2-40B4-BE49-F238E27FC236}">
              <a16:creationId xmlns:a16="http://schemas.microsoft.com/office/drawing/2014/main" id="{EF38C6D9-B850-40FF-A342-64AFFFB27268}"/>
            </a:ext>
          </a:extLst>
        </xdr:cNvPr>
        <xdr:cNvSpPr/>
      </xdr:nvSpPr>
      <xdr:spPr>
        <a:xfrm>
          <a:off x="3965864" y="8130887"/>
          <a:ext cx="2204085" cy="742950"/>
        </a:xfrm>
        <a:prstGeom prst="wedgeRoundRectCallout">
          <a:avLst>
            <a:gd name="adj1" fmla="val -57871"/>
            <a:gd name="adj2" fmla="val 27449"/>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１．の経常損益が直近３事業年度連続で赤字となっていない場合は記載不要です。</a:t>
          </a:r>
          <a:endParaRPr kumimoji="1" lang="en-US" altLang="ja-JP" sz="800">
            <a:solidFill>
              <a:srgbClr val="FF0000"/>
            </a:solidFill>
          </a:endParaRPr>
        </a:p>
        <a:p>
          <a:pPr algn="l"/>
          <a:endParaRPr kumimoji="1" lang="en-US" altLang="ja-JP" sz="800">
            <a:solidFill>
              <a:srgbClr val="FF0000"/>
            </a:solidFill>
          </a:endParaRPr>
        </a:p>
        <a:p>
          <a:pPr algn="l"/>
          <a:r>
            <a:rPr kumimoji="1" lang="ja-JP" altLang="en-US" sz="800">
              <a:solidFill>
                <a:srgbClr val="FF0000"/>
              </a:solidFill>
            </a:rPr>
            <a:t>・貸切事業の数値は１．と同じ数値になります。</a:t>
          </a:r>
          <a:endParaRPr kumimoji="1" lang="en-US" altLang="ja-JP" sz="800">
            <a:solidFill>
              <a:srgbClr val="FF0000"/>
            </a:solidFill>
          </a:endParaRPr>
        </a:p>
        <a:p>
          <a:pPr algn="l"/>
          <a:endParaRPr kumimoji="1" lang="en-US" altLang="ja-JP" sz="800">
            <a:solidFill>
              <a:srgbClr val="FF0000"/>
            </a:solidFill>
          </a:endParaRPr>
        </a:p>
        <a:p>
          <a:pPr algn="l"/>
          <a:endParaRPr kumimoji="1" lang="en-US" altLang="ja-JP" sz="800">
            <a:solidFill>
              <a:srgbClr val="FF0000"/>
            </a:solidFill>
          </a:endParaRPr>
        </a:p>
        <a:p>
          <a:pPr algn="l"/>
          <a:endParaRPr kumimoji="1" lang="en-US" altLang="ja-JP"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419100</xdr:colOff>
      <xdr:row>9</xdr:row>
      <xdr:rowOff>133350</xdr:rowOff>
    </xdr:from>
    <xdr:to>
      <xdr:col>15</xdr:col>
      <xdr:colOff>244866</xdr:colOff>
      <xdr:row>18</xdr:row>
      <xdr:rowOff>136574</xdr:rowOff>
    </xdr:to>
    <xdr:sp macro="" textlink="">
      <xdr:nvSpPr>
        <xdr:cNvPr id="2" name="正方形/長方形 1">
          <a:extLst>
            <a:ext uri="{FF2B5EF4-FFF2-40B4-BE49-F238E27FC236}">
              <a16:creationId xmlns:a16="http://schemas.microsoft.com/office/drawing/2014/main" id="{90E5B115-0965-4BCA-B133-74F5DAC975E0}"/>
            </a:ext>
          </a:extLst>
        </xdr:cNvPr>
        <xdr:cNvSpPr/>
      </xdr:nvSpPr>
      <xdr:spPr>
        <a:xfrm>
          <a:off x="6629400" y="1743075"/>
          <a:ext cx="2873766" cy="154627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594360</xdr:colOff>
      <xdr:row>18</xdr:row>
      <xdr:rowOff>60960</xdr:rowOff>
    </xdr:from>
    <xdr:to>
      <xdr:col>8</xdr:col>
      <xdr:colOff>68580</xdr:colOff>
      <xdr:row>25</xdr:row>
      <xdr:rowOff>129540</xdr:rowOff>
    </xdr:to>
    <xdr:sp macro="" textlink="">
      <xdr:nvSpPr>
        <xdr:cNvPr id="2" name="吹き出し: 角を丸めた四角形 1">
          <a:extLst>
            <a:ext uri="{FF2B5EF4-FFF2-40B4-BE49-F238E27FC236}">
              <a16:creationId xmlns:a16="http://schemas.microsoft.com/office/drawing/2014/main" id="{BFC42925-A469-4BAF-9F74-010A187B9E2D}"/>
            </a:ext>
          </a:extLst>
        </xdr:cNvPr>
        <xdr:cNvSpPr/>
      </xdr:nvSpPr>
      <xdr:spPr>
        <a:xfrm>
          <a:off x="1562100" y="3209925"/>
          <a:ext cx="3552825" cy="1276350"/>
        </a:xfrm>
        <a:prstGeom prst="wedgeRoundRectCallout">
          <a:avLst>
            <a:gd name="adj1" fmla="val -19760"/>
            <a:gd name="adj2" fmla="val 46549"/>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○申請日時点における直近事業年度分を提出してください</a:t>
          </a:r>
          <a:endParaRPr kumimoji="1" lang="en-US" altLang="ja-JP" sz="800">
            <a:solidFill>
              <a:srgbClr val="FF0000"/>
            </a:solidFill>
          </a:endParaRPr>
        </a:p>
        <a:p>
          <a:pPr algn="l"/>
          <a:endParaRPr kumimoji="1" lang="en-US" altLang="ja-JP" sz="800">
            <a:solidFill>
              <a:srgbClr val="FF0000"/>
            </a:solidFill>
          </a:endParaRPr>
        </a:p>
        <a:p>
          <a:pPr algn="l"/>
          <a:r>
            <a:rPr kumimoji="1" lang="ja-JP" altLang="en-US" sz="800">
              <a:solidFill>
                <a:srgbClr val="FF0000"/>
              </a:solidFill>
            </a:rPr>
            <a:t>○自社で使用されている様式でも問題ありません</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373380</xdr:colOff>
      <xdr:row>8</xdr:row>
      <xdr:rowOff>144780</xdr:rowOff>
    </xdr:from>
    <xdr:to>
      <xdr:col>5</xdr:col>
      <xdr:colOff>1158240</xdr:colOff>
      <xdr:row>14</xdr:row>
      <xdr:rowOff>38100</xdr:rowOff>
    </xdr:to>
    <xdr:sp macro="" textlink="">
      <xdr:nvSpPr>
        <xdr:cNvPr id="2" name="吹き出し: 角を丸めた四角形 1">
          <a:extLst>
            <a:ext uri="{FF2B5EF4-FFF2-40B4-BE49-F238E27FC236}">
              <a16:creationId xmlns:a16="http://schemas.microsoft.com/office/drawing/2014/main" id="{3BDB77DF-B7BF-42A2-9E15-1AE0289B9138}"/>
            </a:ext>
          </a:extLst>
        </xdr:cNvPr>
        <xdr:cNvSpPr/>
      </xdr:nvSpPr>
      <xdr:spPr>
        <a:xfrm>
          <a:off x="1323975" y="1685925"/>
          <a:ext cx="3343275" cy="923925"/>
        </a:xfrm>
        <a:prstGeom prst="wedgeRoundRectCallout">
          <a:avLst>
            <a:gd name="adj1" fmla="val -19760"/>
            <a:gd name="adj2" fmla="val 46549"/>
            <a:gd name="adj3" fmla="val 16667"/>
          </a:avLst>
        </a:prstGeom>
        <a:solidFill>
          <a:sysClr val="window" lastClr="FFFFFF"/>
        </a:solidFill>
        <a:ln w="12700" cap="flat" cmpd="sng" algn="ctr">
          <a:solidFill>
            <a:srgbClr val="5B9BD5">
              <a:shade val="15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○申請日時点における直近事業年度分までを提出してください</a:t>
          </a:r>
          <a:endParaRPr kumimoji="1" lang="en-US" altLang="ja-JP"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○自社で使用されている様式でも問題ありません</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47625</xdr:colOff>
      <xdr:row>49</xdr:row>
      <xdr:rowOff>85725</xdr:rowOff>
    </xdr:from>
    <xdr:to>
      <xdr:col>4</xdr:col>
      <xdr:colOff>66675</xdr:colOff>
      <xdr:row>49</xdr:row>
      <xdr:rowOff>85725</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1257300" y="8886825"/>
          <a:ext cx="142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9525</xdr:colOff>
      <xdr:row>51</xdr:row>
      <xdr:rowOff>9525</xdr:rowOff>
    </xdr:from>
    <xdr:to>
      <xdr:col>2</xdr:col>
      <xdr:colOff>9525</xdr:colOff>
      <xdr:row>51</xdr:row>
      <xdr:rowOff>114300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752475" y="9058275"/>
          <a:ext cx="0" cy="104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51</xdr:row>
      <xdr:rowOff>9525</xdr:rowOff>
    </xdr:from>
    <xdr:to>
      <xdr:col>6</xdr:col>
      <xdr:colOff>0</xdr:colOff>
      <xdr:row>51</xdr:row>
      <xdr:rowOff>114300</xdr:rowOff>
    </xdr:to>
    <xdr:sp macro="" textlink="">
      <xdr:nvSpPr>
        <xdr:cNvPr id="5" name="Line 4">
          <a:extLst>
            <a:ext uri="{FF2B5EF4-FFF2-40B4-BE49-F238E27FC236}">
              <a16:creationId xmlns:a16="http://schemas.microsoft.com/office/drawing/2014/main" id="{00000000-0008-0000-0300-000005000000}"/>
            </a:ext>
          </a:extLst>
        </xdr:cNvPr>
        <xdr:cNvSpPr>
          <a:spLocks noChangeShapeType="1"/>
        </xdr:cNvSpPr>
      </xdr:nvSpPr>
      <xdr:spPr bwMode="auto">
        <a:xfrm>
          <a:off x="1924050" y="9058275"/>
          <a:ext cx="0" cy="104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57150</xdr:colOff>
      <xdr:row>50</xdr:row>
      <xdr:rowOff>57150</xdr:rowOff>
    </xdr:from>
    <xdr:to>
      <xdr:col>4</xdr:col>
      <xdr:colOff>76200</xdr:colOff>
      <xdr:row>50</xdr:row>
      <xdr:rowOff>57150</xdr:rowOff>
    </xdr:to>
    <xdr:sp macro="" textlink="">
      <xdr:nvSpPr>
        <xdr:cNvPr id="7" name="Line 6">
          <a:extLst>
            <a:ext uri="{FF2B5EF4-FFF2-40B4-BE49-F238E27FC236}">
              <a16:creationId xmlns:a16="http://schemas.microsoft.com/office/drawing/2014/main" id="{00000000-0008-0000-0300-000007000000}"/>
            </a:ext>
          </a:extLst>
        </xdr:cNvPr>
        <xdr:cNvSpPr>
          <a:spLocks noChangeShapeType="1"/>
        </xdr:cNvSpPr>
      </xdr:nvSpPr>
      <xdr:spPr bwMode="auto">
        <a:xfrm flipH="1">
          <a:off x="1266825" y="8982075"/>
          <a:ext cx="142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47625</xdr:colOff>
      <xdr:row>49</xdr:row>
      <xdr:rowOff>85725</xdr:rowOff>
    </xdr:from>
    <xdr:to>
      <xdr:col>8</xdr:col>
      <xdr:colOff>66675</xdr:colOff>
      <xdr:row>49</xdr:row>
      <xdr:rowOff>85725</xdr:rowOff>
    </xdr:to>
    <xdr:sp macro="" textlink="">
      <xdr:nvSpPr>
        <xdr:cNvPr id="8" name="Line 1">
          <a:extLst>
            <a:ext uri="{FF2B5EF4-FFF2-40B4-BE49-F238E27FC236}">
              <a16:creationId xmlns:a16="http://schemas.microsoft.com/office/drawing/2014/main" id="{00000000-0008-0000-0300-000008000000}"/>
            </a:ext>
          </a:extLst>
        </xdr:cNvPr>
        <xdr:cNvSpPr>
          <a:spLocks noChangeShapeType="1"/>
        </xdr:cNvSpPr>
      </xdr:nvSpPr>
      <xdr:spPr bwMode="auto">
        <a:xfrm>
          <a:off x="1257300" y="9172575"/>
          <a:ext cx="142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57150</xdr:colOff>
      <xdr:row>50</xdr:row>
      <xdr:rowOff>57150</xdr:rowOff>
    </xdr:from>
    <xdr:to>
      <xdr:col>8</xdr:col>
      <xdr:colOff>76200</xdr:colOff>
      <xdr:row>50</xdr:row>
      <xdr:rowOff>57150</xdr:rowOff>
    </xdr:to>
    <xdr:sp macro="" textlink="">
      <xdr:nvSpPr>
        <xdr:cNvPr id="10" name="Line 6">
          <a:extLst>
            <a:ext uri="{FF2B5EF4-FFF2-40B4-BE49-F238E27FC236}">
              <a16:creationId xmlns:a16="http://schemas.microsoft.com/office/drawing/2014/main" id="{00000000-0008-0000-0300-00000A000000}"/>
            </a:ext>
          </a:extLst>
        </xdr:cNvPr>
        <xdr:cNvSpPr>
          <a:spLocks noChangeShapeType="1"/>
        </xdr:cNvSpPr>
      </xdr:nvSpPr>
      <xdr:spPr bwMode="auto">
        <a:xfrm flipH="1">
          <a:off x="1266825" y="9267825"/>
          <a:ext cx="142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136841</xdr:colOff>
      <xdr:row>2</xdr:row>
      <xdr:rowOff>103187</xdr:rowOff>
    </xdr:from>
    <xdr:to>
      <xdr:col>27</xdr:col>
      <xdr:colOff>131127</xdr:colOff>
      <xdr:row>6</xdr:row>
      <xdr:rowOff>7938</xdr:rowOff>
    </xdr:to>
    <xdr:sp macro="" textlink="">
      <xdr:nvSpPr>
        <xdr:cNvPr id="3" name="正方形/長方形 2">
          <a:extLst>
            <a:ext uri="{FF2B5EF4-FFF2-40B4-BE49-F238E27FC236}">
              <a16:creationId xmlns:a16="http://schemas.microsoft.com/office/drawing/2014/main" id="{89C69848-9762-4D6A-88E9-8DE50EC80D57}"/>
            </a:ext>
          </a:extLst>
        </xdr:cNvPr>
        <xdr:cNvSpPr/>
      </xdr:nvSpPr>
      <xdr:spPr>
        <a:xfrm>
          <a:off x="6312216" y="523875"/>
          <a:ext cx="2859724" cy="53181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latin typeface="ＭＳ Ｐゴシック 本文"/>
            </a:rPr>
            <a:t>「黄色塗り」部分を入力してください。</a:t>
          </a:r>
          <a:endParaRPr kumimoji="1" lang="en-US" altLang="ja-JP" sz="1400" b="1">
            <a:solidFill>
              <a:srgbClr val="0000FF"/>
            </a:solidFill>
            <a:latin typeface="ＭＳ Ｐゴシック 本文"/>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76200</xdr:colOff>
      <xdr:row>5</xdr:row>
      <xdr:rowOff>219075</xdr:rowOff>
    </xdr:from>
    <xdr:to>
      <xdr:col>29</xdr:col>
      <xdr:colOff>39126</xdr:colOff>
      <xdr:row>5</xdr:row>
      <xdr:rowOff>665480</xdr:rowOff>
    </xdr:to>
    <xdr:sp macro="" textlink="">
      <xdr:nvSpPr>
        <xdr:cNvPr id="2" name="正方形/長方形 1">
          <a:extLst>
            <a:ext uri="{FF2B5EF4-FFF2-40B4-BE49-F238E27FC236}">
              <a16:creationId xmlns:a16="http://schemas.microsoft.com/office/drawing/2014/main" id="{9F28E631-9C1D-4479-8D5E-4AA945CF3F86}"/>
            </a:ext>
          </a:extLst>
        </xdr:cNvPr>
        <xdr:cNvSpPr/>
      </xdr:nvSpPr>
      <xdr:spPr>
        <a:xfrm>
          <a:off x="6248400" y="1933575"/>
          <a:ext cx="2877576" cy="44640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66675</xdr:colOff>
      <xdr:row>4</xdr:row>
      <xdr:rowOff>0</xdr:rowOff>
    </xdr:from>
    <xdr:to>
      <xdr:col>29</xdr:col>
      <xdr:colOff>25791</xdr:colOff>
      <xdr:row>5</xdr:row>
      <xdr:rowOff>63500</xdr:rowOff>
    </xdr:to>
    <xdr:sp macro="" textlink="">
      <xdr:nvSpPr>
        <xdr:cNvPr id="2" name="正方形/長方形 1">
          <a:extLst>
            <a:ext uri="{FF2B5EF4-FFF2-40B4-BE49-F238E27FC236}">
              <a16:creationId xmlns:a16="http://schemas.microsoft.com/office/drawing/2014/main" id="{211A5EBF-B8D7-40A8-A4CF-CB5CD1AC7F2E}"/>
            </a:ext>
          </a:extLst>
        </xdr:cNvPr>
        <xdr:cNvSpPr/>
      </xdr:nvSpPr>
      <xdr:spPr>
        <a:xfrm>
          <a:off x="6238875" y="1333500"/>
          <a:ext cx="2873766" cy="44450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221615</xdr:colOff>
      <xdr:row>2</xdr:row>
      <xdr:rowOff>390842</xdr:rowOff>
    </xdr:from>
    <xdr:to>
      <xdr:col>13</xdr:col>
      <xdr:colOff>615071</xdr:colOff>
      <xdr:row>6</xdr:row>
      <xdr:rowOff>361681</xdr:rowOff>
    </xdr:to>
    <xdr:sp macro="" textlink="">
      <xdr:nvSpPr>
        <xdr:cNvPr id="2" name="正方形/長方形 1">
          <a:extLst>
            <a:ext uri="{FF2B5EF4-FFF2-40B4-BE49-F238E27FC236}">
              <a16:creationId xmlns:a16="http://schemas.microsoft.com/office/drawing/2014/main" id="{953D05A2-70BC-4249-8F74-925281FB5BB8}"/>
            </a:ext>
          </a:extLst>
        </xdr:cNvPr>
        <xdr:cNvSpPr/>
      </xdr:nvSpPr>
      <xdr:spPr>
        <a:xfrm>
          <a:off x="5301615" y="962342"/>
          <a:ext cx="2869956" cy="154246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latin typeface="+mn-ea"/>
              <a:ea typeface="+mn-ea"/>
            </a:rPr>
            <a:t>「黄色塗り」部分を入力してください。</a:t>
          </a:r>
          <a:endParaRPr kumimoji="1" lang="en-US" altLang="ja-JP" sz="1400" b="1">
            <a:solidFill>
              <a:srgbClr val="FF0000"/>
            </a:solidFill>
            <a:latin typeface="+mn-ea"/>
            <a:ea typeface="+mn-ea"/>
          </a:endParaRPr>
        </a:p>
        <a:p>
          <a:pPr algn="l"/>
          <a:endParaRPr kumimoji="1" lang="en-US" altLang="ja-JP" sz="1400" b="1">
            <a:solidFill>
              <a:srgbClr val="FF0000"/>
            </a:solidFill>
            <a:latin typeface="+mn-ea"/>
            <a:ea typeface="+mn-ea"/>
          </a:endParaRPr>
        </a:p>
        <a:p>
          <a:pPr algn="l"/>
          <a:r>
            <a:rPr kumimoji="1" lang="ja-JP" altLang="en-US" sz="1400" b="1">
              <a:solidFill>
                <a:srgbClr val="FF0000"/>
              </a:solidFill>
              <a:latin typeface="+mn-ea"/>
              <a:ea typeface="+mn-ea"/>
            </a:rPr>
            <a:t>「水色塗り」部分には関数が入力されており、自動反映されますので、入力は不要です。関数を破壊しないように作成してください。</a:t>
          </a:r>
          <a:endParaRPr kumimoji="1" lang="en-US" altLang="ja-JP" sz="1400" b="1">
            <a:solidFill>
              <a:srgbClr val="FF0000"/>
            </a:solidFill>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274955</xdr:colOff>
      <xdr:row>18</xdr:row>
      <xdr:rowOff>33020</xdr:rowOff>
    </xdr:from>
    <xdr:to>
      <xdr:col>16</xdr:col>
      <xdr:colOff>55001</xdr:colOff>
      <xdr:row>26</xdr:row>
      <xdr:rowOff>137209</xdr:rowOff>
    </xdr:to>
    <xdr:sp macro="" textlink="">
      <xdr:nvSpPr>
        <xdr:cNvPr id="2" name="正方形/長方形 1">
          <a:extLst>
            <a:ext uri="{FF2B5EF4-FFF2-40B4-BE49-F238E27FC236}">
              <a16:creationId xmlns:a16="http://schemas.microsoft.com/office/drawing/2014/main" id="{89B72279-DDD6-4CB6-A4A9-AF7E5D081A66}"/>
            </a:ext>
          </a:extLst>
        </xdr:cNvPr>
        <xdr:cNvSpPr/>
      </xdr:nvSpPr>
      <xdr:spPr>
        <a:xfrm>
          <a:off x="6116955" y="3374708"/>
          <a:ext cx="2875671" cy="1564689"/>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latin typeface="+mn-ea"/>
              <a:ea typeface="+mn-ea"/>
            </a:rPr>
            <a:t>「黄色塗り」部分を入力してください。</a:t>
          </a:r>
          <a:endParaRPr kumimoji="1" lang="en-US" altLang="ja-JP" sz="1400" b="1">
            <a:solidFill>
              <a:srgbClr val="FF0000"/>
            </a:solidFill>
            <a:latin typeface="+mn-ea"/>
            <a:ea typeface="+mn-ea"/>
          </a:endParaRPr>
        </a:p>
        <a:p>
          <a:pPr algn="l"/>
          <a:endParaRPr kumimoji="1" lang="en-US" altLang="ja-JP" sz="1400" b="1">
            <a:solidFill>
              <a:srgbClr val="FF0000"/>
            </a:solidFill>
            <a:latin typeface="+mn-ea"/>
            <a:ea typeface="+mn-ea"/>
          </a:endParaRPr>
        </a:p>
        <a:p>
          <a:pPr algn="l"/>
          <a:r>
            <a:rPr kumimoji="1" lang="ja-JP" altLang="en-US" sz="1400" b="1">
              <a:solidFill>
                <a:srgbClr val="FF0000"/>
              </a:solidFill>
              <a:latin typeface="+mn-ea"/>
              <a:ea typeface="+mn-ea"/>
            </a:rPr>
            <a:t>「水色塗り」部分には関数が入力されており、自動反映されますので、入力は不要です。関数を破壊しないように作成してください。</a:t>
          </a:r>
          <a:endParaRPr kumimoji="1" lang="en-US" altLang="ja-JP" sz="1400" b="1">
            <a:solidFill>
              <a:srgbClr val="FF0000"/>
            </a:solidFill>
            <a:latin typeface="+mn-ea"/>
            <a:ea typeface="+mn-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158750</xdr:colOff>
      <xdr:row>21</xdr:row>
      <xdr:rowOff>125096</xdr:rowOff>
    </xdr:from>
    <xdr:to>
      <xdr:col>15</xdr:col>
      <xdr:colOff>557921</xdr:colOff>
      <xdr:row>29</xdr:row>
      <xdr:rowOff>20052</xdr:rowOff>
    </xdr:to>
    <xdr:sp macro="" textlink="">
      <xdr:nvSpPr>
        <xdr:cNvPr id="2" name="正方形/長方形 1">
          <a:extLst>
            <a:ext uri="{FF2B5EF4-FFF2-40B4-BE49-F238E27FC236}">
              <a16:creationId xmlns:a16="http://schemas.microsoft.com/office/drawing/2014/main" id="{EE35344C-DB8E-4D0B-8EE0-678B2385A4DD}"/>
            </a:ext>
          </a:extLst>
        </xdr:cNvPr>
        <xdr:cNvSpPr/>
      </xdr:nvSpPr>
      <xdr:spPr>
        <a:xfrm>
          <a:off x="6000750" y="4014471"/>
          <a:ext cx="2875671" cy="155389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latin typeface="+mn-ea"/>
              <a:ea typeface="+mn-ea"/>
            </a:rPr>
            <a:t>「黄色塗り」部分を入力してください。</a:t>
          </a:r>
          <a:endParaRPr kumimoji="1" lang="en-US" altLang="ja-JP" sz="1400" b="1">
            <a:solidFill>
              <a:srgbClr val="FF0000"/>
            </a:solidFill>
            <a:latin typeface="+mn-ea"/>
            <a:ea typeface="+mn-ea"/>
          </a:endParaRPr>
        </a:p>
        <a:p>
          <a:pPr algn="l"/>
          <a:endParaRPr kumimoji="1" lang="en-US" altLang="ja-JP" sz="1400" b="1">
            <a:solidFill>
              <a:srgbClr val="FF0000"/>
            </a:solidFill>
            <a:latin typeface="+mn-ea"/>
            <a:ea typeface="+mn-ea"/>
          </a:endParaRPr>
        </a:p>
        <a:p>
          <a:pPr algn="l"/>
          <a:r>
            <a:rPr kumimoji="1" lang="ja-JP" altLang="en-US" sz="1400" b="1">
              <a:solidFill>
                <a:srgbClr val="FF0000"/>
              </a:solidFill>
              <a:latin typeface="+mn-ea"/>
              <a:ea typeface="+mn-ea"/>
            </a:rPr>
            <a:t>「水色塗り」部分には関数が入力されており、自動反映されますので、入力は不要です。関数を破壊しないように作成してください。</a:t>
          </a:r>
          <a:endParaRPr kumimoji="1" lang="en-US" altLang="ja-JP" sz="1400" b="1">
            <a:solidFill>
              <a:srgbClr val="FF0000"/>
            </a:solidFill>
            <a:latin typeface="+mn-ea"/>
            <a:ea typeface="+mn-ea"/>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10.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11.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12.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13.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14.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drawing15.xml" Type="http://schemas.openxmlformats.org/officeDocument/2006/relationships/drawing"/></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drawing16.xml" Type="http://schemas.openxmlformats.org/officeDocument/2006/relationships/drawing"/></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drawings/drawing17.xml" Type="http://schemas.openxmlformats.org/officeDocument/2006/relationships/drawing"/></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 Id="rId2" Target="../drawings/drawing18.xml" Type="http://schemas.openxmlformats.org/officeDocument/2006/relationships/drawing"/></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 Id="rId2" Target="../drawings/drawing19.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 Id="rId2" Target="../drawings/drawing20.xml" Type="http://schemas.openxmlformats.org/officeDocument/2006/relationships/drawing"/></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 Id="rId2" Target="../drawings/drawing21.xml" Type="http://schemas.openxmlformats.org/officeDocument/2006/relationships/drawing"/></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 Id="rId2" Target="../drawings/drawing22.xml" Type="http://schemas.openxmlformats.org/officeDocument/2006/relationships/drawing"/></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 Id="rId2" Target="../drawings/drawing23.xml" Type="http://schemas.openxmlformats.org/officeDocument/2006/relationships/drawing"/></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 Id="rId2" Target="../drawings/drawing24.xml" Type="http://schemas.openxmlformats.org/officeDocument/2006/relationships/drawing"/></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 Id="rId2" Target="../drawings/drawing25.xml" Type="http://schemas.openxmlformats.org/officeDocument/2006/relationships/drawing"/></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 Id="rId2" Target="../drawings/drawing26.xml" Type="http://schemas.openxmlformats.org/officeDocument/2006/relationships/drawing"/></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 Id="rId2" Target="../drawings/drawing27.xml" Type="http://schemas.openxmlformats.org/officeDocument/2006/relationships/drawing"/></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 Id="rId2" Target="../drawings/drawing28.xml" Type="http://schemas.openxmlformats.org/officeDocument/2006/relationships/drawing"/></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 Id="rId2" Target="../drawings/drawing29.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3.xml" Type="http://schemas.openxmlformats.org/officeDocument/2006/relationships/drawing"/></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 Id="rId2" Target="../drawings/drawing30.xml" Type="http://schemas.openxmlformats.org/officeDocument/2006/relationships/drawing"/></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 Id="rId2" Target="../drawings/drawing3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 Id="rId2" Target="../drawings/drawing32.xml" Type="http://schemas.openxmlformats.org/officeDocument/2006/relationships/drawing"/><Relationship Id="rId3" Target="../drawings/vmlDrawing2.vml" Type="http://schemas.openxmlformats.org/officeDocument/2006/relationships/vmlDrawing"/><Relationship Id="rId4" Target="../comments2.xml" Type="http://schemas.openxmlformats.org/officeDocument/2006/relationships/comments"/></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 Id="rId2" Target="../drawings/vmlDrawing3.vml" Type="http://schemas.openxmlformats.org/officeDocument/2006/relationships/vmlDrawing"/><Relationship Id="rId3" Target="../comments3.xml" Type="http://schemas.openxmlformats.org/officeDocument/2006/relationships/comments"/></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 Id="rId2" Target="../drawings/drawing33.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4.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5.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6.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7.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8.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9.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CL87"/>
  <sheetViews>
    <sheetView tabSelected="1" view="pageBreakPreview" zoomScale="120" zoomScaleNormal="100" zoomScaleSheetLayoutView="120" workbookViewId="0">
      <selection activeCell="CH1" sqref="CH1:CJ3"/>
    </sheetView>
  </sheetViews>
  <sheetFormatPr defaultColWidth="1" defaultRowHeight="6" customHeight="1" x14ac:dyDescent="0.2"/>
  <cols>
    <col min="1" max="42" width="1" style="1"/>
    <col min="43" max="43" width="1" style="1" customWidth="1"/>
    <col min="44" max="16384" width="1" style="1"/>
  </cols>
  <sheetData>
    <row r="1" spans="44:89" ht="6" customHeight="1" x14ac:dyDescent="0.2">
      <c r="BL1" s="314" t="s">
        <v>338</v>
      </c>
      <c r="BM1" s="316"/>
      <c r="BN1" s="316"/>
      <c r="BO1" s="310"/>
      <c r="BP1" s="310"/>
      <c r="BQ1" s="310"/>
      <c r="BR1" s="310"/>
      <c r="BS1" s="330"/>
      <c r="BT1" s="331"/>
      <c r="BU1" s="331"/>
      <c r="BV1" s="314" t="s">
        <v>2</v>
      </c>
      <c r="BW1" s="316"/>
      <c r="BX1" s="316"/>
      <c r="BY1" s="330"/>
      <c r="BZ1" s="331"/>
      <c r="CA1" s="331"/>
      <c r="CB1" s="314" t="s">
        <v>1</v>
      </c>
      <c r="CC1" s="316"/>
      <c r="CD1" s="316"/>
      <c r="CE1" s="330"/>
      <c r="CF1" s="331"/>
      <c r="CG1" s="331"/>
      <c r="CH1" s="314" t="s">
        <v>0</v>
      </c>
      <c r="CI1" s="316"/>
      <c r="CJ1" s="316"/>
    </row>
    <row r="2" spans="44:89" ht="6" customHeight="1" x14ac:dyDescent="0.2">
      <c r="BL2" s="316"/>
      <c r="BM2" s="316"/>
      <c r="BN2" s="316"/>
      <c r="BO2" s="310"/>
      <c r="BP2" s="310"/>
      <c r="BQ2" s="310"/>
      <c r="BR2" s="310"/>
      <c r="BS2" s="331"/>
      <c r="BT2" s="331"/>
      <c r="BU2" s="331"/>
      <c r="BV2" s="316"/>
      <c r="BW2" s="316"/>
      <c r="BX2" s="316"/>
      <c r="BY2" s="331"/>
      <c r="BZ2" s="331"/>
      <c r="CA2" s="331"/>
      <c r="CB2" s="316"/>
      <c r="CC2" s="316"/>
      <c r="CD2" s="316"/>
      <c r="CE2" s="331"/>
      <c r="CF2" s="331"/>
      <c r="CG2" s="331"/>
      <c r="CH2" s="316"/>
      <c r="CI2" s="316"/>
      <c r="CJ2" s="316"/>
    </row>
    <row r="3" spans="44:89" ht="6" customHeight="1" x14ac:dyDescent="0.2">
      <c r="BL3" s="316"/>
      <c r="BM3" s="316"/>
      <c r="BN3" s="316"/>
      <c r="BO3" s="310"/>
      <c r="BP3" s="310"/>
      <c r="BQ3" s="310"/>
      <c r="BR3" s="310"/>
      <c r="BS3" s="331"/>
      <c r="BT3" s="331"/>
      <c r="BU3" s="331"/>
      <c r="BV3" s="316"/>
      <c r="BW3" s="316"/>
      <c r="BX3" s="316"/>
      <c r="BY3" s="331"/>
      <c r="BZ3" s="331"/>
      <c r="CA3" s="331"/>
      <c r="CB3" s="316"/>
      <c r="CC3" s="316"/>
      <c r="CD3" s="316"/>
      <c r="CE3" s="331"/>
      <c r="CF3" s="331"/>
      <c r="CG3" s="331"/>
      <c r="CH3" s="316"/>
      <c r="CI3" s="316"/>
      <c r="CJ3" s="316"/>
    </row>
    <row r="6" spans="44:89" ht="6" customHeight="1" x14ac:dyDescent="0.2">
      <c r="AR6" s="314" t="s">
        <v>4</v>
      </c>
      <c r="AS6" s="310"/>
      <c r="AT6" s="310"/>
      <c r="AU6" s="310"/>
      <c r="AV6" s="310"/>
      <c r="AW6" s="310"/>
      <c r="AX6" s="310"/>
      <c r="AY6" s="310"/>
      <c r="AZ6" s="310"/>
      <c r="BA6" s="310"/>
      <c r="BB6" s="310"/>
      <c r="BC6" s="310"/>
      <c r="BD6" s="310"/>
      <c r="BE6" s="310"/>
      <c r="BF6" s="310"/>
      <c r="BG6" s="310"/>
      <c r="BH6" s="327"/>
      <c r="BI6" s="328"/>
      <c r="BJ6" s="328"/>
      <c r="BK6" s="328"/>
      <c r="BL6" s="328"/>
      <c r="BM6" s="328"/>
      <c r="BN6" s="328"/>
      <c r="BO6" s="328"/>
      <c r="BP6" s="328"/>
      <c r="BQ6" s="328"/>
      <c r="BR6" s="328"/>
      <c r="BS6" s="328"/>
      <c r="BT6" s="328"/>
      <c r="BU6" s="328"/>
      <c r="BV6" s="328"/>
      <c r="BW6" s="328"/>
      <c r="BX6" s="328"/>
      <c r="BY6" s="328"/>
      <c r="BZ6" s="328"/>
      <c r="CA6" s="328"/>
      <c r="CB6" s="328"/>
      <c r="CC6" s="328"/>
      <c r="CD6" s="328"/>
      <c r="CE6" s="328"/>
      <c r="CF6" s="328"/>
      <c r="CG6" s="328"/>
      <c r="CH6" s="328"/>
      <c r="CI6" s="328"/>
      <c r="CJ6" s="328"/>
      <c r="CK6" s="328"/>
    </row>
    <row r="7" spans="44:89" ht="6" customHeight="1" x14ac:dyDescent="0.2">
      <c r="AR7" s="310"/>
      <c r="AS7" s="310"/>
      <c r="AT7" s="310"/>
      <c r="AU7" s="310"/>
      <c r="AV7" s="310"/>
      <c r="AW7" s="310"/>
      <c r="AX7" s="310"/>
      <c r="AY7" s="310"/>
      <c r="AZ7" s="310"/>
      <c r="BA7" s="310"/>
      <c r="BB7" s="310"/>
      <c r="BC7" s="310"/>
      <c r="BD7" s="310"/>
      <c r="BE7" s="310"/>
      <c r="BF7" s="310"/>
      <c r="BG7" s="310"/>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c r="CG7" s="328"/>
      <c r="CH7" s="328"/>
      <c r="CI7" s="328"/>
      <c r="CJ7" s="328"/>
      <c r="CK7" s="328"/>
    </row>
    <row r="8" spans="44:89" ht="6" customHeight="1" x14ac:dyDescent="0.2">
      <c r="AR8" s="310"/>
      <c r="AS8" s="310"/>
      <c r="AT8" s="310"/>
      <c r="AU8" s="310"/>
      <c r="AV8" s="310"/>
      <c r="AW8" s="310"/>
      <c r="AX8" s="310"/>
      <c r="AY8" s="310"/>
      <c r="AZ8" s="310"/>
      <c r="BA8" s="310"/>
      <c r="BB8" s="310"/>
      <c r="BC8" s="310"/>
      <c r="BD8" s="310"/>
      <c r="BE8" s="310"/>
      <c r="BF8" s="310"/>
      <c r="BG8" s="310"/>
      <c r="BH8" s="329"/>
      <c r="BI8" s="329"/>
      <c r="BJ8" s="329"/>
      <c r="BK8" s="329"/>
      <c r="BL8" s="329"/>
      <c r="BM8" s="329"/>
      <c r="BN8" s="329"/>
      <c r="BO8" s="329"/>
      <c r="BP8" s="329"/>
      <c r="BQ8" s="329"/>
      <c r="BR8" s="329"/>
      <c r="BS8" s="329"/>
      <c r="BT8" s="329"/>
      <c r="BU8" s="329"/>
      <c r="BV8" s="329"/>
      <c r="BW8" s="329"/>
      <c r="BX8" s="329"/>
      <c r="BY8" s="329"/>
      <c r="BZ8" s="329"/>
      <c r="CA8" s="329"/>
      <c r="CB8" s="329"/>
      <c r="CC8" s="329"/>
      <c r="CD8" s="329"/>
      <c r="CE8" s="329"/>
      <c r="CF8" s="329"/>
      <c r="CG8" s="329"/>
      <c r="CH8" s="329"/>
      <c r="CI8" s="329"/>
      <c r="CJ8" s="329"/>
      <c r="CK8" s="329"/>
    </row>
    <row r="9" spans="44:89" ht="6" customHeight="1" x14ac:dyDescent="0.2">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row>
    <row r="10" spans="44:89" ht="6" customHeight="1" x14ac:dyDescent="0.2">
      <c r="AR10" s="314" t="s">
        <v>3</v>
      </c>
      <c r="AS10" s="310"/>
      <c r="AT10" s="310"/>
      <c r="AU10" s="310"/>
      <c r="AV10" s="310"/>
      <c r="AW10" s="310"/>
      <c r="AX10" s="310"/>
      <c r="AY10" s="310"/>
      <c r="AZ10" s="310"/>
      <c r="BA10" s="310"/>
      <c r="BB10" s="310"/>
      <c r="BC10" s="310"/>
      <c r="BD10" s="310"/>
      <c r="BE10" s="310"/>
      <c r="BF10" s="310"/>
      <c r="BG10" s="310"/>
      <c r="BH10" s="318"/>
      <c r="BI10" s="319"/>
      <c r="BJ10" s="319"/>
      <c r="BK10" s="319"/>
      <c r="BL10" s="319"/>
      <c r="BM10" s="319"/>
      <c r="BN10" s="319"/>
      <c r="BO10" s="319"/>
      <c r="BP10" s="319"/>
      <c r="BQ10" s="319"/>
      <c r="BR10" s="319"/>
      <c r="BS10" s="319"/>
      <c r="BT10" s="319"/>
      <c r="BU10" s="319"/>
      <c r="BV10" s="319"/>
      <c r="BW10" s="319"/>
      <c r="BX10" s="319"/>
      <c r="BY10" s="319"/>
      <c r="BZ10" s="319"/>
      <c r="CA10" s="319"/>
      <c r="CB10" s="319"/>
      <c r="CC10" s="319"/>
      <c r="CD10" s="319"/>
      <c r="CE10" s="319"/>
      <c r="CF10" s="319"/>
      <c r="CG10" s="319"/>
      <c r="CH10" s="319"/>
      <c r="CI10" s="319"/>
      <c r="CJ10" s="319"/>
      <c r="CK10" s="319"/>
    </row>
    <row r="11" spans="44:89" ht="6" customHeight="1" x14ac:dyDescent="0.2">
      <c r="AR11" s="310"/>
      <c r="AS11" s="310"/>
      <c r="AT11" s="310"/>
      <c r="AU11" s="310"/>
      <c r="AV11" s="310"/>
      <c r="AW11" s="310"/>
      <c r="AX11" s="310"/>
      <c r="AY11" s="310"/>
      <c r="AZ11" s="310"/>
      <c r="BA11" s="310"/>
      <c r="BB11" s="310"/>
      <c r="BC11" s="310"/>
      <c r="BD11" s="310"/>
      <c r="BE11" s="310"/>
      <c r="BF11" s="310"/>
      <c r="BG11" s="310"/>
      <c r="BH11" s="319"/>
      <c r="BI11" s="319"/>
      <c r="BJ11" s="319"/>
      <c r="BK11" s="319"/>
      <c r="BL11" s="319"/>
      <c r="BM11" s="319"/>
      <c r="BN11" s="319"/>
      <c r="BO11" s="319"/>
      <c r="BP11" s="319"/>
      <c r="BQ11" s="319"/>
      <c r="BR11" s="319"/>
      <c r="BS11" s="319"/>
      <c r="BT11" s="319"/>
      <c r="BU11" s="319"/>
      <c r="BV11" s="319"/>
      <c r="BW11" s="319"/>
      <c r="BX11" s="319"/>
      <c r="BY11" s="319"/>
      <c r="BZ11" s="319"/>
      <c r="CA11" s="319"/>
      <c r="CB11" s="319"/>
      <c r="CC11" s="319"/>
      <c r="CD11" s="319"/>
      <c r="CE11" s="319"/>
      <c r="CF11" s="319"/>
      <c r="CG11" s="319"/>
      <c r="CH11" s="319"/>
      <c r="CI11" s="319"/>
      <c r="CJ11" s="319"/>
      <c r="CK11" s="319"/>
    </row>
    <row r="12" spans="44:89" ht="6" customHeight="1" x14ac:dyDescent="0.2">
      <c r="AR12" s="310"/>
      <c r="AS12" s="310"/>
      <c r="AT12" s="310"/>
      <c r="AU12" s="310"/>
      <c r="AV12" s="310"/>
      <c r="AW12" s="310"/>
      <c r="AX12" s="310"/>
      <c r="AY12" s="310"/>
      <c r="AZ12" s="310"/>
      <c r="BA12" s="310"/>
      <c r="BB12" s="310"/>
      <c r="BC12" s="310"/>
      <c r="BD12" s="310"/>
      <c r="BE12" s="310"/>
      <c r="BF12" s="310"/>
      <c r="BG12" s="310"/>
      <c r="BH12" s="320"/>
      <c r="BI12" s="320"/>
      <c r="BJ12" s="320"/>
      <c r="BK12" s="320"/>
      <c r="BL12" s="320"/>
      <c r="BM12" s="320"/>
      <c r="BN12" s="320"/>
      <c r="BO12" s="320"/>
      <c r="BP12" s="320"/>
      <c r="BQ12" s="320"/>
      <c r="BR12" s="320"/>
      <c r="BS12" s="320"/>
      <c r="BT12" s="320"/>
      <c r="BU12" s="320"/>
      <c r="BV12" s="320"/>
      <c r="BW12" s="320"/>
      <c r="BX12" s="320"/>
      <c r="BY12" s="320"/>
      <c r="BZ12" s="320"/>
      <c r="CA12" s="320"/>
      <c r="CB12" s="320"/>
      <c r="CC12" s="320"/>
      <c r="CD12" s="320"/>
      <c r="CE12" s="320"/>
      <c r="CF12" s="320"/>
      <c r="CG12" s="320"/>
      <c r="CH12" s="320"/>
      <c r="CI12" s="320"/>
      <c r="CJ12" s="320"/>
      <c r="CK12" s="320"/>
    </row>
    <row r="14" spans="44:89" ht="6" customHeight="1" x14ac:dyDescent="0.2">
      <c r="AR14" s="314" t="s">
        <v>5</v>
      </c>
      <c r="AS14" s="310"/>
      <c r="AT14" s="310"/>
      <c r="AU14" s="310"/>
      <c r="AV14" s="310"/>
      <c r="AW14" s="310"/>
      <c r="AX14" s="310"/>
      <c r="AY14" s="310"/>
      <c r="AZ14" s="310"/>
      <c r="BA14" s="310"/>
      <c r="BB14" s="310"/>
      <c r="BC14" s="310"/>
      <c r="BD14" s="310"/>
      <c r="BE14" s="310"/>
      <c r="BF14" s="310"/>
      <c r="BG14" s="310"/>
      <c r="BH14" s="323"/>
      <c r="BI14" s="323"/>
      <c r="BJ14" s="323"/>
      <c r="BK14" s="323"/>
      <c r="BL14" s="323"/>
      <c r="BM14" s="323"/>
      <c r="BN14" s="323"/>
      <c r="BO14" s="323"/>
      <c r="BP14" s="323"/>
      <c r="BQ14" s="323"/>
      <c r="BR14" s="323"/>
      <c r="BS14" s="323"/>
      <c r="BT14" s="323"/>
      <c r="BU14" s="323"/>
      <c r="BV14" s="323"/>
      <c r="BW14" s="323"/>
      <c r="BX14" s="323"/>
      <c r="BY14" s="323"/>
      <c r="BZ14" s="323"/>
      <c r="CA14" s="323"/>
      <c r="CB14" s="323"/>
      <c r="CC14" s="323"/>
      <c r="CD14" s="323"/>
      <c r="CE14" s="323"/>
      <c r="CF14" s="323"/>
      <c r="CG14" s="323"/>
      <c r="CH14" s="323"/>
      <c r="CI14" s="323"/>
      <c r="CJ14" s="323"/>
      <c r="CK14" s="323"/>
    </row>
    <row r="15" spans="44:89" ht="6" customHeight="1" x14ac:dyDescent="0.2">
      <c r="AR15" s="310"/>
      <c r="AS15" s="310"/>
      <c r="AT15" s="310"/>
      <c r="AU15" s="310"/>
      <c r="AV15" s="310"/>
      <c r="AW15" s="310"/>
      <c r="AX15" s="310"/>
      <c r="AY15" s="310"/>
      <c r="AZ15" s="310"/>
      <c r="BA15" s="310"/>
      <c r="BB15" s="310"/>
      <c r="BC15" s="310"/>
      <c r="BD15" s="310"/>
      <c r="BE15" s="310"/>
      <c r="BF15" s="310"/>
      <c r="BG15" s="310"/>
      <c r="BH15" s="323"/>
      <c r="BI15" s="323"/>
      <c r="BJ15" s="323"/>
      <c r="BK15" s="323"/>
      <c r="BL15" s="323"/>
      <c r="BM15" s="323"/>
      <c r="BN15" s="323"/>
      <c r="BO15" s="323"/>
      <c r="BP15" s="323"/>
      <c r="BQ15" s="323"/>
      <c r="BR15" s="323"/>
      <c r="BS15" s="323"/>
      <c r="BT15" s="323"/>
      <c r="BU15" s="323"/>
      <c r="BV15" s="323"/>
      <c r="BW15" s="323"/>
      <c r="BX15" s="323"/>
      <c r="BY15" s="323"/>
      <c r="BZ15" s="323"/>
      <c r="CA15" s="323"/>
      <c r="CB15" s="323"/>
      <c r="CC15" s="323"/>
      <c r="CD15" s="323"/>
      <c r="CE15" s="323"/>
      <c r="CF15" s="323"/>
      <c r="CG15" s="323"/>
      <c r="CH15" s="323"/>
      <c r="CI15" s="323"/>
      <c r="CJ15" s="323"/>
      <c r="CK15" s="323"/>
    </row>
    <row r="16" spans="44:89" ht="6" customHeight="1" x14ac:dyDescent="0.2">
      <c r="AR16" s="310"/>
      <c r="AS16" s="310"/>
      <c r="AT16" s="310"/>
      <c r="AU16" s="310"/>
      <c r="AV16" s="310"/>
      <c r="AW16" s="310"/>
      <c r="AX16" s="310"/>
      <c r="AY16" s="310"/>
      <c r="AZ16" s="310"/>
      <c r="BA16" s="310"/>
      <c r="BB16" s="310"/>
      <c r="BC16" s="310"/>
      <c r="BD16" s="310"/>
      <c r="BE16" s="310"/>
      <c r="BF16" s="310"/>
      <c r="BG16" s="310"/>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row>
    <row r="17" spans="2:89" ht="6" customHeight="1" x14ac:dyDescent="0.2">
      <c r="AR17" s="2"/>
      <c r="AS17" s="2"/>
      <c r="AT17" s="2"/>
      <c r="AU17" s="2"/>
      <c r="AV17" s="2"/>
      <c r="AW17" s="2"/>
      <c r="AX17" s="2"/>
      <c r="AY17" s="2"/>
      <c r="AZ17" s="2"/>
      <c r="BA17" s="2"/>
      <c r="BB17" s="2"/>
      <c r="BC17" s="2"/>
      <c r="BD17" s="2"/>
      <c r="BE17" s="2"/>
      <c r="BF17" s="2"/>
      <c r="BG17" s="2"/>
      <c r="BH17" s="79"/>
      <c r="BI17" s="79"/>
      <c r="BJ17" s="79"/>
      <c r="BK17" s="79"/>
      <c r="BL17" s="79"/>
      <c r="BM17" s="79"/>
      <c r="BN17" s="79"/>
      <c r="BO17" s="79"/>
      <c r="BP17" s="79"/>
      <c r="BQ17" s="79"/>
      <c r="BR17" s="79"/>
      <c r="BS17" s="79"/>
      <c r="BT17" s="79"/>
      <c r="BU17" s="79"/>
      <c r="BV17" s="79"/>
      <c r="BW17" s="79"/>
      <c r="BX17" s="79"/>
      <c r="BY17" s="79"/>
      <c r="BZ17" s="79"/>
      <c r="CA17" s="79"/>
      <c r="CB17" s="79"/>
      <c r="CC17" s="79"/>
      <c r="CD17" s="79"/>
      <c r="CE17" s="79"/>
      <c r="CF17" s="79"/>
      <c r="CG17" s="79"/>
      <c r="CH17" s="79"/>
      <c r="CI17" s="79"/>
      <c r="CJ17" s="79"/>
      <c r="CK17" s="79"/>
    </row>
    <row r="18" spans="2:89" ht="6" customHeight="1" x14ac:dyDescent="0.2">
      <c r="AR18" s="314" t="s">
        <v>6</v>
      </c>
      <c r="AS18" s="310"/>
      <c r="AT18" s="310"/>
      <c r="AU18" s="310"/>
      <c r="AV18" s="310"/>
      <c r="AW18" s="310"/>
      <c r="AX18" s="310"/>
      <c r="AY18" s="310"/>
      <c r="AZ18" s="310"/>
      <c r="BA18" s="310"/>
      <c r="BB18" s="310"/>
      <c r="BC18" s="310"/>
      <c r="BD18" s="310"/>
      <c r="BE18" s="310"/>
      <c r="BF18" s="310"/>
      <c r="BG18" s="310"/>
      <c r="BH18" s="318"/>
      <c r="BI18" s="319"/>
      <c r="BJ18" s="319"/>
      <c r="BK18" s="319"/>
      <c r="BL18" s="319"/>
      <c r="BM18" s="319"/>
      <c r="BN18" s="319"/>
      <c r="BO18" s="319"/>
      <c r="BP18" s="319"/>
      <c r="BQ18" s="319"/>
      <c r="BR18" s="319"/>
      <c r="BS18" s="319"/>
      <c r="BT18" s="319"/>
      <c r="BU18" s="319"/>
      <c r="BV18" s="319"/>
      <c r="BW18" s="319"/>
      <c r="BX18" s="319"/>
      <c r="BY18" s="319"/>
      <c r="BZ18" s="319"/>
      <c r="CA18" s="319"/>
      <c r="CB18" s="319"/>
      <c r="CC18" s="319"/>
      <c r="CD18" s="319"/>
      <c r="CE18" s="319"/>
      <c r="CF18" s="319"/>
      <c r="CG18" s="319"/>
      <c r="CH18" s="319"/>
      <c r="CI18" s="319"/>
      <c r="CJ18" s="319"/>
      <c r="CK18" s="319"/>
    </row>
    <row r="19" spans="2:89" ht="6" customHeight="1" x14ac:dyDescent="0.2">
      <c r="AR19" s="310"/>
      <c r="AS19" s="310"/>
      <c r="AT19" s="310"/>
      <c r="AU19" s="310"/>
      <c r="AV19" s="310"/>
      <c r="AW19" s="310"/>
      <c r="AX19" s="310"/>
      <c r="AY19" s="310"/>
      <c r="AZ19" s="310"/>
      <c r="BA19" s="310"/>
      <c r="BB19" s="310"/>
      <c r="BC19" s="310"/>
      <c r="BD19" s="310"/>
      <c r="BE19" s="310"/>
      <c r="BF19" s="310"/>
      <c r="BG19" s="310"/>
      <c r="BH19" s="319"/>
      <c r="BI19" s="319"/>
      <c r="BJ19" s="319"/>
      <c r="BK19" s="319"/>
      <c r="BL19" s="319"/>
      <c r="BM19" s="319"/>
      <c r="BN19" s="319"/>
      <c r="BO19" s="319"/>
      <c r="BP19" s="319"/>
      <c r="BQ19" s="319"/>
      <c r="BR19" s="319"/>
      <c r="BS19" s="319"/>
      <c r="BT19" s="319"/>
      <c r="BU19" s="319"/>
      <c r="BV19" s="319"/>
      <c r="BW19" s="319"/>
      <c r="BX19" s="319"/>
      <c r="BY19" s="319"/>
      <c r="BZ19" s="319"/>
      <c r="CA19" s="319"/>
      <c r="CB19" s="319"/>
      <c r="CC19" s="319"/>
      <c r="CD19" s="319"/>
      <c r="CE19" s="319"/>
      <c r="CF19" s="319"/>
      <c r="CG19" s="319"/>
      <c r="CH19" s="319"/>
      <c r="CI19" s="319"/>
      <c r="CJ19" s="319"/>
      <c r="CK19" s="319"/>
    </row>
    <row r="20" spans="2:89" ht="6" customHeight="1" x14ac:dyDescent="0.2">
      <c r="AR20" s="310"/>
      <c r="AS20" s="310"/>
      <c r="AT20" s="310"/>
      <c r="AU20" s="310"/>
      <c r="AV20" s="310"/>
      <c r="AW20" s="310"/>
      <c r="AX20" s="310"/>
      <c r="AY20" s="310"/>
      <c r="AZ20" s="310"/>
      <c r="BA20" s="310"/>
      <c r="BB20" s="310"/>
      <c r="BC20" s="310"/>
      <c r="BD20" s="310"/>
      <c r="BE20" s="310"/>
      <c r="BF20" s="310"/>
      <c r="BG20" s="310"/>
      <c r="BH20" s="320"/>
      <c r="BI20" s="320"/>
      <c r="BJ20" s="320"/>
      <c r="BK20" s="320"/>
      <c r="BL20" s="320"/>
      <c r="BM20" s="320"/>
      <c r="BN20" s="320"/>
      <c r="BO20" s="320"/>
      <c r="BP20" s="320"/>
      <c r="BQ20" s="320"/>
      <c r="BR20" s="320"/>
      <c r="BS20" s="320"/>
      <c r="BT20" s="320"/>
      <c r="BU20" s="320"/>
      <c r="BV20" s="320"/>
      <c r="BW20" s="320"/>
      <c r="BX20" s="320"/>
      <c r="BY20" s="320"/>
      <c r="BZ20" s="320"/>
      <c r="CA20" s="320"/>
      <c r="CB20" s="320"/>
      <c r="CC20" s="320"/>
      <c r="CD20" s="320"/>
      <c r="CE20" s="320"/>
      <c r="CF20" s="320"/>
      <c r="CG20" s="320"/>
      <c r="CH20" s="320"/>
      <c r="CI20" s="320"/>
      <c r="CJ20" s="320"/>
      <c r="CK20" s="320"/>
    </row>
    <row r="21" spans="2:89" ht="6" customHeight="1" x14ac:dyDescent="0.2">
      <c r="AR21" s="2"/>
      <c r="AS21" s="2"/>
      <c r="AT21" s="2"/>
      <c r="AU21" s="2"/>
      <c r="AV21" s="2"/>
      <c r="AW21" s="2"/>
      <c r="AX21" s="2"/>
      <c r="AY21" s="2"/>
      <c r="AZ21" s="2"/>
      <c r="BA21" s="2"/>
      <c r="BB21" s="2"/>
      <c r="BC21" s="2"/>
      <c r="BD21" s="2"/>
      <c r="BE21" s="2"/>
      <c r="BF21" s="2"/>
      <c r="BG21" s="2"/>
      <c r="BH21" s="79"/>
      <c r="BI21" s="79"/>
      <c r="BJ21" s="79"/>
      <c r="BK21" s="79"/>
      <c r="BL21" s="79"/>
      <c r="BM21" s="79"/>
      <c r="BN21" s="79"/>
      <c r="BO21" s="79"/>
      <c r="BP21" s="79"/>
      <c r="BQ21" s="79"/>
      <c r="BR21" s="79"/>
      <c r="BS21" s="79"/>
      <c r="BT21" s="79"/>
      <c r="BU21" s="79"/>
      <c r="BV21" s="79"/>
      <c r="BW21" s="79"/>
      <c r="BX21" s="79"/>
      <c r="BY21" s="79"/>
      <c r="BZ21" s="79"/>
      <c r="CA21" s="79"/>
      <c r="CB21" s="79"/>
      <c r="CC21" s="79"/>
      <c r="CD21" s="79"/>
      <c r="CE21" s="79"/>
      <c r="CF21" s="79"/>
      <c r="CG21" s="79"/>
      <c r="CH21" s="79"/>
      <c r="CI21" s="79"/>
      <c r="CJ21" s="79"/>
      <c r="CK21" s="79"/>
    </row>
    <row r="22" spans="2:89" ht="6" customHeight="1" x14ac:dyDescent="0.2">
      <c r="AR22" s="314" t="s">
        <v>7</v>
      </c>
      <c r="AS22" s="310"/>
      <c r="AT22" s="310"/>
      <c r="AU22" s="310"/>
      <c r="AV22" s="310"/>
      <c r="AW22" s="310"/>
      <c r="AX22" s="310"/>
      <c r="AY22" s="310"/>
      <c r="AZ22" s="310"/>
      <c r="BA22" s="310"/>
      <c r="BB22" s="310"/>
      <c r="BC22" s="310"/>
      <c r="BD22" s="310"/>
      <c r="BE22" s="310"/>
      <c r="BF22" s="310"/>
      <c r="BG22" s="310"/>
      <c r="BH22" s="318"/>
      <c r="BI22" s="319"/>
      <c r="BJ22" s="319"/>
      <c r="BK22" s="319"/>
      <c r="BL22" s="319"/>
      <c r="BM22" s="319"/>
      <c r="BN22" s="319"/>
      <c r="BO22" s="319"/>
      <c r="BP22" s="319"/>
      <c r="BQ22" s="319"/>
      <c r="BR22" s="319"/>
      <c r="BS22" s="319"/>
      <c r="BT22" s="319"/>
      <c r="BU22" s="319"/>
      <c r="BV22" s="319"/>
      <c r="BW22" s="319"/>
      <c r="BX22" s="319"/>
      <c r="BY22" s="319"/>
      <c r="BZ22" s="319"/>
      <c r="CA22" s="319"/>
      <c r="CB22" s="319"/>
      <c r="CC22" s="319"/>
      <c r="CD22" s="319"/>
      <c r="CE22" s="319"/>
      <c r="CF22" s="319"/>
      <c r="CG22" s="319"/>
      <c r="CH22" s="319"/>
      <c r="CI22" s="319"/>
      <c r="CJ22" s="319"/>
      <c r="CK22" s="319"/>
    </row>
    <row r="23" spans="2:89" ht="6" customHeight="1" x14ac:dyDescent="0.2">
      <c r="AR23" s="310"/>
      <c r="AS23" s="310"/>
      <c r="AT23" s="310"/>
      <c r="AU23" s="310"/>
      <c r="AV23" s="310"/>
      <c r="AW23" s="310"/>
      <c r="AX23" s="310"/>
      <c r="AY23" s="310"/>
      <c r="AZ23" s="310"/>
      <c r="BA23" s="310"/>
      <c r="BB23" s="310"/>
      <c r="BC23" s="310"/>
      <c r="BD23" s="310"/>
      <c r="BE23" s="310"/>
      <c r="BF23" s="310"/>
      <c r="BG23" s="310"/>
      <c r="BH23" s="319"/>
      <c r="BI23" s="319"/>
      <c r="BJ23" s="319"/>
      <c r="BK23" s="319"/>
      <c r="BL23" s="319"/>
      <c r="BM23" s="319"/>
      <c r="BN23" s="319"/>
      <c r="BO23" s="319"/>
      <c r="BP23" s="319"/>
      <c r="BQ23" s="319"/>
      <c r="BR23" s="319"/>
      <c r="BS23" s="319"/>
      <c r="BT23" s="319"/>
      <c r="BU23" s="319"/>
      <c r="BV23" s="319"/>
      <c r="BW23" s="319"/>
      <c r="BX23" s="319"/>
      <c r="BY23" s="319"/>
      <c r="BZ23" s="319"/>
      <c r="CA23" s="319"/>
      <c r="CB23" s="319"/>
      <c r="CC23" s="319"/>
      <c r="CD23" s="319"/>
      <c r="CE23" s="319"/>
      <c r="CF23" s="319"/>
      <c r="CG23" s="319"/>
      <c r="CH23" s="319"/>
      <c r="CI23" s="319"/>
      <c r="CJ23" s="319"/>
      <c r="CK23" s="319"/>
    </row>
    <row r="24" spans="2:89" ht="6" customHeight="1" x14ac:dyDescent="0.2">
      <c r="AR24" s="310"/>
      <c r="AS24" s="310"/>
      <c r="AT24" s="310"/>
      <c r="AU24" s="310"/>
      <c r="AV24" s="310"/>
      <c r="AW24" s="310"/>
      <c r="AX24" s="310"/>
      <c r="AY24" s="310"/>
      <c r="AZ24" s="310"/>
      <c r="BA24" s="310"/>
      <c r="BB24" s="310"/>
      <c r="BC24" s="310"/>
      <c r="BD24" s="310"/>
      <c r="BE24" s="310"/>
      <c r="BF24" s="310"/>
      <c r="BG24" s="310"/>
      <c r="BH24" s="320"/>
      <c r="BI24" s="320"/>
      <c r="BJ24" s="320"/>
      <c r="BK24" s="320"/>
      <c r="BL24" s="320"/>
      <c r="BM24" s="320"/>
      <c r="BN24" s="320"/>
      <c r="BO24" s="320"/>
      <c r="BP24" s="320"/>
      <c r="BQ24" s="320"/>
      <c r="BR24" s="320"/>
      <c r="BS24" s="320"/>
      <c r="BT24" s="320"/>
      <c r="BU24" s="320"/>
      <c r="BV24" s="320"/>
      <c r="BW24" s="320"/>
      <c r="BX24" s="320"/>
      <c r="BY24" s="320"/>
      <c r="BZ24" s="320"/>
      <c r="CA24" s="320"/>
      <c r="CB24" s="320"/>
      <c r="CC24" s="320"/>
      <c r="CD24" s="320"/>
      <c r="CE24" s="320"/>
      <c r="CF24" s="320"/>
      <c r="CG24" s="320"/>
      <c r="CH24" s="320"/>
      <c r="CI24" s="320"/>
      <c r="CJ24" s="320"/>
      <c r="CK24" s="320"/>
    </row>
    <row r="25" spans="2:89" ht="6" customHeight="1" x14ac:dyDescent="0.2">
      <c r="AR25" s="2"/>
      <c r="AS25" s="2"/>
      <c r="AT25" s="2"/>
      <c r="AU25" s="2"/>
      <c r="AV25" s="2"/>
      <c r="AW25" s="2"/>
      <c r="AX25" s="2"/>
      <c r="AY25" s="2"/>
      <c r="AZ25" s="2"/>
      <c r="BA25" s="2"/>
      <c r="BB25" s="2"/>
      <c r="BC25" s="2"/>
      <c r="BD25" s="2"/>
      <c r="BE25" s="2"/>
      <c r="BF25" s="2"/>
      <c r="BG25" s="2"/>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2:89" ht="6" customHeight="1" x14ac:dyDescent="0.2">
      <c r="AR26" s="9"/>
      <c r="AS26" s="9"/>
      <c r="AT26" s="9"/>
      <c r="AU26" s="9"/>
      <c r="AV26" s="9"/>
      <c r="AW26" s="9"/>
      <c r="AX26" s="9"/>
      <c r="AY26" s="9"/>
      <c r="AZ26" s="9"/>
      <c r="BA26" s="9"/>
      <c r="BB26" s="9"/>
      <c r="BC26" s="9"/>
      <c r="BD26" s="9"/>
      <c r="BE26" s="9"/>
      <c r="BF26" s="9"/>
      <c r="BG26" s="9"/>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row>
    <row r="27" spans="2:89" ht="6" customHeight="1" x14ac:dyDescent="0.2">
      <c r="AR27" s="9"/>
      <c r="AS27" s="9"/>
      <c r="AT27" s="9"/>
      <c r="AU27" s="9"/>
      <c r="AV27" s="9"/>
      <c r="AW27" s="9"/>
      <c r="AX27" s="9"/>
      <c r="AY27" s="9"/>
      <c r="AZ27" s="9"/>
      <c r="BA27" s="9"/>
      <c r="BB27" s="9"/>
      <c r="BC27" s="9"/>
      <c r="BD27" s="9"/>
      <c r="BE27" s="9"/>
      <c r="BF27" s="9"/>
      <c r="BG27" s="9"/>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row>
    <row r="28" spans="2:89" ht="6" customHeight="1" x14ac:dyDescent="0.2">
      <c r="B28" s="321" t="s">
        <v>307</v>
      </c>
      <c r="C28" s="322"/>
      <c r="D28" s="322"/>
      <c r="E28" s="322"/>
      <c r="F28" s="322"/>
      <c r="G28" s="322"/>
      <c r="H28" s="322"/>
      <c r="I28" s="322"/>
      <c r="J28" s="322"/>
      <c r="K28" s="322"/>
      <c r="L28" s="322"/>
      <c r="M28" s="322"/>
      <c r="N28" s="322"/>
      <c r="O28" s="322"/>
      <c r="P28" s="322"/>
      <c r="Q28" s="322"/>
      <c r="R28" s="322"/>
      <c r="S28" s="317" t="s">
        <v>8</v>
      </c>
      <c r="T28" s="310"/>
      <c r="U28" s="310"/>
      <c r="V28" s="310"/>
      <c r="W28" s="310"/>
      <c r="X28" s="310"/>
      <c r="Y28" s="310"/>
      <c r="Z28" s="310"/>
      <c r="AA28" s="310"/>
      <c r="AB28" s="310"/>
      <c r="AC28" s="310"/>
      <c r="AD28" s="310"/>
      <c r="AE28" s="310"/>
      <c r="AF28" s="310"/>
      <c r="AG28" s="310"/>
      <c r="AH28" s="310"/>
      <c r="AI28" s="310"/>
      <c r="AR28" s="9"/>
      <c r="AS28" s="9"/>
      <c r="AT28" s="9"/>
      <c r="AU28" s="9"/>
      <c r="AV28" s="9"/>
      <c r="AW28" s="9"/>
      <c r="AX28" s="9"/>
      <c r="AY28" s="9"/>
      <c r="AZ28" s="9"/>
      <c r="BA28" s="9"/>
      <c r="BB28" s="9"/>
      <c r="BC28" s="9"/>
      <c r="BD28" s="9"/>
      <c r="BE28" s="9"/>
      <c r="BF28" s="9"/>
      <c r="BG28" s="9"/>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row>
    <row r="29" spans="2:89" ht="6" customHeight="1" x14ac:dyDescent="0.2">
      <c r="B29" s="322"/>
      <c r="C29" s="322"/>
      <c r="D29" s="322"/>
      <c r="E29" s="322"/>
      <c r="F29" s="322"/>
      <c r="G29" s="322"/>
      <c r="H29" s="322"/>
      <c r="I29" s="322"/>
      <c r="J29" s="322"/>
      <c r="K29" s="322"/>
      <c r="L29" s="322"/>
      <c r="M29" s="322"/>
      <c r="N29" s="322"/>
      <c r="O29" s="322"/>
      <c r="P29" s="322"/>
      <c r="Q29" s="322"/>
      <c r="R29" s="322"/>
      <c r="S29" s="310"/>
      <c r="T29" s="310"/>
      <c r="U29" s="310"/>
      <c r="V29" s="310"/>
      <c r="W29" s="310"/>
      <c r="X29" s="310"/>
      <c r="Y29" s="310"/>
      <c r="Z29" s="310"/>
      <c r="AA29" s="310"/>
      <c r="AB29" s="310"/>
      <c r="AC29" s="310"/>
      <c r="AD29" s="310"/>
      <c r="AE29" s="310"/>
      <c r="AF29" s="310"/>
      <c r="AG29" s="310"/>
      <c r="AH29" s="310"/>
      <c r="AI29" s="310"/>
      <c r="AR29" s="9"/>
      <c r="AS29" s="9"/>
      <c r="AT29" s="9"/>
      <c r="AU29" s="9"/>
      <c r="AV29" s="9"/>
      <c r="AW29" s="9"/>
      <c r="AX29" s="9"/>
      <c r="AY29" s="9"/>
      <c r="AZ29" s="9"/>
      <c r="BA29" s="9"/>
      <c r="BB29" s="9"/>
      <c r="BC29" s="9"/>
      <c r="BD29" s="9"/>
      <c r="BE29" s="9"/>
      <c r="BF29" s="9"/>
      <c r="BG29" s="9"/>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row>
    <row r="30" spans="2:89" ht="6" customHeight="1" x14ac:dyDescent="0.2">
      <c r="B30" s="322"/>
      <c r="C30" s="322"/>
      <c r="D30" s="322"/>
      <c r="E30" s="322"/>
      <c r="F30" s="322"/>
      <c r="G30" s="322"/>
      <c r="H30" s="322"/>
      <c r="I30" s="322"/>
      <c r="J30" s="322"/>
      <c r="K30" s="322"/>
      <c r="L30" s="322"/>
      <c r="M30" s="322"/>
      <c r="N30" s="322"/>
      <c r="O30" s="322"/>
      <c r="P30" s="322"/>
      <c r="Q30" s="322"/>
      <c r="R30" s="322"/>
      <c r="S30" s="310"/>
      <c r="T30" s="310"/>
      <c r="U30" s="310"/>
      <c r="V30" s="310"/>
      <c r="W30" s="310"/>
      <c r="X30" s="310"/>
      <c r="Y30" s="310"/>
      <c r="Z30" s="310"/>
      <c r="AA30" s="310"/>
      <c r="AB30" s="310"/>
      <c r="AC30" s="310"/>
      <c r="AD30" s="310"/>
      <c r="AE30" s="310"/>
      <c r="AF30" s="310"/>
      <c r="AG30" s="310"/>
      <c r="AH30" s="310"/>
      <c r="AI30" s="310"/>
      <c r="AR30" s="9"/>
      <c r="AS30" s="9"/>
      <c r="AT30" s="9"/>
      <c r="AU30" s="9"/>
      <c r="AV30" s="9"/>
      <c r="AW30" s="9"/>
      <c r="AX30" s="9"/>
      <c r="AY30" s="9"/>
      <c r="AZ30" s="9"/>
      <c r="BA30" s="9"/>
      <c r="BB30" s="9"/>
      <c r="BC30" s="9"/>
      <c r="BD30" s="9"/>
      <c r="BE30" s="9"/>
      <c r="BF30" s="9"/>
      <c r="BG30" s="9"/>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row>
    <row r="31" spans="2:89" ht="6" customHeight="1" x14ac:dyDescent="0.2">
      <c r="AR31" s="9"/>
      <c r="AS31" s="9"/>
      <c r="AT31" s="9"/>
      <c r="AU31" s="9"/>
      <c r="AV31" s="9"/>
      <c r="AW31" s="9"/>
      <c r="AX31" s="9"/>
      <c r="AY31" s="9"/>
      <c r="AZ31" s="9"/>
      <c r="BA31" s="9"/>
      <c r="BB31" s="9"/>
      <c r="BC31" s="9"/>
      <c r="BD31" s="9"/>
      <c r="BE31" s="9"/>
      <c r="BF31" s="9"/>
      <c r="BG31" s="9"/>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row>
    <row r="32" spans="2:89" ht="6" customHeight="1" x14ac:dyDescent="0.2">
      <c r="AR32" s="9"/>
      <c r="AS32" s="9"/>
      <c r="AT32" s="9"/>
      <c r="AU32" s="9"/>
      <c r="AV32" s="9"/>
      <c r="AW32" s="9"/>
      <c r="AX32" s="9"/>
      <c r="AY32" s="9"/>
      <c r="AZ32" s="9"/>
      <c r="BA32" s="9"/>
      <c r="BB32" s="9"/>
      <c r="BC32" s="9"/>
      <c r="BD32" s="9"/>
      <c r="BE32" s="9"/>
      <c r="BF32" s="9"/>
      <c r="BG32" s="9"/>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row>
    <row r="33" spans="1:90" ht="6" customHeight="1" x14ac:dyDescent="0.2">
      <c r="AR33" s="2"/>
      <c r="AS33" s="2"/>
      <c r="AT33" s="2"/>
      <c r="AU33" s="2"/>
      <c r="AV33" s="2"/>
      <c r="AW33" s="2"/>
      <c r="AX33" s="2"/>
      <c r="AY33" s="2"/>
      <c r="AZ33" s="2"/>
      <c r="BA33" s="2"/>
      <c r="BB33" s="2"/>
      <c r="BC33" s="2"/>
      <c r="BD33" s="2"/>
      <c r="BE33" s="2"/>
      <c r="BF33" s="2"/>
      <c r="BG33" s="2"/>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5" spans="1:90" ht="6" customHeight="1" x14ac:dyDescent="0.2">
      <c r="A35" s="325" t="s">
        <v>9</v>
      </c>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c r="BF35" s="326"/>
      <c r="BG35" s="326"/>
      <c r="BH35" s="326"/>
      <c r="BI35" s="326"/>
      <c r="BJ35" s="326"/>
      <c r="BK35" s="326"/>
      <c r="BL35" s="326"/>
      <c r="BM35" s="326"/>
      <c r="BN35" s="326"/>
      <c r="BO35" s="326"/>
      <c r="BP35" s="326"/>
      <c r="BQ35" s="326"/>
      <c r="BR35" s="326"/>
      <c r="BS35" s="326"/>
      <c r="BT35" s="326"/>
      <c r="BU35" s="326"/>
      <c r="BV35" s="326"/>
      <c r="BW35" s="326"/>
      <c r="BX35" s="326"/>
      <c r="BY35" s="326"/>
      <c r="BZ35" s="326"/>
      <c r="CA35" s="326"/>
      <c r="CB35" s="326"/>
      <c r="CC35" s="326"/>
      <c r="CD35" s="326"/>
      <c r="CE35" s="326"/>
      <c r="CF35" s="326"/>
      <c r="CG35" s="326"/>
      <c r="CH35" s="326"/>
      <c r="CI35" s="326"/>
      <c r="CJ35" s="326"/>
      <c r="CK35" s="326"/>
    </row>
    <row r="36" spans="1:90" ht="6" customHeight="1" x14ac:dyDescent="0.2">
      <c r="A36" s="326"/>
      <c r="B36" s="326"/>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6"/>
      <c r="BS36" s="326"/>
      <c r="BT36" s="326"/>
      <c r="BU36" s="326"/>
      <c r="BV36" s="326"/>
      <c r="BW36" s="326"/>
      <c r="BX36" s="326"/>
      <c r="BY36" s="326"/>
      <c r="BZ36" s="326"/>
      <c r="CA36" s="326"/>
      <c r="CB36" s="326"/>
      <c r="CC36" s="326"/>
      <c r="CD36" s="326"/>
      <c r="CE36" s="326"/>
      <c r="CF36" s="326"/>
      <c r="CG36" s="326"/>
      <c r="CH36" s="326"/>
      <c r="CI36" s="326"/>
      <c r="CJ36" s="326"/>
      <c r="CK36" s="326"/>
    </row>
    <row r="37" spans="1:90" ht="6" customHeight="1" x14ac:dyDescent="0.2">
      <c r="A37" s="326"/>
      <c r="B37" s="326"/>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6"/>
      <c r="BC37" s="326"/>
      <c r="BD37" s="326"/>
      <c r="BE37" s="326"/>
      <c r="BF37" s="326"/>
      <c r="BG37" s="326"/>
      <c r="BH37" s="326"/>
      <c r="BI37" s="326"/>
      <c r="BJ37" s="326"/>
      <c r="BK37" s="326"/>
      <c r="BL37" s="326"/>
      <c r="BM37" s="326"/>
      <c r="BN37" s="326"/>
      <c r="BO37" s="326"/>
      <c r="BP37" s="326"/>
      <c r="BQ37" s="326"/>
      <c r="BR37" s="326"/>
      <c r="BS37" s="326"/>
      <c r="BT37" s="326"/>
      <c r="BU37" s="326"/>
      <c r="BV37" s="326"/>
      <c r="BW37" s="326"/>
      <c r="BX37" s="326"/>
      <c r="BY37" s="326"/>
      <c r="BZ37" s="326"/>
      <c r="CA37" s="326"/>
      <c r="CB37" s="326"/>
      <c r="CC37" s="326"/>
      <c r="CD37" s="326"/>
      <c r="CE37" s="326"/>
      <c r="CF37" s="326"/>
      <c r="CG37" s="326"/>
      <c r="CH37" s="326"/>
      <c r="CI37" s="326"/>
      <c r="CJ37" s="326"/>
      <c r="CK37" s="326"/>
    </row>
    <row r="40" spans="1:90" ht="6" customHeight="1" x14ac:dyDescent="0.2">
      <c r="A40" s="311" t="s">
        <v>10</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2"/>
      <c r="AD40" s="312"/>
      <c r="AE40" s="312"/>
      <c r="AF40" s="312"/>
      <c r="AG40" s="312"/>
      <c r="AH40" s="312"/>
      <c r="AI40" s="312"/>
      <c r="AJ40" s="312"/>
      <c r="AK40" s="312"/>
      <c r="AL40" s="312"/>
      <c r="AM40" s="312"/>
      <c r="AN40" s="312"/>
      <c r="AO40" s="312"/>
      <c r="AP40" s="312"/>
      <c r="AQ40" s="312"/>
      <c r="AR40" s="312"/>
      <c r="AS40" s="312"/>
      <c r="AT40" s="312"/>
      <c r="AU40" s="312"/>
      <c r="AV40" s="312"/>
      <c r="AW40" s="312"/>
      <c r="AX40" s="312"/>
      <c r="AY40" s="312"/>
      <c r="AZ40" s="312"/>
      <c r="BA40" s="312"/>
      <c r="BB40" s="312"/>
      <c r="BC40" s="312"/>
      <c r="BD40" s="312"/>
      <c r="BE40" s="312"/>
      <c r="BF40" s="312"/>
      <c r="BG40" s="312"/>
      <c r="BH40" s="312"/>
      <c r="BI40" s="312"/>
      <c r="BJ40" s="312"/>
      <c r="BK40" s="312"/>
      <c r="BL40" s="312"/>
      <c r="BM40" s="312"/>
      <c r="BN40" s="312"/>
      <c r="BO40" s="312"/>
      <c r="BP40" s="312"/>
      <c r="BQ40" s="312"/>
      <c r="BR40" s="312"/>
      <c r="BS40" s="312"/>
      <c r="BT40" s="312"/>
      <c r="BU40" s="312"/>
      <c r="BV40" s="312"/>
      <c r="BW40" s="312"/>
      <c r="BX40" s="312"/>
      <c r="BY40" s="312"/>
      <c r="BZ40" s="312"/>
      <c r="CA40" s="312"/>
      <c r="CB40" s="312"/>
      <c r="CC40" s="312"/>
      <c r="CD40" s="312"/>
      <c r="CE40" s="312"/>
      <c r="CF40" s="312"/>
      <c r="CG40" s="312"/>
      <c r="CH40" s="312"/>
      <c r="CI40" s="312"/>
      <c r="CJ40" s="312"/>
      <c r="CK40" s="312"/>
      <c r="CL40" s="12"/>
    </row>
    <row r="41" spans="1:90" ht="6" customHeight="1" x14ac:dyDescent="0.2">
      <c r="A41" s="312"/>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2"/>
      <c r="AD41" s="312"/>
      <c r="AE41" s="312"/>
      <c r="AF41" s="312"/>
      <c r="AG41" s="312"/>
      <c r="AH41" s="312"/>
      <c r="AI41" s="312"/>
      <c r="AJ41" s="312"/>
      <c r="AK41" s="312"/>
      <c r="AL41" s="312"/>
      <c r="AM41" s="312"/>
      <c r="AN41" s="312"/>
      <c r="AO41" s="312"/>
      <c r="AP41" s="312"/>
      <c r="AQ41" s="312"/>
      <c r="AR41" s="312"/>
      <c r="AS41" s="312"/>
      <c r="AT41" s="312"/>
      <c r="AU41" s="312"/>
      <c r="AV41" s="312"/>
      <c r="AW41" s="312"/>
      <c r="AX41" s="312"/>
      <c r="AY41" s="312"/>
      <c r="AZ41" s="312"/>
      <c r="BA41" s="312"/>
      <c r="BB41" s="312"/>
      <c r="BC41" s="312"/>
      <c r="BD41" s="312"/>
      <c r="BE41" s="312"/>
      <c r="BF41" s="312"/>
      <c r="BG41" s="312"/>
      <c r="BH41" s="312"/>
      <c r="BI41" s="312"/>
      <c r="BJ41" s="312"/>
      <c r="BK41" s="312"/>
      <c r="BL41" s="312"/>
      <c r="BM41" s="312"/>
      <c r="BN41" s="312"/>
      <c r="BO41" s="312"/>
      <c r="BP41" s="312"/>
      <c r="BQ41" s="312"/>
      <c r="BR41" s="312"/>
      <c r="BS41" s="312"/>
      <c r="BT41" s="312"/>
      <c r="BU41" s="312"/>
      <c r="BV41" s="312"/>
      <c r="BW41" s="312"/>
      <c r="BX41" s="312"/>
      <c r="BY41" s="312"/>
      <c r="BZ41" s="312"/>
      <c r="CA41" s="312"/>
      <c r="CB41" s="312"/>
      <c r="CC41" s="312"/>
      <c r="CD41" s="312"/>
      <c r="CE41" s="312"/>
      <c r="CF41" s="312"/>
      <c r="CG41" s="312"/>
      <c r="CH41" s="312"/>
      <c r="CI41" s="312"/>
      <c r="CJ41" s="312"/>
      <c r="CK41" s="312"/>
    </row>
    <row r="42" spans="1:90" ht="6" customHeight="1" x14ac:dyDescent="0.2">
      <c r="A42" s="312"/>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312"/>
      <c r="AE42" s="312"/>
      <c r="AF42" s="312"/>
      <c r="AG42" s="312"/>
      <c r="AH42" s="312"/>
      <c r="AI42" s="312"/>
      <c r="AJ42" s="312"/>
      <c r="AK42" s="312"/>
      <c r="AL42" s="312"/>
      <c r="AM42" s="312"/>
      <c r="AN42" s="312"/>
      <c r="AO42" s="312"/>
      <c r="AP42" s="312"/>
      <c r="AQ42" s="312"/>
      <c r="AR42" s="312"/>
      <c r="AS42" s="312"/>
      <c r="AT42" s="312"/>
      <c r="AU42" s="312"/>
      <c r="AV42" s="312"/>
      <c r="AW42" s="312"/>
      <c r="AX42" s="312"/>
      <c r="AY42" s="312"/>
      <c r="AZ42" s="312"/>
      <c r="BA42" s="312"/>
      <c r="BB42" s="312"/>
      <c r="BC42" s="312"/>
      <c r="BD42" s="312"/>
      <c r="BE42" s="312"/>
      <c r="BF42" s="312"/>
      <c r="BG42" s="312"/>
      <c r="BH42" s="312"/>
      <c r="BI42" s="312"/>
      <c r="BJ42" s="312"/>
      <c r="BK42" s="312"/>
      <c r="BL42" s="312"/>
      <c r="BM42" s="312"/>
      <c r="BN42" s="312"/>
      <c r="BO42" s="312"/>
      <c r="BP42" s="312"/>
      <c r="BQ42" s="312"/>
      <c r="BR42" s="312"/>
      <c r="BS42" s="312"/>
      <c r="BT42" s="312"/>
      <c r="BU42" s="312"/>
      <c r="BV42" s="312"/>
      <c r="BW42" s="312"/>
      <c r="BX42" s="312"/>
      <c r="BY42" s="312"/>
      <c r="BZ42" s="312"/>
      <c r="CA42" s="312"/>
      <c r="CB42" s="312"/>
      <c r="CC42" s="312"/>
      <c r="CD42" s="312"/>
      <c r="CE42" s="312"/>
      <c r="CF42" s="312"/>
      <c r="CG42" s="312"/>
      <c r="CH42" s="312"/>
      <c r="CI42" s="312"/>
      <c r="CJ42" s="312"/>
      <c r="CK42" s="312"/>
    </row>
    <row r="43" spans="1:90" ht="6" customHeight="1" x14ac:dyDescent="0.2">
      <c r="A43" s="313"/>
      <c r="B43" s="313"/>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313"/>
      <c r="AF43" s="313"/>
      <c r="AG43" s="313"/>
      <c r="AH43" s="313"/>
      <c r="AI43" s="313"/>
      <c r="AJ43" s="313"/>
      <c r="AK43" s="313"/>
      <c r="AL43" s="313"/>
      <c r="AM43" s="313"/>
      <c r="AN43" s="313"/>
      <c r="AO43" s="313"/>
      <c r="AP43" s="313"/>
      <c r="AQ43" s="313"/>
      <c r="AR43" s="313"/>
      <c r="AS43" s="313"/>
      <c r="AT43" s="313"/>
      <c r="AU43" s="313"/>
      <c r="AV43" s="313"/>
      <c r="AW43" s="313"/>
      <c r="AX43" s="313"/>
      <c r="AY43" s="313"/>
      <c r="AZ43" s="313"/>
      <c r="BA43" s="313"/>
      <c r="BB43" s="313"/>
      <c r="BC43" s="313"/>
      <c r="BD43" s="313"/>
      <c r="BE43" s="313"/>
      <c r="BF43" s="313"/>
      <c r="BG43" s="313"/>
      <c r="BH43" s="313"/>
      <c r="BI43" s="313"/>
      <c r="BJ43" s="313"/>
      <c r="BK43" s="313"/>
      <c r="BL43" s="313"/>
      <c r="BM43" s="313"/>
      <c r="BN43" s="313"/>
      <c r="BO43" s="313"/>
      <c r="BP43" s="313"/>
      <c r="BQ43" s="313"/>
      <c r="BR43" s="313"/>
      <c r="BS43" s="313"/>
      <c r="BT43" s="313"/>
      <c r="BU43" s="313"/>
      <c r="BV43" s="313"/>
      <c r="BW43" s="313"/>
      <c r="BX43" s="313"/>
      <c r="BY43" s="313"/>
      <c r="BZ43" s="313"/>
      <c r="CA43" s="313"/>
      <c r="CB43" s="313"/>
      <c r="CC43" s="313"/>
      <c r="CD43" s="313"/>
      <c r="CE43" s="313"/>
      <c r="CF43" s="313"/>
      <c r="CG43" s="313"/>
      <c r="CH43" s="313"/>
      <c r="CI43" s="313"/>
      <c r="CJ43" s="313"/>
      <c r="CK43" s="313"/>
    </row>
    <row r="44" spans="1:90" ht="6" customHeight="1" x14ac:dyDescent="0.2">
      <c r="A44" s="313"/>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313"/>
      <c r="AF44" s="313"/>
      <c r="AG44" s="313"/>
      <c r="AH44" s="313"/>
      <c r="AI44" s="313"/>
      <c r="AJ44" s="313"/>
      <c r="AK44" s="313"/>
      <c r="AL44" s="313"/>
      <c r="AM44" s="313"/>
      <c r="AN44" s="313"/>
      <c r="AO44" s="313"/>
      <c r="AP44" s="313"/>
      <c r="AQ44" s="313"/>
      <c r="AR44" s="313"/>
      <c r="AS44" s="313"/>
      <c r="AT44" s="313"/>
      <c r="AU44" s="313"/>
      <c r="AV44" s="313"/>
      <c r="AW44" s="313"/>
      <c r="AX44" s="313"/>
      <c r="AY44" s="313"/>
      <c r="AZ44" s="313"/>
      <c r="BA44" s="313"/>
      <c r="BB44" s="313"/>
      <c r="BC44" s="313"/>
      <c r="BD44" s="313"/>
      <c r="BE44" s="313"/>
      <c r="BF44" s="313"/>
      <c r="BG44" s="313"/>
      <c r="BH44" s="313"/>
      <c r="BI44" s="313"/>
      <c r="BJ44" s="313"/>
      <c r="BK44" s="313"/>
      <c r="BL44" s="313"/>
      <c r="BM44" s="313"/>
      <c r="BN44" s="313"/>
      <c r="BO44" s="313"/>
      <c r="BP44" s="313"/>
      <c r="BQ44" s="313"/>
      <c r="BR44" s="313"/>
      <c r="BS44" s="313"/>
      <c r="BT44" s="313"/>
      <c r="BU44" s="313"/>
      <c r="BV44" s="313"/>
      <c r="BW44" s="313"/>
      <c r="BX44" s="313"/>
      <c r="BY44" s="313"/>
      <c r="BZ44" s="313"/>
      <c r="CA44" s="313"/>
      <c r="CB44" s="313"/>
      <c r="CC44" s="313"/>
      <c r="CD44" s="313"/>
      <c r="CE44" s="313"/>
      <c r="CF44" s="313"/>
      <c r="CG44" s="313"/>
      <c r="CH44" s="313"/>
      <c r="CI44" s="313"/>
      <c r="CJ44" s="313"/>
      <c r="CK44" s="313"/>
    </row>
    <row r="45" spans="1:90" ht="6" customHeight="1" x14ac:dyDescent="0.2">
      <c r="A45" s="313"/>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Q45" s="313"/>
      <c r="BR45" s="313"/>
      <c r="BS45" s="313"/>
      <c r="BT45" s="313"/>
      <c r="BU45" s="313"/>
      <c r="BV45" s="313"/>
      <c r="BW45" s="313"/>
      <c r="BX45" s="313"/>
      <c r="BY45" s="313"/>
      <c r="BZ45" s="313"/>
      <c r="CA45" s="313"/>
      <c r="CB45" s="313"/>
      <c r="CC45" s="313"/>
      <c r="CD45" s="313"/>
      <c r="CE45" s="313"/>
      <c r="CF45" s="313"/>
      <c r="CG45" s="313"/>
      <c r="CH45" s="313"/>
      <c r="CI45" s="313"/>
      <c r="CJ45" s="313"/>
      <c r="CK45" s="313"/>
    </row>
    <row r="46" spans="1:90" ht="6" customHeight="1" x14ac:dyDescent="0.2">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row>
    <row r="47" spans="1:90" ht="6" customHeight="1" x14ac:dyDescent="0.2">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row>
    <row r="48" spans="1:90" ht="6" customHeight="1" x14ac:dyDescent="0.2">
      <c r="A48" s="314" t="s">
        <v>11</v>
      </c>
      <c r="B48" s="316"/>
      <c r="C48" s="316"/>
      <c r="D48" s="316"/>
      <c r="E48" s="316"/>
      <c r="F48" s="316"/>
      <c r="G48" s="316"/>
      <c r="H48" s="316"/>
      <c r="I48" s="316"/>
      <c r="J48" s="316"/>
      <c r="K48" s="316"/>
      <c r="L48" s="316"/>
      <c r="M48" s="316"/>
      <c r="N48" s="316"/>
      <c r="O48" s="316"/>
      <c r="P48" s="316"/>
      <c r="Q48" s="316"/>
      <c r="R48" s="316"/>
      <c r="S48" s="316"/>
      <c r="T48" s="316"/>
      <c r="U48" s="316"/>
      <c r="V48" s="316"/>
      <c r="W48" s="316"/>
      <c r="X48" s="316"/>
      <c r="Y48" s="316"/>
      <c r="Z48" s="316"/>
      <c r="AA48" s="316"/>
      <c r="AB48" s="316"/>
      <c r="AC48" s="316"/>
      <c r="AD48" s="316"/>
      <c r="AE48" s="316"/>
      <c r="AF48" s="316"/>
      <c r="AG48" s="316"/>
      <c r="AH48" s="316"/>
      <c r="AI48" s="316"/>
      <c r="AJ48" s="316"/>
      <c r="AK48" s="316"/>
      <c r="AL48" s="316"/>
      <c r="AM48" s="316"/>
      <c r="AN48" s="316"/>
      <c r="AO48" s="316"/>
      <c r="AP48" s="316"/>
      <c r="AQ48" s="316"/>
      <c r="AR48" s="316"/>
      <c r="AS48" s="316"/>
      <c r="AT48" s="316"/>
      <c r="AU48" s="316"/>
      <c r="AV48" s="316"/>
      <c r="AW48" s="316"/>
      <c r="AX48" s="316"/>
      <c r="AY48" s="316"/>
      <c r="AZ48" s="316"/>
      <c r="BA48" s="316"/>
      <c r="BB48" s="316"/>
      <c r="BC48" s="316"/>
      <c r="BD48" s="316"/>
      <c r="BE48" s="316"/>
      <c r="BF48" s="316"/>
      <c r="BG48" s="316"/>
      <c r="BH48" s="316"/>
      <c r="BI48" s="316"/>
      <c r="BJ48" s="316"/>
      <c r="BK48" s="316"/>
      <c r="BL48" s="316"/>
      <c r="BM48" s="316"/>
      <c r="BN48" s="316"/>
      <c r="BO48" s="316"/>
      <c r="BP48" s="316"/>
      <c r="BQ48" s="316"/>
      <c r="BR48" s="316"/>
      <c r="BS48" s="316"/>
      <c r="BT48" s="316"/>
      <c r="BU48" s="316"/>
      <c r="BV48" s="316"/>
      <c r="BW48" s="316"/>
      <c r="BX48" s="316"/>
      <c r="BY48" s="316"/>
      <c r="BZ48" s="316"/>
      <c r="CA48" s="316"/>
      <c r="CB48" s="316"/>
      <c r="CC48" s="316"/>
      <c r="CD48" s="316"/>
      <c r="CE48" s="316"/>
      <c r="CF48" s="316"/>
      <c r="CG48" s="316"/>
      <c r="CH48" s="316"/>
      <c r="CI48" s="316"/>
      <c r="CJ48" s="316"/>
      <c r="CK48" s="316"/>
    </row>
    <row r="49" spans="1:89" ht="6" customHeight="1" x14ac:dyDescent="0.2">
      <c r="A49" s="316"/>
      <c r="B49" s="316"/>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316"/>
      <c r="AE49" s="316"/>
      <c r="AF49" s="316"/>
      <c r="AG49" s="316"/>
      <c r="AH49" s="316"/>
      <c r="AI49" s="316"/>
      <c r="AJ49" s="316"/>
      <c r="AK49" s="316"/>
      <c r="AL49" s="316"/>
      <c r="AM49" s="316"/>
      <c r="AN49" s="316"/>
      <c r="AO49" s="316"/>
      <c r="AP49" s="316"/>
      <c r="AQ49" s="316"/>
      <c r="AR49" s="316"/>
      <c r="AS49" s="316"/>
      <c r="AT49" s="316"/>
      <c r="AU49" s="316"/>
      <c r="AV49" s="316"/>
      <c r="AW49" s="316"/>
      <c r="AX49" s="316"/>
      <c r="AY49" s="316"/>
      <c r="AZ49" s="316"/>
      <c r="BA49" s="316"/>
      <c r="BB49" s="316"/>
      <c r="BC49" s="316"/>
      <c r="BD49" s="316"/>
      <c r="BE49" s="316"/>
      <c r="BF49" s="316"/>
      <c r="BG49" s="316"/>
      <c r="BH49" s="316"/>
      <c r="BI49" s="316"/>
      <c r="BJ49" s="316"/>
      <c r="BK49" s="316"/>
      <c r="BL49" s="316"/>
      <c r="BM49" s="316"/>
      <c r="BN49" s="316"/>
      <c r="BO49" s="316"/>
      <c r="BP49" s="316"/>
      <c r="BQ49" s="316"/>
      <c r="BR49" s="316"/>
      <c r="BS49" s="316"/>
      <c r="BT49" s="316"/>
      <c r="BU49" s="316"/>
      <c r="BV49" s="316"/>
      <c r="BW49" s="316"/>
      <c r="BX49" s="316"/>
      <c r="BY49" s="316"/>
      <c r="BZ49" s="316"/>
      <c r="CA49" s="316"/>
      <c r="CB49" s="316"/>
      <c r="CC49" s="316"/>
      <c r="CD49" s="316"/>
      <c r="CE49" s="316"/>
      <c r="CF49" s="316"/>
      <c r="CG49" s="316"/>
      <c r="CH49" s="316"/>
      <c r="CI49" s="316"/>
      <c r="CJ49" s="316"/>
      <c r="CK49" s="316"/>
    </row>
    <row r="50" spans="1:89" ht="6" customHeight="1" x14ac:dyDescent="0.2">
      <c r="A50" s="316"/>
      <c r="B50" s="316"/>
      <c r="C50" s="316"/>
      <c r="D50" s="316"/>
      <c r="E50" s="316"/>
      <c r="F50" s="316"/>
      <c r="G50" s="316"/>
      <c r="H50" s="316"/>
      <c r="I50" s="316"/>
      <c r="J50" s="316"/>
      <c r="K50" s="316"/>
      <c r="L50" s="316"/>
      <c r="M50" s="316"/>
      <c r="N50" s="316"/>
      <c r="O50" s="316"/>
      <c r="P50" s="316"/>
      <c r="Q50" s="316"/>
      <c r="R50" s="316"/>
      <c r="S50" s="316"/>
      <c r="T50" s="316"/>
      <c r="U50" s="316"/>
      <c r="V50" s="316"/>
      <c r="W50" s="316"/>
      <c r="X50" s="316"/>
      <c r="Y50" s="316"/>
      <c r="Z50" s="316"/>
      <c r="AA50" s="316"/>
      <c r="AB50" s="316"/>
      <c r="AC50" s="316"/>
      <c r="AD50" s="316"/>
      <c r="AE50" s="316"/>
      <c r="AF50" s="316"/>
      <c r="AG50" s="316"/>
      <c r="AH50" s="316"/>
      <c r="AI50" s="316"/>
      <c r="AJ50" s="316"/>
      <c r="AK50" s="316"/>
      <c r="AL50" s="316"/>
      <c r="AM50" s="316"/>
      <c r="AN50" s="316"/>
      <c r="AO50" s="316"/>
      <c r="AP50" s="316"/>
      <c r="AQ50" s="316"/>
      <c r="AR50" s="316"/>
      <c r="AS50" s="316"/>
      <c r="AT50" s="316"/>
      <c r="AU50" s="316"/>
      <c r="AV50" s="316"/>
      <c r="AW50" s="316"/>
      <c r="AX50" s="316"/>
      <c r="AY50" s="316"/>
      <c r="AZ50" s="316"/>
      <c r="BA50" s="316"/>
      <c r="BB50" s="316"/>
      <c r="BC50" s="316"/>
      <c r="BD50" s="316"/>
      <c r="BE50" s="316"/>
      <c r="BF50" s="316"/>
      <c r="BG50" s="316"/>
      <c r="BH50" s="316"/>
      <c r="BI50" s="316"/>
      <c r="BJ50" s="316"/>
      <c r="BK50" s="316"/>
      <c r="BL50" s="316"/>
      <c r="BM50" s="316"/>
      <c r="BN50" s="316"/>
      <c r="BO50" s="316"/>
      <c r="BP50" s="316"/>
      <c r="BQ50" s="316"/>
      <c r="BR50" s="316"/>
      <c r="BS50" s="316"/>
      <c r="BT50" s="316"/>
      <c r="BU50" s="316"/>
      <c r="BV50" s="316"/>
      <c r="BW50" s="316"/>
      <c r="BX50" s="316"/>
      <c r="BY50" s="316"/>
      <c r="BZ50" s="316"/>
      <c r="CA50" s="316"/>
      <c r="CB50" s="316"/>
      <c r="CC50" s="316"/>
      <c r="CD50" s="316"/>
      <c r="CE50" s="316"/>
      <c r="CF50" s="316"/>
      <c r="CG50" s="316"/>
      <c r="CH50" s="316"/>
      <c r="CI50" s="316"/>
      <c r="CJ50" s="316"/>
      <c r="CK50" s="316"/>
    </row>
    <row r="51" spans="1:89" ht="6" customHeight="1" x14ac:dyDescent="0.2">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row>
    <row r="53" spans="1:89" ht="6" customHeight="1" x14ac:dyDescent="0.2">
      <c r="A53" s="308" t="s">
        <v>12</v>
      </c>
      <c r="B53" s="309"/>
      <c r="C53" s="309"/>
      <c r="D53" s="309"/>
      <c r="E53" s="309"/>
      <c r="F53" s="309"/>
      <c r="G53" s="309"/>
      <c r="H53" s="309"/>
      <c r="I53" s="309"/>
      <c r="J53" s="309"/>
      <c r="K53" s="309"/>
      <c r="L53" s="309"/>
      <c r="M53" s="309"/>
      <c r="N53" s="309"/>
      <c r="O53" s="309"/>
      <c r="P53" s="309"/>
      <c r="Q53" s="310"/>
      <c r="R53" s="310"/>
      <c r="S53" s="310"/>
      <c r="T53" s="310"/>
      <c r="U53" s="310"/>
      <c r="V53" s="310"/>
      <c r="W53" s="310"/>
      <c r="X53" s="310"/>
      <c r="Y53" s="310"/>
      <c r="Z53" s="310"/>
      <c r="AA53" s="310"/>
      <c r="AB53" s="310"/>
      <c r="AC53" s="310"/>
      <c r="AD53" s="310"/>
      <c r="AE53" s="310"/>
      <c r="AF53" s="310"/>
      <c r="AG53" s="310"/>
      <c r="AH53" s="310"/>
      <c r="AI53" s="310"/>
      <c r="AJ53" s="310"/>
      <c r="AK53" s="310"/>
      <c r="AL53" s="310"/>
      <c r="AM53" s="310"/>
      <c r="AN53" s="310"/>
      <c r="AO53" s="310"/>
      <c r="AP53" s="310"/>
      <c r="AQ53" s="310"/>
      <c r="AR53" s="310"/>
      <c r="AS53" s="310"/>
      <c r="AT53" s="310"/>
      <c r="AU53" s="310"/>
      <c r="AV53" s="310"/>
      <c r="AW53" s="310"/>
      <c r="AX53" s="310"/>
      <c r="AY53" s="310"/>
      <c r="AZ53" s="310"/>
      <c r="BA53" s="310"/>
      <c r="BB53" s="310"/>
      <c r="BC53" s="310"/>
      <c r="BD53" s="310"/>
      <c r="BE53" s="310"/>
      <c r="BF53" s="310"/>
      <c r="BG53" s="310"/>
      <c r="BH53" s="310"/>
      <c r="BI53" s="310"/>
      <c r="BJ53" s="310"/>
      <c r="BK53" s="310"/>
      <c r="BL53" s="310"/>
      <c r="BM53" s="310"/>
      <c r="BN53" s="310"/>
      <c r="BO53" s="310"/>
      <c r="BP53" s="310"/>
      <c r="BQ53" s="310"/>
      <c r="BR53" s="310"/>
      <c r="BS53" s="310"/>
      <c r="BT53" s="310"/>
      <c r="BU53" s="310"/>
      <c r="BV53" s="310"/>
      <c r="BW53" s="310"/>
      <c r="BX53" s="310"/>
      <c r="BY53" s="310"/>
      <c r="BZ53" s="310"/>
      <c r="CA53" s="310"/>
      <c r="CB53" s="310"/>
      <c r="CC53" s="310"/>
      <c r="CD53" s="310"/>
      <c r="CE53" s="310"/>
      <c r="CF53" s="310"/>
      <c r="CG53" s="310"/>
      <c r="CH53" s="310"/>
      <c r="CI53" s="310"/>
      <c r="CJ53" s="310"/>
      <c r="CK53" s="310"/>
    </row>
    <row r="54" spans="1:89" ht="6" customHeight="1" x14ac:dyDescent="0.2">
      <c r="A54" s="309"/>
      <c r="B54" s="309"/>
      <c r="C54" s="309"/>
      <c r="D54" s="309"/>
      <c r="E54" s="309"/>
      <c r="F54" s="309"/>
      <c r="G54" s="309"/>
      <c r="H54" s="309"/>
      <c r="I54" s="309"/>
      <c r="J54" s="309"/>
      <c r="K54" s="309"/>
      <c r="L54" s="309"/>
      <c r="M54" s="309"/>
      <c r="N54" s="309"/>
      <c r="O54" s="309"/>
      <c r="P54" s="309"/>
      <c r="Q54" s="310"/>
      <c r="R54" s="310"/>
      <c r="S54" s="310"/>
      <c r="T54" s="310"/>
      <c r="U54" s="310"/>
      <c r="V54" s="310"/>
      <c r="W54" s="310"/>
      <c r="X54" s="310"/>
      <c r="Y54" s="310"/>
      <c r="Z54" s="310"/>
      <c r="AA54" s="310"/>
      <c r="AB54" s="310"/>
      <c r="AC54" s="310"/>
      <c r="AD54" s="310"/>
      <c r="AE54" s="310"/>
      <c r="AF54" s="310"/>
      <c r="AG54" s="310"/>
      <c r="AH54" s="310"/>
      <c r="AI54" s="310"/>
      <c r="AJ54" s="310"/>
      <c r="AK54" s="310"/>
      <c r="AL54" s="310"/>
      <c r="AM54" s="310"/>
      <c r="AN54" s="310"/>
      <c r="AO54" s="310"/>
      <c r="AP54" s="310"/>
      <c r="AQ54" s="310"/>
      <c r="AR54" s="310"/>
      <c r="AS54" s="310"/>
      <c r="AT54" s="310"/>
      <c r="AU54" s="310"/>
      <c r="AV54" s="310"/>
      <c r="AW54" s="310"/>
      <c r="AX54" s="310"/>
      <c r="AY54" s="310"/>
      <c r="AZ54" s="310"/>
      <c r="BA54" s="310"/>
      <c r="BB54" s="310"/>
      <c r="BC54" s="310"/>
      <c r="BD54" s="310"/>
      <c r="BE54" s="310"/>
      <c r="BF54" s="310"/>
      <c r="BG54" s="310"/>
      <c r="BH54" s="310"/>
      <c r="BI54" s="310"/>
      <c r="BJ54" s="310"/>
      <c r="BK54" s="310"/>
      <c r="BL54" s="310"/>
      <c r="BM54" s="310"/>
      <c r="BN54" s="310"/>
      <c r="BO54" s="310"/>
      <c r="BP54" s="310"/>
      <c r="BQ54" s="310"/>
      <c r="BR54" s="310"/>
      <c r="BS54" s="310"/>
      <c r="BT54" s="310"/>
      <c r="BU54" s="310"/>
      <c r="BV54" s="310"/>
      <c r="BW54" s="310"/>
      <c r="BX54" s="310"/>
      <c r="BY54" s="310"/>
      <c r="BZ54" s="310"/>
      <c r="CA54" s="310"/>
      <c r="CB54" s="310"/>
      <c r="CC54" s="310"/>
      <c r="CD54" s="310"/>
      <c r="CE54" s="310"/>
      <c r="CF54" s="310"/>
      <c r="CG54" s="310"/>
      <c r="CH54" s="310"/>
      <c r="CI54" s="310"/>
      <c r="CJ54" s="310"/>
      <c r="CK54" s="310"/>
    </row>
    <row r="55" spans="1:89" ht="6" customHeight="1" x14ac:dyDescent="0.2">
      <c r="A55" s="309"/>
      <c r="B55" s="309"/>
      <c r="C55" s="309"/>
      <c r="D55" s="309"/>
      <c r="E55" s="309"/>
      <c r="F55" s="309"/>
      <c r="G55" s="309"/>
      <c r="H55" s="309"/>
      <c r="I55" s="309"/>
      <c r="J55" s="309"/>
      <c r="K55" s="309"/>
      <c r="L55" s="309"/>
      <c r="M55" s="309"/>
      <c r="N55" s="309"/>
      <c r="O55" s="309"/>
      <c r="P55" s="309"/>
      <c r="Q55" s="310"/>
      <c r="R55" s="310"/>
      <c r="S55" s="310"/>
      <c r="T55" s="310"/>
      <c r="U55" s="310"/>
      <c r="V55" s="310"/>
      <c r="W55" s="310"/>
      <c r="X55" s="310"/>
      <c r="Y55" s="310"/>
      <c r="Z55" s="310"/>
      <c r="AA55" s="310"/>
      <c r="AB55" s="310"/>
      <c r="AC55" s="310"/>
      <c r="AD55" s="310"/>
      <c r="AE55" s="310"/>
      <c r="AF55" s="310"/>
      <c r="AG55" s="310"/>
      <c r="AH55" s="310"/>
      <c r="AI55" s="310"/>
      <c r="AJ55" s="310"/>
      <c r="AK55" s="310"/>
      <c r="AL55" s="310"/>
      <c r="AM55" s="310"/>
      <c r="AN55" s="310"/>
      <c r="AO55" s="310"/>
      <c r="AP55" s="310"/>
      <c r="AQ55" s="310"/>
      <c r="AR55" s="310"/>
      <c r="AS55" s="310"/>
      <c r="AT55" s="310"/>
      <c r="AU55" s="310"/>
      <c r="AV55" s="310"/>
      <c r="AW55" s="310"/>
      <c r="AX55" s="310"/>
      <c r="AY55" s="310"/>
      <c r="AZ55" s="310"/>
      <c r="BA55" s="310"/>
      <c r="BB55" s="310"/>
      <c r="BC55" s="310"/>
      <c r="BD55" s="310"/>
      <c r="BE55" s="310"/>
      <c r="BF55" s="310"/>
      <c r="BG55" s="310"/>
      <c r="BH55" s="310"/>
      <c r="BI55" s="310"/>
      <c r="BJ55" s="310"/>
      <c r="BK55" s="310"/>
      <c r="BL55" s="310"/>
      <c r="BM55" s="310"/>
      <c r="BN55" s="310"/>
      <c r="BO55" s="310"/>
      <c r="BP55" s="310"/>
      <c r="BQ55" s="310"/>
      <c r="BR55" s="310"/>
      <c r="BS55" s="310"/>
      <c r="BT55" s="310"/>
      <c r="BU55" s="310"/>
      <c r="BV55" s="310"/>
      <c r="BW55" s="310"/>
      <c r="BX55" s="310"/>
      <c r="BY55" s="310"/>
      <c r="BZ55" s="310"/>
      <c r="CA55" s="310"/>
      <c r="CB55" s="310"/>
      <c r="CC55" s="310"/>
      <c r="CD55" s="310"/>
      <c r="CE55" s="310"/>
      <c r="CF55" s="310"/>
      <c r="CG55" s="310"/>
      <c r="CH55" s="310"/>
      <c r="CI55" s="310"/>
      <c r="CJ55" s="310"/>
      <c r="CK55" s="310"/>
    </row>
    <row r="57" spans="1:89" ht="6" customHeight="1" x14ac:dyDescent="0.2">
      <c r="F57" s="314" t="s">
        <v>13</v>
      </c>
      <c r="G57" s="315"/>
      <c r="H57" s="315"/>
      <c r="I57" s="315"/>
      <c r="J57" s="315"/>
      <c r="K57" s="315"/>
      <c r="L57" s="315"/>
      <c r="M57" s="315"/>
      <c r="N57" s="315"/>
      <c r="O57" s="315"/>
      <c r="P57" s="315"/>
      <c r="Q57" s="315"/>
      <c r="R57" s="315"/>
      <c r="S57" s="315"/>
      <c r="T57" s="315"/>
      <c r="U57" s="315"/>
      <c r="X57" s="304" t="str">
        <f>IF(①更新申請書!BH6="","",①更新申請書!BH6)</f>
        <v/>
      </c>
      <c r="Y57" s="305"/>
      <c r="Z57" s="305"/>
      <c r="AA57" s="305"/>
      <c r="AB57" s="305"/>
      <c r="AC57" s="305"/>
      <c r="AD57" s="305"/>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305"/>
      <c r="BC57" s="305"/>
      <c r="BD57" s="305"/>
      <c r="BE57" s="305"/>
      <c r="BF57" s="305"/>
      <c r="BG57" s="305"/>
      <c r="BH57" s="305"/>
      <c r="BI57" s="305"/>
      <c r="BJ57" s="305"/>
      <c r="BK57" s="305"/>
      <c r="BL57" s="305"/>
      <c r="BM57" s="305"/>
      <c r="BN57" s="305"/>
      <c r="BO57" s="305"/>
      <c r="BP57" s="305"/>
      <c r="BQ57" s="305"/>
      <c r="BR57" s="305"/>
      <c r="BS57" s="305"/>
      <c r="BT57" s="305"/>
      <c r="BU57" s="305"/>
      <c r="BV57" s="305"/>
      <c r="BW57" s="305"/>
      <c r="BX57" s="305"/>
      <c r="BY57" s="305"/>
      <c r="BZ57" s="305"/>
      <c r="CA57" s="305"/>
      <c r="CB57" s="305"/>
      <c r="CC57" s="305"/>
      <c r="CD57" s="305"/>
      <c r="CE57" s="305"/>
      <c r="CF57" s="305"/>
      <c r="CG57" s="305"/>
      <c r="CH57" s="305"/>
      <c r="CI57" s="305"/>
      <c r="CJ57" s="305"/>
      <c r="CK57" s="305"/>
    </row>
    <row r="58" spans="1:89" ht="6" customHeight="1" x14ac:dyDescent="0.2">
      <c r="F58" s="315"/>
      <c r="G58" s="315"/>
      <c r="H58" s="315"/>
      <c r="I58" s="315"/>
      <c r="J58" s="315"/>
      <c r="K58" s="315"/>
      <c r="L58" s="315"/>
      <c r="M58" s="315"/>
      <c r="N58" s="315"/>
      <c r="O58" s="315"/>
      <c r="P58" s="315"/>
      <c r="Q58" s="315"/>
      <c r="R58" s="315"/>
      <c r="S58" s="315"/>
      <c r="T58" s="315"/>
      <c r="U58" s="315"/>
      <c r="X58" s="305"/>
      <c r="Y58" s="305"/>
      <c r="Z58" s="305"/>
      <c r="AA58" s="305"/>
      <c r="AB58" s="305"/>
      <c r="AC58" s="305"/>
      <c r="AD58" s="305"/>
      <c r="AE58" s="305"/>
      <c r="AF58" s="305"/>
      <c r="AG58" s="305"/>
      <c r="AH58" s="305"/>
      <c r="AI58" s="305"/>
      <c r="AJ58" s="305"/>
      <c r="AK58" s="305"/>
      <c r="AL58" s="305"/>
      <c r="AM58" s="305"/>
      <c r="AN58" s="305"/>
      <c r="AO58" s="305"/>
      <c r="AP58" s="305"/>
      <c r="AQ58" s="305"/>
      <c r="AR58" s="305"/>
      <c r="AS58" s="305"/>
      <c r="AT58" s="305"/>
      <c r="AU58" s="305"/>
      <c r="AV58" s="305"/>
      <c r="AW58" s="305"/>
      <c r="AX58" s="305"/>
      <c r="AY58" s="305"/>
      <c r="AZ58" s="305"/>
      <c r="BA58" s="305"/>
      <c r="BB58" s="305"/>
      <c r="BC58" s="305"/>
      <c r="BD58" s="305"/>
      <c r="BE58" s="305"/>
      <c r="BF58" s="305"/>
      <c r="BG58" s="305"/>
      <c r="BH58" s="305"/>
      <c r="BI58" s="305"/>
      <c r="BJ58" s="305"/>
      <c r="BK58" s="305"/>
      <c r="BL58" s="305"/>
      <c r="BM58" s="305"/>
      <c r="BN58" s="305"/>
      <c r="BO58" s="305"/>
      <c r="BP58" s="305"/>
      <c r="BQ58" s="305"/>
      <c r="BR58" s="305"/>
      <c r="BS58" s="305"/>
      <c r="BT58" s="305"/>
      <c r="BU58" s="305"/>
      <c r="BV58" s="305"/>
      <c r="BW58" s="305"/>
      <c r="BX58" s="305"/>
      <c r="BY58" s="305"/>
      <c r="BZ58" s="305"/>
      <c r="CA58" s="305"/>
      <c r="CB58" s="305"/>
      <c r="CC58" s="305"/>
      <c r="CD58" s="305"/>
      <c r="CE58" s="305"/>
      <c r="CF58" s="305"/>
      <c r="CG58" s="305"/>
      <c r="CH58" s="305"/>
      <c r="CI58" s="305"/>
      <c r="CJ58" s="305"/>
      <c r="CK58" s="305"/>
    </row>
    <row r="59" spans="1:89" ht="6" customHeight="1" x14ac:dyDescent="0.2">
      <c r="F59" s="315"/>
      <c r="G59" s="315"/>
      <c r="H59" s="315"/>
      <c r="I59" s="315"/>
      <c r="J59" s="315"/>
      <c r="K59" s="315"/>
      <c r="L59" s="315"/>
      <c r="M59" s="315"/>
      <c r="N59" s="315"/>
      <c r="O59" s="315"/>
      <c r="P59" s="315"/>
      <c r="Q59" s="315"/>
      <c r="R59" s="315"/>
      <c r="S59" s="315"/>
      <c r="T59" s="315"/>
      <c r="U59" s="315"/>
      <c r="X59" s="305"/>
      <c r="Y59" s="305"/>
      <c r="Z59" s="305"/>
      <c r="AA59" s="305"/>
      <c r="AB59" s="305"/>
      <c r="AC59" s="305"/>
      <c r="AD59" s="305"/>
      <c r="AE59" s="305"/>
      <c r="AF59" s="305"/>
      <c r="AG59" s="305"/>
      <c r="AH59" s="305"/>
      <c r="AI59" s="305"/>
      <c r="AJ59" s="305"/>
      <c r="AK59" s="305"/>
      <c r="AL59" s="305"/>
      <c r="AM59" s="305"/>
      <c r="AN59" s="305"/>
      <c r="AO59" s="305"/>
      <c r="AP59" s="305"/>
      <c r="AQ59" s="305"/>
      <c r="AR59" s="305"/>
      <c r="AS59" s="305"/>
      <c r="AT59" s="305"/>
      <c r="AU59" s="305"/>
      <c r="AV59" s="305"/>
      <c r="AW59" s="305"/>
      <c r="AX59" s="305"/>
      <c r="AY59" s="305"/>
      <c r="AZ59" s="305"/>
      <c r="BA59" s="305"/>
      <c r="BB59" s="305"/>
      <c r="BC59" s="305"/>
      <c r="BD59" s="305"/>
      <c r="BE59" s="305"/>
      <c r="BF59" s="305"/>
      <c r="BG59" s="305"/>
      <c r="BH59" s="305"/>
      <c r="BI59" s="305"/>
      <c r="BJ59" s="305"/>
      <c r="BK59" s="305"/>
      <c r="BL59" s="305"/>
      <c r="BM59" s="305"/>
      <c r="BN59" s="305"/>
      <c r="BO59" s="305"/>
      <c r="BP59" s="305"/>
      <c r="BQ59" s="305"/>
      <c r="BR59" s="305"/>
      <c r="BS59" s="305"/>
      <c r="BT59" s="305"/>
      <c r="BU59" s="305"/>
      <c r="BV59" s="305"/>
      <c r="BW59" s="305"/>
      <c r="BX59" s="305"/>
      <c r="BY59" s="305"/>
      <c r="BZ59" s="305"/>
      <c r="CA59" s="305"/>
      <c r="CB59" s="305"/>
      <c r="CC59" s="305"/>
      <c r="CD59" s="305"/>
      <c r="CE59" s="305"/>
      <c r="CF59" s="305"/>
      <c r="CG59" s="305"/>
      <c r="CH59" s="305"/>
      <c r="CI59" s="305"/>
      <c r="CJ59" s="305"/>
      <c r="CK59" s="305"/>
    </row>
    <row r="60" spans="1:89" ht="6" customHeight="1" x14ac:dyDescent="0.2">
      <c r="F60" s="10"/>
      <c r="G60" s="10"/>
      <c r="H60" s="10"/>
      <c r="I60" s="10"/>
      <c r="J60" s="10"/>
      <c r="K60" s="10"/>
      <c r="L60" s="10"/>
      <c r="M60" s="10"/>
      <c r="N60" s="10"/>
      <c r="O60" s="10"/>
      <c r="P60" s="10"/>
      <c r="Q60" s="10"/>
      <c r="R60" s="10"/>
      <c r="S60" s="10"/>
      <c r="T60" s="10"/>
      <c r="U60" s="10"/>
    </row>
    <row r="61" spans="1:89" ht="6" customHeight="1" x14ac:dyDescent="0.2">
      <c r="F61" s="314" t="s">
        <v>35</v>
      </c>
      <c r="G61" s="315"/>
      <c r="H61" s="315"/>
      <c r="I61" s="315"/>
      <c r="J61" s="315"/>
      <c r="K61" s="315"/>
      <c r="L61" s="315"/>
      <c r="M61" s="315"/>
      <c r="N61" s="315"/>
      <c r="O61" s="315"/>
      <c r="P61" s="315"/>
      <c r="Q61" s="315"/>
      <c r="R61" s="315"/>
      <c r="S61" s="315"/>
      <c r="T61" s="315"/>
      <c r="U61" s="315"/>
      <c r="X61" s="306" t="str">
        <f>IF(①更新申請書!BH10="","",①更新申請書!BH10)</f>
        <v/>
      </c>
      <c r="Y61" s="307"/>
      <c r="Z61" s="307"/>
      <c r="AA61" s="307"/>
      <c r="AB61" s="307"/>
      <c r="AC61" s="307"/>
      <c r="AD61" s="307"/>
      <c r="AE61" s="307"/>
      <c r="AF61" s="307"/>
      <c r="AG61" s="307"/>
      <c r="AH61" s="307"/>
      <c r="AI61" s="307"/>
      <c r="AJ61" s="307"/>
      <c r="AK61" s="307"/>
      <c r="AL61" s="307"/>
      <c r="AM61" s="307"/>
      <c r="AN61" s="307"/>
      <c r="AO61" s="307"/>
      <c r="AP61" s="307"/>
      <c r="AQ61" s="307"/>
      <c r="AR61" s="307"/>
      <c r="AS61" s="307"/>
      <c r="AT61" s="307"/>
      <c r="AU61" s="307"/>
      <c r="AV61" s="307"/>
      <c r="AW61" s="307"/>
      <c r="AX61" s="307"/>
      <c r="AY61" s="307"/>
      <c r="AZ61" s="307"/>
      <c r="BA61" s="307"/>
      <c r="BB61" s="307"/>
      <c r="BC61" s="307"/>
      <c r="BD61" s="307"/>
      <c r="BE61" s="307"/>
      <c r="BF61" s="307"/>
      <c r="BG61" s="307"/>
      <c r="BH61" s="307"/>
      <c r="BI61" s="307"/>
      <c r="BJ61" s="307"/>
      <c r="BK61" s="307"/>
      <c r="BL61" s="307"/>
      <c r="BM61" s="307"/>
      <c r="BN61" s="307"/>
      <c r="BO61" s="307"/>
      <c r="BP61" s="307"/>
      <c r="BQ61" s="307"/>
      <c r="BR61" s="307"/>
      <c r="BS61" s="307"/>
      <c r="BT61" s="307"/>
      <c r="BU61" s="307"/>
      <c r="BV61" s="307"/>
      <c r="BW61" s="307"/>
      <c r="BX61" s="307"/>
      <c r="BY61" s="307"/>
      <c r="BZ61" s="307"/>
      <c r="CA61" s="307"/>
      <c r="CB61" s="307"/>
      <c r="CC61" s="307"/>
      <c r="CD61" s="307"/>
      <c r="CE61" s="307"/>
      <c r="CF61" s="307"/>
      <c r="CG61" s="307"/>
      <c r="CH61" s="307"/>
      <c r="CI61" s="307"/>
      <c r="CJ61" s="307"/>
      <c r="CK61" s="307"/>
    </row>
    <row r="62" spans="1:89" ht="6" customHeight="1" x14ac:dyDescent="0.2">
      <c r="F62" s="315"/>
      <c r="G62" s="315"/>
      <c r="H62" s="315"/>
      <c r="I62" s="315"/>
      <c r="J62" s="315"/>
      <c r="K62" s="315"/>
      <c r="L62" s="315"/>
      <c r="M62" s="315"/>
      <c r="N62" s="315"/>
      <c r="O62" s="315"/>
      <c r="P62" s="315"/>
      <c r="Q62" s="315"/>
      <c r="R62" s="315"/>
      <c r="S62" s="315"/>
      <c r="T62" s="315"/>
      <c r="U62" s="315"/>
      <c r="X62" s="307"/>
      <c r="Y62" s="307"/>
      <c r="Z62" s="307"/>
      <c r="AA62" s="307"/>
      <c r="AB62" s="307"/>
      <c r="AC62" s="307"/>
      <c r="AD62" s="307"/>
      <c r="AE62" s="307"/>
      <c r="AF62" s="307"/>
      <c r="AG62" s="307"/>
      <c r="AH62" s="307"/>
      <c r="AI62" s="307"/>
      <c r="AJ62" s="307"/>
      <c r="AK62" s="307"/>
      <c r="AL62" s="307"/>
      <c r="AM62" s="307"/>
      <c r="AN62" s="307"/>
      <c r="AO62" s="307"/>
      <c r="AP62" s="307"/>
      <c r="AQ62" s="307"/>
      <c r="AR62" s="307"/>
      <c r="AS62" s="307"/>
      <c r="AT62" s="307"/>
      <c r="AU62" s="307"/>
      <c r="AV62" s="307"/>
      <c r="AW62" s="307"/>
      <c r="AX62" s="307"/>
      <c r="AY62" s="307"/>
      <c r="AZ62" s="307"/>
      <c r="BA62" s="307"/>
      <c r="BB62" s="307"/>
      <c r="BC62" s="307"/>
      <c r="BD62" s="307"/>
      <c r="BE62" s="307"/>
      <c r="BF62" s="307"/>
      <c r="BG62" s="307"/>
      <c r="BH62" s="307"/>
      <c r="BI62" s="307"/>
      <c r="BJ62" s="307"/>
      <c r="BK62" s="307"/>
      <c r="BL62" s="307"/>
      <c r="BM62" s="307"/>
      <c r="BN62" s="307"/>
      <c r="BO62" s="307"/>
      <c r="BP62" s="307"/>
      <c r="BQ62" s="307"/>
      <c r="BR62" s="307"/>
      <c r="BS62" s="307"/>
      <c r="BT62" s="307"/>
      <c r="BU62" s="307"/>
      <c r="BV62" s="307"/>
      <c r="BW62" s="307"/>
      <c r="BX62" s="307"/>
      <c r="BY62" s="307"/>
      <c r="BZ62" s="307"/>
      <c r="CA62" s="307"/>
      <c r="CB62" s="307"/>
      <c r="CC62" s="307"/>
      <c r="CD62" s="307"/>
      <c r="CE62" s="307"/>
      <c r="CF62" s="307"/>
      <c r="CG62" s="307"/>
      <c r="CH62" s="307"/>
      <c r="CI62" s="307"/>
      <c r="CJ62" s="307"/>
      <c r="CK62" s="307"/>
    </row>
    <row r="63" spans="1:89" ht="6" customHeight="1" x14ac:dyDescent="0.2">
      <c r="F63" s="315"/>
      <c r="G63" s="315"/>
      <c r="H63" s="315"/>
      <c r="I63" s="315"/>
      <c r="J63" s="315"/>
      <c r="K63" s="315"/>
      <c r="L63" s="315"/>
      <c r="M63" s="315"/>
      <c r="N63" s="315"/>
      <c r="O63" s="315"/>
      <c r="P63" s="315"/>
      <c r="Q63" s="315"/>
      <c r="R63" s="315"/>
      <c r="S63" s="315"/>
      <c r="T63" s="315"/>
      <c r="U63" s="315"/>
      <c r="X63" s="307"/>
      <c r="Y63" s="307"/>
      <c r="Z63" s="307"/>
      <c r="AA63" s="307"/>
      <c r="AB63" s="307"/>
      <c r="AC63" s="307"/>
      <c r="AD63" s="307"/>
      <c r="AE63" s="307"/>
      <c r="AF63" s="307"/>
      <c r="AG63" s="307"/>
      <c r="AH63" s="307"/>
      <c r="AI63" s="307"/>
      <c r="AJ63" s="307"/>
      <c r="AK63" s="307"/>
      <c r="AL63" s="307"/>
      <c r="AM63" s="307"/>
      <c r="AN63" s="307"/>
      <c r="AO63" s="307"/>
      <c r="AP63" s="307"/>
      <c r="AQ63" s="307"/>
      <c r="AR63" s="307"/>
      <c r="AS63" s="307"/>
      <c r="AT63" s="307"/>
      <c r="AU63" s="307"/>
      <c r="AV63" s="307"/>
      <c r="AW63" s="307"/>
      <c r="AX63" s="307"/>
      <c r="AY63" s="307"/>
      <c r="AZ63" s="307"/>
      <c r="BA63" s="307"/>
      <c r="BB63" s="307"/>
      <c r="BC63" s="307"/>
      <c r="BD63" s="307"/>
      <c r="BE63" s="307"/>
      <c r="BF63" s="307"/>
      <c r="BG63" s="307"/>
      <c r="BH63" s="307"/>
      <c r="BI63" s="307"/>
      <c r="BJ63" s="307"/>
      <c r="BK63" s="307"/>
      <c r="BL63" s="307"/>
      <c r="BM63" s="307"/>
      <c r="BN63" s="307"/>
      <c r="BO63" s="307"/>
      <c r="BP63" s="307"/>
      <c r="BQ63" s="307"/>
      <c r="BR63" s="307"/>
      <c r="BS63" s="307"/>
      <c r="BT63" s="307"/>
      <c r="BU63" s="307"/>
      <c r="BV63" s="307"/>
      <c r="BW63" s="307"/>
      <c r="BX63" s="307"/>
      <c r="BY63" s="307"/>
      <c r="BZ63" s="307"/>
      <c r="CA63" s="307"/>
      <c r="CB63" s="307"/>
      <c r="CC63" s="307"/>
      <c r="CD63" s="307"/>
      <c r="CE63" s="307"/>
      <c r="CF63" s="307"/>
      <c r="CG63" s="307"/>
      <c r="CH63" s="307"/>
      <c r="CI63" s="307"/>
      <c r="CJ63" s="307"/>
      <c r="CK63" s="307"/>
    </row>
    <row r="64" spans="1:89" ht="6" customHeight="1" x14ac:dyDescent="0.2">
      <c r="F64" s="10"/>
      <c r="G64" s="10"/>
      <c r="H64" s="10"/>
      <c r="I64" s="10"/>
      <c r="J64" s="10"/>
      <c r="K64" s="10"/>
      <c r="L64" s="10"/>
      <c r="M64" s="10"/>
      <c r="N64" s="10"/>
      <c r="O64" s="10"/>
      <c r="P64" s="10"/>
      <c r="Q64" s="10"/>
      <c r="R64" s="10"/>
      <c r="S64" s="10"/>
      <c r="T64" s="10"/>
      <c r="U64" s="10"/>
    </row>
    <row r="65" spans="1:89" ht="6" customHeight="1" x14ac:dyDescent="0.2">
      <c r="F65" s="314" t="s">
        <v>14</v>
      </c>
      <c r="G65" s="315"/>
      <c r="H65" s="315"/>
      <c r="I65" s="315"/>
      <c r="J65" s="315"/>
      <c r="K65" s="315"/>
      <c r="L65" s="315"/>
      <c r="M65" s="315"/>
      <c r="N65" s="315"/>
      <c r="O65" s="315"/>
      <c r="P65" s="315"/>
      <c r="Q65" s="315"/>
      <c r="R65" s="315"/>
      <c r="S65" s="315"/>
      <c r="T65" s="315"/>
      <c r="U65" s="315"/>
      <c r="X65" s="306" t="str">
        <f>IF(①更新申請書!BH14="","",①更新申請書!BH14)</f>
        <v/>
      </c>
      <c r="Y65" s="307"/>
      <c r="Z65" s="307"/>
      <c r="AA65" s="307"/>
      <c r="AB65" s="307"/>
      <c r="AC65" s="307"/>
      <c r="AD65" s="307"/>
      <c r="AE65" s="307"/>
      <c r="AF65" s="307"/>
      <c r="AG65" s="307"/>
      <c r="AH65" s="307"/>
      <c r="AI65" s="307"/>
      <c r="AJ65" s="307"/>
      <c r="AK65" s="307"/>
      <c r="AL65" s="307"/>
      <c r="AM65" s="307"/>
      <c r="AN65" s="307"/>
      <c r="AO65" s="307"/>
      <c r="AP65" s="307"/>
      <c r="AQ65" s="307"/>
      <c r="AR65" s="307"/>
      <c r="AS65" s="307"/>
      <c r="AT65" s="307"/>
      <c r="AU65" s="307"/>
      <c r="AV65" s="307"/>
      <c r="AW65" s="307"/>
      <c r="AX65" s="307"/>
      <c r="AY65" s="307"/>
      <c r="AZ65" s="307"/>
      <c r="BA65" s="307"/>
      <c r="BB65" s="307"/>
      <c r="BC65" s="307"/>
      <c r="BD65" s="307"/>
      <c r="BE65" s="307"/>
      <c r="BF65" s="307"/>
      <c r="BG65" s="307"/>
      <c r="BH65" s="307"/>
      <c r="BI65" s="307"/>
      <c r="BJ65" s="307"/>
      <c r="BK65" s="307"/>
      <c r="BL65" s="307"/>
      <c r="BM65" s="307"/>
      <c r="BN65" s="307"/>
      <c r="BO65" s="307"/>
      <c r="BP65" s="307"/>
      <c r="BQ65" s="307"/>
      <c r="BR65" s="307"/>
      <c r="BS65" s="307"/>
      <c r="BT65" s="307"/>
      <c r="BU65" s="307"/>
      <c r="BV65" s="307"/>
      <c r="BW65" s="307"/>
      <c r="BX65" s="307"/>
      <c r="BY65" s="307"/>
      <c r="BZ65" s="307"/>
      <c r="CA65" s="307"/>
      <c r="CB65" s="307"/>
      <c r="CC65" s="307"/>
      <c r="CD65" s="307"/>
      <c r="CE65" s="307"/>
      <c r="CF65" s="307"/>
      <c r="CG65" s="307"/>
      <c r="CH65" s="307"/>
      <c r="CI65" s="307"/>
      <c r="CJ65" s="307"/>
      <c r="CK65" s="307"/>
    </row>
    <row r="66" spans="1:89" ht="6" customHeight="1" x14ac:dyDescent="0.2">
      <c r="F66" s="315"/>
      <c r="G66" s="315"/>
      <c r="H66" s="315"/>
      <c r="I66" s="315"/>
      <c r="J66" s="315"/>
      <c r="K66" s="315"/>
      <c r="L66" s="315"/>
      <c r="M66" s="315"/>
      <c r="N66" s="315"/>
      <c r="O66" s="315"/>
      <c r="P66" s="315"/>
      <c r="Q66" s="315"/>
      <c r="R66" s="315"/>
      <c r="S66" s="315"/>
      <c r="T66" s="315"/>
      <c r="U66" s="315"/>
      <c r="X66" s="307"/>
      <c r="Y66" s="307"/>
      <c r="Z66" s="307"/>
      <c r="AA66" s="307"/>
      <c r="AB66" s="307"/>
      <c r="AC66" s="307"/>
      <c r="AD66" s="307"/>
      <c r="AE66" s="307"/>
      <c r="AF66" s="307"/>
      <c r="AG66" s="307"/>
      <c r="AH66" s="307"/>
      <c r="AI66" s="307"/>
      <c r="AJ66" s="307"/>
      <c r="AK66" s="307"/>
      <c r="AL66" s="307"/>
      <c r="AM66" s="307"/>
      <c r="AN66" s="307"/>
      <c r="AO66" s="307"/>
      <c r="AP66" s="307"/>
      <c r="AQ66" s="307"/>
      <c r="AR66" s="307"/>
      <c r="AS66" s="307"/>
      <c r="AT66" s="307"/>
      <c r="AU66" s="307"/>
      <c r="AV66" s="307"/>
      <c r="AW66" s="307"/>
      <c r="AX66" s="307"/>
      <c r="AY66" s="307"/>
      <c r="AZ66" s="307"/>
      <c r="BA66" s="307"/>
      <c r="BB66" s="307"/>
      <c r="BC66" s="307"/>
      <c r="BD66" s="307"/>
      <c r="BE66" s="307"/>
      <c r="BF66" s="307"/>
      <c r="BG66" s="307"/>
      <c r="BH66" s="307"/>
      <c r="BI66" s="307"/>
      <c r="BJ66" s="307"/>
      <c r="BK66" s="307"/>
      <c r="BL66" s="307"/>
      <c r="BM66" s="307"/>
      <c r="BN66" s="307"/>
      <c r="BO66" s="307"/>
      <c r="BP66" s="307"/>
      <c r="BQ66" s="307"/>
      <c r="BR66" s="307"/>
      <c r="BS66" s="307"/>
      <c r="BT66" s="307"/>
      <c r="BU66" s="307"/>
      <c r="BV66" s="307"/>
      <c r="BW66" s="307"/>
      <c r="BX66" s="307"/>
      <c r="BY66" s="307"/>
      <c r="BZ66" s="307"/>
      <c r="CA66" s="307"/>
      <c r="CB66" s="307"/>
      <c r="CC66" s="307"/>
      <c r="CD66" s="307"/>
      <c r="CE66" s="307"/>
      <c r="CF66" s="307"/>
      <c r="CG66" s="307"/>
      <c r="CH66" s="307"/>
      <c r="CI66" s="307"/>
      <c r="CJ66" s="307"/>
      <c r="CK66" s="307"/>
    </row>
    <row r="67" spans="1:89" ht="6" customHeight="1" x14ac:dyDescent="0.2">
      <c r="F67" s="315"/>
      <c r="G67" s="315"/>
      <c r="H67" s="315"/>
      <c r="I67" s="315"/>
      <c r="J67" s="315"/>
      <c r="K67" s="315"/>
      <c r="L67" s="315"/>
      <c r="M67" s="315"/>
      <c r="N67" s="315"/>
      <c r="O67" s="315"/>
      <c r="P67" s="315"/>
      <c r="Q67" s="315"/>
      <c r="R67" s="315"/>
      <c r="S67" s="315"/>
      <c r="T67" s="315"/>
      <c r="U67" s="315"/>
      <c r="X67" s="307"/>
      <c r="Y67" s="307"/>
      <c r="Z67" s="307"/>
      <c r="AA67" s="307"/>
      <c r="AB67" s="307"/>
      <c r="AC67" s="307"/>
      <c r="AD67" s="307"/>
      <c r="AE67" s="307"/>
      <c r="AF67" s="307"/>
      <c r="AG67" s="307"/>
      <c r="AH67" s="307"/>
      <c r="AI67" s="307"/>
      <c r="AJ67" s="307"/>
      <c r="AK67" s="307"/>
      <c r="AL67" s="307"/>
      <c r="AM67" s="307"/>
      <c r="AN67" s="307"/>
      <c r="AO67" s="307"/>
      <c r="AP67" s="307"/>
      <c r="AQ67" s="307"/>
      <c r="AR67" s="307"/>
      <c r="AS67" s="307"/>
      <c r="AT67" s="307"/>
      <c r="AU67" s="307"/>
      <c r="AV67" s="307"/>
      <c r="AW67" s="307"/>
      <c r="AX67" s="307"/>
      <c r="AY67" s="307"/>
      <c r="AZ67" s="307"/>
      <c r="BA67" s="307"/>
      <c r="BB67" s="307"/>
      <c r="BC67" s="307"/>
      <c r="BD67" s="307"/>
      <c r="BE67" s="307"/>
      <c r="BF67" s="307"/>
      <c r="BG67" s="307"/>
      <c r="BH67" s="307"/>
      <c r="BI67" s="307"/>
      <c r="BJ67" s="307"/>
      <c r="BK67" s="307"/>
      <c r="BL67" s="307"/>
      <c r="BM67" s="307"/>
      <c r="BN67" s="307"/>
      <c r="BO67" s="307"/>
      <c r="BP67" s="307"/>
      <c r="BQ67" s="307"/>
      <c r="BR67" s="307"/>
      <c r="BS67" s="307"/>
      <c r="BT67" s="307"/>
      <c r="BU67" s="307"/>
      <c r="BV67" s="307"/>
      <c r="BW67" s="307"/>
      <c r="BX67" s="307"/>
      <c r="BY67" s="307"/>
      <c r="BZ67" s="307"/>
      <c r="CA67" s="307"/>
      <c r="CB67" s="307"/>
      <c r="CC67" s="307"/>
      <c r="CD67" s="307"/>
      <c r="CE67" s="307"/>
      <c r="CF67" s="307"/>
      <c r="CG67" s="307"/>
      <c r="CH67" s="307"/>
      <c r="CI67" s="307"/>
      <c r="CJ67" s="307"/>
      <c r="CK67" s="307"/>
    </row>
    <row r="71" spans="1:89" ht="6" customHeight="1" x14ac:dyDescent="0.2">
      <c r="A71" s="308" t="s">
        <v>15</v>
      </c>
      <c r="B71" s="309"/>
      <c r="C71" s="309"/>
      <c r="D71" s="309"/>
      <c r="E71" s="309"/>
      <c r="F71" s="309"/>
      <c r="G71" s="309"/>
      <c r="H71" s="309"/>
      <c r="I71" s="309"/>
      <c r="J71" s="309"/>
      <c r="K71" s="309"/>
      <c r="L71" s="309"/>
      <c r="M71" s="309"/>
      <c r="N71" s="309"/>
      <c r="O71" s="309"/>
      <c r="P71" s="309"/>
      <c r="Q71" s="310"/>
      <c r="R71" s="310"/>
      <c r="S71" s="310"/>
      <c r="T71" s="310"/>
      <c r="U71" s="310"/>
      <c r="V71" s="310"/>
      <c r="W71" s="310"/>
      <c r="X71" s="310"/>
      <c r="Y71" s="310"/>
      <c r="Z71" s="310"/>
      <c r="AA71" s="310"/>
      <c r="AB71" s="310"/>
      <c r="AC71" s="310"/>
      <c r="AD71" s="310"/>
      <c r="AE71" s="310"/>
      <c r="AF71" s="310"/>
      <c r="AG71" s="310"/>
      <c r="AH71" s="310"/>
      <c r="AI71" s="310"/>
      <c r="AJ71" s="310"/>
      <c r="AK71" s="310"/>
      <c r="AL71" s="310"/>
      <c r="AM71" s="310"/>
      <c r="AN71" s="310"/>
      <c r="AO71" s="310"/>
      <c r="AP71" s="310"/>
      <c r="AQ71" s="310"/>
      <c r="AR71" s="310"/>
      <c r="AS71" s="310"/>
      <c r="AT71" s="310"/>
      <c r="AU71" s="310"/>
      <c r="AV71" s="310"/>
      <c r="AW71" s="310"/>
      <c r="AX71" s="310"/>
      <c r="AY71" s="310"/>
      <c r="AZ71" s="310"/>
      <c r="BA71" s="310"/>
      <c r="BB71" s="310"/>
      <c r="BC71" s="310"/>
      <c r="BD71" s="310"/>
      <c r="BE71" s="310"/>
      <c r="BF71" s="310"/>
      <c r="BG71" s="310"/>
      <c r="BH71" s="310"/>
      <c r="BI71" s="310"/>
      <c r="BJ71" s="310"/>
      <c r="BK71" s="310"/>
      <c r="BL71" s="310"/>
      <c r="BM71" s="310"/>
      <c r="BN71" s="310"/>
    </row>
    <row r="72" spans="1:89" ht="6" customHeight="1" x14ac:dyDescent="0.2">
      <c r="A72" s="309"/>
      <c r="B72" s="309"/>
      <c r="C72" s="309"/>
      <c r="D72" s="309"/>
      <c r="E72" s="309"/>
      <c r="F72" s="309"/>
      <c r="G72" s="309"/>
      <c r="H72" s="309"/>
      <c r="I72" s="309"/>
      <c r="J72" s="309"/>
      <c r="K72" s="309"/>
      <c r="L72" s="309"/>
      <c r="M72" s="309"/>
      <c r="N72" s="309"/>
      <c r="O72" s="309"/>
      <c r="P72" s="309"/>
      <c r="Q72" s="310"/>
      <c r="R72" s="310"/>
      <c r="S72" s="310"/>
      <c r="T72" s="310"/>
      <c r="U72" s="310"/>
      <c r="V72" s="310"/>
      <c r="W72" s="310"/>
      <c r="X72" s="310"/>
      <c r="Y72" s="310"/>
      <c r="Z72" s="310"/>
      <c r="AA72" s="310"/>
      <c r="AB72" s="310"/>
      <c r="AC72" s="310"/>
      <c r="AD72" s="310"/>
      <c r="AE72" s="310"/>
      <c r="AF72" s="310"/>
      <c r="AG72" s="310"/>
      <c r="AH72" s="310"/>
      <c r="AI72" s="310"/>
      <c r="AJ72" s="310"/>
      <c r="AK72" s="310"/>
      <c r="AL72" s="310"/>
      <c r="AM72" s="310"/>
      <c r="AN72" s="310"/>
      <c r="AO72" s="310"/>
      <c r="AP72" s="310"/>
      <c r="AQ72" s="310"/>
      <c r="AR72" s="310"/>
      <c r="AS72" s="310"/>
      <c r="AT72" s="310"/>
      <c r="AU72" s="310"/>
      <c r="AV72" s="310"/>
      <c r="AW72" s="310"/>
      <c r="AX72" s="310"/>
      <c r="AY72" s="310"/>
      <c r="AZ72" s="310"/>
      <c r="BA72" s="310"/>
      <c r="BB72" s="310"/>
      <c r="BC72" s="310"/>
      <c r="BD72" s="310"/>
      <c r="BE72" s="310"/>
      <c r="BF72" s="310"/>
      <c r="BG72" s="310"/>
      <c r="BH72" s="310"/>
      <c r="BI72" s="310"/>
      <c r="BJ72" s="310"/>
      <c r="BK72" s="310"/>
      <c r="BL72" s="310"/>
      <c r="BM72" s="310"/>
      <c r="BN72" s="310"/>
    </row>
    <row r="73" spans="1:89" ht="6" customHeight="1" x14ac:dyDescent="0.2">
      <c r="A73" s="309"/>
      <c r="B73" s="309"/>
      <c r="C73" s="309"/>
      <c r="D73" s="309"/>
      <c r="E73" s="309"/>
      <c r="F73" s="309"/>
      <c r="G73" s="309"/>
      <c r="H73" s="309"/>
      <c r="I73" s="309"/>
      <c r="J73" s="309"/>
      <c r="K73" s="309"/>
      <c r="L73" s="309"/>
      <c r="M73" s="309"/>
      <c r="N73" s="309"/>
      <c r="O73" s="309"/>
      <c r="P73" s="309"/>
      <c r="Q73" s="310"/>
      <c r="R73" s="310"/>
      <c r="S73" s="310"/>
      <c r="T73" s="310"/>
      <c r="U73" s="310"/>
      <c r="V73" s="310"/>
      <c r="W73" s="310"/>
      <c r="X73" s="310"/>
      <c r="Y73" s="310"/>
      <c r="Z73" s="310"/>
      <c r="AA73" s="310"/>
      <c r="AB73" s="310"/>
      <c r="AC73" s="310"/>
      <c r="AD73" s="310"/>
      <c r="AE73" s="310"/>
      <c r="AF73" s="310"/>
      <c r="AG73" s="310"/>
      <c r="AH73" s="310"/>
      <c r="AI73" s="310"/>
      <c r="AJ73" s="310"/>
      <c r="AK73" s="310"/>
      <c r="AL73" s="310"/>
      <c r="AM73" s="310"/>
      <c r="AN73" s="310"/>
      <c r="AO73" s="310"/>
      <c r="AP73" s="310"/>
      <c r="AQ73" s="310"/>
      <c r="AR73" s="310"/>
      <c r="AS73" s="310"/>
      <c r="AT73" s="310"/>
      <c r="AU73" s="310"/>
      <c r="AV73" s="310"/>
      <c r="AW73" s="310"/>
      <c r="AX73" s="310"/>
      <c r="AY73" s="310"/>
      <c r="AZ73" s="310"/>
      <c r="BA73" s="310"/>
      <c r="BB73" s="310"/>
      <c r="BC73" s="310"/>
      <c r="BD73" s="310"/>
      <c r="BE73" s="310"/>
      <c r="BF73" s="310"/>
      <c r="BG73" s="310"/>
      <c r="BH73" s="310"/>
      <c r="BI73" s="310"/>
      <c r="BJ73" s="310"/>
      <c r="BK73" s="310"/>
      <c r="BL73" s="310"/>
      <c r="BM73" s="310"/>
      <c r="BN73" s="310"/>
    </row>
    <row r="74" spans="1:89" ht="6" customHeight="1" x14ac:dyDescent="0.2">
      <c r="A74" s="4"/>
      <c r="B74" s="4"/>
      <c r="C74" s="4"/>
      <c r="D74" s="4"/>
      <c r="E74" s="4"/>
      <c r="F74" s="4"/>
      <c r="G74" s="4"/>
      <c r="H74" s="4"/>
      <c r="I74" s="4"/>
      <c r="J74" s="4"/>
      <c r="K74" s="4"/>
      <c r="L74" s="4"/>
      <c r="M74" s="4"/>
      <c r="N74" s="4"/>
      <c r="O74" s="4"/>
      <c r="P74" s="4"/>
      <c r="Q74" s="2"/>
      <c r="R74" s="2"/>
      <c r="S74" s="2"/>
      <c r="T74" s="2"/>
      <c r="U74" s="2"/>
      <c r="V74" s="2"/>
      <c r="W74" s="2"/>
      <c r="X74" s="2"/>
      <c r="Y74" s="2"/>
      <c r="Z74" s="2"/>
      <c r="AA74" s="2"/>
      <c r="AB74" s="2"/>
      <c r="AC74" s="2"/>
      <c r="AD74" s="2"/>
      <c r="AE74" s="2"/>
      <c r="AF74" s="2"/>
    </row>
    <row r="75" spans="1:89" ht="6" customHeight="1" x14ac:dyDescent="0.2">
      <c r="A75" s="8"/>
      <c r="B75" s="8"/>
      <c r="C75" s="8"/>
      <c r="D75" s="8"/>
      <c r="E75" s="8"/>
      <c r="F75" s="317" t="s">
        <v>16</v>
      </c>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c r="AJ75" s="310"/>
      <c r="AK75" s="310"/>
      <c r="AL75" s="310"/>
      <c r="AM75" s="310"/>
      <c r="AN75" s="310"/>
      <c r="AO75" s="310"/>
      <c r="AP75" s="310"/>
      <c r="AQ75" s="310"/>
      <c r="AR75" s="310"/>
      <c r="AS75" s="310"/>
      <c r="AT75" s="310"/>
      <c r="AU75" s="310"/>
      <c r="AV75" s="310"/>
      <c r="AW75" s="310"/>
      <c r="AX75" s="310"/>
      <c r="AY75" s="310"/>
      <c r="AZ75" s="310"/>
      <c r="BA75" s="310"/>
      <c r="BB75" s="310"/>
      <c r="BC75" s="310"/>
      <c r="BD75" s="310"/>
      <c r="BE75" s="310"/>
      <c r="BF75" s="310"/>
      <c r="BG75" s="310"/>
      <c r="BH75" s="310"/>
      <c r="BI75" s="310"/>
      <c r="BJ75" s="310"/>
      <c r="BK75" s="310"/>
      <c r="BL75" s="310"/>
      <c r="BM75" s="310"/>
      <c r="BN75" s="310"/>
      <c r="BO75" s="310"/>
      <c r="BP75" s="310"/>
      <c r="BQ75" s="310"/>
      <c r="BR75" s="310"/>
      <c r="BS75" s="310"/>
    </row>
    <row r="76" spans="1:89" ht="6" customHeight="1" x14ac:dyDescent="0.2">
      <c r="A76" s="8"/>
      <c r="B76" s="8"/>
      <c r="C76" s="8"/>
      <c r="D76" s="8"/>
      <c r="E76" s="8"/>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310"/>
      <c r="AE76" s="310"/>
      <c r="AF76" s="310"/>
      <c r="AG76" s="310"/>
      <c r="AH76" s="310"/>
      <c r="AI76" s="310"/>
      <c r="AJ76" s="310"/>
      <c r="AK76" s="310"/>
      <c r="AL76" s="310"/>
      <c r="AM76" s="310"/>
      <c r="AN76" s="310"/>
      <c r="AO76" s="310"/>
      <c r="AP76" s="310"/>
      <c r="AQ76" s="310"/>
      <c r="AR76" s="310"/>
      <c r="AS76" s="310"/>
      <c r="AT76" s="310"/>
      <c r="AU76" s="310"/>
      <c r="AV76" s="310"/>
      <c r="AW76" s="310"/>
      <c r="AX76" s="310"/>
      <c r="AY76" s="310"/>
      <c r="AZ76" s="310"/>
      <c r="BA76" s="310"/>
      <c r="BB76" s="310"/>
      <c r="BC76" s="310"/>
      <c r="BD76" s="310"/>
      <c r="BE76" s="310"/>
      <c r="BF76" s="310"/>
      <c r="BG76" s="310"/>
      <c r="BH76" s="310"/>
      <c r="BI76" s="310"/>
      <c r="BJ76" s="310"/>
      <c r="BK76" s="310"/>
      <c r="BL76" s="310"/>
      <c r="BM76" s="310"/>
      <c r="BN76" s="310"/>
      <c r="BO76" s="310"/>
      <c r="BP76" s="310"/>
      <c r="BQ76" s="310"/>
      <c r="BR76" s="310"/>
      <c r="BS76" s="310"/>
    </row>
    <row r="77" spans="1:89" ht="6" customHeight="1" x14ac:dyDescent="0.2">
      <c r="A77" s="8"/>
      <c r="B77" s="8"/>
      <c r="C77" s="8"/>
      <c r="D77" s="8"/>
      <c r="E77" s="8"/>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310"/>
      <c r="AE77" s="310"/>
      <c r="AF77" s="310"/>
      <c r="AG77" s="310"/>
      <c r="AH77" s="310"/>
      <c r="AI77" s="310"/>
      <c r="AJ77" s="310"/>
      <c r="AK77" s="310"/>
      <c r="AL77" s="310"/>
      <c r="AM77" s="310"/>
      <c r="AN77" s="310"/>
      <c r="AO77" s="310"/>
      <c r="AP77" s="310"/>
      <c r="AQ77" s="310"/>
      <c r="AR77" s="310"/>
      <c r="AS77" s="310"/>
      <c r="AT77" s="310"/>
      <c r="AU77" s="310"/>
      <c r="AV77" s="310"/>
      <c r="AW77" s="310"/>
      <c r="AX77" s="310"/>
      <c r="AY77" s="310"/>
      <c r="AZ77" s="310"/>
      <c r="BA77" s="310"/>
      <c r="BB77" s="310"/>
      <c r="BC77" s="310"/>
      <c r="BD77" s="310"/>
      <c r="BE77" s="310"/>
      <c r="BF77" s="310"/>
      <c r="BG77" s="310"/>
      <c r="BH77" s="310"/>
      <c r="BI77" s="310"/>
      <c r="BJ77" s="310"/>
      <c r="BK77" s="310"/>
      <c r="BL77" s="310"/>
      <c r="BM77" s="310"/>
      <c r="BN77" s="310"/>
      <c r="BO77" s="310"/>
      <c r="BP77" s="310"/>
      <c r="BQ77" s="310"/>
      <c r="BR77" s="310"/>
      <c r="BS77" s="310"/>
    </row>
    <row r="78" spans="1:89" ht="6" customHeight="1" x14ac:dyDescent="0.2">
      <c r="A78" s="77"/>
      <c r="B78" s="77"/>
      <c r="C78" s="77"/>
      <c r="D78" s="77"/>
      <c r="E78" s="77"/>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c r="AZ78" s="76"/>
      <c r="BA78" s="76"/>
      <c r="BB78" s="76"/>
      <c r="BC78" s="76"/>
      <c r="BD78" s="76"/>
      <c r="BE78" s="76"/>
      <c r="BF78" s="76"/>
      <c r="BG78" s="76"/>
      <c r="BH78" s="76"/>
      <c r="BI78" s="76"/>
      <c r="BJ78" s="76"/>
      <c r="BK78" s="76"/>
      <c r="BL78" s="76"/>
      <c r="BM78" s="76"/>
      <c r="BN78" s="76"/>
      <c r="BO78" s="76"/>
      <c r="BP78" s="76"/>
      <c r="BQ78" s="76"/>
      <c r="BR78" s="76"/>
      <c r="BS78" s="76"/>
    </row>
    <row r="79" spans="1:89" ht="6" customHeight="1" x14ac:dyDescent="0.2">
      <c r="A79" s="77"/>
      <c r="B79" s="77"/>
      <c r="C79" s="77"/>
      <c r="D79" s="77"/>
      <c r="E79" s="77"/>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c r="BL79" s="76"/>
      <c r="BM79" s="76"/>
      <c r="BN79" s="76"/>
      <c r="BO79" s="76"/>
      <c r="BP79" s="76"/>
      <c r="BQ79" s="76"/>
      <c r="BR79" s="76"/>
      <c r="BS79" s="76"/>
    </row>
    <row r="80" spans="1:89" ht="6" customHeight="1" x14ac:dyDescent="0.2">
      <c r="A80" s="77"/>
      <c r="B80" s="77"/>
      <c r="C80" s="77"/>
      <c r="D80" s="77"/>
      <c r="E80" s="77"/>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6"/>
      <c r="AZ80" s="76"/>
      <c r="BA80" s="76"/>
      <c r="BB80" s="76"/>
      <c r="BC80" s="76"/>
      <c r="BD80" s="76"/>
      <c r="BE80" s="76"/>
      <c r="BF80" s="76"/>
      <c r="BG80" s="76"/>
      <c r="BH80" s="76"/>
      <c r="BI80" s="76"/>
      <c r="BJ80" s="76"/>
      <c r="BK80" s="76"/>
      <c r="BL80" s="76"/>
      <c r="BM80" s="76"/>
      <c r="BN80" s="76"/>
      <c r="BO80" s="76"/>
      <c r="BP80" s="76"/>
      <c r="BQ80" s="76"/>
      <c r="BR80" s="76"/>
      <c r="BS80" s="76"/>
    </row>
    <row r="81" spans="1:66" ht="6" customHeight="1" x14ac:dyDescent="0.2">
      <c r="A81" s="308" t="s">
        <v>331</v>
      </c>
      <c r="B81" s="309"/>
      <c r="C81" s="309"/>
      <c r="D81" s="309"/>
      <c r="E81" s="309"/>
      <c r="F81" s="309"/>
      <c r="G81" s="309"/>
      <c r="H81" s="309"/>
      <c r="I81" s="309"/>
      <c r="J81" s="309"/>
      <c r="K81" s="309"/>
      <c r="L81" s="309"/>
      <c r="M81" s="309"/>
      <c r="N81" s="309"/>
      <c r="O81" s="309"/>
      <c r="P81" s="309"/>
      <c r="Q81" s="310"/>
      <c r="R81" s="310"/>
      <c r="S81" s="310"/>
      <c r="T81" s="310"/>
      <c r="U81" s="310"/>
      <c r="V81" s="310"/>
      <c r="W81" s="310"/>
      <c r="X81" s="310"/>
      <c r="Y81" s="310"/>
      <c r="Z81" s="310"/>
      <c r="AA81" s="310"/>
      <c r="AB81" s="310"/>
      <c r="AC81" s="310"/>
      <c r="AD81" s="310"/>
      <c r="AE81" s="310"/>
      <c r="AF81" s="310"/>
      <c r="AG81" s="310"/>
      <c r="AH81" s="310"/>
      <c r="AI81" s="310"/>
      <c r="AJ81" s="310"/>
      <c r="AK81" s="310"/>
      <c r="AL81" s="310"/>
      <c r="AM81" s="310"/>
      <c r="AN81" s="310"/>
      <c r="AO81" s="310"/>
      <c r="AP81" s="310"/>
      <c r="AQ81" s="310"/>
      <c r="AR81" s="310"/>
      <c r="AS81" s="310"/>
      <c r="AT81" s="310"/>
      <c r="AU81" s="310"/>
      <c r="AV81" s="310"/>
      <c r="AW81" s="310"/>
      <c r="AX81" s="310"/>
      <c r="AY81" s="310"/>
      <c r="AZ81" s="310"/>
      <c r="BA81" s="310"/>
      <c r="BB81" s="310"/>
      <c r="BC81" s="310"/>
      <c r="BD81" s="310"/>
      <c r="BE81" s="310"/>
      <c r="BF81" s="310"/>
      <c r="BG81" s="310"/>
      <c r="BH81" s="310"/>
      <c r="BI81" s="310"/>
      <c r="BJ81" s="310"/>
      <c r="BK81" s="310"/>
      <c r="BL81" s="310"/>
      <c r="BM81" s="310"/>
      <c r="BN81" s="310"/>
    </row>
    <row r="82" spans="1:66" ht="6" customHeight="1" x14ac:dyDescent="0.2">
      <c r="A82" s="309"/>
      <c r="B82" s="309"/>
      <c r="C82" s="309"/>
      <c r="D82" s="309"/>
      <c r="E82" s="309"/>
      <c r="F82" s="309"/>
      <c r="G82" s="309"/>
      <c r="H82" s="309"/>
      <c r="I82" s="309"/>
      <c r="J82" s="309"/>
      <c r="K82" s="309"/>
      <c r="L82" s="309"/>
      <c r="M82" s="309"/>
      <c r="N82" s="309"/>
      <c r="O82" s="309"/>
      <c r="P82" s="309"/>
      <c r="Q82" s="310"/>
      <c r="R82" s="310"/>
      <c r="S82" s="310"/>
      <c r="T82" s="310"/>
      <c r="U82" s="310"/>
      <c r="V82" s="310"/>
      <c r="W82" s="310"/>
      <c r="X82" s="310"/>
      <c r="Y82" s="310"/>
      <c r="Z82" s="310"/>
      <c r="AA82" s="310"/>
      <c r="AB82" s="310"/>
      <c r="AC82" s="310"/>
      <c r="AD82" s="310"/>
      <c r="AE82" s="310"/>
      <c r="AF82" s="310"/>
      <c r="AG82" s="310"/>
      <c r="AH82" s="310"/>
      <c r="AI82" s="310"/>
      <c r="AJ82" s="310"/>
      <c r="AK82" s="310"/>
      <c r="AL82" s="310"/>
      <c r="AM82" s="310"/>
      <c r="AN82" s="310"/>
      <c r="AO82" s="310"/>
      <c r="AP82" s="310"/>
      <c r="AQ82" s="310"/>
      <c r="AR82" s="310"/>
      <c r="AS82" s="310"/>
      <c r="AT82" s="310"/>
      <c r="AU82" s="310"/>
      <c r="AV82" s="310"/>
      <c r="AW82" s="310"/>
      <c r="AX82" s="310"/>
      <c r="AY82" s="310"/>
      <c r="AZ82" s="310"/>
      <c r="BA82" s="310"/>
      <c r="BB82" s="310"/>
      <c r="BC82" s="310"/>
      <c r="BD82" s="310"/>
      <c r="BE82" s="310"/>
      <c r="BF82" s="310"/>
      <c r="BG82" s="310"/>
      <c r="BH82" s="310"/>
      <c r="BI82" s="310"/>
      <c r="BJ82" s="310"/>
      <c r="BK82" s="310"/>
      <c r="BL82" s="310"/>
      <c r="BM82" s="310"/>
      <c r="BN82" s="310"/>
    </row>
    <row r="83" spans="1:66" ht="6" customHeight="1" x14ac:dyDescent="0.2">
      <c r="A83" s="309"/>
      <c r="B83" s="309"/>
      <c r="C83" s="309"/>
      <c r="D83" s="309"/>
      <c r="E83" s="309"/>
      <c r="F83" s="309"/>
      <c r="G83" s="309"/>
      <c r="H83" s="309"/>
      <c r="I83" s="309"/>
      <c r="J83" s="309"/>
      <c r="K83" s="309"/>
      <c r="L83" s="309"/>
      <c r="M83" s="309"/>
      <c r="N83" s="309"/>
      <c r="O83" s="309"/>
      <c r="P83" s="309"/>
      <c r="Q83" s="310"/>
      <c r="R83" s="310"/>
      <c r="S83" s="310"/>
      <c r="T83" s="310"/>
      <c r="U83" s="310"/>
      <c r="V83" s="310"/>
      <c r="W83" s="310"/>
      <c r="X83" s="310"/>
      <c r="Y83" s="310"/>
      <c r="Z83" s="310"/>
      <c r="AA83" s="310"/>
      <c r="AB83" s="310"/>
      <c r="AC83" s="310"/>
      <c r="AD83" s="310"/>
      <c r="AE83" s="310"/>
      <c r="AF83" s="310"/>
      <c r="AG83" s="310"/>
      <c r="AH83" s="310"/>
      <c r="AI83" s="310"/>
      <c r="AJ83" s="310"/>
      <c r="AK83" s="310"/>
      <c r="AL83" s="310"/>
      <c r="AM83" s="310"/>
      <c r="AN83" s="310"/>
      <c r="AO83" s="310"/>
      <c r="AP83" s="310"/>
      <c r="AQ83" s="310"/>
      <c r="AR83" s="310"/>
      <c r="AS83" s="310"/>
      <c r="AT83" s="310"/>
      <c r="AU83" s="310"/>
      <c r="AV83" s="310"/>
      <c r="AW83" s="310"/>
      <c r="AX83" s="310"/>
      <c r="AY83" s="310"/>
      <c r="AZ83" s="310"/>
      <c r="BA83" s="310"/>
      <c r="BB83" s="310"/>
      <c r="BC83" s="310"/>
      <c r="BD83" s="310"/>
      <c r="BE83" s="310"/>
      <c r="BF83" s="310"/>
      <c r="BG83" s="310"/>
      <c r="BH83" s="310"/>
      <c r="BI83" s="310"/>
      <c r="BJ83" s="310"/>
      <c r="BK83" s="310"/>
      <c r="BL83" s="310"/>
      <c r="BM83" s="310"/>
      <c r="BN83" s="310"/>
    </row>
    <row r="84" spans="1:66" ht="6" customHeight="1" x14ac:dyDescent="0.2">
      <c r="A84" s="4"/>
      <c r="B84" s="4"/>
      <c r="C84" s="4"/>
      <c r="D84" s="4"/>
      <c r="E84" s="4"/>
      <c r="F84" s="4"/>
      <c r="G84" s="4"/>
      <c r="H84" s="4"/>
      <c r="I84" s="4"/>
      <c r="J84" s="4"/>
      <c r="K84" s="4"/>
      <c r="L84" s="4"/>
      <c r="M84" s="4"/>
      <c r="N84" s="4"/>
      <c r="O84" s="4"/>
      <c r="P84" s="4"/>
      <c r="Q84" s="2"/>
      <c r="R84" s="2"/>
      <c r="S84" s="2"/>
      <c r="T84" s="2"/>
      <c r="U84" s="2"/>
      <c r="V84" s="2"/>
      <c r="W84" s="2"/>
      <c r="X84" s="2"/>
      <c r="Y84" s="2"/>
      <c r="Z84" s="2"/>
      <c r="AA84" s="2"/>
      <c r="AB84" s="2"/>
      <c r="AC84" s="2"/>
      <c r="AD84" s="2"/>
      <c r="AE84" s="2"/>
      <c r="AF84" s="2"/>
    </row>
    <row r="85" spans="1:66" ht="6" customHeight="1" x14ac:dyDescent="0.2">
      <c r="D85" s="314" t="s">
        <v>17</v>
      </c>
      <c r="E85" s="316"/>
      <c r="F85" s="316"/>
      <c r="G85" s="310"/>
      <c r="H85" s="310"/>
      <c r="I85" s="310"/>
      <c r="J85" s="310"/>
      <c r="K85" s="310"/>
      <c r="L85" s="310"/>
      <c r="M85" s="310"/>
      <c r="N85" s="310"/>
      <c r="O85" s="310"/>
      <c r="P85" s="310"/>
      <c r="Q85" s="310"/>
      <c r="R85" s="310"/>
      <c r="S85" s="310"/>
      <c r="T85" s="310"/>
    </row>
    <row r="86" spans="1:66" ht="6" customHeight="1" x14ac:dyDescent="0.2">
      <c r="D86" s="316"/>
      <c r="E86" s="316"/>
      <c r="F86" s="316"/>
      <c r="G86" s="310"/>
      <c r="H86" s="310"/>
      <c r="I86" s="310"/>
      <c r="J86" s="310"/>
      <c r="K86" s="310"/>
      <c r="L86" s="310"/>
      <c r="M86" s="310"/>
      <c r="N86" s="310"/>
      <c r="O86" s="310"/>
      <c r="P86" s="310"/>
      <c r="Q86" s="310"/>
      <c r="R86" s="310"/>
      <c r="S86" s="310"/>
      <c r="T86" s="310"/>
    </row>
    <row r="87" spans="1:66" ht="6" customHeight="1" x14ac:dyDescent="0.2">
      <c r="D87" s="316"/>
      <c r="E87" s="316"/>
      <c r="F87" s="316"/>
      <c r="G87" s="310"/>
      <c r="H87" s="310"/>
      <c r="I87" s="310"/>
      <c r="J87" s="310"/>
      <c r="K87" s="310"/>
      <c r="L87" s="310"/>
      <c r="M87" s="310"/>
      <c r="N87" s="310"/>
      <c r="O87" s="310"/>
      <c r="P87" s="310"/>
      <c r="Q87" s="310"/>
      <c r="R87" s="310"/>
      <c r="S87" s="310"/>
      <c r="T87" s="310"/>
    </row>
  </sheetData>
  <mergeCells count="33">
    <mergeCell ref="BH14:CK16"/>
    <mergeCell ref="A53:CK55"/>
    <mergeCell ref="BL1:BR3"/>
    <mergeCell ref="A35:CK37"/>
    <mergeCell ref="BH6:CK8"/>
    <mergeCell ref="BH10:CK12"/>
    <mergeCell ref="AR10:BG12"/>
    <mergeCell ref="AR6:BG8"/>
    <mergeCell ref="CH1:CJ3"/>
    <mergeCell ref="CE1:CG3"/>
    <mergeCell ref="CB1:CD3"/>
    <mergeCell ref="BY1:CA3"/>
    <mergeCell ref="BV1:BX3"/>
    <mergeCell ref="BS1:BU3"/>
    <mergeCell ref="AR14:BG16"/>
    <mergeCell ref="BH22:CK24"/>
    <mergeCell ref="BH18:CK20"/>
    <mergeCell ref="B28:R30"/>
    <mergeCell ref="S28:AI30"/>
    <mergeCell ref="AR18:BG20"/>
    <mergeCell ref="AR22:BG24"/>
    <mergeCell ref="D85:T87"/>
    <mergeCell ref="A81:BN83"/>
    <mergeCell ref="F75:BS77"/>
    <mergeCell ref="F61:U63"/>
    <mergeCell ref="F65:U67"/>
    <mergeCell ref="X57:CK59"/>
    <mergeCell ref="X61:CK63"/>
    <mergeCell ref="X65:CK67"/>
    <mergeCell ref="A71:BN73"/>
    <mergeCell ref="A40:CK45"/>
    <mergeCell ref="F57:U59"/>
    <mergeCell ref="A48:CK50"/>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J55"/>
  <sheetViews>
    <sheetView view="pageBreakPreview" zoomScale="120" zoomScaleNormal="100" zoomScaleSheetLayoutView="120" workbookViewId="0">
      <selection activeCell="I1" sqref="I1:J1"/>
    </sheetView>
  </sheetViews>
  <sheetFormatPr defaultColWidth="9" defaultRowHeight="14.4" x14ac:dyDescent="0.2"/>
  <cols>
    <col min="1" max="1" width="2.88671875" style="28" customWidth="1"/>
    <col min="2" max="4" width="9.6640625" style="28" customWidth="1"/>
    <col min="5" max="5" width="1.6640625" style="28" customWidth="1"/>
    <col min="6" max="10" width="9.6640625" style="28" customWidth="1"/>
    <col min="11" max="11" width="2.88671875" style="28" customWidth="1"/>
    <col min="12" max="16384" width="9" style="28"/>
  </cols>
  <sheetData>
    <row r="1" spans="2:10" ht="14.25" customHeight="1" x14ac:dyDescent="0.2">
      <c r="I1" s="505" t="s">
        <v>75</v>
      </c>
      <c r="J1" s="505"/>
    </row>
    <row r="2" spans="2:10" ht="14.25" customHeight="1" x14ac:dyDescent="0.2"/>
    <row r="3" spans="2:10" ht="14.25" customHeight="1" x14ac:dyDescent="0.2"/>
    <row r="4" spans="2:10" ht="14.25" customHeight="1" x14ac:dyDescent="0.2">
      <c r="B4" s="28" t="s">
        <v>67</v>
      </c>
    </row>
    <row r="5" spans="2:10" ht="14.25" customHeight="1" x14ac:dyDescent="0.2"/>
    <row r="6" spans="2:10" ht="14.25" customHeight="1" x14ac:dyDescent="0.2"/>
    <row r="7" spans="2:10" ht="14.25" customHeight="1" x14ac:dyDescent="0.2"/>
    <row r="8" spans="2:10" ht="19.5" customHeight="1" x14ac:dyDescent="0.2">
      <c r="B8" s="498" t="s">
        <v>68</v>
      </c>
      <c r="C8" s="498"/>
      <c r="D8" s="498"/>
      <c r="E8" s="498"/>
      <c r="F8" s="498"/>
      <c r="G8" s="498"/>
      <c r="H8" s="498"/>
      <c r="I8" s="498"/>
      <c r="J8" s="498"/>
    </row>
    <row r="9" spans="2:10" ht="14.25" customHeight="1" x14ac:dyDescent="0.2"/>
    <row r="10" spans="2:10" ht="14.25" customHeight="1" x14ac:dyDescent="0.2"/>
    <row r="11" spans="2:10" ht="14.25" customHeight="1" x14ac:dyDescent="0.2"/>
    <row r="12" spans="2:10" ht="14.25" customHeight="1" x14ac:dyDescent="0.2">
      <c r="B12" s="503" t="s">
        <v>337</v>
      </c>
      <c r="C12" s="503"/>
      <c r="D12" s="503"/>
      <c r="E12" s="503"/>
      <c r="F12" s="503"/>
      <c r="G12" s="503"/>
      <c r="H12" s="503"/>
      <c r="I12" s="503"/>
      <c r="J12" s="503"/>
    </row>
    <row r="13" spans="2:10" ht="14.25" customHeight="1" x14ac:dyDescent="0.2">
      <c r="B13" s="503"/>
      <c r="C13" s="503"/>
      <c r="D13" s="503"/>
      <c r="E13" s="503"/>
      <c r="F13" s="503"/>
      <c r="G13" s="503"/>
      <c r="H13" s="503"/>
      <c r="I13" s="503"/>
      <c r="J13" s="503"/>
    </row>
    <row r="14" spans="2:10" ht="14.25" customHeight="1" x14ac:dyDescent="0.2">
      <c r="B14" s="503"/>
      <c r="C14" s="503"/>
      <c r="D14" s="503"/>
      <c r="E14" s="503"/>
      <c r="F14" s="503"/>
      <c r="G14" s="503"/>
      <c r="H14" s="503"/>
      <c r="I14" s="503"/>
      <c r="J14" s="503"/>
    </row>
    <row r="15" spans="2:10" ht="14.25" customHeight="1" x14ac:dyDescent="0.2">
      <c r="B15" s="503"/>
      <c r="C15" s="503"/>
      <c r="D15" s="503"/>
      <c r="E15" s="503"/>
      <c r="F15" s="503"/>
      <c r="G15" s="503"/>
      <c r="H15" s="503"/>
      <c r="I15" s="503"/>
      <c r="J15" s="503"/>
    </row>
    <row r="16" spans="2:10" ht="14.25" customHeight="1" x14ac:dyDescent="0.2">
      <c r="B16" s="503"/>
      <c r="C16" s="503"/>
      <c r="D16" s="503"/>
      <c r="E16" s="503"/>
      <c r="F16" s="503"/>
      <c r="G16" s="503"/>
      <c r="H16" s="503"/>
      <c r="I16" s="503"/>
      <c r="J16" s="503"/>
    </row>
    <row r="17" spans="2:10" ht="14.25" customHeight="1" x14ac:dyDescent="0.2">
      <c r="B17" s="503"/>
      <c r="C17" s="503"/>
      <c r="D17" s="503"/>
      <c r="E17" s="503"/>
      <c r="F17" s="503"/>
      <c r="G17" s="503"/>
      <c r="H17" s="503"/>
      <c r="I17" s="503"/>
      <c r="J17" s="503"/>
    </row>
    <row r="18" spans="2:10" ht="14.25" customHeight="1" x14ac:dyDescent="0.2">
      <c r="B18" s="503"/>
      <c r="C18" s="503"/>
      <c r="D18" s="503"/>
      <c r="E18" s="503"/>
      <c r="F18" s="503"/>
      <c r="G18" s="503"/>
      <c r="H18" s="503"/>
      <c r="I18" s="503"/>
      <c r="J18" s="503"/>
    </row>
    <row r="19" spans="2:10" ht="14.25" customHeight="1" x14ac:dyDescent="0.2">
      <c r="B19" s="503"/>
      <c r="C19" s="503"/>
      <c r="D19" s="503"/>
      <c r="E19" s="503"/>
      <c r="F19" s="503"/>
      <c r="G19" s="503"/>
      <c r="H19" s="503"/>
      <c r="I19" s="503"/>
      <c r="J19" s="503"/>
    </row>
    <row r="20" spans="2:10" ht="14.25" customHeight="1" x14ac:dyDescent="0.2">
      <c r="B20" s="503"/>
      <c r="C20" s="503"/>
      <c r="D20" s="503"/>
      <c r="E20" s="503"/>
      <c r="F20" s="503"/>
      <c r="G20" s="503"/>
      <c r="H20" s="503"/>
      <c r="I20" s="503"/>
      <c r="J20" s="503"/>
    </row>
    <row r="21" spans="2:10" ht="14.25" customHeight="1" x14ac:dyDescent="0.2">
      <c r="B21" s="503"/>
      <c r="C21" s="503"/>
      <c r="D21" s="503"/>
      <c r="E21" s="503"/>
      <c r="F21" s="503"/>
      <c r="G21" s="503"/>
      <c r="H21" s="503"/>
      <c r="I21" s="503"/>
      <c r="J21" s="503"/>
    </row>
    <row r="22" spans="2:10" ht="14.25" customHeight="1" x14ac:dyDescent="0.2">
      <c r="B22" s="503"/>
      <c r="C22" s="503"/>
      <c r="D22" s="503"/>
      <c r="E22" s="503"/>
      <c r="F22" s="503"/>
      <c r="G22" s="503"/>
      <c r="H22" s="503"/>
      <c r="I22" s="503"/>
      <c r="J22" s="503"/>
    </row>
    <row r="23" spans="2:10" ht="14.25" customHeight="1" x14ac:dyDescent="0.2">
      <c r="B23" s="503"/>
      <c r="C23" s="503"/>
      <c r="D23" s="503"/>
      <c r="E23" s="503"/>
      <c r="F23" s="503"/>
      <c r="G23" s="503"/>
      <c r="H23" s="503"/>
      <c r="I23" s="503"/>
      <c r="J23" s="503"/>
    </row>
    <row r="24" spans="2:10" ht="14.25" customHeight="1" x14ac:dyDescent="0.2"/>
    <row r="25" spans="2:10" ht="14.25" customHeight="1" x14ac:dyDescent="0.2"/>
    <row r="26" spans="2:10" ht="14.25" customHeight="1" x14ac:dyDescent="0.2">
      <c r="C26" s="499" t="s">
        <v>339</v>
      </c>
      <c r="D26" s="499"/>
      <c r="E26" s="499"/>
      <c r="F26" s="499"/>
    </row>
    <row r="27" spans="2:10" ht="14.25" customHeight="1" x14ac:dyDescent="0.2">
      <c r="C27" s="29"/>
      <c r="D27" s="29"/>
      <c r="E27" s="29"/>
      <c r="F27" s="29"/>
    </row>
    <row r="28" spans="2:10" ht="14.25" customHeight="1" x14ac:dyDescent="0.2"/>
    <row r="29" spans="2:10" ht="30" customHeight="1" x14ac:dyDescent="0.2">
      <c r="D29" s="30" t="s">
        <v>69</v>
      </c>
      <c r="E29" s="30"/>
      <c r="F29" s="506"/>
      <c r="G29" s="506"/>
      <c r="H29" s="506"/>
      <c r="I29" s="506"/>
      <c r="J29" s="506"/>
    </row>
    <row r="30" spans="2:10" ht="30" customHeight="1" x14ac:dyDescent="0.2">
      <c r="D30" s="31" t="s">
        <v>71</v>
      </c>
      <c r="E30" s="31"/>
      <c r="F30" s="504"/>
      <c r="G30" s="504"/>
      <c r="H30" s="504"/>
      <c r="I30" s="504"/>
      <c r="J30" s="504"/>
    </row>
    <row r="31" spans="2:10" ht="14.25" customHeight="1" x14ac:dyDescent="0.2"/>
    <row r="32" spans="2:10" ht="14.25" customHeight="1" x14ac:dyDescent="0.2"/>
    <row r="33" spans="4:10" ht="14.25" customHeight="1" x14ac:dyDescent="0.2">
      <c r="D33" s="32" t="s">
        <v>315</v>
      </c>
    </row>
    <row r="34" spans="4:10" ht="14.25" customHeight="1" x14ac:dyDescent="0.2">
      <c r="J34" s="33"/>
    </row>
    <row r="35" spans="4:10" ht="14.25" customHeight="1" x14ac:dyDescent="0.2"/>
    <row r="36" spans="4:10" ht="14.25" customHeight="1" x14ac:dyDescent="0.2"/>
    <row r="37" spans="4:10" ht="14.25" customHeight="1" x14ac:dyDescent="0.2"/>
    <row r="38" spans="4:10" ht="14.25" customHeight="1" x14ac:dyDescent="0.2"/>
    <row r="39" spans="4:10" ht="14.25" customHeight="1" x14ac:dyDescent="0.2"/>
    <row r="40" spans="4:10" ht="14.25" customHeight="1" x14ac:dyDescent="0.2"/>
    <row r="41" spans="4:10" ht="14.25" customHeight="1" x14ac:dyDescent="0.2"/>
    <row r="42" spans="4:10" ht="14.25" customHeight="1" x14ac:dyDescent="0.2"/>
    <row r="43" spans="4:10" ht="14.25" customHeight="1" x14ac:dyDescent="0.2"/>
    <row r="44" spans="4:10" ht="14.25" customHeight="1" x14ac:dyDescent="0.2"/>
    <row r="45" spans="4:10" ht="14.25" customHeight="1" x14ac:dyDescent="0.2"/>
    <row r="46" spans="4:10" ht="14.25" customHeight="1" x14ac:dyDescent="0.2"/>
    <row r="47" spans="4:10" ht="14.25" customHeight="1" x14ac:dyDescent="0.2"/>
    <row r="48" spans="4:10"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sheetData>
  <mergeCells count="6">
    <mergeCell ref="F30:J30"/>
    <mergeCell ref="I1:J1"/>
    <mergeCell ref="B8:J8"/>
    <mergeCell ref="C26:F26"/>
    <mergeCell ref="F29:J29"/>
    <mergeCell ref="B12:J23"/>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26FA2-7865-4086-8465-103CE2A06270}">
  <sheetPr>
    <tabColor theme="5" tint="0.79998168889431442"/>
  </sheetPr>
  <dimension ref="A2:CK88"/>
  <sheetViews>
    <sheetView view="pageBreakPreview" zoomScale="120" zoomScaleNormal="100" zoomScaleSheetLayoutView="120" workbookViewId="0">
      <selection activeCell="A2" sqref="A2:CK4"/>
    </sheetView>
  </sheetViews>
  <sheetFormatPr defaultColWidth="1" defaultRowHeight="6" customHeight="1" x14ac:dyDescent="0.2"/>
  <cols>
    <col min="1" max="9" width="1" style="34"/>
    <col min="10" max="12" width="1.109375" style="34" customWidth="1"/>
    <col min="13" max="15" width="1" style="34"/>
    <col min="16" max="18" width="1.109375" style="34" customWidth="1"/>
    <col min="19" max="20" width="1.21875" style="34" customWidth="1"/>
    <col min="21" max="21" width="1" style="34"/>
    <col min="22" max="24" width="1.109375" style="34" customWidth="1"/>
    <col min="25" max="28" width="1" style="34"/>
    <col min="29" max="31" width="1.33203125" style="34" customWidth="1"/>
    <col min="32" max="32" width="1" style="34" customWidth="1"/>
    <col min="33" max="37" width="1" style="34"/>
    <col min="38" max="40" width="1.109375" style="34" customWidth="1"/>
    <col min="41" max="42" width="1.33203125" style="34" customWidth="1"/>
    <col min="43" max="43" width="1" style="34" customWidth="1"/>
    <col min="44" max="46" width="1.109375" style="34" customWidth="1"/>
    <col min="47" max="49" width="1" style="34"/>
    <col min="50" max="52" width="1.109375" style="34" customWidth="1"/>
    <col min="53" max="53" width="1.33203125" style="34" customWidth="1"/>
    <col min="54" max="61" width="1" style="34"/>
    <col min="62" max="64" width="1.33203125" style="34" customWidth="1"/>
    <col min="65" max="72" width="1" style="34"/>
    <col min="73" max="75" width="1.33203125" style="34" customWidth="1"/>
    <col min="76" max="16384" width="1" style="34"/>
  </cols>
  <sheetData>
    <row r="2" spans="1:89" ht="6" customHeight="1" x14ac:dyDescent="0.2">
      <c r="A2" s="326" t="s">
        <v>76</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c r="BT2" s="326"/>
      <c r="BU2" s="326"/>
      <c r="BV2" s="326"/>
      <c r="BW2" s="326"/>
      <c r="BX2" s="326"/>
      <c r="BY2" s="326"/>
      <c r="BZ2" s="326"/>
      <c r="CA2" s="326"/>
      <c r="CB2" s="326"/>
      <c r="CC2" s="326"/>
      <c r="CD2" s="326"/>
      <c r="CE2" s="326"/>
      <c r="CF2" s="326"/>
      <c r="CG2" s="326"/>
      <c r="CH2" s="326"/>
      <c r="CI2" s="326"/>
      <c r="CJ2" s="326"/>
      <c r="CK2" s="326"/>
    </row>
    <row r="3" spans="1:89" ht="6" customHeight="1" x14ac:dyDescent="0.2">
      <c r="A3" s="326"/>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26"/>
      <c r="BA3" s="326"/>
      <c r="BB3" s="326"/>
      <c r="BC3" s="326"/>
      <c r="BD3" s="326"/>
      <c r="BE3" s="326"/>
      <c r="BF3" s="326"/>
      <c r="BG3" s="326"/>
      <c r="BH3" s="326"/>
      <c r="BI3" s="326"/>
      <c r="BJ3" s="326"/>
      <c r="BK3" s="326"/>
      <c r="BL3" s="326"/>
      <c r="BM3" s="326"/>
      <c r="BN3" s="326"/>
      <c r="BO3" s="326"/>
      <c r="BP3" s="326"/>
      <c r="BQ3" s="326"/>
      <c r="BR3" s="326"/>
      <c r="BS3" s="326"/>
      <c r="BT3" s="326"/>
      <c r="BU3" s="326"/>
      <c r="BV3" s="326"/>
      <c r="BW3" s="326"/>
      <c r="BX3" s="326"/>
      <c r="BY3" s="326"/>
      <c r="BZ3" s="326"/>
      <c r="CA3" s="326"/>
      <c r="CB3" s="326"/>
      <c r="CC3" s="326"/>
      <c r="CD3" s="326"/>
      <c r="CE3" s="326"/>
      <c r="CF3" s="326"/>
      <c r="CG3" s="326"/>
      <c r="CH3" s="326"/>
      <c r="CI3" s="326"/>
      <c r="CJ3" s="326"/>
      <c r="CK3" s="326"/>
    </row>
    <row r="4" spans="1:89" ht="6" customHeight="1" x14ac:dyDescent="0.2">
      <c r="A4" s="326"/>
      <c r="B4" s="326"/>
      <c r="C4" s="326"/>
      <c r="D4" s="326"/>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26"/>
      <c r="BP4" s="326"/>
      <c r="BQ4" s="326"/>
      <c r="BR4" s="326"/>
      <c r="BS4" s="326"/>
      <c r="BT4" s="326"/>
      <c r="BU4" s="326"/>
      <c r="BV4" s="326"/>
      <c r="BW4" s="326"/>
      <c r="BX4" s="326"/>
      <c r="BY4" s="326"/>
      <c r="BZ4" s="326"/>
      <c r="CA4" s="326"/>
      <c r="CB4" s="326"/>
      <c r="CC4" s="326"/>
      <c r="CD4" s="326"/>
      <c r="CE4" s="326"/>
      <c r="CF4" s="326"/>
      <c r="CG4" s="326"/>
      <c r="CH4" s="326"/>
      <c r="CI4" s="326"/>
      <c r="CJ4" s="326"/>
      <c r="CK4" s="326"/>
    </row>
    <row r="6" spans="1:89" ht="6" customHeight="1" x14ac:dyDescent="0.2">
      <c r="A6" s="521" t="s">
        <v>77</v>
      </c>
      <c r="B6" s="523"/>
      <c r="C6" s="523"/>
      <c r="D6" s="523"/>
      <c r="E6" s="523"/>
      <c r="F6" s="523"/>
      <c r="G6" s="523"/>
      <c r="H6" s="523"/>
      <c r="I6" s="523"/>
      <c r="J6" s="523"/>
      <c r="K6" s="523"/>
      <c r="L6" s="523"/>
      <c r="M6" s="523"/>
      <c r="N6" s="523"/>
      <c r="O6" s="523"/>
      <c r="P6" s="523"/>
    </row>
    <row r="7" spans="1:89" ht="6" customHeight="1" x14ac:dyDescent="0.2">
      <c r="A7" s="523"/>
      <c r="B7" s="523"/>
      <c r="C7" s="523"/>
      <c r="D7" s="523"/>
      <c r="E7" s="523"/>
      <c r="F7" s="523"/>
      <c r="G7" s="523"/>
      <c r="H7" s="523"/>
      <c r="I7" s="523"/>
      <c r="J7" s="523"/>
      <c r="K7" s="523"/>
      <c r="L7" s="523"/>
      <c r="M7" s="523"/>
      <c r="N7" s="523"/>
      <c r="O7" s="523"/>
      <c r="P7" s="523"/>
    </row>
    <row r="8" spans="1:89" ht="6" customHeight="1" x14ac:dyDescent="0.2">
      <c r="A8" s="523"/>
      <c r="B8" s="523"/>
      <c r="C8" s="523"/>
      <c r="D8" s="523"/>
      <c r="E8" s="523"/>
      <c r="F8" s="523"/>
      <c r="G8" s="523"/>
      <c r="H8" s="523"/>
      <c r="I8" s="523"/>
      <c r="J8" s="523"/>
      <c r="K8" s="523"/>
      <c r="L8" s="523"/>
      <c r="M8" s="523"/>
      <c r="N8" s="523"/>
      <c r="O8" s="523"/>
      <c r="P8" s="523"/>
    </row>
    <row r="10" spans="1:89" ht="6" customHeight="1" x14ac:dyDescent="0.2">
      <c r="C10" s="316" t="s">
        <v>338</v>
      </c>
      <c r="D10" s="316"/>
      <c r="E10" s="316"/>
      <c r="F10" s="531"/>
      <c r="G10" s="531"/>
      <c r="H10" s="531"/>
      <c r="I10" s="531"/>
      <c r="J10" s="331"/>
      <c r="K10" s="331"/>
      <c r="L10" s="331"/>
      <c r="M10" s="316" t="s">
        <v>2</v>
      </c>
      <c r="N10" s="316"/>
      <c r="O10" s="316"/>
      <c r="P10" s="331"/>
      <c r="Q10" s="331"/>
      <c r="R10" s="331"/>
      <c r="S10" s="316" t="s">
        <v>1</v>
      </c>
      <c r="T10" s="316"/>
      <c r="U10" s="316"/>
      <c r="V10" s="331"/>
      <c r="W10" s="331"/>
      <c r="X10" s="331"/>
      <c r="Y10" s="316" t="s">
        <v>0</v>
      </c>
      <c r="Z10" s="316"/>
      <c r="AA10" s="316"/>
      <c r="AB10" s="316" t="s">
        <v>296</v>
      </c>
      <c r="AC10" s="316"/>
      <c r="AD10" s="316"/>
      <c r="AE10" s="316" t="s">
        <v>338</v>
      </c>
      <c r="AF10" s="316"/>
      <c r="AG10" s="316"/>
      <c r="AH10" s="531"/>
      <c r="AI10" s="531"/>
      <c r="AJ10" s="531"/>
      <c r="AK10" s="531"/>
      <c r="AL10" s="331"/>
      <c r="AM10" s="331"/>
      <c r="AN10" s="331"/>
      <c r="AO10" s="316" t="s">
        <v>2</v>
      </c>
      <c r="AP10" s="316"/>
      <c r="AQ10" s="316"/>
      <c r="AR10" s="331"/>
      <c r="AS10" s="331"/>
      <c r="AT10" s="331"/>
      <c r="AU10" s="316" t="s">
        <v>1</v>
      </c>
      <c r="AV10" s="316"/>
      <c r="AW10" s="316"/>
      <c r="AX10" s="331"/>
      <c r="AY10" s="331"/>
      <c r="AZ10" s="331"/>
      <c r="BA10" s="316" t="s">
        <v>0</v>
      </c>
      <c r="BB10" s="316"/>
      <c r="BC10" s="316"/>
    </row>
    <row r="11" spans="1:89" ht="6" customHeight="1" x14ac:dyDescent="0.2">
      <c r="C11" s="316"/>
      <c r="D11" s="316"/>
      <c r="E11" s="316"/>
      <c r="F11" s="531"/>
      <c r="G11" s="531"/>
      <c r="H11" s="531"/>
      <c r="I11" s="531"/>
      <c r="J11" s="331"/>
      <c r="K11" s="331"/>
      <c r="L11" s="331"/>
      <c r="M11" s="316"/>
      <c r="N11" s="316"/>
      <c r="O11" s="316"/>
      <c r="P11" s="331"/>
      <c r="Q11" s="331"/>
      <c r="R11" s="331"/>
      <c r="S11" s="316"/>
      <c r="T11" s="316"/>
      <c r="U11" s="316"/>
      <c r="V11" s="331"/>
      <c r="W11" s="331"/>
      <c r="X11" s="331"/>
      <c r="Y11" s="316"/>
      <c r="Z11" s="316"/>
      <c r="AA11" s="316"/>
      <c r="AB11" s="316"/>
      <c r="AC11" s="316"/>
      <c r="AD11" s="316"/>
      <c r="AE11" s="316"/>
      <c r="AF11" s="316"/>
      <c r="AG11" s="316"/>
      <c r="AH11" s="531"/>
      <c r="AI11" s="531"/>
      <c r="AJ11" s="531"/>
      <c r="AK11" s="531"/>
      <c r="AL11" s="331"/>
      <c r="AM11" s="331"/>
      <c r="AN11" s="331"/>
      <c r="AO11" s="316"/>
      <c r="AP11" s="316"/>
      <c r="AQ11" s="316"/>
      <c r="AR11" s="331"/>
      <c r="AS11" s="331"/>
      <c r="AT11" s="331"/>
      <c r="AU11" s="316"/>
      <c r="AV11" s="316"/>
      <c r="AW11" s="316"/>
      <c r="AX11" s="331"/>
      <c r="AY11" s="331"/>
      <c r="AZ11" s="331"/>
      <c r="BA11" s="316"/>
      <c r="BB11" s="316"/>
      <c r="BC11" s="316"/>
    </row>
    <row r="12" spans="1:89" ht="6" customHeight="1" x14ac:dyDescent="0.2">
      <c r="C12" s="316"/>
      <c r="D12" s="316"/>
      <c r="E12" s="316"/>
      <c r="F12" s="531"/>
      <c r="G12" s="531"/>
      <c r="H12" s="531"/>
      <c r="I12" s="531"/>
      <c r="J12" s="331"/>
      <c r="K12" s="331"/>
      <c r="L12" s="331"/>
      <c r="M12" s="316"/>
      <c r="N12" s="316"/>
      <c r="O12" s="316"/>
      <c r="P12" s="331"/>
      <c r="Q12" s="331"/>
      <c r="R12" s="331"/>
      <c r="S12" s="316"/>
      <c r="T12" s="316"/>
      <c r="U12" s="316"/>
      <c r="V12" s="331"/>
      <c r="W12" s="331"/>
      <c r="X12" s="331"/>
      <c r="Y12" s="316"/>
      <c r="Z12" s="316"/>
      <c r="AA12" s="316"/>
      <c r="AB12" s="316"/>
      <c r="AC12" s="316"/>
      <c r="AD12" s="316"/>
      <c r="AE12" s="316"/>
      <c r="AF12" s="316"/>
      <c r="AG12" s="316"/>
      <c r="AH12" s="531"/>
      <c r="AI12" s="531"/>
      <c r="AJ12" s="531"/>
      <c r="AK12" s="531"/>
      <c r="AL12" s="331"/>
      <c r="AM12" s="331"/>
      <c r="AN12" s="331"/>
      <c r="AO12" s="316"/>
      <c r="AP12" s="316"/>
      <c r="AQ12" s="316"/>
      <c r="AR12" s="331"/>
      <c r="AS12" s="331"/>
      <c r="AT12" s="331"/>
      <c r="AU12" s="316"/>
      <c r="AV12" s="316"/>
      <c r="AW12" s="316"/>
      <c r="AX12" s="331"/>
      <c r="AY12" s="331"/>
      <c r="AZ12" s="331"/>
      <c r="BA12" s="316"/>
      <c r="BB12" s="316"/>
      <c r="BC12" s="316"/>
    </row>
    <row r="13" spans="1:89" ht="6" customHeight="1" x14ac:dyDescent="0.2">
      <c r="C13" s="538" t="s">
        <v>342</v>
      </c>
      <c r="D13" s="539"/>
      <c r="E13" s="539"/>
      <c r="F13" s="539"/>
      <c r="G13" s="539"/>
      <c r="H13" s="539"/>
      <c r="I13" s="539"/>
      <c r="J13" s="539"/>
      <c r="K13" s="539"/>
      <c r="L13" s="539"/>
      <c r="M13" s="539"/>
      <c r="N13" s="539"/>
      <c r="O13" s="539"/>
      <c r="P13" s="539"/>
      <c r="Q13" s="539"/>
      <c r="R13" s="539"/>
      <c r="S13" s="539"/>
      <c r="T13" s="539"/>
      <c r="U13" s="539"/>
      <c r="V13" s="539"/>
      <c r="W13" s="539"/>
      <c r="X13" s="539"/>
      <c r="Y13" s="539"/>
      <c r="Z13" s="539"/>
      <c r="AA13" s="539"/>
      <c r="AB13" s="143"/>
      <c r="AC13" s="143"/>
      <c r="AD13" s="143"/>
      <c r="AE13" s="538" t="s">
        <v>343</v>
      </c>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row>
    <row r="14" spans="1:89" ht="6" customHeight="1" x14ac:dyDescent="0.2">
      <c r="C14" s="539"/>
      <c r="D14" s="539"/>
      <c r="E14" s="539"/>
      <c r="F14" s="539"/>
      <c r="G14" s="539"/>
      <c r="H14" s="539"/>
      <c r="I14" s="539"/>
      <c r="J14" s="539"/>
      <c r="K14" s="539"/>
      <c r="L14" s="539"/>
      <c r="M14" s="539"/>
      <c r="N14" s="539"/>
      <c r="O14" s="539"/>
      <c r="P14" s="539"/>
      <c r="Q14" s="539"/>
      <c r="R14" s="539"/>
      <c r="S14" s="539"/>
      <c r="T14" s="539"/>
      <c r="U14" s="539"/>
      <c r="V14" s="539"/>
      <c r="W14" s="539"/>
      <c r="X14" s="539"/>
      <c r="Y14" s="539"/>
      <c r="Z14" s="539"/>
      <c r="AA14" s="539"/>
      <c r="AB14" s="143"/>
      <c r="AC14" s="143"/>
      <c r="AD14" s="143"/>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row>
    <row r="15" spans="1:89" ht="6" customHeight="1" x14ac:dyDescent="0.2">
      <c r="C15" s="539"/>
      <c r="D15" s="539"/>
      <c r="E15" s="539"/>
      <c r="F15" s="539"/>
      <c r="G15" s="539"/>
      <c r="H15" s="539"/>
      <c r="I15" s="539"/>
      <c r="J15" s="539"/>
      <c r="K15" s="539"/>
      <c r="L15" s="539"/>
      <c r="M15" s="539"/>
      <c r="N15" s="539"/>
      <c r="O15" s="539"/>
      <c r="P15" s="539"/>
      <c r="Q15" s="539"/>
      <c r="R15" s="539"/>
      <c r="S15" s="539"/>
      <c r="T15" s="539"/>
      <c r="U15" s="539"/>
      <c r="V15" s="539"/>
      <c r="W15" s="539"/>
      <c r="X15" s="539"/>
      <c r="Y15" s="539"/>
      <c r="Z15" s="539"/>
      <c r="AA15" s="539"/>
      <c r="AB15" s="143"/>
      <c r="AC15" s="143"/>
      <c r="AD15" s="143"/>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row>
    <row r="16" spans="1:89" ht="6" customHeight="1" x14ac:dyDescent="0.2">
      <c r="C16" s="153"/>
      <c r="D16" s="153"/>
      <c r="E16" s="153"/>
      <c r="F16" s="153"/>
      <c r="G16" s="153"/>
      <c r="H16" s="153"/>
      <c r="I16" s="153"/>
      <c r="J16" s="153"/>
      <c r="K16" s="153"/>
      <c r="L16" s="153"/>
      <c r="M16" s="153"/>
      <c r="N16" s="153"/>
      <c r="O16" s="153"/>
      <c r="P16" s="153"/>
      <c r="Q16" s="153"/>
      <c r="R16" s="153"/>
      <c r="S16" s="153"/>
      <c r="T16" s="153"/>
      <c r="U16" s="153"/>
      <c r="V16" s="153"/>
      <c r="W16" s="153"/>
      <c r="X16" s="153"/>
      <c r="Y16" s="153"/>
      <c r="Z16" s="153"/>
      <c r="AA16" s="153"/>
      <c r="AB16" s="143"/>
      <c r="AC16" s="143"/>
      <c r="AD16" s="14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row>
    <row r="17" spans="1:89" ht="6" customHeight="1" x14ac:dyDescent="0.2">
      <c r="C17" s="540" t="s">
        <v>297</v>
      </c>
      <c r="D17" s="540"/>
      <c r="E17" s="540"/>
      <c r="F17" s="540"/>
      <c r="G17" s="540"/>
      <c r="H17" s="540"/>
      <c r="I17" s="540"/>
      <c r="J17" s="540"/>
      <c r="K17" s="540"/>
      <c r="L17" s="540"/>
      <c r="M17" s="540"/>
      <c r="N17" s="540"/>
      <c r="O17" s="540"/>
      <c r="P17" s="540"/>
      <c r="Q17" s="540"/>
      <c r="R17" s="540"/>
      <c r="S17" s="540"/>
      <c r="T17" s="540"/>
      <c r="U17" s="540"/>
      <c r="V17" s="540"/>
      <c r="W17" s="540"/>
      <c r="X17" s="540"/>
      <c r="Y17" s="540"/>
      <c r="Z17" s="540"/>
      <c r="AA17" s="540"/>
      <c r="AB17" s="143"/>
      <c r="AC17" s="143"/>
      <c r="AD17" s="143"/>
      <c r="AE17" s="540" t="s">
        <v>298</v>
      </c>
      <c r="AF17" s="540"/>
      <c r="AG17" s="540"/>
      <c r="AH17" s="540"/>
      <c r="AI17" s="540"/>
      <c r="AJ17" s="540"/>
      <c r="AK17" s="540"/>
      <c r="AL17" s="540"/>
      <c r="AM17" s="540"/>
      <c r="AN17" s="540"/>
      <c r="AO17" s="540"/>
      <c r="AP17" s="540"/>
      <c r="AQ17" s="540"/>
      <c r="AR17" s="540"/>
      <c r="AS17" s="540"/>
      <c r="AT17" s="540"/>
      <c r="AU17" s="540"/>
      <c r="AV17" s="540"/>
      <c r="AW17" s="540"/>
      <c r="AX17" s="540"/>
      <c r="AY17" s="540"/>
      <c r="AZ17" s="540"/>
      <c r="BA17" s="540"/>
      <c r="BB17" s="540"/>
      <c r="BC17" s="540"/>
    </row>
    <row r="18" spans="1:89" ht="6" customHeight="1" x14ac:dyDescent="0.2">
      <c r="C18" s="540"/>
      <c r="D18" s="540"/>
      <c r="E18" s="540"/>
      <c r="F18" s="540"/>
      <c r="G18" s="540"/>
      <c r="H18" s="540"/>
      <c r="I18" s="540"/>
      <c r="J18" s="540"/>
      <c r="K18" s="540"/>
      <c r="L18" s="540"/>
      <c r="M18" s="540"/>
      <c r="N18" s="540"/>
      <c r="O18" s="540"/>
      <c r="P18" s="540"/>
      <c r="Q18" s="540"/>
      <c r="R18" s="540"/>
      <c r="S18" s="540"/>
      <c r="T18" s="540"/>
      <c r="U18" s="540"/>
      <c r="V18" s="540"/>
      <c r="W18" s="540"/>
      <c r="X18" s="540"/>
      <c r="Y18" s="540"/>
      <c r="Z18" s="540"/>
      <c r="AA18" s="540"/>
      <c r="AB18" s="143"/>
      <c r="AC18" s="143"/>
      <c r="AD18" s="143"/>
      <c r="AE18" s="540"/>
      <c r="AF18" s="540"/>
      <c r="AG18" s="540"/>
      <c r="AH18" s="540"/>
      <c r="AI18" s="540"/>
      <c r="AJ18" s="540"/>
      <c r="AK18" s="540"/>
      <c r="AL18" s="540"/>
      <c r="AM18" s="540"/>
      <c r="AN18" s="540"/>
      <c r="AO18" s="540"/>
      <c r="AP18" s="540"/>
      <c r="AQ18" s="540"/>
      <c r="AR18" s="540"/>
      <c r="AS18" s="540"/>
      <c r="AT18" s="540"/>
      <c r="AU18" s="540"/>
      <c r="AV18" s="540"/>
      <c r="AW18" s="540"/>
      <c r="AX18" s="540"/>
      <c r="AY18" s="540"/>
      <c r="AZ18" s="540"/>
      <c r="BA18" s="540"/>
      <c r="BB18" s="540"/>
      <c r="BC18" s="540"/>
    </row>
    <row r="19" spans="1:89" ht="6" customHeight="1" x14ac:dyDescent="0.2">
      <c r="C19" s="540"/>
      <c r="D19" s="540"/>
      <c r="E19" s="540"/>
      <c r="F19" s="540"/>
      <c r="G19" s="540"/>
      <c r="H19" s="540"/>
      <c r="I19" s="540"/>
      <c r="J19" s="540"/>
      <c r="K19" s="540"/>
      <c r="L19" s="540"/>
      <c r="M19" s="540"/>
      <c r="N19" s="540"/>
      <c r="O19" s="540"/>
      <c r="P19" s="540"/>
      <c r="Q19" s="540"/>
      <c r="R19" s="540"/>
      <c r="S19" s="540"/>
      <c r="T19" s="540"/>
      <c r="U19" s="540"/>
      <c r="V19" s="540"/>
      <c r="W19" s="540"/>
      <c r="X19" s="540"/>
      <c r="Y19" s="540"/>
      <c r="Z19" s="540"/>
      <c r="AA19" s="540"/>
      <c r="AB19" s="143"/>
      <c r="AC19" s="143"/>
      <c r="AD19" s="143"/>
      <c r="AE19" s="540"/>
      <c r="AF19" s="540"/>
      <c r="AG19" s="540"/>
      <c r="AH19" s="540"/>
      <c r="AI19" s="540"/>
      <c r="AJ19" s="540"/>
      <c r="AK19" s="540"/>
      <c r="AL19" s="540"/>
      <c r="AM19" s="540"/>
      <c r="AN19" s="540"/>
      <c r="AO19" s="540"/>
      <c r="AP19" s="540"/>
      <c r="AQ19" s="540"/>
      <c r="AR19" s="540"/>
      <c r="AS19" s="540"/>
      <c r="AT19" s="540"/>
      <c r="AU19" s="540"/>
      <c r="AV19" s="540"/>
      <c r="AW19" s="540"/>
      <c r="AX19" s="540"/>
      <c r="AY19" s="540"/>
      <c r="AZ19" s="540"/>
      <c r="BA19" s="540"/>
      <c r="BB19" s="540"/>
      <c r="BC19" s="540"/>
    </row>
    <row r="20" spans="1:89" ht="6" customHeight="1" x14ac:dyDescent="0.2">
      <c r="C20" s="316" t="s">
        <v>338</v>
      </c>
      <c r="D20" s="316"/>
      <c r="E20" s="316"/>
      <c r="F20" s="531"/>
      <c r="G20" s="531"/>
      <c r="H20" s="531"/>
      <c r="I20" s="531"/>
      <c r="J20" s="331"/>
      <c r="K20" s="331"/>
      <c r="L20" s="331"/>
      <c r="M20" s="316" t="s">
        <v>2</v>
      </c>
      <c r="N20" s="316"/>
      <c r="O20" s="316"/>
      <c r="P20" s="331"/>
      <c r="Q20" s="331"/>
      <c r="R20" s="331"/>
      <c r="S20" s="316" t="s">
        <v>1</v>
      </c>
      <c r="T20" s="316"/>
      <c r="U20" s="316"/>
      <c r="V20" s="331"/>
      <c r="W20" s="331"/>
      <c r="X20" s="331"/>
      <c r="Y20" s="316" t="s">
        <v>0</v>
      </c>
      <c r="Z20" s="316"/>
      <c r="AA20" s="316"/>
      <c r="AB20" s="143"/>
      <c r="AC20" s="143"/>
      <c r="AD20" s="143"/>
      <c r="AE20" s="316" t="s">
        <v>338</v>
      </c>
      <c r="AF20" s="316"/>
      <c r="AG20" s="316"/>
      <c r="AH20" s="531"/>
      <c r="AI20" s="531"/>
      <c r="AJ20" s="531"/>
      <c r="AK20" s="531"/>
      <c r="AL20" s="331"/>
      <c r="AM20" s="331"/>
      <c r="AN20" s="331"/>
      <c r="AO20" s="316" t="s">
        <v>2</v>
      </c>
      <c r="AP20" s="316"/>
      <c r="AQ20" s="316"/>
      <c r="AR20" s="331"/>
      <c r="AS20" s="331"/>
      <c r="AT20" s="331"/>
      <c r="AU20" s="316" t="s">
        <v>1</v>
      </c>
      <c r="AV20" s="316"/>
      <c r="AW20" s="316"/>
      <c r="AX20" s="331"/>
      <c r="AY20" s="331"/>
      <c r="AZ20" s="331"/>
      <c r="BA20" s="316" t="s">
        <v>0</v>
      </c>
      <c r="BB20" s="316"/>
      <c r="BC20" s="316"/>
    </row>
    <row r="21" spans="1:89" ht="6" customHeight="1" x14ac:dyDescent="0.2">
      <c r="C21" s="316"/>
      <c r="D21" s="316"/>
      <c r="E21" s="316"/>
      <c r="F21" s="531"/>
      <c r="G21" s="531"/>
      <c r="H21" s="531"/>
      <c r="I21" s="531"/>
      <c r="J21" s="331"/>
      <c r="K21" s="331"/>
      <c r="L21" s="331"/>
      <c r="M21" s="316"/>
      <c r="N21" s="316"/>
      <c r="O21" s="316"/>
      <c r="P21" s="331"/>
      <c r="Q21" s="331"/>
      <c r="R21" s="331"/>
      <c r="S21" s="316"/>
      <c r="T21" s="316"/>
      <c r="U21" s="316"/>
      <c r="V21" s="331"/>
      <c r="W21" s="331"/>
      <c r="X21" s="331"/>
      <c r="Y21" s="316"/>
      <c r="Z21" s="316"/>
      <c r="AA21" s="316"/>
      <c r="AB21" s="143"/>
      <c r="AC21" s="143"/>
      <c r="AD21" s="143"/>
      <c r="AE21" s="316"/>
      <c r="AF21" s="316"/>
      <c r="AG21" s="316"/>
      <c r="AH21" s="531"/>
      <c r="AI21" s="531"/>
      <c r="AJ21" s="531"/>
      <c r="AK21" s="531"/>
      <c r="AL21" s="331"/>
      <c r="AM21" s="331"/>
      <c r="AN21" s="331"/>
      <c r="AO21" s="316"/>
      <c r="AP21" s="316"/>
      <c r="AQ21" s="316"/>
      <c r="AR21" s="331"/>
      <c r="AS21" s="331"/>
      <c r="AT21" s="331"/>
      <c r="AU21" s="316"/>
      <c r="AV21" s="316"/>
      <c r="AW21" s="316"/>
      <c r="AX21" s="331"/>
      <c r="AY21" s="331"/>
      <c r="AZ21" s="331"/>
      <c r="BA21" s="316"/>
      <c r="BB21" s="316"/>
      <c r="BC21" s="316"/>
    </row>
    <row r="22" spans="1:89" ht="6" customHeight="1" x14ac:dyDescent="0.2">
      <c r="C22" s="316"/>
      <c r="D22" s="316"/>
      <c r="E22" s="316"/>
      <c r="F22" s="531"/>
      <c r="G22" s="531"/>
      <c r="H22" s="531"/>
      <c r="I22" s="531"/>
      <c r="J22" s="331"/>
      <c r="K22" s="331"/>
      <c r="L22" s="331"/>
      <c r="M22" s="316"/>
      <c r="N22" s="316"/>
      <c r="O22" s="316"/>
      <c r="P22" s="331"/>
      <c r="Q22" s="331"/>
      <c r="R22" s="331"/>
      <c r="S22" s="316"/>
      <c r="T22" s="316"/>
      <c r="U22" s="316"/>
      <c r="V22" s="331"/>
      <c r="W22" s="331"/>
      <c r="X22" s="331"/>
      <c r="Y22" s="316"/>
      <c r="Z22" s="316"/>
      <c r="AA22" s="316"/>
      <c r="AB22" s="143"/>
      <c r="AC22" s="143"/>
      <c r="AD22" s="143"/>
      <c r="AE22" s="316"/>
      <c r="AF22" s="316"/>
      <c r="AG22" s="316"/>
      <c r="AH22" s="531"/>
      <c r="AI22" s="531"/>
      <c r="AJ22" s="531"/>
      <c r="AK22" s="531"/>
      <c r="AL22" s="331"/>
      <c r="AM22" s="331"/>
      <c r="AN22" s="331"/>
      <c r="AO22" s="316"/>
      <c r="AP22" s="316"/>
      <c r="AQ22" s="316"/>
      <c r="AR22" s="331"/>
      <c r="AS22" s="331"/>
      <c r="AT22" s="331"/>
      <c r="AU22" s="316"/>
      <c r="AV22" s="316"/>
      <c r="AW22" s="316"/>
      <c r="AX22" s="331"/>
      <c r="AY22" s="331"/>
      <c r="AZ22" s="331"/>
      <c r="BA22" s="316"/>
      <c r="BB22" s="316"/>
      <c r="BC22" s="316"/>
    </row>
    <row r="23" spans="1:89" ht="6" customHeight="1" x14ac:dyDescent="0.2">
      <c r="C23" s="152"/>
      <c r="D23" s="152"/>
      <c r="E23" s="152"/>
      <c r="F23" s="152"/>
      <c r="G23" s="152"/>
      <c r="H23" s="152"/>
      <c r="I23" s="152"/>
      <c r="J23" s="152"/>
      <c r="K23" s="152"/>
      <c r="L23" s="152"/>
      <c r="M23" s="152"/>
      <c r="N23" s="152"/>
      <c r="O23" s="143"/>
      <c r="P23" s="143"/>
      <c r="Q23" s="143"/>
      <c r="R23" s="143"/>
      <c r="S23" s="143"/>
      <c r="T23" s="151"/>
      <c r="U23" s="151"/>
      <c r="V23" s="151"/>
      <c r="W23" s="151"/>
      <c r="X23" s="151"/>
      <c r="Y23" s="151"/>
      <c r="Z23" s="151"/>
      <c r="AA23" s="151"/>
      <c r="AB23" s="143"/>
      <c r="AC23" s="143"/>
      <c r="AD23" s="143"/>
    </row>
    <row r="25" spans="1:89" ht="6" customHeight="1" x14ac:dyDescent="0.2">
      <c r="A25" s="521" t="s">
        <v>362</v>
      </c>
      <c r="B25" s="523"/>
      <c r="C25" s="523"/>
      <c r="D25" s="523"/>
      <c r="E25" s="523"/>
      <c r="F25" s="523"/>
      <c r="G25" s="523"/>
      <c r="H25" s="523"/>
      <c r="I25" s="523"/>
      <c r="J25" s="523"/>
      <c r="K25" s="523"/>
      <c r="L25" s="523"/>
      <c r="M25" s="523"/>
      <c r="N25" s="523"/>
      <c r="O25" s="523"/>
      <c r="P25" s="523"/>
      <c r="Q25" s="531"/>
      <c r="R25" s="531"/>
      <c r="S25" s="531"/>
      <c r="T25" s="531"/>
      <c r="U25" s="531"/>
      <c r="V25" s="531"/>
      <c r="W25" s="531"/>
      <c r="X25" s="531"/>
      <c r="Y25" s="531"/>
      <c r="Z25" s="531"/>
      <c r="AA25" s="531"/>
      <c r="AB25" s="531"/>
      <c r="AC25" s="531"/>
      <c r="AD25" s="531"/>
      <c r="AE25" s="531"/>
      <c r="AF25" s="531"/>
      <c r="AG25" s="531"/>
      <c r="AH25" s="531"/>
      <c r="AI25" s="531"/>
      <c r="AJ25" s="531"/>
      <c r="AK25" s="531"/>
      <c r="AL25" s="531"/>
      <c r="AM25" s="531"/>
      <c r="AN25" s="531"/>
      <c r="AO25" s="531"/>
      <c r="AP25" s="531"/>
      <c r="AQ25" s="531"/>
      <c r="AR25" s="531"/>
      <c r="AS25" s="531"/>
      <c r="AT25" s="531"/>
      <c r="AU25" s="531"/>
      <c r="AV25" s="531"/>
      <c r="AW25" s="531"/>
      <c r="AX25" s="531"/>
      <c r="AY25" s="531"/>
      <c r="AZ25" s="531"/>
      <c r="BA25" s="531"/>
      <c r="BB25" s="531"/>
      <c r="BC25" s="531"/>
      <c r="BD25" s="531"/>
      <c r="BE25" s="531"/>
      <c r="BF25" s="531"/>
      <c r="BG25" s="531"/>
      <c r="BH25" s="531"/>
      <c r="BI25" s="531"/>
      <c r="BJ25" s="531"/>
      <c r="BK25" s="531"/>
      <c r="BL25" s="531"/>
      <c r="BM25" s="531"/>
      <c r="BN25" s="531"/>
    </row>
    <row r="26" spans="1:89" ht="6" customHeight="1" x14ac:dyDescent="0.2">
      <c r="A26" s="523"/>
      <c r="B26" s="523"/>
      <c r="C26" s="523"/>
      <c r="D26" s="523"/>
      <c r="E26" s="523"/>
      <c r="F26" s="523"/>
      <c r="G26" s="523"/>
      <c r="H26" s="523"/>
      <c r="I26" s="523"/>
      <c r="J26" s="523"/>
      <c r="K26" s="523"/>
      <c r="L26" s="523"/>
      <c r="M26" s="523"/>
      <c r="N26" s="523"/>
      <c r="O26" s="523"/>
      <c r="P26" s="523"/>
      <c r="Q26" s="531"/>
      <c r="R26" s="531"/>
      <c r="S26" s="531"/>
      <c r="T26" s="531"/>
      <c r="U26" s="531"/>
      <c r="V26" s="531"/>
      <c r="W26" s="531"/>
      <c r="X26" s="531"/>
      <c r="Y26" s="531"/>
      <c r="Z26" s="531"/>
      <c r="AA26" s="531"/>
      <c r="AB26" s="531"/>
      <c r="AC26" s="531"/>
      <c r="AD26" s="531"/>
      <c r="AE26" s="531"/>
      <c r="AF26" s="531"/>
      <c r="AG26" s="531"/>
      <c r="AH26" s="531"/>
      <c r="AI26" s="531"/>
      <c r="AJ26" s="531"/>
      <c r="AK26" s="531"/>
      <c r="AL26" s="531"/>
      <c r="AM26" s="531"/>
      <c r="AN26" s="531"/>
      <c r="AO26" s="531"/>
      <c r="AP26" s="531"/>
      <c r="AQ26" s="531"/>
      <c r="AR26" s="531"/>
      <c r="AS26" s="531"/>
      <c r="AT26" s="531"/>
      <c r="AU26" s="531"/>
      <c r="AV26" s="531"/>
      <c r="AW26" s="531"/>
      <c r="AX26" s="531"/>
      <c r="AY26" s="531"/>
      <c r="AZ26" s="531"/>
      <c r="BA26" s="531"/>
      <c r="BB26" s="531"/>
      <c r="BC26" s="531"/>
      <c r="BD26" s="531"/>
      <c r="BE26" s="531"/>
      <c r="BF26" s="531"/>
      <c r="BG26" s="531"/>
      <c r="BH26" s="531"/>
      <c r="BI26" s="531"/>
      <c r="BJ26" s="531"/>
      <c r="BK26" s="531"/>
      <c r="BL26" s="531"/>
      <c r="BM26" s="531"/>
      <c r="BN26" s="531"/>
    </row>
    <row r="27" spans="1:89" ht="6" customHeight="1" x14ac:dyDescent="0.2">
      <c r="A27" s="523"/>
      <c r="B27" s="523"/>
      <c r="C27" s="523"/>
      <c r="D27" s="523"/>
      <c r="E27" s="523"/>
      <c r="F27" s="523"/>
      <c r="G27" s="523"/>
      <c r="H27" s="523"/>
      <c r="I27" s="523"/>
      <c r="J27" s="523"/>
      <c r="K27" s="523"/>
      <c r="L27" s="523"/>
      <c r="M27" s="523"/>
      <c r="N27" s="523"/>
      <c r="O27" s="523"/>
      <c r="P27" s="523"/>
      <c r="Q27" s="531"/>
      <c r="R27" s="531"/>
      <c r="S27" s="531"/>
      <c r="T27" s="531"/>
      <c r="U27" s="531"/>
      <c r="V27" s="531"/>
      <c r="W27" s="531"/>
      <c r="X27" s="531"/>
      <c r="Y27" s="531"/>
      <c r="Z27" s="531"/>
      <c r="AA27" s="531"/>
      <c r="AB27" s="531"/>
      <c r="AC27" s="531"/>
      <c r="AD27" s="531"/>
      <c r="AE27" s="531"/>
      <c r="AF27" s="531"/>
      <c r="AG27" s="531"/>
      <c r="AH27" s="531"/>
      <c r="AI27" s="531"/>
      <c r="AJ27" s="531"/>
      <c r="AK27" s="531"/>
      <c r="AL27" s="531"/>
      <c r="AM27" s="531"/>
      <c r="AN27" s="531"/>
      <c r="AO27" s="531"/>
      <c r="AP27" s="531"/>
      <c r="AQ27" s="531"/>
      <c r="AR27" s="531"/>
      <c r="AS27" s="531"/>
      <c r="AT27" s="531"/>
      <c r="AU27" s="531"/>
      <c r="AV27" s="531"/>
      <c r="AW27" s="531"/>
      <c r="AX27" s="531"/>
      <c r="AY27" s="531"/>
      <c r="AZ27" s="531"/>
      <c r="BA27" s="531"/>
      <c r="BB27" s="531"/>
      <c r="BC27" s="531"/>
      <c r="BD27" s="531"/>
      <c r="BE27" s="531"/>
      <c r="BF27" s="531"/>
      <c r="BG27" s="531"/>
      <c r="BH27" s="531"/>
      <c r="BI27" s="531"/>
      <c r="BJ27" s="531"/>
      <c r="BK27" s="531"/>
      <c r="BL27" s="531"/>
      <c r="BM27" s="531"/>
      <c r="BN27" s="531"/>
    </row>
    <row r="28" spans="1:89" ht="6" customHeight="1" x14ac:dyDescent="0.2">
      <c r="A28" s="144"/>
      <c r="B28" s="144"/>
      <c r="C28" s="144"/>
      <c r="D28" s="144"/>
      <c r="E28" s="144"/>
      <c r="F28" s="144"/>
      <c r="G28" s="144"/>
      <c r="H28" s="144"/>
      <c r="I28" s="144"/>
      <c r="J28" s="144"/>
      <c r="K28" s="144"/>
      <c r="L28" s="144"/>
      <c r="M28" s="144"/>
      <c r="N28" s="144"/>
      <c r="O28" s="144"/>
      <c r="P28" s="144"/>
      <c r="Q28" s="150"/>
      <c r="R28" s="150"/>
      <c r="S28" s="150"/>
      <c r="T28" s="150"/>
      <c r="U28" s="150"/>
      <c r="V28" s="150"/>
      <c r="W28" s="150"/>
      <c r="X28" s="150"/>
      <c r="Y28" s="150"/>
      <c r="Z28" s="150"/>
      <c r="AA28" s="150"/>
      <c r="AB28" s="150"/>
      <c r="AC28" s="150"/>
      <c r="AD28" s="150"/>
      <c r="AE28" s="150"/>
      <c r="AF28" s="150"/>
    </row>
    <row r="29" spans="1:89" ht="6" customHeight="1" x14ac:dyDescent="0.2">
      <c r="A29" s="144"/>
      <c r="B29" s="144"/>
      <c r="C29" s="541"/>
      <c r="D29" s="542"/>
      <c r="E29" s="542"/>
      <c r="F29" s="542"/>
      <c r="G29" s="542"/>
      <c r="H29" s="542"/>
      <c r="I29" s="542"/>
      <c r="J29" s="542"/>
      <c r="K29" s="542"/>
      <c r="L29" s="542"/>
      <c r="M29" s="542"/>
      <c r="N29" s="542"/>
      <c r="O29" s="542"/>
      <c r="P29" s="542"/>
      <c r="Q29" s="542"/>
      <c r="R29" s="542"/>
      <c r="S29" s="542"/>
      <c r="T29" s="542"/>
      <c r="U29" s="542"/>
      <c r="V29" s="542"/>
      <c r="W29" s="542"/>
      <c r="X29" s="542"/>
      <c r="Y29" s="542"/>
      <c r="Z29" s="542"/>
      <c r="AA29" s="542"/>
      <c r="AB29" s="542"/>
      <c r="AC29" s="542"/>
      <c r="AD29" s="542"/>
      <c r="AE29" s="542"/>
      <c r="AF29" s="542"/>
      <c r="AG29" s="542"/>
      <c r="AH29" s="542"/>
      <c r="AI29" s="542"/>
      <c r="AJ29" s="542"/>
      <c r="AK29" s="542"/>
      <c r="AL29" s="542"/>
      <c r="AM29" s="542"/>
      <c r="AN29" s="542"/>
      <c r="AO29" s="542"/>
      <c r="AP29" s="542"/>
      <c r="AQ29" s="542"/>
      <c r="AR29" s="542"/>
      <c r="AS29" s="542"/>
      <c r="AT29" s="542"/>
      <c r="AU29" s="542"/>
      <c r="AV29" s="542"/>
      <c r="AW29" s="542"/>
      <c r="AX29" s="542"/>
      <c r="AY29" s="542"/>
      <c r="AZ29" s="542"/>
      <c r="BA29" s="542"/>
      <c r="BB29" s="542"/>
      <c r="BC29" s="542"/>
      <c r="BD29" s="542"/>
      <c r="BE29" s="542"/>
      <c r="BF29" s="542"/>
      <c r="BG29" s="542"/>
      <c r="BH29" s="542"/>
      <c r="BI29" s="542"/>
      <c r="BJ29" s="542"/>
      <c r="BK29" s="542"/>
      <c r="BL29" s="542"/>
      <c r="BM29" s="542"/>
      <c r="BN29" s="542"/>
      <c r="BO29" s="542"/>
      <c r="BP29" s="542"/>
      <c r="BQ29" s="542"/>
      <c r="BR29" s="542"/>
      <c r="BS29" s="542"/>
      <c r="BT29" s="542"/>
      <c r="BU29" s="542"/>
      <c r="BV29" s="542"/>
      <c r="BW29" s="542"/>
      <c r="BX29" s="542"/>
      <c r="BY29" s="542"/>
      <c r="BZ29" s="542"/>
      <c r="CA29" s="542"/>
      <c r="CB29" s="542"/>
      <c r="CC29" s="542"/>
      <c r="CD29" s="542"/>
      <c r="CE29" s="542"/>
      <c r="CF29" s="542"/>
      <c r="CG29" s="542"/>
      <c r="CH29" s="542"/>
      <c r="CI29" s="542"/>
      <c r="CJ29" s="542"/>
      <c r="CK29" s="542"/>
    </row>
    <row r="30" spans="1:89" ht="6" customHeight="1" x14ac:dyDescent="0.2">
      <c r="A30" s="144"/>
      <c r="B30" s="144"/>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2"/>
      <c r="AD30" s="542"/>
      <c r="AE30" s="542"/>
      <c r="AF30" s="542"/>
      <c r="AG30" s="542"/>
      <c r="AH30" s="542"/>
      <c r="AI30" s="542"/>
      <c r="AJ30" s="542"/>
      <c r="AK30" s="542"/>
      <c r="AL30" s="542"/>
      <c r="AM30" s="542"/>
      <c r="AN30" s="542"/>
      <c r="AO30" s="542"/>
      <c r="AP30" s="542"/>
      <c r="AQ30" s="542"/>
      <c r="AR30" s="542"/>
      <c r="AS30" s="542"/>
      <c r="AT30" s="542"/>
      <c r="AU30" s="542"/>
      <c r="AV30" s="542"/>
      <c r="AW30" s="542"/>
      <c r="AX30" s="542"/>
      <c r="AY30" s="542"/>
      <c r="AZ30" s="542"/>
      <c r="BA30" s="542"/>
      <c r="BB30" s="542"/>
      <c r="BC30" s="542"/>
      <c r="BD30" s="542"/>
      <c r="BE30" s="542"/>
      <c r="BF30" s="542"/>
      <c r="BG30" s="542"/>
      <c r="BH30" s="542"/>
      <c r="BI30" s="542"/>
      <c r="BJ30" s="542"/>
      <c r="BK30" s="542"/>
      <c r="BL30" s="542"/>
      <c r="BM30" s="542"/>
      <c r="BN30" s="542"/>
      <c r="BO30" s="542"/>
      <c r="BP30" s="542"/>
      <c r="BQ30" s="542"/>
      <c r="BR30" s="542"/>
      <c r="BS30" s="542"/>
      <c r="BT30" s="542"/>
      <c r="BU30" s="542"/>
      <c r="BV30" s="542"/>
      <c r="BW30" s="542"/>
      <c r="BX30" s="542"/>
      <c r="BY30" s="542"/>
      <c r="BZ30" s="542"/>
      <c r="CA30" s="542"/>
      <c r="CB30" s="542"/>
      <c r="CC30" s="542"/>
      <c r="CD30" s="542"/>
      <c r="CE30" s="542"/>
      <c r="CF30" s="542"/>
      <c r="CG30" s="542"/>
      <c r="CH30" s="542"/>
      <c r="CI30" s="542"/>
      <c r="CJ30" s="542"/>
      <c r="CK30" s="542"/>
    </row>
    <row r="31" spans="1:89" ht="6" customHeight="1" x14ac:dyDescent="0.2">
      <c r="A31" s="144"/>
      <c r="B31" s="144"/>
      <c r="C31" s="542"/>
      <c r="D31" s="542"/>
      <c r="E31" s="542"/>
      <c r="F31" s="542"/>
      <c r="G31" s="542"/>
      <c r="H31" s="542"/>
      <c r="I31" s="542"/>
      <c r="J31" s="542"/>
      <c r="K31" s="542"/>
      <c r="L31" s="542"/>
      <c r="M31" s="542"/>
      <c r="N31" s="542"/>
      <c r="O31" s="542"/>
      <c r="P31" s="542"/>
      <c r="Q31" s="542"/>
      <c r="R31" s="542"/>
      <c r="S31" s="542"/>
      <c r="T31" s="542"/>
      <c r="U31" s="542"/>
      <c r="V31" s="542"/>
      <c r="W31" s="542"/>
      <c r="X31" s="542"/>
      <c r="Y31" s="542"/>
      <c r="Z31" s="542"/>
      <c r="AA31" s="542"/>
      <c r="AB31" s="542"/>
      <c r="AC31" s="542"/>
      <c r="AD31" s="542"/>
      <c r="AE31" s="542"/>
      <c r="AF31" s="542"/>
      <c r="AG31" s="542"/>
      <c r="AH31" s="542"/>
      <c r="AI31" s="542"/>
      <c r="AJ31" s="542"/>
      <c r="AK31" s="542"/>
      <c r="AL31" s="542"/>
      <c r="AM31" s="542"/>
      <c r="AN31" s="542"/>
      <c r="AO31" s="542"/>
      <c r="AP31" s="542"/>
      <c r="AQ31" s="542"/>
      <c r="AR31" s="542"/>
      <c r="AS31" s="542"/>
      <c r="AT31" s="542"/>
      <c r="AU31" s="542"/>
      <c r="AV31" s="542"/>
      <c r="AW31" s="542"/>
      <c r="AX31" s="542"/>
      <c r="AY31" s="542"/>
      <c r="AZ31" s="542"/>
      <c r="BA31" s="542"/>
      <c r="BB31" s="542"/>
      <c r="BC31" s="542"/>
      <c r="BD31" s="542"/>
      <c r="BE31" s="542"/>
      <c r="BF31" s="542"/>
      <c r="BG31" s="542"/>
      <c r="BH31" s="542"/>
      <c r="BI31" s="542"/>
      <c r="BJ31" s="542"/>
      <c r="BK31" s="542"/>
      <c r="BL31" s="542"/>
      <c r="BM31" s="542"/>
      <c r="BN31" s="542"/>
      <c r="BO31" s="542"/>
      <c r="BP31" s="542"/>
      <c r="BQ31" s="542"/>
      <c r="BR31" s="542"/>
      <c r="BS31" s="542"/>
      <c r="BT31" s="542"/>
      <c r="BU31" s="542"/>
      <c r="BV31" s="542"/>
      <c r="BW31" s="542"/>
      <c r="BX31" s="542"/>
      <c r="BY31" s="542"/>
      <c r="BZ31" s="542"/>
      <c r="CA31" s="542"/>
      <c r="CB31" s="542"/>
      <c r="CC31" s="542"/>
      <c r="CD31" s="542"/>
      <c r="CE31" s="542"/>
      <c r="CF31" s="542"/>
      <c r="CG31" s="542"/>
      <c r="CH31" s="542"/>
      <c r="CI31" s="542"/>
      <c r="CJ31" s="542"/>
      <c r="CK31" s="542"/>
    </row>
    <row r="32" spans="1:89" ht="6" customHeight="1" x14ac:dyDescent="0.2">
      <c r="A32" s="144"/>
      <c r="B32" s="144"/>
      <c r="C32" s="542"/>
      <c r="D32" s="542"/>
      <c r="E32" s="542"/>
      <c r="F32" s="542"/>
      <c r="G32" s="542"/>
      <c r="H32" s="542"/>
      <c r="I32" s="542"/>
      <c r="J32" s="542"/>
      <c r="K32" s="542"/>
      <c r="L32" s="542"/>
      <c r="M32" s="542"/>
      <c r="N32" s="542"/>
      <c r="O32" s="542"/>
      <c r="P32" s="542"/>
      <c r="Q32" s="542"/>
      <c r="R32" s="542"/>
      <c r="S32" s="542"/>
      <c r="T32" s="542"/>
      <c r="U32" s="542"/>
      <c r="V32" s="542"/>
      <c r="W32" s="542"/>
      <c r="X32" s="542"/>
      <c r="Y32" s="542"/>
      <c r="Z32" s="542"/>
      <c r="AA32" s="542"/>
      <c r="AB32" s="542"/>
      <c r="AC32" s="542"/>
      <c r="AD32" s="542"/>
      <c r="AE32" s="542"/>
      <c r="AF32" s="542"/>
      <c r="AG32" s="542"/>
      <c r="AH32" s="542"/>
      <c r="AI32" s="542"/>
      <c r="AJ32" s="542"/>
      <c r="AK32" s="542"/>
      <c r="AL32" s="542"/>
      <c r="AM32" s="542"/>
      <c r="AN32" s="542"/>
      <c r="AO32" s="542"/>
      <c r="AP32" s="542"/>
      <c r="AQ32" s="542"/>
      <c r="AR32" s="542"/>
      <c r="AS32" s="542"/>
      <c r="AT32" s="542"/>
      <c r="AU32" s="542"/>
      <c r="AV32" s="542"/>
      <c r="AW32" s="542"/>
      <c r="AX32" s="542"/>
      <c r="AY32" s="542"/>
      <c r="AZ32" s="542"/>
      <c r="BA32" s="542"/>
      <c r="BB32" s="542"/>
      <c r="BC32" s="542"/>
      <c r="BD32" s="542"/>
      <c r="BE32" s="542"/>
      <c r="BF32" s="542"/>
      <c r="BG32" s="542"/>
      <c r="BH32" s="542"/>
      <c r="BI32" s="542"/>
      <c r="BJ32" s="542"/>
      <c r="BK32" s="542"/>
      <c r="BL32" s="542"/>
      <c r="BM32" s="542"/>
      <c r="BN32" s="542"/>
      <c r="BO32" s="542"/>
      <c r="BP32" s="542"/>
      <c r="BQ32" s="542"/>
      <c r="BR32" s="542"/>
      <c r="BS32" s="542"/>
      <c r="BT32" s="542"/>
      <c r="BU32" s="542"/>
      <c r="BV32" s="542"/>
      <c r="BW32" s="542"/>
      <c r="BX32" s="542"/>
      <c r="BY32" s="542"/>
      <c r="BZ32" s="542"/>
      <c r="CA32" s="542"/>
      <c r="CB32" s="542"/>
      <c r="CC32" s="542"/>
      <c r="CD32" s="542"/>
      <c r="CE32" s="542"/>
      <c r="CF32" s="542"/>
      <c r="CG32" s="542"/>
      <c r="CH32" s="542"/>
      <c r="CI32" s="542"/>
      <c r="CJ32" s="542"/>
      <c r="CK32" s="542"/>
    </row>
    <row r="33" spans="1:89" ht="6" customHeight="1" x14ac:dyDescent="0.2">
      <c r="A33" s="144"/>
      <c r="B33" s="144"/>
      <c r="C33" s="542"/>
      <c r="D33" s="542"/>
      <c r="E33" s="542"/>
      <c r="F33" s="542"/>
      <c r="G33" s="542"/>
      <c r="H33" s="542"/>
      <c r="I33" s="542"/>
      <c r="J33" s="542"/>
      <c r="K33" s="542"/>
      <c r="L33" s="542"/>
      <c r="M33" s="542"/>
      <c r="N33" s="542"/>
      <c r="O33" s="542"/>
      <c r="P33" s="542"/>
      <c r="Q33" s="542"/>
      <c r="R33" s="542"/>
      <c r="S33" s="542"/>
      <c r="T33" s="542"/>
      <c r="U33" s="542"/>
      <c r="V33" s="542"/>
      <c r="W33" s="542"/>
      <c r="X33" s="542"/>
      <c r="Y33" s="542"/>
      <c r="Z33" s="542"/>
      <c r="AA33" s="542"/>
      <c r="AB33" s="542"/>
      <c r="AC33" s="542"/>
      <c r="AD33" s="542"/>
      <c r="AE33" s="542"/>
      <c r="AF33" s="542"/>
      <c r="AG33" s="542"/>
      <c r="AH33" s="542"/>
      <c r="AI33" s="542"/>
      <c r="AJ33" s="542"/>
      <c r="AK33" s="542"/>
      <c r="AL33" s="542"/>
      <c r="AM33" s="542"/>
      <c r="AN33" s="542"/>
      <c r="AO33" s="542"/>
      <c r="AP33" s="542"/>
      <c r="AQ33" s="542"/>
      <c r="AR33" s="542"/>
      <c r="AS33" s="542"/>
      <c r="AT33" s="542"/>
      <c r="AU33" s="542"/>
      <c r="AV33" s="542"/>
      <c r="AW33" s="542"/>
      <c r="AX33" s="542"/>
      <c r="AY33" s="542"/>
      <c r="AZ33" s="542"/>
      <c r="BA33" s="542"/>
      <c r="BB33" s="542"/>
      <c r="BC33" s="542"/>
      <c r="BD33" s="542"/>
      <c r="BE33" s="542"/>
      <c r="BF33" s="542"/>
      <c r="BG33" s="542"/>
      <c r="BH33" s="542"/>
      <c r="BI33" s="542"/>
      <c r="BJ33" s="542"/>
      <c r="BK33" s="542"/>
      <c r="BL33" s="542"/>
      <c r="BM33" s="542"/>
      <c r="BN33" s="542"/>
      <c r="BO33" s="542"/>
      <c r="BP33" s="542"/>
      <c r="BQ33" s="542"/>
      <c r="BR33" s="542"/>
      <c r="BS33" s="542"/>
      <c r="BT33" s="542"/>
      <c r="BU33" s="542"/>
      <c r="BV33" s="542"/>
      <c r="BW33" s="542"/>
      <c r="BX33" s="542"/>
      <c r="BY33" s="542"/>
      <c r="BZ33" s="542"/>
      <c r="CA33" s="542"/>
      <c r="CB33" s="542"/>
      <c r="CC33" s="542"/>
      <c r="CD33" s="542"/>
      <c r="CE33" s="542"/>
      <c r="CF33" s="542"/>
      <c r="CG33" s="542"/>
      <c r="CH33" s="542"/>
      <c r="CI33" s="542"/>
      <c r="CJ33" s="542"/>
      <c r="CK33" s="542"/>
    </row>
    <row r="34" spans="1:89" ht="6" customHeight="1" x14ac:dyDescent="0.2">
      <c r="A34" s="144"/>
      <c r="B34" s="144"/>
      <c r="C34" s="542"/>
      <c r="D34" s="542"/>
      <c r="E34" s="542"/>
      <c r="F34" s="542"/>
      <c r="G34" s="542"/>
      <c r="H34" s="542"/>
      <c r="I34" s="542"/>
      <c r="J34" s="542"/>
      <c r="K34" s="542"/>
      <c r="L34" s="542"/>
      <c r="M34" s="542"/>
      <c r="N34" s="542"/>
      <c r="O34" s="542"/>
      <c r="P34" s="542"/>
      <c r="Q34" s="542"/>
      <c r="R34" s="542"/>
      <c r="S34" s="542"/>
      <c r="T34" s="542"/>
      <c r="U34" s="542"/>
      <c r="V34" s="542"/>
      <c r="W34" s="542"/>
      <c r="X34" s="542"/>
      <c r="Y34" s="542"/>
      <c r="Z34" s="542"/>
      <c r="AA34" s="542"/>
      <c r="AB34" s="542"/>
      <c r="AC34" s="542"/>
      <c r="AD34" s="542"/>
      <c r="AE34" s="542"/>
      <c r="AF34" s="542"/>
      <c r="AG34" s="542"/>
      <c r="AH34" s="542"/>
      <c r="AI34" s="542"/>
      <c r="AJ34" s="542"/>
      <c r="AK34" s="542"/>
      <c r="AL34" s="542"/>
      <c r="AM34" s="542"/>
      <c r="AN34" s="542"/>
      <c r="AO34" s="542"/>
      <c r="AP34" s="542"/>
      <c r="AQ34" s="542"/>
      <c r="AR34" s="542"/>
      <c r="AS34" s="542"/>
      <c r="AT34" s="542"/>
      <c r="AU34" s="542"/>
      <c r="AV34" s="542"/>
      <c r="AW34" s="542"/>
      <c r="AX34" s="542"/>
      <c r="AY34" s="542"/>
      <c r="AZ34" s="542"/>
      <c r="BA34" s="542"/>
      <c r="BB34" s="542"/>
      <c r="BC34" s="542"/>
      <c r="BD34" s="542"/>
      <c r="BE34" s="542"/>
      <c r="BF34" s="542"/>
      <c r="BG34" s="542"/>
      <c r="BH34" s="542"/>
      <c r="BI34" s="542"/>
      <c r="BJ34" s="542"/>
      <c r="BK34" s="542"/>
      <c r="BL34" s="542"/>
      <c r="BM34" s="542"/>
      <c r="BN34" s="542"/>
      <c r="BO34" s="542"/>
      <c r="BP34" s="542"/>
      <c r="BQ34" s="542"/>
      <c r="BR34" s="542"/>
      <c r="BS34" s="542"/>
      <c r="BT34" s="542"/>
      <c r="BU34" s="542"/>
      <c r="BV34" s="542"/>
      <c r="BW34" s="542"/>
      <c r="BX34" s="542"/>
      <c r="BY34" s="542"/>
      <c r="BZ34" s="542"/>
      <c r="CA34" s="542"/>
      <c r="CB34" s="542"/>
      <c r="CC34" s="542"/>
      <c r="CD34" s="542"/>
      <c r="CE34" s="542"/>
      <c r="CF34" s="542"/>
      <c r="CG34" s="542"/>
      <c r="CH34" s="542"/>
      <c r="CI34" s="542"/>
      <c r="CJ34" s="542"/>
      <c r="CK34" s="542"/>
    </row>
    <row r="35" spans="1:89" ht="6" customHeight="1" x14ac:dyDescent="0.2">
      <c r="A35" s="144"/>
      <c r="B35" s="144"/>
      <c r="C35" s="542"/>
      <c r="D35" s="542"/>
      <c r="E35" s="542"/>
      <c r="F35" s="542"/>
      <c r="G35" s="542"/>
      <c r="H35" s="542"/>
      <c r="I35" s="542"/>
      <c r="J35" s="542"/>
      <c r="K35" s="542"/>
      <c r="L35" s="542"/>
      <c r="M35" s="542"/>
      <c r="N35" s="542"/>
      <c r="O35" s="542"/>
      <c r="P35" s="542"/>
      <c r="Q35" s="542"/>
      <c r="R35" s="542"/>
      <c r="S35" s="542"/>
      <c r="T35" s="542"/>
      <c r="U35" s="542"/>
      <c r="V35" s="542"/>
      <c r="W35" s="542"/>
      <c r="X35" s="542"/>
      <c r="Y35" s="542"/>
      <c r="Z35" s="542"/>
      <c r="AA35" s="542"/>
      <c r="AB35" s="542"/>
      <c r="AC35" s="542"/>
      <c r="AD35" s="542"/>
      <c r="AE35" s="542"/>
      <c r="AF35" s="542"/>
      <c r="AG35" s="542"/>
      <c r="AH35" s="542"/>
      <c r="AI35" s="542"/>
      <c r="AJ35" s="542"/>
      <c r="AK35" s="542"/>
      <c r="AL35" s="542"/>
      <c r="AM35" s="542"/>
      <c r="AN35" s="542"/>
      <c r="AO35" s="542"/>
      <c r="AP35" s="542"/>
      <c r="AQ35" s="542"/>
      <c r="AR35" s="542"/>
      <c r="AS35" s="542"/>
      <c r="AT35" s="542"/>
      <c r="AU35" s="542"/>
      <c r="AV35" s="542"/>
      <c r="AW35" s="542"/>
      <c r="AX35" s="542"/>
      <c r="AY35" s="542"/>
      <c r="AZ35" s="542"/>
      <c r="BA35" s="542"/>
      <c r="BB35" s="542"/>
      <c r="BC35" s="542"/>
      <c r="BD35" s="542"/>
      <c r="BE35" s="542"/>
      <c r="BF35" s="542"/>
      <c r="BG35" s="542"/>
      <c r="BH35" s="542"/>
      <c r="BI35" s="542"/>
      <c r="BJ35" s="542"/>
      <c r="BK35" s="542"/>
      <c r="BL35" s="542"/>
      <c r="BM35" s="542"/>
      <c r="BN35" s="542"/>
      <c r="BO35" s="542"/>
      <c r="BP35" s="542"/>
      <c r="BQ35" s="542"/>
      <c r="BR35" s="542"/>
      <c r="BS35" s="542"/>
      <c r="BT35" s="542"/>
      <c r="BU35" s="542"/>
      <c r="BV35" s="542"/>
      <c r="BW35" s="542"/>
      <c r="BX35" s="542"/>
      <c r="BY35" s="542"/>
      <c r="BZ35" s="542"/>
      <c r="CA35" s="542"/>
      <c r="CB35" s="542"/>
      <c r="CC35" s="542"/>
      <c r="CD35" s="542"/>
      <c r="CE35" s="542"/>
      <c r="CF35" s="542"/>
      <c r="CG35" s="542"/>
      <c r="CH35" s="542"/>
      <c r="CI35" s="542"/>
      <c r="CJ35" s="542"/>
      <c r="CK35" s="542"/>
    </row>
    <row r="36" spans="1:89" ht="6" customHeight="1" x14ac:dyDescent="0.2">
      <c r="A36" s="144"/>
      <c r="B36" s="144"/>
      <c r="C36" s="542"/>
      <c r="D36" s="542"/>
      <c r="E36" s="542"/>
      <c r="F36" s="542"/>
      <c r="G36" s="542"/>
      <c r="H36" s="542"/>
      <c r="I36" s="542"/>
      <c r="J36" s="542"/>
      <c r="K36" s="542"/>
      <c r="L36" s="542"/>
      <c r="M36" s="542"/>
      <c r="N36" s="542"/>
      <c r="O36" s="542"/>
      <c r="P36" s="542"/>
      <c r="Q36" s="542"/>
      <c r="R36" s="542"/>
      <c r="S36" s="542"/>
      <c r="T36" s="542"/>
      <c r="U36" s="542"/>
      <c r="V36" s="542"/>
      <c r="W36" s="542"/>
      <c r="X36" s="542"/>
      <c r="Y36" s="542"/>
      <c r="Z36" s="542"/>
      <c r="AA36" s="542"/>
      <c r="AB36" s="542"/>
      <c r="AC36" s="542"/>
      <c r="AD36" s="542"/>
      <c r="AE36" s="542"/>
      <c r="AF36" s="542"/>
      <c r="AG36" s="542"/>
      <c r="AH36" s="542"/>
      <c r="AI36" s="542"/>
      <c r="AJ36" s="542"/>
      <c r="AK36" s="542"/>
      <c r="AL36" s="542"/>
      <c r="AM36" s="542"/>
      <c r="AN36" s="542"/>
      <c r="AO36" s="542"/>
      <c r="AP36" s="542"/>
      <c r="AQ36" s="542"/>
      <c r="AR36" s="542"/>
      <c r="AS36" s="542"/>
      <c r="AT36" s="542"/>
      <c r="AU36" s="542"/>
      <c r="AV36" s="542"/>
      <c r="AW36" s="542"/>
      <c r="AX36" s="542"/>
      <c r="AY36" s="542"/>
      <c r="AZ36" s="542"/>
      <c r="BA36" s="542"/>
      <c r="BB36" s="542"/>
      <c r="BC36" s="542"/>
      <c r="BD36" s="542"/>
      <c r="BE36" s="542"/>
      <c r="BF36" s="542"/>
      <c r="BG36" s="542"/>
      <c r="BH36" s="542"/>
      <c r="BI36" s="542"/>
      <c r="BJ36" s="542"/>
      <c r="BK36" s="542"/>
      <c r="BL36" s="542"/>
      <c r="BM36" s="542"/>
      <c r="BN36" s="542"/>
      <c r="BO36" s="542"/>
      <c r="BP36" s="542"/>
      <c r="BQ36" s="542"/>
      <c r="BR36" s="542"/>
      <c r="BS36" s="542"/>
      <c r="BT36" s="542"/>
      <c r="BU36" s="542"/>
      <c r="BV36" s="542"/>
      <c r="BW36" s="542"/>
      <c r="BX36" s="542"/>
      <c r="BY36" s="542"/>
      <c r="BZ36" s="542"/>
      <c r="CA36" s="542"/>
      <c r="CB36" s="542"/>
      <c r="CC36" s="542"/>
      <c r="CD36" s="542"/>
      <c r="CE36" s="542"/>
      <c r="CF36" s="542"/>
      <c r="CG36" s="542"/>
      <c r="CH36" s="542"/>
      <c r="CI36" s="542"/>
      <c r="CJ36" s="542"/>
      <c r="CK36" s="542"/>
    </row>
    <row r="37" spans="1:89" ht="6" customHeight="1" x14ac:dyDescent="0.2">
      <c r="A37" s="144"/>
      <c r="B37" s="144"/>
      <c r="C37" s="144"/>
      <c r="D37" s="144"/>
      <c r="E37" s="144"/>
      <c r="F37" s="144"/>
      <c r="G37" s="144"/>
      <c r="H37" s="144"/>
      <c r="I37" s="144"/>
      <c r="J37" s="144"/>
      <c r="K37" s="144"/>
      <c r="L37" s="144"/>
      <c r="M37" s="144"/>
      <c r="N37" s="144"/>
      <c r="O37" s="144"/>
      <c r="P37" s="144"/>
      <c r="Q37" s="150"/>
      <c r="R37" s="150"/>
      <c r="S37" s="150"/>
      <c r="T37" s="150"/>
      <c r="U37" s="150"/>
      <c r="V37" s="150"/>
      <c r="W37" s="150"/>
      <c r="X37" s="150"/>
      <c r="Y37" s="150"/>
      <c r="Z37" s="150"/>
      <c r="AA37" s="150"/>
      <c r="AB37" s="150"/>
      <c r="AC37" s="150"/>
      <c r="AD37" s="150"/>
      <c r="AE37" s="150"/>
      <c r="AF37" s="150"/>
    </row>
    <row r="38" spans="1:89" ht="6" customHeight="1" x14ac:dyDescent="0.2">
      <c r="A38" s="144"/>
      <c r="B38" s="144"/>
      <c r="C38" s="144"/>
      <c r="D38" s="144"/>
      <c r="E38" s="144"/>
      <c r="F38" s="144"/>
      <c r="G38" s="144"/>
      <c r="H38" s="144"/>
      <c r="I38" s="144"/>
      <c r="J38" s="144"/>
      <c r="K38" s="144"/>
      <c r="L38" s="144"/>
      <c r="M38" s="144"/>
      <c r="N38" s="144"/>
      <c r="O38" s="144"/>
      <c r="P38" s="144"/>
      <c r="Q38" s="150"/>
      <c r="R38" s="150"/>
      <c r="S38" s="150"/>
      <c r="T38" s="150"/>
      <c r="U38" s="150"/>
      <c r="V38" s="150"/>
      <c r="W38" s="150"/>
      <c r="X38" s="150"/>
      <c r="Y38" s="150"/>
      <c r="Z38" s="150"/>
      <c r="AA38" s="150"/>
      <c r="AB38" s="150"/>
      <c r="AC38" s="150"/>
      <c r="AD38" s="150"/>
      <c r="AE38" s="150"/>
      <c r="AF38" s="150"/>
    </row>
    <row r="39" spans="1:89" ht="6" customHeight="1" x14ac:dyDescent="0.2">
      <c r="A39" s="521" t="s">
        <v>361</v>
      </c>
      <c r="B39" s="523"/>
      <c r="C39" s="523"/>
      <c r="D39" s="523"/>
      <c r="E39" s="523"/>
      <c r="F39" s="523"/>
      <c r="G39" s="523"/>
      <c r="H39" s="523"/>
      <c r="I39" s="523"/>
      <c r="J39" s="523"/>
      <c r="K39" s="523"/>
      <c r="L39" s="523"/>
      <c r="M39" s="523"/>
      <c r="N39" s="523"/>
      <c r="O39" s="523"/>
      <c r="P39" s="523"/>
      <c r="Q39" s="531"/>
      <c r="R39" s="531"/>
      <c r="S39" s="531"/>
      <c r="T39" s="531"/>
      <c r="U39" s="531"/>
      <c r="V39" s="531"/>
      <c r="W39" s="531"/>
      <c r="X39" s="531"/>
      <c r="Y39" s="531"/>
      <c r="Z39" s="531"/>
      <c r="AA39" s="531"/>
      <c r="AB39" s="531"/>
      <c r="AC39" s="531"/>
      <c r="AD39" s="531"/>
      <c r="AE39" s="531"/>
      <c r="AF39" s="531"/>
      <c r="AG39" s="531"/>
      <c r="AH39" s="531"/>
      <c r="AI39" s="531"/>
      <c r="AJ39" s="531"/>
      <c r="AK39" s="531"/>
      <c r="AL39" s="531"/>
      <c r="AM39" s="531"/>
      <c r="AN39" s="531"/>
      <c r="AO39" s="531"/>
      <c r="AP39" s="531"/>
      <c r="AQ39" s="531"/>
      <c r="AR39" s="531"/>
      <c r="AS39" s="531"/>
      <c r="AT39" s="531"/>
      <c r="AU39" s="531"/>
      <c r="AV39" s="531"/>
      <c r="AW39" s="531"/>
      <c r="AX39" s="531"/>
      <c r="AY39" s="531"/>
      <c r="AZ39" s="531"/>
      <c r="BA39" s="531"/>
      <c r="BB39" s="531"/>
      <c r="BC39" s="531"/>
      <c r="BD39" s="531"/>
      <c r="BE39" s="531"/>
      <c r="BF39" s="531"/>
      <c r="BG39" s="531"/>
      <c r="BH39" s="531"/>
      <c r="BI39" s="531"/>
      <c r="BJ39" s="531"/>
      <c r="BK39" s="531"/>
      <c r="BL39" s="531"/>
      <c r="BM39" s="531"/>
      <c r="BN39" s="531"/>
    </row>
    <row r="40" spans="1:89" ht="6" customHeight="1" x14ac:dyDescent="0.2">
      <c r="A40" s="523"/>
      <c r="B40" s="523"/>
      <c r="C40" s="523"/>
      <c r="D40" s="523"/>
      <c r="E40" s="523"/>
      <c r="F40" s="523"/>
      <c r="G40" s="523"/>
      <c r="H40" s="523"/>
      <c r="I40" s="523"/>
      <c r="J40" s="523"/>
      <c r="K40" s="523"/>
      <c r="L40" s="523"/>
      <c r="M40" s="523"/>
      <c r="N40" s="523"/>
      <c r="O40" s="523"/>
      <c r="P40" s="523"/>
      <c r="Q40" s="531"/>
      <c r="R40" s="531"/>
      <c r="S40" s="531"/>
      <c r="T40" s="531"/>
      <c r="U40" s="531"/>
      <c r="V40" s="531"/>
      <c r="W40" s="531"/>
      <c r="X40" s="531"/>
      <c r="Y40" s="531"/>
      <c r="Z40" s="531"/>
      <c r="AA40" s="531"/>
      <c r="AB40" s="531"/>
      <c r="AC40" s="531"/>
      <c r="AD40" s="531"/>
      <c r="AE40" s="531"/>
      <c r="AF40" s="531"/>
      <c r="AG40" s="531"/>
      <c r="AH40" s="531"/>
      <c r="AI40" s="531"/>
      <c r="AJ40" s="531"/>
      <c r="AK40" s="531"/>
      <c r="AL40" s="531"/>
      <c r="AM40" s="531"/>
      <c r="AN40" s="531"/>
      <c r="AO40" s="531"/>
      <c r="AP40" s="531"/>
      <c r="AQ40" s="531"/>
      <c r="AR40" s="531"/>
      <c r="AS40" s="531"/>
      <c r="AT40" s="531"/>
      <c r="AU40" s="531"/>
      <c r="AV40" s="531"/>
      <c r="AW40" s="531"/>
      <c r="AX40" s="531"/>
      <c r="AY40" s="531"/>
      <c r="AZ40" s="531"/>
      <c r="BA40" s="531"/>
      <c r="BB40" s="531"/>
      <c r="BC40" s="531"/>
      <c r="BD40" s="531"/>
      <c r="BE40" s="531"/>
      <c r="BF40" s="531"/>
      <c r="BG40" s="531"/>
      <c r="BH40" s="531"/>
      <c r="BI40" s="531"/>
      <c r="BJ40" s="531"/>
      <c r="BK40" s="531"/>
      <c r="BL40" s="531"/>
      <c r="BM40" s="531"/>
      <c r="BN40" s="531"/>
    </row>
    <row r="41" spans="1:89" ht="6" customHeight="1" x14ac:dyDescent="0.2">
      <c r="A41" s="523"/>
      <c r="B41" s="523"/>
      <c r="C41" s="523"/>
      <c r="D41" s="523"/>
      <c r="E41" s="523"/>
      <c r="F41" s="523"/>
      <c r="G41" s="523"/>
      <c r="H41" s="523"/>
      <c r="I41" s="523"/>
      <c r="J41" s="523"/>
      <c r="K41" s="523"/>
      <c r="L41" s="523"/>
      <c r="M41" s="523"/>
      <c r="N41" s="523"/>
      <c r="O41" s="523"/>
      <c r="P41" s="523"/>
      <c r="Q41" s="531"/>
      <c r="R41" s="531"/>
      <c r="S41" s="531"/>
      <c r="T41" s="531"/>
      <c r="U41" s="531"/>
      <c r="V41" s="531"/>
      <c r="W41" s="531"/>
      <c r="X41" s="531"/>
      <c r="Y41" s="531"/>
      <c r="Z41" s="531"/>
      <c r="AA41" s="531"/>
      <c r="AB41" s="531"/>
      <c r="AC41" s="531"/>
      <c r="AD41" s="531"/>
      <c r="AE41" s="531"/>
      <c r="AF41" s="531"/>
      <c r="AG41" s="531"/>
      <c r="AH41" s="531"/>
      <c r="AI41" s="531"/>
      <c r="AJ41" s="531"/>
      <c r="AK41" s="531"/>
      <c r="AL41" s="531"/>
      <c r="AM41" s="531"/>
      <c r="AN41" s="531"/>
      <c r="AO41" s="531"/>
      <c r="AP41" s="531"/>
      <c r="AQ41" s="531"/>
      <c r="AR41" s="531"/>
      <c r="AS41" s="531"/>
      <c r="AT41" s="531"/>
      <c r="AU41" s="531"/>
      <c r="AV41" s="531"/>
      <c r="AW41" s="531"/>
      <c r="AX41" s="531"/>
      <c r="AY41" s="531"/>
      <c r="AZ41" s="531"/>
      <c r="BA41" s="531"/>
      <c r="BB41" s="531"/>
      <c r="BC41" s="531"/>
      <c r="BD41" s="531"/>
      <c r="BE41" s="531"/>
      <c r="BF41" s="531"/>
      <c r="BG41" s="531"/>
      <c r="BH41" s="531"/>
      <c r="BI41" s="531"/>
      <c r="BJ41" s="531"/>
      <c r="BK41" s="531"/>
      <c r="BL41" s="531"/>
      <c r="BM41" s="531"/>
      <c r="BN41" s="531"/>
    </row>
    <row r="43" spans="1:89" ht="6" customHeight="1" x14ac:dyDescent="0.2">
      <c r="C43" s="528"/>
      <c r="D43" s="515"/>
      <c r="E43" s="515"/>
      <c r="F43" s="532"/>
      <c r="G43" s="532"/>
      <c r="H43" s="532"/>
      <c r="I43" s="532"/>
      <c r="J43" s="532"/>
      <c r="K43" s="532"/>
      <c r="L43" s="532"/>
      <c r="M43" s="533"/>
      <c r="N43" s="528" t="s">
        <v>338</v>
      </c>
      <c r="O43" s="515"/>
      <c r="P43" s="515"/>
      <c r="Q43" s="515"/>
      <c r="R43" s="543"/>
      <c r="S43" s="544"/>
      <c r="T43" s="544"/>
      <c r="U43" s="515" t="s">
        <v>78</v>
      </c>
      <c r="V43" s="515"/>
      <c r="W43" s="515"/>
      <c r="X43" s="516"/>
      <c r="Y43" s="528" t="s">
        <v>338</v>
      </c>
      <c r="Z43" s="515"/>
      <c r="AA43" s="515"/>
      <c r="AB43" s="515"/>
      <c r="AC43" s="524" t="str">
        <f>IF(R43=0,"",R43+1)</f>
        <v/>
      </c>
      <c r="AD43" s="525"/>
      <c r="AE43" s="525"/>
      <c r="AF43" s="515" t="s">
        <v>78</v>
      </c>
      <c r="AG43" s="515"/>
      <c r="AH43" s="515"/>
      <c r="AI43" s="516"/>
      <c r="AJ43" s="528" t="s">
        <v>338</v>
      </c>
      <c r="AK43" s="515"/>
      <c r="AL43" s="515"/>
      <c r="AM43" s="515"/>
      <c r="AN43" s="524" t="str">
        <f>IF(R43=0,"",R43+2)</f>
        <v/>
      </c>
      <c r="AO43" s="525"/>
      <c r="AP43" s="525"/>
      <c r="AQ43" s="515" t="s">
        <v>78</v>
      </c>
      <c r="AR43" s="515"/>
      <c r="AS43" s="515"/>
      <c r="AT43" s="516"/>
      <c r="AU43" s="528" t="s">
        <v>338</v>
      </c>
      <c r="AV43" s="515"/>
      <c r="AW43" s="515"/>
      <c r="AX43" s="515"/>
      <c r="AY43" s="524" t="str">
        <f>IF(R43=0,"",R43+3)</f>
        <v/>
      </c>
      <c r="AZ43" s="525"/>
      <c r="BA43" s="525"/>
      <c r="BB43" s="515" t="s">
        <v>78</v>
      </c>
      <c r="BC43" s="515"/>
      <c r="BD43" s="515"/>
      <c r="BE43" s="516"/>
      <c r="BF43" s="528" t="s">
        <v>338</v>
      </c>
      <c r="BG43" s="515"/>
      <c r="BH43" s="515"/>
      <c r="BI43" s="515"/>
      <c r="BJ43" s="524" t="str">
        <f>IF(R43=0,"",R43+4)</f>
        <v/>
      </c>
      <c r="BK43" s="525"/>
      <c r="BL43" s="525"/>
      <c r="BM43" s="515" t="s">
        <v>78</v>
      </c>
      <c r="BN43" s="515"/>
      <c r="BO43" s="515"/>
      <c r="BP43" s="516"/>
      <c r="BQ43" s="528" t="s">
        <v>338</v>
      </c>
      <c r="BR43" s="515"/>
      <c r="BS43" s="515"/>
      <c r="BT43" s="515"/>
      <c r="BU43" s="524" t="str">
        <f>IF(R43=0,"",R43+5)</f>
        <v/>
      </c>
      <c r="BV43" s="525"/>
      <c r="BW43" s="525"/>
      <c r="BX43" s="515" t="s">
        <v>78</v>
      </c>
      <c r="BY43" s="515"/>
      <c r="BZ43" s="515"/>
      <c r="CA43" s="516"/>
    </row>
    <row r="44" spans="1:89" ht="6" customHeight="1" x14ac:dyDescent="0.2">
      <c r="C44" s="529"/>
      <c r="D44" s="517"/>
      <c r="E44" s="517"/>
      <c r="F44" s="534"/>
      <c r="G44" s="534"/>
      <c r="H44" s="534"/>
      <c r="I44" s="534"/>
      <c r="J44" s="534"/>
      <c r="K44" s="534"/>
      <c r="L44" s="534"/>
      <c r="M44" s="535"/>
      <c r="N44" s="529"/>
      <c r="O44" s="517"/>
      <c r="P44" s="517"/>
      <c r="Q44" s="517"/>
      <c r="R44" s="545"/>
      <c r="S44" s="545"/>
      <c r="T44" s="545"/>
      <c r="U44" s="517"/>
      <c r="V44" s="517"/>
      <c r="W44" s="517"/>
      <c r="X44" s="518"/>
      <c r="Y44" s="529"/>
      <c r="Z44" s="517"/>
      <c r="AA44" s="517"/>
      <c r="AB44" s="517"/>
      <c r="AC44" s="526"/>
      <c r="AD44" s="526"/>
      <c r="AE44" s="526"/>
      <c r="AF44" s="517"/>
      <c r="AG44" s="517"/>
      <c r="AH44" s="517"/>
      <c r="AI44" s="518"/>
      <c r="AJ44" s="529"/>
      <c r="AK44" s="517"/>
      <c r="AL44" s="517"/>
      <c r="AM44" s="517"/>
      <c r="AN44" s="526"/>
      <c r="AO44" s="526"/>
      <c r="AP44" s="526"/>
      <c r="AQ44" s="517"/>
      <c r="AR44" s="517"/>
      <c r="AS44" s="517"/>
      <c r="AT44" s="518"/>
      <c r="AU44" s="529"/>
      <c r="AV44" s="517"/>
      <c r="AW44" s="517"/>
      <c r="AX44" s="517"/>
      <c r="AY44" s="526"/>
      <c r="AZ44" s="526"/>
      <c r="BA44" s="526"/>
      <c r="BB44" s="517"/>
      <c r="BC44" s="517"/>
      <c r="BD44" s="517"/>
      <c r="BE44" s="518"/>
      <c r="BF44" s="529"/>
      <c r="BG44" s="517"/>
      <c r="BH44" s="517"/>
      <c r="BI44" s="517"/>
      <c r="BJ44" s="526"/>
      <c r="BK44" s="526"/>
      <c r="BL44" s="526"/>
      <c r="BM44" s="517"/>
      <c r="BN44" s="517"/>
      <c r="BO44" s="517"/>
      <c r="BP44" s="518"/>
      <c r="BQ44" s="529"/>
      <c r="BR44" s="517"/>
      <c r="BS44" s="517"/>
      <c r="BT44" s="517"/>
      <c r="BU44" s="526"/>
      <c r="BV44" s="526"/>
      <c r="BW44" s="526"/>
      <c r="BX44" s="517"/>
      <c r="BY44" s="517"/>
      <c r="BZ44" s="517"/>
      <c r="CA44" s="518"/>
    </row>
    <row r="45" spans="1:89" ht="6" customHeight="1" x14ac:dyDescent="0.2">
      <c r="C45" s="530"/>
      <c r="D45" s="519"/>
      <c r="E45" s="519"/>
      <c r="F45" s="536"/>
      <c r="G45" s="536"/>
      <c r="H45" s="536"/>
      <c r="I45" s="536"/>
      <c r="J45" s="536"/>
      <c r="K45" s="536"/>
      <c r="L45" s="536"/>
      <c r="M45" s="537"/>
      <c r="N45" s="530"/>
      <c r="O45" s="519"/>
      <c r="P45" s="519"/>
      <c r="Q45" s="519"/>
      <c r="R45" s="546"/>
      <c r="S45" s="546"/>
      <c r="T45" s="546"/>
      <c r="U45" s="519"/>
      <c r="V45" s="519"/>
      <c r="W45" s="519"/>
      <c r="X45" s="520"/>
      <c r="Y45" s="530"/>
      <c r="Z45" s="519"/>
      <c r="AA45" s="519"/>
      <c r="AB45" s="519"/>
      <c r="AC45" s="527"/>
      <c r="AD45" s="527"/>
      <c r="AE45" s="527"/>
      <c r="AF45" s="519"/>
      <c r="AG45" s="519"/>
      <c r="AH45" s="519"/>
      <c r="AI45" s="520"/>
      <c r="AJ45" s="530"/>
      <c r="AK45" s="519"/>
      <c r="AL45" s="519"/>
      <c r="AM45" s="519"/>
      <c r="AN45" s="527"/>
      <c r="AO45" s="527"/>
      <c r="AP45" s="527"/>
      <c r="AQ45" s="519"/>
      <c r="AR45" s="519"/>
      <c r="AS45" s="519"/>
      <c r="AT45" s="520"/>
      <c r="AU45" s="530"/>
      <c r="AV45" s="519"/>
      <c r="AW45" s="519"/>
      <c r="AX45" s="519"/>
      <c r="AY45" s="527"/>
      <c r="AZ45" s="527"/>
      <c r="BA45" s="527"/>
      <c r="BB45" s="519"/>
      <c r="BC45" s="519"/>
      <c r="BD45" s="519"/>
      <c r="BE45" s="520"/>
      <c r="BF45" s="530"/>
      <c r="BG45" s="519"/>
      <c r="BH45" s="519"/>
      <c r="BI45" s="519"/>
      <c r="BJ45" s="527"/>
      <c r="BK45" s="527"/>
      <c r="BL45" s="527"/>
      <c r="BM45" s="519"/>
      <c r="BN45" s="519"/>
      <c r="BO45" s="519"/>
      <c r="BP45" s="520"/>
      <c r="BQ45" s="530"/>
      <c r="BR45" s="519"/>
      <c r="BS45" s="519"/>
      <c r="BT45" s="519"/>
      <c r="BU45" s="527"/>
      <c r="BV45" s="527"/>
      <c r="BW45" s="527"/>
      <c r="BX45" s="519"/>
      <c r="BY45" s="519"/>
      <c r="BZ45" s="519"/>
      <c r="CA45" s="520"/>
    </row>
    <row r="46" spans="1:89" ht="6" customHeight="1" x14ac:dyDescent="0.2">
      <c r="C46" s="507" t="s">
        <v>79</v>
      </c>
      <c r="D46" s="507"/>
      <c r="E46" s="507"/>
      <c r="F46" s="508"/>
      <c r="G46" s="508"/>
      <c r="H46" s="508"/>
      <c r="I46" s="508"/>
      <c r="J46" s="508"/>
      <c r="K46" s="508"/>
      <c r="L46" s="508"/>
      <c r="M46" s="508"/>
      <c r="N46" s="509"/>
      <c r="O46" s="510"/>
      <c r="P46" s="510"/>
      <c r="Q46" s="510"/>
      <c r="R46" s="510"/>
      <c r="S46" s="510"/>
      <c r="T46" s="510"/>
      <c r="U46" s="510"/>
      <c r="V46" s="515" t="s">
        <v>80</v>
      </c>
      <c r="W46" s="515"/>
      <c r="X46" s="516"/>
      <c r="Y46" s="509"/>
      <c r="Z46" s="510"/>
      <c r="AA46" s="510"/>
      <c r="AB46" s="510"/>
      <c r="AC46" s="510"/>
      <c r="AD46" s="510"/>
      <c r="AE46" s="510"/>
      <c r="AF46" s="510"/>
      <c r="AG46" s="515" t="s">
        <v>80</v>
      </c>
      <c r="AH46" s="515"/>
      <c r="AI46" s="516"/>
      <c r="AJ46" s="509"/>
      <c r="AK46" s="510"/>
      <c r="AL46" s="510"/>
      <c r="AM46" s="510"/>
      <c r="AN46" s="510"/>
      <c r="AO46" s="510"/>
      <c r="AP46" s="510"/>
      <c r="AQ46" s="510"/>
      <c r="AR46" s="515" t="s">
        <v>80</v>
      </c>
      <c r="AS46" s="515"/>
      <c r="AT46" s="516"/>
      <c r="AU46" s="509"/>
      <c r="AV46" s="510"/>
      <c r="AW46" s="510"/>
      <c r="AX46" s="510"/>
      <c r="AY46" s="510"/>
      <c r="AZ46" s="510"/>
      <c r="BA46" s="510"/>
      <c r="BB46" s="510"/>
      <c r="BC46" s="515" t="s">
        <v>80</v>
      </c>
      <c r="BD46" s="515"/>
      <c r="BE46" s="516"/>
      <c r="BF46" s="509"/>
      <c r="BG46" s="510"/>
      <c r="BH46" s="510"/>
      <c r="BI46" s="510"/>
      <c r="BJ46" s="510"/>
      <c r="BK46" s="510"/>
      <c r="BL46" s="510"/>
      <c r="BM46" s="510"/>
      <c r="BN46" s="515" t="s">
        <v>80</v>
      </c>
      <c r="BO46" s="515"/>
      <c r="BP46" s="516"/>
      <c r="BQ46" s="509"/>
      <c r="BR46" s="510"/>
      <c r="BS46" s="510"/>
      <c r="BT46" s="510"/>
      <c r="BU46" s="510"/>
      <c r="BV46" s="510"/>
      <c r="BW46" s="510"/>
      <c r="BX46" s="510"/>
      <c r="BY46" s="515" t="s">
        <v>80</v>
      </c>
      <c r="BZ46" s="515"/>
      <c r="CA46" s="516"/>
    </row>
    <row r="47" spans="1:89" ht="6" customHeight="1" x14ac:dyDescent="0.2">
      <c r="C47" s="507"/>
      <c r="D47" s="507"/>
      <c r="E47" s="507"/>
      <c r="F47" s="508"/>
      <c r="G47" s="508"/>
      <c r="H47" s="508"/>
      <c r="I47" s="508"/>
      <c r="J47" s="508"/>
      <c r="K47" s="508"/>
      <c r="L47" s="508"/>
      <c r="M47" s="508"/>
      <c r="N47" s="511"/>
      <c r="O47" s="512"/>
      <c r="P47" s="512"/>
      <c r="Q47" s="512"/>
      <c r="R47" s="512"/>
      <c r="S47" s="512"/>
      <c r="T47" s="512"/>
      <c r="U47" s="512"/>
      <c r="V47" s="517"/>
      <c r="W47" s="517"/>
      <c r="X47" s="518"/>
      <c r="Y47" s="511"/>
      <c r="Z47" s="512"/>
      <c r="AA47" s="512"/>
      <c r="AB47" s="512"/>
      <c r="AC47" s="512"/>
      <c r="AD47" s="512"/>
      <c r="AE47" s="512"/>
      <c r="AF47" s="512"/>
      <c r="AG47" s="517"/>
      <c r="AH47" s="517"/>
      <c r="AI47" s="518"/>
      <c r="AJ47" s="511"/>
      <c r="AK47" s="512"/>
      <c r="AL47" s="512"/>
      <c r="AM47" s="512"/>
      <c r="AN47" s="512"/>
      <c r="AO47" s="512"/>
      <c r="AP47" s="512"/>
      <c r="AQ47" s="512"/>
      <c r="AR47" s="517"/>
      <c r="AS47" s="517"/>
      <c r="AT47" s="518"/>
      <c r="AU47" s="511"/>
      <c r="AV47" s="512"/>
      <c r="AW47" s="512"/>
      <c r="AX47" s="512"/>
      <c r="AY47" s="512"/>
      <c r="AZ47" s="512"/>
      <c r="BA47" s="512"/>
      <c r="BB47" s="512"/>
      <c r="BC47" s="517"/>
      <c r="BD47" s="517"/>
      <c r="BE47" s="518"/>
      <c r="BF47" s="511"/>
      <c r="BG47" s="512"/>
      <c r="BH47" s="512"/>
      <c r="BI47" s="512"/>
      <c r="BJ47" s="512"/>
      <c r="BK47" s="512"/>
      <c r="BL47" s="512"/>
      <c r="BM47" s="512"/>
      <c r="BN47" s="517"/>
      <c r="BO47" s="517"/>
      <c r="BP47" s="518"/>
      <c r="BQ47" s="511"/>
      <c r="BR47" s="512"/>
      <c r="BS47" s="512"/>
      <c r="BT47" s="512"/>
      <c r="BU47" s="512"/>
      <c r="BV47" s="512"/>
      <c r="BW47" s="512"/>
      <c r="BX47" s="512"/>
      <c r="BY47" s="517"/>
      <c r="BZ47" s="517"/>
      <c r="CA47" s="518"/>
    </row>
    <row r="48" spans="1:89" ht="6" customHeight="1" x14ac:dyDescent="0.2">
      <c r="C48" s="507"/>
      <c r="D48" s="507"/>
      <c r="E48" s="507"/>
      <c r="F48" s="508"/>
      <c r="G48" s="508"/>
      <c r="H48" s="508"/>
      <c r="I48" s="508"/>
      <c r="J48" s="508"/>
      <c r="K48" s="508"/>
      <c r="L48" s="508"/>
      <c r="M48" s="508"/>
      <c r="N48" s="513"/>
      <c r="O48" s="514"/>
      <c r="P48" s="514"/>
      <c r="Q48" s="514"/>
      <c r="R48" s="514"/>
      <c r="S48" s="514"/>
      <c r="T48" s="514"/>
      <c r="U48" s="514"/>
      <c r="V48" s="519"/>
      <c r="W48" s="519"/>
      <c r="X48" s="520"/>
      <c r="Y48" s="513"/>
      <c r="Z48" s="514"/>
      <c r="AA48" s="514"/>
      <c r="AB48" s="514"/>
      <c r="AC48" s="514"/>
      <c r="AD48" s="514"/>
      <c r="AE48" s="514"/>
      <c r="AF48" s="514"/>
      <c r="AG48" s="519"/>
      <c r="AH48" s="519"/>
      <c r="AI48" s="520"/>
      <c r="AJ48" s="513"/>
      <c r="AK48" s="514"/>
      <c r="AL48" s="514"/>
      <c r="AM48" s="514"/>
      <c r="AN48" s="514"/>
      <c r="AO48" s="514"/>
      <c r="AP48" s="514"/>
      <c r="AQ48" s="514"/>
      <c r="AR48" s="519"/>
      <c r="AS48" s="519"/>
      <c r="AT48" s="520"/>
      <c r="AU48" s="513"/>
      <c r="AV48" s="514"/>
      <c r="AW48" s="514"/>
      <c r="AX48" s="514"/>
      <c r="AY48" s="514"/>
      <c r="AZ48" s="514"/>
      <c r="BA48" s="514"/>
      <c r="BB48" s="514"/>
      <c r="BC48" s="519"/>
      <c r="BD48" s="519"/>
      <c r="BE48" s="520"/>
      <c r="BF48" s="513"/>
      <c r="BG48" s="514"/>
      <c r="BH48" s="514"/>
      <c r="BI48" s="514"/>
      <c r="BJ48" s="514"/>
      <c r="BK48" s="514"/>
      <c r="BL48" s="514"/>
      <c r="BM48" s="514"/>
      <c r="BN48" s="519"/>
      <c r="BO48" s="519"/>
      <c r="BP48" s="520"/>
      <c r="BQ48" s="513"/>
      <c r="BR48" s="514"/>
      <c r="BS48" s="514"/>
      <c r="BT48" s="514"/>
      <c r="BU48" s="514"/>
      <c r="BV48" s="514"/>
      <c r="BW48" s="514"/>
      <c r="BX48" s="514"/>
      <c r="BY48" s="519"/>
      <c r="BZ48" s="519"/>
      <c r="CA48" s="520"/>
    </row>
    <row r="49" spans="1:79" ht="6" customHeight="1" x14ac:dyDescent="0.2">
      <c r="C49" s="507" t="s">
        <v>81</v>
      </c>
      <c r="D49" s="507"/>
      <c r="E49" s="507"/>
      <c r="F49" s="508"/>
      <c r="G49" s="508"/>
      <c r="H49" s="508"/>
      <c r="I49" s="508"/>
      <c r="J49" s="508"/>
      <c r="K49" s="508"/>
      <c r="L49" s="508"/>
      <c r="M49" s="508"/>
      <c r="N49" s="509"/>
      <c r="O49" s="510"/>
      <c r="P49" s="510"/>
      <c r="Q49" s="510"/>
      <c r="R49" s="510"/>
      <c r="S49" s="510"/>
      <c r="T49" s="510"/>
      <c r="U49" s="510"/>
      <c r="V49" s="515" t="s">
        <v>80</v>
      </c>
      <c r="W49" s="515"/>
      <c r="X49" s="516"/>
      <c r="Y49" s="509"/>
      <c r="Z49" s="510"/>
      <c r="AA49" s="510"/>
      <c r="AB49" s="510"/>
      <c r="AC49" s="510"/>
      <c r="AD49" s="510"/>
      <c r="AE49" s="510"/>
      <c r="AF49" s="510"/>
      <c r="AG49" s="515" t="s">
        <v>80</v>
      </c>
      <c r="AH49" s="515"/>
      <c r="AI49" s="516"/>
      <c r="AJ49" s="509"/>
      <c r="AK49" s="510"/>
      <c r="AL49" s="510"/>
      <c r="AM49" s="510"/>
      <c r="AN49" s="510"/>
      <c r="AO49" s="510"/>
      <c r="AP49" s="510"/>
      <c r="AQ49" s="510"/>
      <c r="AR49" s="515" t="s">
        <v>80</v>
      </c>
      <c r="AS49" s="515"/>
      <c r="AT49" s="516"/>
      <c r="AU49" s="509"/>
      <c r="AV49" s="510"/>
      <c r="AW49" s="510"/>
      <c r="AX49" s="510"/>
      <c r="AY49" s="510"/>
      <c r="AZ49" s="510"/>
      <c r="BA49" s="510"/>
      <c r="BB49" s="510"/>
      <c r="BC49" s="515" t="s">
        <v>80</v>
      </c>
      <c r="BD49" s="515"/>
      <c r="BE49" s="516"/>
      <c r="BF49" s="509"/>
      <c r="BG49" s="510"/>
      <c r="BH49" s="510"/>
      <c r="BI49" s="510"/>
      <c r="BJ49" s="510"/>
      <c r="BK49" s="510"/>
      <c r="BL49" s="510"/>
      <c r="BM49" s="510"/>
      <c r="BN49" s="515" t="s">
        <v>80</v>
      </c>
      <c r="BO49" s="515"/>
      <c r="BP49" s="516"/>
      <c r="BQ49" s="509"/>
      <c r="BR49" s="510"/>
      <c r="BS49" s="510"/>
      <c r="BT49" s="510"/>
      <c r="BU49" s="510"/>
      <c r="BV49" s="510"/>
      <c r="BW49" s="510"/>
      <c r="BX49" s="510"/>
      <c r="BY49" s="515" t="s">
        <v>80</v>
      </c>
      <c r="BZ49" s="515"/>
      <c r="CA49" s="516"/>
    </row>
    <row r="50" spans="1:79" ht="6" customHeight="1" x14ac:dyDescent="0.2">
      <c r="C50" s="507"/>
      <c r="D50" s="507"/>
      <c r="E50" s="507"/>
      <c r="F50" s="508"/>
      <c r="G50" s="508"/>
      <c r="H50" s="508"/>
      <c r="I50" s="508"/>
      <c r="J50" s="508"/>
      <c r="K50" s="508"/>
      <c r="L50" s="508"/>
      <c r="M50" s="508"/>
      <c r="N50" s="511"/>
      <c r="O50" s="512"/>
      <c r="P50" s="512"/>
      <c r="Q50" s="512"/>
      <c r="R50" s="512"/>
      <c r="S50" s="512"/>
      <c r="T50" s="512"/>
      <c r="U50" s="512"/>
      <c r="V50" s="517"/>
      <c r="W50" s="517"/>
      <c r="X50" s="518"/>
      <c r="Y50" s="511"/>
      <c r="Z50" s="512"/>
      <c r="AA50" s="512"/>
      <c r="AB50" s="512"/>
      <c r="AC50" s="512"/>
      <c r="AD50" s="512"/>
      <c r="AE50" s="512"/>
      <c r="AF50" s="512"/>
      <c r="AG50" s="517"/>
      <c r="AH50" s="517"/>
      <c r="AI50" s="518"/>
      <c r="AJ50" s="511"/>
      <c r="AK50" s="512"/>
      <c r="AL50" s="512"/>
      <c r="AM50" s="512"/>
      <c r="AN50" s="512"/>
      <c r="AO50" s="512"/>
      <c r="AP50" s="512"/>
      <c r="AQ50" s="512"/>
      <c r="AR50" s="517"/>
      <c r="AS50" s="517"/>
      <c r="AT50" s="518"/>
      <c r="AU50" s="511"/>
      <c r="AV50" s="512"/>
      <c r="AW50" s="512"/>
      <c r="AX50" s="512"/>
      <c r="AY50" s="512"/>
      <c r="AZ50" s="512"/>
      <c r="BA50" s="512"/>
      <c r="BB50" s="512"/>
      <c r="BC50" s="517"/>
      <c r="BD50" s="517"/>
      <c r="BE50" s="518"/>
      <c r="BF50" s="511"/>
      <c r="BG50" s="512"/>
      <c r="BH50" s="512"/>
      <c r="BI50" s="512"/>
      <c r="BJ50" s="512"/>
      <c r="BK50" s="512"/>
      <c r="BL50" s="512"/>
      <c r="BM50" s="512"/>
      <c r="BN50" s="517"/>
      <c r="BO50" s="517"/>
      <c r="BP50" s="518"/>
      <c r="BQ50" s="511"/>
      <c r="BR50" s="512"/>
      <c r="BS50" s="512"/>
      <c r="BT50" s="512"/>
      <c r="BU50" s="512"/>
      <c r="BV50" s="512"/>
      <c r="BW50" s="512"/>
      <c r="BX50" s="512"/>
      <c r="BY50" s="517"/>
      <c r="BZ50" s="517"/>
      <c r="CA50" s="518"/>
    </row>
    <row r="51" spans="1:79" ht="6" customHeight="1" x14ac:dyDescent="0.2">
      <c r="C51" s="507"/>
      <c r="D51" s="507"/>
      <c r="E51" s="507"/>
      <c r="F51" s="508"/>
      <c r="G51" s="508"/>
      <c r="H51" s="508"/>
      <c r="I51" s="508"/>
      <c r="J51" s="508"/>
      <c r="K51" s="508"/>
      <c r="L51" s="508"/>
      <c r="M51" s="508"/>
      <c r="N51" s="513"/>
      <c r="O51" s="514"/>
      <c r="P51" s="514"/>
      <c r="Q51" s="514"/>
      <c r="R51" s="514"/>
      <c r="S51" s="514"/>
      <c r="T51" s="514"/>
      <c r="U51" s="514"/>
      <c r="V51" s="519"/>
      <c r="W51" s="519"/>
      <c r="X51" s="520"/>
      <c r="Y51" s="513"/>
      <c r="Z51" s="514"/>
      <c r="AA51" s="514"/>
      <c r="AB51" s="514"/>
      <c r="AC51" s="514"/>
      <c r="AD51" s="514"/>
      <c r="AE51" s="514"/>
      <c r="AF51" s="514"/>
      <c r="AG51" s="519"/>
      <c r="AH51" s="519"/>
      <c r="AI51" s="520"/>
      <c r="AJ51" s="513"/>
      <c r="AK51" s="514"/>
      <c r="AL51" s="514"/>
      <c r="AM51" s="514"/>
      <c r="AN51" s="514"/>
      <c r="AO51" s="514"/>
      <c r="AP51" s="514"/>
      <c r="AQ51" s="514"/>
      <c r="AR51" s="519"/>
      <c r="AS51" s="519"/>
      <c r="AT51" s="520"/>
      <c r="AU51" s="513"/>
      <c r="AV51" s="514"/>
      <c r="AW51" s="514"/>
      <c r="AX51" s="514"/>
      <c r="AY51" s="514"/>
      <c r="AZ51" s="514"/>
      <c r="BA51" s="514"/>
      <c r="BB51" s="514"/>
      <c r="BC51" s="519"/>
      <c r="BD51" s="519"/>
      <c r="BE51" s="520"/>
      <c r="BF51" s="513"/>
      <c r="BG51" s="514"/>
      <c r="BH51" s="514"/>
      <c r="BI51" s="514"/>
      <c r="BJ51" s="514"/>
      <c r="BK51" s="514"/>
      <c r="BL51" s="514"/>
      <c r="BM51" s="514"/>
      <c r="BN51" s="519"/>
      <c r="BO51" s="519"/>
      <c r="BP51" s="520"/>
      <c r="BQ51" s="513"/>
      <c r="BR51" s="514"/>
      <c r="BS51" s="514"/>
      <c r="BT51" s="514"/>
      <c r="BU51" s="514"/>
      <c r="BV51" s="514"/>
      <c r="BW51" s="514"/>
      <c r="BX51" s="514"/>
      <c r="BY51" s="519"/>
      <c r="BZ51" s="519"/>
      <c r="CA51" s="520"/>
    </row>
    <row r="52" spans="1:79" ht="6" customHeight="1" x14ac:dyDescent="0.2">
      <c r="C52" s="507" t="s">
        <v>82</v>
      </c>
      <c r="D52" s="507"/>
      <c r="E52" s="507"/>
      <c r="F52" s="508"/>
      <c r="G52" s="508"/>
      <c r="H52" s="508"/>
      <c r="I52" s="508"/>
      <c r="J52" s="508"/>
      <c r="K52" s="508"/>
      <c r="L52" s="508"/>
      <c r="M52" s="508"/>
      <c r="N52" s="509"/>
      <c r="O52" s="510"/>
      <c r="P52" s="510"/>
      <c r="Q52" s="510"/>
      <c r="R52" s="510"/>
      <c r="S52" s="510"/>
      <c r="T52" s="510"/>
      <c r="U52" s="510"/>
      <c r="V52" s="515" t="s">
        <v>80</v>
      </c>
      <c r="W52" s="515"/>
      <c r="X52" s="516"/>
      <c r="Y52" s="511"/>
      <c r="Z52" s="512"/>
      <c r="AA52" s="512"/>
      <c r="AB52" s="512"/>
      <c r="AC52" s="512"/>
      <c r="AD52" s="512"/>
      <c r="AE52" s="512"/>
      <c r="AF52" s="512"/>
      <c r="AG52" s="517" t="s">
        <v>80</v>
      </c>
      <c r="AH52" s="517"/>
      <c r="AI52" s="518"/>
      <c r="AJ52" s="511"/>
      <c r="AK52" s="512"/>
      <c r="AL52" s="512"/>
      <c r="AM52" s="512"/>
      <c r="AN52" s="512"/>
      <c r="AO52" s="512"/>
      <c r="AP52" s="512"/>
      <c r="AQ52" s="512"/>
      <c r="AR52" s="517" t="s">
        <v>80</v>
      </c>
      <c r="AS52" s="517"/>
      <c r="AT52" s="518"/>
      <c r="AU52" s="511"/>
      <c r="AV52" s="512"/>
      <c r="AW52" s="512"/>
      <c r="AX52" s="512"/>
      <c r="AY52" s="512"/>
      <c r="AZ52" s="512"/>
      <c r="BA52" s="512"/>
      <c r="BB52" s="512"/>
      <c r="BC52" s="517" t="s">
        <v>80</v>
      </c>
      <c r="BD52" s="517"/>
      <c r="BE52" s="518"/>
      <c r="BF52" s="511"/>
      <c r="BG52" s="512"/>
      <c r="BH52" s="512"/>
      <c r="BI52" s="512"/>
      <c r="BJ52" s="512"/>
      <c r="BK52" s="512"/>
      <c r="BL52" s="512"/>
      <c r="BM52" s="512"/>
      <c r="BN52" s="517" t="s">
        <v>80</v>
      </c>
      <c r="BO52" s="517"/>
      <c r="BP52" s="518"/>
      <c r="BQ52" s="511"/>
      <c r="BR52" s="512"/>
      <c r="BS52" s="512"/>
      <c r="BT52" s="512"/>
      <c r="BU52" s="512"/>
      <c r="BV52" s="512"/>
      <c r="BW52" s="512"/>
      <c r="BX52" s="512"/>
      <c r="BY52" s="517" t="s">
        <v>80</v>
      </c>
      <c r="BZ52" s="517"/>
      <c r="CA52" s="518"/>
    </row>
    <row r="53" spans="1:79" ht="6" customHeight="1" x14ac:dyDescent="0.2">
      <c r="C53" s="507"/>
      <c r="D53" s="507"/>
      <c r="E53" s="507"/>
      <c r="F53" s="508"/>
      <c r="G53" s="508"/>
      <c r="H53" s="508"/>
      <c r="I53" s="508"/>
      <c r="J53" s="508"/>
      <c r="K53" s="508"/>
      <c r="L53" s="508"/>
      <c r="M53" s="508"/>
      <c r="N53" s="511"/>
      <c r="O53" s="512"/>
      <c r="P53" s="512"/>
      <c r="Q53" s="512"/>
      <c r="R53" s="512"/>
      <c r="S53" s="512"/>
      <c r="T53" s="512"/>
      <c r="U53" s="512"/>
      <c r="V53" s="517"/>
      <c r="W53" s="517"/>
      <c r="X53" s="518"/>
      <c r="Y53" s="511"/>
      <c r="Z53" s="512"/>
      <c r="AA53" s="512"/>
      <c r="AB53" s="512"/>
      <c r="AC53" s="512"/>
      <c r="AD53" s="512"/>
      <c r="AE53" s="512"/>
      <c r="AF53" s="512"/>
      <c r="AG53" s="517"/>
      <c r="AH53" s="517"/>
      <c r="AI53" s="518"/>
      <c r="AJ53" s="511"/>
      <c r="AK53" s="512"/>
      <c r="AL53" s="512"/>
      <c r="AM53" s="512"/>
      <c r="AN53" s="512"/>
      <c r="AO53" s="512"/>
      <c r="AP53" s="512"/>
      <c r="AQ53" s="512"/>
      <c r="AR53" s="517"/>
      <c r="AS53" s="517"/>
      <c r="AT53" s="518"/>
      <c r="AU53" s="511"/>
      <c r="AV53" s="512"/>
      <c r="AW53" s="512"/>
      <c r="AX53" s="512"/>
      <c r="AY53" s="512"/>
      <c r="AZ53" s="512"/>
      <c r="BA53" s="512"/>
      <c r="BB53" s="512"/>
      <c r="BC53" s="517"/>
      <c r="BD53" s="517"/>
      <c r="BE53" s="518"/>
      <c r="BF53" s="511"/>
      <c r="BG53" s="512"/>
      <c r="BH53" s="512"/>
      <c r="BI53" s="512"/>
      <c r="BJ53" s="512"/>
      <c r="BK53" s="512"/>
      <c r="BL53" s="512"/>
      <c r="BM53" s="512"/>
      <c r="BN53" s="517"/>
      <c r="BO53" s="517"/>
      <c r="BP53" s="518"/>
      <c r="BQ53" s="511"/>
      <c r="BR53" s="512"/>
      <c r="BS53" s="512"/>
      <c r="BT53" s="512"/>
      <c r="BU53" s="512"/>
      <c r="BV53" s="512"/>
      <c r="BW53" s="512"/>
      <c r="BX53" s="512"/>
      <c r="BY53" s="517"/>
      <c r="BZ53" s="517"/>
      <c r="CA53" s="518"/>
    </row>
    <row r="54" spans="1:79" ht="6" customHeight="1" x14ac:dyDescent="0.2">
      <c r="C54" s="507"/>
      <c r="D54" s="507"/>
      <c r="E54" s="507"/>
      <c r="F54" s="508"/>
      <c r="G54" s="508"/>
      <c r="H54" s="508"/>
      <c r="I54" s="508"/>
      <c r="J54" s="508"/>
      <c r="K54" s="508"/>
      <c r="L54" s="508"/>
      <c r="M54" s="508"/>
      <c r="N54" s="513"/>
      <c r="O54" s="514"/>
      <c r="P54" s="514"/>
      <c r="Q54" s="514"/>
      <c r="R54" s="514"/>
      <c r="S54" s="514"/>
      <c r="T54" s="514"/>
      <c r="U54" s="514"/>
      <c r="V54" s="519"/>
      <c r="W54" s="519"/>
      <c r="X54" s="520"/>
      <c r="Y54" s="513"/>
      <c r="Z54" s="514"/>
      <c r="AA54" s="514"/>
      <c r="AB54" s="514"/>
      <c r="AC54" s="514"/>
      <c r="AD54" s="514"/>
      <c r="AE54" s="514"/>
      <c r="AF54" s="514"/>
      <c r="AG54" s="519"/>
      <c r="AH54" s="519"/>
      <c r="AI54" s="520"/>
      <c r="AJ54" s="513"/>
      <c r="AK54" s="514"/>
      <c r="AL54" s="514"/>
      <c r="AM54" s="514"/>
      <c r="AN54" s="514"/>
      <c r="AO54" s="514"/>
      <c r="AP54" s="514"/>
      <c r="AQ54" s="514"/>
      <c r="AR54" s="519"/>
      <c r="AS54" s="519"/>
      <c r="AT54" s="520"/>
      <c r="AU54" s="513"/>
      <c r="AV54" s="514"/>
      <c r="AW54" s="514"/>
      <c r="AX54" s="514"/>
      <c r="AY54" s="514"/>
      <c r="AZ54" s="514"/>
      <c r="BA54" s="514"/>
      <c r="BB54" s="514"/>
      <c r="BC54" s="519"/>
      <c r="BD54" s="519"/>
      <c r="BE54" s="520"/>
      <c r="BF54" s="513"/>
      <c r="BG54" s="514"/>
      <c r="BH54" s="514"/>
      <c r="BI54" s="514"/>
      <c r="BJ54" s="514"/>
      <c r="BK54" s="514"/>
      <c r="BL54" s="514"/>
      <c r="BM54" s="514"/>
      <c r="BN54" s="519"/>
      <c r="BO54" s="519"/>
      <c r="BP54" s="520"/>
      <c r="BQ54" s="513"/>
      <c r="BR54" s="514"/>
      <c r="BS54" s="514"/>
      <c r="BT54" s="514"/>
      <c r="BU54" s="514"/>
      <c r="BV54" s="514"/>
      <c r="BW54" s="514"/>
      <c r="BX54" s="514"/>
      <c r="BY54" s="519"/>
      <c r="BZ54" s="519"/>
      <c r="CA54" s="520"/>
    </row>
    <row r="55" spans="1:79" ht="6" customHeight="1" x14ac:dyDescent="0.2">
      <c r="G55" s="150"/>
      <c r="H55" s="150"/>
      <c r="I55" s="150"/>
      <c r="J55" s="150"/>
      <c r="K55" s="150"/>
      <c r="L55" s="150"/>
      <c r="M55" s="150"/>
      <c r="N55" s="150"/>
      <c r="O55" s="150"/>
      <c r="P55" s="150"/>
      <c r="Q55" s="150"/>
      <c r="R55" s="150"/>
      <c r="S55" s="150"/>
      <c r="T55" s="150"/>
    </row>
    <row r="56" spans="1:79" ht="6" customHeight="1" x14ac:dyDescent="0.2">
      <c r="G56" s="150"/>
      <c r="H56" s="150"/>
      <c r="I56" s="150"/>
      <c r="J56" s="150"/>
      <c r="K56" s="150"/>
      <c r="L56" s="150"/>
      <c r="M56" s="150"/>
      <c r="N56" s="522" t="s">
        <v>360</v>
      </c>
      <c r="O56" s="522"/>
      <c r="P56" s="522"/>
      <c r="Q56" s="522"/>
      <c r="R56" s="522"/>
      <c r="S56" s="522"/>
      <c r="T56" s="522"/>
      <c r="U56" s="522"/>
      <c r="V56" s="522"/>
      <c r="W56" s="522"/>
      <c r="X56" s="522"/>
      <c r="Y56" s="522"/>
      <c r="Z56" s="522"/>
      <c r="AA56" s="522"/>
      <c r="AB56" s="522"/>
      <c r="AC56" s="522"/>
      <c r="AD56" s="522"/>
      <c r="AE56" s="522"/>
      <c r="AF56" s="522"/>
      <c r="AG56" s="522"/>
      <c r="AH56" s="522"/>
      <c r="AI56" s="522"/>
      <c r="AJ56" s="522"/>
      <c r="AK56" s="522"/>
      <c r="AL56" s="522"/>
      <c r="AM56" s="522"/>
      <c r="AN56" s="522"/>
      <c r="AO56" s="522"/>
      <c r="AP56" s="522"/>
      <c r="AQ56" s="522"/>
      <c r="AR56" s="522"/>
      <c r="AS56" s="522"/>
      <c r="AT56" s="522"/>
      <c r="AU56" s="522"/>
      <c r="AV56" s="522"/>
      <c r="AW56" s="522"/>
      <c r="AX56" s="522"/>
      <c r="AY56" s="522"/>
      <c r="AZ56" s="522"/>
      <c r="BA56" s="522"/>
      <c r="BB56" s="522"/>
      <c r="BC56" s="522"/>
      <c r="BD56" s="522"/>
      <c r="BE56" s="522"/>
      <c r="BF56" s="522"/>
      <c r="BG56" s="522"/>
      <c r="BH56" s="522"/>
      <c r="BI56" s="522"/>
      <c r="BJ56" s="522"/>
      <c r="BK56" s="522"/>
      <c r="BL56" s="522"/>
      <c r="BM56" s="522"/>
      <c r="BN56" s="522"/>
      <c r="BO56" s="522"/>
      <c r="BP56" s="522"/>
      <c r="BQ56" s="522"/>
      <c r="BR56" s="522"/>
      <c r="BS56" s="522"/>
      <c r="BT56" s="522"/>
      <c r="BU56" s="522"/>
      <c r="BV56" s="522"/>
      <c r="BW56" s="522"/>
      <c r="BX56" s="522"/>
      <c r="BY56" s="522"/>
      <c r="BZ56" s="522"/>
      <c r="CA56" s="522"/>
    </row>
    <row r="57" spans="1:79" ht="6" customHeight="1" x14ac:dyDescent="0.2">
      <c r="G57" s="150"/>
      <c r="H57" s="150"/>
      <c r="I57" s="150"/>
      <c r="J57" s="150"/>
      <c r="K57" s="150"/>
      <c r="L57" s="150"/>
      <c r="M57" s="150"/>
      <c r="N57" s="522"/>
      <c r="O57" s="522"/>
      <c r="P57" s="522"/>
      <c r="Q57" s="522"/>
      <c r="R57" s="522"/>
      <c r="S57" s="522"/>
      <c r="T57" s="522"/>
      <c r="U57" s="522"/>
      <c r="V57" s="522"/>
      <c r="W57" s="522"/>
      <c r="X57" s="522"/>
      <c r="Y57" s="522"/>
      <c r="Z57" s="522"/>
      <c r="AA57" s="522"/>
      <c r="AB57" s="522"/>
      <c r="AC57" s="522"/>
      <c r="AD57" s="522"/>
      <c r="AE57" s="522"/>
      <c r="AF57" s="522"/>
      <c r="AG57" s="522"/>
      <c r="AH57" s="522"/>
      <c r="AI57" s="522"/>
      <c r="AJ57" s="522"/>
      <c r="AK57" s="522"/>
      <c r="AL57" s="522"/>
      <c r="AM57" s="522"/>
      <c r="AN57" s="522"/>
      <c r="AO57" s="522"/>
      <c r="AP57" s="522"/>
      <c r="AQ57" s="522"/>
      <c r="AR57" s="522"/>
      <c r="AS57" s="522"/>
      <c r="AT57" s="522"/>
      <c r="AU57" s="522"/>
      <c r="AV57" s="522"/>
      <c r="AW57" s="522"/>
      <c r="AX57" s="522"/>
      <c r="AY57" s="522"/>
      <c r="AZ57" s="522"/>
      <c r="BA57" s="522"/>
      <c r="BB57" s="522"/>
      <c r="BC57" s="522"/>
      <c r="BD57" s="522"/>
      <c r="BE57" s="522"/>
      <c r="BF57" s="522"/>
      <c r="BG57" s="522"/>
      <c r="BH57" s="522"/>
      <c r="BI57" s="522"/>
      <c r="BJ57" s="522"/>
      <c r="BK57" s="522"/>
      <c r="BL57" s="522"/>
      <c r="BM57" s="522"/>
      <c r="BN57" s="522"/>
      <c r="BO57" s="522"/>
      <c r="BP57" s="522"/>
      <c r="BQ57" s="522"/>
      <c r="BR57" s="522"/>
      <c r="BS57" s="522"/>
      <c r="BT57" s="522"/>
      <c r="BU57" s="522"/>
      <c r="BV57" s="522"/>
      <c r="BW57" s="522"/>
      <c r="BX57" s="522"/>
      <c r="BY57" s="522"/>
      <c r="BZ57" s="522"/>
      <c r="CA57" s="522"/>
    </row>
    <row r="58" spans="1:79" ht="6" customHeight="1" x14ac:dyDescent="0.2">
      <c r="G58" s="150"/>
      <c r="H58" s="150"/>
      <c r="I58" s="150"/>
      <c r="J58" s="150"/>
      <c r="K58" s="150"/>
      <c r="L58" s="150"/>
      <c r="M58" s="150"/>
      <c r="N58" s="522" t="s">
        <v>359</v>
      </c>
      <c r="O58" s="522"/>
      <c r="P58" s="522"/>
      <c r="Q58" s="522"/>
      <c r="R58" s="522"/>
      <c r="S58" s="522"/>
      <c r="T58" s="522"/>
      <c r="U58" s="522"/>
      <c r="V58" s="522"/>
      <c r="W58" s="522"/>
      <c r="X58" s="522"/>
      <c r="Y58" s="522"/>
      <c r="Z58" s="522"/>
      <c r="AA58" s="522"/>
      <c r="AB58" s="522"/>
      <c r="AC58" s="522"/>
      <c r="AD58" s="522"/>
      <c r="AE58" s="522"/>
      <c r="AF58" s="522"/>
      <c r="AG58" s="522"/>
      <c r="AH58" s="522"/>
      <c r="AI58" s="522"/>
      <c r="AJ58" s="522"/>
      <c r="AK58" s="522"/>
      <c r="AL58" s="522"/>
      <c r="AM58" s="522"/>
      <c r="AN58" s="522"/>
      <c r="AO58" s="522"/>
      <c r="AP58" s="522"/>
      <c r="AQ58" s="522"/>
      <c r="AR58" s="522"/>
      <c r="AS58" s="522"/>
      <c r="AT58" s="522"/>
      <c r="AU58" s="522"/>
      <c r="AV58" s="522"/>
      <c r="AW58" s="522"/>
      <c r="AX58" s="522"/>
      <c r="AY58" s="522"/>
      <c r="AZ58" s="522"/>
      <c r="BA58" s="522"/>
      <c r="BB58" s="522"/>
      <c r="BC58" s="522"/>
      <c r="BD58" s="522"/>
      <c r="BE58" s="522"/>
      <c r="BF58" s="522"/>
      <c r="BG58" s="522"/>
      <c r="BH58" s="522"/>
      <c r="BI58" s="522"/>
      <c r="BJ58" s="522"/>
      <c r="BK58" s="522"/>
      <c r="BL58" s="522"/>
      <c r="BM58" s="522"/>
      <c r="BN58" s="522"/>
      <c r="BO58" s="522"/>
      <c r="BP58" s="522"/>
      <c r="BQ58" s="522"/>
      <c r="BR58" s="522"/>
      <c r="BS58" s="522"/>
      <c r="BT58" s="522"/>
      <c r="BU58" s="522"/>
      <c r="BV58" s="522"/>
      <c r="BW58" s="522"/>
      <c r="BX58" s="522"/>
      <c r="BY58" s="522"/>
      <c r="BZ58" s="522"/>
      <c r="CA58" s="522"/>
    </row>
    <row r="59" spans="1:79" ht="6" customHeight="1" x14ac:dyDescent="0.2">
      <c r="G59" s="150"/>
      <c r="H59" s="150"/>
      <c r="I59" s="150"/>
      <c r="J59" s="150"/>
      <c r="K59" s="150"/>
      <c r="L59" s="150"/>
      <c r="M59" s="150"/>
      <c r="N59" s="522"/>
      <c r="O59" s="522"/>
      <c r="P59" s="522"/>
      <c r="Q59" s="522"/>
      <c r="R59" s="522"/>
      <c r="S59" s="522"/>
      <c r="T59" s="522"/>
      <c r="U59" s="522"/>
      <c r="V59" s="522"/>
      <c r="W59" s="522"/>
      <c r="X59" s="522"/>
      <c r="Y59" s="522"/>
      <c r="Z59" s="522"/>
      <c r="AA59" s="522"/>
      <c r="AB59" s="522"/>
      <c r="AC59" s="522"/>
      <c r="AD59" s="522"/>
      <c r="AE59" s="522"/>
      <c r="AF59" s="522"/>
      <c r="AG59" s="522"/>
      <c r="AH59" s="522"/>
      <c r="AI59" s="522"/>
      <c r="AJ59" s="522"/>
      <c r="AK59" s="522"/>
      <c r="AL59" s="522"/>
      <c r="AM59" s="522"/>
      <c r="AN59" s="522"/>
      <c r="AO59" s="522"/>
      <c r="AP59" s="522"/>
      <c r="AQ59" s="522"/>
      <c r="AR59" s="522"/>
      <c r="AS59" s="522"/>
      <c r="AT59" s="522"/>
      <c r="AU59" s="522"/>
      <c r="AV59" s="522"/>
      <c r="AW59" s="522"/>
      <c r="AX59" s="522"/>
      <c r="AY59" s="522"/>
      <c r="AZ59" s="522"/>
      <c r="BA59" s="522"/>
      <c r="BB59" s="522"/>
      <c r="BC59" s="522"/>
      <c r="BD59" s="522"/>
      <c r="BE59" s="522"/>
      <c r="BF59" s="522"/>
      <c r="BG59" s="522"/>
      <c r="BH59" s="522"/>
      <c r="BI59" s="522"/>
      <c r="BJ59" s="522"/>
      <c r="BK59" s="522"/>
      <c r="BL59" s="522"/>
      <c r="BM59" s="522"/>
      <c r="BN59" s="522"/>
      <c r="BO59" s="522"/>
      <c r="BP59" s="522"/>
      <c r="BQ59" s="522"/>
      <c r="BR59" s="522"/>
      <c r="BS59" s="522"/>
      <c r="BT59" s="522"/>
      <c r="BU59" s="522"/>
      <c r="BV59" s="522"/>
      <c r="BW59" s="522"/>
      <c r="BX59" s="522"/>
      <c r="BY59" s="522"/>
      <c r="BZ59" s="522"/>
      <c r="CA59" s="522"/>
    </row>
    <row r="60" spans="1:79" ht="6" customHeight="1" x14ac:dyDescent="0.2">
      <c r="G60" s="150"/>
      <c r="H60" s="150"/>
      <c r="I60" s="150"/>
      <c r="J60" s="150"/>
      <c r="K60" s="150"/>
      <c r="L60" s="150"/>
      <c r="M60" s="150"/>
      <c r="N60" s="522" t="s">
        <v>358</v>
      </c>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2"/>
      <c r="AN60" s="522"/>
      <c r="AO60" s="522"/>
      <c r="AP60" s="522"/>
      <c r="AQ60" s="522"/>
      <c r="AR60" s="522"/>
      <c r="AS60" s="522"/>
      <c r="AT60" s="522"/>
      <c r="AU60" s="522"/>
      <c r="AV60" s="522"/>
      <c r="AW60" s="522"/>
      <c r="AX60" s="522"/>
      <c r="AY60" s="522"/>
      <c r="AZ60" s="522"/>
      <c r="BA60" s="522"/>
      <c r="BB60" s="522"/>
      <c r="BC60" s="522"/>
      <c r="BD60" s="522"/>
      <c r="BE60" s="522"/>
      <c r="BF60" s="522"/>
      <c r="BG60" s="522"/>
      <c r="BH60" s="522"/>
      <c r="BI60" s="522"/>
      <c r="BJ60" s="522"/>
      <c r="BK60" s="522"/>
      <c r="BL60" s="522"/>
      <c r="BM60" s="522"/>
      <c r="BN60" s="522"/>
      <c r="BO60" s="522"/>
      <c r="BP60" s="522"/>
      <c r="BQ60" s="522"/>
      <c r="BR60" s="522"/>
      <c r="BS60" s="522"/>
      <c r="BT60" s="522"/>
      <c r="BU60" s="522"/>
      <c r="BV60" s="522"/>
      <c r="BW60" s="522"/>
      <c r="BX60" s="522"/>
      <c r="BY60" s="522"/>
      <c r="BZ60" s="522"/>
      <c r="CA60" s="522"/>
    </row>
    <row r="61" spans="1:79" ht="6" customHeight="1" x14ac:dyDescent="0.2">
      <c r="G61" s="150"/>
      <c r="H61" s="150"/>
      <c r="I61" s="150"/>
      <c r="J61" s="150"/>
      <c r="K61" s="150"/>
      <c r="L61" s="150"/>
      <c r="M61" s="150"/>
      <c r="N61" s="522"/>
      <c r="O61" s="522"/>
      <c r="P61" s="522"/>
      <c r="Q61" s="522"/>
      <c r="R61" s="522"/>
      <c r="S61" s="522"/>
      <c r="T61" s="522"/>
      <c r="U61" s="522"/>
      <c r="V61" s="522"/>
      <c r="W61" s="522"/>
      <c r="X61" s="522"/>
      <c r="Y61" s="522"/>
      <c r="Z61" s="522"/>
      <c r="AA61" s="522"/>
      <c r="AB61" s="522"/>
      <c r="AC61" s="522"/>
      <c r="AD61" s="522"/>
      <c r="AE61" s="522"/>
      <c r="AF61" s="522"/>
      <c r="AG61" s="522"/>
      <c r="AH61" s="522"/>
      <c r="AI61" s="522"/>
      <c r="AJ61" s="522"/>
      <c r="AK61" s="522"/>
      <c r="AL61" s="522"/>
      <c r="AM61" s="522"/>
      <c r="AN61" s="522"/>
      <c r="AO61" s="522"/>
      <c r="AP61" s="522"/>
      <c r="AQ61" s="522"/>
      <c r="AR61" s="522"/>
      <c r="AS61" s="522"/>
      <c r="AT61" s="522"/>
      <c r="AU61" s="522"/>
      <c r="AV61" s="522"/>
      <c r="AW61" s="522"/>
      <c r="AX61" s="522"/>
      <c r="AY61" s="522"/>
      <c r="AZ61" s="522"/>
      <c r="BA61" s="522"/>
      <c r="BB61" s="522"/>
      <c r="BC61" s="522"/>
      <c r="BD61" s="522"/>
      <c r="BE61" s="522"/>
      <c r="BF61" s="522"/>
      <c r="BG61" s="522"/>
      <c r="BH61" s="522"/>
      <c r="BI61" s="522"/>
      <c r="BJ61" s="522"/>
      <c r="BK61" s="522"/>
      <c r="BL61" s="522"/>
      <c r="BM61" s="522"/>
      <c r="BN61" s="522"/>
      <c r="BO61" s="522"/>
      <c r="BP61" s="522"/>
      <c r="BQ61" s="522"/>
      <c r="BR61" s="522"/>
      <c r="BS61" s="522"/>
      <c r="BT61" s="522"/>
      <c r="BU61" s="522"/>
      <c r="BV61" s="522"/>
      <c r="BW61" s="522"/>
      <c r="BX61" s="522"/>
      <c r="BY61" s="522"/>
      <c r="BZ61" s="522"/>
      <c r="CA61" s="522"/>
    </row>
    <row r="64" spans="1:79" ht="6" customHeight="1" x14ac:dyDescent="0.2">
      <c r="A64" s="521" t="s">
        <v>357</v>
      </c>
      <c r="B64" s="521"/>
      <c r="C64" s="521"/>
      <c r="D64" s="521"/>
      <c r="E64" s="521"/>
      <c r="F64" s="521"/>
      <c r="G64" s="521"/>
      <c r="H64" s="521"/>
      <c r="I64" s="521"/>
      <c r="J64" s="521"/>
      <c r="K64" s="521"/>
      <c r="L64" s="521"/>
      <c r="M64" s="521"/>
      <c r="N64" s="521"/>
      <c r="O64" s="521"/>
      <c r="P64" s="521"/>
      <c r="Q64" s="521"/>
      <c r="R64" s="521"/>
      <c r="S64" s="521"/>
      <c r="T64" s="521"/>
      <c r="U64" s="521"/>
      <c r="V64" s="521"/>
      <c r="W64" s="521"/>
      <c r="X64" s="521"/>
      <c r="Y64" s="521"/>
      <c r="Z64" s="521"/>
      <c r="AA64" s="521"/>
      <c r="AB64" s="521"/>
      <c r="AC64" s="521"/>
      <c r="AD64" s="521"/>
      <c r="AE64" s="521"/>
      <c r="AF64" s="521"/>
      <c r="AG64" s="521"/>
      <c r="AH64" s="521"/>
      <c r="AI64" s="521"/>
      <c r="AJ64" s="521"/>
      <c r="AK64" s="521"/>
      <c r="AL64" s="521"/>
      <c r="AM64" s="521"/>
      <c r="AN64" s="521"/>
      <c r="AO64" s="521"/>
      <c r="AP64" s="521"/>
      <c r="AQ64" s="521"/>
      <c r="AR64" s="521"/>
      <c r="AS64" s="521"/>
      <c r="AT64" s="521"/>
      <c r="AU64" s="521"/>
      <c r="AV64" s="521"/>
      <c r="AW64" s="521"/>
      <c r="AX64" s="521"/>
      <c r="AY64" s="521"/>
      <c r="AZ64" s="521"/>
      <c r="BA64" s="521"/>
      <c r="BB64" s="521"/>
      <c r="BC64" s="521"/>
      <c r="BD64" s="521"/>
      <c r="BE64" s="521"/>
      <c r="BF64" s="521"/>
      <c r="BG64" s="521"/>
      <c r="BH64" s="521"/>
      <c r="BI64" s="521"/>
      <c r="BJ64" s="521"/>
      <c r="BK64" s="521"/>
      <c r="BL64" s="521"/>
      <c r="BM64" s="521"/>
      <c r="BN64" s="521"/>
    </row>
    <row r="65" spans="1:89" ht="6" customHeight="1" x14ac:dyDescent="0.2">
      <c r="A65" s="521"/>
      <c r="B65" s="521"/>
      <c r="C65" s="521"/>
      <c r="D65" s="521"/>
      <c r="E65" s="521"/>
      <c r="F65" s="521"/>
      <c r="G65" s="521"/>
      <c r="H65" s="521"/>
      <c r="I65" s="521"/>
      <c r="J65" s="521"/>
      <c r="K65" s="521"/>
      <c r="L65" s="521"/>
      <c r="M65" s="521"/>
      <c r="N65" s="521"/>
      <c r="O65" s="521"/>
      <c r="P65" s="521"/>
      <c r="Q65" s="521"/>
      <c r="R65" s="521"/>
      <c r="S65" s="521"/>
      <c r="T65" s="521"/>
      <c r="U65" s="521"/>
      <c r="V65" s="521"/>
      <c r="W65" s="521"/>
      <c r="X65" s="521"/>
      <c r="Y65" s="521"/>
      <c r="Z65" s="521"/>
      <c r="AA65" s="521"/>
      <c r="AB65" s="521"/>
      <c r="AC65" s="521"/>
      <c r="AD65" s="521"/>
      <c r="AE65" s="521"/>
      <c r="AF65" s="521"/>
      <c r="AG65" s="521"/>
      <c r="AH65" s="521"/>
      <c r="AI65" s="521"/>
      <c r="AJ65" s="521"/>
      <c r="AK65" s="521"/>
      <c r="AL65" s="521"/>
      <c r="AM65" s="521"/>
      <c r="AN65" s="521"/>
      <c r="AO65" s="521"/>
      <c r="AP65" s="521"/>
      <c r="AQ65" s="521"/>
      <c r="AR65" s="521"/>
      <c r="AS65" s="521"/>
      <c r="AT65" s="521"/>
      <c r="AU65" s="521"/>
      <c r="AV65" s="521"/>
      <c r="AW65" s="521"/>
      <c r="AX65" s="521"/>
      <c r="AY65" s="521"/>
      <c r="AZ65" s="521"/>
      <c r="BA65" s="521"/>
      <c r="BB65" s="521"/>
      <c r="BC65" s="521"/>
      <c r="BD65" s="521"/>
      <c r="BE65" s="521"/>
      <c r="BF65" s="521"/>
      <c r="BG65" s="521"/>
      <c r="BH65" s="521"/>
      <c r="BI65" s="521"/>
      <c r="BJ65" s="521"/>
      <c r="BK65" s="521"/>
      <c r="BL65" s="521"/>
      <c r="BM65" s="521"/>
      <c r="BN65" s="521"/>
    </row>
    <row r="66" spans="1:89" ht="6" customHeight="1" x14ac:dyDescent="0.2">
      <c r="A66" s="521"/>
      <c r="B66" s="521"/>
      <c r="C66" s="521"/>
      <c r="D66" s="521"/>
      <c r="E66" s="521"/>
      <c r="F66" s="521"/>
      <c r="G66" s="521"/>
      <c r="H66" s="521"/>
      <c r="I66" s="521"/>
      <c r="J66" s="521"/>
      <c r="K66" s="521"/>
      <c r="L66" s="521"/>
      <c r="M66" s="521"/>
      <c r="N66" s="521"/>
      <c r="O66" s="521"/>
      <c r="P66" s="521"/>
      <c r="Q66" s="521"/>
      <c r="R66" s="521"/>
      <c r="S66" s="521"/>
      <c r="T66" s="521"/>
      <c r="U66" s="521"/>
      <c r="V66" s="521"/>
      <c r="W66" s="521"/>
      <c r="X66" s="521"/>
      <c r="Y66" s="521"/>
      <c r="Z66" s="521"/>
      <c r="AA66" s="521"/>
      <c r="AB66" s="521"/>
      <c r="AC66" s="521"/>
      <c r="AD66" s="521"/>
      <c r="AE66" s="521"/>
      <c r="AF66" s="521"/>
      <c r="AG66" s="521"/>
      <c r="AH66" s="521"/>
      <c r="AI66" s="521"/>
      <c r="AJ66" s="521"/>
      <c r="AK66" s="521"/>
      <c r="AL66" s="521"/>
      <c r="AM66" s="521"/>
      <c r="AN66" s="521"/>
      <c r="AO66" s="521"/>
      <c r="AP66" s="521"/>
      <c r="AQ66" s="521"/>
      <c r="AR66" s="521"/>
      <c r="AS66" s="521"/>
      <c r="AT66" s="521"/>
      <c r="AU66" s="521"/>
      <c r="AV66" s="521"/>
      <c r="AW66" s="521"/>
      <c r="AX66" s="521"/>
      <c r="AY66" s="521"/>
      <c r="AZ66" s="521"/>
      <c r="BA66" s="521"/>
      <c r="BB66" s="521"/>
      <c r="BC66" s="521"/>
      <c r="BD66" s="521"/>
      <c r="BE66" s="521"/>
      <c r="BF66" s="521"/>
      <c r="BG66" s="521"/>
      <c r="BH66" s="521"/>
      <c r="BI66" s="521"/>
      <c r="BJ66" s="521"/>
      <c r="BK66" s="521"/>
      <c r="BL66" s="521"/>
      <c r="BM66" s="521"/>
      <c r="BN66" s="521"/>
    </row>
    <row r="68" spans="1:89" ht="6" customHeight="1" x14ac:dyDescent="0.2">
      <c r="D68" s="521" t="s">
        <v>356</v>
      </c>
      <c r="E68" s="521"/>
      <c r="F68" s="521"/>
      <c r="G68" s="523"/>
      <c r="H68" s="523"/>
      <c r="I68" s="523"/>
      <c r="J68" s="523"/>
      <c r="K68" s="523"/>
      <c r="L68" s="523"/>
      <c r="M68" s="523"/>
      <c r="N68" s="523"/>
      <c r="O68" s="523"/>
      <c r="P68" s="523"/>
      <c r="Q68" s="523"/>
      <c r="R68" s="523"/>
      <c r="S68" s="523"/>
      <c r="T68" s="523"/>
    </row>
    <row r="69" spans="1:89" ht="6" customHeight="1" x14ac:dyDescent="0.2">
      <c r="D69" s="521"/>
      <c r="E69" s="521"/>
      <c r="F69" s="521"/>
      <c r="G69" s="523"/>
      <c r="H69" s="523"/>
      <c r="I69" s="523"/>
      <c r="J69" s="523"/>
      <c r="K69" s="523"/>
      <c r="L69" s="523"/>
      <c r="M69" s="523"/>
      <c r="N69" s="523"/>
      <c r="O69" s="523"/>
      <c r="P69" s="523"/>
      <c r="Q69" s="523"/>
      <c r="R69" s="523"/>
      <c r="S69" s="523"/>
      <c r="T69" s="523"/>
    </row>
    <row r="70" spans="1:89" ht="6" customHeight="1" x14ac:dyDescent="0.2">
      <c r="D70" s="521"/>
      <c r="E70" s="521"/>
      <c r="F70" s="521"/>
      <c r="G70" s="523"/>
      <c r="H70" s="523"/>
      <c r="I70" s="523"/>
      <c r="J70" s="523"/>
      <c r="K70" s="523"/>
      <c r="L70" s="523"/>
      <c r="M70" s="523"/>
      <c r="N70" s="523"/>
      <c r="O70" s="523"/>
      <c r="P70" s="523"/>
      <c r="Q70" s="523"/>
      <c r="R70" s="523"/>
      <c r="S70" s="523"/>
      <c r="T70" s="523"/>
    </row>
    <row r="73" spans="1:89" ht="6" customHeight="1" x14ac:dyDescent="0.2">
      <c r="A73" s="521" t="s">
        <v>355</v>
      </c>
      <c r="B73" s="521"/>
      <c r="C73" s="521"/>
      <c r="D73" s="521"/>
      <c r="E73" s="521"/>
      <c r="F73" s="521"/>
      <c r="G73" s="521"/>
      <c r="H73" s="521"/>
      <c r="I73" s="521"/>
      <c r="J73" s="521"/>
      <c r="K73" s="521"/>
      <c r="L73" s="521"/>
      <c r="M73" s="521"/>
      <c r="N73" s="521"/>
      <c r="O73" s="521"/>
      <c r="P73" s="521"/>
      <c r="Q73" s="521"/>
      <c r="R73" s="521"/>
      <c r="S73" s="521"/>
      <c r="T73" s="521"/>
      <c r="U73" s="521"/>
      <c r="V73" s="521"/>
      <c r="W73" s="521"/>
      <c r="X73" s="521"/>
      <c r="Y73" s="521"/>
      <c r="Z73" s="521"/>
      <c r="AA73" s="521"/>
      <c r="AB73" s="521"/>
      <c r="AC73" s="521"/>
      <c r="AD73" s="521"/>
      <c r="AE73" s="521"/>
      <c r="AF73" s="521"/>
      <c r="AG73" s="521"/>
      <c r="AH73" s="521"/>
      <c r="AI73" s="521"/>
      <c r="AJ73" s="521"/>
      <c r="AK73" s="521"/>
      <c r="AL73" s="521"/>
      <c r="AM73" s="521"/>
      <c r="AN73" s="521"/>
      <c r="AO73" s="521"/>
      <c r="AP73" s="521"/>
      <c r="AQ73" s="521"/>
      <c r="AR73" s="521"/>
      <c r="AS73" s="521"/>
      <c r="AT73" s="521"/>
      <c r="AU73" s="521"/>
      <c r="AV73" s="521"/>
      <c r="AW73" s="521"/>
      <c r="AX73" s="521"/>
      <c r="AY73" s="521"/>
      <c r="AZ73" s="521"/>
      <c r="BA73" s="521"/>
      <c r="BB73" s="521"/>
      <c r="BC73" s="521"/>
      <c r="BD73" s="521"/>
      <c r="BE73" s="521"/>
      <c r="BF73" s="521"/>
      <c r="BG73" s="521"/>
      <c r="BH73" s="521"/>
      <c r="BI73" s="521"/>
      <c r="BJ73" s="521"/>
      <c r="BK73" s="521"/>
      <c r="BL73" s="521"/>
      <c r="BM73" s="521"/>
      <c r="BN73" s="521"/>
      <c r="BO73" s="521"/>
      <c r="BP73" s="521"/>
      <c r="BQ73" s="521"/>
      <c r="BR73" s="521"/>
      <c r="BS73" s="521"/>
      <c r="BT73" s="521"/>
      <c r="BU73" s="521"/>
      <c r="BV73" s="521"/>
      <c r="BW73" s="521"/>
      <c r="BX73" s="521"/>
      <c r="BY73" s="521"/>
      <c r="BZ73" s="521"/>
      <c r="CA73" s="521"/>
      <c r="CB73" s="521"/>
      <c r="CC73" s="521"/>
      <c r="CD73" s="521"/>
      <c r="CE73" s="521"/>
      <c r="CF73" s="521"/>
      <c r="CG73" s="521"/>
      <c r="CH73" s="521"/>
      <c r="CI73" s="521"/>
      <c r="CJ73" s="521"/>
      <c r="CK73" s="521"/>
    </row>
    <row r="74" spans="1:89" ht="6" customHeight="1" x14ac:dyDescent="0.2">
      <c r="A74" s="521"/>
      <c r="B74" s="521"/>
      <c r="C74" s="521"/>
      <c r="D74" s="521"/>
      <c r="E74" s="521"/>
      <c r="F74" s="521"/>
      <c r="G74" s="521"/>
      <c r="H74" s="521"/>
      <c r="I74" s="521"/>
      <c r="J74" s="521"/>
      <c r="K74" s="521"/>
      <c r="L74" s="521"/>
      <c r="M74" s="521"/>
      <c r="N74" s="521"/>
      <c r="O74" s="521"/>
      <c r="P74" s="521"/>
      <c r="Q74" s="521"/>
      <c r="R74" s="521"/>
      <c r="S74" s="521"/>
      <c r="T74" s="521"/>
      <c r="U74" s="521"/>
      <c r="V74" s="521"/>
      <c r="W74" s="521"/>
      <c r="X74" s="521"/>
      <c r="Y74" s="521"/>
      <c r="Z74" s="521"/>
      <c r="AA74" s="521"/>
      <c r="AB74" s="521"/>
      <c r="AC74" s="521"/>
      <c r="AD74" s="521"/>
      <c r="AE74" s="521"/>
      <c r="AF74" s="521"/>
      <c r="AG74" s="521"/>
      <c r="AH74" s="521"/>
      <c r="AI74" s="521"/>
      <c r="AJ74" s="521"/>
      <c r="AK74" s="521"/>
      <c r="AL74" s="521"/>
      <c r="AM74" s="521"/>
      <c r="AN74" s="521"/>
      <c r="AO74" s="521"/>
      <c r="AP74" s="521"/>
      <c r="AQ74" s="521"/>
      <c r="AR74" s="521"/>
      <c r="AS74" s="521"/>
      <c r="AT74" s="521"/>
      <c r="AU74" s="521"/>
      <c r="AV74" s="521"/>
      <c r="AW74" s="521"/>
      <c r="AX74" s="521"/>
      <c r="AY74" s="521"/>
      <c r="AZ74" s="521"/>
      <c r="BA74" s="521"/>
      <c r="BB74" s="521"/>
      <c r="BC74" s="521"/>
      <c r="BD74" s="521"/>
      <c r="BE74" s="521"/>
      <c r="BF74" s="521"/>
      <c r="BG74" s="521"/>
      <c r="BH74" s="521"/>
      <c r="BI74" s="521"/>
      <c r="BJ74" s="521"/>
      <c r="BK74" s="521"/>
      <c r="BL74" s="521"/>
      <c r="BM74" s="521"/>
      <c r="BN74" s="521"/>
      <c r="BO74" s="521"/>
      <c r="BP74" s="521"/>
      <c r="BQ74" s="521"/>
      <c r="BR74" s="521"/>
      <c r="BS74" s="521"/>
      <c r="BT74" s="521"/>
      <c r="BU74" s="521"/>
      <c r="BV74" s="521"/>
      <c r="BW74" s="521"/>
      <c r="BX74" s="521"/>
      <c r="BY74" s="521"/>
      <c r="BZ74" s="521"/>
      <c r="CA74" s="521"/>
      <c r="CB74" s="521"/>
      <c r="CC74" s="521"/>
      <c r="CD74" s="521"/>
      <c r="CE74" s="521"/>
      <c r="CF74" s="521"/>
      <c r="CG74" s="521"/>
      <c r="CH74" s="521"/>
      <c r="CI74" s="521"/>
      <c r="CJ74" s="521"/>
      <c r="CK74" s="521"/>
    </row>
    <row r="75" spans="1:89" ht="6" customHeight="1" x14ac:dyDescent="0.2">
      <c r="A75" s="521"/>
      <c r="B75" s="521"/>
      <c r="C75" s="521"/>
      <c r="D75" s="521"/>
      <c r="E75" s="521"/>
      <c r="F75" s="521"/>
      <c r="G75" s="521"/>
      <c r="H75" s="521"/>
      <c r="I75" s="521"/>
      <c r="J75" s="521"/>
      <c r="K75" s="521"/>
      <c r="L75" s="521"/>
      <c r="M75" s="521"/>
      <c r="N75" s="521"/>
      <c r="O75" s="521"/>
      <c r="P75" s="521"/>
      <c r="Q75" s="521"/>
      <c r="R75" s="521"/>
      <c r="S75" s="521"/>
      <c r="T75" s="521"/>
      <c r="U75" s="521"/>
      <c r="V75" s="521"/>
      <c r="W75" s="521"/>
      <c r="X75" s="521"/>
      <c r="Y75" s="521"/>
      <c r="Z75" s="521"/>
      <c r="AA75" s="521"/>
      <c r="AB75" s="521"/>
      <c r="AC75" s="521"/>
      <c r="AD75" s="521"/>
      <c r="AE75" s="521"/>
      <c r="AF75" s="521"/>
      <c r="AG75" s="521"/>
      <c r="AH75" s="521"/>
      <c r="AI75" s="521"/>
      <c r="AJ75" s="521"/>
      <c r="AK75" s="521"/>
      <c r="AL75" s="521"/>
      <c r="AM75" s="521"/>
      <c r="AN75" s="521"/>
      <c r="AO75" s="521"/>
      <c r="AP75" s="521"/>
      <c r="AQ75" s="521"/>
      <c r="AR75" s="521"/>
      <c r="AS75" s="521"/>
      <c r="AT75" s="521"/>
      <c r="AU75" s="521"/>
      <c r="AV75" s="521"/>
      <c r="AW75" s="521"/>
      <c r="AX75" s="521"/>
      <c r="AY75" s="521"/>
      <c r="AZ75" s="521"/>
      <c r="BA75" s="521"/>
      <c r="BB75" s="521"/>
      <c r="BC75" s="521"/>
      <c r="BD75" s="521"/>
      <c r="BE75" s="521"/>
      <c r="BF75" s="521"/>
      <c r="BG75" s="521"/>
      <c r="BH75" s="521"/>
      <c r="BI75" s="521"/>
      <c r="BJ75" s="521"/>
      <c r="BK75" s="521"/>
      <c r="BL75" s="521"/>
      <c r="BM75" s="521"/>
      <c r="BN75" s="521"/>
      <c r="BO75" s="521"/>
      <c r="BP75" s="521"/>
      <c r="BQ75" s="521"/>
      <c r="BR75" s="521"/>
      <c r="BS75" s="521"/>
      <c r="BT75" s="521"/>
      <c r="BU75" s="521"/>
      <c r="BV75" s="521"/>
      <c r="BW75" s="521"/>
      <c r="BX75" s="521"/>
      <c r="BY75" s="521"/>
      <c r="BZ75" s="521"/>
      <c r="CA75" s="521"/>
      <c r="CB75" s="521"/>
      <c r="CC75" s="521"/>
      <c r="CD75" s="521"/>
      <c r="CE75" s="521"/>
      <c r="CF75" s="521"/>
      <c r="CG75" s="521"/>
      <c r="CH75" s="521"/>
      <c r="CI75" s="521"/>
      <c r="CJ75" s="521"/>
      <c r="CK75" s="521"/>
    </row>
    <row r="76" spans="1:89" ht="6" customHeight="1" x14ac:dyDescent="0.2">
      <c r="A76" s="146"/>
      <c r="B76" s="146"/>
      <c r="C76" s="146"/>
      <c r="D76" s="146"/>
      <c r="E76" s="146"/>
      <c r="F76" s="146"/>
      <c r="G76" s="146"/>
      <c r="H76" s="146"/>
      <c r="I76" s="146"/>
      <c r="J76" s="146"/>
      <c r="K76" s="146"/>
      <c r="L76" s="146"/>
      <c r="M76" s="146"/>
      <c r="N76" s="146"/>
      <c r="O76" s="146"/>
      <c r="P76" s="146"/>
      <c r="Q76" s="146"/>
      <c r="R76" s="146"/>
      <c r="S76" s="146"/>
      <c r="T76" s="146"/>
      <c r="U76" s="146"/>
      <c r="V76" s="146"/>
      <c r="W76" s="146"/>
      <c r="X76" s="146"/>
      <c r="Y76" s="146"/>
      <c r="Z76" s="146"/>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c r="BC76" s="146"/>
      <c r="BD76" s="146"/>
      <c r="BE76" s="146"/>
      <c r="BF76" s="146"/>
      <c r="BG76" s="146"/>
      <c r="BH76" s="146"/>
      <c r="BI76" s="146"/>
      <c r="BJ76" s="146"/>
      <c r="BK76" s="146"/>
      <c r="BL76" s="146"/>
      <c r="BM76" s="146"/>
      <c r="BN76" s="146"/>
      <c r="BO76" s="146"/>
      <c r="BP76" s="146"/>
      <c r="BQ76" s="146"/>
      <c r="BR76" s="146"/>
      <c r="BS76" s="146"/>
      <c r="BT76" s="146"/>
      <c r="BU76" s="146"/>
      <c r="BV76" s="146"/>
      <c r="BW76" s="146"/>
      <c r="BX76" s="146"/>
      <c r="BY76" s="146"/>
      <c r="BZ76" s="146"/>
      <c r="CA76" s="146"/>
      <c r="CB76" s="146"/>
      <c r="CC76" s="146"/>
      <c r="CD76" s="146"/>
      <c r="CE76" s="146"/>
      <c r="CF76" s="146"/>
      <c r="CG76" s="146"/>
      <c r="CH76" s="146"/>
      <c r="CI76" s="146"/>
      <c r="CJ76" s="146"/>
      <c r="CK76" s="146"/>
    </row>
    <row r="77" spans="1:89" ht="6" customHeight="1" x14ac:dyDescent="0.2">
      <c r="A77" s="146"/>
      <c r="B77" s="146"/>
      <c r="C77" s="146"/>
      <c r="D77" s="521" t="s">
        <v>354</v>
      </c>
      <c r="E77" s="521"/>
      <c r="F77" s="521"/>
      <c r="G77" s="523"/>
      <c r="H77" s="523"/>
      <c r="I77" s="523"/>
      <c r="J77" s="523"/>
      <c r="K77" s="523"/>
      <c r="L77" s="523"/>
      <c r="M77" s="523"/>
      <c r="N77" s="523"/>
      <c r="O77" s="523"/>
      <c r="P77" s="523"/>
      <c r="Q77" s="523"/>
      <c r="R77" s="523"/>
      <c r="S77" s="523"/>
      <c r="T77" s="523"/>
      <c r="U77" s="146"/>
      <c r="V77" s="146"/>
      <c r="W77" s="146"/>
      <c r="X77" s="146"/>
      <c r="Y77" s="146"/>
      <c r="Z77" s="146"/>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c r="BC77" s="146"/>
      <c r="BD77" s="146"/>
      <c r="BE77" s="146"/>
      <c r="BF77" s="146"/>
      <c r="BG77" s="146"/>
      <c r="BH77" s="146"/>
      <c r="BI77" s="146"/>
      <c r="BJ77" s="146"/>
      <c r="BK77" s="146"/>
      <c r="BL77" s="146"/>
      <c r="BM77" s="146"/>
      <c r="BN77" s="146"/>
      <c r="BO77" s="146"/>
      <c r="BP77" s="146"/>
      <c r="BQ77" s="146"/>
      <c r="BR77" s="146"/>
      <c r="BS77" s="146"/>
      <c r="BT77" s="146"/>
      <c r="BU77" s="146"/>
      <c r="BV77" s="146"/>
      <c r="BW77" s="146"/>
      <c r="BX77" s="146"/>
      <c r="BY77" s="146"/>
      <c r="BZ77" s="146"/>
      <c r="CA77" s="146"/>
      <c r="CB77" s="146"/>
      <c r="CC77" s="146"/>
      <c r="CD77" s="146"/>
      <c r="CE77" s="146"/>
      <c r="CF77" s="146"/>
      <c r="CG77" s="146"/>
      <c r="CH77" s="146"/>
      <c r="CI77" s="146"/>
      <c r="CJ77" s="146"/>
      <c r="CK77" s="146"/>
    </row>
    <row r="78" spans="1:89" ht="6" customHeight="1" x14ac:dyDescent="0.2">
      <c r="A78" s="146"/>
      <c r="B78" s="146"/>
      <c r="C78" s="146"/>
      <c r="D78" s="521"/>
      <c r="E78" s="521"/>
      <c r="F78" s="521"/>
      <c r="G78" s="523"/>
      <c r="H78" s="523"/>
      <c r="I78" s="523"/>
      <c r="J78" s="523"/>
      <c r="K78" s="523"/>
      <c r="L78" s="523"/>
      <c r="M78" s="523"/>
      <c r="N78" s="523"/>
      <c r="O78" s="523"/>
      <c r="P78" s="523"/>
      <c r="Q78" s="523"/>
      <c r="R78" s="523"/>
      <c r="S78" s="523"/>
      <c r="T78" s="523"/>
      <c r="U78" s="146"/>
      <c r="V78" s="146"/>
      <c r="W78" s="146"/>
      <c r="X78" s="146"/>
      <c r="Y78" s="146"/>
      <c r="Z78" s="146"/>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c r="BC78" s="146"/>
      <c r="BD78" s="146"/>
      <c r="BE78" s="146"/>
      <c r="BF78" s="146"/>
      <c r="BG78" s="146"/>
      <c r="BH78" s="146"/>
      <c r="BI78" s="146"/>
      <c r="BJ78" s="146"/>
      <c r="BK78" s="146"/>
      <c r="BL78" s="146"/>
      <c r="BM78" s="146"/>
      <c r="BN78" s="146"/>
      <c r="BO78" s="146"/>
      <c r="BP78" s="146"/>
      <c r="BQ78" s="146"/>
      <c r="BR78" s="146"/>
      <c r="BS78" s="146"/>
      <c r="BT78" s="146"/>
      <c r="BU78" s="146"/>
      <c r="BV78" s="146"/>
      <c r="BW78" s="146"/>
      <c r="BX78" s="146"/>
      <c r="BY78" s="146"/>
      <c r="BZ78" s="146"/>
      <c r="CA78" s="146"/>
      <c r="CB78" s="146"/>
      <c r="CC78" s="146"/>
      <c r="CD78" s="146"/>
      <c r="CE78" s="146"/>
      <c r="CF78" s="146"/>
      <c r="CG78" s="146"/>
      <c r="CH78" s="146"/>
      <c r="CI78" s="146"/>
      <c r="CJ78" s="146"/>
      <c r="CK78" s="146"/>
    </row>
    <row r="79" spans="1:89" ht="6" customHeight="1" x14ac:dyDescent="0.2">
      <c r="A79" s="146"/>
      <c r="B79" s="146"/>
      <c r="C79" s="146"/>
      <c r="D79" s="521"/>
      <c r="E79" s="521"/>
      <c r="F79" s="521"/>
      <c r="G79" s="523"/>
      <c r="H79" s="523"/>
      <c r="I79" s="523"/>
      <c r="J79" s="523"/>
      <c r="K79" s="523"/>
      <c r="L79" s="523"/>
      <c r="M79" s="523"/>
      <c r="N79" s="523"/>
      <c r="O79" s="523"/>
      <c r="P79" s="523"/>
      <c r="Q79" s="523"/>
      <c r="R79" s="523"/>
      <c r="S79" s="523"/>
      <c r="T79" s="523"/>
      <c r="U79" s="146"/>
      <c r="V79" s="146"/>
      <c r="W79" s="146"/>
      <c r="X79" s="146"/>
      <c r="Y79" s="146"/>
      <c r="Z79" s="146"/>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c r="BC79" s="146"/>
      <c r="BD79" s="146"/>
      <c r="BE79" s="146"/>
      <c r="BF79" s="146"/>
      <c r="BG79" s="146"/>
      <c r="BH79" s="146"/>
      <c r="BI79" s="146"/>
      <c r="BJ79" s="146"/>
      <c r="BK79" s="146"/>
      <c r="BL79" s="146"/>
      <c r="BM79" s="146"/>
      <c r="BN79" s="146"/>
      <c r="BO79" s="146"/>
      <c r="BP79" s="146"/>
      <c r="BQ79" s="146"/>
      <c r="BR79" s="146"/>
      <c r="BS79" s="146"/>
      <c r="BT79" s="146"/>
      <c r="BU79" s="146"/>
      <c r="BV79" s="146"/>
      <c r="BW79" s="146"/>
      <c r="BX79" s="146"/>
      <c r="BY79" s="146"/>
      <c r="BZ79" s="146"/>
      <c r="CA79" s="146"/>
      <c r="CB79" s="146"/>
      <c r="CC79" s="146"/>
      <c r="CD79" s="146"/>
      <c r="CE79" s="146"/>
      <c r="CF79" s="146"/>
      <c r="CG79" s="146"/>
      <c r="CH79" s="146"/>
      <c r="CI79" s="146"/>
      <c r="CJ79" s="146"/>
      <c r="CK79" s="146"/>
    </row>
    <row r="81" spans="1:89" ht="6" customHeight="1" x14ac:dyDescent="0.2">
      <c r="A81" s="521" t="s">
        <v>353</v>
      </c>
      <c r="B81" s="521"/>
      <c r="C81" s="521"/>
      <c r="D81" s="521"/>
      <c r="E81" s="521"/>
      <c r="F81" s="521"/>
      <c r="G81" s="521"/>
      <c r="H81" s="521"/>
      <c r="I81" s="521"/>
      <c r="J81" s="521"/>
      <c r="K81" s="521"/>
      <c r="L81" s="521"/>
      <c r="M81" s="521"/>
      <c r="N81" s="521"/>
      <c r="O81" s="521"/>
      <c r="P81" s="521"/>
      <c r="Q81" s="521"/>
      <c r="R81" s="521"/>
      <c r="S81" s="521"/>
      <c r="T81" s="521"/>
      <c r="U81" s="521"/>
      <c r="V81" s="521"/>
      <c r="W81" s="521"/>
      <c r="X81" s="521"/>
      <c r="Y81" s="521"/>
      <c r="Z81" s="521"/>
      <c r="AA81" s="521"/>
      <c r="AB81" s="521"/>
      <c r="AC81" s="521"/>
      <c r="AD81" s="521"/>
      <c r="AE81" s="521"/>
      <c r="AF81" s="521"/>
      <c r="AG81" s="521"/>
      <c r="AH81" s="521"/>
      <c r="AI81" s="521"/>
      <c r="AJ81" s="521"/>
      <c r="AK81" s="521"/>
      <c r="AL81" s="521"/>
      <c r="AM81" s="521"/>
      <c r="AN81" s="521"/>
      <c r="AO81" s="521"/>
      <c r="AP81" s="521"/>
      <c r="AQ81" s="521"/>
      <c r="AR81" s="521"/>
      <c r="AS81" s="521"/>
      <c r="AT81" s="521"/>
      <c r="AU81" s="521"/>
      <c r="AV81" s="521"/>
      <c r="AW81" s="521"/>
      <c r="AX81" s="521"/>
      <c r="AY81" s="521"/>
      <c r="AZ81" s="521"/>
      <c r="BA81" s="521"/>
      <c r="BB81" s="521"/>
      <c r="BC81" s="521"/>
      <c r="BD81" s="521"/>
      <c r="BE81" s="521"/>
      <c r="BF81" s="521"/>
      <c r="BG81" s="521"/>
      <c r="BH81" s="521"/>
      <c r="BI81" s="521"/>
      <c r="BJ81" s="521"/>
      <c r="BK81" s="521"/>
      <c r="BL81" s="521"/>
      <c r="BM81" s="521"/>
      <c r="BN81" s="521"/>
      <c r="BO81" s="521"/>
      <c r="BP81" s="521"/>
      <c r="BQ81" s="521"/>
      <c r="BR81" s="521"/>
      <c r="BS81" s="521"/>
      <c r="BT81" s="521"/>
      <c r="BU81" s="521"/>
      <c r="BV81" s="521"/>
      <c r="BW81" s="521"/>
      <c r="BX81" s="521"/>
      <c r="BY81" s="521"/>
    </row>
    <row r="82" spans="1:89" ht="6" customHeight="1" x14ac:dyDescent="0.2">
      <c r="A82" s="521"/>
      <c r="B82" s="521"/>
      <c r="C82" s="521"/>
      <c r="D82" s="521"/>
      <c r="E82" s="521"/>
      <c r="F82" s="521"/>
      <c r="G82" s="521"/>
      <c r="H82" s="521"/>
      <c r="I82" s="521"/>
      <c r="J82" s="521"/>
      <c r="K82" s="521"/>
      <c r="L82" s="521"/>
      <c r="M82" s="521"/>
      <c r="N82" s="521"/>
      <c r="O82" s="521"/>
      <c r="P82" s="521"/>
      <c r="Q82" s="521"/>
      <c r="R82" s="521"/>
      <c r="S82" s="521"/>
      <c r="T82" s="521"/>
      <c r="U82" s="521"/>
      <c r="V82" s="521"/>
      <c r="W82" s="521"/>
      <c r="X82" s="521"/>
      <c r="Y82" s="521"/>
      <c r="Z82" s="521"/>
      <c r="AA82" s="521"/>
      <c r="AB82" s="521"/>
      <c r="AC82" s="521"/>
      <c r="AD82" s="521"/>
      <c r="AE82" s="521"/>
      <c r="AF82" s="521"/>
      <c r="AG82" s="521"/>
      <c r="AH82" s="521"/>
      <c r="AI82" s="521"/>
      <c r="AJ82" s="521"/>
      <c r="AK82" s="521"/>
      <c r="AL82" s="521"/>
      <c r="AM82" s="521"/>
      <c r="AN82" s="521"/>
      <c r="AO82" s="521"/>
      <c r="AP82" s="521"/>
      <c r="AQ82" s="521"/>
      <c r="AR82" s="521"/>
      <c r="AS82" s="521"/>
      <c r="AT82" s="521"/>
      <c r="AU82" s="521"/>
      <c r="AV82" s="521"/>
      <c r="AW82" s="521"/>
      <c r="AX82" s="521"/>
      <c r="AY82" s="521"/>
      <c r="AZ82" s="521"/>
      <c r="BA82" s="521"/>
      <c r="BB82" s="521"/>
      <c r="BC82" s="521"/>
      <c r="BD82" s="521"/>
      <c r="BE82" s="521"/>
      <c r="BF82" s="521"/>
      <c r="BG82" s="521"/>
      <c r="BH82" s="521"/>
      <c r="BI82" s="521"/>
      <c r="BJ82" s="521"/>
      <c r="BK82" s="521"/>
      <c r="BL82" s="521"/>
      <c r="BM82" s="521"/>
      <c r="BN82" s="521"/>
      <c r="BO82" s="521"/>
      <c r="BP82" s="521"/>
      <c r="BQ82" s="521"/>
      <c r="BR82" s="521"/>
      <c r="BS82" s="521"/>
      <c r="BT82" s="521"/>
      <c r="BU82" s="521"/>
      <c r="BV82" s="521"/>
      <c r="BW82" s="521"/>
      <c r="BX82" s="521"/>
      <c r="BY82" s="521"/>
    </row>
    <row r="83" spans="1:89" ht="6" customHeight="1" x14ac:dyDescent="0.2">
      <c r="A83" s="521"/>
      <c r="B83" s="521"/>
      <c r="C83" s="521"/>
      <c r="D83" s="521"/>
      <c r="E83" s="521"/>
      <c r="F83" s="521"/>
      <c r="G83" s="521"/>
      <c r="H83" s="521"/>
      <c r="I83" s="521"/>
      <c r="J83" s="521"/>
      <c r="K83" s="521"/>
      <c r="L83" s="521"/>
      <c r="M83" s="521"/>
      <c r="N83" s="521"/>
      <c r="O83" s="521"/>
      <c r="P83" s="521"/>
      <c r="Q83" s="521"/>
      <c r="R83" s="521"/>
      <c r="S83" s="521"/>
      <c r="T83" s="521"/>
      <c r="U83" s="521"/>
      <c r="V83" s="521"/>
      <c r="W83" s="521"/>
      <c r="X83" s="521"/>
      <c r="Y83" s="521"/>
      <c r="Z83" s="521"/>
      <c r="AA83" s="521"/>
      <c r="AB83" s="521"/>
      <c r="AC83" s="521"/>
      <c r="AD83" s="521"/>
      <c r="AE83" s="521"/>
      <c r="AF83" s="521"/>
      <c r="AG83" s="521"/>
      <c r="AH83" s="521"/>
      <c r="AI83" s="521"/>
      <c r="AJ83" s="521"/>
      <c r="AK83" s="521"/>
      <c r="AL83" s="521"/>
      <c r="AM83" s="521"/>
      <c r="AN83" s="521"/>
      <c r="AO83" s="521"/>
      <c r="AP83" s="521"/>
      <c r="AQ83" s="521"/>
      <c r="AR83" s="521"/>
      <c r="AS83" s="521"/>
      <c r="AT83" s="521"/>
      <c r="AU83" s="521"/>
      <c r="AV83" s="521"/>
      <c r="AW83" s="521"/>
      <c r="AX83" s="521"/>
      <c r="AY83" s="521"/>
      <c r="AZ83" s="521"/>
      <c r="BA83" s="521"/>
      <c r="BB83" s="521"/>
      <c r="BC83" s="521"/>
      <c r="BD83" s="521"/>
      <c r="BE83" s="521"/>
      <c r="BF83" s="521"/>
      <c r="BG83" s="521"/>
      <c r="BH83" s="521"/>
      <c r="BI83" s="521"/>
      <c r="BJ83" s="521"/>
      <c r="BK83" s="521"/>
      <c r="BL83" s="521"/>
      <c r="BM83" s="521"/>
      <c r="BN83" s="521"/>
      <c r="BO83" s="521"/>
      <c r="BP83" s="521"/>
      <c r="BQ83" s="521"/>
      <c r="BR83" s="521"/>
      <c r="BS83" s="521"/>
      <c r="BT83" s="521"/>
      <c r="BU83" s="521"/>
      <c r="BV83" s="521"/>
      <c r="BW83" s="521"/>
      <c r="BX83" s="521"/>
      <c r="BY83" s="521"/>
    </row>
    <row r="85" spans="1:89" ht="6" customHeight="1" x14ac:dyDescent="0.2">
      <c r="D85" s="521" t="s">
        <v>352</v>
      </c>
      <c r="E85" s="521"/>
      <c r="F85" s="521"/>
      <c r="G85" s="521"/>
      <c r="H85" s="521"/>
      <c r="I85" s="521"/>
      <c r="J85" s="521"/>
      <c r="K85" s="521"/>
      <c r="L85" s="521"/>
      <c r="M85" s="521"/>
      <c r="N85" s="521"/>
      <c r="O85" s="521"/>
      <c r="P85" s="521"/>
      <c r="Q85" s="521"/>
      <c r="R85" s="521"/>
      <c r="S85" s="521"/>
      <c r="T85" s="521"/>
      <c r="U85" s="521"/>
      <c r="V85" s="521"/>
      <c r="W85" s="521"/>
      <c r="X85" s="521"/>
      <c r="Y85" s="521"/>
      <c r="Z85" s="521"/>
      <c r="AA85" s="521"/>
      <c r="AB85" s="521"/>
      <c r="AC85" s="521"/>
      <c r="AD85" s="521"/>
      <c r="AE85" s="521"/>
      <c r="AF85" s="521"/>
      <c r="AG85" s="521"/>
      <c r="AH85" s="521"/>
      <c r="AI85" s="521"/>
      <c r="AJ85" s="521"/>
      <c r="AK85" s="521"/>
      <c r="AL85" s="521"/>
      <c r="AM85" s="521"/>
      <c r="AN85" s="521"/>
      <c r="AO85" s="521"/>
      <c r="AP85" s="521"/>
      <c r="AQ85" s="521"/>
      <c r="AR85" s="521"/>
      <c r="AS85" s="521"/>
      <c r="AT85" s="521"/>
      <c r="AU85" s="521"/>
      <c r="AV85" s="521"/>
      <c r="AW85" s="521"/>
      <c r="AX85" s="521"/>
      <c r="AY85" s="521"/>
      <c r="AZ85" s="521"/>
      <c r="BA85" s="521"/>
      <c r="BB85" s="521"/>
      <c r="BC85" s="521"/>
      <c r="BD85" s="521"/>
      <c r="BE85" s="521"/>
      <c r="BF85" s="521"/>
      <c r="BG85" s="521"/>
      <c r="BH85" s="521"/>
      <c r="BI85" s="521"/>
      <c r="BJ85" s="521"/>
      <c r="BK85" s="521"/>
      <c r="BL85" s="521"/>
      <c r="BM85" s="521"/>
      <c r="BN85" s="521"/>
      <c r="BO85" s="521"/>
      <c r="BP85" s="521"/>
      <c r="BQ85" s="521"/>
      <c r="BR85" s="521"/>
      <c r="BS85" s="521"/>
      <c r="BT85" s="521"/>
      <c r="BU85" s="521"/>
      <c r="BV85" s="521"/>
      <c r="BW85" s="521"/>
      <c r="BX85" s="521"/>
      <c r="BY85" s="521"/>
      <c r="BZ85" s="521"/>
      <c r="CA85" s="521"/>
      <c r="CB85" s="521"/>
      <c r="CC85" s="521"/>
      <c r="CD85" s="521"/>
      <c r="CE85" s="521"/>
      <c r="CF85" s="521"/>
      <c r="CG85" s="521"/>
      <c r="CH85" s="521"/>
      <c r="CI85" s="521"/>
      <c r="CJ85" s="521"/>
      <c r="CK85" s="521"/>
    </row>
    <row r="86" spans="1:89" ht="6" customHeight="1" x14ac:dyDescent="0.2">
      <c r="D86" s="521"/>
      <c r="E86" s="521"/>
      <c r="F86" s="521"/>
      <c r="G86" s="521"/>
      <c r="H86" s="521"/>
      <c r="I86" s="521"/>
      <c r="J86" s="521"/>
      <c r="K86" s="521"/>
      <c r="L86" s="521"/>
      <c r="M86" s="521"/>
      <c r="N86" s="521"/>
      <c r="O86" s="521"/>
      <c r="P86" s="521"/>
      <c r="Q86" s="521"/>
      <c r="R86" s="521"/>
      <c r="S86" s="521"/>
      <c r="T86" s="521"/>
      <c r="U86" s="521"/>
      <c r="V86" s="521"/>
      <c r="W86" s="521"/>
      <c r="X86" s="521"/>
      <c r="Y86" s="521"/>
      <c r="Z86" s="521"/>
      <c r="AA86" s="521"/>
      <c r="AB86" s="521"/>
      <c r="AC86" s="521"/>
      <c r="AD86" s="521"/>
      <c r="AE86" s="521"/>
      <c r="AF86" s="521"/>
      <c r="AG86" s="521"/>
      <c r="AH86" s="521"/>
      <c r="AI86" s="521"/>
      <c r="AJ86" s="521"/>
      <c r="AK86" s="521"/>
      <c r="AL86" s="521"/>
      <c r="AM86" s="521"/>
      <c r="AN86" s="521"/>
      <c r="AO86" s="521"/>
      <c r="AP86" s="521"/>
      <c r="AQ86" s="521"/>
      <c r="AR86" s="521"/>
      <c r="AS86" s="521"/>
      <c r="AT86" s="521"/>
      <c r="AU86" s="521"/>
      <c r="AV86" s="521"/>
      <c r="AW86" s="521"/>
      <c r="AX86" s="521"/>
      <c r="AY86" s="521"/>
      <c r="AZ86" s="521"/>
      <c r="BA86" s="521"/>
      <c r="BB86" s="521"/>
      <c r="BC86" s="521"/>
      <c r="BD86" s="521"/>
      <c r="BE86" s="521"/>
      <c r="BF86" s="521"/>
      <c r="BG86" s="521"/>
      <c r="BH86" s="521"/>
      <c r="BI86" s="521"/>
      <c r="BJ86" s="521"/>
      <c r="BK86" s="521"/>
      <c r="BL86" s="521"/>
      <c r="BM86" s="521"/>
      <c r="BN86" s="521"/>
      <c r="BO86" s="521"/>
      <c r="BP86" s="521"/>
      <c r="BQ86" s="521"/>
      <c r="BR86" s="521"/>
      <c r="BS86" s="521"/>
      <c r="BT86" s="521"/>
      <c r="BU86" s="521"/>
      <c r="BV86" s="521"/>
      <c r="BW86" s="521"/>
      <c r="BX86" s="521"/>
      <c r="BY86" s="521"/>
      <c r="BZ86" s="521"/>
      <c r="CA86" s="521"/>
      <c r="CB86" s="521"/>
      <c r="CC86" s="521"/>
      <c r="CD86" s="521"/>
      <c r="CE86" s="521"/>
      <c r="CF86" s="521"/>
      <c r="CG86" s="521"/>
      <c r="CH86" s="521"/>
      <c r="CI86" s="521"/>
      <c r="CJ86" s="521"/>
      <c r="CK86" s="521"/>
    </row>
    <row r="87" spans="1:89" ht="6" customHeight="1" x14ac:dyDescent="0.2">
      <c r="D87" s="521"/>
      <c r="E87" s="521"/>
      <c r="F87" s="521"/>
      <c r="G87" s="521"/>
      <c r="H87" s="521"/>
      <c r="I87" s="521"/>
      <c r="J87" s="521"/>
      <c r="K87" s="521"/>
      <c r="L87" s="521"/>
      <c r="M87" s="521"/>
      <c r="N87" s="521"/>
      <c r="O87" s="521"/>
      <c r="P87" s="521"/>
      <c r="Q87" s="521"/>
      <c r="R87" s="521"/>
      <c r="S87" s="521"/>
      <c r="T87" s="521"/>
      <c r="U87" s="521"/>
      <c r="V87" s="521"/>
      <c r="W87" s="521"/>
      <c r="X87" s="521"/>
      <c r="Y87" s="521"/>
      <c r="Z87" s="521"/>
      <c r="AA87" s="521"/>
      <c r="AB87" s="521"/>
      <c r="AC87" s="521"/>
      <c r="AD87" s="521"/>
      <c r="AE87" s="521"/>
      <c r="AF87" s="521"/>
      <c r="AG87" s="521"/>
      <c r="AH87" s="521"/>
      <c r="AI87" s="521"/>
      <c r="AJ87" s="521"/>
      <c r="AK87" s="521"/>
      <c r="AL87" s="521"/>
      <c r="AM87" s="521"/>
      <c r="AN87" s="521"/>
      <c r="AO87" s="521"/>
      <c r="AP87" s="521"/>
      <c r="AQ87" s="521"/>
      <c r="AR87" s="521"/>
      <c r="AS87" s="521"/>
      <c r="AT87" s="521"/>
      <c r="AU87" s="521"/>
      <c r="AV87" s="521"/>
      <c r="AW87" s="521"/>
      <c r="AX87" s="521"/>
      <c r="AY87" s="521"/>
      <c r="AZ87" s="521"/>
      <c r="BA87" s="521"/>
      <c r="BB87" s="521"/>
      <c r="BC87" s="521"/>
      <c r="BD87" s="521"/>
      <c r="BE87" s="521"/>
      <c r="BF87" s="521"/>
      <c r="BG87" s="521"/>
      <c r="BH87" s="521"/>
      <c r="BI87" s="521"/>
      <c r="BJ87" s="521"/>
      <c r="BK87" s="521"/>
      <c r="BL87" s="521"/>
      <c r="BM87" s="521"/>
      <c r="BN87" s="521"/>
      <c r="BO87" s="521"/>
      <c r="BP87" s="521"/>
      <c r="BQ87" s="521"/>
      <c r="BR87" s="521"/>
      <c r="BS87" s="521"/>
      <c r="BT87" s="521"/>
      <c r="BU87" s="521"/>
      <c r="BV87" s="521"/>
      <c r="BW87" s="521"/>
      <c r="BX87" s="521"/>
      <c r="BY87" s="521"/>
      <c r="BZ87" s="521"/>
      <c r="CA87" s="521"/>
      <c r="CB87" s="521"/>
      <c r="CC87" s="521"/>
      <c r="CD87" s="521"/>
      <c r="CE87" s="521"/>
      <c r="CF87" s="521"/>
      <c r="CG87" s="521"/>
      <c r="CH87" s="521"/>
      <c r="CI87" s="521"/>
      <c r="CJ87" s="521"/>
      <c r="CK87" s="521"/>
    </row>
    <row r="88" spans="1:89" ht="6" customHeight="1" x14ac:dyDescent="0.2">
      <c r="G88" s="150"/>
      <c r="H88" s="150"/>
      <c r="I88" s="150"/>
      <c r="J88" s="150"/>
      <c r="K88" s="150"/>
      <c r="L88" s="150"/>
      <c r="M88" s="150"/>
      <c r="N88" s="150"/>
      <c r="O88" s="150"/>
      <c r="P88" s="150"/>
      <c r="Q88" s="150"/>
      <c r="R88" s="150"/>
      <c r="S88" s="150"/>
      <c r="T88" s="150"/>
    </row>
  </sheetData>
  <mergeCells count="105">
    <mergeCell ref="A2:CK4"/>
    <mergeCell ref="A6:P8"/>
    <mergeCell ref="C10:I12"/>
    <mergeCell ref="J10:L12"/>
    <mergeCell ref="M10:O12"/>
    <mergeCell ref="P10:R12"/>
    <mergeCell ref="S10:U12"/>
    <mergeCell ref="V10:X12"/>
    <mergeCell ref="Y10:AA12"/>
    <mergeCell ref="AB10:AD12"/>
    <mergeCell ref="BA10:BC12"/>
    <mergeCell ref="AE10:AK12"/>
    <mergeCell ref="AL10:AN12"/>
    <mergeCell ref="AO10:AQ12"/>
    <mergeCell ref="AR10:AT12"/>
    <mergeCell ref="AU10:AW12"/>
    <mergeCell ref="AX10:AZ12"/>
    <mergeCell ref="C43:M45"/>
    <mergeCell ref="N43:Q45"/>
    <mergeCell ref="C13:AA15"/>
    <mergeCell ref="AE13:BC15"/>
    <mergeCell ref="C17:AA19"/>
    <mergeCell ref="AE17:BC19"/>
    <mergeCell ref="C20:I22"/>
    <mergeCell ref="J20:L22"/>
    <mergeCell ref="M20:O22"/>
    <mergeCell ref="Y20:AA22"/>
    <mergeCell ref="A25:BN27"/>
    <mergeCell ref="V20:X22"/>
    <mergeCell ref="AF43:AI45"/>
    <mergeCell ref="AJ43:AM45"/>
    <mergeCell ref="AN43:AP45"/>
    <mergeCell ref="AQ43:AT45"/>
    <mergeCell ref="C29:CK36"/>
    <mergeCell ref="A39:BN41"/>
    <mergeCell ref="R43:T45"/>
    <mergeCell ref="U43:X45"/>
    <mergeCell ref="Y43:AB45"/>
    <mergeCell ref="AC43:AE45"/>
    <mergeCell ref="AU43:AX45"/>
    <mergeCell ref="BB43:BE45"/>
    <mergeCell ref="AU20:AW22"/>
    <mergeCell ref="AX20:AZ22"/>
    <mergeCell ref="BA20:BC22"/>
    <mergeCell ref="AE20:AK22"/>
    <mergeCell ref="AL20:AN22"/>
    <mergeCell ref="AO20:AQ22"/>
    <mergeCell ref="AR20:AT22"/>
    <mergeCell ref="P20:R22"/>
    <mergeCell ref="S20:U22"/>
    <mergeCell ref="BQ49:BX51"/>
    <mergeCell ref="AY43:BA45"/>
    <mergeCell ref="BX43:CA45"/>
    <mergeCell ref="BF43:BI45"/>
    <mergeCell ref="BJ43:BL45"/>
    <mergeCell ref="BM43:BP45"/>
    <mergeCell ref="BQ46:BX48"/>
    <mergeCell ref="BY46:CA48"/>
    <mergeCell ref="BY49:CA51"/>
    <mergeCell ref="BN49:BP51"/>
    <mergeCell ref="AU46:BB48"/>
    <mergeCell ref="BC46:BE48"/>
    <mergeCell ref="AU49:BB51"/>
    <mergeCell ref="BC49:BE51"/>
    <mergeCell ref="BF49:BM51"/>
    <mergeCell ref="BQ43:BT45"/>
    <mergeCell ref="BU43:BW45"/>
    <mergeCell ref="AR49:AT51"/>
    <mergeCell ref="BF46:BM48"/>
    <mergeCell ref="BN46:BP48"/>
    <mergeCell ref="C46:M48"/>
    <mergeCell ref="N46:U48"/>
    <mergeCell ref="V46:X48"/>
    <mergeCell ref="Y46:AF48"/>
    <mergeCell ref="AG46:AI48"/>
    <mergeCell ref="AJ46:AQ48"/>
    <mergeCell ref="C49:M51"/>
    <mergeCell ref="N49:U51"/>
    <mergeCell ref="V49:X51"/>
    <mergeCell ref="Y49:AF51"/>
    <mergeCell ref="AG49:AI51"/>
    <mergeCell ref="AJ49:AQ51"/>
    <mergeCell ref="AR46:AT48"/>
    <mergeCell ref="C52:M54"/>
    <mergeCell ref="N52:U54"/>
    <mergeCell ref="V52:X54"/>
    <mergeCell ref="Y52:AF54"/>
    <mergeCell ref="AG52:AI54"/>
    <mergeCell ref="AJ52:AQ54"/>
    <mergeCell ref="D85:CK87"/>
    <mergeCell ref="N60:CA61"/>
    <mergeCell ref="A64:BN66"/>
    <mergeCell ref="D68:T70"/>
    <mergeCell ref="A73:CK75"/>
    <mergeCell ref="D77:T79"/>
    <mergeCell ref="A81:BY83"/>
    <mergeCell ref="BY52:CA54"/>
    <mergeCell ref="N56:CA57"/>
    <mergeCell ref="N58:CA59"/>
    <mergeCell ref="AR52:AT54"/>
    <mergeCell ref="AU52:BB54"/>
    <mergeCell ref="BC52:BE54"/>
    <mergeCell ref="BF52:BM54"/>
    <mergeCell ref="BN52:BP54"/>
    <mergeCell ref="BQ52:BX54"/>
  </mergeCells>
  <phoneticPr fontId="1"/>
  <printOptions horizontalCentered="1"/>
  <pageMargins left="0.70866141732283472" right="0.70866141732283472" top="0.74803149606299213" bottom="0.74803149606299213" header="0.31496062992125984" footer="0.31496062992125984"/>
  <pageSetup paperSize="9" scale="93"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C58FB-2247-4A02-A2F5-9FF95CB20691}">
  <sheetPr>
    <tabColor rgb="FFCCFFFF"/>
  </sheetPr>
  <dimension ref="A2:CK88"/>
  <sheetViews>
    <sheetView view="pageBreakPreview" zoomScale="120" zoomScaleNormal="100" zoomScaleSheetLayoutView="120" workbookViewId="0">
      <selection activeCell="A2" sqref="A2:CK4"/>
    </sheetView>
  </sheetViews>
  <sheetFormatPr defaultColWidth="1" defaultRowHeight="6" customHeight="1" x14ac:dyDescent="0.2"/>
  <cols>
    <col min="1" max="9" width="1" style="265"/>
    <col min="10" max="12" width="1.33203125" style="265" customWidth="1"/>
    <col min="13" max="15" width="1" style="265"/>
    <col min="16" max="20" width="1.33203125" style="265" customWidth="1"/>
    <col min="21" max="21" width="1" style="265"/>
    <col min="22" max="24" width="1.33203125" style="265" customWidth="1"/>
    <col min="25" max="28" width="1" style="265"/>
    <col min="29" max="31" width="1.33203125" style="265" customWidth="1"/>
    <col min="32" max="37" width="1" style="265"/>
    <col min="38" max="42" width="1.33203125" style="265" customWidth="1"/>
    <col min="43" max="43" width="1" style="265" customWidth="1"/>
    <col min="44" max="46" width="1.33203125" style="265" customWidth="1"/>
    <col min="47" max="49" width="1" style="265"/>
    <col min="50" max="53" width="1.33203125" style="265" customWidth="1"/>
    <col min="54" max="61" width="1" style="265"/>
    <col min="62" max="64" width="1.33203125" style="265" customWidth="1"/>
    <col min="65" max="72" width="1" style="265"/>
    <col min="73" max="75" width="1.33203125" style="265" customWidth="1"/>
    <col min="76" max="16384" width="1" style="265"/>
  </cols>
  <sheetData>
    <row r="2" spans="1:89" ht="6" customHeight="1" x14ac:dyDescent="0.2">
      <c r="A2" s="326" t="s">
        <v>76</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c r="BT2" s="326"/>
      <c r="BU2" s="326"/>
      <c r="BV2" s="326"/>
      <c r="BW2" s="326"/>
      <c r="BX2" s="326"/>
      <c r="BY2" s="326"/>
      <c r="BZ2" s="326"/>
      <c r="CA2" s="326"/>
      <c r="CB2" s="326"/>
      <c r="CC2" s="326"/>
      <c r="CD2" s="326"/>
      <c r="CE2" s="326"/>
      <c r="CF2" s="326"/>
      <c r="CG2" s="326"/>
      <c r="CH2" s="326"/>
      <c r="CI2" s="326"/>
      <c r="CJ2" s="326"/>
      <c r="CK2" s="326"/>
    </row>
    <row r="3" spans="1:89" ht="6" customHeight="1" x14ac:dyDescent="0.2">
      <c r="A3" s="326"/>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26"/>
      <c r="BA3" s="326"/>
      <c r="BB3" s="326"/>
      <c r="BC3" s="326"/>
      <c r="BD3" s="326"/>
      <c r="BE3" s="326"/>
      <c r="BF3" s="326"/>
      <c r="BG3" s="326"/>
      <c r="BH3" s="326"/>
      <c r="BI3" s="326"/>
      <c r="BJ3" s="326"/>
      <c r="BK3" s="326"/>
      <c r="BL3" s="326"/>
      <c r="BM3" s="326"/>
      <c r="BN3" s="326"/>
      <c r="BO3" s="326"/>
      <c r="BP3" s="326"/>
      <c r="BQ3" s="326"/>
      <c r="BR3" s="326"/>
      <c r="BS3" s="326"/>
      <c r="BT3" s="326"/>
      <c r="BU3" s="326"/>
      <c r="BV3" s="326"/>
      <c r="BW3" s="326"/>
      <c r="BX3" s="326"/>
      <c r="BY3" s="326"/>
      <c r="BZ3" s="326"/>
      <c r="CA3" s="326"/>
      <c r="CB3" s="326"/>
      <c r="CC3" s="326"/>
      <c r="CD3" s="326"/>
      <c r="CE3" s="326"/>
      <c r="CF3" s="326"/>
      <c r="CG3" s="326"/>
      <c r="CH3" s="326"/>
      <c r="CI3" s="326"/>
      <c r="CJ3" s="326"/>
      <c r="CK3" s="326"/>
    </row>
    <row r="4" spans="1:89" ht="6" customHeight="1" x14ac:dyDescent="0.2">
      <c r="A4" s="326"/>
      <c r="B4" s="326"/>
      <c r="C4" s="326"/>
      <c r="D4" s="326"/>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26"/>
      <c r="BP4" s="326"/>
      <c r="BQ4" s="326"/>
      <c r="BR4" s="326"/>
      <c r="BS4" s="326"/>
      <c r="BT4" s="326"/>
      <c r="BU4" s="326"/>
      <c r="BV4" s="326"/>
      <c r="BW4" s="326"/>
      <c r="BX4" s="326"/>
      <c r="BY4" s="326"/>
      <c r="BZ4" s="326"/>
      <c r="CA4" s="326"/>
      <c r="CB4" s="326"/>
      <c r="CC4" s="326"/>
      <c r="CD4" s="326"/>
      <c r="CE4" s="326"/>
      <c r="CF4" s="326"/>
      <c r="CG4" s="326"/>
      <c r="CH4" s="326"/>
      <c r="CI4" s="326"/>
      <c r="CJ4" s="326"/>
      <c r="CK4" s="326"/>
    </row>
    <row r="6" spans="1:89" ht="6" customHeight="1" x14ac:dyDescent="0.2">
      <c r="A6" s="521" t="s">
        <v>77</v>
      </c>
      <c r="B6" s="523"/>
      <c r="C6" s="523"/>
      <c r="D6" s="523"/>
      <c r="E6" s="523"/>
      <c r="F6" s="523"/>
      <c r="G6" s="523"/>
      <c r="H6" s="523"/>
      <c r="I6" s="523"/>
      <c r="J6" s="523"/>
      <c r="K6" s="523"/>
      <c r="L6" s="523"/>
      <c r="M6" s="523"/>
      <c r="N6" s="523"/>
      <c r="O6" s="523"/>
      <c r="P6" s="523"/>
      <c r="BJ6" s="280"/>
    </row>
    <row r="7" spans="1:89" ht="6" customHeight="1" x14ac:dyDescent="0.2">
      <c r="A7" s="523"/>
      <c r="B7" s="523"/>
      <c r="C7" s="523"/>
      <c r="D7" s="523"/>
      <c r="E7" s="523"/>
      <c r="F7" s="523"/>
      <c r="G7" s="523"/>
      <c r="H7" s="523"/>
      <c r="I7" s="523"/>
      <c r="J7" s="523"/>
      <c r="K7" s="523"/>
      <c r="L7" s="523"/>
      <c r="M7" s="523"/>
      <c r="N7" s="523"/>
      <c r="O7" s="523"/>
      <c r="P7" s="523"/>
    </row>
    <row r="8" spans="1:89" ht="6" customHeight="1" x14ac:dyDescent="0.2">
      <c r="A8" s="523"/>
      <c r="B8" s="523"/>
      <c r="C8" s="523"/>
      <c r="D8" s="523"/>
      <c r="E8" s="523"/>
      <c r="F8" s="523"/>
      <c r="G8" s="523"/>
      <c r="H8" s="523"/>
      <c r="I8" s="523"/>
      <c r="J8" s="523"/>
      <c r="K8" s="523"/>
      <c r="L8" s="523"/>
      <c r="M8" s="523"/>
      <c r="N8" s="523"/>
      <c r="O8" s="523"/>
      <c r="P8" s="523"/>
    </row>
    <row r="10" spans="1:89" ht="6" customHeight="1" x14ac:dyDescent="0.2">
      <c r="C10" s="316" t="s">
        <v>338</v>
      </c>
      <c r="D10" s="316"/>
      <c r="E10" s="316"/>
      <c r="F10" s="531"/>
      <c r="G10" s="531"/>
      <c r="H10" s="531"/>
      <c r="I10" s="531"/>
      <c r="J10" s="557">
        <v>6</v>
      </c>
      <c r="K10" s="557"/>
      <c r="L10" s="557"/>
      <c r="M10" s="316" t="s">
        <v>2</v>
      </c>
      <c r="N10" s="316"/>
      <c r="O10" s="316"/>
      <c r="P10" s="557">
        <v>4</v>
      </c>
      <c r="Q10" s="557"/>
      <c r="R10" s="557"/>
      <c r="S10" s="316" t="s">
        <v>1</v>
      </c>
      <c r="T10" s="316"/>
      <c r="U10" s="316"/>
      <c r="V10" s="557">
        <v>1</v>
      </c>
      <c r="W10" s="557"/>
      <c r="X10" s="557"/>
      <c r="Y10" s="316" t="s">
        <v>0</v>
      </c>
      <c r="Z10" s="316"/>
      <c r="AA10" s="316"/>
      <c r="AB10" s="316" t="s">
        <v>296</v>
      </c>
      <c r="AC10" s="316"/>
      <c r="AD10" s="316"/>
      <c r="AE10" s="316" t="s">
        <v>338</v>
      </c>
      <c r="AF10" s="316"/>
      <c r="AG10" s="316"/>
      <c r="AH10" s="531"/>
      <c r="AI10" s="531"/>
      <c r="AJ10" s="531"/>
      <c r="AK10" s="531"/>
      <c r="AL10" s="557">
        <v>12</v>
      </c>
      <c r="AM10" s="557"/>
      <c r="AN10" s="557"/>
      <c r="AO10" s="316" t="s">
        <v>2</v>
      </c>
      <c r="AP10" s="316"/>
      <c r="AQ10" s="316"/>
      <c r="AR10" s="557">
        <v>3</v>
      </c>
      <c r="AS10" s="557"/>
      <c r="AT10" s="557"/>
      <c r="AU10" s="316" t="s">
        <v>1</v>
      </c>
      <c r="AV10" s="316"/>
      <c r="AW10" s="316"/>
      <c r="AX10" s="557">
        <v>31</v>
      </c>
      <c r="AY10" s="557"/>
      <c r="AZ10" s="557"/>
      <c r="BA10" s="316" t="s">
        <v>0</v>
      </c>
      <c r="BB10" s="316"/>
      <c r="BC10" s="316"/>
    </row>
    <row r="11" spans="1:89" ht="6" customHeight="1" x14ac:dyDescent="0.2">
      <c r="C11" s="316"/>
      <c r="D11" s="316"/>
      <c r="E11" s="316"/>
      <c r="F11" s="531"/>
      <c r="G11" s="531"/>
      <c r="H11" s="531"/>
      <c r="I11" s="531"/>
      <c r="J11" s="557"/>
      <c r="K11" s="557"/>
      <c r="L11" s="557"/>
      <c r="M11" s="316"/>
      <c r="N11" s="316"/>
      <c r="O11" s="316"/>
      <c r="P11" s="557"/>
      <c r="Q11" s="557"/>
      <c r="R11" s="557"/>
      <c r="S11" s="316"/>
      <c r="T11" s="316"/>
      <c r="U11" s="316"/>
      <c r="V11" s="557"/>
      <c r="W11" s="557"/>
      <c r="X11" s="557"/>
      <c r="Y11" s="316"/>
      <c r="Z11" s="316"/>
      <c r="AA11" s="316"/>
      <c r="AB11" s="316"/>
      <c r="AC11" s="316"/>
      <c r="AD11" s="316"/>
      <c r="AE11" s="316"/>
      <c r="AF11" s="316"/>
      <c r="AG11" s="316"/>
      <c r="AH11" s="531"/>
      <c r="AI11" s="531"/>
      <c r="AJ11" s="531"/>
      <c r="AK11" s="531"/>
      <c r="AL11" s="557"/>
      <c r="AM11" s="557"/>
      <c r="AN11" s="557"/>
      <c r="AO11" s="316"/>
      <c r="AP11" s="316"/>
      <c r="AQ11" s="316"/>
      <c r="AR11" s="557"/>
      <c r="AS11" s="557"/>
      <c r="AT11" s="557"/>
      <c r="AU11" s="316"/>
      <c r="AV11" s="316"/>
      <c r="AW11" s="316"/>
      <c r="AX11" s="557"/>
      <c r="AY11" s="557"/>
      <c r="AZ11" s="557"/>
      <c r="BA11" s="316"/>
      <c r="BB11" s="316"/>
      <c r="BC11" s="316"/>
    </row>
    <row r="12" spans="1:89" ht="6" customHeight="1" x14ac:dyDescent="0.2">
      <c r="C12" s="316"/>
      <c r="D12" s="316"/>
      <c r="E12" s="316"/>
      <c r="F12" s="531"/>
      <c r="G12" s="531"/>
      <c r="H12" s="531"/>
      <c r="I12" s="531"/>
      <c r="J12" s="557"/>
      <c r="K12" s="557"/>
      <c r="L12" s="557"/>
      <c r="M12" s="316"/>
      <c r="N12" s="316"/>
      <c r="O12" s="316"/>
      <c r="P12" s="557"/>
      <c r="Q12" s="557"/>
      <c r="R12" s="557"/>
      <c r="S12" s="316"/>
      <c r="T12" s="316"/>
      <c r="U12" s="316"/>
      <c r="V12" s="557"/>
      <c r="W12" s="557"/>
      <c r="X12" s="557"/>
      <c r="Y12" s="316"/>
      <c r="Z12" s="316"/>
      <c r="AA12" s="316"/>
      <c r="AB12" s="316"/>
      <c r="AC12" s="316"/>
      <c r="AD12" s="316"/>
      <c r="AE12" s="316"/>
      <c r="AF12" s="316"/>
      <c r="AG12" s="316"/>
      <c r="AH12" s="531"/>
      <c r="AI12" s="531"/>
      <c r="AJ12" s="531"/>
      <c r="AK12" s="531"/>
      <c r="AL12" s="557"/>
      <c r="AM12" s="557"/>
      <c r="AN12" s="557"/>
      <c r="AO12" s="316"/>
      <c r="AP12" s="316"/>
      <c r="AQ12" s="316"/>
      <c r="AR12" s="557"/>
      <c r="AS12" s="557"/>
      <c r="AT12" s="557"/>
      <c r="AU12" s="316"/>
      <c r="AV12" s="316"/>
      <c r="AW12" s="316"/>
      <c r="AX12" s="557"/>
      <c r="AY12" s="557"/>
      <c r="AZ12" s="557"/>
      <c r="BA12" s="316"/>
      <c r="BB12" s="316"/>
      <c r="BC12" s="316"/>
    </row>
    <row r="13" spans="1:89" ht="6" customHeight="1" x14ac:dyDescent="0.2">
      <c r="C13" s="538" t="s">
        <v>342</v>
      </c>
      <c r="D13" s="539"/>
      <c r="E13" s="539"/>
      <c r="F13" s="539"/>
      <c r="G13" s="539"/>
      <c r="H13" s="539"/>
      <c r="I13" s="539"/>
      <c r="J13" s="539"/>
      <c r="K13" s="539"/>
      <c r="L13" s="539"/>
      <c r="M13" s="539"/>
      <c r="N13" s="539"/>
      <c r="O13" s="539"/>
      <c r="P13" s="539"/>
      <c r="Q13" s="539"/>
      <c r="R13" s="539"/>
      <c r="S13" s="539"/>
      <c r="T13" s="539"/>
      <c r="U13" s="539"/>
      <c r="V13" s="539"/>
      <c r="W13" s="539"/>
      <c r="X13" s="539"/>
      <c r="Y13" s="539"/>
      <c r="Z13" s="539"/>
      <c r="AA13" s="539"/>
      <c r="AB13" s="253"/>
      <c r="AC13" s="253"/>
      <c r="AD13" s="253"/>
      <c r="AE13" s="538" t="s">
        <v>343</v>
      </c>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row>
    <row r="14" spans="1:89" ht="6" customHeight="1" x14ac:dyDescent="0.2">
      <c r="C14" s="539"/>
      <c r="D14" s="539"/>
      <c r="E14" s="539"/>
      <c r="F14" s="539"/>
      <c r="G14" s="539"/>
      <c r="H14" s="539"/>
      <c r="I14" s="539"/>
      <c r="J14" s="539"/>
      <c r="K14" s="539"/>
      <c r="L14" s="539"/>
      <c r="M14" s="539"/>
      <c r="N14" s="539"/>
      <c r="O14" s="539"/>
      <c r="P14" s="539"/>
      <c r="Q14" s="539"/>
      <c r="R14" s="539"/>
      <c r="S14" s="539"/>
      <c r="T14" s="539"/>
      <c r="U14" s="539"/>
      <c r="V14" s="539"/>
      <c r="W14" s="539"/>
      <c r="X14" s="539"/>
      <c r="Y14" s="539"/>
      <c r="Z14" s="539"/>
      <c r="AA14" s="539"/>
      <c r="AB14" s="253"/>
      <c r="AC14" s="253"/>
      <c r="AD14" s="253"/>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row>
    <row r="15" spans="1:89" ht="6" customHeight="1" x14ac:dyDescent="0.2">
      <c r="C15" s="539"/>
      <c r="D15" s="539"/>
      <c r="E15" s="539"/>
      <c r="F15" s="539"/>
      <c r="G15" s="539"/>
      <c r="H15" s="539"/>
      <c r="I15" s="539"/>
      <c r="J15" s="539"/>
      <c r="K15" s="539"/>
      <c r="L15" s="539"/>
      <c r="M15" s="539"/>
      <c r="N15" s="539"/>
      <c r="O15" s="539"/>
      <c r="P15" s="539"/>
      <c r="Q15" s="539"/>
      <c r="R15" s="539"/>
      <c r="S15" s="539"/>
      <c r="T15" s="539"/>
      <c r="U15" s="539"/>
      <c r="V15" s="539"/>
      <c r="W15" s="539"/>
      <c r="X15" s="539"/>
      <c r="Y15" s="539"/>
      <c r="Z15" s="539"/>
      <c r="AA15" s="539"/>
      <c r="AB15" s="253"/>
      <c r="AC15" s="253"/>
      <c r="AD15" s="253"/>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row>
    <row r="16" spans="1:89" ht="6" customHeight="1" x14ac:dyDescent="0.2">
      <c r="C16" s="260"/>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53"/>
      <c r="AC16" s="253"/>
      <c r="AD16" s="253"/>
      <c r="AE16" s="260"/>
      <c r="AF16" s="260"/>
      <c r="AG16" s="260"/>
      <c r="AH16" s="260"/>
      <c r="AI16" s="260"/>
      <c r="AJ16" s="260"/>
      <c r="AK16" s="260"/>
      <c r="AL16" s="260"/>
      <c r="AM16" s="260"/>
      <c r="AN16" s="260"/>
      <c r="AO16" s="260"/>
      <c r="AP16" s="260"/>
      <c r="AQ16" s="260"/>
      <c r="AR16" s="260"/>
      <c r="AS16" s="260"/>
      <c r="AT16" s="260"/>
      <c r="AU16" s="260"/>
      <c r="AV16" s="260"/>
      <c r="AW16" s="260"/>
      <c r="AX16" s="260"/>
      <c r="AY16" s="260"/>
      <c r="AZ16" s="260"/>
      <c r="BA16" s="260"/>
      <c r="BB16" s="260"/>
      <c r="BC16" s="260"/>
    </row>
    <row r="17" spans="1:89" ht="6" customHeight="1" x14ac:dyDescent="0.2">
      <c r="C17" s="540" t="s">
        <v>297</v>
      </c>
      <c r="D17" s="540"/>
      <c r="E17" s="540"/>
      <c r="F17" s="540"/>
      <c r="G17" s="540"/>
      <c r="H17" s="540"/>
      <c r="I17" s="540"/>
      <c r="J17" s="540"/>
      <c r="K17" s="540"/>
      <c r="L17" s="540"/>
      <c r="M17" s="540"/>
      <c r="N17" s="540"/>
      <c r="O17" s="540"/>
      <c r="P17" s="540"/>
      <c r="Q17" s="540"/>
      <c r="R17" s="540"/>
      <c r="S17" s="540"/>
      <c r="T17" s="540"/>
      <c r="U17" s="540"/>
      <c r="V17" s="540"/>
      <c r="W17" s="540"/>
      <c r="X17" s="540"/>
      <c r="Y17" s="540"/>
      <c r="Z17" s="540"/>
      <c r="AA17" s="540"/>
      <c r="AB17" s="253"/>
      <c r="AC17" s="253"/>
      <c r="AD17" s="253"/>
      <c r="AE17" s="540" t="s">
        <v>298</v>
      </c>
      <c r="AF17" s="540"/>
      <c r="AG17" s="540"/>
      <c r="AH17" s="540"/>
      <c r="AI17" s="540"/>
      <c r="AJ17" s="540"/>
      <c r="AK17" s="540"/>
      <c r="AL17" s="540"/>
      <c r="AM17" s="540"/>
      <c r="AN17" s="540"/>
      <c r="AO17" s="540"/>
      <c r="AP17" s="540"/>
      <c r="AQ17" s="540"/>
      <c r="AR17" s="540"/>
      <c r="AS17" s="540"/>
      <c r="AT17" s="540"/>
      <c r="AU17" s="540"/>
      <c r="AV17" s="540"/>
      <c r="AW17" s="540"/>
      <c r="AX17" s="540"/>
      <c r="AY17" s="540"/>
      <c r="AZ17" s="540"/>
      <c r="BA17" s="540"/>
      <c r="BB17" s="540"/>
      <c r="BC17" s="540"/>
    </row>
    <row r="18" spans="1:89" ht="6" customHeight="1" x14ac:dyDescent="0.2">
      <c r="C18" s="540"/>
      <c r="D18" s="540"/>
      <c r="E18" s="540"/>
      <c r="F18" s="540"/>
      <c r="G18" s="540"/>
      <c r="H18" s="540"/>
      <c r="I18" s="540"/>
      <c r="J18" s="540"/>
      <c r="K18" s="540"/>
      <c r="L18" s="540"/>
      <c r="M18" s="540"/>
      <c r="N18" s="540"/>
      <c r="O18" s="540"/>
      <c r="P18" s="540"/>
      <c r="Q18" s="540"/>
      <c r="R18" s="540"/>
      <c r="S18" s="540"/>
      <c r="T18" s="540"/>
      <c r="U18" s="540"/>
      <c r="V18" s="540"/>
      <c r="W18" s="540"/>
      <c r="X18" s="540"/>
      <c r="Y18" s="540"/>
      <c r="Z18" s="540"/>
      <c r="AA18" s="540"/>
      <c r="AB18" s="253"/>
      <c r="AC18" s="253"/>
      <c r="AD18" s="253"/>
      <c r="AE18" s="540"/>
      <c r="AF18" s="540"/>
      <c r="AG18" s="540"/>
      <c r="AH18" s="540"/>
      <c r="AI18" s="540"/>
      <c r="AJ18" s="540"/>
      <c r="AK18" s="540"/>
      <c r="AL18" s="540"/>
      <c r="AM18" s="540"/>
      <c r="AN18" s="540"/>
      <c r="AO18" s="540"/>
      <c r="AP18" s="540"/>
      <c r="AQ18" s="540"/>
      <c r="AR18" s="540"/>
      <c r="AS18" s="540"/>
      <c r="AT18" s="540"/>
      <c r="AU18" s="540"/>
      <c r="AV18" s="540"/>
      <c r="AW18" s="540"/>
      <c r="AX18" s="540"/>
      <c r="AY18" s="540"/>
      <c r="AZ18" s="540"/>
      <c r="BA18" s="540"/>
      <c r="BB18" s="540"/>
      <c r="BC18" s="540"/>
    </row>
    <row r="19" spans="1:89" ht="6" customHeight="1" x14ac:dyDescent="0.2">
      <c r="C19" s="540"/>
      <c r="D19" s="540"/>
      <c r="E19" s="540"/>
      <c r="F19" s="540"/>
      <c r="G19" s="540"/>
      <c r="H19" s="540"/>
      <c r="I19" s="540"/>
      <c r="J19" s="540"/>
      <c r="K19" s="540"/>
      <c r="L19" s="540"/>
      <c r="M19" s="540"/>
      <c r="N19" s="540"/>
      <c r="O19" s="540"/>
      <c r="P19" s="540"/>
      <c r="Q19" s="540"/>
      <c r="R19" s="540"/>
      <c r="S19" s="540"/>
      <c r="T19" s="540"/>
      <c r="U19" s="540"/>
      <c r="V19" s="540"/>
      <c r="W19" s="540"/>
      <c r="X19" s="540"/>
      <c r="Y19" s="540"/>
      <c r="Z19" s="540"/>
      <c r="AA19" s="540"/>
      <c r="AB19" s="253"/>
      <c r="AC19" s="253"/>
      <c r="AD19" s="253"/>
      <c r="AE19" s="540"/>
      <c r="AF19" s="540"/>
      <c r="AG19" s="540"/>
      <c r="AH19" s="540"/>
      <c r="AI19" s="540"/>
      <c r="AJ19" s="540"/>
      <c r="AK19" s="540"/>
      <c r="AL19" s="540"/>
      <c r="AM19" s="540"/>
      <c r="AN19" s="540"/>
      <c r="AO19" s="540"/>
      <c r="AP19" s="540"/>
      <c r="AQ19" s="540"/>
      <c r="AR19" s="540"/>
      <c r="AS19" s="540"/>
      <c r="AT19" s="540"/>
      <c r="AU19" s="540"/>
      <c r="AV19" s="540"/>
      <c r="AW19" s="540"/>
      <c r="AX19" s="540"/>
      <c r="AY19" s="540"/>
      <c r="AZ19" s="540"/>
      <c r="BA19" s="540"/>
      <c r="BB19" s="540"/>
      <c r="BC19" s="540"/>
    </row>
    <row r="20" spans="1:89" ht="6" customHeight="1" x14ac:dyDescent="0.2">
      <c r="C20" s="316" t="s">
        <v>338</v>
      </c>
      <c r="D20" s="316"/>
      <c r="E20" s="316"/>
      <c r="F20" s="531"/>
      <c r="G20" s="531"/>
      <c r="H20" s="531"/>
      <c r="I20" s="531"/>
      <c r="J20" s="557">
        <v>6</v>
      </c>
      <c r="K20" s="557"/>
      <c r="L20" s="557"/>
      <c r="M20" s="316" t="s">
        <v>2</v>
      </c>
      <c r="N20" s="316"/>
      <c r="O20" s="316"/>
      <c r="P20" s="557">
        <v>12</v>
      </c>
      <c r="Q20" s="557"/>
      <c r="R20" s="557"/>
      <c r="S20" s="316" t="s">
        <v>1</v>
      </c>
      <c r="T20" s="316"/>
      <c r="U20" s="316"/>
      <c r="V20" s="557">
        <v>21</v>
      </c>
      <c r="W20" s="557"/>
      <c r="X20" s="557"/>
      <c r="Y20" s="316" t="s">
        <v>0</v>
      </c>
      <c r="Z20" s="316"/>
      <c r="AA20" s="316"/>
      <c r="AB20" s="253"/>
      <c r="AC20" s="253"/>
      <c r="AD20" s="253"/>
      <c r="AE20" s="316" t="s">
        <v>338</v>
      </c>
      <c r="AF20" s="316"/>
      <c r="AG20" s="316"/>
      <c r="AH20" s="531"/>
      <c r="AI20" s="531"/>
      <c r="AJ20" s="531"/>
      <c r="AK20" s="531"/>
      <c r="AL20" s="557">
        <v>11</v>
      </c>
      <c r="AM20" s="557"/>
      <c r="AN20" s="557"/>
      <c r="AO20" s="316" t="s">
        <v>2</v>
      </c>
      <c r="AP20" s="316"/>
      <c r="AQ20" s="316"/>
      <c r="AR20" s="557">
        <v>12</v>
      </c>
      <c r="AS20" s="557"/>
      <c r="AT20" s="557"/>
      <c r="AU20" s="316" t="s">
        <v>1</v>
      </c>
      <c r="AV20" s="316"/>
      <c r="AW20" s="316"/>
      <c r="AX20" s="557">
        <v>20</v>
      </c>
      <c r="AY20" s="557"/>
      <c r="AZ20" s="557"/>
      <c r="BA20" s="316" t="s">
        <v>0</v>
      </c>
      <c r="BB20" s="316"/>
      <c r="BC20" s="316"/>
    </row>
    <row r="21" spans="1:89" ht="6" customHeight="1" x14ac:dyDescent="0.2">
      <c r="C21" s="316"/>
      <c r="D21" s="316"/>
      <c r="E21" s="316"/>
      <c r="F21" s="531"/>
      <c r="G21" s="531"/>
      <c r="H21" s="531"/>
      <c r="I21" s="531"/>
      <c r="J21" s="557"/>
      <c r="K21" s="557"/>
      <c r="L21" s="557"/>
      <c r="M21" s="316"/>
      <c r="N21" s="316"/>
      <c r="O21" s="316"/>
      <c r="P21" s="557"/>
      <c r="Q21" s="557"/>
      <c r="R21" s="557"/>
      <c r="S21" s="316"/>
      <c r="T21" s="316"/>
      <c r="U21" s="316"/>
      <c r="V21" s="557"/>
      <c r="W21" s="557"/>
      <c r="X21" s="557"/>
      <c r="Y21" s="316"/>
      <c r="Z21" s="316"/>
      <c r="AA21" s="316"/>
      <c r="AB21" s="253"/>
      <c r="AC21" s="253"/>
      <c r="AD21" s="253"/>
      <c r="AE21" s="316"/>
      <c r="AF21" s="316"/>
      <c r="AG21" s="316"/>
      <c r="AH21" s="531"/>
      <c r="AI21" s="531"/>
      <c r="AJ21" s="531"/>
      <c r="AK21" s="531"/>
      <c r="AL21" s="557"/>
      <c r="AM21" s="557"/>
      <c r="AN21" s="557"/>
      <c r="AO21" s="316"/>
      <c r="AP21" s="316"/>
      <c r="AQ21" s="316"/>
      <c r="AR21" s="557"/>
      <c r="AS21" s="557"/>
      <c r="AT21" s="557"/>
      <c r="AU21" s="316"/>
      <c r="AV21" s="316"/>
      <c r="AW21" s="316"/>
      <c r="AX21" s="557"/>
      <c r="AY21" s="557"/>
      <c r="AZ21" s="557"/>
      <c r="BA21" s="316"/>
      <c r="BB21" s="316"/>
      <c r="BC21" s="316"/>
    </row>
    <row r="22" spans="1:89" ht="6" customHeight="1" x14ac:dyDescent="0.2">
      <c r="C22" s="316"/>
      <c r="D22" s="316"/>
      <c r="E22" s="316"/>
      <c r="F22" s="531"/>
      <c r="G22" s="531"/>
      <c r="H22" s="531"/>
      <c r="I22" s="531"/>
      <c r="J22" s="557"/>
      <c r="K22" s="557"/>
      <c r="L22" s="557"/>
      <c r="M22" s="316"/>
      <c r="N22" s="316"/>
      <c r="O22" s="316"/>
      <c r="P22" s="557"/>
      <c r="Q22" s="557"/>
      <c r="R22" s="557"/>
      <c r="S22" s="316"/>
      <c r="T22" s="316"/>
      <c r="U22" s="316"/>
      <c r="V22" s="557"/>
      <c r="W22" s="557"/>
      <c r="X22" s="557"/>
      <c r="Y22" s="316"/>
      <c r="Z22" s="316"/>
      <c r="AA22" s="316"/>
      <c r="AB22" s="253"/>
      <c r="AC22" s="253"/>
      <c r="AD22" s="253"/>
      <c r="AE22" s="316"/>
      <c r="AF22" s="316"/>
      <c r="AG22" s="316"/>
      <c r="AH22" s="531"/>
      <c r="AI22" s="531"/>
      <c r="AJ22" s="531"/>
      <c r="AK22" s="531"/>
      <c r="AL22" s="557"/>
      <c r="AM22" s="557"/>
      <c r="AN22" s="557"/>
      <c r="AO22" s="316"/>
      <c r="AP22" s="316"/>
      <c r="AQ22" s="316"/>
      <c r="AR22" s="557"/>
      <c r="AS22" s="557"/>
      <c r="AT22" s="557"/>
      <c r="AU22" s="316"/>
      <c r="AV22" s="316"/>
      <c r="AW22" s="316"/>
      <c r="AX22" s="557"/>
      <c r="AY22" s="557"/>
      <c r="AZ22" s="557"/>
      <c r="BA22" s="316"/>
      <c r="BB22" s="316"/>
      <c r="BC22" s="316"/>
    </row>
    <row r="23" spans="1:89" ht="6" customHeight="1" x14ac:dyDescent="0.2">
      <c r="C23" s="152"/>
      <c r="D23" s="152"/>
      <c r="E23" s="152"/>
      <c r="F23" s="152"/>
      <c r="G23" s="152"/>
      <c r="H23" s="152"/>
      <c r="I23" s="152"/>
      <c r="J23" s="152"/>
      <c r="K23" s="152"/>
      <c r="L23" s="152"/>
      <c r="M23" s="152"/>
      <c r="N23" s="152"/>
      <c r="O23" s="253"/>
      <c r="P23" s="253"/>
      <c r="Q23" s="253"/>
      <c r="R23" s="253"/>
      <c r="S23" s="253"/>
      <c r="T23" s="151"/>
      <c r="U23" s="151"/>
      <c r="V23" s="151"/>
      <c r="W23" s="151"/>
      <c r="X23" s="151"/>
      <c r="Y23" s="151"/>
      <c r="Z23" s="151"/>
      <c r="AA23" s="151"/>
      <c r="AB23" s="253"/>
      <c r="AC23" s="253"/>
      <c r="AD23" s="253"/>
    </row>
    <row r="25" spans="1:89" ht="6" customHeight="1" x14ac:dyDescent="0.2">
      <c r="A25" s="521" t="s">
        <v>362</v>
      </c>
      <c r="B25" s="523"/>
      <c r="C25" s="523"/>
      <c r="D25" s="523"/>
      <c r="E25" s="523"/>
      <c r="F25" s="523"/>
      <c r="G25" s="523"/>
      <c r="H25" s="523"/>
      <c r="I25" s="523"/>
      <c r="J25" s="523"/>
      <c r="K25" s="523"/>
      <c r="L25" s="523"/>
      <c r="M25" s="523"/>
      <c r="N25" s="523"/>
      <c r="O25" s="523"/>
      <c r="P25" s="523"/>
      <c r="Q25" s="531"/>
      <c r="R25" s="531"/>
      <c r="S25" s="531"/>
      <c r="T25" s="531"/>
      <c r="U25" s="531"/>
      <c r="V25" s="531"/>
      <c r="W25" s="531"/>
      <c r="X25" s="531"/>
      <c r="Y25" s="531"/>
      <c r="Z25" s="531"/>
      <c r="AA25" s="531"/>
      <c r="AB25" s="531"/>
      <c r="AC25" s="531"/>
      <c r="AD25" s="531"/>
      <c r="AE25" s="531"/>
      <c r="AF25" s="531"/>
      <c r="AG25" s="531"/>
      <c r="AH25" s="531"/>
      <c r="AI25" s="531"/>
      <c r="AJ25" s="531"/>
      <c r="AK25" s="531"/>
      <c r="AL25" s="531"/>
      <c r="AM25" s="531"/>
      <c r="AN25" s="531"/>
      <c r="AO25" s="531"/>
      <c r="AP25" s="531"/>
      <c r="AQ25" s="531"/>
      <c r="AR25" s="531"/>
      <c r="AS25" s="531"/>
      <c r="AT25" s="531"/>
      <c r="AU25" s="531"/>
      <c r="AV25" s="531"/>
      <c r="AW25" s="531"/>
      <c r="AX25" s="531"/>
      <c r="AY25" s="531"/>
      <c r="AZ25" s="531"/>
      <c r="BA25" s="531"/>
      <c r="BB25" s="531"/>
      <c r="BC25" s="531"/>
      <c r="BD25" s="531"/>
      <c r="BE25" s="531"/>
      <c r="BF25" s="531"/>
      <c r="BG25" s="531"/>
      <c r="BH25" s="531"/>
      <c r="BI25" s="531"/>
      <c r="BJ25" s="531"/>
      <c r="BK25" s="531"/>
      <c r="BL25" s="531"/>
      <c r="BM25" s="531"/>
      <c r="BN25" s="531"/>
    </row>
    <row r="26" spans="1:89" ht="6" customHeight="1" x14ac:dyDescent="0.2">
      <c r="A26" s="523"/>
      <c r="B26" s="523"/>
      <c r="C26" s="523"/>
      <c r="D26" s="523"/>
      <c r="E26" s="523"/>
      <c r="F26" s="523"/>
      <c r="G26" s="523"/>
      <c r="H26" s="523"/>
      <c r="I26" s="523"/>
      <c r="J26" s="523"/>
      <c r="K26" s="523"/>
      <c r="L26" s="523"/>
      <c r="M26" s="523"/>
      <c r="N26" s="523"/>
      <c r="O26" s="523"/>
      <c r="P26" s="523"/>
      <c r="Q26" s="531"/>
      <c r="R26" s="531"/>
      <c r="S26" s="531"/>
      <c r="T26" s="531"/>
      <c r="U26" s="531"/>
      <c r="V26" s="531"/>
      <c r="W26" s="531"/>
      <c r="X26" s="531"/>
      <c r="Y26" s="531"/>
      <c r="Z26" s="531"/>
      <c r="AA26" s="531"/>
      <c r="AB26" s="531"/>
      <c r="AC26" s="531"/>
      <c r="AD26" s="531"/>
      <c r="AE26" s="531"/>
      <c r="AF26" s="531"/>
      <c r="AG26" s="531"/>
      <c r="AH26" s="531"/>
      <c r="AI26" s="531"/>
      <c r="AJ26" s="531"/>
      <c r="AK26" s="531"/>
      <c r="AL26" s="531"/>
      <c r="AM26" s="531"/>
      <c r="AN26" s="531"/>
      <c r="AO26" s="531"/>
      <c r="AP26" s="531"/>
      <c r="AQ26" s="531"/>
      <c r="AR26" s="531"/>
      <c r="AS26" s="531"/>
      <c r="AT26" s="531"/>
      <c r="AU26" s="531"/>
      <c r="AV26" s="531"/>
      <c r="AW26" s="531"/>
      <c r="AX26" s="531"/>
      <c r="AY26" s="531"/>
      <c r="AZ26" s="531"/>
      <c r="BA26" s="531"/>
      <c r="BB26" s="531"/>
      <c r="BC26" s="531"/>
      <c r="BD26" s="531"/>
      <c r="BE26" s="531"/>
      <c r="BF26" s="531"/>
      <c r="BG26" s="531"/>
      <c r="BH26" s="531"/>
      <c r="BI26" s="531"/>
      <c r="BJ26" s="531"/>
      <c r="BK26" s="531"/>
      <c r="BL26" s="531"/>
      <c r="BM26" s="531"/>
      <c r="BN26" s="531"/>
    </row>
    <row r="27" spans="1:89" ht="6" customHeight="1" x14ac:dyDescent="0.2">
      <c r="A27" s="523"/>
      <c r="B27" s="523"/>
      <c r="C27" s="523"/>
      <c r="D27" s="523"/>
      <c r="E27" s="523"/>
      <c r="F27" s="523"/>
      <c r="G27" s="523"/>
      <c r="H27" s="523"/>
      <c r="I27" s="523"/>
      <c r="J27" s="523"/>
      <c r="K27" s="523"/>
      <c r="L27" s="523"/>
      <c r="M27" s="523"/>
      <c r="N27" s="523"/>
      <c r="O27" s="523"/>
      <c r="P27" s="523"/>
      <c r="Q27" s="531"/>
      <c r="R27" s="531"/>
      <c r="S27" s="531"/>
      <c r="T27" s="531"/>
      <c r="U27" s="531"/>
      <c r="V27" s="531"/>
      <c r="W27" s="531"/>
      <c r="X27" s="531"/>
      <c r="Y27" s="531"/>
      <c r="Z27" s="531"/>
      <c r="AA27" s="531"/>
      <c r="AB27" s="531"/>
      <c r="AC27" s="531"/>
      <c r="AD27" s="531"/>
      <c r="AE27" s="531"/>
      <c r="AF27" s="531"/>
      <c r="AG27" s="531"/>
      <c r="AH27" s="531"/>
      <c r="AI27" s="531"/>
      <c r="AJ27" s="531"/>
      <c r="AK27" s="531"/>
      <c r="AL27" s="531"/>
      <c r="AM27" s="531"/>
      <c r="AN27" s="531"/>
      <c r="AO27" s="531"/>
      <c r="AP27" s="531"/>
      <c r="AQ27" s="531"/>
      <c r="AR27" s="531"/>
      <c r="AS27" s="531"/>
      <c r="AT27" s="531"/>
      <c r="AU27" s="531"/>
      <c r="AV27" s="531"/>
      <c r="AW27" s="531"/>
      <c r="AX27" s="531"/>
      <c r="AY27" s="531"/>
      <c r="AZ27" s="531"/>
      <c r="BA27" s="531"/>
      <c r="BB27" s="531"/>
      <c r="BC27" s="531"/>
      <c r="BD27" s="531"/>
      <c r="BE27" s="531"/>
      <c r="BF27" s="531"/>
      <c r="BG27" s="531"/>
      <c r="BH27" s="531"/>
      <c r="BI27" s="531"/>
      <c r="BJ27" s="531"/>
      <c r="BK27" s="531"/>
      <c r="BL27" s="531"/>
      <c r="BM27" s="531"/>
      <c r="BN27" s="531"/>
    </row>
    <row r="28" spans="1:89" ht="6" customHeight="1" x14ac:dyDescent="0.2">
      <c r="A28" s="257"/>
      <c r="B28" s="257"/>
      <c r="C28" s="257"/>
      <c r="D28" s="257"/>
      <c r="E28" s="257"/>
      <c r="F28" s="257"/>
      <c r="G28" s="257"/>
      <c r="H28" s="257"/>
      <c r="I28" s="257"/>
      <c r="J28" s="257"/>
      <c r="K28" s="257"/>
      <c r="L28" s="257"/>
      <c r="M28" s="257"/>
      <c r="N28" s="257"/>
      <c r="O28" s="257"/>
      <c r="P28" s="257"/>
      <c r="Q28" s="258"/>
      <c r="R28" s="258"/>
      <c r="S28" s="258"/>
      <c r="T28" s="258"/>
      <c r="U28" s="258"/>
      <c r="V28" s="258"/>
      <c r="W28" s="258"/>
      <c r="X28" s="258"/>
      <c r="Y28" s="258"/>
      <c r="Z28" s="258"/>
      <c r="AA28" s="258"/>
      <c r="AB28" s="258"/>
      <c r="AC28" s="258"/>
      <c r="AD28" s="258"/>
      <c r="AE28" s="258"/>
      <c r="AF28" s="258"/>
    </row>
    <row r="29" spans="1:89" ht="6" customHeight="1" x14ac:dyDescent="0.2">
      <c r="A29" s="257"/>
      <c r="B29" s="257"/>
      <c r="C29" s="558"/>
      <c r="D29" s="559"/>
      <c r="E29" s="559"/>
      <c r="F29" s="559"/>
      <c r="G29" s="559"/>
      <c r="H29" s="559"/>
      <c r="I29" s="559"/>
      <c r="J29" s="559"/>
      <c r="K29" s="559"/>
      <c r="L29" s="559"/>
      <c r="M29" s="559"/>
      <c r="N29" s="559"/>
      <c r="O29" s="559"/>
      <c r="P29" s="559"/>
      <c r="Q29" s="559"/>
      <c r="R29" s="559"/>
      <c r="S29" s="559"/>
      <c r="T29" s="559"/>
      <c r="U29" s="559"/>
      <c r="V29" s="559"/>
      <c r="W29" s="559"/>
      <c r="X29" s="559"/>
      <c r="Y29" s="559"/>
      <c r="Z29" s="559"/>
      <c r="AA29" s="559"/>
      <c r="AB29" s="559"/>
      <c r="AC29" s="559"/>
      <c r="AD29" s="559"/>
      <c r="AE29" s="559"/>
      <c r="AF29" s="559"/>
      <c r="AG29" s="559"/>
      <c r="AH29" s="559"/>
      <c r="AI29" s="559"/>
      <c r="AJ29" s="559"/>
      <c r="AK29" s="559"/>
      <c r="AL29" s="559"/>
      <c r="AM29" s="559"/>
      <c r="AN29" s="559"/>
      <c r="AO29" s="559"/>
      <c r="AP29" s="559"/>
      <c r="AQ29" s="559"/>
      <c r="AR29" s="559"/>
      <c r="AS29" s="559"/>
      <c r="AT29" s="559"/>
      <c r="AU29" s="559"/>
      <c r="AV29" s="559"/>
      <c r="AW29" s="559"/>
      <c r="AX29" s="559"/>
      <c r="AY29" s="559"/>
      <c r="AZ29" s="559"/>
      <c r="BA29" s="559"/>
      <c r="BB29" s="559"/>
      <c r="BC29" s="559"/>
      <c r="BD29" s="559"/>
      <c r="BE29" s="559"/>
      <c r="BF29" s="559"/>
      <c r="BG29" s="559"/>
      <c r="BH29" s="559"/>
      <c r="BI29" s="559"/>
      <c r="BJ29" s="559"/>
      <c r="BK29" s="559"/>
      <c r="BL29" s="559"/>
      <c r="BM29" s="559"/>
      <c r="BN29" s="559"/>
      <c r="BO29" s="559"/>
      <c r="BP29" s="559"/>
      <c r="BQ29" s="559"/>
      <c r="BR29" s="559"/>
      <c r="BS29" s="559"/>
      <c r="BT29" s="559"/>
      <c r="BU29" s="559"/>
      <c r="BV29" s="559"/>
      <c r="BW29" s="559"/>
      <c r="BX29" s="559"/>
      <c r="BY29" s="559"/>
      <c r="BZ29" s="559"/>
      <c r="CA29" s="559"/>
      <c r="CB29" s="559"/>
      <c r="CC29" s="559"/>
      <c r="CD29" s="559"/>
      <c r="CE29" s="559"/>
      <c r="CF29" s="559"/>
      <c r="CG29" s="559"/>
      <c r="CH29" s="559"/>
      <c r="CI29" s="559"/>
      <c r="CJ29" s="559"/>
      <c r="CK29" s="559"/>
    </row>
    <row r="30" spans="1:89" ht="6" customHeight="1" x14ac:dyDescent="0.2">
      <c r="A30" s="257"/>
      <c r="B30" s="257"/>
      <c r="C30" s="559"/>
      <c r="D30" s="559"/>
      <c r="E30" s="559"/>
      <c r="F30" s="559"/>
      <c r="G30" s="559"/>
      <c r="H30" s="559"/>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59"/>
      <c r="AO30" s="559"/>
      <c r="AP30" s="559"/>
      <c r="AQ30" s="559"/>
      <c r="AR30" s="559"/>
      <c r="AS30" s="559"/>
      <c r="AT30" s="559"/>
      <c r="AU30" s="559"/>
      <c r="AV30" s="559"/>
      <c r="AW30" s="559"/>
      <c r="AX30" s="559"/>
      <c r="AY30" s="559"/>
      <c r="AZ30" s="559"/>
      <c r="BA30" s="559"/>
      <c r="BB30" s="559"/>
      <c r="BC30" s="559"/>
      <c r="BD30" s="559"/>
      <c r="BE30" s="559"/>
      <c r="BF30" s="559"/>
      <c r="BG30" s="559"/>
      <c r="BH30" s="559"/>
      <c r="BI30" s="559"/>
      <c r="BJ30" s="559"/>
      <c r="BK30" s="559"/>
      <c r="BL30" s="559"/>
      <c r="BM30" s="559"/>
      <c r="BN30" s="559"/>
      <c r="BO30" s="559"/>
      <c r="BP30" s="559"/>
      <c r="BQ30" s="559"/>
      <c r="BR30" s="559"/>
      <c r="BS30" s="559"/>
      <c r="BT30" s="559"/>
      <c r="BU30" s="559"/>
      <c r="BV30" s="559"/>
      <c r="BW30" s="559"/>
      <c r="BX30" s="559"/>
      <c r="BY30" s="559"/>
      <c r="BZ30" s="559"/>
      <c r="CA30" s="559"/>
      <c r="CB30" s="559"/>
      <c r="CC30" s="559"/>
      <c r="CD30" s="559"/>
      <c r="CE30" s="559"/>
      <c r="CF30" s="559"/>
      <c r="CG30" s="559"/>
      <c r="CH30" s="559"/>
      <c r="CI30" s="559"/>
      <c r="CJ30" s="559"/>
      <c r="CK30" s="559"/>
    </row>
    <row r="31" spans="1:89" ht="6" customHeight="1" x14ac:dyDescent="0.2">
      <c r="A31" s="257"/>
      <c r="B31" s="257"/>
      <c r="C31" s="559"/>
      <c r="D31" s="559"/>
      <c r="E31" s="559"/>
      <c r="F31" s="559"/>
      <c r="G31" s="559"/>
      <c r="H31" s="559"/>
      <c r="I31" s="559"/>
      <c r="J31" s="559"/>
      <c r="K31" s="559"/>
      <c r="L31" s="559"/>
      <c r="M31" s="559"/>
      <c r="N31" s="559"/>
      <c r="O31" s="559"/>
      <c r="P31" s="559"/>
      <c r="Q31" s="559"/>
      <c r="R31" s="559"/>
      <c r="S31" s="559"/>
      <c r="T31" s="559"/>
      <c r="U31" s="559"/>
      <c r="V31" s="559"/>
      <c r="W31" s="559"/>
      <c r="X31" s="559"/>
      <c r="Y31" s="559"/>
      <c r="Z31" s="559"/>
      <c r="AA31" s="559"/>
      <c r="AB31" s="559"/>
      <c r="AC31" s="559"/>
      <c r="AD31" s="559"/>
      <c r="AE31" s="559"/>
      <c r="AF31" s="559"/>
      <c r="AG31" s="559"/>
      <c r="AH31" s="559"/>
      <c r="AI31" s="559"/>
      <c r="AJ31" s="559"/>
      <c r="AK31" s="559"/>
      <c r="AL31" s="559"/>
      <c r="AM31" s="559"/>
      <c r="AN31" s="559"/>
      <c r="AO31" s="559"/>
      <c r="AP31" s="559"/>
      <c r="AQ31" s="559"/>
      <c r="AR31" s="559"/>
      <c r="AS31" s="559"/>
      <c r="AT31" s="559"/>
      <c r="AU31" s="559"/>
      <c r="AV31" s="559"/>
      <c r="AW31" s="559"/>
      <c r="AX31" s="559"/>
      <c r="AY31" s="559"/>
      <c r="AZ31" s="559"/>
      <c r="BA31" s="559"/>
      <c r="BB31" s="559"/>
      <c r="BC31" s="559"/>
      <c r="BD31" s="559"/>
      <c r="BE31" s="559"/>
      <c r="BF31" s="559"/>
      <c r="BG31" s="559"/>
      <c r="BH31" s="559"/>
      <c r="BI31" s="559"/>
      <c r="BJ31" s="559"/>
      <c r="BK31" s="559"/>
      <c r="BL31" s="559"/>
      <c r="BM31" s="559"/>
      <c r="BN31" s="559"/>
      <c r="BO31" s="559"/>
      <c r="BP31" s="559"/>
      <c r="BQ31" s="559"/>
      <c r="BR31" s="559"/>
      <c r="BS31" s="559"/>
      <c r="BT31" s="559"/>
      <c r="BU31" s="559"/>
      <c r="BV31" s="559"/>
      <c r="BW31" s="559"/>
      <c r="BX31" s="559"/>
      <c r="BY31" s="559"/>
      <c r="BZ31" s="559"/>
      <c r="CA31" s="559"/>
      <c r="CB31" s="559"/>
      <c r="CC31" s="559"/>
      <c r="CD31" s="559"/>
      <c r="CE31" s="559"/>
      <c r="CF31" s="559"/>
      <c r="CG31" s="559"/>
      <c r="CH31" s="559"/>
      <c r="CI31" s="559"/>
      <c r="CJ31" s="559"/>
      <c r="CK31" s="559"/>
    </row>
    <row r="32" spans="1:89" ht="6" customHeight="1" x14ac:dyDescent="0.2">
      <c r="A32" s="257"/>
      <c r="B32" s="257"/>
      <c r="C32" s="559"/>
      <c r="D32" s="559"/>
      <c r="E32" s="559"/>
      <c r="F32" s="559"/>
      <c r="G32" s="559"/>
      <c r="H32" s="559"/>
      <c r="I32" s="559"/>
      <c r="J32" s="559"/>
      <c r="K32" s="559"/>
      <c r="L32" s="559"/>
      <c r="M32" s="559"/>
      <c r="N32" s="559"/>
      <c r="O32" s="559"/>
      <c r="P32" s="559"/>
      <c r="Q32" s="559"/>
      <c r="R32" s="559"/>
      <c r="S32" s="559"/>
      <c r="T32" s="559"/>
      <c r="U32" s="559"/>
      <c r="V32" s="559"/>
      <c r="W32" s="559"/>
      <c r="X32" s="559"/>
      <c r="Y32" s="559"/>
      <c r="Z32" s="559"/>
      <c r="AA32" s="559"/>
      <c r="AB32" s="559"/>
      <c r="AC32" s="559"/>
      <c r="AD32" s="559"/>
      <c r="AE32" s="559"/>
      <c r="AF32" s="559"/>
      <c r="AG32" s="559"/>
      <c r="AH32" s="559"/>
      <c r="AI32" s="559"/>
      <c r="AJ32" s="559"/>
      <c r="AK32" s="559"/>
      <c r="AL32" s="559"/>
      <c r="AM32" s="559"/>
      <c r="AN32" s="559"/>
      <c r="AO32" s="559"/>
      <c r="AP32" s="559"/>
      <c r="AQ32" s="559"/>
      <c r="AR32" s="559"/>
      <c r="AS32" s="559"/>
      <c r="AT32" s="559"/>
      <c r="AU32" s="559"/>
      <c r="AV32" s="559"/>
      <c r="AW32" s="559"/>
      <c r="AX32" s="559"/>
      <c r="AY32" s="559"/>
      <c r="AZ32" s="559"/>
      <c r="BA32" s="559"/>
      <c r="BB32" s="559"/>
      <c r="BC32" s="559"/>
      <c r="BD32" s="559"/>
      <c r="BE32" s="559"/>
      <c r="BF32" s="559"/>
      <c r="BG32" s="559"/>
      <c r="BH32" s="559"/>
      <c r="BI32" s="559"/>
      <c r="BJ32" s="559"/>
      <c r="BK32" s="559"/>
      <c r="BL32" s="559"/>
      <c r="BM32" s="559"/>
      <c r="BN32" s="559"/>
      <c r="BO32" s="559"/>
      <c r="BP32" s="559"/>
      <c r="BQ32" s="559"/>
      <c r="BR32" s="559"/>
      <c r="BS32" s="559"/>
      <c r="BT32" s="559"/>
      <c r="BU32" s="559"/>
      <c r="BV32" s="559"/>
      <c r="BW32" s="559"/>
      <c r="BX32" s="559"/>
      <c r="BY32" s="559"/>
      <c r="BZ32" s="559"/>
      <c r="CA32" s="559"/>
      <c r="CB32" s="559"/>
      <c r="CC32" s="559"/>
      <c r="CD32" s="559"/>
      <c r="CE32" s="559"/>
      <c r="CF32" s="559"/>
      <c r="CG32" s="559"/>
      <c r="CH32" s="559"/>
      <c r="CI32" s="559"/>
      <c r="CJ32" s="559"/>
      <c r="CK32" s="559"/>
    </row>
    <row r="33" spans="1:89" ht="6" customHeight="1" x14ac:dyDescent="0.2">
      <c r="A33" s="257"/>
      <c r="B33" s="257"/>
      <c r="C33" s="559"/>
      <c r="D33" s="559"/>
      <c r="E33" s="559"/>
      <c r="F33" s="559"/>
      <c r="G33" s="559"/>
      <c r="H33" s="559"/>
      <c r="I33" s="559"/>
      <c r="J33" s="559"/>
      <c r="K33" s="559"/>
      <c r="L33" s="559"/>
      <c r="M33" s="559"/>
      <c r="N33" s="559"/>
      <c r="O33" s="559"/>
      <c r="P33" s="559"/>
      <c r="Q33" s="559"/>
      <c r="R33" s="559"/>
      <c r="S33" s="559"/>
      <c r="T33" s="559"/>
      <c r="U33" s="559"/>
      <c r="V33" s="559"/>
      <c r="W33" s="559"/>
      <c r="X33" s="559"/>
      <c r="Y33" s="559"/>
      <c r="Z33" s="559"/>
      <c r="AA33" s="559"/>
      <c r="AB33" s="559"/>
      <c r="AC33" s="559"/>
      <c r="AD33" s="559"/>
      <c r="AE33" s="559"/>
      <c r="AF33" s="559"/>
      <c r="AG33" s="559"/>
      <c r="AH33" s="559"/>
      <c r="AI33" s="559"/>
      <c r="AJ33" s="559"/>
      <c r="AK33" s="559"/>
      <c r="AL33" s="559"/>
      <c r="AM33" s="559"/>
      <c r="AN33" s="559"/>
      <c r="AO33" s="559"/>
      <c r="AP33" s="559"/>
      <c r="AQ33" s="559"/>
      <c r="AR33" s="559"/>
      <c r="AS33" s="559"/>
      <c r="AT33" s="559"/>
      <c r="AU33" s="559"/>
      <c r="AV33" s="559"/>
      <c r="AW33" s="559"/>
      <c r="AX33" s="559"/>
      <c r="AY33" s="559"/>
      <c r="AZ33" s="559"/>
      <c r="BA33" s="559"/>
      <c r="BB33" s="559"/>
      <c r="BC33" s="559"/>
      <c r="BD33" s="559"/>
      <c r="BE33" s="559"/>
      <c r="BF33" s="559"/>
      <c r="BG33" s="559"/>
      <c r="BH33" s="559"/>
      <c r="BI33" s="559"/>
      <c r="BJ33" s="559"/>
      <c r="BK33" s="559"/>
      <c r="BL33" s="559"/>
      <c r="BM33" s="559"/>
      <c r="BN33" s="559"/>
      <c r="BO33" s="559"/>
      <c r="BP33" s="559"/>
      <c r="BQ33" s="559"/>
      <c r="BR33" s="559"/>
      <c r="BS33" s="559"/>
      <c r="BT33" s="559"/>
      <c r="BU33" s="559"/>
      <c r="BV33" s="559"/>
      <c r="BW33" s="559"/>
      <c r="BX33" s="559"/>
      <c r="BY33" s="559"/>
      <c r="BZ33" s="559"/>
      <c r="CA33" s="559"/>
      <c r="CB33" s="559"/>
      <c r="CC33" s="559"/>
      <c r="CD33" s="559"/>
      <c r="CE33" s="559"/>
      <c r="CF33" s="559"/>
      <c r="CG33" s="559"/>
      <c r="CH33" s="559"/>
      <c r="CI33" s="559"/>
      <c r="CJ33" s="559"/>
      <c r="CK33" s="559"/>
    </row>
    <row r="34" spans="1:89" ht="6" customHeight="1" x14ac:dyDescent="0.2">
      <c r="A34" s="257"/>
      <c r="B34" s="257"/>
      <c r="C34" s="559"/>
      <c r="D34" s="559"/>
      <c r="E34" s="559"/>
      <c r="F34" s="559"/>
      <c r="G34" s="559"/>
      <c r="H34" s="559"/>
      <c r="I34" s="559"/>
      <c r="J34" s="559"/>
      <c r="K34" s="559"/>
      <c r="L34" s="559"/>
      <c r="M34" s="559"/>
      <c r="N34" s="559"/>
      <c r="O34" s="559"/>
      <c r="P34" s="559"/>
      <c r="Q34" s="559"/>
      <c r="R34" s="559"/>
      <c r="S34" s="559"/>
      <c r="T34" s="559"/>
      <c r="U34" s="559"/>
      <c r="V34" s="559"/>
      <c r="W34" s="559"/>
      <c r="X34" s="559"/>
      <c r="Y34" s="559"/>
      <c r="Z34" s="559"/>
      <c r="AA34" s="559"/>
      <c r="AB34" s="559"/>
      <c r="AC34" s="559"/>
      <c r="AD34" s="559"/>
      <c r="AE34" s="559"/>
      <c r="AF34" s="559"/>
      <c r="AG34" s="559"/>
      <c r="AH34" s="559"/>
      <c r="AI34" s="559"/>
      <c r="AJ34" s="559"/>
      <c r="AK34" s="559"/>
      <c r="AL34" s="559"/>
      <c r="AM34" s="559"/>
      <c r="AN34" s="559"/>
      <c r="AO34" s="559"/>
      <c r="AP34" s="559"/>
      <c r="AQ34" s="559"/>
      <c r="AR34" s="559"/>
      <c r="AS34" s="559"/>
      <c r="AT34" s="559"/>
      <c r="AU34" s="559"/>
      <c r="AV34" s="559"/>
      <c r="AW34" s="559"/>
      <c r="AX34" s="559"/>
      <c r="AY34" s="559"/>
      <c r="AZ34" s="559"/>
      <c r="BA34" s="559"/>
      <c r="BB34" s="559"/>
      <c r="BC34" s="559"/>
      <c r="BD34" s="559"/>
      <c r="BE34" s="559"/>
      <c r="BF34" s="559"/>
      <c r="BG34" s="559"/>
      <c r="BH34" s="559"/>
      <c r="BI34" s="559"/>
      <c r="BJ34" s="559"/>
      <c r="BK34" s="559"/>
      <c r="BL34" s="559"/>
      <c r="BM34" s="559"/>
      <c r="BN34" s="559"/>
      <c r="BO34" s="559"/>
      <c r="BP34" s="559"/>
      <c r="BQ34" s="559"/>
      <c r="BR34" s="559"/>
      <c r="BS34" s="559"/>
      <c r="BT34" s="559"/>
      <c r="BU34" s="559"/>
      <c r="BV34" s="559"/>
      <c r="BW34" s="559"/>
      <c r="BX34" s="559"/>
      <c r="BY34" s="559"/>
      <c r="BZ34" s="559"/>
      <c r="CA34" s="559"/>
      <c r="CB34" s="559"/>
      <c r="CC34" s="559"/>
      <c r="CD34" s="559"/>
      <c r="CE34" s="559"/>
      <c r="CF34" s="559"/>
      <c r="CG34" s="559"/>
      <c r="CH34" s="559"/>
      <c r="CI34" s="559"/>
      <c r="CJ34" s="559"/>
      <c r="CK34" s="559"/>
    </row>
    <row r="35" spans="1:89" ht="6" customHeight="1" x14ac:dyDescent="0.2">
      <c r="A35" s="257"/>
      <c r="B35" s="257"/>
      <c r="C35" s="559"/>
      <c r="D35" s="559"/>
      <c r="E35" s="559"/>
      <c r="F35" s="559"/>
      <c r="G35" s="559"/>
      <c r="H35" s="559"/>
      <c r="I35" s="559"/>
      <c r="J35" s="559"/>
      <c r="K35" s="559"/>
      <c r="L35" s="559"/>
      <c r="M35" s="559"/>
      <c r="N35" s="559"/>
      <c r="O35" s="559"/>
      <c r="P35" s="559"/>
      <c r="Q35" s="559"/>
      <c r="R35" s="559"/>
      <c r="S35" s="559"/>
      <c r="T35" s="559"/>
      <c r="U35" s="559"/>
      <c r="V35" s="559"/>
      <c r="W35" s="559"/>
      <c r="X35" s="559"/>
      <c r="Y35" s="559"/>
      <c r="Z35" s="559"/>
      <c r="AA35" s="559"/>
      <c r="AB35" s="559"/>
      <c r="AC35" s="559"/>
      <c r="AD35" s="559"/>
      <c r="AE35" s="559"/>
      <c r="AF35" s="559"/>
      <c r="AG35" s="559"/>
      <c r="AH35" s="559"/>
      <c r="AI35" s="559"/>
      <c r="AJ35" s="559"/>
      <c r="AK35" s="559"/>
      <c r="AL35" s="559"/>
      <c r="AM35" s="559"/>
      <c r="AN35" s="559"/>
      <c r="AO35" s="559"/>
      <c r="AP35" s="559"/>
      <c r="AQ35" s="559"/>
      <c r="AR35" s="559"/>
      <c r="AS35" s="559"/>
      <c r="AT35" s="559"/>
      <c r="AU35" s="559"/>
      <c r="AV35" s="559"/>
      <c r="AW35" s="559"/>
      <c r="AX35" s="559"/>
      <c r="AY35" s="559"/>
      <c r="AZ35" s="559"/>
      <c r="BA35" s="559"/>
      <c r="BB35" s="559"/>
      <c r="BC35" s="559"/>
      <c r="BD35" s="559"/>
      <c r="BE35" s="559"/>
      <c r="BF35" s="559"/>
      <c r="BG35" s="559"/>
      <c r="BH35" s="559"/>
      <c r="BI35" s="559"/>
      <c r="BJ35" s="559"/>
      <c r="BK35" s="559"/>
      <c r="BL35" s="559"/>
      <c r="BM35" s="559"/>
      <c r="BN35" s="559"/>
      <c r="BO35" s="559"/>
      <c r="BP35" s="559"/>
      <c r="BQ35" s="559"/>
      <c r="BR35" s="559"/>
      <c r="BS35" s="559"/>
      <c r="BT35" s="559"/>
      <c r="BU35" s="559"/>
      <c r="BV35" s="559"/>
      <c r="BW35" s="559"/>
      <c r="BX35" s="559"/>
      <c r="BY35" s="559"/>
      <c r="BZ35" s="559"/>
      <c r="CA35" s="559"/>
      <c r="CB35" s="559"/>
      <c r="CC35" s="559"/>
      <c r="CD35" s="559"/>
      <c r="CE35" s="559"/>
      <c r="CF35" s="559"/>
      <c r="CG35" s="559"/>
      <c r="CH35" s="559"/>
      <c r="CI35" s="559"/>
      <c r="CJ35" s="559"/>
      <c r="CK35" s="559"/>
    </row>
    <row r="36" spans="1:89" ht="6" customHeight="1" x14ac:dyDescent="0.2">
      <c r="A36" s="257"/>
      <c r="B36" s="257"/>
      <c r="C36" s="559"/>
      <c r="D36" s="559"/>
      <c r="E36" s="559"/>
      <c r="F36" s="559"/>
      <c r="G36" s="559"/>
      <c r="H36" s="559"/>
      <c r="I36" s="559"/>
      <c r="J36" s="559"/>
      <c r="K36" s="559"/>
      <c r="L36" s="559"/>
      <c r="M36" s="559"/>
      <c r="N36" s="559"/>
      <c r="O36" s="559"/>
      <c r="P36" s="559"/>
      <c r="Q36" s="559"/>
      <c r="R36" s="559"/>
      <c r="S36" s="559"/>
      <c r="T36" s="559"/>
      <c r="U36" s="559"/>
      <c r="V36" s="559"/>
      <c r="W36" s="559"/>
      <c r="X36" s="559"/>
      <c r="Y36" s="559"/>
      <c r="Z36" s="559"/>
      <c r="AA36" s="559"/>
      <c r="AB36" s="559"/>
      <c r="AC36" s="559"/>
      <c r="AD36" s="559"/>
      <c r="AE36" s="559"/>
      <c r="AF36" s="559"/>
      <c r="AG36" s="559"/>
      <c r="AH36" s="559"/>
      <c r="AI36" s="559"/>
      <c r="AJ36" s="559"/>
      <c r="AK36" s="559"/>
      <c r="AL36" s="559"/>
      <c r="AM36" s="559"/>
      <c r="AN36" s="559"/>
      <c r="AO36" s="559"/>
      <c r="AP36" s="559"/>
      <c r="AQ36" s="559"/>
      <c r="AR36" s="559"/>
      <c r="AS36" s="559"/>
      <c r="AT36" s="559"/>
      <c r="AU36" s="559"/>
      <c r="AV36" s="559"/>
      <c r="AW36" s="559"/>
      <c r="AX36" s="559"/>
      <c r="AY36" s="559"/>
      <c r="AZ36" s="559"/>
      <c r="BA36" s="559"/>
      <c r="BB36" s="559"/>
      <c r="BC36" s="559"/>
      <c r="BD36" s="559"/>
      <c r="BE36" s="559"/>
      <c r="BF36" s="559"/>
      <c r="BG36" s="559"/>
      <c r="BH36" s="559"/>
      <c r="BI36" s="559"/>
      <c r="BJ36" s="559"/>
      <c r="BK36" s="559"/>
      <c r="BL36" s="559"/>
      <c r="BM36" s="559"/>
      <c r="BN36" s="559"/>
      <c r="BO36" s="559"/>
      <c r="BP36" s="559"/>
      <c r="BQ36" s="559"/>
      <c r="BR36" s="559"/>
      <c r="BS36" s="559"/>
      <c r="BT36" s="559"/>
      <c r="BU36" s="559"/>
      <c r="BV36" s="559"/>
      <c r="BW36" s="559"/>
      <c r="BX36" s="559"/>
      <c r="BY36" s="559"/>
      <c r="BZ36" s="559"/>
      <c r="CA36" s="559"/>
      <c r="CB36" s="559"/>
      <c r="CC36" s="559"/>
      <c r="CD36" s="559"/>
      <c r="CE36" s="559"/>
      <c r="CF36" s="559"/>
      <c r="CG36" s="559"/>
      <c r="CH36" s="559"/>
      <c r="CI36" s="559"/>
      <c r="CJ36" s="559"/>
      <c r="CK36" s="559"/>
    </row>
    <row r="37" spans="1:89" ht="6" customHeight="1" x14ac:dyDescent="0.2">
      <c r="A37" s="257"/>
      <c r="B37" s="257"/>
      <c r="C37" s="257"/>
      <c r="D37" s="257"/>
      <c r="E37" s="257"/>
      <c r="F37" s="257"/>
      <c r="G37" s="257"/>
      <c r="H37" s="257"/>
      <c r="I37" s="257"/>
      <c r="J37" s="257"/>
      <c r="K37" s="257"/>
      <c r="L37" s="257"/>
      <c r="M37" s="257"/>
      <c r="N37" s="257"/>
      <c r="O37" s="257"/>
      <c r="P37" s="257"/>
      <c r="Q37" s="258"/>
      <c r="R37" s="258"/>
      <c r="S37" s="258"/>
      <c r="T37" s="258"/>
      <c r="U37" s="258"/>
      <c r="V37" s="258"/>
      <c r="W37" s="258"/>
      <c r="X37" s="258"/>
      <c r="Y37" s="258"/>
      <c r="Z37" s="258"/>
      <c r="AA37" s="258"/>
      <c r="AB37" s="258"/>
      <c r="AC37" s="258"/>
      <c r="AD37" s="258"/>
      <c r="AE37" s="258"/>
      <c r="AF37" s="258"/>
    </row>
    <row r="38" spans="1:89" ht="6" customHeight="1" x14ac:dyDescent="0.2">
      <c r="A38" s="257"/>
      <c r="B38" s="257"/>
      <c r="C38" s="257"/>
      <c r="D38" s="257"/>
      <c r="E38" s="257"/>
      <c r="F38" s="257"/>
      <c r="G38" s="257"/>
      <c r="H38" s="257"/>
      <c r="I38" s="257"/>
      <c r="J38" s="257"/>
      <c r="K38" s="257"/>
      <c r="L38" s="257"/>
      <c r="M38" s="257"/>
      <c r="N38" s="257"/>
      <c r="O38" s="257"/>
      <c r="P38" s="257"/>
      <c r="Q38" s="258"/>
      <c r="R38" s="258"/>
      <c r="S38" s="258"/>
      <c r="T38" s="258"/>
      <c r="U38" s="258"/>
      <c r="V38" s="258"/>
      <c r="W38" s="258"/>
      <c r="X38" s="258"/>
      <c r="Y38" s="258"/>
      <c r="Z38" s="258"/>
      <c r="AA38" s="258"/>
      <c r="AB38" s="258"/>
      <c r="AC38" s="258"/>
      <c r="AD38" s="258"/>
      <c r="AE38" s="258"/>
      <c r="AF38" s="258"/>
    </row>
    <row r="39" spans="1:89" ht="6" customHeight="1" x14ac:dyDescent="0.2">
      <c r="A39" s="521" t="s">
        <v>361</v>
      </c>
      <c r="B39" s="523"/>
      <c r="C39" s="523"/>
      <c r="D39" s="523"/>
      <c r="E39" s="523"/>
      <c r="F39" s="523"/>
      <c r="G39" s="523"/>
      <c r="H39" s="523"/>
      <c r="I39" s="523"/>
      <c r="J39" s="523"/>
      <c r="K39" s="523"/>
      <c r="L39" s="523"/>
      <c r="M39" s="523"/>
      <c r="N39" s="523"/>
      <c r="O39" s="523"/>
      <c r="P39" s="523"/>
      <c r="Q39" s="531"/>
      <c r="R39" s="531"/>
      <c r="S39" s="531"/>
      <c r="T39" s="531"/>
      <c r="U39" s="531"/>
      <c r="V39" s="531"/>
      <c r="W39" s="531"/>
      <c r="X39" s="531"/>
      <c r="Y39" s="531"/>
      <c r="Z39" s="531"/>
      <c r="AA39" s="531"/>
      <c r="AB39" s="531"/>
      <c r="AC39" s="531"/>
      <c r="AD39" s="531"/>
      <c r="AE39" s="531"/>
      <c r="AF39" s="531"/>
      <c r="AG39" s="531"/>
      <c r="AH39" s="531"/>
      <c r="AI39" s="531"/>
      <c r="AJ39" s="531"/>
      <c r="AK39" s="531"/>
      <c r="AL39" s="531"/>
      <c r="AM39" s="531"/>
      <c r="AN39" s="531"/>
      <c r="AO39" s="531"/>
      <c r="AP39" s="531"/>
      <c r="AQ39" s="531"/>
      <c r="AR39" s="531"/>
      <c r="AS39" s="531"/>
      <c r="AT39" s="531"/>
      <c r="AU39" s="531"/>
      <c r="AV39" s="531"/>
      <c r="AW39" s="531"/>
      <c r="AX39" s="531"/>
      <c r="AY39" s="531"/>
      <c r="AZ39" s="531"/>
      <c r="BA39" s="531"/>
      <c r="BB39" s="531"/>
      <c r="BC39" s="531"/>
      <c r="BD39" s="531"/>
      <c r="BE39" s="531"/>
      <c r="BF39" s="531"/>
      <c r="BG39" s="531"/>
      <c r="BH39" s="531"/>
      <c r="BI39" s="531"/>
      <c r="BJ39" s="531"/>
      <c r="BK39" s="531"/>
      <c r="BL39" s="531"/>
      <c r="BM39" s="531"/>
      <c r="BN39" s="531"/>
    </row>
    <row r="40" spans="1:89" ht="6" customHeight="1" x14ac:dyDescent="0.2">
      <c r="A40" s="523"/>
      <c r="B40" s="523"/>
      <c r="C40" s="523"/>
      <c r="D40" s="523"/>
      <c r="E40" s="523"/>
      <c r="F40" s="523"/>
      <c r="G40" s="523"/>
      <c r="H40" s="523"/>
      <c r="I40" s="523"/>
      <c r="J40" s="523"/>
      <c r="K40" s="523"/>
      <c r="L40" s="523"/>
      <c r="M40" s="523"/>
      <c r="N40" s="523"/>
      <c r="O40" s="523"/>
      <c r="P40" s="523"/>
      <c r="Q40" s="531"/>
      <c r="R40" s="531"/>
      <c r="S40" s="531"/>
      <c r="T40" s="531"/>
      <c r="U40" s="531"/>
      <c r="V40" s="531"/>
      <c r="W40" s="531"/>
      <c r="X40" s="531"/>
      <c r="Y40" s="531"/>
      <c r="Z40" s="531"/>
      <c r="AA40" s="531"/>
      <c r="AB40" s="531"/>
      <c r="AC40" s="531"/>
      <c r="AD40" s="531"/>
      <c r="AE40" s="531"/>
      <c r="AF40" s="531"/>
      <c r="AG40" s="531"/>
      <c r="AH40" s="531"/>
      <c r="AI40" s="531"/>
      <c r="AJ40" s="531"/>
      <c r="AK40" s="531"/>
      <c r="AL40" s="531"/>
      <c r="AM40" s="531"/>
      <c r="AN40" s="531"/>
      <c r="AO40" s="531"/>
      <c r="AP40" s="531"/>
      <c r="AQ40" s="531"/>
      <c r="AR40" s="531"/>
      <c r="AS40" s="531"/>
      <c r="AT40" s="531"/>
      <c r="AU40" s="531"/>
      <c r="AV40" s="531"/>
      <c r="AW40" s="531"/>
      <c r="AX40" s="531"/>
      <c r="AY40" s="531"/>
      <c r="AZ40" s="531"/>
      <c r="BA40" s="531"/>
      <c r="BB40" s="531"/>
      <c r="BC40" s="531"/>
      <c r="BD40" s="531"/>
      <c r="BE40" s="531"/>
      <c r="BF40" s="531"/>
      <c r="BG40" s="531"/>
      <c r="BH40" s="531"/>
      <c r="BI40" s="531"/>
      <c r="BJ40" s="531"/>
      <c r="BK40" s="531"/>
      <c r="BL40" s="531"/>
      <c r="BM40" s="531"/>
      <c r="BN40" s="531"/>
    </row>
    <row r="41" spans="1:89" ht="6" customHeight="1" x14ac:dyDescent="0.2">
      <c r="A41" s="523"/>
      <c r="B41" s="523"/>
      <c r="C41" s="523"/>
      <c r="D41" s="523"/>
      <c r="E41" s="523"/>
      <c r="F41" s="523"/>
      <c r="G41" s="523"/>
      <c r="H41" s="523"/>
      <c r="I41" s="523"/>
      <c r="J41" s="523"/>
      <c r="K41" s="523"/>
      <c r="L41" s="523"/>
      <c r="M41" s="523"/>
      <c r="N41" s="523"/>
      <c r="O41" s="523"/>
      <c r="P41" s="523"/>
      <c r="Q41" s="531"/>
      <c r="R41" s="531"/>
      <c r="S41" s="531"/>
      <c r="T41" s="531"/>
      <c r="U41" s="531"/>
      <c r="V41" s="531"/>
      <c r="W41" s="531"/>
      <c r="X41" s="531"/>
      <c r="Y41" s="531"/>
      <c r="Z41" s="531"/>
      <c r="AA41" s="531"/>
      <c r="AB41" s="531"/>
      <c r="AC41" s="531"/>
      <c r="AD41" s="531"/>
      <c r="AE41" s="531"/>
      <c r="AF41" s="531"/>
      <c r="AG41" s="531"/>
      <c r="AH41" s="531"/>
      <c r="AI41" s="531"/>
      <c r="AJ41" s="531"/>
      <c r="AK41" s="531"/>
      <c r="AL41" s="531"/>
      <c r="AM41" s="531"/>
      <c r="AN41" s="531"/>
      <c r="AO41" s="531"/>
      <c r="AP41" s="531"/>
      <c r="AQ41" s="531"/>
      <c r="AR41" s="531"/>
      <c r="AS41" s="531"/>
      <c r="AT41" s="531"/>
      <c r="AU41" s="531"/>
      <c r="AV41" s="531"/>
      <c r="AW41" s="531"/>
      <c r="AX41" s="531"/>
      <c r="AY41" s="531"/>
      <c r="AZ41" s="531"/>
      <c r="BA41" s="531"/>
      <c r="BB41" s="531"/>
      <c r="BC41" s="531"/>
      <c r="BD41" s="531"/>
      <c r="BE41" s="531"/>
      <c r="BF41" s="531"/>
      <c r="BG41" s="531"/>
      <c r="BH41" s="531"/>
      <c r="BI41" s="531"/>
      <c r="BJ41" s="531"/>
      <c r="BK41" s="531"/>
      <c r="BL41" s="531"/>
      <c r="BM41" s="531"/>
      <c r="BN41" s="531"/>
    </row>
    <row r="43" spans="1:89" ht="6" customHeight="1" x14ac:dyDescent="0.2">
      <c r="C43" s="528"/>
      <c r="D43" s="515"/>
      <c r="E43" s="515"/>
      <c r="F43" s="532"/>
      <c r="G43" s="532"/>
      <c r="H43" s="532"/>
      <c r="I43" s="532"/>
      <c r="J43" s="532"/>
      <c r="K43" s="532"/>
      <c r="L43" s="532"/>
      <c r="M43" s="533"/>
      <c r="N43" s="528" t="s">
        <v>338</v>
      </c>
      <c r="O43" s="515"/>
      <c r="P43" s="515"/>
      <c r="Q43" s="515"/>
      <c r="R43" s="553">
        <v>6</v>
      </c>
      <c r="S43" s="554"/>
      <c r="T43" s="554"/>
      <c r="U43" s="515" t="s">
        <v>78</v>
      </c>
      <c r="V43" s="515"/>
      <c r="W43" s="515"/>
      <c r="X43" s="516"/>
      <c r="Y43" s="528" t="s">
        <v>338</v>
      </c>
      <c r="Z43" s="515"/>
      <c r="AA43" s="515"/>
      <c r="AB43" s="515"/>
      <c r="AC43" s="553">
        <v>7</v>
      </c>
      <c r="AD43" s="554"/>
      <c r="AE43" s="554"/>
      <c r="AF43" s="515" t="s">
        <v>78</v>
      </c>
      <c r="AG43" s="515"/>
      <c r="AH43" s="515"/>
      <c r="AI43" s="516"/>
      <c r="AJ43" s="528" t="s">
        <v>338</v>
      </c>
      <c r="AK43" s="515"/>
      <c r="AL43" s="515"/>
      <c r="AM43" s="515"/>
      <c r="AN43" s="553">
        <v>8</v>
      </c>
      <c r="AO43" s="554"/>
      <c r="AP43" s="554"/>
      <c r="AQ43" s="515" t="s">
        <v>78</v>
      </c>
      <c r="AR43" s="515"/>
      <c r="AS43" s="515"/>
      <c r="AT43" s="516"/>
      <c r="AU43" s="528" t="s">
        <v>338</v>
      </c>
      <c r="AV43" s="515"/>
      <c r="AW43" s="515"/>
      <c r="AX43" s="515"/>
      <c r="AY43" s="553">
        <v>9</v>
      </c>
      <c r="AZ43" s="554"/>
      <c r="BA43" s="554"/>
      <c r="BB43" s="515" t="s">
        <v>78</v>
      </c>
      <c r="BC43" s="515"/>
      <c r="BD43" s="515"/>
      <c r="BE43" s="516"/>
      <c r="BF43" s="528" t="s">
        <v>338</v>
      </c>
      <c r="BG43" s="515"/>
      <c r="BH43" s="515"/>
      <c r="BI43" s="515"/>
      <c r="BJ43" s="553">
        <v>10</v>
      </c>
      <c r="BK43" s="554"/>
      <c r="BL43" s="554"/>
      <c r="BM43" s="515" t="s">
        <v>78</v>
      </c>
      <c r="BN43" s="515"/>
      <c r="BO43" s="515"/>
      <c r="BP43" s="516"/>
      <c r="BQ43" s="528" t="s">
        <v>338</v>
      </c>
      <c r="BR43" s="515"/>
      <c r="BS43" s="515"/>
      <c r="BT43" s="515"/>
      <c r="BU43" s="553">
        <v>11</v>
      </c>
      <c r="BV43" s="554"/>
      <c r="BW43" s="554"/>
      <c r="BX43" s="515" t="s">
        <v>78</v>
      </c>
      <c r="BY43" s="515"/>
      <c r="BZ43" s="515"/>
      <c r="CA43" s="516"/>
    </row>
    <row r="44" spans="1:89" ht="6" customHeight="1" x14ac:dyDescent="0.2">
      <c r="C44" s="529"/>
      <c r="D44" s="517"/>
      <c r="E44" s="517"/>
      <c r="F44" s="534"/>
      <c r="G44" s="534"/>
      <c r="H44" s="534"/>
      <c r="I44" s="534"/>
      <c r="J44" s="534"/>
      <c r="K44" s="534"/>
      <c r="L44" s="534"/>
      <c r="M44" s="535"/>
      <c r="N44" s="529"/>
      <c r="O44" s="517"/>
      <c r="P44" s="517"/>
      <c r="Q44" s="517"/>
      <c r="R44" s="555"/>
      <c r="S44" s="555"/>
      <c r="T44" s="555"/>
      <c r="U44" s="517"/>
      <c r="V44" s="517"/>
      <c r="W44" s="517"/>
      <c r="X44" s="518"/>
      <c r="Y44" s="529"/>
      <c r="Z44" s="517"/>
      <c r="AA44" s="517"/>
      <c r="AB44" s="517"/>
      <c r="AC44" s="555"/>
      <c r="AD44" s="555"/>
      <c r="AE44" s="555"/>
      <c r="AF44" s="517"/>
      <c r="AG44" s="517"/>
      <c r="AH44" s="517"/>
      <c r="AI44" s="518"/>
      <c r="AJ44" s="529"/>
      <c r="AK44" s="517"/>
      <c r="AL44" s="517"/>
      <c r="AM44" s="517"/>
      <c r="AN44" s="555"/>
      <c r="AO44" s="555"/>
      <c r="AP44" s="555"/>
      <c r="AQ44" s="517"/>
      <c r="AR44" s="517"/>
      <c r="AS44" s="517"/>
      <c r="AT44" s="518"/>
      <c r="AU44" s="529"/>
      <c r="AV44" s="517"/>
      <c r="AW44" s="517"/>
      <c r="AX44" s="517"/>
      <c r="AY44" s="555"/>
      <c r="AZ44" s="555"/>
      <c r="BA44" s="555"/>
      <c r="BB44" s="517"/>
      <c r="BC44" s="517"/>
      <c r="BD44" s="517"/>
      <c r="BE44" s="518"/>
      <c r="BF44" s="529"/>
      <c r="BG44" s="517"/>
      <c r="BH44" s="517"/>
      <c r="BI44" s="517"/>
      <c r="BJ44" s="555"/>
      <c r="BK44" s="555"/>
      <c r="BL44" s="555"/>
      <c r="BM44" s="517"/>
      <c r="BN44" s="517"/>
      <c r="BO44" s="517"/>
      <c r="BP44" s="518"/>
      <c r="BQ44" s="529"/>
      <c r="BR44" s="517"/>
      <c r="BS44" s="517"/>
      <c r="BT44" s="517"/>
      <c r="BU44" s="555"/>
      <c r="BV44" s="555"/>
      <c r="BW44" s="555"/>
      <c r="BX44" s="517"/>
      <c r="BY44" s="517"/>
      <c r="BZ44" s="517"/>
      <c r="CA44" s="518"/>
    </row>
    <row r="45" spans="1:89" ht="6" customHeight="1" x14ac:dyDescent="0.2">
      <c r="C45" s="530"/>
      <c r="D45" s="519"/>
      <c r="E45" s="519"/>
      <c r="F45" s="536"/>
      <c r="G45" s="536"/>
      <c r="H45" s="536"/>
      <c r="I45" s="536"/>
      <c r="J45" s="536"/>
      <c r="K45" s="536"/>
      <c r="L45" s="536"/>
      <c r="M45" s="537"/>
      <c r="N45" s="530"/>
      <c r="O45" s="519"/>
      <c r="P45" s="519"/>
      <c r="Q45" s="519"/>
      <c r="R45" s="556"/>
      <c r="S45" s="556"/>
      <c r="T45" s="556"/>
      <c r="U45" s="519"/>
      <c r="V45" s="519"/>
      <c r="W45" s="519"/>
      <c r="X45" s="520"/>
      <c r="Y45" s="530"/>
      <c r="Z45" s="519"/>
      <c r="AA45" s="519"/>
      <c r="AB45" s="519"/>
      <c r="AC45" s="556"/>
      <c r="AD45" s="556"/>
      <c r="AE45" s="556"/>
      <c r="AF45" s="519"/>
      <c r="AG45" s="519"/>
      <c r="AH45" s="519"/>
      <c r="AI45" s="520"/>
      <c r="AJ45" s="530"/>
      <c r="AK45" s="519"/>
      <c r="AL45" s="519"/>
      <c r="AM45" s="519"/>
      <c r="AN45" s="556"/>
      <c r="AO45" s="556"/>
      <c r="AP45" s="556"/>
      <c r="AQ45" s="519"/>
      <c r="AR45" s="519"/>
      <c r="AS45" s="519"/>
      <c r="AT45" s="520"/>
      <c r="AU45" s="530"/>
      <c r="AV45" s="519"/>
      <c r="AW45" s="519"/>
      <c r="AX45" s="519"/>
      <c r="AY45" s="556"/>
      <c r="AZ45" s="556"/>
      <c r="BA45" s="556"/>
      <c r="BB45" s="519"/>
      <c r="BC45" s="519"/>
      <c r="BD45" s="519"/>
      <c r="BE45" s="520"/>
      <c r="BF45" s="530"/>
      <c r="BG45" s="519"/>
      <c r="BH45" s="519"/>
      <c r="BI45" s="519"/>
      <c r="BJ45" s="556"/>
      <c r="BK45" s="556"/>
      <c r="BL45" s="556"/>
      <c r="BM45" s="519"/>
      <c r="BN45" s="519"/>
      <c r="BO45" s="519"/>
      <c r="BP45" s="520"/>
      <c r="BQ45" s="530"/>
      <c r="BR45" s="519"/>
      <c r="BS45" s="519"/>
      <c r="BT45" s="519"/>
      <c r="BU45" s="556"/>
      <c r="BV45" s="556"/>
      <c r="BW45" s="556"/>
      <c r="BX45" s="519"/>
      <c r="BY45" s="519"/>
      <c r="BZ45" s="519"/>
      <c r="CA45" s="520"/>
    </row>
    <row r="46" spans="1:89" ht="6" customHeight="1" x14ac:dyDescent="0.2">
      <c r="C46" s="507" t="s">
        <v>79</v>
      </c>
      <c r="D46" s="507"/>
      <c r="E46" s="507"/>
      <c r="F46" s="508"/>
      <c r="G46" s="508"/>
      <c r="H46" s="508"/>
      <c r="I46" s="508"/>
      <c r="J46" s="508"/>
      <c r="K46" s="508"/>
      <c r="L46" s="508"/>
      <c r="M46" s="508"/>
      <c r="N46" s="551">
        <v>5</v>
      </c>
      <c r="O46" s="552"/>
      <c r="P46" s="552"/>
      <c r="Q46" s="552"/>
      <c r="R46" s="552"/>
      <c r="S46" s="552"/>
      <c r="T46" s="552"/>
      <c r="U46" s="552"/>
      <c r="V46" s="515" t="s">
        <v>80</v>
      </c>
      <c r="W46" s="515"/>
      <c r="X46" s="516"/>
      <c r="Y46" s="551">
        <v>5</v>
      </c>
      <c r="Z46" s="552"/>
      <c r="AA46" s="552"/>
      <c r="AB46" s="552"/>
      <c r="AC46" s="552"/>
      <c r="AD46" s="552"/>
      <c r="AE46" s="552"/>
      <c r="AF46" s="552"/>
      <c r="AG46" s="515" t="s">
        <v>80</v>
      </c>
      <c r="AH46" s="515"/>
      <c r="AI46" s="516"/>
      <c r="AJ46" s="551">
        <v>6</v>
      </c>
      <c r="AK46" s="552"/>
      <c r="AL46" s="552"/>
      <c r="AM46" s="552"/>
      <c r="AN46" s="552"/>
      <c r="AO46" s="552"/>
      <c r="AP46" s="552"/>
      <c r="AQ46" s="552"/>
      <c r="AR46" s="515" t="s">
        <v>80</v>
      </c>
      <c r="AS46" s="515"/>
      <c r="AT46" s="516"/>
      <c r="AU46" s="551">
        <v>6</v>
      </c>
      <c r="AV46" s="552"/>
      <c r="AW46" s="552"/>
      <c r="AX46" s="552"/>
      <c r="AY46" s="552"/>
      <c r="AZ46" s="552"/>
      <c r="BA46" s="552"/>
      <c r="BB46" s="552"/>
      <c r="BC46" s="515" t="s">
        <v>80</v>
      </c>
      <c r="BD46" s="515"/>
      <c r="BE46" s="516"/>
      <c r="BF46" s="551">
        <v>6</v>
      </c>
      <c r="BG46" s="552"/>
      <c r="BH46" s="552"/>
      <c r="BI46" s="552"/>
      <c r="BJ46" s="552"/>
      <c r="BK46" s="552"/>
      <c r="BL46" s="552"/>
      <c r="BM46" s="552"/>
      <c r="BN46" s="515" t="s">
        <v>80</v>
      </c>
      <c r="BO46" s="515"/>
      <c r="BP46" s="516"/>
      <c r="BQ46" s="551">
        <v>6</v>
      </c>
      <c r="BR46" s="552"/>
      <c r="BS46" s="552"/>
      <c r="BT46" s="552"/>
      <c r="BU46" s="552"/>
      <c r="BV46" s="552"/>
      <c r="BW46" s="552"/>
      <c r="BX46" s="552"/>
      <c r="BY46" s="515" t="s">
        <v>80</v>
      </c>
      <c r="BZ46" s="515"/>
      <c r="CA46" s="516"/>
    </row>
    <row r="47" spans="1:89" ht="6" customHeight="1" x14ac:dyDescent="0.2">
      <c r="C47" s="507"/>
      <c r="D47" s="507"/>
      <c r="E47" s="507"/>
      <c r="F47" s="508"/>
      <c r="G47" s="508"/>
      <c r="H47" s="508"/>
      <c r="I47" s="508"/>
      <c r="J47" s="508"/>
      <c r="K47" s="508"/>
      <c r="L47" s="508"/>
      <c r="M47" s="508"/>
      <c r="N47" s="547"/>
      <c r="O47" s="548"/>
      <c r="P47" s="548"/>
      <c r="Q47" s="548"/>
      <c r="R47" s="548"/>
      <c r="S47" s="548"/>
      <c r="T47" s="548"/>
      <c r="U47" s="548"/>
      <c r="V47" s="517"/>
      <c r="W47" s="517"/>
      <c r="X47" s="518"/>
      <c r="Y47" s="547"/>
      <c r="Z47" s="548"/>
      <c r="AA47" s="548"/>
      <c r="AB47" s="548"/>
      <c r="AC47" s="548"/>
      <c r="AD47" s="548"/>
      <c r="AE47" s="548"/>
      <c r="AF47" s="548"/>
      <c r="AG47" s="517"/>
      <c r="AH47" s="517"/>
      <c r="AI47" s="518"/>
      <c r="AJ47" s="547"/>
      <c r="AK47" s="548"/>
      <c r="AL47" s="548"/>
      <c r="AM47" s="548"/>
      <c r="AN47" s="548"/>
      <c r="AO47" s="548"/>
      <c r="AP47" s="548"/>
      <c r="AQ47" s="548"/>
      <c r="AR47" s="517"/>
      <c r="AS47" s="517"/>
      <c r="AT47" s="518"/>
      <c r="AU47" s="547"/>
      <c r="AV47" s="548"/>
      <c r="AW47" s="548"/>
      <c r="AX47" s="548"/>
      <c r="AY47" s="548"/>
      <c r="AZ47" s="548"/>
      <c r="BA47" s="548"/>
      <c r="BB47" s="548"/>
      <c r="BC47" s="517"/>
      <c r="BD47" s="517"/>
      <c r="BE47" s="518"/>
      <c r="BF47" s="547"/>
      <c r="BG47" s="548"/>
      <c r="BH47" s="548"/>
      <c r="BI47" s="548"/>
      <c r="BJ47" s="548"/>
      <c r="BK47" s="548"/>
      <c r="BL47" s="548"/>
      <c r="BM47" s="548"/>
      <c r="BN47" s="517"/>
      <c r="BO47" s="517"/>
      <c r="BP47" s="518"/>
      <c r="BQ47" s="547"/>
      <c r="BR47" s="548"/>
      <c r="BS47" s="548"/>
      <c r="BT47" s="548"/>
      <c r="BU47" s="548"/>
      <c r="BV47" s="548"/>
      <c r="BW47" s="548"/>
      <c r="BX47" s="548"/>
      <c r="BY47" s="517"/>
      <c r="BZ47" s="517"/>
      <c r="CA47" s="518"/>
    </row>
    <row r="48" spans="1:89" ht="6" customHeight="1" x14ac:dyDescent="0.2">
      <c r="C48" s="507"/>
      <c r="D48" s="507"/>
      <c r="E48" s="507"/>
      <c r="F48" s="508"/>
      <c r="G48" s="508"/>
      <c r="H48" s="508"/>
      <c r="I48" s="508"/>
      <c r="J48" s="508"/>
      <c r="K48" s="508"/>
      <c r="L48" s="508"/>
      <c r="M48" s="508"/>
      <c r="N48" s="549"/>
      <c r="O48" s="550"/>
      <c r="P48" s="550"/>
      <c r="Q48" s="550"/>
      <c r="R48" s="550"/>
      <c r="S48" s="550"/>
      <c r="T48" s="550"/>
      <c r="U48" s="550"/>
      <c r="V48" s="519"/>
      <c r="W48" s="519"/>
      <c r="X48" s="520"/>
      <c r="Y48" s="549"/>
      <c r="Z48" s="550"/>
      <c r="AA48" s="550"/>
      <c r="AB48" s="550"/>
      <c r="AC48" s="550"/>
      <c r="AD48" s="550"/>
      <c r="AE48" s="550"/>
      <c r="AF48" s="550"/>
      <c r="AG48" s="519"/>
      <c r="AH48" s="519"/>
      <c r="AI48" s="520"/>
      <c r="AJ48" s="549"/>
      <c r="AK48" s="550"/>
      <c r="AL48" s="550"/>
      <c r="AM48" s="550"/>
      <c r="AN48" s="550"/>
      <c r="AO48" s="550"/>
      <c r="AP48" s="550"/>
      <c r="AQ48" s="550"/>
      <c r="AR48" s="519"/>
      <c r="AS48" s="519"/>
      <c r="AT48" s="520"/>
      <c r="AU48" s="549"/>
      <c r="AV48" s="550"/>
      <c r="AW48" s="550"/>
      <c r="AX48" s="550"/>
      <c r="AY48" s="550"/>
      <c r="AZ48" s="550"/>
      <c r="BA48" s="550"/>
      <c r="BB48" s="550"/>
      <c r="BC48" s="519"/>
      <c r="BD48" s="519"/>
      <c r="BE48" s="520"/>
      <c r="BF48" s="549"/>
      <c r="BG48" s="550"/>
      <c r="BH48" s="550"/>
      <c r="BI48" s="550"/>
      <c r="BJ48" s="550"/>
      <c r="BK48" s="550"/>
      <c r="BL48" s="550"/>
      <c r="BM48" s="550"/>
      <c r="BN48" s="519"/>
      <c r="BO48" s="519"/>
      <c r="BP48" s="520"/>
      <c r="BQ48" s="549"/>
      <c r="BR48" s="550"/>
      <c r="BS48" s="550"/>
      <c r="BT48" s="550"/>
      <c r="BU48" s="550"/>
      <c r="BV48" s="550"/>
      <c r="BW48" s="550"/>
      <c r="BX48" s="550"/>
      <c r="BY48" s="519"/>
      <c r="BZ48" s="519"/>
      <c r="CA48" s="520"/>
    </row>
    <row r="49" spans="1:79" ht="6" customHeight="1" x14ac:dyDescent="0.2">
      <c r="C49" s="507" t="s">
        <v>81</v>
      </c>
      <c r="D49" s="507"/>
      <c r="E49" s="507"/>
      <c r="F49" s="508"/>
      <c r="G49" s="508"/>
      <c r="H49" s="508"/>
      <c r="I49" s="508"/>
      <c r="J49" s="508"/>
      <c r="K49" s="508"/>
      <c r="L49" s="508"/>
      <c r="M49" s="508"/>
      <c r="N49" s="551">
        <v>2</v>
      </c>
      <c r="O49" s="552"/>
      <c r="P49" s="552"/>
      <c r="Q49" s="552"/>
      <c r="R49" s="552"/>
      <c r="S49" s="552"/>
      <c r="T49" s="552"/>
      <c r="U49" s="552"/>
      <c r="V49" s="515" t="s">
        <v>80</v>
      </c>
      <c r="W49" s="515"/>
      <c r="X49" s="516"/>
      <c r="Y49" s="551">
        <v>2</v>
      </c>
      <c r="Z49" s="552"/>
      <c r="AA49" s="552"/>
      <c r="AB49" s="552"/>
      <c r="AC49" s="552"/>
      <c r="AD49" s="552"/>
      <c r="AE49" s="552"/>
      <c r="AF49" s="552"/>
      <c r="AG49" s="515" t="s">
        <v>80</v>
      </c>
      <c r="AH49" s="515"/>
      <c r="AI49" s="516"/>
      <c r="AJ49" s="551">
        <v>2</v>
      </c>
      <c r="AK49" s="552"/>
      <c r="AL49" s="552"/>
      <c r="AM49" s="552"/>
      <c r="AN49" s="552"/>
      <c r="AO49" s="552"/>
      <c r="AP49" s="552"/>
      <c r="AQ49" s="552"/>
      <c r="AR49" s="515" t="s">
        <v>80</v>
      </c>
      <c r="AS49" s="515"/>
      <c r="AT49" s="516"/>
      <c r="AU49" s="551">
        <v>2</v>
      </c>
      <c r="AV49" s="552"/>
      <c r="AW49" s="552"/>
      <c r="AX49" s="552"/>
      <c r="AY49" s="552"/>
      <c r="AZ49" s="552"/>
      <c r="BA49" s="552"/>
      <c r="BB49" s="552"/>
      <c r="BC49" s="515" t="s">
        <v>80</v>
      </c>
      <c r="BD49" s="515"/>
      <c r="BE49" s="516"/>
      <c r="BF49" s="551">
        <v>2</v>
      </c>
      <c r="BG49" s="552"/>
      <c r="BH49" s="552"/>
      <c r="BI49" s="552"/>
      <c r="BJ49" s="552"/>
      <c r="BK49" s="552"/>
      <c r="BL49" s="552"/>
      <c r="BM49" s="552"/>
      <c r="BN49" s="515" t="s">
        <v>80</v>
      </c>
      <c r="BO49" s="515"/>
      <c r="BP49" s="516"/>
      <c r="BQ49" s="551">
        <v>2</v>
      </c>
      <c r="BR49" s="552"/>
      <c r="BS49" s="552"/>
      <c r="BT49" s="552"/>
      <c r="BU49" s="552"/>
      <c r="BV49" s="552"/>
      <c r="BW49" s="552"/>
      <c r="BX49" s="552"/>
      <c r="BY49" s="515" t="s">
        <v>80</v>
      </c>
      <c r="BZ49" s="515"/>
      <c r="CA49" s="516"/>
    </row>
    <row r="50" spans="1:79" ht="6" customHeight="1" x14ac:dyDescent="0.2">
      <c r="C50" s="507"/>
      <c r="D50" s="507"/>
      <c r="E50" s="507"/>
      <c r="F50" s="508"/>
      <c r="G50" s="508"/>
      <c r="H50" s="508"/>
      <c r="I50" s="508"/>
      <c r="J50" s="508"/>
      <c r="K50" s="508"/>
      <c r="L50" s="508"/>
      <c r="M50" s="508"/>
      <c r="N50" s="547"/>
      <c r="O50" s="548"/>
      <c r="P50" s="548"/>
      <c r="Q50" s="548"/>
      <c r="R50" s="548"/>
      <c r="S50" s="548"/>
      <c r="T50" s="548"/>
      <c r="U50" s="548"/>
      <c r="V50" s="517"/>
      <c r="W50" s="517"/>
      <c r="X50" s="518"/>
      <c r="Y50" s="547"/>
      <c r="Z50" s="548"/>
      <c r="AA50" s="548"/>
      <c r="AB50" s="548"/>
      <c r="AC50" s="548"/>
      <c r="AD50" s="548"/>
      <c r="AE50" s="548"/>
      <c r="AF50" s="548"/>
      <c r="AG50" s="517"/>
      <c r="AH50" s="517"/>
      <c r="AI50" s="518"/>
      <c r="AJ50" s="547"/>
      <c r="AK50" s="548"/>
      <c r="AL50" s="548"/>
      <c r="AM50" s="548"/>
      <c r="AN50" s="548"/>
      <c r="AO50" s="548"/>
      <c r="AP50" s="548"/>
      <c r="AQ50" s="548"/>
      <c r="AR50" s="517"/>
      <c r="AS50" s="517"/>
      <c r="AT50" s="518"/>
      <c r="AU50" s="547"/>
      <c r="AV50" s="548"/>
      <c r="AW50" s="548"/>
      <c r="AX50" s="548"/>
      <c r="AY50" s="548"/>
      <c r="AZ50" s="548"/>
      <c r="BA50" s="548"/>
      <c r="BB50" s="548"/>
      <c r="BC50" s="517"/>
      <c r="BD50" s="517"/>
      <c r="BE50" s="518"/>
      <c r="BF50" s="547"/>
      <c r="BG50" s="548"/>
      <c r="BH50" s="548"/>
      <c r="BI50" s="548"/>
      <c r="BJ50" s="548"/>
      <c r="BK50" s="548"/>
      <c r="BL50" s="548"/>
      <c r="BM50" s="548"/>
      <c r="BN50" s="517"/>
      <c r="BO50" s="517"/>
      <c r="BP50" s="518"/>
      <c r="BQ50" s="547"/>
      <c r="BR50" s="548"/>
      <c r="BS50" s="548"/>
      <c r="BT50" s="548"/>
      <c r="BU50" s="548"/>
      <c r="BV50" s="548"/>
      <c r="BW50" s="548"/>
      <c r="BX50" s="548"/>
      <c r="BY50" s="517"/>
      <c r="BZ50" s="517"/>
      <c r="CA50" s="518"/>
    </row>
    <row r="51" spans="1:79" ht="6" customHeight="1" x14ac:dyDescent="0.2">
      <c r="C51" s="507"/>
      <c r="D51" s="507"/>
      <c r="E51" s="507"/>
      <c r="F51" s="508"/>
      <c r="G51" s="508"/>
      <c r="H51" s="508"/>
      <c r="I51" s="508"/>
      <c r="J51" s="508"/>
      <c r="K51" s="508"/>
      <c r="L51" s="508"/>
      <c r="M51" s="508"/>
      <c r="N51" s="549"/>
      <c r="O51" s="550"/>
      <c r="P51" s="550"/>
      <c r="Q51" s="550"/>
      <c r="R51" s="550"/>
      <c r="S51" s="550"/>
      <c r="T51" s="550"/>
      <c r="U51" s="550"/>
      <c r="V51" s="519"/>
      <c r="W51" s="519"/>
      <c r="X51" s="520"/>
      <c r="Y51" s="549"/>
      <c r="Z51" s="550"/>
      <c r="AA51" s="550"/>
      <c r="AB51" s="550"/>
      <c r="AC51" s="550"/>
      <c r="AD51" s="550"/>
      <c r="AE51" s="550"/>
      <c r="AF51" s="550"/>
      <c r="AG51" s="519"/>
      <c r="AH51" s="519"/>
      <c r="AI51" s="520"/>
      <c r="AJ51" s="549"/>
      <c r="AK51" s="550"/>
      <c r="AL51" s="550"/>
      <c r="AM51" s="550"/>
      <c r="AN51" s="550"/>
      <c r="AO51" s="550"/>
      <c r="AP51" s="550"/>
      <c r="AQ51" s="550"/>
      <c r="AR51" s="519"/>
      <c r="AS51" s="519"/>
      <c r="AT51" s="520"/>
      <c r="AU51" s="549"/>
      <c r="AV51" s="550"/>
      <c r="AW51" s="550"/>
      <c r="AX51" s="550"/>
      <c r="AY51" s="550"/>
      <c r="AZ51" s="550"/>
      <c r="BA51" s="550"/>
      <c r="BB51" s="550"/>
      <c r="BC51" s="519"/>
      <c r="BD51" s="519"/>
      <c r="BE51" s="520"/>
      <c r="BF51" s="549"/>
      <c r="BG51" s="550"/>
      <c r="BH51" s="550"/>
      <c r="BI51" s="550"/>
      <c r="BJ51" s="550"/>
      <c r="BK51" s="550"/>
      <c r="BL51" s="550"/>
      <c r="BM51" s="550"/>
      <c r="BN51" s="519"/>
      <c r="BO51" s="519"/>
      <c r="BP51" s="520"/>
      <c r="BQ51" s="549"/>
      <c r="BR51" s="550"/>
      <c r="BS51" s="550"/>
      <c r="BT51" s="550"/>
      <c r="BU51" s="550"/>
      <c r="BV51" s="550"/>
      <c r="BW51" s="550"/>
      <c r="BX51" s="550"/>
      <c r="BY51" s="519"/>
      <c r="BZ51" s="519"/>
      <c r="CA51" s="520"/>
    </row>
    <row r="52" spans="1:79" ht="6" customHeight="1" x14ac:dyDescent="0.2">
      <c r="C52" s="507" t="s">
        <v>82</v>
      </c>
      <c r="D52" s="507"/>
      <c r="E52" s="507"/>
      <c r="F52" s="508"/>
      <c r="G52" s="508"/>
      <c r="H52" s="508"/>
      <c r="I52" s="508"/>
      <c r="J52" s="508"/>
      <c r="K52" s="508"/>
      <c r="L52" s="508"/>
      <c r="M52" s="508"/>
      <c r="N52" s="551">
        <v>1</v>
      </c>
      <c r="O52" s="552"/>
      <c r="P52" s="552"/>
      <c r="Q52" s="552"/>
      <c r="R52" s="552"/>
      <c r="S52" s="552"/>
      <c r="T52" s="552"/>
      <c r="U52" s="552"/>
      <c r="V52" s="515" t="s">
        <v>80</v>
      </c>
      <c r="W52" s="515"/>
      <c r="X52" s="516"/>
      <c r="Y52" s="547">
        <v>1</v>
      </c>
      <c r="Z52" s="548"/>
      <c r="AA52" s="548"/>
      <c r="AB52" s="548"/>
      <c r="AC52" s="548"/>
      <c r="AD52" s="548"/>
      <c r="AE52" s="548"/>
      <c r="AF52" s="548"/>
      <c r="AG52" s="517" t="s">
        <v>80</v>
      </c>
      <c r="AH52" s="517"/>
      <c r="AI52" s="518"/>
      <c r="AJ52" s="547">
        <v>1</v>
      </c>
      <c r="AK52" s="548"/>
      <c r="AL52" s="548"/>
      <c r="AM52" s="548"/>
      <c r="AN52" s="548"/>
      <c r="AO52" s="548"/>
      <c r="AP52" s="548"/>
      <c r="AQ52" s="548"/>
      <c r="AR52" s="517" t="s">
        <v>80</v>
      </c>
      <c r="AS52" s="517"/>
      <c r="AT52" s="518"/>
      <c r="AU52" s="547">
        <v>1</v>
      </c>
      <c r="AV52" s="548"/>
      <c r="AW52" s="548"/>
      <c r="AX52" s="548"/>
      <c r="AY52" s="548"/>
      <c r="AZ52" s="548"/>
      <c r="BA52" s="548"/>
      <c r="BB52" s="548"/>
      <c r="BC52" s="517" t="s">
        <v>80</v>
      </c>
      <c r="BD52" s="517"/>
      <c r="BE52" s="518"/>
      <c r="BF52" s="547">
        <v>1</v>
      </c>
      <c r="BG52" s="548"/>
      <c r="BH52" s="548"/>
      <c r="BI52" s="548"/>
      <c r="BJ52" s="548"/>
      <c r="BK52" s="548"/>
      <c r="BL52" s="548"/>
      <c r="BM52" s="548"/>
      <c r="BN52" s="517" t="s">
        <v>80</v>
      </c>
      <c r="BO52" s="517"/>
      <c r="BP52" s="518"/>
      <c r="BQ52" s="547">
        <v>1</v>
      </c>
      <c r="BR52" s="548"/>
      <c r="BS52" s="548"/>
      <c r="BT52" s="548"/>
      <c r="BU52" s="548"/>
      <c r="BV52" s="548"/>
      <c r="BW52" s="548"/>
      <c r="BX52" s="548"/>
      <c r="BY52" s="517" t="s">
        <v>80</v>
      </c>
      <c r="BZ52" s="517"/>
      <c r="CA52" s="518"/>
    </row>
    <row r="53" spans="1:79" ht="6" customHeight="1" x14ac:dyDescent="0.2">
      <c r="C53" s="507"/>
      <c r="D53" s="507"/>
      <c r="E53" s="507"/>
      <c r="F53" s="508"/>
      <c r="G53" s="508"/>
      <c r="H53" s="508"/>
      <c r="I53" s="508"/>
      <c r="J53" s="508"/>
      <c r="K53" s="508"/>
      <c r="L53" s="508"/>
      <c r="M53" s="508"/>
      <c r="N53" s="547"/>
      <c r="O53" s="548"/>
      <c r="P53" s="548"/>
      <c r="Q53" s="548"/>
      <c r="R53" s="548"/>
      <c r="S53" s="548"/>
      <c r="T53" s="548"/>
      <c r="U53" s="548"/>
      <c r="V53" s="517"/>
      <c r="W53" s="517"/>
      <c r="X53" s="518"/>
      <c r="Y53" s="547"/>
      <c r="Z53" s="548"/>
      <c r="AA53" s="548"/>
      <c r="AB53" s="548"/>
      <c r="AC53" s="548"/>
      <c r="AD53" s="548"/>
      <c r="AE53" s="548"/>
      <c r="AF53" s="548"/>
      <c r="AG53" s="517"/>
      <c r="AH53" s="517"/>
      <c r="AI53" s="518"/>
      <c r="AJ53" s="547"/>
      <c r="AK53" s="548"/>
      <c r="AL53" s="548"/>
      <c r="AM53" s="548"/>
      <c r="AN53" s="548"/>
      <c r="AO53" s="548"/>
      <c r="AP53" s="548"/>
      <c r="AQ53" s="548"/>
      <c r="AR53" s="517"/>
      <c r="AS53" s="517"/>
      <c r="AT53" s="518"/>
      <c r="AU53" s="547"/>
      <c r="AV53" s="548"/>
      <c r="AW53" s="548"/>
      <c r="AX53" s="548"/>
      <c r="AY53" s="548"/>
      <c r="AZ53" s="548"/>
      <c r="BA53" s="548"/>
      <c r="BB53" s="548"/>
      <c r="BC53" s="517"/>
      <c r="BD53" s="517"/>
      <c r="BE53" s="518"/>
      <c r="BF53" s="547"/>
      <c r="BG53" s="548"/>
      <c r="BH53" s="548"/>
      <c r="BI53" s="548"/>
      <c r="BJ53" s="548"/>
      <c r="BK53" s="548"/>
      <c r="BL53" s="548"/>
      <c r="BM53" s="548"/>
      <c r="BN53" s="517"/>
      <c r="BO53" s="517"/>
      <c r="BP53" s="518"/>
      <c r="BQ53" s="547"/>
      <c r="BR53" s="548"/>
      <c r="BS53" s="548"/>
      <c r="BT53" s="548"/>
      <c r="BU53" s="548"/>
      <c r="BV53" s="548"/>
      <c r="BW53" s="548"/>
      <c r="BX53" s="548"/>
      <c r="BY53" s="517"/>
      <c r="BZ53" s="517"/>
      <c r="CA53" s="518"/>
    </row>
    <row r="54" spans="1:79" ht="6" customHeight="1" x14ac:dyDescent="0.2">
      <c r="C54" s="507"/>
      <c r="D54" s="507"/>
      <c r="E54" s="507"/>
      <c r="F54" s="508"/>
      <c r="G54" s="508"/>
      <c r="H54" s="508"/>
      <c r="I54" s="508"/>
      <c r="J54" s="508"/>
      <c r="K54" s="508"/>
      <c r="L54" s="508"/>
      <c r="M54" s="508"/>
      <c r="N54" s="549"/>
      <c r="O54" s="550"/>
      <c r="P54" s="550"/>
      <c r="Q54" s="550"/>
      <c r="R54" s="550"/>
      <c r="S54" s="550"/>
      <c r="T54" s="550"/>
      <c r="U54" s="550"/>
      <c r="V54" s="519"/>
      <c r="W54" s="519"/>
      <c r="X54" s="520"/>
      <c r="Y54" s="549"/>
      <c r="Z54" s="550"/>
      <c r="AA54" s="550"/>
      <c r="AB54" s="550"/>
      <c r="AC54" s="550"/>
      <c r="AD54" s="550"/>
      <c r="AE54" s="550"/>
      <c r="AF54" s="550"/>
      <c r="AG54" s="519"/>
      <c r="AH54" s="519"/>
      <c r="AI54" s="520"/>
      <c r="AJ54" s="549"/>
      <c r="AK54" s="550"/>
      <c r="AL54" s="550"/>
      <c r="AM54" s="550"/>
      <c r="AN54" s="550"/>
      <c r="AO54" s="550"/>
      <c r="AP54" s="550"/>
      <c r="AQ54" s="550"/>
      <c r="AR54" s="519"/>
      <c r="AS54" s="519"/>
      <c r="AT54" s="520"/>
      <c r="AU54" s="549"/>
      <c r="AV54" s="550"/>
      <c r="AW54" s="550"/>
      <c r="AX54" s="550"/>
      <c r="AY54" s="550"/>
      <c r="AZ54" s="550"/>
      <c r="BA54" s="550"/>
      <c r="BB54" s="550"/>
      <c r="BC54" s="519"/>
      <c r="BD54" s="519"/>
      <c r="BE54" s="520"/>
      <c r="BF54" s="549"/>
      <c r="BG54" s="550"/>
      <c r="BH54" s="550"/>
      <c r="BI54" s="550"/>
      <c r="BJ54" s="550"/>
      <c r="BK54" s="550"/>
      <c r="BL54" s="550"/>
      <c r="BM54" s="550"/>
      <c r="BN54" s="519"/>
      <c r="BO54" s="519"/>
      <c r="BP54" s="520"/>
      <c r="BQ54" s="549"/>
      <c r="BR54" s="550"/>
      <c r="BS54" s="550"/>
      <c r="BT54" s="550"/>
      <c r="BU54" s="550"/>
      <c r="BV54" s="550"/>
      <c r="BW54" s="550"/>
      <c r="BX54" s="550"/>
      <c r="BY54" s="519"/>
      <c r="BZ54" s="519"/>
      <c r="CA54" s="520"/>
    </row>
    <row r="55" spans="1:79" ht="6" customHeight="1" x14ac:dyDescent="0.2">
      <c r="G55" s="258"/>
      <c r="H55" s="258"/>
      <c r="I55" s="258"/>
      <c r="J55" s="258"/>
      <c r="K55" s="258"/>
      <c r="L55" s="258"/>
      <c r="M55" s="258"/>
      <c r="N55" s="258"/>
      <c r="O55" s="258"/>
      <c r="P55" s="258"/>
      <c r="Q55" s="258"/>
      <c r="R55" s="258"/>
      <c r="S55" s="258"/>
      <c r="T55" s="258"/>
    </row>
    <row r="56" spans="1:79" ht="6" customHeight="1" x14ac:dyDescent="0.2">
      <c r="G56" s="258"/>
      <c r="H56" s="258"/>
      <c r="I56" s="258"/>
      <c r="J56" s="258"/>
      <c r="K56" s="258"/>
      <c r="L56" s="258"/>
      <c r="M56" s="258"/>
      <c r="N56" s="522" t="s">
        <v>360</v>
      </c>
      <c r="O56" s="522"/>
      <c r="P56" s="522"/>
      <c r="Q56" s="522"/>
      <c r="R56" s="522"/>
      <c r="S56" s="522"/>
      <c r="T56" s="522"/>
      <c r="U56" s="522"/>
      <c r="V56" s="522"/>
      <c r="W56" s="522"/>
      <c r="X56" s="522"/>
      <c r="Y56" s="522"/>
      <c r="Z56" s="522"/>
      <c r="AA56" s="522"/>
      <c r="AB56" s="522"/>
      <c r="AC56" s="522"/>
      <c r="AD56" s="522"/>
      <c r="AE56" s="522"/>
      <c r="AF56" s="522"/>
      <c r="AG56" s="522"/>
      <c r="AH56" s="522"/>
      <c r="AI56" s="522"/>
      <c r="AJ56" s="522"/>
      <c r="AK56" s="522"/>
      <c r="AL56" s="522"/>
      <c r="AM56" s="522"/>
      <c r="AN56" s="522"/>
      <c r="AO56" s="522"/>
      <c r="AP56" s="522"/>
      <c r="AQ56" s="522"/>
      <c r="AR56" s="522"/>
      <c r="AS56" s="522"/>
      <c r="AT56" s="522"/>
      <c r="AU56" s="522"/>
      <c r="AV56" s="522"/>
      <c r="AW56" s="522"/>
      <c r="AX56" s="522"/>
      <c r="AY56" s="522"/>
      <c r="AZ56" s="522"/>
      <c r="BA56" s="522"/>
      <c r="BB56" s="522"/>
      <c r="BC56" s="522"/>
      <c r="BD56" s="522"/>
      <c r="BE56" s="522"/>
      <c r="BF56" s="522"/>
      <c r="BG56" s="522"/>
      <c r="BH56" s="522"/>
      <c r="BI56" s="522"/>
      <c r="BJ56" s="522"/>
      <c r="BK56" s="522"/>
      <c r="BL56" s="522"/>
      <c r="BM56" s="522"/>
      <c r="BN56" s="522"/>
      <c r="BO56" s="522"/>
      <c r="BP56" s="522"/>
      <c r="BQ56" s="522"/>
      <c r="BR56" s="522"/>
      <c r="BS56" s="522"/>
      <c r="BT56" s="522"/>
      <c r="BU56" s="522"/>
      <c r="BV56" s="522"/>
      <c r="BW56" s="522"/>
      <c r="BX56" s="522"/>
      <c r="BY56" s="522"/>
      <c r="BZ56" s="522"/>
      <c r="CA56" s="522"/>
    </row>
    <row r="57" spans="1:79" ht="6" customHeight="1" x14ac:dyDescent="0.2">
      <c r="G57" s="258"/>
      <c r="H57" s="258"/>
      <c r="I57" s="258"/>
      <c r="J57" s="258"/>
      <c r="K57" s="258"/>
      <c r="L57" s="258"/>
      <c r="M57" s="258"/>
      <c r="N57" s="522"/>
      <c r="O57" s="522"/>
      <c r="P57" s="522"/>
      <c r="Q57" s="522"/>
      <c r="R57" s="522"/>
      <c r="S57" s="522"/>
      <c r="T57" s="522"/>
      <c r="U57" s="522"/>
      <c r="V57" s="522"/>
      <c r="W57" s="522"/>
      <c r="X57" s="522"/>
      <c r="Y57" s="522"/>
      <c r="Z57" s="522"/>
      <c r="AA57" s="522"/>
      <c r="AB57" s="522"/>
      <c r="AC57" s="522"/>
      <c r="AD57" s="522"/>
      <c r="AE57" s="522"/>
      <c r="AF57" s="522"/>
      <c r="AG57" s="522"/>
      <c r="AH57" s="522"/>
      <c r="AI57" s="522"/>
      <c r="AJ57" s="522"/>
      <c r="AK57" s="522"/>
      <c r="AL57" s="522"/>
      <c r="AM57" s="522"/>
      <c r="AN57" s="522"/>
      <c r="AO57" s="522"/>
      <c r="AP57" s="522"/>
      <c r="AQ57" s="522"/>
      <c r="AR57" s="522"/>
      <c r="AS57" s="522"/>
      <c r="AT57" s="522"/>
      <c r="AU57" s="522"/>
      <c r="AV57" s="522"/>
      <c r="AW57" s="522"/>
      <c r="AX57" s="522"/>
      <c r="AY57" s="522"/>
      <c r="AZ57" s="522"/>
      <c r="BA57" s="522"/>
      <c r="BB57" s="522"/>
      <c r="BC57" s="522"/>
      <c r="BD57" s="522"/>
      <c r="BE57" s="522"/>
      <c r="BF57" s="522"/>
      <c r="BG57" s="522"/>
      <c r="BH57" s="522"/>
      <c r="BI57" s="522"/>
      <c r="BJ57" s="522"/>
      <c r="BK57" s="522"/>
      <c r="BL57" s="522"/>
      <c r="BM57" s="522"/>
      <c r="BN57" s="522"/>
      <c r="BO57" s="522"/>
      <c r="BP57" s="522"/>
      <c r="BQ57" s="522"/>
      <c r="BR57" s="522"/>
      <c r="BS57" s="522"/>
      <c r="BT57" s="522"/>
      <c r="BU57" s="522"/>
      <c r="BV57" s="522"/>
      <c r="BW57" s="522"/>
      <c r="BX57" s="522"/>
      <c r="BY57" s="522"/>
      <c r="BZ57" s="522"/>
      <c r="CA57" s="522"/>
    </row>
    <row r="58" spans="1:79" ht="6" customHeight="1" x14ac:dyDescent="0.2">
      <c r="G58" s="258"/>
      <c r="H58" s="258"/>
      <c r="I58" s="258"/>
      <c r="J58" s="258"/>
      <c r="K58" s="258"/>
      <c r="L58" s="258"/>
      <c r="M58" s="258"/>
      <c r="N58" s="522" t="s">
        <v>359</v>
      </c>
      <c r="O58" s="522"/>
      <c r="P58" s="522"/>
      <c r="Q58" s="522"/>
      <c r="R58" s="522"/>
      <c r="S58" s="522"/>
      <c r="T58" s="522"/>
      <c r="U58" s="522"/>
      <c r="V58" s="522"/>
      <c r="W58" s="522"/>
      <c r="X58" s="522"/>
      <c r="Y58" s="522"/>
      <c r="Z58" s="522"/>
      <c r="AA58" s="522"/>
      <c r="AB58" s="522"/>
      <c r="AC58" s="522"/>
      <c r="AD58" s="522"/>
      <c r="AE58" s="522"/>
      <c r="AF58" s="522"/>
      <c r="AG58" s="522"/>
      <c r="AH58" s="522"/>
      <c r="AI58" s="522"/>
      <c r="AJ58" s="522"/>
      <c r="AK58" s="522"/>
      <c r="AL58" s="522"/>
      <c r="AM58" s="522"/>
      <c r="AN58" s="522"/>
      <c r="AO58" s="522"/>
      <c r="AP58" s="522"/>
      <c r="AQ58" s="522"/>
      <c r="AR58" s="522"/>
      <c r="AS58" s="522"/>
      <c r="AT58" s="522"/>
      <c r="AU58" s="522"/>
      <c r="AV58" s="522"/>
      <c r="AW58" s="522"/>
      <c r="AX58" s="522"/>
      <c r="AY58" s="522"/>
      <c r="AZ58" s="522"/>
      <c r="BA58" s="522"/>
      <c r="BB58" s="522"/>
      <c r="BC58" s="522"/>
      <c r="BD58" s="522"/>
      <c r="BE58" s="522"/>
      <c r="BF58" s="522"/>
      <c r="BG58" s="522"/>
      <c r="BH58" s="522"/>
      <c r="BI58" s="522"/>
      <c r="BJ58" s="522"/>
      <c r="BK58" s="522"/>
      <c r="BL58" s="522"/>
      <c r="BM58" s="522"/>
      <c r="BN58" s="522"/>
      <c r="BO58" s="522"/>
      <c r="BP58" s="522"/>
      <c r="BQ58" s="522"/>
      <c r="BR58" s="522"/>
      <c r="BS58" s="522"/>
      <c r="BT58" s="522"/>
      <c r="BU58" s="522"/>
      <c r="BV58" s="522"/>
      <c r="BW58" s="522"/>
      <c r="BX58" s="522"/>
      <c r="BY58" s="522"/>
      <c r="BZ58" s="522"/>
      <c r="CA58" s="522"/>
    </row>
    <row r="59" spans="1:79" ht="6" customHeight="1" x14ac:dyDescent="0.2">
      <c r="G59" s="258"/>
      <c r="H59" s="258"/>
      <c r="I59" s="258"/>
      <c r="J59" s="258"/>
      <c r="K59" s="258"/>
      <c r="L59" s="258"/>
      <c r="M59" s="258"/>
      <c r="N59" s="522"/>
      <c r="O59" s="522"/>
      <c r="P59" s="522"/>
      <c r="Q59" s="522"/>
      <c r="R59" s="522"/>
      <c r="S59" s="522"/>
      <c r="T59" s="522"/>
      <c r="U59" s="522"/>
      <c r="V59" s="522"/>
      <c r="W59" s="522"/>
      <c r="X59" s="522"/>
      <c r="Y59" s="522"/>
      <c r="Z59" s="522"/>
      <c r="AA59" s="522"/>
      <c r="AB59" s="522"/>
      <c r="AC59" s="522"/>
      <c r="AD59" s="522"/>
      <c r="AE59" s="522"/>
      <c r="AF59" s="522"/>
      <c r="AG59" s="522"/>
      <c r="AH59" s="522"/>
      <c r="AI59" s="522"/>
      <c r="AJ59" s="522"/>
      <c r="AK59" s="522"/>
      <c r="AL59" s="522"/>
      <c r="AM59" s="522"/>
      <c r="AN59" s="522"/>
      <c r="AO59" s="522"/>
      <c r="AP59" s="522"/>
      <c r="AQ59" s="522"/>
      <c r="AR59" s="522"/>
      <c r="AS59" s="522"/>
      <c r="AT59" s="522"/>
      <c r="AU59" s="522"/>
      <c r="AV59" s="522"/>
      <c r="AW59" s="522"/>
      <c r="AX59" s="522"/>
      <c r="AY59" s="522"/>
      <c r="AZ59" s="522"/>
      <c r="BA59" s="522"/>
      <c r="BB59" s="522"/>
      <c r="BC59" s="522"/>
      <c r="BD59" s="522"/>
      <c r="BE59" s="522"/>
      <c r="BF59" s="522"/>
      <c r="BG59" s="522"/>
      <c r="BH59" s="522"/>
      <c r="BI59" s="522"/>
      <c r="BJ59" s="522"/>
      <c r="BK59" s="522"/>
      <c r="BL59" s="522"/>
      <c r="BM59" s="522"/>
      <c r="BN59" s="522"/>
      <c r="BO59" s="522"/>
      <c r="BP59" s="522"/>
      <c r="BQ59" s="522"/>
      <c r="BR59" s="522"/>
      <c r="BS59" s="522"/>
      <c r="BT59" s="522"/>
      <c r="BU59" s="522"/>
      <c r="BV59" s="522"/>
      <c r="BW59" s="522"/>
      <c r="BX59" s="522"/>
      <c r="BY59" s="522"/>
      <c r="BZ59" s="522"/>
      <c r="CA59" s="522"/>
    </row>
    <row r="60" spans="1:79" ht="6" customHeight="1" x14ac:dyDescent="0.2">
      <c r="G60" s="258"/>
      <c r="H60" s="258"/>
      <c r="I60" s="258"/>
      <c r="J60" s="258"/>
      <c r="K60" s="258"/>
      <c r="L60" s="258"/>
      <c r="M60" s="258"/>
      <c r="N60" s="522" t="s">
        <v>358</v>
      </c>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2"/>
      <c r="AN60" s="522"/>
      <c r="AO60" s="522"/>
      <c r="AP60" s="522"/>
      <c r="AQ60" s="522"/>
      <c r="AR60" s="522"/>
      <c r="AS60" s="522"/>
      <c r="AT60" s="522"/>
      <c r="AU60" s="522"/>
      <c r="AV60" s="522"/>
      <c r="AW60" s="522"/>
      <c r="AX60" s="522"/>
      <c r="AY60" s="522"/>
      <c r="AZ60" s="522"/>
      <c r="BA60" s="522"/>
      <c r="BB60" s="522"/>
      <c r="BC60" s="522"/>
      <c r="BD60" s="522"/>
      <c r="BE60" s="522"/>
      <c r="BF60" s="522"/>
      <c r="BG60" s="522"/>
      <c r="BH60" s="522"/>
      <c r="BI60" s="522"/>
      <c r="BJ60" s="522"/>
      <c r="BK60" s="522"/>
      <c r="BL60" s="522"/>
      <c r="BM60" s="522"/>
      <c r="BN60" s="522"/>
      <c r="BO60" s="522"/>
      <c r="BP60" s="522"/>
      <c r="BQ60" s="522"/>
      <c r="BR60" s="522"/>
      <c r="BS60" s="522"/>
      <c r="BT60" s="522"/>
      <c r="BU60" s="522"/>
      <c r="BV60" s="522"/>
      <c r="BW60" s="522"/>
      <c r="BX60" s="522"/>
      <c r="BY60" s="522"/>
      <c r="BZ60" s="522"/>
      <c r="CA60" s="522"/>
    </row>
    <row r="61" spans="1:79" ht="6" customHeight="1" x14ac:dyDescent="0.2">
      <c r="G61" s="258"/>
      <c r="H61" s="258"/>
      <c r="I61" s="258"/>
      <c r="J61" s="258"/>
      <c r="K61" s="258"/>
      <c r="L61" s="258"/>
      <c r="M61" s="258"/>
      <c r="N61" s="522"/>
      <c r="O61" s="522"/>
      <c r="P61" s="522"/>
      <c r="Q61" s="522"/>
      <c r="R61" s="522"/>
      <c r="S61" s="522"/>
      <c r="T61" s="522"/>
      <c r="U61" s="522"/>
      <c r="V61" s="522"/>
      <c r="W61" s="522"/>
      <c r="X61" s="522"/>
      <c r="Y61" s="522"/>
      <c r="Z61" s="522"/>
      <c r="AA61" s="522"/>
      <c r="AB61" s="522"/>
      <c r="AC61" s="522"/>
      <c r="AD61" s="522"/>
      <c r="AE61" s="522"/>
      <c r="AF61" s="522"/>
      <c r="AG61" s="522"/>
      <c r="AH61" s="522"/>
      <c r="AI61" s="522"/>
      <c r="AJ61" s="522"/>
      <c r="AK61" s="522"/>
      <c r="AL61" s="522"/>
      <c r="AM61" s="522"/>
      <c r="AN61" s="522"/>
      <c r="AO61" s="522"/>
      <c r="AP61" s="522"/>
      <c r="AQ61" s="522"/>
      <c r="AR61" s="522"/>
      <c r="AS61" s="522"/>
      <c r="AT61" s="522"/>
      <c r="AU61" s="522"/>
      <c r="AV61" s="522"/>
      <c r="AW61" s="522"/>
      <c r="AX61" s="522"/>
      <c r="AY61" s="522"/>
      <c r="AZ61" s="522"/>
      <c r="BA61" s="522"/>
      <c r="BB61" s="522"/>
      <c r="BC61" s="522"/>
      <c r="BD61" s="522"/>
      <c r="BE61" s="522"/>
      <c r="BF61" s="522"/>
      <c r="BG61" s="522"/>
      <c r="BH61" s="522"/>
      <c r="BI61" s="522"/>
      <c r="BJ61" s="522"/>
      <c r="BK61" s="522"/>
      <c r="BL61" s="522"/>
      <c r="BM61" s="522"/>
      <c r="BN61" s="522"/>
      <c r="BO61" s="522"/>
      <c r="BP61" s="522"/>
      <c r="BQ61" s="522"/>
      <c r="BR61" s="522"/>
      <c r="BS61" s="522"/>
      <c r="BT61" s="522"/>
      <c r="BU61" s="522"/>
      <c r="BV61" s="522"/>
      <c r="BW61" s="522"/>
      <c r="BX61" s="522"/>
      <c r="BY61" s="522"/>
      <c r="BZ61" s="522"/>
      <c r="CA61" s="522"/>
    </row>
    <row r="64" spans="1:79" ht="6" customHeight="1" x14ac:dyDescent="0.2">
      <c r="A64" s="521" t="s">
        <v>357</v>
      </c>
      <c r="B64" s="521"/>
      <c r="C64" s="521"/>
      <c r="D64" s="521"/>
      <c r="E64" s="521"/>
      <c r="F64" s="521"/>
      <c r="G64" s="521"/>
      <c r="H64" s="521"/>
      <c r="I64" s="521"/>
      <c r="J64" s="521"/>
      <c r="K64" s="521"/>
      <c r="L64" s="521"/>
      <c r="M64" s="521"/>
      <c r="N64" s="521"/>
      <c r="O64" s="521"/>
      <c r="P64" s="521"/>
      <c r="Q64" s="521"/>
      <c r="R64" s="521"/>
      <c r="S64" s="521"/>
      <c r="T64" s="521"/>
      <c r="U64" s="521"/>
      <c r="V64" s="521"/>
      <c r="W64" s="521"/>
      <c r="X64" s="521"/>
      <c r="Y64" s="521"/>
      <c r="Z64" s="521"/>
      <c r="AA64" s="521"/>
      <c r="AB64" s="521"/>
      <c r="AC64" s="521"/>
      <c r="AD64" s="521"/>
      <c r="AE64" s="521"/>
      <c r="AF64" s="521"/>
      <c r="AG64" s="521"/>
      <c r="AH64" s="521"/>
      <c r="AI64" s="521"/>
      <c r="AJ64" s="521"/>
      <c r="AK64" s="521"/>
      <c r="AL64" s="521"/>
      <c r="AM64" s="521"/>
      <c r="AN64" s="521"/>
      <c r="AO64" s="521"/>
      <c r="AP64" s="521"/>
      <c r="AQ64" s="521"/>
      <c r="AR64" s="521"/>
      <c r="AS64" s="521"/>
      <c r="AT64" s="521"/>
      <c r="AU64" s="521"/>
      <c r="AV64" s="521"/>
      <c r="AW64" s="521"/>
      <c r="AX64" s="521"/>
      <c r="AY64" s="521"/>
      <c r="AZ64" s="521"/>
      <c r="BA64" s="521"/>
      <c r="BB64" s="521"/>
      <c r="BC64" s="521"/>
      <c r="BD64" s="521"/>
      <c r="BE64" s="521"/>
      <c r="BF64" s="521"/>
      <c r="BG64" s="521"/>
      <c r="BH64" s="521"/>
      <c r="BI64" s="521"/>
      <c r="BJ64" s="521"/>
      <c r="BK64" s="521"/>
      <c r="BL64" s="521"/>
      <c r="BM64" s="521"/>
      <c r="BN64" s="521"/>
    </row>
    <row r="65" spans="1:89" ht="6" customHeight="1" x14ac:dyDescent="0.2">
      <c r="A65" s="521"/>
      <c r="B65" s="521"/>
      <c r="C65" s="521"/>
      <c r="D65" s="521"/>
      <c r="E65" s="521"/>
      <c r="F65" s="521"/>
      <c r="G65" s="521"/>
      <c r="H65" s="521"/>
      <c r="I65" s="521"/>
      <c r="J65" s="521"/>
      <c r="K65" s="521"/>
      <c r="L65" s="521"/>
      <c r="M65" s="521"/>
      <c r="N65" s="521"/>
      <c r="O65" s="521"/>
      <c r="P65" s="521"/>
      <c r="Q65" s="521"/>
      <c r="R65" s="521"/>
      <c r="S65" s="521"/>
      <c r="T65" s="521"/>
      <c r="U65" s="521"/>
      <c r="V65" s="521"/>
      <c r="W65" s="521"/>
      <c r="X65" s="521"/>
      <c r="Y65" s="521"/>
      <c r="Z65" s="521"/>
      <c r="AA65" s="521"/>
      <c r="AB65" s="521"/>
      <c r="AC65" s="521"/>
      <c r="AD65" s="521"/>
      <c r="AE65" s="521"/>
      <c r="AF65" s="521"/>
      <c r="AG65" s="521"/>
      <c r="AH65" s="521"/>
      <c r="AI65" s="521"/>
      <c r="AJ65" s="521"/>
      <c r="AK65" s="521"/>
      <c r="AL65" s="521"/>
      <c r="AM65" s="521"/>
      <c r="AN65" s="521"/>
      <c r="AO65" s="521"/>
      <c r="AP65" s="521"/>
      <c r="AQ65" s="521"/>
      <c r="AR65" s="521"/>
      <c r="AS65" s="521"/>
      <c r="AT65" s="521"/>
      <c r="AU65" s="521"/>
      <c r="AV65" s="521"/>
      <c r="AW65" s="521"/>
      <c r="AX65" s="521"/>
      <c r="AY65" s="521"/>
      <c r="AZ65" s="521"/>
      <c r="BA65" s="521"/>
      <c r="BB65" s="521"/>
      <c r="BC65" s="521"/>
      <c r="BD65" s="521"/>
      <c r="BE65" s="521"/>
      <c r="BF65" s="521"/>
      <c r="BG65" s="521"/>
      <c r="BH65" s="521"/>
      <c r="BI65" s="521"/>
      <c r="BJ65" s="521"/>
      <c r="BK65" s="521"/>
      <c r="BL65" s="521"/>
      <c r="BM65" s="521"/>
      <c r="BN65" s="521"/>
    </row>
    <row r="66" spans="1:89" ht="6" customHeight="1" x14ac:dyDescent="0.2">
      <c r="A66" s="521"/>
      <c r="B66" s="521"/>
      <c r="C66" s="521"/>
      <c r="D66" s="521"/>
      <c r="E66" s="521"/>
      <c r="F66" s="521"/>
      <c r="G66" s="521"/>
      <c r="H66" s="521"/>
      <c r="I66" s="521"/>
      <c r="J66" s="521"/>
      <c r="K66" s="521"/>
      <c r="L66" s="521"/>
      <c r="M66" s="521"/>
      <c r="N66" s="521"/>
      <c r="O66" s="521"/>
      <c r="P66" s="521"/>
      <c r="Q66" s="521"/>
      <c r="R66" s="521"/>
      <c r="S66" s="521"/>
      <c r="T66" s="521"/>
      <c r="U66" s="521"/>
      <c r="V66" s="521"/>
      <c r="W66" s="521"/>
      <c r="X66" s="521"/>
      <c r="Y66" s="521"/>
      <c r="Z66" s="521"/>
      <c r="AA66" s="521"/>
      <c r="AB66" s="521"/>
      <c r="AC66" s="521"/>
      <c r="AD66" s="521"/>
      <c r="AE66" s="521"/>
      <c r="AF66" s="521"/>
      <c r="AG66" s="521"/>
      <c r="AH66" s="521"/>
      <c r="AI66" s="521"/>
      <c r="AJ66" s="521"/>
      <c r="AK66" s="521"/>
      <c r="AL66" s="521"/>
      <c r="AM66" s="521"/>
      <c r="AN66" s="521"/>
      <c r="AO66" s="521"/>
      <c r="AP66" s="521"/>
      <c r="AQ66" s="521"/>
      <c r="AR66" s="521"/>
      <c r="AS66" s="521"/>
      <c r="AT66" s="521"/>
      <c r="AU66" s="521"/>
      <c r="AV66" s="521"/>
      <c r="AW66" s="521"/>
      <c r="AX66" s="521"/>
      <c r="AY66" s="521"/>
      <c r="AZ66" s="521"/>
      <c r="BA66" s="521"/>
      <c r="BB66" s="521"/>
      <c r="BC66" s="521"/>
      <c r="BD66" s="521"/>
      <c r="BE66" s="521"/>
      <c r="BF66" s="521"/>
      <c r="BG66" s="521"/>
      <c r="BH66" s="521"/>
      <c r="BI66" s="521"/>
      <c r="BJ66" s="521"/>
      <c r="BK66" s="521"/>
      <c r="BL66" s="521"/>
      <c r="BM66" s="521"/>
      <c r="BN66" s="521"/>
    </row>
    <row r="68" spans="1:89" ht="6" customHeight="1" x14ac:dyDescent="0.2">
      <c r="D68" s="521" t="s">
        <v>356</v>
      </c>
      <c r="E68" s="521"/>
      <c r="F68" s="521"/>
      <c r="G68" s="523"/>
      <c r="H68" s="523"/>
      <c r="I68" s="523"/>
      <c r="J68" s="523"/>
      <c r="K68" s="523"/>
      <c r="L68" s="523"/>
      <c r="M68" s="523"/>
      <c r="N68" s="523"/>
      <c r="O68" s="523"/>
      <c r="P68" s="523"/>
      <c r="Q68" s="523"/>
      <c r="R68" s="523"/>
      <c r="S68" s="523"/>
      <c r="T68" s="523"/>
    </row>
    <row r="69" spans="1:89" ht="6" customHeight="1" x14ac:dyDescent="0.2">
      <c r="D69" s="521"/>
      <c r="E69" s="521"/>
      <c r="F69" s="521"/>
      <c r="G69" s="523"/>
      <c r="H69" s="523"/>
      <c r="I69" s="523"/>
      <c r="J69" s="523"/>
      <c r="K69" s="523"/>
      <c r="L69" s="523"/>
      <c r="M69" s="523"/>
      <c r="N69" s="523"/>
      <c r="O69" s="523"/>
      <c r="P69" s="523"/>
      <c r="Q69" s="523"/>
      <c r="R69" s="523"/>
      <c r="S69" s="523"/>
      <c r="T69" s="523"/>
    </row>
    <row r="70" spans="1:89" ht="6" customHeight="1" x14ac:dyDescent="0.2">
      <c r="D70" s="521"/>
      <c r="E70" s="521"/>
      <c r="F70" s="521"/>
      <c r="G70" s="523"/>
      <c r="H70" s="523"/>
      <c r="I70" s="523"/>
      <c r="J70" s="523"/>
      <c r="K70" s="523"/>
      <c r="L70" s="523"/>
      <c r="M70" s="523"/>
      <c r="N70" s="523"/>
      <c r="O70" s="523"/>
      <c r="P70" s="523"/>
      <c r="Q70" s="523"/>
      <c r="R70" s="523"/>
      <c r="S70" s="523"/>
      <c r="T70" s="523"/>
    </row>
    <row r="73" spans="1:89" ht="6" customHeight="1" x14ac:dyDescent="0.2">
      <c r="A73" s="521" t="s">
        <v>355</v>
      </c>
      <c r="B73" s="521"/>
      <c r="C73" s="521"/>
      <c r="D73" s="521"/>
      <c r="E73" s="521"/>
      <c r="F73" s="521"/>
      <c r="G73" s="521"/>
      <c r="H73" s="521"/>
      <c r="I73" s="521"/>
      <c r="J73" s="521"/>
      <c r="K73" s="521"/>
      <c r="L73" s="521"/>
      <c r="M73" s="521"/>
      <c r="N73" s="521"/>
      <c r="O73" s="521"/>
      <c r="P73" s="521"/>
      <c r="Q73" s="521"/>
      <c r="R73" s="521"/>
      <c r="S73" s="521"/>
      <c r="T73" s="521"/>
      <c r="U73" s="521"/>
      <c r="V73" s="521"/>
      <c r="W73" s="521"/>
      <c r="X73" s="521"/>
      <c r="Y73" s="521"/>
      <c r="Z73" s="521"/>
      <c r="AA73" s="521"/>
      <c r="AB73" s="521"/>
      <c r="AC73" s="521"/>
      <c r="AD73" s="521"/>
      <c r="AE73" s="521"/>
      <c r="AF73" s="521"/>
      <c r="AG73" s="521"/>
      <c r="AH73" s="521"/>
      <c r="AI73" s="521"/>
      <c r="AJ73" s="521"/>
      <c r="AK73" s="521"/>
      <c r="AL73" s="521"/>
      <c r="AM73" s="521"/>
      <c r="AN73" s="521"/>
      <c r="AO73" s="521"/>
      <c r="AP73" s="521"/>
      <c r="AQ73" s="521"/>
      <c r="AR73" s="521"/>
      <c r="AS73" s="521"/>
      <c r="AT73" s="521"/>
      <c r="AU73" s="521"/>
      <c r="AV73" s="521"/>
      <c r="AW73" s="521"/>
      <c r="AX73" s="521"/>
      <c r="AY73" s="521"/>
      <c r="AZ73" s="521"/>
      <c r="BA73" s="521"/>
      <c r="BB73" s="521"/>
      <c r="BC73" s="521"/>
      <c r="BD73" s="521"/>
      <c r="BE73" s="521"/>
      <c r="BF73" s="521"/>
      <c r="BG73" s="521"/>
      <c r="BH73" s="521"/>
      <c r="BI73" s="521"/>
      <c r="BJ73" s="521"/>
      <c r="BK73" s="521"/>
      <c r="BL73" s="521"/>
      <c r="BM73" s="521"/>
      <c r="BN73" s="521"/>
      <c r="BO73" s="521"/>
      <c r="BP73" s="521"/>
      <c r="BQ73" s="521"/>
      <c r="BR73" s="521"/>
      <c r="BS73" s="521"/>
      <c r="BT73" s="521"/>
      <c r="BU73" s="521"/>
      <c r="BV73" s="521"/>
      <c r="BW73" s="521"/>
      <c r="BX73" s="521"/>
      <c r="BY73" s="521"/>
      <c r="BZ73" s="521"/>
      <c r="CA73" s="521"/>
      <c r="CB73" s="521"/>
      <c r="CC73" s="521"/>
      <c r="CD73" s="521"/>
      <c r="CE73" s="521"/>
      <c r="CF73" s="521"/>
      <c r="CG73" s="521"/>
      <c r="CH73" s="521"/>
      <c r="CI73" s="521"/>
      <c r="CJ73" s="521"/>
      <c r="CK73" s="521"/>
    </row>
    <row r="74" spans="1:89" ht="6" customHeight="1" x14ac:dyDescent="0.2">
      <c r="A74" s="521"/>
      <c r="B74" s="521"/>
      <c r="C74" s="521"/>
      <c r="D74" s="521"/>
      <c r="E74" s="521"/>
      <c r="F74" s="521"/>
      <c r="G74" s="521"/>
      <c r="H74" s="521"/>
      <c r="I74" s="521"/>
      <c r="J74" s="521"/>
      <c r="K74" s="521"/>
      <c r="L74" s="521"/>
      <c r="M74" s="521"/>
      <c r="N74" s="521"/>
      <c r="O74" s="521"/>
      <c r="P74" s="521"/>
      <c r="Q74" s="521"/>
      <c r="R74" s="521"/>
      <c r="S74" s="521"/>
      <c r="T74" s="521"/>
      <c r="U74" s="521"/>
      <c r="V74" s="521"/>
      <c r="W74" s="521"/>
      <c r="X74" s="521"/>
      <c r="Y74" s="521"/>
      <c r="Z74" s="521"/>
      <c r="AA74" s="521"/>
      <c r="AB74" s="521"/>
      <c r="AC74" s="521"/>
      <c r="AD74" s="521"/>
      <c r="AE74" s="521"/>
      <c r="AF74" s="521"/>
      <c r="AG74" s="521"/>
      <c r="AH74" s="521"/>
      <c r="AI74" s="521"/>
      <c r="AJ74" s="521"/>
      <c r="AK74" s="521"/>
      <c r="AL74" s="521"/>
      <c r="AM74" s="521"/>
      <c r="AN74" s="521"/>
      <c r="AO74" s="521"/>
      <c r="AP74" s="521"/>
      <c r="AQ74" s="521"/>
      <c r="AR74" s="521"/>
      <c r="AS74" s="521"/>
      <c r="AT74" s="521"/>
      <c r="AU74" s="521"/>
      <c r="AV74" s="521"/>
      <c r="AW74" s="521"/>
      <c r="AX74" s="521"/>
      <c r="AY74" s="521"/>
      <c r="AZ74" s="521"/>
      <c r="BA74" s="521"/>
      <c r="BB74" s="521"/>
      <c r="BC74" s="521"/>
      <c r="BD74" s="521"/>
      <c r="BE74" s="521"/>
      <c r="BF74" s="521"/>
      <c r="BG74" s="521"/>
      <c r="BH74" s="521"/>
      <c r="BI74" s="521"/>
      <c r="BJ74" s="521"/>
      <c r="BK74" s="521"/>
      <c r="BL74" s="521"/>
      <c r="BM74" s="521"/>
      <c r="BN74" s="521"/>
      <c r="BO74" s="521"/>
      <c r="BP74" s="521"/>
      <c r="BQ74" s="521"/>
      <c r="BR74" s="521"/>
      <c r="BS74" s="521"/>
      <c r="BT74" s="521"/>
      <c r="BU74" s="521"/>
      <c r="BV74" s="521"/>
      <c r="BW74" s="521"/>
      <c r="BX74" s="521"/>
      <c r="BY74" s="521"/>
      <c r="BZ74" s="521"/>
      <c r="CA74" s="521"/>
      <c r="CB74" s="521"/>
      <c r="CC74" s="521"/>
      <c r="CD74" s="521"/>
      <c r="CE74" s="521"/>
      <c r="CF74" s="521"/>
      <c r="CG74" s="521"/>
      <c r="CH74" s="521"/>
      <c r="CI74" s="521"/>
      <c r="CJ74" s="521"/>
      <c r="CK74" s="521"/>
    </row>
    <row r="75" spans="1:89" ht="6" customHeight="1" x14ac:dyDescent="0.2">
      <c r="A75" s="521"/>
      <c r="B75" s="521"/>
      <c r="C75" s="521"/>
      <c r="D75" s="521"/>
      <c r="E75" s="521"/>
      <c r="F75" s="521"/>
      <c r="G75" s="521"/>
      <c r="H75" s="521"/>
      <c r="I75" s="521"/>
      <c r="J75" s="521"/>
      <c r="K75" s="521"/>
      <c r="L75" s="521"/>
      <c r="M75" s="521"/>
      <c r="N75" s="521"/>
      <c r="O75" s="521"/>
      <c r="P75" s="521"/>
      <c r="Q75" s="521"/>
      <c r="R75" s="521"/>
      <c r="S75" s="521"/>
      <c r="T75" s="521"/>
      <c r="U75" s="521"/>
      <c r="V75" s="521"/>
      <c r="W75" s="521"/>
      <c r="X75" s="521"/>
      <c r="Y75" s="521"/>
      <c r="Z75" s="521"/>
      <c r="AA75" s="521"/>
      <c r="AB75" s="521"/>
      <c r="AC75" s="521"/>
      <c r="AD75" s="521"/>
      <c r="AE75" s="521"/>
      <c r="AF75" s="521"/>
      <c r="AG75" s="521"/>
      <c r="AH75" s="521"/>
      <c r="AI75" s="521"/>
      <c r="AJ75" s="521"/>
      <c r="AK75" s="521"/>
      <c r="AL75" s="521"/>
      <c r="AM75" s="521"/>
      <c r="AN75" s="521"/>
      <c r="AO75" s="521"/>
      <c r="AP75" s="521"/>
      <c r="AQ75" s="521"/>
      <c r="AR75" s="521"/>
      <c r="AS75" s="521"/>
      <c r="AT75" s="521"/>
      <c r="AU75" s="521"/>
      <c r="AV75" s="521"/>
      <c r="AW75" s="521"/>
      <c r="AX75" s="521"/>
      <c r="AY75" s="521"/>
      <c r="AZ75" s="521"/>
      <c r="BA75" s="521"/>
      <c r="BB75" s="521"/>
      <c r="BC75" s="521"/>
      <c r="BD75" s="521"/>
      <c r="BE75" s="521"/>
      <c r="BF75" s="521"/>
      <c r="BG75" s="521"/>
      <c r="BH75" s="521"/>
      <c r="BI75" s="521"/>
      <c r="BJ75" s="521"/>
      <c r="BK75" s="521"/>
      <c r="BL75" s="521"/>
      <c r="BM75" s="521"/>
      <c r="BN75" s="521"/>
      <c r="BO75" s="521"/>
      <c r="BP75" s="521"/>
      <c r="BQ75" s="521"/>
      <c r="BR75" s="521"/>
      <c r="BS75" s="521"/>
      <c r="BT75" s="521"/>
      <c r="BU75" s="521"/>
      <c r="BV75" s="521"/>
      <c r="BW75" s="521"/>
      <c r="BX75" s="521"/>
      <c r="BY75" s="521"/>
      <c r="BZ75" s="521"/>
      <c r="CA75" s="521"/>
      <c r="CB75" s="521"/>
      <c r="CC75" s="521"/>
      <c r="CD75" s="521"/>
      <c r="CE75" s="521"/>
      <c r="CF75" s="521"/>
      <c r="CG75" s="521"/>
      <c r="CH75" s="521"/>
      <c r="CI75" s="521"/>
      <c r="CJ75" s="521"/>
      <c r="CK75" s="521"/>
    </row>
    <row r="76" spans="1:89" ht="6" customHeight="1" x14ac:dyDescent="0.2">
      <c r="A76" s="255"/>
      <c r="B76" s="255"/>
      <c r="C76" s="255"/>
      <c r="D76" s="255"/>
      <c r="E76" s="255"/>
      <c r="F76" s="255"/>
      <c r="G76" s="255"/>
      <c r="H76" s="255"/>
      <c r="I76" s="255"/>
      <c r="J76" s="255"/>
      <c r="K76" s="255"/>
      <c r="L76" s="255"/>
      <c r="M76" s="255"/>
      <c r="N76" s="255"/>
      <c r="O76" s="255"/>
      <c r="P76" s="255"/>
      <c r="Q76" s="255"/>
      <c r="R76" s="255"/>
      <c r="S76" s="255"/>
      <c r="T76" s="255"/>
      <c r="U76" s="255"/>
      <c r="V76" s="255"/>
      <c r="W76" s="255"/>
      <c r="X76" s="255"/>
      <c r="Y76" s="255"/>
      <c r="Z76" s="255"/>
      <c r="AA76" s="255"/>
      <c r="AB76" s="255"/>
      <c r="AC76" s="255"/>
      <c r="AD76" s="255"/>
      <c r="AE76" s="255"/>
      <c r="AF76" s="255"/>
      <c r="AG76" s="255"/>
      <c r="AH76" s="255"/>
      <c r="AI76" s="255"/>
      <c r="AJ76" s="255"/>
      <c r="AK76" s="255"/>
      <c r="AL76" s="255"/>
      <c r="AM76" s="255"/>
      <c r="AN76" s="255"/>
      <c r="AO76" s="255"/>
      <c r="AP76" s="255"/>
      <c r="AQ76" s="255"/>
      <c r="AR76" s="255"/>
      <c r="AS76" s="255"/>
      <c r="AT76" s="255"/>
      <c r="AU76" s="255"/>
      <c r="AV76" s="255"/>
      <c r="AW76" s="255"/>
      <c r="AX76" s="255"/>
      <c r="AY76" s="255"/>
      <c r="AZ76" s="255"/>
      <c r="BA76" s="255"/>
      <c r="BB76" s="255"/>
      <c r="BC76" s="255"/>
      <c r="BD76" s="255"/>
      <c r="BE76" s="255"/>
      <c r="BF76" s="255"/>
      <c r="BG76" s="255"/>
      <c r="BH76" s="255"/>
      <c r="BI76" s="255"/>
      <c r="BJ76" s="255"/>
      <c r="BK76" s="255"/>
      <c r="BL76" s="255"/>
      <c r="BM76" s="255"/>
      <c r="BN76" s="255"/>
      <c r="BO76" s="255"/>
      <c r="BP76" s="255"/>
      <c r="BQ76" s="255"/>
      <c r="BR76" s="255"/>
      <c r="BS76" s="255"/>
      <c r="BT76" s="255"/>
      <c r="BU76" s="255"/>
      <c r="BV76" s="255"/>
      <c r="BW76" s="255"/>
      <c r="BX76" s="255"/>
      <c r="BY76" s="255"/>
      <c r="BZ76" s="255"/>
      <c r="CA76" s="255"/>
      <c r="CB76" s="255"/>
      <c r="CC76" s="255"/>
      <c r="CD76" s="255"/>
      <c r="CE76" s="255"/>
      <c r="CF76" s="255"/>
      <c r="CG76" s="255"/>
      <c r="CH76" s="255"/>
      <c r="CI76" s="255"/>
      <c r="CJ76" s="255"/>
      <c r="CK76" s="255"/>
    </row>
    <row r="77" spans="1:89" ht="6" customHeight="1" x14ac:dyDescent="0.2">
      <c r="A77" s="255"/>
      <c r="B77" s="255"/>
      <c r="C77" s="255"/>
      <c r="D77" s="521" t="s">
        <v>354</v>
      </c>
      <c r="E77" s="521"/>
      <c r="F77" s="521"/>
      <c r="G77" s="523"/>
      <c r="H77" s="523"/>
      <c r="I77" s="523"/>
      <c r="J77" s="523"/>
      <c r="K77" s="523"/>
      <c r="L77" s="523"/>
      <c r="M77" s="523"/>
      <c r="N77" s="523"/>
      <c r="O77" s="523"/>
      <c r="P77" s="523"/>
      <c r="Q77" s="523"/>
      <c r="R77" s="523"/>
      <c r="S77" s="523"/>
      <c r="T77" s="523"/>
      <c r="U77" s="255"/>
      <c r="V77" s="255"/>
      <c r="W77" s="255"/>
      <c r="X77" s="255"/>
      <c r="Y77" s="255"/>
      <c r="Z77" s="255"/>
      <c r="AA77" s="255"/>
      <c r="AB77" s="255"/>
      <c r="AC77" s="255"/>
      <c r="AD77" s="255"/>
      <c r="AE77" s="255"/>
      <c r="AF77" s="255"/>
      <c r="AG77" s="255"/>
      <c r="AH77" s="255"/>
      <c r="AI77" s="255"/>
      <c r="AJ77" s="255"/>
      <c r="AK77" s="255"/>
      <c r="AL77" s="255"/>
      <c r="AM77" s="255"/>
      <c r="AN77" s="255"/>
      <c r="AO77" s="255"/>
      <c r="AP77" s="255"/>
      <c r="AQ77" s="255"/>
      <c r="AR77" s="255"/>
      <c r="AS77" s="255"/>
      <c r="AT77" s="255"/>
      <c r="AU77" s="255"/>
      <c r="AV77" s="255"/>
      <c r="AW77" s="255"/>
      <c r="AX77" s="255"/>
      <c r="AY77" s="255"/>
      <c r="AZ77" s="255"/>
      <c r="BA77" s="255"/>
      <c r="BB77" s="255"/>
      <c r="BC77" s="255"/>
      <c r="BD77" s="255"/>
      <c r="BE77" s="255"/>
      <c r="BF77" s="255"/>
      <c r="BG77" s="255"/>
      <c r="BH77" s="255"/>
      <c r="BI77" s="255"/>
      <c r="BJ77" s="255"/>
      <c r="BK77" s="255"/>
      <c r="BL77" s="255"/>
      <c r="BM77" s="255"/>
      <c r="BN77" s="255"/>
      <c r="BO77" s="255"/>
      <c r="BP77" s="255"/>
      <c r="BQ77" s="255"/>
      <c r="BR77" s="255"/>
      <c r="BS77" s="255"/>
      <c r="BT77" s="255"/>
      <c r="BU77" s="255"/>
      <c r="BV77" s="255"/>
      <c r="BW77" s="255"/>
      <c r="BX77" s="255"/>
      <c r="BY77" s="255"/>
      <c r="BZ77" s="255"/>
      <c r="CA77" s="255"/>
      <c r="CB77" s="255"/>
      <c r="CC77" s="255"/>
      <c r="CD77" s="255"/>
      <c r="CE77" s="255"/>
      <c r="CF77" s="255"/>
      <c r="CG77" s="255"/>
      <c r="CH77" s="255"/>
      <c r="CI77" s="255"/>
      <c r="CJ77" s="255"/>
      <c r="CK77" s="255"/>
    </row>
    <row r="78" spans="1:89" ht="6" customHeight="1" x14ac:dyDescent="0.2">
      <c r="A78" s="255"/>
      <c r="B78" s="255"/>
      <c r="C78" s="255"/>
      <c r="D78" s="521"/>
      <c r="E78" s="521"/>
      <c r="F78" s="521"/>
      <c r="G78" s="523"/>
      <c r="H78" s="523"/>
      <c r="I78" s="523"/>
      <c r="J78" s="523"/>
      <c r="K78" s="523"/>
      <c r="L78" s="523"/>
      <c r="M78" s="523"/>
      <c r="N78" s="523"/>
      <c r="O78" s="523"/>
      <c r="P78" s="523"/>
      <c r="Q78" s="523"/>
      <c r="R78" s="523"/>
      <c r="S78" s="523"/>
      <c r="T78" s="523"/>
      <c r="U78" s="255"/>
      <c r="V78" s="255"/>
      <c r="W78" s="255"/>
      <c r="X78" s="255"/>
      <c r="Y78" s="255"/>
      <c r="Z78" s="255"/>
      <c r="AA78" s="255"/>
      <c r="AB78" s="255"/>
      <c r="AC78" s="255"/>
      <c r="AD78" s="255"/>
      <c r="AE78" s="255"/>
      <c r="AF78" s="255"/>
      <c r="AG78" s="255"/>
      <c r="AH78" s="255"/>
      <c r="AI78" s="255"/>
      <c r="AJ78" s="255"/>
      <c r="AK78" s="255"/>
      <c r="AL78" s="255"/>
      <c r="AM78" s="255"/>
      <c r="AN78" s="255"/>
      <c r="AO78" s="255"/>
      <c r="AP78" s="255"/>
      <c r="AQ78" s="255"/>
      <c r="AR78" s="255"/>
      <c r="AS78" s="255"/>
      <c r="AT78" s="255"/>
      <c r="AU78" s="255"/>
      <c r="AV78" s="255"/>
      <c r="AW78" s="255"/>
      <c r="AX78" s="255"/>
      <c r="AY78" s="255"/>
      <c r="AZ78" s="255"/>
      <c r="BA78" s="255"/>
      <c r="BB78" s="255"/>
      <c r="BC78" s="255"/>
      <c r="BD78" s="255"/>
      <c r="BE78" s="255"/>
      <c r="BF78" s="255"/>
      <c r="BG78" s="255"/>
      <c r="BH78" s="255"/>
      <c r="BI78" s="255"/>
      <c r="BJ78" s="255"/>
      <c r="BK78" s="255"/>
      <c r="BL78" s="255"/>
      <c r="BM78" s="255"/>
      <c r="BN78" s="255"/>
      <c r="BO78" s="255"/>
      <c r="BP78" s="255"/>
      <c r="BQ78" s="255"/>
      <c r="BR78" s="255"/>
      <c r="BS78" s="255"/>
      <c r="BT78" s="255"/>
      <c r="BU78" s="255"/>
      <c r="BV78" s="255"/>
      <c r="BW78" s="255"/>
      <c r="BX78" s="255"/>
      <c r="BY78" s="255"/>
      <c r="BZ78" s="255"/>
      <c r="CA78" s="255"/>
      <c r="CB78" s="255"/>
      <c r="CC78" s="255"/>
      <c r="CD78" s="255"/>
      <c r="CE78" s="255"/>
      <c r="CF78" s="255"/>
      <c r="CG78" s="255"/>
      <c r="CH78" s="255"/>
      <c r="CI78" s="255"/>
      <c r="CJ78" s="255"/>
      <c r="CK78" s="255"/>
    </row>
    <row r="79" spans="1:89" ht="6" customHeight="1" x14ac:dyDescent="0.2">
      <c r="A79" s="255"/>
      <c r="B79" s="255"/>
      <c r="C79" s="255"/>
      <c r="D79" s="521"/>
      <c r="E79" s="521"/>
      <c r="F79" s="521"/>
      <c r="G79" s="523"/>
      <c r="H79" s="523"/>
      <c r="I79" s="523"/>
      <c r="J79" s="523"/>
      <c r="K79" s="523"/>
      <c r="L79" s="523"/>
      <c r="M79" s="523"/>
      <c r="N79" s="523"/>
      <c r="O79" s="523"/>
      <c r="P79" s="523"/>
      <c r="Q79" s="523"/>
      <c r="R79" s="523"/>
      <c r="S79" s="523"/>
      <c r="T79" s="523"/>
      <c r="U79" s="255"/>
      <c r="V79" s="255"/>
      <c r="W79" s="255"/>
      <c r="X79" s="255"/>
      <c r="Y79" s="255"/>
      <c r="Z79" s="255"/>
      <c r="AA79" s="255"/>
      <c r="AB79" s="255"/>
      <c r="AC79" s="255"/>
      <c r="AD79" s="255"/>
      <c r="AE79" s="255"/>
      <c r="AF79" s="255"/>
      <c r="AG79" s="255"/>
      <c r="AH79" s="255"/>
      <c r="AI79" s="255"/>
      <c r="AJ79" s="255"/>
      <c r="AK79" s="255"/>
      <c r="AL79" s="255"/>
      <c r="AM79" s="255"/>
      <c r="AN79" s="255"/>
      <c r="AO79" s="255"/>
      <c r="AP79" s="255"/>
      <c r="AQ79" s="255"/>
      <c r="AR79" s="255"/>
      <c r="AS79" s="255"/>
      <c r="AT79" s="255"/>
      <c r="AU79" s="255"/>
      <c r="AV79" s="255"/>
      <c r="AW79" s="255"/>
      <c r="AX79" s="255"/>
      <c r="AY79" s="255"/>
      <c r="AZ79" s="255"/>
      <c r="BA79" s="255"/>
      <c r="BB79" s="255"/>
      <c r="BC79" s="255"/>
      <c r="BD79" s="255"/>
      <c r="BE79" s="255"/>
      <c r="BF79" s="255"/>
      <c r="BG79" s="255"/>
      <c r="BH79" s="255"/>
      <c r="BI79" s="255"/>
      <c r="BJ79" s="255"/>
      <c r="BK79" s="255"/>
      <c r="BL79" s="255"/>
      <c r="BM79" s="255"/>
      <c r="BN79" s="255"/>
      <c r="BO79" s="255"/>
      <c r="BP79" s="255"/>
      <c r="BQ79" s="255"/>
      <c r="BR79" s="255"/>
      <c r="BS79" s="255"/>
      <c r="BT79" s="255"/>
      <c r="BU79" s="255"/>
      <c r="BV79" s="255"/>
      <c r="BW79" s="255"/>
      <c r="BX79" s="255"/>
      <c r="BY79" s="255"/>
      <c r="BZ79" s="255"/>
      <c r="CA79" s="255"/>
      <c r="CB79" s="255"/>
      <c r="CC79" s="255"/>
      <c r="CD79" s="255"/>
      <c r="CE79" s="255"/>
      <c r="CF79" s="255"/>
      <c r="CG79" s="255"/>
      <c r="CH79" s="255"/>
      <c r="CI79" s="255"/>
      <c r="CJ79" s="255"/>
      <c r="CK79" s="255"/>
    </row>
    <row r="81" spans="1:89" ht="6" customHeight="1" x14ac:dyDescent="0.2">
      <c r="A81" s="521" t="s">
        <v>353</v>
      </c>
      <c r="B81" s="521"/>
      <c r="C81" s="521"/>
      <c r="D81" s="521"/>
      <c r="E81" s="521"/>
      <c r="F81" s="521"/>
      <c r="G81" s="521"/>
      <c r="H81" s="521"/>
      <c r="I81" s="521"/>
      <c r="J81" s="521"/>
      <c r="K81" s="521"/>
      <c r="L81" s="521"/>
      <c r="M81" s="521"/>
      <c r="N81" s="521"/>
      <c r="O81" s="521"/>
      <c r="P81" s="521"/>
      <c r="Q81" s="521"/>
      <c r="R81" s="521"/>
      <c r="S81" s="521"/>
      <c r="T81" s="521"/>
      <c r="U81" s="521"/>
      <c r="V81" s="521"/>
      <c r="W81" s="521"/>
      <c r="X81" s="521"/>
      <c r="Y81" s="521"/>
      <c r="Z81" s="521"/>
      <c r="AA81" s="521"/>
      <c r="AB81" s="521"/>
      <c r="AC81" s="521"/>
      <c r="AD81" s="521"/>
      <c r="AE81" s="521"/>
      <c r="AF81" s="521"/>
      <c r="AG81" s="521"/>
      <c r="AH81" s="521"/>
      <c r="AI81" s="521"/>
      <c r="AJ81" s="521"/>
      <c r="AK81" s="521"/>
      <c r="AL81" s="521"/>
      <c r="AM81" s="521"/>
      <c r="AN81" s="521"/>
      <c r="AO81" s="521"/>
      <c r="AP81" s="521"/>
      <c r="AQ81" s="521"/>
      <c r="AR81" s="521"/>
      <c r="AS81" s="521"/>
      <c r="AT81" s="521"/>
      <c r="AU81" s="521"/>
      <c r="AV81" s="521"/>
      <c r="AW81" s="521"/>
      <c r="AX81" s="521"/>
      <c r="AY81" s="521"/>
      <c r="AZ81" s="521"/>
      <c r="BA81" s="521"/>
      <c r="BB81" s="521"/>
      <c r="BC81" s="521"/>
      <c r="BD81" s="521"/>
      <c r="BE81" s="521"/>
      <c r="BF81" s="521"/>
      <c r="BG81" s="521"/>
      <c r="BH81" s="521"/>
      <c r="BI81" s="521"/>
      <c r="BJ81" s="521"/>
      <c r="BK81" s="521"/>
      <c r="BL81" s="521"/>
      <c r="BM81" s="521"/>
      <c r="BN81" s="521"/>
      <c r="BO81" s="521"/>
      <c r="BP81" s="521"/>
      <c r="BQ81" s="521"/>
      <c r="BR81" s="521"/>
      <c r="BS81" s="521"/>
      <c r="BT81" s="521"/>
      <c r="BU81" s="521"/>
      <c r="BV81" s="521"/>
      <c r="BW81" s="521"/>
      <c r="BX81" s="521"/>
      <c r="BY81" s="521"/>
    </row>
    <row r="82" spans="1:89" ht="6" customHeight="1" x14ac:dyDescent="0.2">
      <c r="A82" s="521"/>
      <c r="B82" s="521"/>
      <c r="C82" s="521"/>
      <c r="D82" s="521"/>
      <c r="E82" s="521"/>
      <c r="F82" s="521"/>
      <c r="G82" s="521"/>
      <c r="H82" s="521"/>
      <c r="I82" s="521"/>
      <c r="J82" s="521"/>
      <c r="K82" s="521"/>
      <c r="L82" s="521"/>
      <c r="M82" s="521"/>
      <c r="N82" s="521"/>
      <c r="O82" s="521"/>
      <c r="P82" s="521"/>
      <c r="Q82" s="521"/>
      <c r="R82" s="521"/>
      <c r="S82" s="521"/>
      <c r="T82" s="521"/>
      <c r="U82" s="521"/>
      <c r="V82" s="521"/>
      <c r="W82" s="521"/>
      <c r="X82" s="521"/>
      <c r="Y82" s="521"/>
      <c r="Z82" s="521"/>
      <c r="AA82" s="521"/>
      <c r="AB82" s="521"/>
      <c r="AC82" s="521"/>
      <c r="AD82" s="521"/>
      <c r="AE82" s="521"/>
      <c r="AF82" s="521"/>
      <c r="AG82" s="521"/>
      <c r="AH82" s="521"/>
      <c r="AI82" s="521"/>
      <c r="AJ82" s="521"/>
      <c r="AK82" s="521"/>
      <c r="AL82" s="521"/>
      <c r="AM82" s="521"/>
      <c r="AN82" s="521"/>
      <c r="AO82" s="521"/>
      <c r="AP82" s="521"/>
      <c r="AQ82" s="521"/>
      <c r="AR82" s="521"/>
      <c r="AS82" s="521"/>
      <c r="AT82" s="521"/>
      <c r="AU82" s="521"/>
      <c r="AV82" s="521"/>
      <c r="AW82" s="521"/>
      <c r="AX82" s="521"/>
      <c r="AY82" s="521"/>
      <c r="AZ82" s="521"/>
      <c r="BA82" s="521"/>
      <c r="BB82" s="521"/>
      <c r="BC82" s="521"/>
      <c r="BD82" s="521"/>
      <c r="BE82" s="521"/>
      <c r="BF82" s="521"/>
      <c r="BG82" s="521"/>
      <c r="BH82" s="521"/>
      <c r="BI82" s="521"/>
      <c r="BJ82" s="521"/>
      <c r="BK82" s="521"/>
      <c r="BL82" s="521"/>
      <c r="BM82" s="521"/>
      <c r="BN82" s="521"/>
      <c r="BO82" s="521"/>
      <c r="BP82" s="521"/>
      <c r="BQ82" s="521"/>
      <c r="BR82" s="521"/>
      <c r="BS82" s="521"/>
      <c r="BT82" s="521"/>
      <c r="BU82" s="521"/>
      <c r="BV82" s="521"/>
      <c r="BW82" s="521"/>
      <c r="BX82" s="521"/>
      <c r="BY82" s="521"/>
    </row>
    <row r="83" spans="1:89" ht="6" customHeight="1" x14ac:dyDescent="0.2">
      <c r="A83" s="521"/>
      <c r="B83" s="521"/>
      <c r="C83" s="521"/>
      <c r="D83" s="521"/>
      <c r="E83" s="521"/>
      <c r="F83" s="521"/>
      <c r="G83" s="521"/>
      <c r="H83" s="521"/>
      <c r="I83" s="521"/>
      <c r="J83" s="521"/>
      <c r="K83" s="521"/>
      <c r="L83" s="521"/>
      <c r="M83" s="521"/>
      <c r="N83" s="521"/>
      <c r="O83" s="521"/>
      <c r="P83" s="521"/>
      <c r="Q83" s="521"/>
      <c r="R83" s="521"/>
      <c r="S83" s="521"/>
      <c r="T83" s="521"/>
      <c r="U83" s="521"/>
      <c r="V83" s="521"/>
      <c r="W83" s="521"/>
      <c r="X83" s="521"/>
      <c r="Y83" s="521"/>
      <c r="Z83" s="521"/>
      <c r="AA83" s="521"/>
      <c r="AB83" s="521"/>
      <c r="AC83" s="521"/>
      <c r="AD83" s="521"/>
      <c r="AE83" s="521"/>
      <c r="AF83" s="521"/>
      <c r="AG83" s="521"/>
      <c r="AH83" s="521"/>
      <c r="AI83" s="521"/>
      <c r="AJ83" s="521"/>
      <c r="AK83" s="521"/>
      <c r="AL83" s="521"/>
      <c r="AM83" s="521"/>
      <c r="AN83" s="521"/>
      <c r="AO83" s="521"/>
      <c r="AP83" s="521"/>
      <c r="AQ83" s="521"/>
      <c r="AR83" s="521"/>
      <c r="AS83" s="521"/>
      <c r="AT83" s="521"/>
      <c r="AU83" s="521"/>
      <c r="AV83" s="521"/>
      <c r="AW83" s="521"/>
      <c r="AX83" s="521"/>
      <c r="AY83" s="521"/>
      <c r="AZ83" s="521"/>
      <c r="BA83" s="521"/>
      <c r="BB83" s="521"/>
      <c r="BC83" s="521"/>
      <c r="BD83" s="521"/>
      <c r="BE83" s="521"/>
      <c r="BF83" s="521"/>
      <c r="BG83" s="521"/>
      <c r="BH83" s="521"/>
      <c r="BI83" s="521"/>
      <c r="BJ83" s="521"/>
      <c r="BK83" s="521"/>
      <c r="BL83" s="521"/>
      <c r="BM83" s="521"/>
      <c r="BN83" s="521"/>
      <c r="BO83" s="521"/>
      <c r="BP83" s="521"/>
      <c r="BQ83" s="521"/>
      <c r="BR83" s="521"/>
      <c r="BS83" s="521"/>
      <c r="BT83" s="521"/>
      <c r="BU83" s="521"/>
      <c r="BV83" s="521"/>
      <c r="BW83" s="521"/>
      <c r="BX83" s="521"/>
      <c r="BY83" s="521"/>
    </row>
    <row r="85" spans="1:89" ht="6" customHeight="1" x14ac:dyDescent="0.2">
      <c r="D85" s="521" t="s">
        <v>352</v>
      </c>
      <c r="E85" s="521"/>
      <c r="F85" s="521"/>
      <c r="G85" s="521"/>
      <c r="H85" s="521"/>
      <c r="I85" s="521"/>
      <c r="J85" s="521"/>
      <c r="K85" s="521"/>
      <c r="L85" s="521"/>
      <c r="M85" s="521"/>
      <c r="N85" s="521"/>
      <c r="O85" s="521"/>
      <c r="P85" s="521"/>
      <c r="Q85" s="521"/>
      <c r="R85" s="521"/>
      <c r="S85" s="521"/>
      <c r="T85" s="521"/>
      <c r="U85" s="521"/>
      <c r="V85" s="521"/>
      <c r="W85" s="521"/>
      <c r="X85" s="521"/>
      <c r="Y85" s="521"/>
      <c r="Z85" s="521"/>
      <c r="AA85" s="521"/>
      <c r="AB85" s="521"/>
      <c r="AC85" s="521"/>
      <c r="AD85" s="521"/>
      <c r="AE85" s="521"/>
      <c r="AF85" s="521"/>
      <c r="AG85" s="521"/>
      <c r="AH85" s="521"/>
      <c r="AI85" s="521"/>
      <c r="AJ85" s="521"/>
      <c r="AK85" s="521"/>
      <c r="AL85" s="521"/>
      <c r="AM85" s="521"/>
      <c r="AN85" s="521"/>
      <c r="AO85" s="521"/>
      <c r="AP85" s="521"/>
      <c r="AQ85" s="521"/>
      <c r="AR85" s="521"/>
      <c r="AS85" s="521"/>
      <c r="AT85" s="521"/>
      <c r="AU85" s="521"/>
      <c r="AV85" s="521"/>
      <c r="AW85" s="521"/>
      <c r="AX85" s="521"/>
      <c r="AY85" s="521"/>
      <c r="AZ85" s="521"/>
      <c r="BA85" s="521"/>
      <c r="BB85" s="521"/>
      <c r="BC85" s="521"/>
      <c r="BD85" s="521"/>
      <c r="BE85" s="521"/>
      <c r="BF85" s="521"/>
      <c r="BG85" s="521"/>
      <c r="BH85" s="521"/>
      <c r="BI85" s="521"/>
      <c r="BJ85" s="521"/>
      <c r="BK85" s="521"/>
      <c r="BL85" s="521"/>
      <c r="BM85" s="521"/>
      <c r="BN85" s="521"/>
      <c r="BO85" s="521"/>
      <c r="BP85" s="521"/>
      <c r="BQ85" s="521"/>
      <c r="BR85" s="521"/>
      <c r="BS85" s="521"/>
      <c r="BT85" s="521"/>
      <c r="BU85" s="521"/>
      <c r="BV85" s="521"/>
      <c r="BW85" s="521"/>
      <c r="BX85" s="521"/>
      <c r="BY85" s="521"/>
      <c r="BZ85" s="521"/>
      <c r="CA85" s="521"/>
      <c r="CB85" s="521"/>
      <c r="CC85" s="521"/>
      <c r="CD85" s="521"/>
      <c r="CE85" s="521"/>
      <c r="CF85" s="521"/>
      <c r="CG85" s="521"/>
      <c r="CH85" s="521"/>
      <c r="CI85" s="521"/>
      <c r="CJ85" s="521"/>
      <c r="CK85" s="521"/>
    </row>
    <row r="86" spans="1:89" ht="6" customHeight="1" x14ac:dyDescent="0.2">
      <c r="D86" s="521"/>
      <c r="E86" s="521"/>
      <c r="F86" s="521"/>
      <c r="G86" s="521"/>
      <c r="H86" s="521"/>
      <c r="I86" s="521"/>
      <c r="J86" s="521"/>
      <c r="K86" s="521"/>
      <c r="L86" s="521"/>
      <c r="M86" s="521"/>
      <c r="N86" s="521"/>
      <c r="O86" s="521"/>
      <c r="P86" s="521"/>
      <c r="Q86" s="521"/>
      <c r="R86" s="521"/>
      <c r="S86" s="521"/>
      <c r="T86" s="521"/>
      <c r="U86" s="521"/>
      <c r="V86" s="521"/>
      <c r="W86" s="521"/>
      <c r="X86" s="521"/>
      <c r="Y86" s="521"/>
      <c r="Z86" s="521"/>
      <c r="AA86" s="521"/>
      <c r="AB86" s="521"/>
      <c r="AC86" s="521"/>
      <c r="AD86" s="521"/>
      <c r="AE86" s="521"/>
      <c r="AF86" s="521"/>
      <c r="AG86" s="521"/>
      <c r="AH86" s="521"/>
      <c r="AI86" s="521"/>
      <c r="AJ86" s="521"/>
      <c r="AK86" s="521"/>
      <c r="AL86" s="521"/>
      <c r="AM86" s="521"/>
      <c r="AN86" s="521"/>
      <c r="AO86" s="521"/>
      <c r="AP86" s="521"/>
      <c r="AQ86" s="521"/>
      <c r="AR86" s="521"/>
      <c r="AS86" s="521"/>
      <c r="AT86" s="521"/>
      <c r="AU86" s="521"/>
      <c r="AV86" s="521"/>
      <c r="AW86" s="521"/>
      <c r="AX86" s="521"/>
      <c r="AY86" s="521"/>
      <c r="AZ86" s="521"/>
      <c r="BA86" s="521"/>
      <c r="BB86" s="521"/>
      <c r="BC86" s="521"/>
      <c r="BD86" s="521"/>
      <c r="BE86" s="521"/>
      <c r="BF86" s="521"/>
      <c r="BG86" s="521"/>
      <c r="BH86" s="521"/>
      <c r="BI86" s="521"/>
      <c r="BJ86" s="521"/>
      <c r="BK86" s="521"/>
      <c r="BL86" s="521"/>
      <c r="BM86" s="521"/>
      <c r="BN86" s="521"/>
      <c r="BO86" s="521"/>
      <c r="BP86" s="521"/>
      <c r="BQ86" s="521"/>
      <c r="BR86" s="521"/>
      <c r="BS86" s="521"/>
      <c r="BT86" s="521"/>
      <c r="BU86" s="521"/>
      <c r="BV86" s="521"/>
      <c r="BW86" s="521"/>
      <c r="BX86" s="521"/>
      <c r="BY86" s="521"/>
      <c r="BZ86" s="521"/>
      <c r="CA86" s="521"/>
      <c r="CB86" s="521"/>
      <c r="CC86" s="521"/>
      <c r="CD86" s="521"/>
      <c r="CE86" s="521"/>
      <c r="CF86" s="521"/>
      <c r="CG86" s="521"/>
      <c r="CH86" s="521"/>
      <c r="CI86" s="521"/>
      <c r="CJ86" s="521"/>
      <c r="CK86" s="521"/>
    </row>
    <row r="87" spans="1:89" ht="6" customHeight="1" x14ac:dyDescent="0.2">
      <c r="D87" s="521"/>
      <c r="E87" s="521"/>
      <c r="F87" s="521"/>
      <c r="G87" s="521"/>
      <c r="H87" s="521"/>
      <c r="I87" s="521"/>
      <c r="J87" s="521"/>
      <c r="K87" s="521"/>
      <c r="L87" s="521"/>
      <c r="M87" s="521"/>
      <c r="N87" s="521"/>
      <c r="O87" s="521"/>
      <c r="P87" s="521"/>
      <c r="Q87" s="521"/>
      <c r="R87" s="521"/>
      <c r="S87" s="521"/>
      <c r="T87" s="521"/>
      <c r="U87" s="521"/>
      <c r="V87" s="521"/>
      <c r="W87" s="521"/>
      <c r="X87" s="521"/>
      <c r="Y87" s="521"/>
      <c r="Z87" s="521"/>
      <c r="AA87" s="521"/>
      <c r="AB87" s="521"/>
      <c r="AC87" s="521"/>
      <c r="AD87" s="521"/>
      <c r="AE87" s="521"/>
      <c r="AF87" s="521"/>
      <c r="AG87" s="521"/>
      <c r="AH87" s="521"/>
      <c r="AI87" s="521"/>
      <c r="AJ87" s="521"/>
      <c r="AK87" s="521"/>
      <c r="AL87" s="521"/>
      <c r="AM87" s="521"/>
      <c r="AN87" s="521"/>
      <c r="AO87" s="521"/>
      <c r="AP87" s="521"/>
      <c r="AQ87" s="521"/>
      <c r="AR87" s="521"/>
      <c r="AS87" s="521"/>
      <c r="AT87" s="521"/>
      <c r="AU87" s="521"/>
      <c r="AV87" s="521"/>
      <c r="AW87" s="521"/>
      <c r="AX87" s="521"/>
      <c r="AY87" s="521"/>
      <c r="AZ87" s="521"/>
      <c r="BA87" s="521"/>
      <c r="BB87" s="521"/>
      <c r="BC87" s="521"/>
      <c r="BD87" s="521"/>
      <c r="BE87" s="521"/>
      <c r="BF87" s="521"/>
      <c r="BG87" s="521"/>
      <c r="BH87" s="521"/>
      <c r="BI87" s="521"/>
      <c r="BJ87" s="521"/>
      <c r="BK87" s="521"/>
      <c r="BL87" s="521"/>
      <c r="BM87" s="521"/>
      <c r="BN87" s="521"/>
      <c r="BO87" s="521"/>
      <c r="BP87" s="521"/>
      <c r="BQ87" s="521"/>
      <c r="BR87" s="521"/>
      <c r="BS87" s="521"/>
      <c r="BT87" s="521"/>
      <c r="BU87" s="521"/>
      <c r="BV87" s="521"/>
      <c r="BW87" s="521"/>
      <c r="BX87" s="521"/>
      <c r="BY87" s="521"/>
      <c r="BZ87" s="521"/>
      <c r="CA87" s="521"/>
      <c r="CB87" s="521"/>
      <c r="CC87" s="521"/>
      <c r="CD87" s="521"/>
      <c r="CE87" s="521"/>
      <c r="CF87" s="521"/>
      <c r="CG87" s="521"/>
      <c r="CH87" s="521"/>
      <c r="CI87" s="521"/>
      <c r="CJ87" s="521"/>
      <c r="CK87" s="521"/>
    </row>
    <row r="88" spans="1:89" ht="6" customHeight="1" x14ac:dyDescent="0.2">
      <c r="G88" s="258"/>
      <c r="H88" s="258"/>
      <c r="I88" s="258"/>
      <c r="J88" s="258"/>
      <c r="K88" s="258"/>
      <c r="L88" s="258"/>
      <c r="M88" s="258"/>
      <c r="N88" s="258"/>
      <c r="O88" s="258"/>
      <c r="P88" s="258"/>
      <c r="Q88" s="258"/>
      <c r="R88" s="258"/>
      <c r="S88" s="258"/>
      <c r="T88" s="258"/>
    </row>
  </sheetData>
  <mergeCells count="105">
    <mergeCell ref="A2:CK4"/>
    <mergeCell ref="A6:P8"/>
    <mergeCell ref="C10:I12"/>
    <mergeCell ref="J10:L12"/>
    <mergeCell ref="M10:O12"/>
    <mergeCell ref="P10:R12"/>
    <mergeCell ref="S10:U12"/>
    <mergeCell ref="V10:X12"/>
    <mergeCell ref="Y10:AA12"/>
    <mergeCell ref="AB10:AD12"/>
    <mergeCell ref="BA10:BC12"/>
    <mergeCell ref="AE10:AK12"/>
    <mergeCell ref="AL10:AN12"/>
    <mergeCell ref="AO10:AQ12"/>
    <mergeCell ref="AR10:AT12"/>
    <mergeCell ref="AU10:AW12"/>
    <mergeCell ref="AX10:AZ12"/>
    <mergeCell ref="BX43:CA45"/>
    <mergeCell ref="BB43:BE45"/>
    <mergeCell ref="BF43:BI45"/>
    <mergeCell ref="BJ43:BL45"/>
    <mergeCell ref="BM43:BP45"/>
    <mergeCell ref="BQ43:BT45"/>
    <mergeCell ref="BU43:BW45"/>
    <mergeCell ref="AF43:AI45"/>
    <mergeCell ref="C13:AA15"/>
    <mergeCell ref="AE13:BC15"/>
    <mergeCell ref="C17:AA19"/>
    <mergeCell ref="AE17:BC19"/>
    <mergeCell ref="C20:I22"/>
    <mergeCell ref="J20:L22"/>
    <mergeCell ref="M20:O22"/>
    <mergeCell ref="P20:R22"/>
    <mergeCell ref="S20:U22"/>
    <mergeCell ref="AU20:AW22"/>
    <mergeCell ref="AX20:AZ22"/>
    <mergeCell ref="BA20:BC22"/>
    <mergeCell ref="A25:BN27"/>
    <mergeCell ref="C29:CK36"/>
    <mergeCell ref="A39:BN41"/>
    <mergeCell ref="V20:X22"/>
    <mergeCell ref="Y20:AA22"/>
    <mergeCell ref="AE20:AK22"/>
    <mergeCell ref="AL20:AN22"/>
    <mergeCell ref="AO20:AQ22"/>
    <mergeCell ref="AR20:AT22"/>
    <mergeCell ref="AJ43:AM45"/>
    <mergeCell ref="AN43:AP45"/>
    <mergeCell ref="AQ43:AT45"/>
    <mergeCell ref="AU43:AX45"/>
    <mergeCell ref="AY43:BA45"/>
    <mergeCell ref="C43:M45"/>
    <mergeCell ref="N43:Q45"/>
    <mergeCell ref="BF46:BM48"/>
    <mergeCell ref="BN46:BP48"/>
    <mergeCell ref="C46:M48"/>
    <mergeCell ref="N46:U48"/>
    <mergeCell ref="V46:X48"/>
    <mergeCell ref="Y46:AF48"/>
    <mergeCell ref="AG46:AI48"/>
    <mergeCell ref="AJ46:AQ48"/>
    <mergeCell ref="AR46:AT48"/>
    <mergeCell ref="AU46:BB48"/>
    <mergeCell ref="BC46:BE48"/>
    <mergeCell ref="R43:T45"/>
    <mergeCell ref="U43:X45"/>
    <mergeCell ref="Y43:AB45"/>
    <mergeCell ref="AC43:AE45"/>
    <mergeCell ref="BQ46:BX48"/>
    <mergeCell ref="BY46:CA48"/>
    <mergeCell ref="C49:M51"/>
    <mergeCell ref="N49:U51"/>
    <mergeCell ref="V49:X51"/>
    <mergeCell ref="Y49:AF51"/>
    <mergeCell ref="AG49:AI51"/>
    <mergeCell ref="AJ49:AQ51"/>
    <mergeCell ref="BY49:CA51"/>
    <mergeCell ref="AR49:AT51"/>
    <mergeCell ref="AU49:BB51"/>
    <mergeCell ref="BC49:BE51"/>
    <mergeCell ref="BF49:BM51"/>
    <mergeCell ref="BN49:BP51"/>
    <mergeCell ref="BQ49:BX51"/>
    <mergeCell ref="D85:CK87"/>
    <mergeCell ref="N60:CA61"/>
    <mergeCell ref="A64:BN66"/>
    <mergeCell ref="D68:T70"/>
    <mergeCell ref="A73:CK75"/>
    <mergeCell ref="D77:T79"/>
    <mergeCell ref="A81:BY83"/>
    <mergeCell ref="BF52:BM54"/>
    <mergeCell ref="BN52:BP54"/>
    <mergeCell ref="BQ52:BX54"/>
    <mergeCell ref="BY52:CA54"/>
    <mergeCell ref="N56:CA57"/>
    <mergeCell ref="N58:CA59"/>
    <mergeCell ref="C52:M54"/>
    <mergeCell ref="N52:U54"/>
    <mergeCell ref="V52:X54"/>
    <mergeCell ref="Y52:AF54"/>
    <mergeCell ref="AG52:AI54"/>
    <mergeCell ref="AJ52:AQ54"/>
    <mergeCell ref="AR52:AT54"/>
    <mergeCell ref="AU52:BB54"/>
    <mergeCell ref="BC52:BE54"/>
  </mergeCells>
  <phoneticPr fontId="1"/>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B8102-DAFE-4F92-A433-D0305B5063ED}">
  <sheetPr>
    <tabColor theme="5" tint="0.79998168889431442"/>
  </sheetPr>
  <dimension ref="A1:EM600"/>
  <sheetViews>
    <sheetView view="pageBreakPreview" zoomScale="120" zoomScaleNormal="110" zoomScaleSheetLayoutView="120" workbookViewId="0">
      <selection activeCell="EE1" sqref="EE1:EM3"/>
    </sheetView>
  </sheetViews>
  <sheetFormatPr defaultColWidth="1" defaultRowHeight="6" customHeight="1" x14ac:dyDescent="0.2"/>
  <cols>
    <col min="1" max="4" width="1" style="222"/>
    <col min="5" max="5" width="1" style="222" customWidth="1"/>
    <col min="6" max="38" width="1" style="222"/>
    <col min="39" max="39" width="4.33203125" style="222" customWidth="1"/>
    <col min="40" max="61" width="1" style="222"/>
    <col min="62" max="62" width="1" style="222" customWidth="1"/>
    <col min="63" max="74" width="1" style="222"/>
    <col min="75" max="77" width="1.33203125" style="222" customWidth="1"/>
    <col min="78" max="143" width="1" style="222"/>
    <col min="144" max="217" width="1" style="154"/>
    <col min="218" max="218" width="1" style="154" customWidth="1"/>
    <col min="219" max="274" width="1" style="154"/>
    <col min="275" max="275" width="1" style="154" customWidth="1"/>
    <col min="276" max="387" width="1" style="154"/>
    <col min="388" max="388" width="1" style="154" customWidth="1"/>
    <col min="389" max="473" width="1" style="154"/>
    <col min="474" max="474" width="1" style="154" customWidth="1"/>
    <col min="475" max="530" width="1" style="154"/>
    <col min="531" max="531" width="1" style="154" customWidth="1"/>
    <col min="532" max="643" width="1" style="154"/>
    <col min="644" max="644" width="1" style="154" customWidth="1"/>
    <col min="645" max="729" width="1" style="154"/>
    <col min="730" max="730" width="1" style="154" customWidth="1"/>
    <col min="731" max="786" width="1" style="154"/>
    <col min="787" max="787" width="1" style="154" customWidth="1"/>
    <col min="788" max="899" width="1" style="154"/>
    <col min="900" max="900" width="1" style="154" customWidth="1"/>
    <col min="901" max="985" width="1" style="154"/>
    <col min="986" max="986" width="1" style="154" customWidth="1"/>
    <col min="987" max="1042" width="1" style="154"/>
    <col min="1043" max="1043" width="1" style="154" customWidth="1"/>
    <col min="1044" max="1155" width="1" style="154"/>
    <col min="1156" max="1156" width="1" style="154" customWidth="1"/>
    <col min="1157" max="1241" width="1" style="154"/>
    <col min="1242" max="1242" width="1" style="154" customWidth="1"/>
    <col min="1243" max="1298" width="1" style="154"/>
    <col min="1299" max="1299" width="1" style="154" customWidth="1"/>
    <col min="1300" max="1411" width="1" style="154"/>
    <col min="1412" max="1412" width="1" style="154" customWidth="1"/>
    <col min="1413" max="1497" width="1" style="154"/>
    <col min="1498" max="1498" width="1" style="154" customWidth="1"/>
    <col min="1499" max="1554" width="1" style="154"/>
    <col min="1555" max="1555" width="1" style="154" customWidth="1"/>
    <col min="1556" max="1667" width="1" style="154"/>
    <col min="1668" max="1668" width="1" style="154" customWidth="1"/>
    <col min="1669" max="1753" width="1" style="154"/>
    <col min="1754" max="1754" width="1" style="154" customWidth="1"/>
    <col min="1755" max="1810" width="1" style="154"/>
    <col min="1811" max="1811" width="1" style="154" customWidth="1"/>
    <col min="1812" max="1923" width="1" style="154"/>
    <col min="1924" max="1924" width="1" style="154" customWidth="1"/>
    <col min="1925" max="2009" width="1" style="154"/>
    <col min="2010" max="2010" width="1" style="154" customWidth="1"/>
    <col min="2011" max="2066" width="1" style="154"/>
    <col min="2067" max="2067" width="1" style="154" customWidth="1"/>
    <col min="2068" max="2179" width="1" style="154"/>
    <col min="2180" max="2180" width="1" style="154" customWidth="1"/>
    <col min="2181" max="2265" width="1" style="154"/>
    <col min="2266" max="2266" width="1" style="154" customWidth="1"/>
    <col min="2267" max="2322" width="1" style="154"/>
    <col min="2323" max="2323" width="1" style="154" customWidth="1"/>
    <col min="2324" max="2435" width="1" style="154"/>
    <col min="2436" max="2436" width="1" style="154" customWidth="1"/>
    <col min="2437" max="2521" width="1" style="154"/>
    <col min="2522" max="2522" width="1" style="154" customWidth="1"/>
    <col min="2523" max="2578" width="1" style="154"/>
    <col min="2579" max="2579" width="1" style="154" customWidth="1"/>
    <col min="2580" max="2691" width="1" style="154"/>
    <col min="2692" max="2692" width="1" style="154" customWidth="1"/>
    <col min="2693" max="2777" width="1" style="154"/>
    <col min="2778" max="2778" width="1" style="154" customWidth="1"/>
    <col min="2779" max="2834" width="1" style="154"/>
    <col min="2835" max="2835" width="1" style="154" customWidth="1"/>
    <col min="2836" max="2947" width="1" style="154"/>
    <col min="2948" max="2948" width="1" style="154" customWidth="1"/>
    <col min="2949" max="3033" width="1" style="154"/>
    <col min="3034" max="3034" width="1" style="154" customWidth="1"/>
    <col min="3035" max="3090" width="1" style="154"/>
    <col min="3091" max="3091" width="1" style="154" customWidth="1"/>
    <col min="3092" max="3203" width="1" style="154"/>
    <col min="3204" max="3204" width="1" style="154" customWidth="1"/>
    <col min="3205" max="3289" width="1" style="154"/>
    <col min="3290" max="3290" width="1" style="154" customWidth="1"/>
    <col min="3291" max="3346" width="1" style="154"/>
    <col min="3347" max="3347" width="1" style="154" customWidth="1"/>
    <col min="3348" max="3459" width="1" style="154"/>
    <col min="3460" max="3460" width="1" style="154" customWidth="1"/>
    <col min="3461" max="3545" width="1" style="154"/>
    <col min="3546" max="3546" width="1" style="154" customWidth="1"/>
    <col min="3547" max="3602" width="1" style="154"/>
    <col min="3603" max="3603" width="1" style="154" customWidth="1"/>
    <col min="3604" max="3715" width="1" style="154"/>
    <col min="3716" max="3716" width="1" style="154" customWidth="1"/>
    <col min="3717" max="3801" width="1" style="154"/>
    <col min="3802" max="3802" width="1" style="154" customWidth="1"/>
    <col min="3803" max="3858" width="1" style="154"/>
    <col min="3859" max="3859" width="1" style="154" customWidth="1"/>
    <col min="3860" max="3971" width="1" style="154"/>
    <col min="3972" max="3972" width="1" style="154" customWidth="1"/>
    <col min="3973" max="4057" width="1" style="154"/>
    <col min="4058" max="4058" width="1" style="154" customWidth="1"/>
    <col min="4059" max="4114" width="1" style="154"/>
    <col min="4115" max="4115" width="1" style="154" customWidth="1"/>
    <col min="4116" max="4227" width="1" style="154"/>
    <col min="4228" max="4228" width="1" style="154" customWidth="1"/>
    <col min="4229" max="4313" width="1" style="154"/>
    <col min="4314" max="4314" width="1" style="154" customWidth="1"/>
    <col min="4315" max="4370" width="1" style="154"/>
    <col min="4371" max="4371" width="1" style="154" customWidth="1"/>
    <col min="4372" max="4483" width="1" style="154"/>
    <col min="4484" max="4484" width="1" style="154" customWidth="1"/>
    <col min="4485" max="4569" width="1" style="154"/>
    <col min="4570" max="4570" width="1" style="154" customWidth="1"/>
    <col min="4571" max="4626" width="1" style="154"/>
    <col min="4627" max="4627" width="1" style="154" customWidth="1"/>
    <col min="4628" max="4739" width="1" style="154"/>
    <col min="4740" max="4740" width="1" style="154" customWidth="1"/>
    <col min="4741" max="4825" width="1" style="154"/>
    <col min="4826" max="4826" width="1" style="154" customWidth="1"/>
    <col min="4827" max="4882" width="1" style="154"/>
    <col min="4883" max="4883" width="1" style="154" customWidth="1"/>
    <col min="4884" max="4995" width="1" style="154"/>
    <col min="4996" max="4996" width="1" style="154" customWidth="1"/>
    <col min="4997" max="5081" width="1" style="154"/>
    <col min="5082" max="5082" width="1" style="154" customWidth="1"/>
    <col min="5083" max="5138" width="1" style="154"/>
    <col min="5139" max="5139" width="1" style="154" customWidth="1"/>
    <col min="5140" max="5251" width="1" style="154"/>
    <col min="5252" max="5252" width="1" style="154" customWidth="1"/>
    <col min="5253" max="5337" width="1" style="154"/>
    <col min="5338" max="5338" width="1" style="154" customWidth="1"/>
    <col min="5339" max="5394" width="1" style="154"/>
    <col min="5395" max="5395" width="1" style="154" customWidth="1"/>
    <col min="5396" max="5507" width="1" style="154"/>
    <col min="5508" max="5508" width="1" style="154" customWidth="1"/>
    <col min="5509" max="5593" width="1" style="154"/>
    <col min="5594" max="5594" width="1" style="154" customWidth="1"/>
    <col min="5595" max="5650" width="1" style="154"/>
    <col min="5651" max="5651" width="1" style="154" customWidth="1"/>
    <col min="5652" max="5763" width="1" style="154"/>
    <col min="5764" max="5764" width="1" style="154" customWidth="1"/>
    <col min="5765" max="5849" width="1" style="154"/>
    <col min="5850" max="5850" width="1" style="154" customWidth="1"/>
    <col min="5851" max="5906" width="1" style="154"/>
    <col min="5907" max="5907" width="1" style="154" customWidth="1"/>
    <col min="5908" max="6019" width="1" style="154"/>
    <col min="6020" max="6020" width="1" style="154" customWidth="1"/>
    <col min="6021" max="6105" width="1" style="154"/>
    <col min="6106" max="6106" width="1" style="154" customWidth="1"/>
    <col min="6107" max="6162" width="1" style="154"/>
    <col min="6163" max="6163" width="1" style="154" customWidth="1"/>
    <col min="6164" max="6275" width="1" style="154"/>
    <col min="6276" max="6276" width="1" style="154" customWidth="1"/>
    <col min="6277" max="6361" width="1" style="154"/>
    <col min="6362" max="6362" width="1" style="154" customWidth="1"/>
    <col min="6363" max="6418" width="1" style="154"/>
    <col min="6419" max="6419" width="1" style="154" customWidth="1"/>
    <col min="6420" max="6531" width="1" style="154"/>
    <col min="6532" max="6532" width="1" style="154" customWidth="1"/>
    <col min="6533" max="6617" width="1" style="154"/>
    <col min="6618" max="6618" width="1" style="154" customWidth="1"/>
    <col min="6619" max="6674" width="1" style="154"/>
    <col min="6675" max="6675" width="1" style="154" customWidth="1"/>
    <col min="6676" max="6787" width="1" style="154"/>
    <col min="6788" max="6788" width="1" style="154" customWidth="1"/>
    <col min="6789" max="6873" width="1" style="154"/>
    <col min="6874" max="6874" width="1" style="154" customWidth="1"/>
    <col min="6875" max="6930" width="1" style="154"/>
    <col min="6931" max="6931" width="1" style="154" customWidth="1"/>
    <col min="6932" max="7043" width="1" style="154"/>
    <col min="7044" max="7044" width="1" style="154" customWidth="1"/>
    <col min="7045" max="7129" width="1" style="154"/>
    <col min="7130" max="7130" width="1" style="154" customWidth="1"/>
    <col min="7131" max="7186" width="1" style="154"/>
    <col min="7187" max="7187" width="1" style="154" customWidth="1"/>
    <col min="7188" max="7299" width="1" style="154"/>
    <col min="7300" max="7300" width="1" style="154" customWidth="1"/>
    <col min="7301" max="7385" width="1" style="154"/>
    <col min="7386" max="7386" width="1" style="154" customWidth="1"/>
    <col min="7387" max="7442" width="1" style="154"/>
    <col min="7443" max="7443" width="1" style="154" customWidth="1"/>
    <col min="7444" max="7555" width="1" style="154"/>
    <col min="7556" max="7556" width="1" style="154" customWidth="1"/>
    <col min="7557" max="7641" width="1" style="154"/>
    <col min="7642" max="7642" width="1" style="154" customWidth="1"/>
    <col min="7643" max="7698" width="1" style="154"/>
    <col min="7699" max="7699" width="1" style="154" customWidth="1"/>
    <col min="7700" max="7811" width="1" style="154"/>
    <col min="7812" max="7812" width="1" style="154" customWidth="1"/>
    <col min="7813" max="7897" width="1" style="154"/>
    <col min="7898" max="7898" width="1" style="154" customWidth="1"/>
    <col min="7899" max="7954" width="1" style="154"/>
    <col min="7955" max="7955" width="1" style="154" customWidth="1"/>
    <col min="7956" max="8067" width="1" style="154"/>
    <col min="8068" max="8068" width="1" style="154" customWidth="1"/>
    <col min="8069" max="8153" width="1" style="154"/>
    <col min="8154" max="8154" width="1" style="154" customWidth="1"/>
    <col min="8155" max="8210" width="1" style="154"/>
    <col min="8211" max="8211" width="1" style="154" customWidth="1"/>
    <col min="8212" max="8323" width="1" style="154"/>
    <col min="8324" max="8324" width="1" style="154" customWidth="1"/>
    <col min="8325" max="8409" width="1" style="154"/>
    <col min="8410" max="8410" width="1" style="154" customWidth="1"/>
    <col min="8411" max="8466" width="1" style="154"/>
    <col min="8467" max="8467" width="1" style="154" customWidth="1"/>
    <col min="8468" max="8579" width="1" style="154"/>
    <col min="8580" max="8580" width="1" style="154" customWidth="1"/>
    <col min="8581" max="8665" width="1" style="154"/>
    <col min="8666" max="8666" width="1" style="154" customWidth="1"/>
    <col min="8667" max="8722" width="1" style="154"/>
    <col min="8723" max="8723" width="1" style="154" customWidth="1"/>
    <col min="8724" max="8835" width="1" style="154"/>
    <col min="8836" max="8836" width="1" style="154" customWidth="1"/>
    <col min="8837" max="8921" width="1" style="154"/>
    <col min="8922" max="8922" width="1" style="154" customWidth="1"/>
    <col min="8923" max="8978" width="1" style="154"/>
    <col min="8979" max="8979" width="1" style="154" customWidth="1"/>
    <col min="8980" max="9091" width="1" style="154"/>
    <col min="9092" max="9092" width="1" style="154" customWidth="1"/>
    <col min="9093" max="9177" width="1" style="154"/>
    <col min="9178" max="9178" width="1" style="154" customWidth="1"/>
    <col min="9179" max="9234" width="1" style="154"/>
    <col min="9235" max="9235" width="1" style="154" customWidth="1"/>
    <col min="9236" max="9347" width="1" style="154"/>
    <col min="9348" max="9348" width="1" style="154" customWidth="1"/>
    <col min="9349" max="9433" width="1" style="154"/>
    <col min="9434" max="9434" width="1" style="154" customWidth="1"/>
    <col min="9435" max="9490" width="1" style="154"/>
    <col min="9491" max="9491" width="1" style="154" customWidth="1"/>
    <col min="9492" max="9603" width="1" style="154"/>
    <col min="9604" max="9604" width="1" style="154" customWidth="1"/>
    <col min="9605" max="9689" width="1" style="154"/>
    <col min="9690" max="9690" width="1" style="154" customWidth="1"/>
    <col min="9691" max="9746" width="1" style="154"/>
    <col min="9747" max="9747" width="1" style="154" customWidth="1"/>
    <col min="9748" max="9859" width="1" style="154"/>
    <col min="9860" max="9860" width="1" style="154" customWidth="1"/>
    <col min="9861" max="9945" width="1" style="154"/>
    <col min="9946" max="9946" width="1" style="154" customWidth="1"/>
    <col min="9947" max="10002" width="1" style="154"/>
    <col min="10003" max="10003" width="1" style="154" customWidth="1"/>
    <col min="10004" max="10115" width="1" style="154"/>
    <col min="10116" max="10116" width="1" style="154" customWidth="1"/>
    <col min="10117" max="10201" width="1" style="154"/>
    <col min="10202" max="10202" width="1" style="154" customWidth="1"/>
    <col min="10203" max="10258" width="1" style="154"/>
    <col min="10259" max="10259" width="1" style="154" customWidth="1"/>
    <col min="10260" max="10371" width="1" style="154"/>
    <col min="10372" max="10372" width="1" style="154" customWidth="1"/>
    <col min="10373" max="10457" width="1" style="154"/>
    <col min="10458" max="10458" width="1" style="154" customWidth="1"/>
    <col min="10459" max="10514" width="1" style="154"/>
    <col min="10515" max="10515" width="1" style="154" customWidth="1"/>
    <col min="10516" max="10627" width="1" style="154"/>
    <col min="10628" max="10628" width="1" style="154" customWidth="1"/>
    <col min="10629" max="10713" width="1" style="154"/>
    <col min="10714" max="10714" width="1" style="154" customWidth="1"/>
    <col min="10715" max="10770" width="1" style="154"/>
    <col min="10771" max="10771" width="1" style="154" customWidth="1"/>
    <col min="10772" max="10883" width="1" style="154"/>
    <col min="10884" max="10884" width="1" style="154" customWidth="1"/>
    <col min="10885" max="10969" width="1" style="154"/>
    <col min="10970" max="10970" width="1" style="154" customWidth="1"/>
    <col min="10971" max="11026" width="1" style="154"/>
    <col min="11027" max="11027" width="1" style="154" customWidth="1"/>
    <col min="11028" max="11139" width="1" style="154"/>
    <col min="11140" max="11140" width="1" style="154" customWidth="1"/>
    <col min="11141" max="11225" width="1" style="154"/>
    <col min="11226" max="11226" width="1" style="154" customWidth="1"/>
    <col min="11227" max="11282" width="1" style="154"/>
    <col min="11283" max="11283" width="1" style="154" customWidth="1"/>
    <col min="11284" max="11395" width="1" style="154"/>
    <col min="11396" max="11396" width="1" style="154" customWidth="1"/>
    <col min="11397" max="11481" width="1" style="154"/>
    <col min="11482" max="11482" width="1" style="154" customWidth="1"/>
    <col min="11483" max="11538" width="1" style="154"/>
    <col min="11539" max="11539" width="1" style="154" customWidth="1"/>
    <col min="11540" max="11651" width="1" style="154"/>
    <col min="11652" max="11652" width="1" style="154" customWidth="1"/>
    <col min="11653" max="11737" width="1" style="154"/>
    <col min="11738" max="11738" width="1" style="154" customWidth="1"/>
    <col min="11739" max="11794" width="1" style="154"/>
    <col min="11795" max="11795" width="1" style="154" customWidth="1"/>
    <col min="11796" max="11907" width="1" style="154"/>
    <col min="11908" max="11908" width="1" style="154" customWidth="1"/>
    <col min="11909" max="11993" width="1" style="154"/>
    <col min="11994" max="11994" width="1" style="154" customWidth="1"/>
    <col min="11995" max="12050" width="1" style="154"/>
    <col min="12051" max="12051" width="1" style="154" customWidth="1"/>
    <col min="12052" max="12163" width="1" style="154"/>
    <col min="12164" max="12164" width="1" style="154" customWidth="1"/>
    <col min="12165" max="12249" width="1" style="154"/>
    <col min="12250" max="12250" width="1" style="154" customWidth="1"/>
    <col min="12251" max="12306" width="1" style="154"/>
    <col min="12307" max="12307" width="1" style="154" customWidth="1"/>
    <col min="12308" max="12419" width="1" style="154"/>
    <col min="12420" max="12420" width="1" style="154" customWidth="1"/>
    <col min="12421" max="12505" width="1" style="154"/>
    <col min="12506" max="12506" width="1" style="154" customWidth="1"/>
    <col min="12507" max="12562" width="1" style="154"/>
    <col min="12563" max="12563" width="1" style="154" customWidth="1"/>
    <col min="12564" max="12675" width="1" style="154"/>
    <col min="12676" max="12676" width="1" style="154" customWidth="1"/>
    <col min="12677" max="12761" width="1" style="154"/>
    <col min="12762" max="12762" width="1" style="154" customWidth="1"/>
    <col min="12763" max="12818" width="1" style="154"/>
    <col min="12819" max="12819" width="1" style="154" customWidth="1"/>
    <col min="12820" max="12931" width="1" style="154"/>
    <col min="12932" max="12932" width="1" style="154" customWidth="1"/>
    <col min="12933" max="13017" width="1" style="154"/>
    <col min="13018" max="13018" width="1" style="154" customWidth="1"/>
    <col min="13019" max="13074" width="1" style="154"/>
    <col min="13075" max="13075" width="1" style="154" customWidth="1"/>
    <col min="13076" max="13187" width="1" style="154"/>
    <col min="13188" max="13188" width="1" style="154" customWidth="1"/>
    <col min="13189" max="13273" width="1" style="154"/>
    <col min="13274" max="13274" width="1" style="154" customWidth="1"/>
    <col min="13275" max="13330" width="1" style="154"/>
    <col min="13331" max="13331" width="1" style="154" customWidth="1"/>
    <col min="13332" max="13443" width="1" style="154"/>
    <col min="13444" max="13444" width="1" style="154" customWidth="1"/>
    <col min="13445" max="13529" width="1" style="154"/>
    <col min="13530" max="13530" width="1" style="154" customWidth="1"/>
    <col min="13531" max="13586" width="1" style="154"/>
    <col min="13587" max="13587" width="1" style="154" customWidth="1"/>
    <col min="13588" max="13699" width="1" style="154"/>
    <col min="13700" max="13700" width="1" style="154" customWidth="1"/>
    <col min="13701" max="13785" width="1" style="154"/>
    <col min="13786" max="13786" width="1" style="154" customWidth="1"/>
    <col min="13787" max="13842" width="1" style="154"/>
    <col min="13843" max="13843" width="1" style="154" customWidth="1"/>
    <col min="13844" max="13955" width="1" style="154"/>
    <col min="13956" max="13956" width="1" style="154" customWidth="1"/>
    <col min="13957" max="14041" width="1" style="154"/>
    <col min="14042" max="14042" width="1" style="154" customWidth="1"/>
    <col min="14043" max="14098" width="1" style="154"/>
    <col min="14099" max="14099" width="1" style="154" customWidth="1"/>
    <col min="14100" max="14211" width="1" style="154"/>
    <col min="14212" max="14212" width="1" style="154" customWidth="1"/>
    <col min="14213" max="14297" width="1" style="154"/>
    <col min="14298" max="14298" width="1" style="154" customWidth="1"/>
    <col min="14299" max="14354" width="1" style="154"/>
    <col min="14355" max="14355" width="1" style="154" customWidth="1"/>
    <col min="14356" max="14467" width="1" style="154"/>
    <col min="14468" max="14468" width="1" style="154" customWidth="1"/>
    <col min="14469" max="14553" width="1" style="154"/>
    <col min="14554" max="14554" width="1" style="154" customWidth="1"/>
    <col min="14555" max="14610" width="1" style="154"/>
    <col min="14611" max="14611" width="1" style="154" customWidth="1"/>
    <col min="14612" max="14723" width="1" style="154"/>
    <col min="14724" max="14724" width="1" style="154" customWidth="1"/>
    <col min="14725" max="14809" width="1" style="154"/>
    <col min="14810" max="14810" width="1" style="154" customWidth="1"/>
    <col min="14811" max="14866" width="1" style="154"/>
    <col min="14867" max="14867" width="1" style="154" customWidth="1"/>
    <col min="14868" max="14979" width="1" style="154"/>
    <col min="14980" max="14980" width="1" style="154" customWidth="1"/>
    <col min="14981" max="15065" width="1" style="154"/>
    <col min="15066" max="15066" width="1" style="154" customWidth="1"/>
    <col min="15067" max="15122" width="1" style="154"/>
    <col min="15123" max="15123" width="1" style="154" customWidth="1"/>
    <col min="15124" max="15235" width="1" style="154"/>
    <col min="15236" max="15236" width="1" style="154" customWidth="1"/>
    <col min="15237" max="15321" width="1" style="154"/>
    <col min="15322" max="15322" width="1" style="154" customWidth="1"/>
    <col min="15323" max="15378" width="1" style="154"/>
    <col min="15379" max="15379" width="1" style="154" customWidth="1"/>
    <col min="15380" max="15491" width="1" style="154"/>
    <col min="15492" max="15492" width="1" style="154" customWidth="1"/>
    <col min="15493" max="15577" width="1" style="154"/>
    <col min="15578" max="15578" width="1" style="154" customWidth="1"/>
    <col min="15579" max="15634" width="1" style="154"/>
    <col min="15635" max="15635" width="1" style="154" customWidth="1"/>
    <col min="15636" max="15747" width="1" style="154"/>
    <col min="15748" max="15748" width="1" style="154" customWidth="1"/>
    <col min="15749" max="15833" width="1" style="154"/>
    <col min="15834" max="15834" width="1" style="154" customWidth="1"/>
    <col min="15835" max="15890" width="1" style="154"/>
    <col min="15891" max="15891" width="1" style="154" customWidth="1"/>
    <col min="15892" max="16003" width="1" style="154"/>
    <col min="16004" max="16004" width="1" style="154" customWidth="1"/>
    <col min="16005" max="16089" width="1" style="154"/>
    <col min="16090" max="16090" width="1" style="154" customWidth="1"/>
    <col min="16091" max="16146" width="1" style="154"/>
    <col min="16147" max="16147" width="1" style="154" customWidth="1"/>
    <col min="16148" max="16259" width="1" style="154"/>
    <col min="16260" max="16260" width="1" style="154" customWidth="1"/>
    <col min="16261" max="16384" width="1" style="154"/>
  </cols>
  <sheetData>
    <row r="1" spans="1:143" ht="6" customHeight="1" x14ac:dyDescent="0.2">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c r="CF1" s="154"/>
      <c r="CG1" s="154"/>
      <c r="CH1" s="154"/>
      <c r="CI1" s="154"/>
      <c r="CJ1" s="154"/>
      <c r="CK1" s="154"/>
      <c r="CL1" s="154"/>
      <c r="CM1" s="154"/>
      <c r="CN1" s="154"/>
      <c r="CO1" s="154"/>
      <c r="CP1" s="154"/>
      <c r="CQ1" s="154"/>
      <c r="CR1" s="154"/>
      <c r="CS1" s="154"/>
      <c r="CT1" s="154"/>
      <c r="CU1" s="154"/>
      <c r="CV1" s="154"/>
      <c r="CW1" s="154"/>
      <c r="CX1" s="154"/>
      <c r="CY1" s="154"/>
      <c r="CZ1" s="154"/>
      <c r="DA1" s="154"/>
      <c r="DB1" s="154"/>
      <c r="DC1" s="154"/>
      <c r="DD1" s="154"/>
      <c r="DE1" s="154"/>
      <c r="DF1" s="154"/>
      <c r="DG1" s="154"/>
      <c r="DH1" s="154"/>
      <c r="DI1" s="154"/>
      <c r="DJ1" s="154"/>
      <c r="DK1" s="154"/>
      <c r="DL1" s="154"/>
      <c r="DM1" s="154"/>
      <c r="DN1" s="154"/>
      <c r="DO1" s="154"/>
      <c r="DP1" s="154"/>
      <c r="DQ1" s="154"/>
      <c r="DR1" s="154"/>
      <c r="DS1" s="154"/>
      <c r="DT1" s="154"/>
      <c r="DU1" s="154"/>
      <c r="DV1" s="154"/>
      <c r="DW1" s="154"/>
      <c r="DX1" s="154"/>
      <c r="DY1" s="154"/>
      <c r="DZ1" s="154"/>
      <c r="EA1" s="154"/>
      <c r="EB1" s="154"/>
      <c r="EC1" s="154"/>
      <c r="ED1" s="154"/>
      <c r="EE1" s="609" t="s">
        <v>110</v>
      </c>
      <c r="EF1" s="609"/>
      <c r="EG1" s="609"/>
      <c r="EH1" s="609"/>
      <c r="EI1" s="609"/>
      <c r="EJ1" s="609"/>
      <c r="EK1" s="609"/>
      <c r="EL1" s="609"/>
      <c r="EM1" s="531"/>
    </row>
    <row r="2" spans="1:143" ht="6" customHeight="1" x14ac:dyDescent="0.2">
      <c r="A2" s="154"/>
      <c r="B2" s="154"/>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609"/>
      <c r="EF2" s="609"/>
      <c r="EG2" s="609"/>
      <c r="EH2" s="609"/>
      <c r="EI2" s="609"/>
      <c r="EJ2" s="609"/>
      <c r="EK2" s="609"/>
      <c r="EL2" s="609"/>
      <c r="EM2" s="531"/>
    </row>
    <row r="3" spans="1:143" ht="6" customHeight="1" x14ac:dyDescent="0.2">
      <c r="A3" s="154"/>
      <c r="B3" s="154"/>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609"/>
      <c r="EF3" s="609"/>
      <c r="EG3" s="609"/>
      <c r="EH3" s="609"/>
      <c r="EI3" s="609"/>
      <c r="EJ3" s="609"/>
      <c r="EK3" s="609"/>
      <c r="EL3" s="609"/>
      <c r="EM3" s="531"/>
    </row>
    <row r="5" spans="1:143" ht="6" customHeight="1" x14ac:dyDescent="0.2">
      <c r="A5" s="610" t="s">
        <v>366</v>
      </c>
      <c r="B5" s="610"/>
      <c r="C5" s="610"/>
      <c r="D5" s="610"/>
      <c r="E5" s="610"/>
      <c r="F5" s="610"/>
      <c r="G5" s="610"/>
      <c r="H5" s="610"/>
      <c r="I5" s="610"/>
      <c r="J5" s="610"/>
      <c r="K5" s="610"/>
      <c r="L5" s="610"/>
      <c r="M5" s="610"/>
      <c r="N5" s="610"/>
      <c r="O5" s="610"/>
      <c r="P5" s="629"/>
      <c r="Q5" s="629"/>
      <c r="R5" s="629"/>
      <c r="S5" s="629"/>
      <c r="T5" s="629"/>
      <c r="U5" s="629"/>
      <c r="V5" s="629"/>
      <c r="W5" s="629"/>
      <c r="X5" s="629"/>
      <c r="Y5" s="629"/>
      <c r="Z5" s="629"/>
      <c r="AA5" s="629"/>
      <c r="AB5" s="629"/>
      <c r="AC5" s="629"/>
      <c r="AD5" s="629"/>
      <c r="AE5" s="629"/>
      <c r="AF5" s="629"/>
      <c r="AG5" s="629"/>
      <c r="AH5" s="629"/>
      <c r="AI5" s="629"/>
      <c r="AJ5" s="629"/>
      <c r="AK5" s="629"/>
      <c r="AL5" s="629"/>
      <c r="AM5" s="629"/>
      <c r="AN5" s="629"/>
      <c r="AO5" s="629"/>
      <c r="AP5" s="629"/>
      <c r="AQ5" s="629"/>
      <c r="AR5" s="629"/>
      <c r="AS5" s="629"/>
      <c r="AT5" s="629"/>
      <c r="AU5" s="629"/>
      <c r="AV5" s="629"/>
      <c r="AW5" s="629"/>
      <c r="AX5" s="629"/>
      <c r="AY5" s="629"/>
      <c r="AZ5" s="629"/>
      <c r="BA5" s="629"/>
      <c r="BB5" s="629"/>
      <c r="BC5" s="629"/>
      <c r="BD5" s="629"/>
      <c r="BE5" s="629"/>
      <c r="BF5" s="629"/>
      <c r="BG5" s="629"/>
      <c r="BH5" s="629"/>
      <c r="BI5" s="629"/>
      <c r="BJ5" s="629"/>
      <c r="BK5" s="629"/>
      <c r="BL5" s="629"/>
      <c r="BM5" s="629"/>
      <c r="BN5" s="629"/>
      <c r="BO5" s="629"/>
      <c r="BP5" s="629"/>
      <c r="BQ5" s="629"/>
      <c r="BR5" s="629"/>
      <c r="BS5" s="629"/>
      <c r="BT5" s="629"/>
      <c r="BU5" s="629"/>
      <c r="BV5" s="629"/>
      <c r="BW5" s="629"/>
      <c r="BX5" s="629"/>
      <c r="BY5" s="629"/>
      <c r="BZ5" s="629"/>
      <c r="CA5" s="629"/>
      <c r="CB5" s="629"/>
      <c r="CC5" s="629"/>
      <c r="CD5" s="629"/>
      <c r="CE5" s="629"/>
      <c r="CF5" s="629"/>
      <c r="CG5" s="629"/>
      <c r="CH5" s="629"/>
      <c r="CI5" s="629"/>
      <c r="CJ5" s="629"/>
      <c r="CK5" s="629"/>
      <c r="CL5" s="629"/>
      <c r="CM5" s="629"/>
      <c r="CN5" s="629"/>
      <c r="CO5" s="629"/>
      <c r="CP5" s="629"/>
      <c r="CQ5" s="629"/>
      <c r="CR5" s="629"/>
      <c r="CS5" s="629"/>
      <c r="CT5" s="629"/>
      <c r="CU5" s="629"/>
      <c r="CV5" s="629"/>
      <c r="CW5" s="629"/>
      <c r="CX5" s="629"/>
      <c r="CY5" s="629"/>
      <c r="CZ5" s="629"/>
      <c r="DA5" s="629"/>
      <c r="DB5" s="629"/>
      <c r="DC5" s="629"/>
      <c r="DD5" s="629"/>
      <c r="DE5" s="629"/>
      <c r="DF5" s="629"/>
      <c r="DG5" s="629"/>
      <c r="DH5" s="629"/>
      <c r="DI5" s="629"/>
      <c r="DJ5" s="629"/>
      <c r="DK5" s="629"/>
      <c r="DL5" s="629"/>
      <c r="DM5" s="629"/>
      <c r="DN5" s="629"/>
      <c r="DO5" s="629"/>
      <c r="DP5" s="629"/>
      <c r="DQ5" s="629"/>
      <c r="DR5" s="629"/>
      <c r="DS5" s="629"/>
      <c r="DT5" s="629"/>
      <c r="DU5" s="629"/>
      <c r="DV5" s="629"/>
      <c r="DW5" s="629"/>
      <c r="DX5" s="629"/>
      <c r="DY5" s="629"/>
      <c r="DZ5" s="629"/>
      <c r="EA5" s="629"/>
      <c r="EB5" s="629"/>
      <c r="EC5" s="629"/>
      <c r="ED5" s="629"/>
      <c r="EE5" s="629"/>
      <c r="EF5" s="629"/>
      <c r="EG5" s="629"/>
      <c r="EH5" s="629"/>
      <c r="EI5" s="629"/>
      <c r="EJ5" s="629"/>
      <c r="EK5" s="629"/>
      <c r="EL5" s="629"/>
      <c r="EM5" s="629"/>
    </row>
    <row r="6" spans="1:143" ht="6" customHeight="1" x14ac:dyDescent="0.2">
      <c r="A6" s="629"/>
      <c r="B6" s="629"/>
      <c r="C6" s="629"/>
      <c r="D6" s="629"/>
      <c r="E6" s="629"/>
      <c r="F6" s="629"/>
      <c r="G6" s="629"/>
      <c r="H6" s="629"/>
      <c r="I6" s="629"/>
      <c r="J6" s="629"/>
      <c r="K6" s="629"/>
      <c r="L6" s="629"/>
      <c r="M6" s="629"/>
      <c r="N6" s="629"/>
      <c r="O6" s="629"/>
      <c r="P6" s="629"/>
      <c r="Q6" s="629"/>
      <c r="R6" s="629"/>
      <c r="S6" s="629"/>
      <c r="T6" s="629"/>
      <c r="U6" s="629"/>
      <c r="V6" s="629"/>
      <c r="W6" s="629"/>
      <c r="X6" s="629"/>
      <c r="Y6" s="629"/>
      <c r="Z6" s="629"/>
      <c r="AA6" s="629"/>
      <c r="AB6" s="629"/>
      <c r="AC6" s="629"/>
      <c r="AD6" s="629"/>
      <c r="AE6" s="629"/>
      <c r="AF6" s="629"/>
      <c r="AG6" s="629"/>
      <c r="AH6" s="629"/>
      <c r="AI6" s="629"/>
      <c r="AJ6" s="629"/>
      <c r="AK6" s="629"/>
      <c r="AL6" s="629"/>
      <c r="AM6" s="629"/>
      <c r="AN6" s="629"/>
      <c r="AO6" s="629"/>
      <c r="AP6" s="629"/>
      <c r="AQ6" s="629"/>
      <c r="AR6" s="629"/>
      <c r="AS6" s="629"/>
      <c r="AT6" s="629"/>
      <c r="AU6" s="629"/>
      <c r="AV6" s="629"/>
      <c r="AW6" s="629"/>
      <c r="AX6" s="629"/>
      <c r="AY6" s="629"/>
      <c r="AZ6" s="629"/>
      <c r="BA6" s="629"/>
      <c r="BB6" s="629"/>
      <c r="BC6" s="629"/>
      <c r="BD6" s="629"/>
      <c r="BE6" s="629"/>
      <c r="BF6" s="629"/>
      <c r="BG6" s="629"/>
      <c r="BH6" s="629"/>
      <c r="BI6" s="629"/>
      <c r="BJ6" s="629"/>
      <c r="BK6" s="629"/>
      <c r="BL6" s="629"/>
      <c r="BM6" s="629"/>
      <c r="BN6" s="629"/>
      <c r="BO6" s="629"/>
      <c r="BP6" s="629"/>
      <c r="BQ6" s="629"/>
      <c r="BR6" s="629"/>
      <c r="BS6" s="629"/>
      <c r="BT6" s="629"/>
      <c r="BU6" s="629"/>
      <c r="BV6" s="629"/>
      <c r="BW6" s="629"/>
      <c r="BX6" s="629"/>
      <c r="BY6" s="629"/>
      <c r="BZ6" s="629"/>
      <c r="CA6" s="629"/>
      <c r="CB6" s="629"/>
      <c r="CC6" s="629"/>
      <c r="CD6" s="629"/>
      <c r="CE6" s="629"/>
      <c r="CF6" s="629"/>
      <c r="CG6" s="629"/>
      <c r="CH6" s="629"/>
      <c r="CI6" s="629"/>
      <c r="CJ6" s="629"/>
      <c r="CK6" s="629"/>
      <c r="CL6" s="629"/>
      <c r="CM6" s="629"/>
      <c r="CN6" s="629"/>
      <c r="CO6" s="629"/>
      <c r="CP6" s="629"/>
      <c r="CQ6" s="629"/>
      <c r="CR6" s="629"/>
      <c r="CS6" s="629"/>
      <c r="CT6" s="629"/>
      <c r="CU6" s="629"/>
      <c r="CV6" s="629"/>
      <c r="CW6" s="629"/>
      <c r="CX6" s="629"/>
      <c r="CY6" s="629"/>
      <c r="CZ6" s="629"/>
      <c r="DA6" s="629"/>
      <c r="DB6" s="629"/>
      <c r="DC6" s="629"/>
      <c r="DD6" s="629"/>
      <c r="DE6" s="629"/>
      <c r="DF6" s="629"/>
      <c r="DG6" s="629"/>
      <c r="DH6" s="629"/>
      <c r="DI6" s="629"/>
      <c r="DJ6" s="629"/>
      <c r="DK6" s="629"/>
      <c r="DL6" s="629"/>
      <c r="DM6" s="629"/>
      <c r="DN6" s="629"/>
      <c r="DO6" s="629"/>
      <c r="DP6" s="629"/>
      <c r="DQ6" s="629"/>
      <c r="DR6" s="629"/>
      <c r="DS6" s="629"/>
      <c r="DT6" s="629"/>
      <c r="DU6" s="629"/>
      <c r="DV6" s="629"/>
      <c r="DW6" s="629"/>
      <c r="DX6" s="629"/>
      <c r="DY6" s="629"/>
      <c r="DZ6" s="629"/>
      <c r="EA6" s="629"/>
      <c r="EB6" s="629"/>
      <c r="EC6" s="629"/>
      <c r="ED6" s="629"/>
      <c r="EE6" s="629"/>
      <c r="EF6" s="629"/>
      <c r="EG6" s="629"/>
      <c r="EH6" s="629"/>
      <c r="EI6" s="629"/>
      <c r="EJ6" s="629"/>
      <c r="EK6" s="629"/>
      <c r="EL6" s="629"/>
      <c r="EM6" s="629"/>
    </row>
    <row r="7" spans="1:143" ht="6" customHeight="1" x14ac:dyDescent="0.2">
      <c r="A7" s="629"/>
      <c r="B7" s="629"/>
      <c r="C7" s="629"/>
      <c r="D7" s="629"/>
      <c r="E7" s="629"/>
      <c r="F7" s="629"/>
      <c r="G7" s="629"/>
      <c r="H7" s="629"/>
      <c r="I7" s="629"/>
      <c r="J7" s="629"/>
      <c r="K7" s="629"/>
      <c r="L7" s="629"/>
      <c r="M7" s="629"/>
      <c r="N7" s="629"/>
      <c r="O7" s="629"/>
      <c r="P7" s="629"/>
      <c r="Q7" s="629"/>
      <c r="R7" s="629"/>
      <c r="S7" s="629"/>
      <c r="T7" s="629"/>
      <c r="U7" s="629"/>
      <c r="V7" s="629"/>
      <c r="W7" s="629"/>
      <c r="X7" s="629"/>
      <c r="Y7" s="629"/>
      <c r="Z7" s="629"/>
      <c r="AA7" s="629"/>
      <c r="AB7" s="629"/>
      <c r="AC7" s="629"/>
      <c r="AD7" s="629"/>
      <c r="AE7" s="629"/>
      <c r="AF7" s="629"/>
      <c r="AG7" s="629"/>
      <c r="AH7" s="629"/>
      <c r="AI7" s="629"/>
      <c r="AJ7" s="629"/>
      <c r="AK7" s="629"/>
      <c r="AL7" s="629"/>
      <c r="AM7" s="629"/>
      <c r="AN7" s="629"/>
      <c r="AO7" s="629"/>
      <c r="AP7" s="629"/>
      <c r="AQ7" s="629"/>
      <c r="AR7" s="629"/>
      <c r="AS7" s="629"/>
      <c r="AT7" s="629"/>
      <c r="AU7" s="629"/>
      <c r="AV7" s="629"/>
      <c r="AW7" s="629"/>
      <c r="AX7" s="629"/>
      <c r="AY7" s="629"/>
      <c r="AZ7" s="629"/>
      <c r="BA7" s="629"/>
      <c r="BB7" s="629"/>
      <c r="BC7" s="629"/>
      <c r="BD7" s="629"/>
      <c r="BE7" s="629"/>
      <c r="BF7" s="629"/>
      <c r="BG7" s="629"/>
      <c r="BH7" s="629"/>
      <c r="BI7" s="629"/>
      <c r="BJ7" s="629"/>
      <c r="BK7" s="629"/>
      <c r="BL7" s="629"/>
      <c r="BM7" s="629"/>
      <c r="BN7" s="629"/>
      <c r="BO7" s="629"/>
      <c r="BP7" s="629"/>
      <c r="BQ7" s="629"/>
      <c r="BR7" s="629"/>
      <c r="BS7" s="629"/>
      <c r="BT7" s="629"/>
      <c r="BU7" s="629"/>
      <c r="BV7" s="629"/>
      <c r="BW7" s="629"/>
      <c r="BX7" s="629"/>
      <c r="BY7" s="629"/>
      <c r="BZ7" s="629"/>
      <c r="CA7" s="629"/>
      <c r="CB7" s="629"/>
      <c r="CC7" s="629"/>
      <c r="CD7" s="629"/>
      <c r="CE7" s="629"/>
      <c r="CF7" s="629"/>
      <c r="CG7" s="629"/>
      <c r="CH7" s="629"/>
      <c r="CI7" s="629"/>
      <c r="CJ7" s="629"/>
      <c r="CK7" s="629"/>
      <c r="CL7" s="629"/>
      <c r="CM7" s="629"/>
      <c r="CN7" s="629"/>
      <c r="CO7" s="629"/>
      <c r="CP7" s="629"/>
      <c r="CQ7" s="629"/>
      <c r="CR7" s="629"/>
      <c r="CS7" s="629"/>
      <c r="CT7" s="629"/>
      <c r="CU7" s="629"/>
      <c r="CV7" s="629"/>
      <c r="CW7" s="629"/>
      <c r="CX7" s="629"/>
      <c r="CY7" s="629"/>
      <c r="CZ7" s="629"/>
      <c r="DA7" s="629"/>
      <c r="DB7" s="629"/>
      <c r="DC7" s="629"/>
      <c r="DD7" s="629"/>
      <c r="DE7" s="629"/>
      <c r="DF7" s="629"/>
      <c r="DG7" s="629"/>
      <c r="DH7" s="629"/>
      <c r="DI7" s="629"/>
      <c r="DJ7" s="629"/>
      <c r="DK7" s="629"/>
      <c r="DL7" s="629"/>
      <c r="DM7" s="629"/>
      <c r="DN7" s="629"/>
      <c r="DO7" s="629"/>
      <c r="DP7" s="629"/>
      <c r="DQ7" s="629"/>
      <c r="DR7" s="629"/>
      <c r="DS7" s="629"/>
      <c r="DT7" s="629"/>
      <c r="DU7" s="629"/>
      <c r="DV7" s="629"/>
      <c r="DW7" s="629"/>
      <c r="DX7" s="629"/>
      <c r="DY7" s="629"/>
      <c r="DZ7" s="629"/>
      <c r="EA7" s="629"/>
      <c r="EB7" s="629"/>
      <c r="EC7" s="629"/>
      <c r="ED7" s="629"/>
      <c r="EE7" s="629"/>
      <c r="EF7" s="629"/>
      <c r="EG7" s="629"/>
      <c r="EH7" s="629"/>
      <c r="EI7" s="629"/>
      <c r="EJ7" s="629"/>
      <c r="EK7" s="629"/>
      <c r="EL7" s="629"/>
      <c r="EM7" s="629"/>
    </row>
    <row r="8" spans="1:143" ht="6" customHeight="1" x14ac:dyDescent="0.2">
      <c r="A8" s="157"/>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7"/>
      <c r="AL8" s="157"/>
      <c r="AM8" s="157"/>
      <c r="AN8" s="157"/>
      <c r="AO8" s="157"/>
      <c r="AP8" s="157"/>
      <c r="AQ8" s="157"/>
      <c r="AR8" s="157"/>
      <c r="AS8" s="157"/>
      <c r="AT8" s="157"/>
      <c r="AU8" s="157"/>
      <c r="AV8" s="157"/>
      <c r="AW8" s="157"/>
      <c r="AX8" s="157"/>
      <c r="AY8" s="157"/>
      <c r="AZ8" s="157"/>
      <c r="BA8" s="157"/>
      <c r="BB8" s="157"/>
      <c r="BC8" s="157"/>
      <c r="BD8" s="154"/>
      <c r="BE8" s="154"/>
      <c r="BF8" s="154"/>
      <c r="BG8" s="154"/>
      <c r="BH8" s="154"/>
      <c r="BI8" s="154"/>
      <c r="BJ8" s="154"/>
      <c r="BK8" s="154"/>
      <c r="BL8" s="154"/>
      <c r="BM8" s="154"/>
      <c r="BN8" s="154"/>
      <c r="BO8" s="610" t="s">
        <v>341</v>
      </c>
      <c r="BP8" s="611"/>
      <c r="BQ8" s="611"/>
      <c r="BR8" s="611"/>
      <c r="BS8" s="611"/>
      <c r="BT8" s="611"/>
      <c r="BU8" s="611"/>
      <c r="BV8" s="611"/>
      <c r="BW8" s="612" t="str">
        <f>IF(⑪【安全投資計画】計画本体!R43=0,"",⑪【安全投資計画】計画本体!R43)</f>
        <v/>
      </c>
      <c r="BX8" s="612"/>
      <c r="BY8" s="612"/>
      <c r="BZ8" s="610" t="s">
        <v>117</v>
      </c>
      <c r="CA8" s="610"/>
      <c r="CB8" s="610"/>
      <c r="CC8" s="610"/>
      <c r="CD8" s="610"/>
      <c r="CE8" s="610"/>
      <c r="CF8" s="610"/>
      <c r="CG8" s="610"/>
      <c r="CH8" s="154"/>
      <c r="CI8" s="154"/>
      <c r="CJ8" s="154"/>
      <c r="CK8" s="154"/>
      <c r="CL8" s="154"/>
      <c r="CM8" s="154"/>
      <c r="CN8" s="154"/>
      <c r="CO8" s="154"/>
      <c r="CP8" s="154"/>
      <c r="CQ8" s="154"/>
      <c r="CR8" s="154"/>
      <c r="CS8" s="156"/>
      <c r="CT8" s="156"/>
      <c r="CU8" s="156"/>
      <c r="CV8" s="156"/>
      <c r="CW8" s="156"/>
      <c r="CX8" s="156"/>
      <c r="CY8" s="156"/>
      <c r="CZ8" s="156"/>
      <c r="DA8" s="156"/>
      <c r="DB8" s="156"/>
      <c r="DC8" s="156"/>
      <c r="DD8" s="156"/>
      <c r="DE8" s="156"/>
      <c r="DF8" s="156"/>
      <c r="DG8" s="156"/>
      <c r="DH8" s="156"/>
      <c r="DI8" s="156"/>
      <c r="DJ8" s="156"/>
      <c r="DK8" s="156"/>
      <c r="DL8" s="157"/>
      <c r="DM8" s="157"/>
      <c r="DN8" s="157"/>
      <c r="DO8" s="157"/>
      <c r="DP8" s="157"/>
      <c r="DQ8" s="157"/>
      <c r="DR8" s="157"/>
      <c r="DS8" s="157"/>
      <c r="DT8" s="157"/>
      <c r="DU8" s="157"/>
      <c r="DV8" s="157"/>
      <c r="DW8" s="157"/>
      <c r="DX8" s="157"/>
      <c r="DY8" s="157"/>
      <c r="DZ8" s="157"/>
      <c r="EA8" s="157"/>
      <c r="EB8" s="157"/>
      <c r="EC8" s="157"/>
      <c r="ED8" s="157"/>
      <c r="EE8" s="157"/>
      <c r="EF8" s="157"/>
      <c r="EG8" s="157"/>
      <c r="EH8" s="157"/>
      <c r="EI8" s="157"/>
      <c r="EJ8" s="157"/>
      <c r="EK8" s="157"/>
      <c r="EL8" s="157"/>
      <c r="EM8" s="154"/>
    </row>
    <row r="9" spans="1:143" ht="6" customHeight="1" x14ac:dyDescent="0.2">
      <c r="A9" s="157"/>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4"/>
      <c r="BE9" s="154"/>
      <c r="BF9" s="154"/>
      <c r="BG9" s="154"/>
      <c r="BH9" s="154"/>
      <c r="BI9" s="154"/>
      <c r="BJ9" s="154"/>
      <c r="BK9" s="154"/>
      <c r="BL9" s="154"/>
      <c r="BM9" s="154"/>
      <c r="BN9" s="154"/>
      <c r="BO9" s="611"/>
      <c r="BP9" s="611"/>
      <c r="BQ9" s="611"/>
      <c r="BR9" s="611"/>
      <c r="BS9" s="611"/>
      <c r="BT9" s="611"/>
      <c r="BU9" s="611"/>
      <c r="BV9" s="611"/>
      <c r="BW9" s="612"/>
      <c r="BX9" s="612"/>
      <c r="BY9" s="612"/>
      <c r="BZ9" s="610"/>
      <c r="CA9" s="610"/>
      <c r="CB9" s="610"/>
      <c r="CC9" s="610"/>
      <c r="CD9" s="610"/>
      <c r="CE9" s="610"/>
      <c r="CF9" s="610"/>
      <c r="CG9" s="610"/>
      <c r="CH9" s="154"/>
      <c r="CI9" s="154"/>
      <c r="CJ9" s="154"/>
      <c r="CK9" s="154"/>
      <c r="CL9" s="154"/>
      <c r="CM9" s="154"/>
      <c r="CN9" s="154"/>
      <c r="CO9" s="154"/>
      <c r="CP9" s="154"/>
      <c r="CQ9" s="154"/>
      <c r="CR9" s="154"/>
      <c r="CS9" s="156"/>
      <c r="CT9" s="156"/>
      <c r="CU9" s="156"/>
      <c r="CV9" s="156"/>
      <c r="CW9" s="156"/>
      <c r="CX9" s="156"/>
      <c r="CY9" s="156"/>
      <c r="CZ9" s="156"/>
      <c r="DA9" s="156"/>
      <c r="DB9" s="156"/>
      <c r="DC9" s="156"/>
      <c r="DD9" s="156"/>
      <c r="DE9" s="156"/>
      <c r="DF9" s="156"/>
      <c r="DG9" s="156"/>
      <c r="DH9" s="156"/>
      <c r="DI9" s="156"/>
      <c r="DJ9" s="156"/>
      <c r="DK9" s="156"/>
      <c r="DL9" s="157"/>
      <c r="DM9" s="157"/>
      <c r="DN9" s="157"/>
      <c r="DO9" s="157"/>
      <c r="DP9" s="157"/>
      <c r="DQ9" s="157"/>
      <c r="DR9" s="157"/>
      <c r="DS9" s="157"/>
      <c r="DT9" s="157"/>
      <c r="DU9" s="157"/>
      <c r="DV9" s="157"/>
      <c r="DW9" s="157"/>
      <c r="DX9" s="157"/>
      <c r="DY9" s="157"/>
      <c r="DZ9" s="157"/>
      <c r="EA9" s="157"/>
      <c r="EB9" s="157"/>
      <c r="EC9" s="157"/>
      <c r="ED9" s="157"/>
      <c r="EE9" s="157"/>
      <c r="EF9" s="157"/>
      <c r="EG9" s="157"/>
      <c r="EH9" s="157"/>
      <c r="EI9" s="157"/>
      <c r="EJ9" s="164"/>
      <c r="EK9" s="157"/>
      <c r="EL9" s="157"/>
      <c r="EM9" s="154"/>
    </row>
    <row r="10" spans="1:143" ht="6" customHeight="1" x14ac:dyDescent="0.2">
      <c r="A10" s="157"/>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4"/>
      <c r="BE10" s="154"/>
      <c r="BF10" s="154"/>
      <c r="BG10" s="154"/>
      <c r="BH10" s="154"/>
      <c r="BI10" s="154"/>
      <c r="BJ10" s="154"/>
      <c r="BK10" s="154"/>
      <c r="BL10" s="154"/>
      <c r="BM10" s="154"/>
      <c r="BN10" s="154"/>
      <c r="BO10" s="611"/>
      <c r="BP10" s="611"/>
      <c r="BQ10" s="611"/>
      <c r="BR10" s="611"/>
      <c r="BS10" s="611"/>
      <c r="BT10" s="611"/>
      <c r="BU10" s="611"/>
      <c r="BV10" s="611"/>
      <c r="BW10" s="612"/>
      <c r="BX10" s="612"/>
      <c r="BY10" s="612"/>
      <c r="BZ10" s="610"/>
      <c r="CA10" s="610"/>
      <c r="CB10" s="610"/>
      <c r="CC10" s="610"/>
      <c r="CD10" s="610"/>
      <c r="CE10" s="610"/>
      <c r="CF10" s="610"/>
      <c r="CG10" s="610"/>
      <c r="CH10" s="154"/>
      <c r="CI10" s="154"/>
      <c r="CJ10" s="154"/>
      <c r="CK10" s="154"/>
      <c r="CL10" s="154"/>
      <c r="CM10" s="154"/>
      <c r="CN10" s="154"/>
      <c r="CO10" s="154"/>
      <c r="CP10" s="154"/>
      <c r="CQ10" s="154"/>
      <c r="CR10" s="154"/>
      <c r="CS10" s="156"/>
      <c r="CT10" s="156"/>
      <c r="CU10" s="624" t="s">
        <v>365</v>
      </c>
      <c r="CV10" s="624"/>
      <c r="CW10" s="624"/>
      <c r="CX10" s="624"/>
      <c r="CY10" s="624"/>
      <c r="CZ10" s="624"/>
      <c r="DA10" s="624"/>
      <c r="DB10" s="624"/>
      <c r="DC10" s="624"/>
      <c r="DD10" s="624"/>
      <c r="DE10" s="624"/>
      <c r="DF10" s="624"/>
      <c r="DG10" s="624"/>
      <c r="DH10" s="624"/>
      <c r="DI10" s="624"/>
      <c r="DJ10" s="624"/>
      <c r="DK10" s="624"/>
      <c r="DL10" s="624"/>
      <c r="DM10" s="624"/>
      <c r="DN10" s="624"/>
      <c r="DO10" s="624"/>
      <c r="DP10" s="624"/>
      <c r="DQ10" s="624"/>
      <c r="DR10" s="624"/>
      <c r="DS10" s="624"/>
      <c r="DT10" s="624"/>
      <c r="DU10" s="624"/>
      <c r="DV10" s="624"/>
      <c r="DW10" s="624"/>
      <c r="DX10" s="624"/>
      <c r="DY10" s="624"/>
      <c r="DZ10" s="624"/>
      <c r="EA10" s="624"/>
      <c r="EB10" s="624"/>
      <c r="EC10" s="624"/>
      <c r="ED10" s="624"/>
      <c r="EE10" s="624"/>
      <c r="EF10" s="624"/>
      <c r="EG10" s="624"/>
      <c r="EH10" s="624"/>
      <c r="EI10" s="624"/>
      <c r="EJ10" s="624"/>
      <c r="EK10" s="624"/>
      <c r="EL10" s="624"/>
      <c r="EM10" s="624"/>
    </row>
    <row r="11" spans="1:143" ht="6" customHeight="1" x14ac:dyDescent="0.2">
      <c r="A11" s="156"/>
      <c r="B11" s="156"/>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6"/>
      <c r="CL11" s="156"/>
      <c r="CM11" s="156"/>
      <c r="CN11" s="156"/>
      <c r="CO11" s="156"/>
      <c r="CP11" s="156"/>
      <c r="CQ11" s="156"/>
      <c r="CR11" s="156"/>
      <c r="CS11" s="156"/>
      <c r="CT11" s="156"/>
      <c r="CU11" s="624"/>
      <c r="CV11" s="624"/>
      <c r="CW11" s="624"/>
      <c r="CX11" s="624"/>
      <c r="CY11" s="624"/>
      <c r="CZ11" s="624"/>
      <c r="DA11" s="624"/>
      <c r="DB11" s="624"/>
      <c r="DC11" s="624"/>
      <c r="DD11" s="624"/>
      <c r="DE11" s="624"/>
      <c r="DF11" s="624"/>
      <c r="DG11" s="624"/>
      <c r="DH11" s="624"/>
      <c r="DI11" s="624"/>
      <c r="DJ11" s="624"/>
      <c r="DK11" s="624"/>
      <c r="DL11" s="624"/>
      <c r="DM11" s="624"/>
      <c r="DN11" s="624"/>
      <c r="DO11" s="624"/>
      <c r="DP11" s="624"/>
      <c r="DQ11" s="624"/>
      <c r="DR11" s="624"/>
      <c r="DS11" s="624"/>
      <c r="DT11" s="624"/>
      <c r="DU11" s="624"/>
      <c r="DV11" s="624"/>
      <c r="DW11" s="624"/>
      <c r="DX11" s="624"/>
      <c r="DY11" s="624"/>
      <c r="DZ11" s="624"/>
      <c r="EA11" s="624"/>
      <c r="EB11" s="624"/>
      <c r="EC11" s="624"/>
      <c r="ED11" s="624"/>
      <c r="EE11" s="624"/>
      <c r="EF11" s="624"/>
      <c r="EG11" s="624"/>
      <c r="EH11" s="624"/>
      <c r="EI11" s="624"/>
      <c r="EJ11" s="624"/>
      <c r="EK11" s="624"/>
      <c r="EL11" s="624"/>
      <c r="EM11" s="624"/>
    </row>
    <row r="12" spans="1:143" ht="6" customHeight="1" x14ac:dyDescent="0.2">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4"/>
      <c r="BJ12" s="154"/>
      <c r="BK12" s="154"/>
      <c r="BL12" s="154"/>
      <c r="BM12" s="154"/>
      <c r="BN12" s="154"/>
      <c r="BO12" s="154"/>
      <c r="BP12" s="154"/>
      <c r="BQ12" s="154"/>
      <c r="BR12" s="154"/>
      <c r="BS12" s="154"/>
      <c r="BT12" s="154"/>
      <c r="BU12" s="154"/>
      <c r="BV12" s="154"/>
      <c r="BW12" s="154"/>
      <c r="BX12" s="154"/>
      <c r="BY12" s="154"/>
      <c r="BZ12" s="154"/>
      <c r="CA12" s="154"/>
      <c r="CB12" s="156"/>
      <c r="CC12" s="156"/>
      <c r="CD12" s="156"/>
      <c r="CE12" s="156"/>
      <c r="CF12" s="156"/>
      <c r="CG12" s="156"/>
      <c r="CH12" s="156"/>
      <c r="CI12" s="156"/>
      <c r="CJ12" s="156"/>
      <c r="CK12" s="156"/>
      <c r="CL12" s="156"/>
      <c r="CM12" s="156"/>
      <c r="CN12" s="156"/>
      <c r="CO12" s="156"/>
      <c r="CP12" s="156"/>
      <c r="CQ12" s="156"/>
      <c r="CR12" s="156"/>
      <c r="CS12" s="156"/>
      <c r="CT12" s="156"/>
      <c r="CU12" s="624"/>
      <c r="CV12" s="624"/>
      <c r="CW12" s="624"/>
      <c r="CX12" s="624"/>
      <c r="CY12" s="624"/>
      <c r="CZ12" s="624"/>
      <c r="DA12" s="624"/>
      <c r="DB12" s="624"/>
      <c r="DC12" s="624"/>
      <c r="DD12" s="624"/>
      <c r="DE12" s="624"/>
      <c r="DF12" s="624"/>
      <c r="DG12" s="624"/>
      <c r="DH12" s="624"/>
      <c r="DI12" s="624"/>
      <c r="DJ12" s="624"/>
      <c r="DK12" s="624"/>
      <c r="DL12" s="624"/>
      <c r="DM12" s="624"/>
      <c r="DN12" s="624"/>
      <c r="DO12" s="624"/>
      <c r="DP12" s="624"/>
      <c r="DQ12" s="624"/>
      <c r="DR12" s="624"/>
      <c r="DS12" s="624"/>
      <c r="DT12" s="624"/>
      <c r="DU12" s="624"/>
      <c r="DV12" s="624"/>
      <c r="DW12" s="624"/>
      <c r="DX12" s="624"/>
      <c r="DY12" s="624"/>
      <c r="DZ12" s="624"/>
      <c r="EA12" s="624"/>
      <c r="EB12" s="624"/>
      <c r="EC12" s="624"/>
      <c r="ED12" s="624"/>
      <c r="EE12" s="624"/>
      <c r="EF12" s="624"/>
      <c r="EG12" s="624"/>
      <c r="EH12" s="624"/>
      <c r="EI12" s="624"/>
      <c r="EJ12" s="624"/>
      <c r="EK12" s="624"/>
      <c r="EL12" s="624"/>
      <c r="EM12" s="624"/>
    </row>
    <row r="13" spans="1:143" ht="6" customHeight="1" x14ac:dyDescent="0.2">
      <c r="A13" s="156"/>
      <c r="B13" s="156"/>
      <c r="C13" s="156"/>
      <c r="D13" s="156"/>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c r="BT13" s="156"/>
      <c r="BU13" s="156"/>
      <c r="BV13" s="156"/>
      <c r="BW13" s="156"/>
      <c r="BX13" s="156"/>
      <c r="BY13" s="156"/>
      <c r="BZ13" s="156"/>
      <c r="CA13" s="156"/>
      <c r="CB13" s="156"/>
      <c r="CC13" s="156"/>
      <c r="CD13" s="156"/>
      <c r="CE13" s="156"/>
      <c r="CF13" s="156"/>
      <c r="CG13" s="156"/>
      <c r="CH13" s="156"/>
      <c r="CI13" s="156"/>
      <c r="CJ13" s="156"/>
      <c r="CK13" s="156"/>
      <c r="CL13" s="156"/>
      <c r="CM13" s="156"/>
      <c r="CN13" s="156"/>
      <c r="CO13" s="156"/>
      <c r="CP13" s="156"/>
      <c r="CQ13" s="156"/>
      <c r="CR13" s="156"/>
      <c r="CS13" s="156"/>
      <c r="CT13" s="156"/>
      <c r="CU13" s="624"/>
      <c r="CV13" s="624"/>
      <c r="CW13" s="624"/>
      <c r="CX13" s="624"/>
      <c r="CY13" s="624"/>
      <c r="CZ13" s="624"/>
      <c r="DA13" s="624"/>
      <c r="DB13" s="624"/>
      <c r="DC13" s="624"/>
      <c r="DD13" s="624"/>
      <c r="DE13" s="624"/>
      <c r="DF13" s="624"/>
      <c r="DG13" s="624"/>
      <c r="DH13" s="624"/>
      <c r="DI13" s="624"/>
      <c r="DJ13" s="624"/>
      <c r="DK13" s="624"/>
      <c r="DL13" s="624"/>
      <c r="DM13" s="624"/>
      <c r="DN13" s="624"/>
      <c r="DO13" s="624"/>
      <c r="DP13" s="624"/>
      <c r="DQ13" s="624"/>
      <c r="DR13" s="624"/>
      <c r="DS13" s="624"/>
      <c r="DT13" s="624"/>
      <c r="DU13" s="624"/>
      <c r="DV13" s="624"/>
      <c r="DW13" s="624"/>
      <c r="DX13" s="624"/>
      <c r="DY13" s="624"/>
      <c r="DZ13" s="624"/>
      <c r="EA13" s="624"/>
      <c r="EB13" s="624"/>
      <c r="EC13" s="624"/>
      <c r="ED13" s="624"/>
      <c r="EE13" s="624"/>
      <c r="EF13" s="624"/>
      <c r="EG13" s="624"/>
      <c r="EH13" s="624"/>
      <c r="EI13" s="624"/>
      <c r="EJ13" s="624"/>
      <c r="EK13" s="624"/>
      <c r="EL13" s="624"/>
      <c r="EM13" s="624"/>
    </row>
    <row r="14" spans="1:143" ht="6" customHeight="1" x14ac:dyDescent="0.2">
      <c r="A14" s="156"/>
      <c r="B14" s="156"/>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156"/>
      <c r="CE14" s="156"/>
      <c r="CF14" s="156"/>
      <c r="CG14" s="156"/>
      <c r="CH14" s="156"/>
      <c r="CI14" s="156"/>
      <c r="CJ14" s="156"/>
      <c r="CK14" s="156"/>
      <c r="CL14" s="156"/>
      <c r="CM14" s="156"/>
      <c r="CN14" s="156"/>
      <c r="CO14" s="156"/>
      <c r="CP14" s="156"/>
      <c r="CQ14" s="156"/>
      <c r="CR14" s="156"/>
      <c r="CS14" s="156"/>
      <c r="CT14" s="156"/>
      <c r="CU14" s="624"/>
      <c r="CV14" s="624"/>
      <c r="CW14" s="624"/>
      <c r="CX14" s="624"/>
      <c r="CY14" s="624"/>
      <c r="CZ14" s="624"/>
      <c r="DA14" s="624"/>
      <c r="DB14" s="624"/>
      <c r="DC14" s="624"/>
      <c r="DD14" s="624"/>
      <c r="DE14" s="624"/>
      <c r="DF14" s="624"/>
      <c r="DG14" s="624"/>
      <c r="DH14" s="624"/>
      <c r="DI14" s="624"/>
      <c r="DJ14" s="624"/>
      <c r="DK14" s="624"/>
      <c r="DL14" s="624"/>
      <c r="DM14" s="624"/>
      <c r="DN14" s="624"/>
      <c r="DO14" s="624"/>
      <c r="DP14" s="624"/>
      <c r="DQ14" s="624"/>
      <c r="DR14" s="624"/>
      <c r="DS14" s="624"/>
      <c r="DT14" s="624"/>
      <c r="DU14" s="624"/>
      <c r="DV14" s="624"/>
      <c r="DW14" s="624"/>
      <c r="DX14" s="624"/>
      <c r="DY14" s="624"/>
      <c r="DZ14" s="624"/>
      <c r="EA14" s="624"/>
      <c r="EB14" s="624"/>
      <c r="EC14" s="624"/>
      <c r="ED14" s="624"/>
      <c r="EE14" s="624"/>
      <c r="EF14" s="624"/>
      <c r="EG14" s="624"/>
      <c r="EH14" s="624"/>
      <c r="EI14" s="624"/>
      <c r="EJ14" s="624"/>
      <c r="EK14" s="624"/>
      <c r="EL14" s="624"/>
      <c r="EM14" s="624"/>
    </row>
    <row r="15" spans="1:143" ht="6" customHeight="1" x14ac:dyDescent="0.2">
      <c r="A15" s="156"/>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c r="CE15" s="156"/>
      <c r="CF15" s="156"/>
      <c r="CG15" s="156"/>
      <c r="CH15" s="156"/>
      <c r="CI15" s="156"/>
      <c r="CJ15" s="156"/>
      <c r="CK15" s="156"/>
      <c r="CL15" s="156"/>
      <c r="CM15" s="156"/>
      <c r="CN15" s="156"/>
      <c r="CO15" s="156"/>
      <c r="CP15" s="156"/>
      <c r="CQ15" s="156"/>
      <c r="CR15" s="156"/>
      <c r="CS15" s="156"/>
      <c r="CT15" s="156"/>
      <c r="CU15" s="625"/>
      <c r="CV15" s="625"/>
      <c r="CW15" s="625"/>
      <c r="CX15" s="625"/>
      <c r="CY15" s="625"/>
      <c r="CZ15" s="625"/>
      <c r="DA15" s="625"/>
      <c r="DB15" s="625"/>
      <c r="DC15" s="625"/>
      <c r="DD15" s="625"/>
      <c r="DE15" s="625"/>
      <c r="DF15" s="625"/>
      <c r="DG15" s="625"/>
      <c r="DH15" s="625"/>
      <c r="DI15" s="625"/>
      <c r="DJ15" s="625"/>
      <c r="DK15" s="625"/>
      <c r="DL15" s="625"/>
      <c r="DM15" s="625"/>
      <c r="DN15" s="625"/>
      <c r="DO15" s="625"/>
      <c r="DP15" s="625"/>
      <c r="DQ15" s="625"/>
      <c r="DR15" s="625"/>
      <c r="DS15" s="625"/>
      <c r="DT15" s="625"/>
      <c r="DU15" s="625"/>
      <c r="DV15" s="625"/>
      <c r="DW15" s="625"/>
      <c r="DX15" s="625"/>
      <c r="DY15" s="625"/>
      <c r="DZ15" s="625"/>
      <c r="EA15" s="625"/>
      <c r="EB15" s="625"/>
      <c r="EC15" s="625"/>
      <c r="ED15" s="625"/>
      <c r="EE15" s="625"/>
      <c r="EF15" s="625"/>
      <c r="EG15" s="625"/>
      <c r="EH15" s="625"/>
      <c r="EI15" s="625"/>
      <c r="EJ15" s="625"/>
      <c r="EK15" s="625"/>
      <c r="EL15" s="625"/>
      <c r="EM15" s="625"/>
    </row>
    <row r="16" spans="1:143" ht="6" customHeight="1" x14ac:dyDescent="0.2">
      <c r="A16" s="156"/>
      <c r="B16" s="602"/>
      <c r="C16" s="603"/>
      <c r="D16" s="603"/>
      <c r="E16" s="603"/>
      <c r="F16" s="613" t="s">
        <v>299</v>
      </c>
      <c r="G16" s="614"/>
      <c r="H16" s="614"/>
      <c r="I16" s="614"/>
      <c r="J16" s="614"/>
      <c r="K16" s="614"/>
      <c r="L16" s="614"/>
      <c r="M16" s="614"/>
      <c r="N16" s="614"/>
      <c r="O16" s="614"/>
      <c r="P16" s="614" t="s">
        <v>118</v>
      </c>
      <c r="Q16" s="614"/>
      <c r="R16" s="614"/>
      <c r="S16" s="614"/>
      <c r="T16" s="614"/>
      <c r="U16" s="614"/>
      <c r="V16" s="614"/>
      <c r="W16" s="614"/>
      <c r="X16" s="614"/>
      <c r="Y16" s="614"/>
      <c r="Z16" s="614"/>
      <c r="AA16" s="614"/>
      <c r="AB16" s="614"/>
      <c r="AC16" s="614"/>
      <c r="AD16" s="613" t="s">
        <v>364</v>
      </c>
      <c r="AE16" s="614"/>
      <c r="AF16" s="614"/>
      <c r="AG16" s="614"/>
      <c r="AH16" s="614"/>
      <c r="AI16" s="613" t="s">
        <v>119</v>
      </c>
      <c r="AJ16" s="614"/>
      <c r="AK16" s="614"/>
      <c r="AL16" s="614"/>
      <c r="AM16" s="614"/>
      <c r="AN16" s="613" t="s">
        <v>120</v>
      </c>
      <c r="AO16" s="614"/>
      <c r="AP16" s="614"/>
      <c r="AQ16" s="614"/>
      <c r="AR16" s="614"/>
      <c r="AS16" s="614"/>
      <c r="AT16" s="614"/>
      <c r="AU16" s="614"/>
      <c r="AV16" s="614"/>
      <c r="AW16" s="614"/>
      <c r="AX16" s="613" t="s">
        <v>300</v>
      </c>
      <c r="AY16" s="614"/>
      <c r="AZ16" s="614"/>
      <c r="BA16" s="614"/>
      <c r="BB16" s="614"/>
      <c r="BC16" s="613" t="s">
        <v>121</v>
      </c>
      <c r="BD16" s="614"/>
      <c r="BE16" s="614"/>
      <c r="BF16" s="614"/>
      <c r="BG16" s="614"/>
      <c r="BH16" s="614"/>
      <c r="BI16" s="614"/>
      <c r="BJ16" s="614"/>
      <c r="BK16" s="614"/>
      <c r="BL16" s="613" t="s">
        <v>122</v>
      </c>
      <c r="BM16" s="614"/>
      <c r="BN16" s="614"/>
      <c r="BO16" s="614"/>
      <c r="BP16" s="614"/>
      <c r="BQ16" s="614"/>
      <c r="BR16" s="614"/>
      <c r="BS16" s="614"/>
      <c r="BT16" s="614"/>
      <c r="BU16" s="614"/>
      <c r="BV16" s="613" t="s">
        <v>123</v>
      </c>
      <c r="BW16" s="614"/>
      <c r="BX16" s="614"/>
      <c r="BY16" s="614"/>
      <c r="BZ16" s="614"/>
      <c r="CA16" s="614"/>
      <c r="CB16" s="614"/>
      <c r="CC16" s="614"/>
      <c r="CD16" s="614"/>
      <c r="CE16" s="614"/>
      <c r="CF16" s="613" t="s">
        <v>124</v>
      </c>
      <c r="CG16" s="614"/>
      <c r="CH16" s="614"/>
      <c r="CI16" s="614"/>
      <c r="CJ16" s="614"/>
      <c r="CK16" s="614"/>
      <c r="CL16" s="614"/>
      <c r="CM16" s="614"/>
      <c r="CN16" s="614"/>
      <c r="CO16" s="614"/>
      <c r="CP16" s="613" t="s">
        <v>125</v>
      </c>
      <c r="CQ16" s="614"/>
      <c r="CR16" s="614"/>
      <c r="CS16" s="614"/>
      <c r="CT16" s="614"/>
      <c r="CU16" s="614"/>
      <c r="CV16" s="614"/>
      <c r="CW16" s="614"/>
      <c r="CX16" s="614"/>
      <c r="CY16" s="614"/>
      <c r="CZ16" s="614"/>
      <c r="DA16" s="613" t="s">
        <v>126</v>
      </c>
      <c r="DB16" s="614"/>
      <c r="DC16" s="614"/>
      <c r="DD16" s="614"/>
      <c r="DE16" s="614"/>
      <c r="DF16" s="614"/>
      <c r="DG16" s="614"/>
      <c r="DH16" s="614"/>
      <c r="DI16" s="614"/>
      <c r="DJ16" s="614"/>
      <c r="DK16" s="614"/>
      <c r="DL16" s="615" t="s">
        <v>280</v>
      </c>
      <c r="DM16" s="616"/>
      <c r="DN16" s="616"/>
      <c r="DO16" s="616"/>
      <c r="DP16" s="616"/>
      <c r="DQ16" s="617"/>
      <c r="DR16" s="613" t="s">
        <v>281</v>
      </c>
      <c r="DS16" s="614"/>
      <c r="DT16" s="614"/>
      <c r="DU16" s="614"/>
      <c r="DV16" s="614"/>
      <c r="DW16" s="614"/>
      <c r="DX16" s="614"/>
      <c r="DY16" s="614"/>
      <c r="DZ16" s="614"/>
      <c r="EA16" s="614"/>
      <c r="EB16" s="614"/>
      <c r="EC16" s="613" t="s">
        <v>127</v>
      </c>
      <c r="ED16" s="614"/>
      <c r="EE16" s="614"/>
      <c r="EF16" s="614"/>
      <c r="EG16" s="614"/>
      <c r="EH16" s="614"/>
      <c r="EI16" s="614"/>
      <c r="EJ16" s="614"/>
      <c r="EK16" s="614"/>
      <c r="EL16" s="614"/>
      <c r="EM16" s="614"/>
    </row>
    <row r="17" spans="1:143" ht="6" customHeight="1" x14ac:dyDescent="0.2">
      <c r="A17" s="156"/>
      <c r="B17" s="603"/>
      <c r="C17" s="603"/>
      <c r="D17" s="603"/>
      <c r="E17" s="603"/>
      <c r="F17" s="614"/>
      <c r="G17" s="614"/>
      <c r="H17" s="614"/>
      <c r="I17" s="614"/>
      <c r="J17" s="614"/>
      <c r="K17" s="614"/>
      <c r="L17" s="614"/>
      <c r="M17" s="614"/>
      <c r="N17" s="614"/>
      <c r="O17" s="614"/>
      <c r="P17" s="614"/>
      <c r="Q17" s="614"/>
      <c r="R17" s="614"/>
      <c r="S17" s="614"/>
      <c r="T17" s="614"/>
      <c r="U17" s="614"/>
      <c r="V17" s="614"/>
      <c r="W17" s="614"/>
      <c r="X17" s="614"/>
      <c r="Y17" s="614"/>
      <c r="Z17" s="614"/>
      <c r="AA17" s="614"/>
      <c r="AB17" s="614"/>
      <c r="AC17" s="614"/>
      <c r="AD17" s="614"/>
      <c r="AE17" s="614"/>
      <c r="AF17" s="614"/>
      <c r="AG17" s="614"/>
      <c r="AH17" s="614"/>
      <c r="AI17" s="614"/>
      <c r="AJ17" s="614"/>
      <c r="AK17" s="614"/>
      <c r="AL17" s="614"/>
      <c r="AM17" s="614"/>
      <c r="AN17" s="614"/>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c r="CU17" s="614"/>
      <c r="CV17" s="614"/>
      <c r="CW17" s="614"/>
      <c r="CX17" s="614"/>
      <c r="CY17" s="614"/>
      <c r="CZ17" s="614"/>
      <c r="DA17" s="614"/>
      <c r="DB17" s="614"/>
      <c r="DC17" s="614"/>
      <c r="DD17" s="614"/>
      <c r="DE17" s="614"/>
      <c r="DF17" s="614"/>
      <c r="DG17" s="614"/>
      <c r="DH17" s="614"/>
      <c r="DI17" s="614"/>
      <c r="DJ17" s="614"/>
      <c r="DK17" s="614"/>
      <c r="DL17" s="618"/>
      <c r="DM17" s="619"/>
      <c r="DN17" s="619"/>
      <c r="DO17" s="619"/>
      <c r="DP17" s="619"/>
      <c r="DQ17" s="620"/>
      <c r="DR17" s="614"/>
      <c r="DS17" s="614"/>
      <c r="DT17" s="614"/>
      <c r="DU17" s="614"/>
      <c r="DV17" s="614"/>
      <c r="DW17" s="614"/>
      <c r="DX17" s="614"/>
      <c r="DY17" s="614"/>
      <c r="DZ17" s="614"/>
      <c r="EA17" s="614"/>
      <c r="EB17" s="614"/>
      <c r="EC17" s="614"/>
      <c r="ED17" s="614"/>
      <c r="EE17" s="614"/>
      <c r="EF17" s="614"/>
      <c r="EG17" s="614"/>
      <c r="EH17" s="614"/>
      <c r="EI17" s="614"/>
      <c r="EJ17" s="614"/>
      <c r="EK17" s="614"/>
      <c r="EL17" s="614"/>
      <c r="EM17" s="614"/>
    </row>
    <row r="18" spans="1:143" ht="6" customHeight="1" x14ac:dyDescent="0.2">
      <c r="A18" s="156"/>
      <c r="B18" s="603"/>
      <c r="C18" s="603"/>
      <c r="D18" s="603"/>
      <c r="E18" s="603"/>
      <c r="F18" s="614"/>
      <c r="G18" s="614"/>
      <c r="H18" s="614"/>
      <c r="I18" s="614"/>
      <c r="J18" s="614"/>
      <c r="K18" s="614"/>
      <c r="L18" s="614"/>
      <c r="M18" s="614"/>
      <c r="N18" s="614"/>
      <c r="O18" s="614"/>
      <c r="P18" s="614"/>
      <c r="Q18" s="614"/>
      <c r="R18" s="614"/>
      <c r="S18" s="614"/>
      <c r="T18" s="614"/>
      <c r="U18" s="614"/>
      <c r="V18" s="614"/>
      <c r="W18" s="614"/>
      <c r="X18" s="614"/>
      <c r="Y18" s="614"/>
      <c r="Z18" s="614"/>
      <c r="AA18" s="614"/>
      <c r="AB18" s="614"/>
      <c r="AC18" s="614"/>
      <c r="AD18" s="614"/>
      <c r="AE18" s="614"/>
      <c r="AF18" s="614"/>
      <c r="AG18" s="614"/>
      <c r="AH18" s="614"/>
      <c r="AI18" s="614"/>
      <c r="AJ18" s="614"/>
      <c r="AK18" s="614"/>
      <c r="AL18" s="614"/>
      <c r="AM18" s="614"/>
      <c r="AN18" s="614"/>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c r="CU18" s="614"/>
      <c r="CV18" s="614"/>
      <c r="CW18" s="614"/>
      <c r="CX18" s="614"/>
      <c r="CY18" s="614"/>
      <c r="CZ18" s="614"/>
      <c r="DA18" s="614"/>
      <c r="DB18" s="614"/>
      <c r="DC18" s="614"/>
      <c r="DD18" s="614"/>
      <c r="DE18" s="614"/>
      <c r="DF18" s="614"/>
      <c r="DG18" s="614"/>
      <c r="DH18" s="614"/>
      <c r="DI18" s="614"/>
      <c r="DJ18" s="614"/>
      <c r="DK18" s="614"/>
      <c r="DL18" s="618"/>
      <c r="DM18" s="619"/>
      <c r="DN18" s="619"/>
      <c r="DO18" s="619"/>
      <c r="DP18" s="619"/>
      <c r="DQ18" s="620"/>
      <c r="DR18" s="614"/>
      <c r="DS18" s="614"/>
      <c r="DT18" s="614"/>
      <c r="DU18" s="614"/>
      <c r="DV18" s="614"/>
      <c r="DW18" s="614"/>
      <c r="DX18" s="614"/>
      <c r="DY18" s="614"/>
      <c r="DZ18" s="614"/>
      <c r="EA18" s="614"/>
      <c r="EB18" s="614"/>
      <c r="EC18" s="614"/>
      <c r="ED18" s="614"/>
      <c r="EE18" s="614"/>
      <c r="EF18" s="614"/>
      <c r="EG18" s="614"/>
      <c r="EH18" s="614"/>
      <c r="EI18" s="614"/>
      <c r="EJ18" s="614"/>
      <c r="EK18" s="614"/>
      <c r="EL18" s="614"/>
      <c r="EM18" s="614"/>
    </row>
    <row r="19" spans="1:143" ht="6" customHeight="1" x14ac:dyDescent="0.2">
      <c r="A19" s="156"/>
      <c r="B19" s="603"/>
      <c r="C19" s="603"/>
      <c r="D19" s="603"/>
      <c r="E19" s="603"/>
      <c r="F19" s="614"/>
      <c r="G19" s="614"/>
      <c r="H19" s="614"/>
      <c r="I19" s="614"/>
      <c r="J19" s="614"/>
      <c r="K19" s="614"/>
      <c r="L19" s="614"/>
      <c r="M19" s="614"/>
      <c r="N19" s="614"/>
      <c r="O19" s="614"/>
      <c r="P19" s="614"/>
      <c r="Q19" s="614"/>
      <c r="R19" s="614"/>
      <c r="S19" s="614"/>
      <c r="T19" s="614"/>
      <c r="U19" s="614"/>
      <c r="V19" s="614"/>
      <c r="W19" s="614"/>
      <c r="X19" s="614"/>
      <c r="Y19" s="614"/>
      <c r="Z19" s="614"/>
      <c r="AA19" s="614"/>
      <c r="AB19" s="614"/>
      <c r="AC19" s="614"/>
      <c r="AD19" s="614"/>
      <c r="AE19" s="614"/>
      <c r="AF19" s="614"/>
      <c r="AG19" s="614"/>
      <c r="AH19" s="614"/>
      <c r="AI19" s="614"/>
      <c r="AJ19" s="614"/>
      <c r="AK19" s="614"/>
      <c r="AL19" s="614"/>
      <c r="AM19" s="614"/>
      <c r="AN19" s="614"/>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c r="CU19" s="614"/>
      <c r="CV19" s="614"/>
      <c r="CW19" s="614"/>
      <c r="CX19" s="614"/>
      <c r="CY19" s="614"/>
      <c r="CZ19" s="614"/>
      <c r="DA19" s="614"/>
      <c r="DB19" s="614"/>
      <c r="DC19" s="614"/>
      <c r="DD19" s="614"/>
      <c r="DE19" s="614"/>
      <c r="DF19" s="614"/>
      <c r="DG19" s="614"/>
      <c r="DH19" s="614"/>
      <c r="DI19" s="614"/>
      <c r="DJ19" s="614"/>
      <c r="DK19" s="614"/>
      <c r="DL19" s="618"/>
      <c r="DM19" s="619"/>
      <c r="DN19" s="619"/>
      <c r="DO19" s="619"/>
      <c r="DP19" s="619"/>
      <c r="DQ19" s="620"/>
      <c r="DR19" s="614"/>
      <c r="DS19" s="614"/>
      <c r="DT19" s="614"/>
      <c r="DU19" s="614"/>
      <c r="DV19" s="614"/>
      <c r="DW19" s="614"/>
      <c r="DX19" s="614"/>
      <c r="DY19" s="614"/>
      <c r="DZ19" s="614"/>
      <c r="EA19" s="614"/>
      <c r="EB19" s="614"/>
      <c r="EC19" s="614"/>
      <c r="ED19" s="614"/>
      <c r="EE19" s="614"/>
      <c r="EF19" s="614"/>
      <c r="EG19" s="614"/>
      <c r="EH19" s="614"/>
      <c r="EI19" s="614"/>
      <c r="EJ19" s="614"/>
      <c r="EK19" s="614"/>
      <c r="EL19" s="614"/>
      <c r="EM19" s="614"/>
    </row>
    <row r="20" spans="1:143" ht="6" customHeight="1" x14ac:dyDescent="0.2">
      <c r="A20" s="156"/>
      <c r="B20" s="603"/>
      <c r="C20" s="603"/>
      <c r="D20" s="603"/>
      <c r="E20" s="603"/>
      <c r="F20" s="614"/>
      <c r="G20" s="614"/>
      <c r="H20" s="614"/>
      <c r="I20" s="614"/>
      <c r="J20" s="614"/>
      <c r="K20" s="614"/>
      <c r="L20" s="614"/>
      <c r="M20" s="614"/>
      <c r="N20" s="614"/>
      <c r="O20" s="614"/>
      <c r="P20" s="614"/>
      <c r="Q20" s="614"/>
      <c r="R20" s="614"/>
      <c r="S20" s="614"/>
      <c r="T20" s="614"/>
      <c r="U20" s="614"/>
      <c r="V20" s="614"/>
      <c r="W20" s="614"/>
      <c r="X20" s="614"/>
      <c r="Y20" s="614"/>
      <c r="Z20" s="614"/>
      <c r="AA20" s="614"/>
      <c r="AB20" s="614"/>
      <c r="AC20" s="614"/>
      <c r="AD20" s="614"/>
      <c r="AE20" s="614"/>
      <c r="AF20" s="614"/>
      <c r="AG20" s="614"/>
      <c r="AH20" s="614"/>
      <c r="AI20" s="614"/>
      <c r="AJ20" s="614"/>
      <c r="AK20" s="614"/>
      <c r="AL20" s="614"/>
      <c r="AM20" s="614"/>
      <c r="AN20" s="614"/>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c r="CU20" s="614"/>
      <c r="CV20" s="614"/>
      <c r="CW20" s="614"/>
      <c r="CX20" s="614"/>
      <c r="CY20" s="614"/>
      <c r="CZ20" s="614"/>
      <c r="DA20" s="614"/>
      <c r="DB20" s="614"/>
      <c r="DC20" s="614"/>
      <c r="DD20" s="614"/>
      <c r="DE20" s="614"/>
      <c r="DF20" s="614"/>
      <c r="DG20" s="614"/>
      <c r="DH20" s="614"/>
      <c r="DI20" s="614"/>
      <c r="DJ20" s="614"/>
      <c r="DK20" s="614"/>
      <c r="DL20" s="618"/>
      <c r="DM20" s="619"/>
      <c r="DN20" s="619"/>
      <c r="DO20" s="619"/>
      <c r="DP20" s="619"/>
      <c r="DQ20" s="620"/>
      <c r="DR20" s="614"/>
      <c r="DS20" s="614"/>
      <c r="DT20" s="614"/>
      <c r="DU20" s="614"/>
      <c r="DV20" s="614"/>
      <c r="DW20" s="614"/>
      <c r="DX20" s="614"/>
      <c r="DY20" s="614"/>
      <c r="DZ20" s="614"/>
      <c r="EA20" s="614"/>
      <c r="EB20" s="614"/>
      <c r="EC20" s="614"/>
      <c r="ED20" s="614"/>
      <c r="EE20" s="614"/>
      <c r="EF20" s="614"/>
      <c r="EG20" s="614"/>
      <c r="EH20" s="614"/>
      <c r="EI20" s="614"/>
      <c r="EJ20" s="614"/>
      <c r="EK20" s="614"/>
      <c r="EL20" s="614"/>
      <c r="EM20" s="614"/>
    </row>
    <row r="21" spans="1:143" ht="6" customHeight="1" x14ac:dyDescent="0.2">
      <c r="A21" s="156"/>
      <c r="B21" s="603"/>
      <c r="C21" s="603"/>
      <c r="D21" s="603"/>
      <c r="E21" s="603"/>
      <c r="F21" s="614"/>
      <c r="G21" s="614"/>
      <c r="H21" s="614"/>
      <c r="I21" s="614"/>
      <c r="J21" s="614"/>
      <c r="K21" s="614"/>
      <c r="L21" s="614"/>
      <c r="M21" s="614"/>
      <c r="N21" s="614"/>
      <c r="O21" s="614"/>
      <c r="P21" s="614"/>
      <c r="Q21" s="614"/>
      <c r="R21" s="614"/>
      <c r="S21" s="614"/>
      <c r="T21" s="614"/>
      <c r="U21" s="614"/>
      <c r="V21" s="614"/>
      <c r="W21" s="614"/>
      <c r="X21" s="614"/>
      <c r="Y21" s="614"/>
      <c r="Z21" s="614"/>
      <c r="AA21" s="614"/>
      <c r="AB21" s="614"/>
      <c r="AC21" s="614"/>
      <c r="AD21" s="614"/>
      <c r="AE21" s="614"/>
      <c r="AF21" s="614"/>
      <c r="AG21" s="614"/>
      <c r="AH21" s="614"/>
      <c r="AI21" s="614"/>
      <c r="AJ21" s="614"/>
      <c r="AK21" s="614"/>
      <c r="AL21" s="614"/>
      <c r="AM21" s="614"/>
      <c r="AN21" s="614"/>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c r="CU21" s="614"/>
      <c r="CV21" s="614"/>
      <c r="CW21" s="614"/>
      <c r="CX21" s="614"/>
      <c r="CY21" s="614"/>
      <c r="CZ21" s="614"/>
      <c r="DA21" s="614"/>
      <c r="DB21" s="614"/>
      <c r="DC21" s="614"/>
      <c r="DD21" s="614"/>
      <c r="DE21" s="614"/>
      <c r="DF21" s="614"/>
      <c r="DG21" s="614"/>
      <c r="DH21" s="614"/>
      <c r="DI21" s="614"/>
      <c r="DJ21" s="614"/>
      <c r="DK21" s="614"/>
      <c r="DL21" s="618"/>
      <c r="DM21" s="619"/>
      <c r="DN21" s="619"/>
      <c r="DO21" s="619"/>
      <c r="DP21" s="619"/>
      <c r="DQ21" s="620"/>
      <c r="DR21" s="614"/>
      <c r="DS21" s="614"/>
      <c r="DT21" s="614"/>
      <c r="DU21" s="614"/>
      <c r="DV21" s="614"/>
      <c r="DW21" s="614"/>
      <c r="DX21" s="614"/>
      <c r="DY21" s="614"/>
      <c r="DZ21" s="614"/>
      <c r="EA21" s="614"/>
      <c r="EB21" s="614"/>
      <c r="EC21" s="614"/>
      <c r="ED21" s="614"/>
      <c r="EE21" s="614"/>
      <c r="EF21" s="614"/>
      <c r="EG21" s="614"/>
      <c r="EH21" s="614"/>
      <c r="EI21" s="614"/>
      <c r="EJ21" s="614"/>
      <c r="EK21" s="614"/>
      <c r="EL21" s="614"/>
      <c r="EM21" s="614"/>
    </row>
    <row r="22" spans="1:143" ht="6" customHeight="1" x14ac:dyDescent="0.2">
      <c r="A22" s="156"/>
      <c r="B22" s="603"/>
      <c r="C22" s="603"/>
      <c r="D22" s="603"/>
      <c r="E22" s="603"/>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c r="AH22" s="614"/>
      <c r="AI22" s="614"/>
      <c r="AJ22" s="614"/>
      <c r="AK22" s="614"/>
      <c r="AL22" s="614"/>
      <c r="AM22" s="614"/>
      <c r="AN22" s="614"/>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c r="CU22" s="614"/>
      <c r="CV22" s="614"/>
      <c r="CW22" s="614"/>
      <c r="CX22" s="614"/>
      <c r="CY22" s="614"/>
      <c r="CZ22" s="614"/>
      <c r="DA22" s="614"/>
      <c r="DB22" s="614"/>
      <c r="DC22" s="614"/>
      <c r="DD22" s="614"/>
      <c r="DE22" s="614"/>
      <c r="DF22" s="614"/>
      <c r="DG22" s="614"/>
      <c r="DH22" s="614"/>
      <c r="DI22" s="614"/>
      <c r="DJ22" s="614"/>
      <c r="DK22" s="614"/>
      <c r="DL22" s="618"/>
      <c r="DM22" s="619"/>
      <c r="DN22" s="619"/>
      <c r="DO22" s="619"/>
      <c r="DP22" s="619"/>
      <c r="DQ22" s="620"/>
      <c r="DR22" s="614"/>
      <c r="DS22" s="614"/>
      <c r="DT22" s="614"/>
      <c r="DU22" s="614"/>
      <c r="DV22" s="614"/>
      <c r="DW22" s="614"/>
      <c r="DX22" s="614"/>
      <c r="DY22" s="614"/>
      <c r="DZ22" s="614"/>
      <c r="EA22" s="614"/>
      <c r="EB22" s="614"/>
      <c r="EC22" s="614"/>
      <c r="ED22" s="614"/>
      <c r="EE22" s="614"/>
      <c r="EF22" s="614"/>
      <c r="EG22" s="614"/>
      <c r="EH22" s="614"/>
      <c r="EI22" s="614"/>
      <c r="EJ22" s="614"/>
      <c r="EK22" s="614"/>
      <c r="EL22" s="614"/>
      <c r="EM22" s="614"/>
    </row>
    <row r="23" spans="1:143" ht="6" customHeight="1" x14ac:dyDescent="0.2">
      <c r="A23" s="156"/>
      <c r="B23" s="603"/>
      <c r="C23" s="603"/>
      <c r="D23" s="603"/>
      <c r="E23" s="603"/>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c r="CU23" s="614"/>
      <c r="CV23" s="614"/>
      <c r="CW23" s="614"/>
      <c r="CX23" s="614"/>
      <c r="CY23" s="614"/>
      <c r="CZ23" s="614"/>
      <c r="DA23" s="614"/>
      <c r="DB23" s="614"/>
      <c r="DC23" s="614"/>
      <c r="DD23" s="614"/>
      <c r="DE23" s="614"/>
      <c r="DF23" s="614"/>
      <c r="DG23" s="614"/>
      <c r="DH23" s="614"/>
      <c r="DI23" s="614"/>
      <c r="DJ23" s="614"/>
      <c r="DK23" s="614"/>
      <c r="DL23" s="618"/>
      <c r="DM23" s="619"/>
      <c r="DN23" s="619"/>
      <c r="DO23" s="619"/>
      <c r="DP23" s="619"/>
      <c r="DQ23" s="620"/>
      <c r="DR23" s="614"/>
      <c r="DS23" s="614"/>
      <c r="DT23" s="614"/>
      <c r="DU23" s="614"/>
      <c r="DV23" s="614"/>
      <c r="DW23" s="614"/>
      <c r="DX23" s="614"/>
      <c r="DY23" s="614"/>
      <c r="DZ23" s="614"/>
      <c r="EA23" s="614"/>
      <c r="EB23" s="614"/>
      <c r="EC23" s="614"/>
      <c r="ED23" s="614"/>
      <c r="EE23" s="614"/>
      <c r="EF23" s="614"/>
      <c r="EG23" s="614"/>
      <c r="EH23" s="614"/>
      <c r="EI23" s="614"/>
      <c r="EJ23" s="614"/>
      <c r="EK23" s="614"/>
      <c r="EL23" s="614"/>
      <c r="EM23" s="614"/>
    </row>
    <row r="24" spans="1:143" ht="6" customHeight="1" x14ac:dyDescent="0.2">
      <c r="A24" s="156"/>
      <c r="B24" s="603"/>
      <c r="C24" s="603"/>
      <c r="D24" s="603"/>
      <c r="E24" s="603"/>
      <c r="F24" s="577"/>
      <c r="G24" s="577"/>
      <c r="H24" s="577"/>
      <c r="I24" s="577"/>
      <c r="J24" s="577"/>
      <c r="K24" s="577"/>
      <c r="L24" s="577"/>
      <c r="M24" s="577"/>
      <c r="N24" s="577"/>
      <c r="O24" s="577"/>
      <c r="P24" s="577"/>
      <c r="Q24" s="577"/>
      <c r="R24" s="577"/>
      <c r="S24" s="577"/>
      <c r="T24" s="577"/>
      <c r="U24" s="577"/>
      <c r="V24" s="577"/>
      <c r="W24" s="577"/>
      <c r="X24" s="577"/>
      <c r="Y24" s="577"/>
      <c r="Z24" s="577"/>
      <c r="AA24" s="577"/>
      <c r="AB24" s="577"/>
      <c r="AC24" s="577"/>
      <c r="AD24" s="577"/>
      <c r="AE24" s="577"/>
      <c r="AF24" s="577"/>
      <c r="AG24" s="577"/>
      <c r="AH24" s="577"/>
      <c r="AI24" s="577"/>
      <c r="AJ24" s="577"/>
      <c r="AK24" s="577"/>
      <c r="AL24" s="577"/>
      <c r="AM24" s="577"/>
      <c r="AN24" s="577"/>
      <c r="AO24" s="577"/>
      <c r="AP24" s="577"/>
      <c r="AQ24" s="577"/>
      <c r="AR24" s="577"/>
      <c r="AS24" s="577"/>
      <c r="AT24" s="577"/>
      <c r="AU24" s="577"/>
      <c r="AV24" s="577"/>
      <c r="AW24" s="577"/>
      <c r="AX24" s="577"/>
      <c r="AY24" s="577"/>
      <c r="AZ24" s="577"/>
      <c r="BA24" s="577"/>
      <c r="BB24" s="577"/>
      <c r="BC24" s="577"/>
      <c r="BD24" s="577"/>
      <c r="BE24" s="577"/>
      <c r="BF24" s="577"/>
      <c r="BG24" s="577"/>
      <c r="BH24" s="577"/>
      <c r="BI24" s="577"/>
      <c r="BJ24" s="577"/>
      <c r="BK24" s="577"/>
      <c r="BL24" s="577"/>
      <c r="BM24" s="577"/>
      <c r="BN24" s="577"/>
      <c r="BO24" s="577"/>
      <c r="BP24" s="577"/>
      <c r="BQ24" s="577"/>
      <c r="BR24" s="577"/>
      <c r="BS24" s="577"/>
      <c r="BT24" s="577"/>
      <c r="BU24" s="577"/>
      <c r="BV24" s="577"/>
      <c r="BW24" s="577"/>
      <c r="BX24" s="577"/>
      <c r="BY24" s="577"/>
      <c r="BZ24" s="577"/>
      <c r="CA24" s="577"/>
      <c r="CB24" s="577"/>
      <c r="CC24" s="577"/>
      <c r="CD24" s="577"/>
      <c r="CE24" s="577"/>
      <c r="CF24" s="577"/>
      <c r="CG24" s="577"/>
      <c r="CH24" s="577"/>
      <c r="CI24" s="577"/>
      <c r="CJ24" s="577"/>
      <c r="CK24" s="577"/>
      <c r="CL24" s="577"/>
      <c r="CM24" s="577"/>
      <c r="CN24" s="577"/>
      <c r="CO24" s="577"/>
      <c r="CP24" s="577"/>
      <c r="CQ24" s="577"/>
      <c r="CR24" s="577"/>
      <c r="CS24" s="577"/>
      <c r="CT24" s="577"/>
      <c r="CU24" s="577"/>
      <c r="CV24" s="577"/>
      <c r="CW24" s="577"/>
      <c r="CX24" s="577"/>
      <c r="CY24" s="577"/>
      <c r="CZ24" s="577"/>
      <c r="DA24" s="577"/>
      <c r="DB24" s="577"/>
      <c r="DC24" s="577"/>
      <c r="DD24" s="577"/>
      <c r="DE24" s="577"/>
      <c r="DF24" s="577"/>
      <c r="DG24" s="577"/>
      <c r="DH24" s="577"/>
      <c r="DI24" s="577"/>
      <c r="DJ24" s="577"/>
      <c r="DK24" s="577"/>
      <c r="DL24" s="618"/>
      <c r="DM24" s="619"/>
      <c r="DN24" s="619"/>
      <c r="DO24" s="619"/>
      <c r="DP24" s="619"/>
      <c r="DQ24" s="620"/>
      <c r="DR24" s="577"/>
      <c r="DS24" s="577"/>
      <c r="DT24" s="577"/>
      <c r="DU24" s="577"/>
      <c r="DV24" s="577"/>
      <c r="DW24" s="577"/>
      <c r="DX24" s="577"/>
      <c r="DY24" s="577"/>
      <c r="DZ24" s="577"/>
      <c r="EA24" s="577"/>
      <c r="EB24" s="577"/>
      <c r="EC24" s="577"/>
      <c r="ED24" s="577"/>
      <c r="EE24" s="577"/>
      <c r="EF24" s="577"/>
      <c r="EG24" s="577"/>
      <c r="EH24" s="577"/>
      <c r="EI24" s="577"/>
      <c r="EJ24" s="577"/>
      <c r="EK24" s="577"/>
      <c r="EL24" s="577"/>
      <c r="EM24" s="577"/>
    </row>
    <row r="25" spans="1:143" ht="6" customHeight="1" x14ac:dyDescent="0.2">
      <c r="A25" s="156"/>
      <c r="B25" s="603"/>
      <c r="C25" s="603"/>
      <c r="D25" s="603"/>
      <c r="E25" s="603"/>
      <c r="F25" s="577"/>
      <c r="G25" s="577"/>
      <c r="H25" s="577"/>
      <c r="I25" s="577"/>
      <c r="J25" s="577"/>
      <c r="K25" s="577"/>
      <c r="L25" s="577"/>
      <c r="M25" s="577"/>
      <c r="N25" s="577"/>
      <c r="O25" s="577"/>
      <c r="P25" s="577"/>
      <c r="Q25" s="577"/>
      <c r="R25" s="577"/>
      <c r="S25" s="577"/>
      <c r="T25" s="577"/>
      <c r="U25" s="577"/>
      <c r="V25" s="577"/>
      <c r="W25" s="577"/>
      <c r="X25" s="577"/>
      <c r="Y25" s="577"/>
      <c r="Z25" s="577"/>
      <c r="AA25" s="577"/>
      <c r="AB25" s="577"/>
      <c r="AC25" s="577"/>
      <c r="AD25" s="577"/>
      <c r="AE25" s="577"/>
      <c r="AF25" s="577"/>
      <c r="AG25" s="577"/>
      <c r="AH25" s="577"/>
      <c r="AI25" s="577"/>
      <c r="AJ25" s="577"/>
      <c r="AK25" s="577"/>
      <c r="AL25" s="577"/>
      <c r="AM25" s="577"/>
      <c r="AN25" s="577"/>
      <c r="AO25" s="577"/>
      <c r="AP25" s="577"/>
      <c r="AQ25" s="577"/>
      <c r="AR25" s="577"/>
      <c r="AS25" s="577"/>
      <c r="AT25" s="577"/>
      <c r="AU25" s="577"/>
      <c r="AV25" s="577"/>
      <c r="AW25" s="577"/>
      <c r="AX25" s="577"/>
      <c r="AY25" s="577"/>
      <c r="AZ25" s="577"/>
      <c r="BA25" s="577"/>
      <c r="BB25" s="577"/>
      <c r="BC25" s="577"/>
      <c r="BD25" s="577"/>
      <c r="BE25" s="577"/>
      <c r="BF25" s="577"/>
      <c r="BG25" s="577"/>
      <c r="BH25" s="577"/>
      <c r="BI25" s="577"/>
      <c r="BJ25" s="577"/>
      <c r="BK25" s="577"/>
      <c r="BL25" s="577"/>
      <c r="BM25" s="577"/>
      <c r="BN25" s="577"/>
      <c r="BO25" s="577"/>
      <c r="BP25" s="577"/>
      <c r="BQ25" s="577"/>
      <c r="BR25" s="577"/>
      <c r="BS25" s="577"/>
      <c r="BT25" s="577"/>
      <c r="BU25" s="577"/>
      <c r="BV25" s="577"/>
      <c r="BW25" s="577"/>
      <c r="BX25" s="577"/>
      <c r="BY25" s="577"/>
      <c r="BZ25" s="577"/>
      <c r="CA25" s="577"/>
      <c r="CB25" s="577"/>
      <c r="CC25" s="577"/>
      <c r="CD25" s="577"/>
      <c r="CE25" s="577"/>
      <c r="CF25" s="577"/>
      <c r="CG25" s="577"/>
      <c r="CH25" s="577"/>
      <c r="CI25" s="577"/>
      <c r="CJ25" s="577"/>
      <c r="CK25" s="577"/>
      <c r="CL25" s="577"/>
      <c r="CM25" s="577"/>
      <c r="CN25" s="577"/>
      <c r="CO25" s="577"/>
      <c r="CP25" s="577"/>
      <c r="CQ25" s="577"/>
      <c r="CR25" s="577"/>
      <c r="CS25" s="577"/>
      <c r="CT25" s="577"/>
      <c r="CU25" s="577"/>
      <c r="CV25" s="577"/>
      <c r="CW25" s="577"/>
      <c r="CX25" s="577"/>
      <c r="CY25" s="577"/>
      <c r="CZ25" s="577"/>
      <c r="DA25" s="577"/>
      <c r="DB25" s="577"/>
      <c r="DC25" s="577"/>
      <c r="DD25" s="577"/>
      <c r="DE25" s="577"/>
      <c r="DF25" s="577"/>
      <c r="DG25" s="577"/>
      <c r="DH25" s="577"/>
      <c r="DI25" s="577"/>
      <c r="DJ25" s="577"/>
      <c r="DK25" s="577"/>
      <c r="DL25" s="618"/>
      <c r="DM25" s="619"/>
      <c r="DN25" s="619"/>
      <c r="DO25" s="619"/>
      <c r="DP25" s="619"/>
      <c r="DQ25" s="620"/>
      <c r="DR25" s="577"/>
      <c r="DS25" s="577"/>
      <c r="DT25" s="577"/>
      <c r="DU25" s="577"/>
      <c r="DV25" s="577"/>
      <c r="DW25" s="577"/>
      <c r="DX25" s="577"/>
      <c r="DY25" s="577"/>
      <c r="DZ25" s="577"/>
      <c r="EA25" s="577"/>
      <c r="EB25" s="577"/>
      <c r="EC25" s="577"/>
      <c r="ED25" s="577"/>
      <c r="EE25" s="577"/>
      <c r="EF25" s="577"/>
      <c r="EG25" s="577"/>
      <c r="EH25" s="577"/>
      <c r="EI25" s="577"/>
      <c r="EJ25" s="577"/>
      <c r="EK25" s="577"/>
      <c r="EL25" s="577"/>
      <c r="EM25" s="577"/>
    </row>
    <row r="26" spans="1:143" ht="6" customHeight="1" x14ac:dyDescent="0.2">
      <c r="A26" s="156"/>
      <c r="B26" s="603"/>
      <c r="C26" s="603"/>
      <c r="D26" s="603"/>
      <c r="E26" s="603"/>
      <c r="F26" s="577"/>
      <c r="G26" s="577"/>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577"/>
      <c r="AJ26" s="577"/>
      <c r="AK26" s="577"/>
      <c r="AL26" s="577"/>
      <c r="AM26" s="577"/>
      <c r="AN26" s="577"/>
      <c r="AO26" s="577"/>
      <c r="AP26" s="577"/>
      <c r="AQ26" s="577"/>
      <c r="AR26" s="577"/>
      <c r="AS26" s="577"/>
      <c r="AT26" s="577"/>
      <c r="AU26" s="577"/>
      <c r="AV26" s="577"/>
      <c r="AW26" s="577"/>
      <c r="AX26" s="577"/>
      <c r="AY26" s="577"/>
      <c r="AZ26" s="577"/>
      <c r="BA26" s="577"/>
      <c r="BB26" s="577"/>
      <c r="BC26" s="577"/>
      <c r="BD26" s="577"/>
      <c r="BE26" s="577"/>
      <c r="BF26" s="577"/>
      <c r="BG26" s="577"/>
      <c r="BH26" s="577"/>
      <c r="BI26" s="577"/>
      <c r="BJ26" s="577"/>
      <c r="BK26" s="577"/>
      <c r="BL26" s="577"/>
      <c r="BM26" s="577"/>
      <c r="BN26" s="577"/>
      <c r="BO26" s="577"/>
      <c r="BP26" s="577"/>
      <c r="BQ26" s="577"/>
      <c r="BR26" s="577"/>
      <c r="BS26" s="577"/>
      <c r="BT26" s="577"/>
      <c r="BU26" s="577"/>
      <c r="BV26" s="577"/>
      <c r="BW26" s="577"/>
      <c r="BX26" s="577"/>
      <c r="BY26" s="577"/>
      <c r="BZ26" s="577"/>
      <c r="CA26" s="577"/>
      <c r="CB26" s="577"/>
      <c r="CC26" s="577"/>
      <c r="CD26" s="577"/>
      <c r="CE26" s="577"/>
      <c r="CF26" s="577"/>
      <c r="CG26" s="577"/>
      <c r="CH26" s="577"/>
      <c r="CI26" s="577"/>
      <c r="CJ26" s="577"/>
      <c r="CK26" s="577"/>
      <c r="CL26" s="577"/>
      <c r="CM26" s="577"/>
      <c r="CN26" s="577"/>
      <c r="CO26" s="577"/>
      <c r="CP26" s="577"/>
      <c r="CQ26" s="577"/>
      <c r="CR26" s="577"/>
      <c r="CS26" s="577"/>
      <c r="CT26" s="577"/>
      <c r="CU26" s="577"/>
      <c r="CV26" s="577"/>
      <c r="CW26" s="577"/>
      <c r="CX26" s="577"/>
      <c r="CY26" s="577"/>
      <c r="CZ26" s="577"/>
      <c r="DA26" s="577"/>
      <c r="DB26" s="577"/>
      <c r="DC26" s="577"/>
      <c r="DD26" s="577"/>
      <c r="DE26" s="577"/>
      <c r="DF26" s="577"/>
      <c r="DG26" s="577"/>
      <c r="DH26" s="577"/>
      <c r="DI26" s="577"/>
      <c r="DJ26" s="577"/>
      <c r="DK26" s="577"/>
      <c r="DL26" s="621"/>
      <c r="DM26" s="622"/>
      <c r="DN26" s="622"/>
      <c r="DO26" s="622"/>
      <c r="DP26" s="622"/>
      <c r="DQ26" s="623"/>
      <c r="DR26" s="577"/>
      <c r="DS26" s="577"/>
      <c r="DT26" s="577"/>
      <c r="DU26" s="577"/>
      <c r="DV26" s="577"/>
      <c r="DW26" s="577"/>
      <c r="DX26" s="577"/>
      <c r="DY26" s="577"/>
      <c r="DZ26" s="577"/>
      <c r="EA26" s="577"/>
      <c r="EB26" s="577"/>
      <c r="EC26" s="577"/>
      <c r="ED26" s="577"/>
      <c r="EE26" s="577"/>
      <c r="EF26" s="577"/>
      <c r="EG26" s="577"/>
      <c r="EH26" s="577"/>
      <c r="EI26" s="577"/>
      <c r="EJ26" s="577"/>
      <c r="EK26" s="577"/>
      <c r="EL26" s="577"/>
      <c r="EM26" s="577"/>
    </row>
    <row r="27" spans="1:143" ht="6" customHeight="1" x14ac:dyDescent="0.2">
      <c r="A27" s="156"/>
      <c r="B27" s="602">
        <v>1</v>
      </c>
      <c r="C27" s="603"/>
      <c r="D27" s="603"/>
      <c r="E27" s="603"/>
      <c r="F27" s="590"/>
      <c r="G27" s="590"/>
      <c r="H27" s="590"/>
      <c r="I27" s="590"/>
      <c r="J27" s="590"/>
      <c r="K27" s="590"/>
      <c r="L27" s="590"/>
      <c r="M27" s="590"/>
      <c r="N27" s="590"/>
      <c r="O27" s="590"/>
      <c r="P27" s="590"/>
      <c r="Q27" s="590"/>
      <c r="R27" s="590"/>
      <c r="S27" s="590"/>
      <c r="T27" s="590"/>
      <c r="U27" s="590"/>
      <c r="V27" s="590"/>
      <c r="W27" s="590"/>
      <c r="X27" s="590"/>
      <c r="Y27" s="590"/>
      <c r="Z27" s="590"/>
      <c r="AA27" s="590"/>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601"/>
      <c r="AY27" s="601"/>
      <c r="AZ27" s="601"/>
      <c r="BA27" s="601"/>
      <c r="BB27" s="601"/>
      <c r="BC27" s="590"/>
      <c r="BD27" s="590"/>
      <c r="BE27" s="590"/>
      <c r="BF27" s="590"/>
      <c r="BG27" s="590"/>
      <c r="BH27" s="590"/>
      <c r="BI27" s="590"/>
      <c r="BJ27" s="590"/>
      <c r="BK27" s="590"/>
      <c r="BL27" s="590"/>
      <c r="BM27" s="590"/>
      <c r="BN27" s="590"/>
      <c r="BO27" s="590"/>
      <c r="BP27" s="590"/>
      <c r="BQ27" s="590"/>
      <c r="BR27" s="590"/>
      <c r="BS27" s="590"/>
      <c r="BT27" s="590"/>
      <c r="BU27" s="590"/>
      <c r="BV27" s="590"/>
      <c r="BW27" s="590"/>
      <c r="BX27" s="590"/>
      <c r="BY27" s="590"/>
      <c r="BZ27" s="590"/>
      <c r="CA27" s="590"/>
      <c r="CB27" s="590"/>
      <c r="CC27" s="590"/>
      <c r="CD27" s="590"/>
      <c r="CE27" s="590"/>
      <c r="CF27" s="608"/>
      <c r="CG27" s="591"/>
      <c r="CH27" s="591"/>
      <c r="CI27" s="591"/>
      <c r="CJ27" s="591"/>
      <c r="CK27" s="591"/>
      <c r="CL27" s="591"/>
      <c r="CM27" s="591"/>
      <c r="CN27" s="591"/>
      <c r="CO27" s="591"/>
      <c r="CP27" s="591"/>
      <c r="CQ27" s="591"/>
      <c r="CR27" s="591"/>
      <c r="CS27" s="591"/>
      <c r="CT27" s="591"/>
      <c r="CU27" s="591"/>
      <c r="CV27" s="591"/>
      <c r="CW27" s="591"/>
      <c r="CX27" s="591"/>
      <c r="CY27" s="591"/>
      <c r="CZ27" s="591"/>
      <c r="DA27" s="591"/>
      <c r="DB27" s="591"/>
      <c r="DC27" s="591"/>
      <c r="DD27" s="591"/>
      <c r="DE27" s="591"/>
      <c r="DF27" s="591"/>
      <c r="DG27" s="591"/>
      <c r="DH27" s="591"/>
      <c r="DI27" s="591"/>
      <c r="DJ27" s="591"/>
      <c r="DK27" s="591"/>
      <c r="DL27" s="592"/>
      <c r="DM27" s="593"/>
      <c r="DN27" s="593"/>
      <c r="DO27" s="593"/>
      <c r="DP27" s="593"/>
      <c r="DQ27" s="594"/>
      <c r="DR27" s="590"/>
      <c r="DS27" s="590"/>
      <c r="DT27" s="590"/>
      <c r="DU27" s="590"/>
      <c r="DV27" s="590"/>
      <c r="DW27" s="590"/>
      <c r="DX27" s="590"/>
      <c r="DY27" s="590"/>
      <c r="DZ27" s="590"/>
      <c r="EA27" s="590"/>
      <c r="EB27" s="590"/>
      <c r="EC27" s="601"/>
      <c r="ED27" s="601"/>
      <c r="EE27" s="601"/>
      <c r="EF27" s="601"/>
      <c r="EG27" s="601"/>
      <c r="EH27" s="601"/>
      <c r="EI27" s="601"/>
      <c r="EJ27" s="601"/>
      <c r="EK27" s="601"/>
      <c r="EL27" s="601"/>
      <c r="EM27" s="601"/>
    </row>
    <row r="28" spans="1:143" ht="6" customHeight="1" x14ac:dyDescent="0.2">
      <c r="A28" s="156"/>
      <c r="B28" s="603"/>
      <c r="C28" s="603"/>
      <c r="D28" s="603"/>
      <c r="E28" s="603"/>
      <c r="F28" s="590"/>
      <c r="G28" s="590"/>
      <c r="H28" s="590"/>
      <c r="I28" s="590"/>
      <c r="J28" s="590"/>
      <c r="K28" s="590"/>
      <c r="L28" s="590"/>
      <c r="M28" s="590"/>
      <c r="N28" s="590"/>
      <c r="O28" s="590"/>
      <c r="P28" s="590"/>
      <c r="Q28" s="590"/>
      <c r="R28" s="590"/>
      <c r="S28" s="590"/>
      <c r="T28" s="590"/>
      <c r="U28" s="590"/>
      <c r="V28" s="590"/>
      <c r="W28" s="590"/>
      <c r="X28" s="590"/>
      <c r="Y28" s="590"/>
      <c r="Z28" s="590"/>
      <c r="AA28" s="590"/>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601"/>
      <c r="AY28" s="601"/>
      <c r="AZ28" s="601"/>
      <c r="BA28" s="601"/>
      <c r="BB28" s="601"/>
      <c r="BC28" s="590"/>
      <c r="BD28" s="590"/>
      <c r="BE28" s="590"/>
      <c r="BF28" s="590"/>
      <c r="BG28" s="590"/>
      <c r="BH28" s="590"/>
      <c r="BI28" s="590"/>
      <c r="BJ28" s="590"/>
      <c r="BK28" s="590"/>
      <c r="BL28" s="590"/>
      <c r="BM28" s="590"/>
      <c r="BN28" s="590"/>
      <c r="BO28" s="590"/>
      <c r="BP28" s="590"/>
      <c r="BQ28" s="590"/>
      <c r="BR28" s="590"/>
      <c r="BS28" s="590"/>
      <c r="BT28" s="590"/>
      <c r="BU28" s="590"/>
      <c r="BV28" s="590"/>
      <c r="BW28" s="590"/>
      <c r="BX28" s="590"/>
      <c r="BY28" s="590"/>
      <c r="BZ28" s="590"/>
      <c r="CA28" s="590"/>
      <c r="CB28" s="590"/>
      <c r="CC28" s="590"/>
      <c r="CD28" s="590"/>
      <c r="CE28" s="590"/>
      <c r="CF28" s="591"/>
      <c r="CG28" s="591"/>
      <c r="CH28" s="591"/>
      <c r="CI28" s="591"/>
      <c r="CJ28" s="591"/>
      <c r="CK28" s="591"/>
      <c r="CL28" s="591"/>
      <c r="CM28" s="591"/>
      <c r="CN28" s="591"/>
      <c r="CO28" s="591"/>
      <c r="CP28" s="591"/>
      <c r="CQ28" s="591"/>
      <c r="CR28" s="591"/>
      <c r="CS28" s="591"/>
      <c r="CT28" s="591"/>
      <c r="CU28" s="591"/>
      <c r="CV28" s="591"/>
      <c r="CW28" s="591"/>
      <c r="CX28" s="591"/>
      <c r="CY28" s="591"/>
      <c r="CZ28" s="591"/>
      <c r="DA28" s="591"/>
      <c r="DB28" s="591"/>
      <c r="DC28" s="591"/>
      <c r="DD28" s="591"/>
      <c r="DE28" s="591"/>
      <c r="DF28" s="591"/>
      <c r="DG28" s="591"/>
      <c r="DH28" s="591"/>
      <c r="DI28" s="591"/>
      <c r="DJ28" s="591"/>
      <c r="DK28" s="591"/>
      <c r="DL28" s="595"/>
      <c r="DM28" s="596"/>
      <c r="DN28" s="596"/>
      <c r="DO28" s="596"/>
      <c r="DP28" s="596"/>
      <c r="DQ28" s="597"/>
      <c r="DR28" s="590"/>
      <c r="DS28" s="590"/>
      <c r="DT28" s="590"/>
      <c r="DU28" s="590"/>
      <c r="DV28" s="590"/>
      <c r="DW28" s="590"/>
      <c r="DX28" s="590"/>
      <c r="DY28" s="590"/>
      <c r="DZ28" s="590"/>
      <c r="EA28" s="590"/>
      <c r="EB28" s="590"/>
      <c r="EC28" s="601"/>
      <c r="ED28" s="601"/>
      <c r="EE28" s="601"/>
      <c r="EF28" s="601"/>
      <c r="EG28" s="601"/>
      <c r="EH28" s="601"/>
      <c r="EI28" s="601"/>
      <c r="EJ28" s="601"/>
      <c r="EK28" s="601"/>
      <c r="EL28" s="601"/>
      <c r="EM28" s="601"/>
    </row>
    <row r="29" spans="1:143" ht="6" customHeight="1" x14ac:dyDescent="0.2">
      <c r="A29" s="156"/>
      <c r="B29" s="603"/>
      <c r="C29" s="603"/>
      <c r="D29" s="603"/>
      <c r="E29" s="603"/>
      <c r="F29" s="590"/>
      <c r="G29" s="590"/>
      <c r="H29" s="590"/>
      <c r="I29" s="590"/>
      <c r="J29" s="590"/>
      <c r="K29" s="590"/>
      <c r="L29" s="590"/>
      <c r="M29" s="590"/>
      <c r="N29" s="590"/>
      <c r="O29" s="590"/>
      <c r="P29" s="590"/>
      <c r="Q29" s="590"/>
      <c r="R29" s="590"/>
      <c r="S29" s="590"/>
      <c r="T29" s="590"/>
      <c r="U29" s="590"/>
      <c r="V29" s="590"/>
      <c r="W29" s="590"/>
      <c r="X29" s="590"/>
      <c r="Y29" s="590"/>
      <c r="Z29" s="590"/>
      <c r="AA29" s="590"/>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601"/>
      <c r="AY29" s="601"/>
      <c r="AZ29" s="601"/>
      <c r="BA29" s="601"/>
      <c r="BB29" s="601"/>
      <c r="BC29" s="590"/>
      <c r="BD29" s="590"/>
      <c r="BE29" s="590"/>
      <c r="BF29" s="590"/>
      <c r="BG29" s="590"/>
      <c r="BH29" s="590"/>
      <c r="BI29" s="590"/>
      <c r="BJ29" s="590"/>
      <c r="BK29" s="590"/>
      <c r="BL29" s="590"/>
      <c r="BM29" s="590"/>
      <c r="BN29" s="590"/>
      <c r="BO29" s="590"/>
      <c r="BP29" s="590"/>
      <c r="BQ29" s="590"/>
      <c r="BR29" s="590"/>
      <c r="BS29" s="590"/>
      <c r="BT29" s="590"/>
      <c r="BU29" s="590"/>
      <c r="BV29" s="590"/>
      <c r="BW29" s="590"/>
      <c r="BX29" s="590"/>
      <c r="BY29" s="590"/>
      <c r="BZ29" s="590"/>
      <c r="CA29" s="590"/>
      <c r="CB29" s="590"/>
      <c r="CC29" s="590"/>
      <c r="CD29" s="590"/>
      <c r="CE29" s="590"/>
      <c r="CF29" s="591"/>
      <c r="CG29" s="591"/>
      <c r="CH29" s="591"/>
      <c r="CI29" s="591"/>
      <c r="CJ29" s="591"/>
      <c r="CK29" s="591"/>
      <c r="CL29" s="591"/>
      <c r="CM29" s="591"/>
      <c r="CN29" s="591"/>
      <c r="CO29" s="591"/>
      <c r="CP29" s="591"/>
      <c r="CQ29" s="591"/>
      <c r="CR29" s="591"/>
      <c r="CS29" s="591"/>
      <c r="CT29" s="591"/>
      <c r="CU29" s="591"/>
      <c r="CV29" s="591"/>
      <c r="CW29" s="591"/>
      <c r="CX29" s="591"/>
      <c r="CY29" s="591"/>
      <c r="CZ29" s="591"/>
      <c r="DA29" s="591"/>
      <c r="DB29" s="591"/>
      <c r="DC29" s="591"/>
      <c r="DD29" s="591"/>
      <c r="DE29" s="591"/>
      <c r="DF29" s="591"/>
      <c r="DG29" s="591"/>
      <c r="DH29" s="591"/>
      <c r="DI29" s="591"/>
      <c r="DJ29" s="591"/>
      <c r="DK29" s="591"/>
      <c r="DL29" s="598"/>
      <c r="DM29" s="599"/>
      <c r="DN29" s="599"/>
      <c r="DO29" s="599"/>
      <c r="DP29" s="599"/>
      <c r="DQ29" s="600"/>
      <c r="DR29" s="590"/>
      <c r="DS29" s="590"/>
      <c r="DT29" s="590"/>
      <c r="DU29" s="590"/>
      <c r="DV29" s="590"/>
      <c r="DW29" s="590"/>
      <c r="DX29" s="590"/>
      <c r="DY29" s="590"/>
      <c r="DZ29" s="590"/>
      <c r="EA29" s="590"/>
      <c r="EB29" s="590"/>
      <c r="EC29" s="601"/>
      <c r="ED29" s="601"/>
      <c r="EE29" s="601"/>
      <c r="EF29" s="601"/>
      <c r="EG29" s="601"/>
      <c r="EH29" s="601"/>
      <c r="EI29" s="601"/>
      <c r="EJ29" s="601"/>
      <c r="EK29" s="601"/>
      <c r="EL29" s="601"/>
      <c r="EM29" s="601"/>
    </row>
    <row r="30" spans="1:143" ht="6" customHeight="1" x14ac:dyDescent="0.2">
      <c r="A30" s="156"/>
      <c r="B30" s="602">
        <v>2</v>
      </c>
      <c r="C30" s="603"/>
      <c r="D30" s="603"/>
      <c r="E30" s="603"/>
      <c r="F30" s="590"/>
      <c r="G30" s="590"/>
      <c r="H30" s="590"/>
      <c r="I30" s="590"/>
      <c r="J30" s="590"/>
      <c r="K30" s="590"/>
      <c r="L30" s="590"/>
      <c r="M30" s="590"/>
      <c r="N30" s="590"/>
      <c r="O30" s="590"/>
      <c r="P30" s="590"/>
      <c r="Q30" s="590"/>
      <c r="R30" s="590"/>
      <c r="S30" s="590"/>
      <c r="T30" s="590"/>
      <c r="U30" s="590"/>
      <c r="V30" s="590"/>
      <c r="W30" s="590"/>
      <c r="X30" s="590"/>
      <c r="Y30" s="590"/>
      <c r="Z30" s="590"/>
      <c r="AA30" s="590"/>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601"/>
      <c r="AY30" s="601"/>
      <c r="AZ30" s="601"/>
      <c r="BA30" s="601"/>
      <c r="BB30" s="601"/>
      <c r="BC30" s="590"/>
      <c r="BD30" s="590"/>
      <c r="BE30" s="590"/>
      <c r="BF30" s="590"/>
      <c r="BG30" s="590"/>
      <c r="BH30" s="590"/>
      <c r="BI30" s="590"/>
      <c r="BJ30" s="590"/>
      <c r="BK30" s="590"/>
      <c r="BL30" s="590"/>
      <c r="BM30" s="590"/>
      <c r="BN30" s="590"/>
      <c r="BO30" s="590"/>
      <c r="BP30" s="590"/>
      <c r="BQ30" s="590"/>
      <c r="BR30" s="590"/>
      <c r="BS30" s="590"/>
      <c r="BT30" s="590"/>
      <c r="BU30" s="590"/>
      <c r="BV30" s="590"/>
      <c r="BW30" s="590"/>
      <c r="BX30" s="590"/>
      <c r="BY30" s="590"/>
      <c r="BZ30" s="590"/>
      <c r="CA30" s="590"/>
      <c r="CB30" s="590"/>
      <c r="CC30" s="590"/>
      <c r="CD30" s="590"/>
      <c r="CE30" s="590"/>
      <c r="CF30" s="591"/>
      <c r="CG30" s="591"/>
      <c r="CH30" s="591"/>
      <c r="CI30" s="591"/>
      <c r="CJ30" s="591"/>
      <c r="CK30" s="591"/>
      <c r="CL30" s="591"/>
      <c r="CM30" s="591"/>
      <c r="CN30" s="591"/>
      <c r="CO30" s="591"/>
      <c r="CP30" s="591"/>
      <c r="CQ30" s="591"/>
      <c r="CR30" s="591"/>
      <c r="CS30" s="591"/>
      <c r="CT30" s="591"/>
      <c r="CU30" s="591"/>
      <c r="CV30" s="591"/>
      <c r="CW30" s="591"/>
      <c r="CX30" s="591"/>
      <c r="CY30" s="591"/>
      <c r="CZ30" s="591"/>
      <c r="DA30" s="591"/>
      <c r="DB30" s="591"/>
      <c r="DC30" s="591"/>
      <c r="DD30" s="591"/>
      <c r="DE30" s="591"/>
      <c r="DF30" s="591"/>
      <c r="DG30" s="591"/>
      <c r="DH30" s="591"/>
      <c r="DI30" s="591"/>
      <c r="DJ30" s="591"/>
      <c r="DK30" s="591"/>
      <c r="DL30" s="592"/>
      <c r="DM30" s="593"/>
      <c r="DN30" s="593"/>
      <c r="DO30" s="593"/>
      <c r="DP30" s="593"/>
      <c r="DQ30" s="594"/>
      <c r="DR30" s="590"/>
      <c r="DS30" s="590"/>
      <c r="DT30" s="590"/>
      <c r="DU30" s="590"/>
      <c r="DV30" s="590"/>
      <c r="DW30" s="590"/>
      <c r="DX30" s="590"/>
      <c r="DY30" s="590"/>
      <c r="DZ30" s="590"/>
      <c r="EA30" s="590"/>
      <c r="EB30" s="590"/>
      <c r="EC30" s="601"/>
      <c r="ED30" s="601"/>
      <c r="EE30" s="601"/>
      <c r="EF30" s="601"/>
      <c r="EG30" s="601"/>
      <c r="EH30" s="601"/>
      <c r="EI30" s="601"/>
      <c r="EJ30" s="601"/>
      <c r="EK30" s="601"/>
      <c r="EL30" s="601"/>
      <c r="EM30" s="601"/>
    </row>
    <row r="31" spans="1:143" ht="6" customHeight="1" x14ac:dyDescent="0.2">
      <c r="A31" s="156"/>
      <c r="B31" s="603"/>
      <c r="C31" s="603"/>
      <c r="D31" s="603"/>
      <c r="E31" s="603"/>
      <c r="F31" s="590"/>
      <c r="G31" s="590"/>
      <c r="H31" s="590"/>
      <c r="I31" s="590"/>
      <c r="J31" s="590"/>
      <c r="K31" s="590"/>
      <c r="L31" s="590"/>
      <c r="M31" s="590"/>
      <c r="N31" s="590"/>
      <c r="O31" s="590"/>
      <c r="P31" s="590"/>
      <c r="Q31" s="590"/>
      <c r="R31" s="590"/>
      <c r="S31" s="590"/>
      <c r="T31" s="590"/>
      <c r="U31" s="590"/>
      <c r="V31" s="590"/>
      <c r="W31" s="590"/>
      <c r="X31" s="590"/>
      <c r="Y31" s="590"/>
      <c r="Z31" s="590"/>
      <c r="AA31" s="590"/>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601"/>
      <c r="AY31" s="601"/>
      <c r="AZ31" s="601"/>
      <c r="BA31" s="601"/>
      <c r="BB31" s="601"/>
      <c r="BC31" s="590"/>
      <c r="BD31" s="590"/>
      <c r="BE31" s="590"/>
      <c r="BF31" s="590"/>
      <c r="BG31" s="590"/>
      <c r="BH31" s="590"/>
      <c r="BI31" s="590"/>
      <c r="BJ31" s="590"/>
      <c r="BK31" s="590"/>
      <c r="BL31" s="590"/>
      <c r="BM31" s="590"/>
      <c r="BN31" s="590"/>
      <c r="BO31" s="590"/>
      <c r="BP31" s="590"/>
      <c r="BQ31" s="590"/>
      <c r="BR31" s="590"/>
      <c r="BS31" s="590"/>
      <c r="BT31" s="590"/>
      <c r="BU31" s="590"/>
      <c r="BV31" s="590"/>
      <c r="BW31" s="590"/>
      <c r="BX31" s="590"/>
      <c r="BY31" s="590"/>
      <c r="BZ31" s="590"/>
      <c r="CA31" s="590"/>
      <c r="CB31" s="590"/>
      <c r="CC31" s="590"/>
      <c r="CD31" s="590"/>
      <c r="CE31" s="590"/>
      <c r="CF31" s="591"/>
      <c r="CG31" s="591"/>
      <c r="CH31" s="591"/>
      <c r="CI31" s="591"/>
      <c r="CJ31" s="591"/>
      <c r="CK31" s="591"/>
      <c r="CL31" s="591"/>
      <c r="CM31" s="591"/>
      <c r="CN31" s="591"/>
      <c r="CO31" s="591"/>
      <c r="CP31" s="591"/>
      <c r="CQ31" s="591"/>
      <c r="CR31" s="591"/>
      <c r="CS31" s="591"/>
      <c r="CT31" s="591"/>
      <c r="CU31" s="591"/>
      <c r="CV31" s="591"/>
      <c r="CW31" s="591"/>
      <c r="CX31" s="591"/>
      <c r="CY31" s="591"/>
      <c r="CZ31" s="591"/>
      <c r="DA31" s="591"/>
      <c r="DB31" s="591"/>
      <c r="DC31" s="591"/>
      <c r="DD31" s="591"/>
      <c r="DE31" s="591"/>
      <c r="DF31" s="591"/>
      <c r="DG31" s="591"/>
      <c r="DH31" s="591"/>
      <c r="DI31" s="591"/>
      <c r="DJ31" s="591"/>
      <c r="DK31" s="591"/>
      <c r="DL31" s="595"/>
      <c r="DM31" s="596"/>
      <c r="DN31" s="596"/>
      <c r="DO31" s="596"/>
      <c r="DP31" s="596"/>
      <c r="DQ31" s="597"/>
      <c r="DR31" s="590"/>
      <c r="DS31" s="590"/>
      <c r="DT31" s="590"/>
      <c r="DU31" s="590"/>
      <c r="DV31" s="590"/>
      <c r="DW31" s="590"/>
      <c r="DX31" s="590"/>
      <c r="DY31" s="590"/>
      <c r="DZ31" s="590"/>
      <c r="EA31" s="590"/>
      <c r="EB31" s="590"/>
      <c r="EC31" s="601"/>
      <c r="ED31" s="601"/>
      <c r="EE31" s="601"/>
      <c r="EF31" s="601"/>
      <c r="EG31" s="601"/>
      <c r="EH31" s="601"/>
      <c r="EI31" s="601"/>
      <c r="EJ31" s="601"/>
      <c r="EK31" s="601"/>
      <c r="EL31" s="601"/>
      <c r="EM31" s="601"/>
    </row>
    <row r="32" spans="1:143" ht="6" customHeight="1" x14ac:dyDescent="0.2">
      <c r="A32" s="156"/>
      <c r="B32" s="603"/>
      <c r="C32" s="603"/>
      <c r="D32" s="603"/>
      <c r="E32" s="603"/>
      <c r="F32" s="590"/>
      <c r="G32" s="590"/>
      <c r="H32" s="590"/>
      <c r="I32" s="590"/>
      <c r="J32" s="590"/>
      <c r="K32" s="590"/>
      <c r="L32" s="590"/>
      <c r="M32" s="590"/>
      <c r="N32" s="590"/>
      <c r="O32" s="590"/>
      <c r="P32" s="590"/>
      <c r="Q32" s="590"/>
      <c r="R32" s="590"/>
      <c r="S32" s="590"/>
      <c r="T32" s="590"/>
      <c r="U32" s="590"/>
      <c r="V32" s="590"/>
      <c r="W32" s="590"/>
      <c r="X32" s="590"/>
      <c r="Y32" s="590"/>
      <c r="Z32" s="590"/>
      <c r="AA32" s="590"/>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601"/>
      <c r="AY32" s="601"/>
      <c r="AZ32" s="601"/>
      <c r="BA32" s="601"/>
      <c r="BB32" s="601"/>
      <c r="BC32" s="590"/>
      <c r="BD32" s="590"/>
      <c r="BE32" s="590"/>
      <c r="BF32" s="590"/>
      <c r="BG32" s="590"/>
      <c r="BH32" s="590"/>
      <c r="BI32" s="590"/>
      <c r="BJ32" s="590"/>
      <c r="BK32" s="590"/>
      <c r="BL32" s="590"/>
      <c r="BM32" s="590"/>
      <c r="BN32" s="590"/>
      <c r="BO32" s="590"/>
      <c r="BP32" s="590"/>
      <c r="BQ32" s="590"/>
      <c r="BR32" s="590"/>
      <c r="BS32" s="590"/>
      <c r="BT32" s="590"/>
      <c r="BU32" s="590"/>
      <c r="BV32" s="590"/>
      <c r="BW32" s="590"/>
      <c r="BX32" s="590"/>
      <c r="BY32" s="590"/>
      <c r="BZ32" s="590"/>
      <c r="CA32" s="590"/>
      <c r="CB32" s="590"/>
      <c r="CC32" s="590"/>
      <c r="CD32" s="590"/>
      <c r="CE32" s="590"/>
      <c r="CF32" s="591"/>
      <c r="CG32" s="591"/>
      <c r="CH32" s="591"/>
      <c r="CI32" s="591"/>
      <c r="CJ32" s="591"/>
      <c r="CK32" s="591"/>
      <c r="CL32" s="591"/>
      <c r="CM32" s="591"/>
      <c r="CN32" s="591"/>
      <c r="CO32" s="591"/>
      <c r="CP32" s="591"/>
      <c r="CQ32" s="591"/>
      <c r="CR32" s="591"/>
      <c r="CS32" s="591"/>
      <c r="CT32" s="591"/>
      <c r="CU32" s="591"/>
      <c r="CV32" s="591"/>
      <c r="CW32" s="591"/>
      <c r="CX32" s="591"/>
      <c r="CY32" s="591"/>
      <c r="CZ32" s="591"/>
      <c r="DA32" s="591"/>
      <c r="DB32" s="591"/>
      <c r="DC32" s="591"/>
      <c r="DD32" s="591"/>
      <c r="DE32" s="591"/>
      <c r="DF32" s="591"/>
      <c r="DG32" s="591"/>
      <c r="DH32" s="591"/>
      <c r="DI32" s="591"/>
      <c r="DJ32" s="591"/>
      <c r="DK32" s="591"/>
      <c r="DL32" s="598"/>
      <c r="DM32" s="599"/>
      <c r="DN32" s="599"/>
      <c r="DO32" s="599"/>
      <c r="DP32" s="599"/>
      <c r="DQ32" s="600"/>
      <c r="DR32" s="590"/>
      <c r="DS32" s="590"/>
      <c r="DT32" s="590"/>
      <c r="DU32" s="590"/>
      <c r="DV32" s="590"/>
      <c r="DW32" s="590"/>
      <c r="DX32" s="590"/>
      <c r="DY32" s="590"/>
      <c r="DZ32" s="590"/>
      <c r="EA32" s="590"/>
      <c r="EB32" s="590"/>
      <c r="EC32" s="601"/>
      <c r="ED32" s="601"/>
      <c r="EE32" s="601"/>
      <c r="EF32" s="601"/>
      <c r="EG32" s="601"/>
      <c r="EH32" s="601"/>
      <c r="EI32" s="601"/>
      <c r="EJ32" s="601"/>
      <c r="EK32" s="601"/>
      <c r="EL32" s="601"/>
      <c r="EM32" s="601"/>
    </row>
    <row r="33" spans="1:143" ht="6" customHeight="1" x14ac:dyDescent="0.2">
      <c r="A33" s="156"/>
      <c r="B33" s="602">
        <v>3</v>
      </c>
      <c r="C33" s="603"/>
      <c r="D33" s="603"/>
      <c r="E33" s="603"/>
      <c r="F33" s="590"/>
      <c r="G33" s="590"/>
      <c r="H33" s="590"/>
      <c r="I33" s="590"/>
      <c r="J33" s="590"/>
      <c r="K33" s="590"/>
      <c r="L33" s="590"/>
      <c r="M33" s="590"/>
      <c r="N33" s="590"/>
      <c r="O33" s="590"/>
      <c r="P33" s="590"/>
      <c r="Q33" s="590"/>
      <c r="R33" s="590"/>
      <c r="S33" s="590"/>
      <c r="T33" s="590"/>
      <c r="U33" s="590"/>
      <c r="V33" s="590"/>
      <c r="W33" s="590"/>
      <c r="X33" s="590"/>
      <c r="Y33" s="590"/>
      <c r="Z33" s="590"/>
      <c r="AA33" s="590"/>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601"/>
      <c r="AY33" s="601"/>
      <c r="AZ33" s="601"/>
      <c r="BA33" s="601"/>
      <c r="BB33" s="601"/>
      <c r="BC33" s="590"/>
      <c r="BD33" s="590"/>
      <c r="BE33" s="590"/>
      <c r="BF33" s="590"/>
      <c r="BG33" s="590"/>
      <c r="BH33" s="590"/>
      <c r="BI33" s="590"/>
      <c r="BJ33" s="590"/>
      <c r="BK33" s="590"/>
      <c r="BL33" s="590"/>
      <c r="BM33" s="590"/>
      <c r="BN33" s="590"/>
      <c r="BO33" s="590"/>
      <c r="BP33" s="590"/>
      <c r="BQ33" s="590"/>
      <c r="BR33" s="590"/>
      <c r="BS33" s="590"/>
      <c r="BT33" s="590"/>
      <c r="BU33" s="590"/>
      <c r="BV33" s="590"/>
      <c r="BW33" s="590"/>
      <c r="BX33" s="590"/>
      <c r="BY33" s="590"/>
      <c r="BZ33" s="590"/>
      <c r="CA33" s="590"/>
      <c r="CB33" s="590"/>
      <c r="CC33" s="590"/>
      <c r="CD33" s="590"/>
      <c r="CE33" s="590"/>
      <c r="CF33" s="591"/>
      <c r="CG33" s="591"/>
      <c r="CH33" s="591"/>
      <c r="CI33" s="591"/>
      <c r="CJ33" s="591"/>
      <c r="CK33" s="591"/>
      <c r="CL33" s="591"/>
      <c r="CM33" s="591"/>
      <c r="CN33" s="591"/>
      <c r="CO33" s="591"/>
      <c r="CP33" s="591"/>
      <c r="CQ33" s="591"/>
      <c r="CR33" s="591"/>
      <c r="CS33" s="591"/>
      <c r="CT33" s="591"/>
      <c r="CU33" s="591"/>
      <c r="CV33" s="591"/>
      <c r="CW33" s="591"/>
      <c r="CX33" s="591"/>
      <c r="CY33" s="591"/>
      <c r="CZ33" s="591"/>
      <c r="DA33" s="591"/>
      <c r="DB33" s="591"/>
      <c r="DC33" s="591"/>
      <c r="DD33" s="591"/>
      <c r="DE33" s="591"/>
      <c r="DF33" s="591"/>
      <c r="DG33" s="591"/>
      <c r="DH33" s="591"/>
      <c r="DI33" s="591"/>
      <c r="DJ33" s="591"/>
      <c r="DK33" s="591"/>
      <c r="DL33" s="592"/>
      <c r="DM33" s="593"/>
      <c r="DN33" s="593"/>
      <c r="DO33" s="593"/>
      <c r="DP33" s="593"/>
      <c r="DQ33" s="594"/>
      <c r="DR33" s="590"/>
      <c r="DS33" s="590"/>
      <c r="DT33" s="590"/>
      <c r="DU33" s="590"/>
      <c r="DV33" s="590"/>
      <c r="DW33" s="590"/>
      <c r="DX33" s="590"/>
      <c r="DY33" s="590"/>
      <c r="DZ33" s="590"/>
      <c r="EA33" s="590"/>
      <c r="EB33" s="590"/>
      <c r="EC33" s="601"/>
      <c r="ED33" s="601"/>
      <c r="EE33" s="601"/>
      <c r="EF33" s="601"/>
      <c r="EG33" s="601"/>
      <c r="EH33" s="601"/>
      <c r="EI33" s="601"/>
      <c r="EJ33" s="601"/>
      <c r="EK33" s="601"/>
      <c r="EL33" s="601"/>
      <c r="EM33" s="601"/>
    </row>
    <row r="34" spans="1:143" ht="6" customHeight="1" x14ac:dyDescent="0.2">
      <c r="A34" s="156"/>
      <c r="B34" s="603"/>
      <c r="C34" s="603"/>
      <c r="D34" s="603"/>
      <c r="E34" s="603"/>
      <c r="F34" s="590"/>
      <c r="G34" s="590"/>
      <c r="H34" s="590"/>
      <c r="I34" s="590"/>
      <c r="J34" s="590"/>
      <c r="K34" s="590"/>
      <c r="L34" s="590"/>
      <c r="M34" s="590"/>
      <c r="N34" s="590"/>
      <c r="O34" s="590"/>
      <c r="P34" s="590"/>
      <c r="Q34" s="590"/>
      <c r="R34" s="590"/>
      <c r="S34" s="590"/>
      <c r="T34" s="590"/>
      <c r="U34" s="590"/>
      <c r="V34" s="590"/>
      <c r="W34" s="590"/>
      <c r="X34" s="590"/>
      <c r="Y34" s="590"/>
      <c r="Z34" s="590"/>
      <c r="AA34" s="590"/>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601"/>
      <c r="AY34" s="601"/>
      <c r="AZ34" s="601"/>
      <c r="BA34" s="601"/>
      <c r="BB34" s="601"/>
      <c r="BC34" s="590"/>
      <c r="BD34" s="590"/>
      <c r="BE34" s="590"/>
      <c r="BF34" s="590"/>
      <c r="BG34" s="590"/>
      <c r="BH34" s="590"/>
      <c r="BI34" s="590"/>
      <c r="BJ34" s="590"/>
      <c r="BK34" s="590"/>
      <c r="BL34" s="590"/>
      <c r="BM34" s="590"/>
      <c r="BN34" s="590"/>
      <c r="BO34" s="590"/>
      <c r="BP34" s="590"/>
      <c r="BQ34" s="590"/>
      <c r="BR34" s="590"/>
      <c r="BS34" s="590"/>
      <c r="BT34" s="590"/>
      <c r="BU34" s="590"/>
      <c r="BV34" s="590"/>
      <c r="BW34" s="590"/>
      <c r="BX34" s="590"/>
      <c r="BY34" s="590"/>
      <c r="BZ34" s="590"/>
      <c r="CA34" s="590"/>
      <c r="CB34" s="590"/>
      <c r="CC34" s="590"/>
      <c r="CD34" s="590"/>
      <c r="CE34" s="590"/>
      <c r="CF34" s="591"/>
      <c r="CG34" s="591"/>
      <c r="CH34" s="591"/>
      <c r="CI34" s="591"/>
      <c r="CJ34" s="591"/>
      <c r="CK34" s="591"/>
      <c r="CL34" s="591"/>
      <c r="CM34" s="591"/>
      <c r="CN34" s="591"/>
      <c r="CO34" s="591"/>
      <c r="CP34" s="591"/>
      <c r="CQ34" s="591"/>
      <c r="CR34" s="591"/>
      <c r="CS34" s="591"/>
      <c r="CT34" s="591"/>
      <c r="CU34" s="591"/>
      <c r="CV34" s="591"/>
      <c r="CW34" s="591"/>
      <c r="CX34" s="591"/>
      <c r="CY34" s="591"/>
      <c r="CZ34" s="591"/>
      <c r="DA34" s="591"/>
      <c r="DB34" s="591"/>
      <c r="DC34" s="591"/>
      <c r="DD34" s="591"/>
      <c r="DE34" s="591"/>
      <c r="DF34" s="591"/>
      <c r="DG34" s="591"/>
      <c r="DH34" s="591"/>
      <c r="DI34" s="591"/>
      <c r="DJ34" s="591"/>
      <c r="DK34" s="591"/>
      <c r="DL34" s="595"/>
      <c r="DM34" s="596"/>
      <c r="DN34" s="596"/>
      <c r="DO34" s="596"/>
      <c r="DP34" s="596"/>
      <c r="DQ34" s="597"/>
      <c r="DR34" s="590"/>
      <c r="DS34" s="590"/>
      <c r="DT34" s="590"/>
      <c r="DU34" s="590"/>
      <c r="DV34" s="590"/>
      <c r="DW34" s="590"/>
      <c r="DX34" s="590"/>
      <c r="DY34" s="590"/>
      <c r="DZ34" s="590"/>
      <c r="EA34" s="590"/>
      <c r="EB34" s="590"/>
      <c r="EC34" s="601"/>
      <c r="ED34" s="601"/>
      <c r="EE34" s="601"/>
      <c r="EF34" s="601"/>
      <c r="EG34" s="601"/>
      <c r="EH34" s="601"/>
      <c r="EI34" s="601"/>
      <c r="EJ34" s="601"/>
      <c r="EK34" s="601"/>
      <c r="EL34" s="601"/>
      <c r="EM34" s="601"/>
    </row>
    <row r="35" spans="1:143" ht="6" customHeight="1" x14ac:dyDescent="0.2">
      <c r="A35" s="156"/>
      <c r="B35" s="603"/>
      <c r="C35" s="603"/>
      <c r="D35" s="603"/>
      <c r="E35" s="603"/>
      <c r="F35" s="590"/>
      <c r="G35" s="590"/>
      <c r="H35" s="590"/>
      <c r="I35" s="590"/>
      <c r="J35" s="590"/>
      <c r="K35" s="590"/>
      <c r="L35" s="590"/>
      <c r="M35" s="590"/>
      <c r="N35" s="590"/>
      <c r="O35" s="590"/>
      <c r="P35" s="590"/>
      <c r="Q35" s="590"/>
      <c r="R35" s="590"/>
      <c r="S35" s="590"/>
      <c r="T35" s="590"/>
      <c r="U35" s="590"/>
      <c r="V35" s="590"/>
      <c r="W35" s="590"/>
      <c r="X35" s="590"/>
      <c r="Y35" s="590"/>
      <c r="Z35" s="590"/>
      <c r="AA35" s="590"/>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601"/>
      <c r="AY35" s="601"/>
      <c r="AZ35" s="601"/>
      <c r="BA35" s="601"/>
      <c r="BB35" s="601"/>
      <c r="BC35" s="590"/>
      <c r="BD35" s="590"/>
      <c r="BE35" s="590"/>
      <c r="BF35" s="590"/>
      <c r="BG35" s="590"/>
      <c r="BH35" s="590"/>
      <c r="BI35" s="590"/>
      <c r="BJ35" s="590"/>
      <c r="BK35" s="590"/>
      <c r="BL35" s="590"/>
      <c r="BM35" s="590"/>
      <c r="BN35" s="590"/>
      <c r="BO35" s="590"/>
      <c r="BP35" s="590"/>
      <c r="BQ35" s="590"/>
      <c r="BR35" s="590"/>
      <c r="BS35" s="590"/>
      <c r="BT35" s="590"/>
      <c r="BU35" s="590"/>
      <c r="BV35" s="590"/>
      <c r="BW35" s="590"/>
      <c r="BX35" s="590"/>
      <c r="BY35" s="590"/>
      <c r="BZ35" s="590"/>
      <c r="CA35" s="590"/>
      <c r="CB35" s="590"/>
      <c r="CC35" s="590"/>
      <c r="CD35" s="590"/>
      <c r="CE35" s="590"/>
      <c r="CF35" s="591"/>
      <c r="CG35" s="591"/>
      <c r="CH35" s="591"/>
      <c r="CI35" s="591"/>
      <c r="CJ35" s="591"/>
      <c r="CK35" s="591"/>
      <c r="CL35" s="591"/>
      <c r="CM35" s="591"/>
      <c r="CN35" s="591"/>
      <c r="CO35" s="591"/>
      <c r="CP35" s="591"/>
      <c r="CQ35" s="591"/>
      <c r="CR35" s="591"/>
      <c r="CS35" s="591"/>
      <c r="CT35" s="591"/>
      <c r="CU35" s="591"/>
      <c r="CV35" s="591"/>
      <c r="CW35" s="591"/>
      <c r="CX35" s="591"/>
      <c r="CY35" s="591"/>
      <c r="CZ35" s="591"/>
      <c r="DA35" s="591"/>
      <c r="DB35" s="591"/>
      <c r="DC35" s="591"/>
      <c r="DD35" s="591"/>
      <c r="DE35" s="591"/>
      <c r="DF35" s="591"/>
      <c r="DG35" s="591"/>
      <c r="DH35" s="591"/>
      <c r="DI35" s="591"/>
      <c r="DJ35" s="591"/>
      <c r="DK35" s="591"/>
      <c r="DL35" s="598"/>
      <c r="DM35" s="599"/>
      <c r="DN35" s="599"/>
      <c r="DO35" s="599"/>
      <c r="DP35" s="599"/>
      <c r="DQ35" s="600"/>
      <c r="DR35" s="590"/>
      <c r="DS35" s="590"/>
      <c r="DT35" s="590"/>
      <c r="DU35" s="590"/>
      <c r="DV35" s="590"/>
      <c r="DW35" s="590"/>
      <c r="DX35" s="590"/>
      <c r="DY35" s="590"/>
      <c r="DZ35" s="590"/>
      <c r="EA35" s="590"/>
      <c r="EB35" s="590"/>
      <c r="EC35" s="601"/>
      <c r="ED35" s="601"/>
      <c r="EE35" s="601"/>
      <c r="EF35" s="601"/>
      <c r="EG35" s="601"/>
      <c r="EH35" s="601"/>
      <c r="EI35" s="601"/>
      <c r="EJ35" s="601"/>
      <c r="EK35" s="601"/>
      <c r="EL35" s="601"/>
      <c r="EM35" s="601"/>
    </row>
    <row r="36" spans="1:143" ht="6" customHeight="1" x14ac:dyDescent="0.2">
      <c r="A36" s="156"/>
      <c r="B36" s="602">
        <v>4</v>
      </c>
      <c r="C36" s="603"/>
      <c r="D36" s="603"/>
      <c r="E36" s="603"/>
      <c r="F36" s="590"/>
      <c r="G36" s="590"/>
      <c r="H36" s="590"/>
      <c r="I36" s="590"/>
      <c r="J36" s="590"/>
      <c r="K36" s="590"/>
      <c r="L36" s="590"/>
      <c r="M36" s="590"/>
      <c r="N36" s="590"/>
      <c r="O36" s="590"/>
      <c r="P36" s="590"/>
      <c r="Q36" s="590"/>
      <c r="R36" s="590"/>
      <c r="S36" s="590"/>
      <c r="T36" s="590"/>
      <c r="U36" s="590"/>
      <c r="V36" s="590"/>
      <c r="W36" s="590"/>
      <c r="X36" s="590"/>
      <c r="Y36" s="590"/>
      <c r="Z36" s="590"/>
      <c r="AA36" s="590"/>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601"/>
      <c r="AY36" s="601"/>
      <c r="AZ36" s="601"/>
      <c r="BA36" s="601"/>
      <c r="BB36" s="601"/>
      <c r="BC36" s="590"/>
      <c r="BD36" s="590"/>
      <c r="BE36" s="590"/>
      <c r="BF36" s="590"/>
      <c r="BG36" s="590"/>
      <c r="BH36" s="590"/>
      <c r="BI36" s="590"/>
      <c r="BJ36" s="590"/>
      <c r="BK36" s="590"/>
      <c r="BL36" s="590"/>
      <c r="BM36" s="590"/>
      <c r="BN36" s="590"/>
      <c r="BO36" s="590"/>
      <c r="BP36" s="590"/>
      <c r="BQ36" s="590"/>
      <c r="BR36" s="590"/>
      <c r="BS36" s="590"/>
      <c r="BT36" s="590"/>
      <c r="BU36" s="590"/>
      <c r="BV36" s="590"/>
      <c r="BW36" s="590"/>
      <c r="BX36" s="590"/>
      <c r="BY36" s="590"/>
      <c r="BZ36" s="590"/>
      <c r="CA36" s="590"/>
      <c r="CB36" s="590"/>
      <c r="CC36" s="590"/>
      <c r="CD36" s="590"/>
      <c r="CE36" s="590"/>
      <c r="CF36" s="591"/>
      <c r="CG36" s="591"/>
      <c r="CH36" s="591"/>
      <c r="CI36" s="591"/>
      <c r="CJ36" s="591"/>
      <c r="CK36" s="591"/>
      <c r="CL36" s="591"/>
      <c r="CM36" s="591"/>
      <c r="CN36" s="591"/>
      <c r="CO36" s="591"/>
      <c r="CP36" s="591"/>
      <c r="CQ36" s="591"/>
      <c r="CR36" s="591"/>
      <c r="CS36" s="591"/>
      <c r="CT36" s="591"/>
      <c r="CU36" s="591"/>
      <c r="CV36" s="591"/>
      <c r="CW36" s="591"/>
      <c r="CX36" s="591"/>
      <c r="CY36" s="591"/>
      <c r="CZ36" s="591"/>
      <c r="DA36" s="591"/>
      <c r="DB36" s="591"/>
      <c r="DC36" s="591"/>
      <c r="DD36" s="591"/>
      <c r="DE36" s="591"/>
      <c r="DF36" s="591"/>
      <c r="DG36" s="591"/>
      <c r="DH36" s="591"/>
      <c r="DI36" s="591"/>
      <c r="DJ36" s="591"/>
      <c r="DK36" s="591"/>
      <c r="DL36" s="592"/>
      <c r="DM36" s="593"/>
      <c r="DN36" s="593"/>
      <c r="DO36" s="593"/>
      <c r="DP36" s="593"/>
      <c r="DQ36" s="594"/>
      <c r="DR36" s="590"/>
      <c r="DS36" s="590"/>
      <c r="DT36" s="590"/>
      <c r="DU36" s="590"/>
      <c r="DV36" s="590"/>
      <c r="DW36" s="590"/>
      <c r="DX36" s="590"/>
      <c r="DY36" s="590"/>
      <c r="DZ36" s="590"/>
      <c r="EA36" s="590"/>
      <c r="EB36" s="590"/>
      <c r="EC36" s="601"/>
      <c r="ED36" s="601"/>
      <c r="EE36" s="601"/>
      <c r="EF36" s="601"/>
      <c r="EG36" s="601"/>
      <c r="EH36" s="601"/>
      <c r="EI36" s="601"/>
      <c r="EJ36" s="601"/>
      <c r="EK36" s="601"/>
      <c r="EL36" s="601"/>
      <c r="EM36" s="601"/>
    </row>
    <row r="37" spans="1:143" ht="6" customHeight="1" x14ac:dyDescent="0.2">
      <c r="A37" s="156"/>
      <c r="B37" s="603"/>
      <c r="C37" s="603"/>
      <c r="D37" s="603"/>
      <c r="E37" s="603"/>
      <c r="F37" s="590"/>
      <c r="G37" s="590"/>
      <c r="H37" s="590"/>
      <c r="I37" s="590"/>
      <c r="J37" s="590"/>
      <c r="K37" s="590"/>
      <c r="L37" s="590"/>
      <c r="M37" s="590"/>
      <c r="N37" s="590"/>
      <c r="O37" s="590"/>
      <c r="P37" s="590"/>
      <c r="Q37" s="590"/>
      <c r="R37" s="590"/>
      <c r="S37" s="590"/>
      <c r="T37" s="590"/>
      <c r="U37" s="590"/>
      <c r="V37" s="590"/>
      <c r="W37" s="590"/>
      <c r="X37" s="590"/>
      <c r="Y37" s="590"/>
      <c r="Z37" s="590"/>
      <c r="AA37" s="590"/>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601"/>
      <c r="AY37" s="601"/>
      <c r="AZ37" s="601"/>
      <c r="BA37" s="601"/>
      <c r="BB37" s="601"/>
      <c r="BC37" s="590"/>
      <c r="BD37" s="590"/>
      <c r="BE37" s="590"/>
      <c r="BF37" s="590"/>
      <c r="BG37" s="590"/>
      <c r="BH37" s="590"/>
      <c r="BI37" s="590"/>
      <c r="BJ37" s="590"/>
      <c r="BK37" s="590"/>
      <c r="BL37" s="590"/>
      <c r="BM37" s="590"/>
      <c r="BN37" s="590"/>
      <c r="BO37" s="590"/>
      <c r="BP37" s="590"/>
      <c r="BQ37" s="590"/>
      <c r="BR37" s="590"/>
      <c r="BS37" s="590"/>
      <c r="BT37" s="590"/>
      <c r="BU37" s="590"/>
      <c r="BV37" s="590"/>
      <c r="BW37" s="590"/>
      <c r="BX37" s="590"/>
      <c r="BY37" s="590"/>
      <c r="BZ37" s="590"/>
      <c r="CA37" s="590"/>
      <c r="CB37" s="590"/>
      <c r="CC37" s="590"/>
      <c r="CD37" s="590"/>
      <c r="CE37" s="590"/>
      <c r="CF37" s="591"/>
      <c r="CG37" s="591"/>
      <c r="CH37" s="591"/>
      <c r="CI37" s="591"/>
      <c r="CJ37" s="591"/>
      <c r="CK37" s="591"/>
      <c r="CL37" s="591"/>
      <c r="CM37" s="591"/>
      <c r="CN37" s="591"/>
      <c r="CO37" s="591"/>
      <c r="CP37" s="591"/>
      <c r="CQ37" s="591"/>
      <c r="CR37" s="591"/>
      <c r="CS37" s="591"/>
      <c r="CT37" s="591"/>
      <c r="CU37" s="591"/>
      <c r="CV37" s="591"/>
      <c r="CW37" s="591"/>
      <c r="CX37" s="591"/>
      <c r="CY37" s="591"/>
      <c r="CZ37" s="591"/>
      <c r="DA37" s="591"/>
      <c r="DB37" s="591"/>
      <c r="DC37" s="591"/>
      <c r="DD37" s="591"/>
      <c r="DE37" s="591"/>
      <c r="DF37" s="591"/>
      <c r="DG37" s="591"/>
      <c r="DH37" s="591"/>
      <c r="DI37" s="591"/>
      <c r="DJ37" s="591"/>
      <c r="DK37" s="591"/>
      <c r="DL37" s="595"/>
      <c r="DM37" s="596"/>
      <c r="DN37" s="596"/>
      <c r="DO37" s="596"/>
      <c r="DP37" s="596"/>
      <c r="DQ37" s="597"/>
      <c r="DR37" s="590"/>
      <c r="DS37" s="590"/>
      <c r="DT37" s="590"/>
      <c r="DU37" s="590"/>
      <c r="DV37" s="590"/>
      <c r="DW37" s="590"/>
      <c r="DX37" s="590"/>
      <c r="DY37" s="590"/>
      <c r="DZ37" s="590"/>
      <c r="EA37" s="590"/>
      <c r="EB37" s="590"/>
      <c r="EC37" s="601"/>
      <c r="ED37" s="601"/>
      <c r="EE37" s="601"/>
      <c r="EF37" s="601"/>
      <c r="EG37" s="601"/>
      <c r="EH37" s="601"/>
      <c r="EI37" s="601"/>
      <c r="EJ37" s="601"/>
      <c r="EK37" s="601"/>
      <c r="EL37" s="601"/>
      <c r="EM37" s="601"/>
    </row>
    <row r="38" spans="1:143" ht="6" customHeight="1" x14ac:dyDescent="0.2">
      <c r="A38" s="156"/>
      <c r="B38" s="603"/>
      <c r="C38" s="603"/>
      <c r="D38" s="603"/>
      <c r="E38" s="603"/>
      <c r="F38" s="590"/>
      <c r="G38" s="590"/>
      <c r="H38" s="590"/>
      <c r="I38" s="590"/>
      <c r="J38" s="590"/>
      <c r="K38" s="590"/>
      <c r="L38" s="590"/>
      <c r="M38" s="590"/>
      <c r="N38" s="590"/>
      <c r="O38" s="590"/>
      <c r="P38" s="590"/>
      <c r="Q38" s="590"/>
      <c r="R38" s="590"/>
      <c r="S38" s="590"/>
      <c r="T38" s="590"/>
      <c r="U38" s="590"/>
      <c r="V38" s="590"/>
      <c r="W38" s="590"/>
      <c r="X38" s="590"/>
      <c r="Y38" s="590"/>
      <c r="Z38" s="590"/>
      <c r="AA38" s="590"/>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601"/>
      <c r="AY38" s="601"/>
      <c r="AZ38" s="601"/>
      <c r="BA38" s="601"/>
      <c r="BB38" s="601"/>
      <c r="BC38" s="590"/>
      <c r="BD38" s="590"/>
      <c r="BE38" s="590"/>
      <c r="BF38" s="590"/>
      <c r="BG38" s="590"/>
      <c r="BH38" s="590"/>
      <c r="BI38" s="590"/>
      <c r="BJ38" s="590"/>
      <c r="BK38" s="590"/>
      <c r="BL38" s="590"/>
      <c r="BM38" s="590"/>
      <c r="BN38" s="590"/>
      <c r="BO38" s="590"/>
      <c r="BP38" s="590"/>
      <c r="BQ38" s="590"/>
      <c r="BR38" s="590"/>
      <c r="BS38" s="590"/>
      <c r="BT38" s="590"/>
      <c r="BU38" s="590"/>
      <c r="BV38" s="590"/>
      <c r="BW38" s="590"/>
      <c r="BX38" s="590"/>
      <c r="BY38" s="590"/>
      <c r="BZ38" s="590"/>
      <c r="CA38" s="590"/>
      <c r="CB38" s="590"/>
      <c r="CC38" s="590"/>
      <c r="CD38" s="590"/>
      <c r="CE38" s="590"/>
      <c r="CF38" s="591"/>
      <c r="CG38" s="591"/>
      <c r="CH38" s="591"/>
      <c r="CI38" s="591"/>
      <c r="CJ38" s="591"/>
      <c r="CK38" s="591"/>
      <c r="CL38" s="591"/>
      <c r="CM38" s="591"/>
      <c r="CN38" s="591"/>
      <c r="CO38" s="591"/>
      <c r="CP38" s="591"/>
      <c r="CQ38" s="591"/>
      <c r="CR38" s="591"/>
      <c r="CS38" s="591"/>
      <c r="CT38" s="591"/>
      <c r="CU38" s="591"/>
      <c r="CV38" s="591"/>
      <c r="CW38" s="591"/>
      <c r="CX38" s="591"/>
      <c r="CY38" s="591"/>
      <c r="CZ38" s="591"/>
      <c r="DA38" s="591"/>
      <c r="DB38" s="591"/>
      <c r="DC38" s="591"/>
      <c r="DD38" s="591"/>
      <c r="DE38" s="591"/>
      <c r="DF38" s="591"/>
      <c r="DG38" s="591"/>
      <c r="DH38" s="591"/>
      <c r="DI38" s="591"/>
      <c r="DJ38" s="591"/>
      <c r="DK38" s="591"/>
      <c r="DL38" s="598"/>
      <c r="DM38" s="599"/>
      <c r="DN38" s="599"/>
      <c r="DO38" s="599"/>
      <c r="DP38" s="599"/>
      <c r="DQ38" s="600"/>
      <c r="DR38" s="590"/>
      <c r="DS38" s="590"/>
      <c r="DT38" s="590"/>
      <c r="DU38" s="590"/>
      <c r="DV38" s="590"/>
      <c r="DW38" s="590"/>
      <c r="DX38" s="590"/>
      <c r="DY38" s="590"/>
      <c r="DZ38" s="590"/>
      <c r="EA38" s="590"/>
      <c r="EB38" s="590"/>
      <c r="EC38" s="601"/>
      <c r="ED38" s="601"/>
      <c r="EE38" s="601"/>
      <c r="EF38" s="601"/>
      <c r="EG38" s="601"/>
      <c r="EH38" s="601"/>
      <c r="EI38" s="601"/>
      <c r="EJ38" s="601"/>
      <c r="EK38" s="601"/>
      <c r="EL38" s="601"/>
      <c r="EM38" s="601"/>
    </row>
    <row r="39" spans="1:143" ht="6" customHeight="1" x14ac:dyDescent="0.2">
      <c r="A39" s="156"/>
      <c r="B39" s="602">
        <v>5</v>
      </c>
      <c r="C39" s="603"/>
      <c r="D39" s="603"/>
      <c r="E39" s="603"/>
      <c r="F39" s="590"/>
      <c r="G39" s="590"/>
      <c r="H39" s="590"/>
      <c r="I39" s="590"/>
      <c r="J39" s="590"/>
      <c r="K39" s="590"/>
      <c r="L39" s="590"/>
      <c r="M39" s="590"/>
      <c r="N39" s="590"/>
      <c r="O39" s="590"/>
      <c r="P39" s="590"/>
      <c r="Q39" s="590"/>
      <c r="R39" s="590"/>
      <c r="S39" s="590"/>
      <c r="T39" s="590"/>
      <c r="U39" s="590"/>
      <c r="V39" s="590"/>
      <c r="W39" s="590"/>
      <c r="X39" s="590"/>
      <c r="Y39" s="590"/>
      <c r="Z39" s="590"/>
      <c r="AA39" s="590"/>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601"/>
      <c r="AY39" s="601"/>
      <c r="AZ39" s="601"/>
      <c r="BA39" s="601"/>
      <c r="BB39" s="601"/>
      <c r="BC39" s="590"/>
      <c r="BD39" s="590"/>
      <c r="BE39" s="590"/>
      <c r="BF39" s="590"/>
      <c r="BG39" s="590"/>
      <c r="BH39" s="590"/>
      <c r="BI39" s="590"/>
      <c r="BJ39" s="590"/>
      <c r="BK39" s="590"/>
      <c r="BL39" s="590"/>
      <c r="BM39" s="590"/>
      <c r="BN39" s="590"/>
      <c r="BO39" s="590"/>
      <c r="BP39" s="590"/>
      <c r="BQ39" s="590"/>
      <c r="BR39" s="590"/>
      <c r="BS39" s="590"/>
      <c r="BT39" s="590"/>
      <c r="BU39" s="590"/>
      <c r="BV39" s="590"/>
      <c r="BW39" s="590"/>
      <c r="BX39" s="590"/>
      <c r="BY39" s="590"/>
      <c r="BZ39" s="590"/>
      <c r="CA39" s="590"/>
      <c r="CB39" s="590"/>
      <c r="CC39" s="590"/>
      <c r="CD39" s="590"/>
      <c r="CE39" s="590"/>
      <c r="CF39" s="591"/>
      <c r="CG39" s="591"/>
      <c r="CH39" s="591"/>
      <c r="CI39" s="591"/>
      <c r="CJ39" s="591"/>
      <c r="CK39" s="591"/>
      <c r="CL39" s="591"/>
      <c r="CM39" s="591"/>
      <c r="CN39" s="591"/>
      <c r="CO39" s="591"/>
      <c r="CP39" s="591"/>
      <c r="CQ39" s="591"/>
      <c r="CR39" s="591"/>
      <c r="CS39" s="591"/>
      <c r="CT39" s="591"/>
      <c r="CU39" s="591"/>
      <c r="CV39" s="591"/>
      <c r="CW39" s="591"/>
      <c r="CX39" s="591"/>
      <c r="CY39" s="591"/>
      <c r="CZ39" s="591"/>
      <c r="DA39" s="591"/>
      <c r="DB39" s="591"/>
      <c r="DC39" s="591"/>
      <c r="DD39" s="591"/>
      <c r="DE39" s="591"/>
      <c r="DF39" s="591"/>
      <c r="DG39" s="591"/>
      <c r="DH39" s="591"/>
      <c r="DI39" s="591"/>
      <c r="DJ39" s="591"/>
      <c r="DK39" s="591"/>
      <c r="DL39" s="592"/>
      <c r="DM39" s="593"/>
      <c r="DN39" s="593"/>
      <c r="DO39" s="593"/>
      <c r="DP39" s="593"/>
      <c r="DQ39" s="594"/>
      <c r="DR39" s="590"/>
      <c r="DS39" s="590"/>
      <c r="DT39" s="590"/>
      <c r="DU39" s="590"/>
      <c r="DV39" s="590"/>
      <c r="DW39" s="590"/>
      <c r="DX39" s="590"/>
      <c r="DY39" s="590"/>
      <c r="DZ39" s="590"/>
      <c r="EA39" s="590"/>
      <c r="EB39" s="590"/>
      <c r="EC39" s="601"/>
      <c r="ED39" s="601"/>
      <c r="EE39" s="601"/>
      <c r="EF39" s="601"/>
      <c r="EG39" s="601"/>
      <c r="EH39" s="601"/>
      <c r="EI39" s="601"/>
      <c r="EJ39" s="601"/>
      <c r="EK39" s="601"/>
      <c r="EL39" s="601"/>
      <c r="EM39" s="601"/>
    </row>
    <row r="40" spans="1:143" ht="6" customHeight="1" x14ac:dyDescent="0.2">
      <c r="A40" s="156"/>
      <c r="B40" s="603"/>
      <c r="C40" s="603"/>
      <c r="D40" s="603"/>
      <c r="E40" s="603"/>
      <c r="F40" s="590"/>
      <c r="G40" s="590"/>
      <c r="H40" s="590"/>
      <c r="I40" s="590"/>
      <c r="J40" s="590"/>
      <c r="K40" s="590"/>
      <c r="L40" s="590"/>
      <c r="M40" s="590"/>
      <c r="N40" s="590"/>
      <c r="O40" s="590"/>
      <c r="P40" s="590"/>
      <c r="Q40" s="590"/>
      <c r="R40" s="590"/>
      <c r="S40" s="590"/>
      <c r="T40" s="590"/>
      <c r="U40" s="590"/>
      <c r="V40" s="590"/>
      <c r="W40" s="590"/>
      <c r="X40" s="590"/>
      <c r="Y40" s="590"/>
      <c r="Z40" s="590"/>
      <c r="AA40" s="590"/>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601"/>
      <c r="AY40" s="601"/>
      <c r="AZ40" s="601"/>
      <c r="BA40" s="601"/>
      <c r="BB40" s="601"/>
      <c r="BC40" s="590"/>
      <c r="BD40" s="590"/>
      <c r="BE40" s="590"/>
      <c r="BF40" s="590"/>
      <c r="BG40" s="590"/>
      <c r="BH40" s="590"/>
      <c r="BI40" s="590"/>
      <c r="BJ40" s="590"/>
      <c r="BK40" s="590"/>
      <c r="BL40" s="590"/>
      <c r="BM40" s="590"/>
      <c r="BN40" s="590"/>
      <c r="BO40" s="590"/>
      <c r="BP40" s="590"/>
      <c r="BQ40" s="590"/>
      <c r="BR40" s="590"/>
      <c r="BS40" s="590"/>
      <c r="BT40" s="590"/>
      <c r="BU40" s="590"/>
      <c r="BV40" s="590"/>
      <c r="BW40" s="590"/>
      <c r="BX40" s="590"/>
      <c r="BY40" s="590"/>
      <c r="BZ40" s="590"/>
      <c r="CA40" s="590"/>
      <c r="CB40" s="590"/>
      <c r="CC40" s="590"/>
      <c r="CD40" s="590"/>
      <c r="CE40" s="590"/>
      <c r="CF40" s="591"/>
      <c r="CG40" s="591"/>
      <c r="CH40" s="591"/>
      <c r="CI40" s="591"/>
      <c r="CJ40" s="591"/>
      <c r="CK40" s="591"/>
      <c r="CL40" s="591"/>
      <c r="CM40" s="591"/>
      <c r="CN40" s="591"/>
      <c r="CO40" s="591"/>
      <c r="CP40" s="591"/>
      <c r="CQ40" s="591"/>
      <c r="CR40" s="591"/>
      <c r="CS40" s="591"/>
      <c r="CT40" s="591"/>
      <c r="CU40" s="591"/>
      <c r="CV40" s="591"/>
      <c r="CW40" s="591"/>
      <c r="CX40" s="591"/>
      <c r="CY40" s="591"/>
      <c r="CZ40" s="591"/>
      <c r="DA40" s="591"/>
      <c r="DB40" s="591"/>
      <c r="DC40" s="591"/>
      <c r="DD40" s="591"/>
      <c r="DE40" s="591"/>
      <c r="DF40" s="591"/>
      <c r="DG40" s="591"/>
      <c r="DH40" s="591"/>
      <c r="DI40" s="591"/>
      <c r="DJ40" s="591"/>
      <c r="DK40" s="591"/>
      <c r="DL40" s="595"/>
      <c r="DM40" s="596"/>
      <c r="DN40" s="596"/>
      <c r="DO40" s="596"/>
      <c r="DP40" s="596"/>
      <c r="DQ40" s="597"/>
      <c r="DR40" s="590"/>
      <c r="DS40" s="590"/>
      <c r="DT40" s="590"/>
      <c r="DU40" s="590"/>
      <c r="DV40" s="590"/>
      <c r="DW40" s="590"/>
      <c r="DX40" s="590"/>
      <c r="DY40" s="590"/>
      <c r="DZ40" s="590"/>
      <c r="EA40" s="590"/>
      <c r="EB40" s="590"/>
      <c r="EC40" s="601"/>
      <c r="ED40" s="601"/>
      <c r="EE40" s="601"/>
      <c r="EF40" s="601"/>
      <c r="EG40" s="601"/>
      <c r="EH40" s="601"/>
      <c r="EI40" s="601"/>
      <c r="EJ40" s="601"/>
      <c r="EK40" s="601"/>
      <c r="EL40" s="601"/>
      <c r="EM40" s="601"/>
    </row>
    <row r="41" spans="1:143" ht="6" customHeight="1" x14ac:dyDescent="0.2">
      <c r="A41" s="156"/>
      <c r="B41" s="603"/>
      <c r="C41" s="603"/>
      <c r="D41" s="603"/>
      <c r="E41" s="603"/>
      <c r="F41" s="590"/>
      <c r="G41" s="590"/>
      <c r="H41" s="590"/>
      <c r="I41" s="590"/>
      <c r="J41" s="590"/>
      <c r="K41" s="590"/>
      <c r="L41" s="590"/>
      <c r="M41" s="590"/>
      <c r="N41" s="590"/>
      <c r="O41" s="590"/>
      <c r="P41" s="590"/>
      <c r="Q41" s="590"/>
      <c r="R41" s="590"/>
      <c r="S41" s="590"/>
      <c r="T41" s="590"/>
      <c r="U41" s="590"/>
      <c r="V41" s="590"/>
      <c r="W41" s="590"/>
      <c r="X41" s="590"/>
      <c r="Y41" s="590"/>
      <c r="Z41" s="590"/>
      <c r="AA41" s="590"/>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601"/>
      <c r="AY41" s="601"/>
      <c r="AZ41" s="601"/>
      <c r="BA41" s="601"/>
      <c r="BB41" s="601"/>
      <c r="BC41" s="590"/>
      <c r="BD41" s="590"/>
      <c r="BE41" s="590"/>
      <c r="BF41" s="590"/>
      <c r="BG41" s="590"/>
      <c r="BH41" s="590"/>
      <c r="BI41" s="590"/>
      <c r="BJ41" s="590"/>
      <c r="BK41" s="590"/>
      <c r="BL41" s="590"/>
      <c r="BM41" s="590"/>
      <c r="BN41" s="590"/>
      <c r="BO41" s="590"/>
      <c r="BP41" s="590"/>
      <c r="BQ41" s="590"/>
      <c r="BR41" s="590"/>
      <c r="BS41" s="590"/>
      <c r="BT41" s="590"/>
      <c r="BU41" s="590"/>
      <c r="BV41" s="590"/>
      <c r="BW41" s="590"/>
      <c r="BX41" s="590"/>
      <c r="BY41" s="590"/>
      <c r="BZ41" s="590"/>
      <c r="CA41" s="590"/>
      <c r="CB41" s="590"/>
      <c r="CC41" s="590"/>
      <c r="CD41" s="590"/>
      <c r="CE41" s="590"/>
      <c r="CF41" s="591"/>
      <c r="CG41" s="591"/>
      <c r="CH41" s="591"/>
      <c r="CI41" s="591"/>
      <c r="CJ41" s="591"/>
      <c r="CK41" s="591"/>
      <c r="CL41" s="591"/>
      <c r="CM41" s="591"/>
      <c r="CN41" s="591"/>
      <c r="CO41" s="591"/>
      <c r="CP41" s="591"/>
      <c r="CQ41" s="591"/>
      <c r="CR41" s="591"/>
      <c r="CS41" s="591"/>
      <c r="CT41" s="591"/>
      <c r="CU41" s="591"/>
      <c r="CV41" s="591"/>
      <c r="CW41" s="591"/>
      <c r="CX41" s="591"/>
      <c r="CY41" s="591"/>
      <c r="CZ41" s="591"/>
      <c r="DA41" s="591"/>
      <c r="DB41" s="591"/>
      <c r="DC41" s="591"/>
      <c r="DD41" s="591"/>
      <c r="DE41" s="591"/>
      <c r="DF41" s="591"/>
      <c r="DG41" s="591"/>
      <c r="DH41" s="591"/>
      <c r="DI41" s="591"/>
      <c r="DJ41" s="591"/>
      <c r="DK41" s="591"/>
      <c r="DL41" s="598"/>
      <c r="DM41" s="599"/>
      <c r="DN41" s="599"/>
      <c r="DO41" s="599"/>
      <c r="DP41" s="599"/>
      <c r="DQ41" s="600"/>
      <c r="DR41" s="590"/>
      <c r="DS41" s="590"/>
      <c r="DT41" s="590"/>
      <c r="DU41" s="590"/>
      <c r="DV41" s="590"/>
      <c r="DW41" s="590"/>
      <c r="DX41" s="590"/>
      <c r="DY41" s="590"/>
      <c r="DZ41" s="590"/>
      <c r="EA41" s="590"/>
      <c r="EB41" s="590"/>
      <c r="EC41" s="601"/>
      <c r="ED41" s="601"/>
      <c r="EE41" s="601"/>
      <c r="EF41" s="601"/>
      <c r="EG41" s="601"/>
      <c r="EH41" s="601"/>
      <c r="EI41" s="601"/>
      <c r="EJ41" s="601"/>
      <c r="EK41" s="601"/>
      <c r="EL41" s="601"/>
      <c r="EM41" s="601"/>
    </row>
    <row r="42" spans="1:143" ht="6" customHeight="1" x14ac:dyDescent="0.2">
      <c r="A42" s="156"/>
      <c r="B42" s="602">
        <v>6</v>
      </c>
      <c r="C42" s="603"/>
      <c r="D42" s="603"/>
      <c r="E42" s="603"/>
      <c r="F42" s="590"/>
      <c r="G42" s="590"/>
      <c r="H42" s="590"/>
      <c r="I42" s="590"/>
      <c r="J42" s="590"/>
      <c r="K42" s="590"/>
      <c r="L42" s="590"/>
      <c r="M42" s="590"/>
      <c r="N42" s="590"/>
      <c r="O42" s="590"/>
      <c r="P42" s="590"/>
      <c r="Q42" s="590"/>
      <c r="R42" s="590"/>
      <c r="S42" s="590"/>
      <c r="T42" s="590"/>
      <c r="U42" s="590"/>
      <c r="V42" s="590"/>
      <c r="W42" s="590"/>
      <c r="X42" s="590"/>
      <c r="Y42" s="590"/>
      <c r="Z42" s="590"/>
      <c r="AA42" s="590"/>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601"/>
      <c r="AY42" s="601"/>
      <c r="AZ42" s="601"/>
      <c r="BA42" s="601"/>
      <c r="BB42" s="601"/>
      <c r="BC42" s="590"/>
      <c r="BD42" s="590"/>
      <c r="BE42" s="590"/>
      <c r="BF42" s="590"/>
      <c r="BG42" s="590"/>
      <c r="BH42" s="590"/>
      <c r="BI42" s="590"/>
      <c r="BJ42" s="590"/>
      <c r="BK42" s="590"/>
      <c r="BL42" s="590"/>
      <c r="BM42" s="590"/>
      <c r="BN42" s="590"/>
      <c r="BO42" s="590"/>
      <c r="BP42" s="590"/>
      <c r="BQ42" s="590"/>
      <c r="BR42" s="590"/>
      <c r="BS42" s="590"/>
      <c r="BT42" s="590"/>
      <c r="BU42" s="590"/>
      <c r="BV42" s="590"/>
      <c r="BW42" s="590"/>
      <c r="BX42" s="590"/>
      <c r="BY42" s="590"/>
      <c r="BZ42" s="590"/>
      <c r="CA42" s="590"/>
      <c r="CB42" s="590"/>
      <c r="CC42" s="590"/>
      <c r="CD42" s="590"/>
      <c r="CE42" s="590"/>
      <c r="CF42" s="591"/>
      <c r="CG42" s="591"/>
      <c r="CH42" s="591"/>
      <c r="CI42" s="591"/>
      <c r="CJ42" s="591"/>
      <c r="CK42" s="591"/>
      <c r="CL42" s="591"/>
      <c r="CM42" s="591"/>
      <c r="CN42" s="591"/>
      <c r="CO42" s="591"/>
      <c r="CP42" s="591"/>
      <c r="CQ42" s="591"/>
      <c r="CR42" s="591"/>
      <c r="CS42" s="591"/>
      <c r="CT42" s="591"/>
      <c r="CU42" s="591"/>
      <c r="CV42" s="591"/>
      <c r="CW42" s="591"/>
      <c r="CX42" s="591"/>
      <c r="CY42" s="591"/>
      <c r="CZ42" s="591"/>
      <c r="DA42" s="591"/>
      <c r="DB42" s="591"/>
      <c r="DC42" s="591"/>
      <c r="DD42" s="591"/>
      <c r="DE42" s="591"/>
      <c r="DF42" s="591"/>
      <c r="DG42" s="591"/>
      <c r="DH42" s="591"/>
      <c r="DI42" s="591"/>
      <c r="DJ42" s="591"/>
      <c r="DK42" s="591"/>
      <c r="DL42" s="592"/>
      <c r="DM42" s="593"/>
      <c r="DN42" s="593"/>
      <c r="DO42" s="593"/>
      <c r="DP42" s="593"/>
      <c r="DQ42" s="594"/>
      <c r="DR42" s="590"/>
      <c r="DS42" s="590"/>
      <c r="DT42" s="590"/>
      <c r="DU42" s="590"/>
      <c r="DV42" s="590"/>
      <c r="DW42" s="590"/>
      <c r="DX42" s="590"/>
      <c r="DY42" s="590"/>
      <c r="DZ42" s="590"/>
      <c r="EA42" s="590"/>
      <c r="EB42" s="590"/>
      <c r="EC42" s="601"/>
      <c r="ED42" s="601"/>
      <c r="EE42" s="601"/>
      <c r="EF42" s="601"/>
      <c r="EG42" s="601"/>
      <c r="EH42" s="601"/>
      <c r="EI42" s="601"/>
      <c r="EJ42" s="601"/>
      <c r="EK42" s="601"/>
      <c r="EL42" s="601"/>
      <c r="EM42" s="601"/>
    </row>
    <row r="43" spans="1:143" ht="6" customHeight="1" x14ac:dyDescent="0.2">
      <c r="A43" s="156"/>
      <c r="B43" s="603"/>
      <c r="C43" s="603"/>
      <c r="D43" s="603"/>
      <c r="E43" s="603"/>
      <c r="F43" s="590"/>
      <c r="G43" s="590"/>
      <c r="H43" s="590"/>
      <c r="I43" s="590"/>
      <c r="J43" s="590"/>
      <c r="K43" s="590"/>
      <c r="L43" s="590"/>
      <c r="M43" s="590"/>
      <c r="N43" s="590"/>
      <c r="O43" s="590"/>
      <c r="P43" s="590"/>
      <c r="Q43" s="590"/>
      <c r="R43" s="590"/>
      <c r="S43" s="590"/>
      <c r="T43" s="590"/>
      <c r="U43" s="590"/>
      <c r="V43" s="590"/>
      <c r="W43" s="590"/>
      <c r="X43" s="590"/>
      <c r="Y43" s="590"/>
      <c r="Z43" s="590"/>
      <c r="AA43" s="590"/>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601"/>
      <c r="AY43" s="601"/>
      <c r="AZ43" s="601"/>
      <c r="BA43" s="601"/>
      <c r="BB43" s="601"/>
      <c r="BC43" s="590"/>
      <c r="BD43" s="590"/>
      <c r="BE43" s="590"/>
      <c r="BF43" s="590"/>
      <c r="BG43" s="590"/>
      <c r="BH43" s="590"/>
      <c r="BI43" s="590"/>
      <c r="BJ43" s="590"/>
      <c r="BK43" s="590"/>
      <c r="BL43" s="590"/>
      <c r="BM43" s="590"/>
      <c r="BN43" s="590"/>
      <c r="BO43" s="590"/>
      <c r="BP43" s="590"/>
      <c r="BQ43" s="590"/>
      <c r="BR43" s="590"/>
      <c r="BS43" s="590"/>
      <c r="BT43" s="590"/>
      <c r="BU43" s="590"/>
      <c r="BV43" s="590"/>
      <c r="BW43" s="590"/>
      <c r="BX43" s="590"/>
      <c r="BY43" s="590"/>
      <c r="BZ43" s="590"/>
      <c r="CA43" s="590"/>
      <c r="CB43" s="590"/>
      <c r="CC43" s="590"/>
      <c r="CD43" s="590"/>
      <c r="CE43" s="590"/>
      <c r="CF43" s="591"/>
      <c r="CG43" s="591"/>
      <c r="CH43" s="591"/>
      <c r="CI43" s="591"/>
      <c r="CJ43" s="591"/>
      <c r="CK43" s="591"/>
      <c r="CL43" s="591"/>
      <c r="CM43" s="591"/>
      <c r="CN43" s="591"/>
      <c r="CO43" s="591"/>
      <c r="CP43" s="591"/>
      <c r="CQ43" s="591"/>
      <c r="CR43" s="591"/>
      <c r="CS43" s="591"/>
      <c r="CT43" s="591"/>
      <c r="CU43" s="591"/>
      <c r="CV43" s="591"/>
      <c r="CW43" s="591"/>
      <c r="CX43" s="591"/>
      <c r="CY43" s="591"/>
      <c r="CZ43" s="591"/>
      <c r="DA43" s="591"/>
      <c r="DB43" s="591"/>
      <c r="DC43" s="591"/>
      <c r="DD43" s="591"/>
      <c r="DE43" s="591"/>
      <c r="DF43" s="591"/>
      <c r="DG43" s="591"/>
      <c r="DH43" s="591"/>
      <c r="DI43" s="591"/>
      <c r="DJ43" s="591"/>
      <c r="DK43" s="591"/>
      <c r="DL43" s="595"/>
      <c r="DM43" s="596"/>
      <c r="DN43" s="596"/>
      <c r="DO43" s="596"/>
      <c r="DP43" s="596"/>
      <c r="DQ43" s="597"/>
      <c r="DR43" s="590"/>
      <c r="DS43" s="590"/>
      <c r="DT43" s="590"/>
      <c r="DU43" s="590"/>
      <c r="DV43" s="590"/>
      <c r="DW43" s="590"/>
      <c r="DX43" s="590"/>
      <c r="DY43" s="590"/>
      <c r="DZ43" s="590"/>
      <c r="EA43" s="590"/>
      <c r="EB43" s="590"/>
      <c r="EC43" s="601"/>
      <c r="ED43" s="601"/>
      <c r="EE43" s="601"/>
      <c r="EF43" s="601"/>
      <c r="EG43" s="601"/>
      <c r="EH43" s="601"/>
      <c r="EI43" s="601"/>
      <c r="EJ43" s="601"/>
      <c r="EK43" s="601"/>
      <c r="EL43" s="601"/>
      <c r="EM43" s="601"/>
    </row>
    <row r="44" spans="1:143" ht="6" customHeight="1" x14ac:dyDescent="0.2">
      <c r="A44" s="156"/>
      <c r="B44" s="603"/>
      <c r="C44" s="603"/>
      <c r="D44" s="603"/>
      <c r="E44" s="603"/>
      <c r="F44" s="590"/>
      <c r="G44" s="590"/>
      <c r="H44" s="590"/>
      <c r="I44" s="590"/>
      <c r="J44" s="590"/>
      <c r="K44" s="590"/>
      <c r="L44" s="590"/>
      <c r="M44" s="590"/>
      <c r="N44" s="590"/>
      <c r="O44" s="590"/>
      <c r="P44" s="590"/>
      <c r="Q44" s="590"/>
      <c r="R44" s="590"/>
      <c r="S44" s="590"/>
      <c r="T44" s="590"/>
      <c r="U44" s="590"/>
      <c r="V44" s="590"/>
      <c r="W44" s="590"/>
      <c r="X44" s="590"/>
      <c r="Y44" s="590"/>
      <c r="Z44" s="590"/>
      <c r="AA44" s="590"/>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601"/>
      <c r="AY44" s="601"/>
      <c r="AZ44" s="601"/>
      <c r="BA44" s="601"/>
      <c r="BB44" s="601"/>
      <c r="BC44" s="590"/>
      <c r="BD44" s="590"/>
      <c r="BE44" s="590"/>
      <c r="BF44" s="590"/>
      <c r="BG44" s="590"/>
      <c r="BH44" s="590"/>
      <c r="BI44" s="590"/>
      <c r="BJ44" s="590"/>
      <c r="BK44" s="590"/>
      <c r="BL44" s="590"/>
      <c r="BM44" s="590"/>
      <c r="BN44" s="590"/>
      <c r="BO44" s="590"/>
      <c r="BP44" s="590"/>
      <c r="BQ44" s="590"/>
      <c r="BR44" s="590"/>
      <c r="BS44" s="590"/>
      <c r="BT44" s="590"/>
      <c r="BU44" s="590"/>
      <c r="BV44" s="590"/>
      <c r="BW44" s="590"/>
      <c r="BX44" s="590"/>
      <c r="BY44" s="590"/>
      <c r="BZ44" s="590"/>
      <c r="CA44" s="590"/>
      <c r="CB44" s="590"/>
      <c r="CC44" s="590"/>
      <c r="CD44" s="590"/>
      <c r="CE44" s="590"/>
      <c r="CF44" s="591"/>
      <c r="CG44" s="591"/>
      <c r="CH44" s="591"/>
      <c r="CI44" s="591"/>
      <c r="CJ44" s="591"/>
      <c r="CK44" s="591"/>
      <c r="CL44" s="591"/>
      <c r="CM44" s="591"/>
      <c r="CN44" s="591"/>
      <c r="CO44" s="591"/>
      <c r="CP44" s="591"/>
      <c r="CQ44" s="591"/>
      <c r="CR44" s="591"/>
      <c r="CS44" s="591"/>
      <c r="CT44" s="591"/>
      <c r="CU44" s="591"/>
      <c r="CV44" s="591"/>
      <c r="CW44" s="591"/>
      <c r="CX44" s="591"/>
      <c r="CY44" s="591"/>
      <c r="CZ44" s="591"/>
      <c r="DA44" s="591"/>
      <c r="DB44" s="591"/>
      <c r="DC44" s="591"/>
      <c r="DD44" s="591"/>
      <c r="DE44" s="591"/>
      <c r="DF44" s="591"/>
      <c r="DG44" s="591"/>
      <c r="DH44" s="591"/>
      <c r="DI44" s="591"/>
      <c r="DJ44" s="591"/>
      <c r="DK44" s="591"/>
      <c r="DL44" s="598"/>
      <c r="DM44" s="599"/>
      <c r="DN44" s="599"/>
      <c r="DO44" s="599"/>
      <c r="DP44" s="599"/>
      <c r="DQ44" s="600"/>
      <c r="DR44" s="590"/>
      <c r="DS44" s="590"/>
      <c r="DT44" s="590"/>
      <c r="DU44" s="590"/>
      <c r="DV44" s="590"/>
      <c r="DW44" s="590"/>
      <c r="DX44" s="590"/>
      <c r="DY44" s="590"/>
      <c r="DZ44" s="590"/>
      <c r="EA44" s="590"/>
      <c r="EB44" s="590"/>
      <c r="EC44" s="601"/>
      <c r="ED44" s="601"/>
      <c r="EE44" s="601"/>
      <c r="EF44" s="601"/>
      <c r="EG44" s="601"/>
      <c r="EH44" s="601"/>
      <c r="EI44" s="601"/>
      <c r="EJ44" s="601"/>
      <c r="EK44" s="601"/>
      <c r="EL44" s="601"/>
      <c r="EM44" s="601"/>
    </row>
    <row r="45" spans="1:143" ht="6" customHeight="1" x14ac:dyDescent="0.2">
      <c r="A45" s="156"/>
      <c r="B45" s="602">
        <v>7</v>
      </c>
      <c r="C45" s="603"/>
      <c r="D45" s="603"/>
      <c r="E45" s="603"/>
      <c r="F45" s="590"/>
      <c r="G45" s="590"/>
      <c r="H45" s="590"/>
      <c r="I45" s="590"/>
      <c r="J45" s="590"/>
      <c r="K45" s="590"/>
      <c r="L45" s="590"/>
      <c r="M45" s="590"/>
      <c r="N45" s="590"/>
      <c r="O45" s="590"/>
      <c r="P45" s="590"/>
      <c r="Q45" s="590"/>
      <c r="R45" s="590"/>
      <c r="S45" s="590"/>
      <c r="T45" s="590"/>
      <c r="U45" s="590"/>
      <c r="V45" s="590"/>
      <c r="W45" s="590"/>
      <c r="X45" s="590"/>
      <c r="Y45" s="590"/>
      <c r="Z45" s="590"/>
      <c r="AA45" s="590"/>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601"/>
      <c r="AY45" s="601"/>
      <c r="AZ45" s="601"/>
      <c r="BA45" s="601"/>
      <c r="BB45" s="601"/>
      <c r="BC45" s="590"/>
      <c r="BD45" s="590"/>
      <c r="BE45" s="590"/>
      <c r="BF45" s="590"/>
      <c r="BG45" s="590"/>
      <c r="BH45" s="590"/>
      <c r="BI45" s="590"/>
      <c r="BJ45" s="590"/>
      <c r="BK45" s="590"/>
      <c r="BL45" s="590"/>
      <c r="BM45" s="590"/>
      <c r="BN45" s="590"/>
      <c r="BO45" s="590"/>
      <c r="BP45" s="590"/>
      <c r="BQ45" s="590"/>
      <c r="BR45" s="590"/>
      <c r="BS45" s="590"/>
      <c r="BT45" s="590"/>
      <c r="BU45" s="590"/>
      <c r="BV45" s="590"/>
      <c r="BW45" s="590"/>
      <c r="BX45" s="590"/>
      <c r="BY45" s="590"/>
      <c r="BZ45" s="590"/>
      <c r="CA45" s="590"/>
      <c r="CB45" s="590"/>
      <c r="CC45" s="590"/>
      <c r="CD45" s="590"/>
      <c r="CE45" s="590"/>
      <c r="CF45" s="591"/>
      <c r="CG45" s="591"/>
      <c r="CH45" s="591"/>
      <c r="CI45" s="591"/>
      <c r="CJ45" s="591"/>
      <c r="CK45" s="591"/>
      <c r="CL45" s="591"/>
      <c r="CM45" s="591"/>
      <c r="CN45" s="591"/>
      <c r="CO45" s="591"/>
      <c r="CP45" s="591"/>
      <c r="CQ45" s="591"/>
      <c r="CR45" s="591"/>
      <c r="CS45" s="591"/>
      <c r="CT45" s="591"/>
      <c r="CU45" s="591"/>
      <c r="CV45" s="591"/>
      <c r="CW45" s="591"/>
      <c r="CX45" s="591"/>
      <c r="CY45" s="591"/>
      <c r="CZ45" s="591"/>
      <c r="DA45" s="591"/>
      <c r="DB45" s="591"/>
      <c r="DC45" s="591"/>
      <c r="DD45" s="591"/>
      <c r="DE45" s="591"/>
      <c r="DF45" s="591"/>
      <c r="DG45" s="591"/>
      <c r="DH45" s="591"/>
      <c r="DI45" s="591"/>
      <c r="DJ45" s="591"/>
      <c r="DK45" s="591"/>
      <c r="DL45" s="592"/>
      <c r="DM45" s="593"/>
      <c r="DN45" s="593"/>
      <c r="DO45" s="593"/>
      <c r="DP45" s="593"/>
      <c r="DQ45" s="594"/>
      <c r="DR45" s="590"/>
      <c r="DS45" s="590"/>
      <c r="DT45" s="590"/>
      <c r="DU45" s="590"/>
      <c r="DV45" s="590"/>
      <c r="DW45" s="590"/>
      <c r="DX45" s="590"/>
      <c r="DY45" s="590"/>
      <c r="DZ45" s="590"/>
      <c r="EA45" s="590"/>
      <c r="EB45" s="590"/>
      <c r="EC45" s="601"/>
      <c r="ED45" s="601"/>
      <c r="EE45" s="601"/>
      <c r="EF45" s="601"/>
      <c r="EG45" s="601"/>
      <c r="EH45" s="601"/>
      <c r="EI45" s="601"/>
      <c r="EJ45" s="601"/>
      <c r="EK45" s="601"/>
      <c r="EL45" s="601"/>
      <c r="EM45" s="601"/>
    </row>
    <row r="46" spans="1:143" ht="6" customHeight="1" x14ac:dyDescent="0.2">
      <c r="A46" s="156"/>
      <c r="B46" s="603"/>
      <c r="C46" s="603"/>
      <c r="D46" s="603"/>
      <c r="E46" s="603"/>
      <c r="F46" s="590"/>
      <c r="G46" s="590"/>
      <c r="H46" s="590"/>
      <c r="I46" s="590"/>
      <c r="J46" s="590"/>
      <c r="K46" s="590"/>
      <c r="L46" s="590"/>
      <c r="M46" s="590"/>
      <c r="N46" s="590"/>
      <c r="O46" s="590"/>
      <c r="P46" s="590"/>
      <c r="Q46" s="590"/>
      <c r="R46" s="590"/>
      <c r="S46" s="590"/>
      <c r="T46" s="590"/>
      <c r="U46" s="590"/>
      <c r="V46" s="590"/>
      <c r="W46" s="590"/>
      <c r="X46" s="590"/>
      <c r="Y46" s="590"/>
      <c r="Z46" s="590"/>
      <c r="AA46" s="590"/>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601"/>
      <c r="AY46" s="601"/>
      <c r="AZ46" s="601"/>
      <c r="BA46" s="601"/>
      <c r="BB46" s="601"/>
      <c r="BC46" s="590"/>
      <c r="BD46" s="590"/>
      <c r="BE46" s="590"/>
      <c r="BF46" s="590"/>
      <c r="BG46" s="590"/>
      <c r="BH46" s="590"/>
      <c r="BI46" s="590"/>
      <c r="BJ46" s="590"/>
      <c r="BK46" s="590"/>
      <c r="BL46" s="590"/>
      <c r="BM46" s="590"/>
      <c r="BN46" s="590"/>
      <c r="BO46" s="590"/>
      <c r="BP46" s="590"/>
      <c r="BQ46" s="590"/>
      <c r="BR46" s="590"/>
      <c r="BS46" s="590"/>
      <c r="BT46" s="590"/>
      <c r="BU46" s="590"/>
      <c r="BV46" s="590"/>
      <c r="BW46" s="590"/>
      <c r="BX46" s="590"/>
      <c r="BY46" s="590"/>
      <c r="BZ46" s="590"/>
      <c r="CA46" s="590"/>
      <c r="CB46" s="590"/>
      <c r="CC46" s="590"/>
      <c r="CD46" s="590"/>
      <c r="CE46" s="590"/>
      <c r="CF46" s="591"/>
      <c r="CG46" s="591"/>
      <c r="CH46" s="591"/>
      <c r="CI46" s="591"/>
      <c r="CJ46" s="591"/>
      <c r="CK46" s="591"/>
      <c r="CL46" s="591"/>
      <c r="CM46" s="591"/>
      <c r="CN46" s="591"/>
      <c r="CO46" s="591"/>
      <c r="CP46" s="591"/>
      <c r="CQ46" s="591"/>
      <c r="CR46" s="591"/>
      <c r="CS46" s="591"/>
      <c r="CT46" s="591"/>
      <c r="CU46" s="591"/>
      <c r="CV46" s="591"/>
      <c r="CW46" s="591"/>
      <c r="CX46" s="591"/>
      <c r="CY46" s="591"/>
      <c r="CZ46" s="591"/>
      <c r="DA46" s="591"/>
      <c r="DB46" s="591"/>
      <c r="DC46" s="591"/>
      <c r="DD46" s="591"/>
      <c r="DE46" s="591"/>
      <c r="DF46" s="591"/>
      <c r="DG46" s="591"/>
      <c r="DH46" s="591"/>
      <c r="DI46" s="591"/>
      <c r="DJ46" s="591"/>
      <c r="DK46" s="591"/>
      <c r="DL46" s="595"/>
      <c r="DM46" s="596"/>
      <c r="DN46" s="596"/>
      <c r="DO46" s="596"/>
      <c r="DP46" s="596"/>
      <c r="DQ46" s="597"/>
      <c r="DR46" s="590"/>
      <c r="DS46" s="590"/>
      <c r="DT46" s="590"/>
      <c r="DU46" s="590"/>
      <c r="DV46" s="590"/>
      <c r="DW46" s="590"/>
      <c r="DX46" s="590"/>
      <c r="DY46" s="590"/>
      <c r="DZ46" s="590"/>
      <c r="EA46" s="590"/>
      <c r="EB46" s="590"/>
      <c r="EC46" s="601"/>
      <c r="ED46" s="601"/>
      <c r="EE46" s="601"/>
      <c r="EF46" s="601"/>
      <c r="EG46" s="601"/>
      <c r="EH46" s="601"/>
      <c r="EI46" s="601"/>
      <c r="EJ46" s="601"/>
      <c r="EK46" s="601"/>
      <c r="EL46" s="601"/>
      <c r="EM46" s="601"/>
    </row>
    <row r="47" spans="1:143" ht="6" customHeight="1" x14ac:dyDescent="0.2">
      <c r="A47" s="156"/>
      <c r="B47" s="603"/>
      <c r="C47" s="603"/>
      <c r="D47" s="603"/>
      <c r="E47" s="603"/>
      <c r="F47" s="590"/>
      <c r="G47" s="590"/>
      <c r="H47" s="590"/>
      <c r="I47" s="590"/>
      <c r="J47" s="590"/>
      <c r="K47" s="590"/>
      <c r="L47" s="590"/>
      <c r="M47" s="590"/>
      <c r="N47" s="590"/>
      <c r="O47" s="590"/>
      <c r="P47" s="590"/>
      <c r="Q47" s="590"/>
      <c r="R47" s="590"/>
      <c r="S47" s="590"/>
      <c r="T47" s="590"/>
      <c r="U47" s="590"/>
      <c r="V47" s="590"/>
      <c r="W47" s="590"/>
      <c r="X47" s="590"/>
      <c r="Y47" s="590"/>
      <c r="Z47" s="590"/>
      <c r="AA47" s="590"/>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601"/>
      <c r="AY47" s="601"/>
      <c r="AZ47" s="601"/>
      <c r="BA47" s="601"/>
      <c r="BB47" s="601"/>
      <c r="BC47" s="590"/>
      <c r="BD47" s="590"/>
      <c r="BE47" s="590"/>
      <c r="BF47" s="590"/>
      <c r="BG47" s="590"/>
      <c r="BH47" s="590"/>
      <c r="BI47" s="590"/>
      <c r="BJ47" s="590"/>
      <c r="BK47" s="590"/>
      <c r="BL47" s="590"/>
      <c r="BM47" s="590"/>
      <c r="BN47" s="590"/>
      <c r="BO47" s="590"/>
      <c r="BP47" s="590"/>
      <c r="BQ47" s="590"/>
      <c r="BR47" s="590"/>
      <c r="BS47" s="590"/>
      <c r="BT47" s="590"/>
      <c r="BU47" s="590"/>
      <c r="BV47" s="590"/>
      <c r="BW47" s="590"/>
      <c r="BX47" s="590"/>
      <c r="BY47" s="590"/>
      <c r="BZ47" s="590"/>
      <c r="CA47" s="590"/>
      <c r="CB47" s="590"/>
      <c r="CC47" s="590"/>
      <c r="CD47" s="590"/>
      <c r="CE47" s="590"/>
      <c r="CF47" s="591"/>
      <c r="CG47" s="591"/>
      <c r="CH47" s="591"/>
      <c r="CI47" s="591"/>
      <c r="CJ47" s="591"/>
      <c r="CK47" s="591"/>
      <c r="CL47" s="591"/>
      <c r="CM47" s="591"/>
      <c r="CN47" s="591"/>
      <c r="CO47" s="591"/>
      <c r="CP47" s="591"/>
      <c r="CQ47" s="591"/>
      <c r="CR47" s="591"/>
      <c r="CS47" s="591"/>
      <c r="CT47" s="591"/>
      <c r="CU47" s="591"/>
      <c r="CV47" s="591"/>
      <c r="CW47" s="591"/>
      <c r="CX47" s="591"/>
      <c r="CY47" s="591"/>
      <c r="CZ47" s="591"/>
      <c r="DA47" s="591"/>
      <c r="DB47" s="591"/>
      <c r="DC47" s="591"/>
      <c r="DD47" s="591"/>
      <c r="DE47" s="591"/>
      <c r="DF47" s="591"/>
      <c r="DG47" s="591"/>
      <c r="DH47" s="591"/>
      <c r="DI47" s="591"/>
      <c r="DJ47" s="591"/>
      <c r="DK47" s="591"/>
      <c r="DL47" s="598"/>
      <c r="DM47" s="599"/>
      <c r="DN47" s="599"/>
      <c r="DO47" s="599"/>
      <c r="DP47" s="599"/>
      <c r="DQ47" s="600"/>
      <c r="DR47" s="590"/>
      <c r="DS47" s="590"/>
      <c r="DT47" s="590"/>
      <c r="DU47" s="590"/>
      <c r="DV47" s="590"/>
      <c r="DW47" s="590"/>
      <c r="DX47" s="590"/>
      <c r="DY47" s="590"/>
      <c r="DZ47" s="590"/>
      <c r="EA47" s="590"/>
      <c r="EB47" s="590"/>
      <c r="EC47" s="601"/>
      <c r="ED47" s="601"/>
      <c r="EE47" s="601"/>
      <c r="EF47" s="601"/>
      <c r="EG47" s="601"/>
      <c r="EH47" s="601"/>
      <c r="EI47" s="601"/>
      <c r="EJ47" s="601"/>
      <c r="EK47" s="601"/>
      <c r="EL47" s="601"/>
      <c r="EM47" s="601"/>
    </row>
    <row r="48" spans="1:143" ht="6" customHeight="1" x14ac:dyDescent="0.2">
      <c r="A48" s="156"/>
      <c r="B48" s="602">
        <v>8</v>
      </c>
      <c r="C48" s="603"/>
      <c r="D48" s="603"/>
      <c r="E48" s="603"/>
      <c r="F48" s="590"/>
      <c r="G48" s="590"/>
      <c r="H48" s="590"/>
      <c r="I48" s="590"/>
      <c r="J48" s="590"/>
      <c r="K48" s="590"/>
      <c r="L48" s="590"/>
      <c r="M48" s="590"/>
      <c r="N48" s="590"/>
      <c r="O48" s="590"/>
      <c r="P48" s="590"/>
      <c r="Q48" s="590"/>
      <c r="R48" s="590"/>
      <c r="S48" s="590"/>
      <c r="T48" s="590"/>
      <c r="U48" s="590"/>
      <c r="V48" s="590"/>
      <c r="W48" s="590"/>
      <c r="X48" s="590"/>
      <c r="Y48" s="590"/>
      <c r="Z48" s="590"/>
      <c r="AA48" s="590"/>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601"/>
      <c r="AY48" s="601"/>
      <c r="AZ48" s="601"/>
      <c r="BA48" s="601"/>
      <c r="BB48" s="601"/>
      <c r="BC48" s="590"/>
      <c r="BD48" s="590"/>
      <c r="BE48" s="590"/>
      <c r="BF48" s="590"/>
      <c r="BG48" s="590"/>
      <c r="BH48" s="590"/>
      <c r="BI48" s="590"/>
      <c r="BJ48" s="590"/>
      <c r="BK48" s="590"/>
      <c r="BL48" s="590"/>
      <c r="BM48" s="590"/>
      <c r="BN48" s="590"/>
      <c r="BO48" s="590"/>
      <c r="BP48" s="590"/>
      <c r="BQ48" s="590"/>
      <c r="BR48" s="590"/>
      <c r="BS48" s="590"/>
      <c r="BT48" s="590"/>
      <c r="BU48" s="590"/>
      <c r="BV48" s="590"/>
      <c r="BW48" s="590"/>
      <c r="BX48" s="590"/>
      <c r="BY48" s="590"/>
      <c r="BZ48" s="590"/>
      <c r="CA48" s="590"/>
      <c r="CB48" s="590"/>
      <c r="CC48" s="590"/>
      <c r="CD48" s="590"/>
      <c r="CE48" s="590"/>
      <c r="CF48" s="591"/>
      <c r="CG48" s="591"/>
      <c r="CH48" s="591"/>
      <c r="CI48" s="591"/>
      <c r="CJ48" s="591"/>
      <c r="CK48" s="591"/>
      <c r="CL48" s="591"/>
      <c r="CM48" s="591"/>
      <c r="CN48" s="591"/>
      <c r="CO48" s="591"/>
      <c r="CP48" s="591"/>
      <c r="CQ48" s="591"/>
      <c r="CR48" s="591"/>
      <c r="CS48" s="591"/>
      <c r="CT48" s="591"/>
      <c r="CU48" s="591"/>
      <c r="CV48" s="591"/>
      <c r="CW48" s="591"/>
      <c r="CX48" s="591"/>
      <c r="CY48" s="591"/>
      <c r="CZ48" s="591"/>
      <c r="DA48" s="591"/>
      <c r="DB48" s="591"/>
      <c r="DC48" s="591"/>
      <c r="DD48" s="591"/>
      <c r="DE48" s="591"/>
      <c r="DF48" s="591"/>
      <c r="DG48" s="591"/>
      <c r="DH48" s="591"/>
      <c r="DI48" s="591"/>
      <c r="DJ48" s="591"/>
      <c r="DK48" s="591"/>
      <c r="DL48" s="592"/>
      <c r="DM48" s="593"/>
      <c r="DN48" s="593"/>
      <c r="DO48" s="593"/>
      <c r="DP48" s="593"/>
      <c r="DQ48" s="594"/>
      <c r="DR48" s="590"/>
      <c r="DS48" s="590"/>
      <c r="DT48" s="590"/>
      <c r="DU48" s="590"/>
      <c r="DV48" s="590"/>
      <c r="DW48" s="590"/>
      <c r="DX48" s="590"/>
      <c r="DY48" s="590"/>
      <c r="DZ48" s="590"/>
      <c r="EA48" s="590"/>
      <c r="EB48" s="590"/>
      <c r="EC48" s="601"/>
      <c r="ED48" s="601"/>
      <c r="EE48" s="601"/>
      <c r="EF48" s="601"/>
      <c r="EG48" s="601"/>
      <c r="EH48" s="601"/>
      <c r="EI48" s="601"/>
      <c r="EJ48" s="601"/>
      <c r="EK48" s="601"/>
      <c r="EL48" s="601"/>
      <c r="EM48" s="601"/>
    </row>
    <row r="49" spans="1:143" ht="6" customHeight="1" x14ac:dyDescent="0.2">
      <c r="A49" s="156"/>
      <c r="B49" s="603"/>
      <c r="C49" s="603"/>
      <c r="D49" s="603"/>
      <c r="E49" s="603"/>
      <c r="F49" s="590"/>
      <c r="G49" s="590"/>
      <c r="H49" s="590"/>
      <c r="I49" s="590"/>
      <c r="J49" s="590"/>
      <c r="K49" s="590"/>
      <c r="L49" s="590"/>
      <c r="M49" s="590"/>
      <c r="N49" s="590"/>
      <c r="O49" s="590"/>
      <c r="P49" s="590"/>
      <c r="Q49" s="590"/>
      <c r="R49" s="590"/>
      <c r="S49" s="590"/>
      <c r="T49" s="590"/>
      <c r="U49" s="590"/>
      <c r="V49" s="590"/>
      <c r="W49" s="590"/>
      <c r="X49" s="590"/>
      <c r="Y49" s="590"/>
      <c r="Z49" s="590"/>
      <c r="AA49" s="590"/>
      <c r="AB49" s="590"/>
      <c r="AC49" s="590"/>
      <c r="AD49" s="590"/>
      <c r="AE49" s="590"/>
      <c r="AF49" s="590"/>
      <c r="AG49" s="590"/>
      <c r="AH49" s="590"/>
      <c r="AI49" s="590"/>
      <c r="AJ49" s="590"/>
      <c r="AK49" s="590"/>
      <c r="AL49" s="590"/>
      <c r="AM49" s="590"/>
      <c r="AN49" s="590"/>
      <c r="AO49" s="590"/>
      <c r="AP49" s="590"/>
      <c r="AQ49" s="590"/>
      <c r="AR49" s="590"/>
      <c r="AS49" s="590"/>
      <c r="AT49" s="590"/>
      <c r="AU49" s="590"/>
      <c r="AV49" s="590"/>
      <c r="AW49" s="590"/>
      <c r="AX49" s="601"/>
      <c r="AY49" s="601"/>
      <c r="AZ49" s="601"/>
      <c r="BA49" s="601"/>
      <c r="BB49" s="601"/>
      <c r="BC49" s="590"/>
      <c r="BD49" s="590"/>
      <c r="BE49" s="590"/>
      <c r="BF49" s="590"/>
      <c r="BG49" s="590"/>
      <c r="BH49" s="590"/>
      <c r="BI49" s="590"/>
      <c r="BJ49" s="590"/>
      <c r="BK49" s="590"/>
      <c r="BL49" s="590"/>
      <c r="BM49" s="590"/>
      <c r="BN49" s="590"/>
      <c r="BO49" s="590"/>
      <c r="BP49" s="590"/>
      <c r="BQ49" s="590"/>
      <c r="BR49" s="590"/>
      <c r="BS49" s="590"/>
      <c r="BT49" s="590"/>
      <c r="BU49" s="590"/>
      <c r="BV49" s="590"/>
      <c r="BW49" s="590"/>
      <c r="BX49" s="590"/>
      <c r="BY49" s="590"/>
      <c r="BZ49" s="590"/>
      <c r="CA49" s="590"/>
      <c r="CB49" s="590"/>
      <c r="CC49" s="590"/>
      <c r="CD49" s="590"/>
      <c r="CE49" s="590"/>
      <c r="CF49" s="591"/>
      <c r="CG49" s="591"/>
      <c r="CH49" s="591"/>
      <c r="CI49" s="591"/>
      <c r="CJ49" s="591"/>
      <c r="CK49" s="591"/>
      <c r="CL49" s="591"/>
      <c r="CM49" s="591"/>
      <c r="CN49" s="591"/>
      <c r="CO49" s="591"/>
      <c r="CP49" s="591"/>
      <c r="CQ49" s="591"/>
      <c r="CR49" s="591"/>
      <c r="CS49" s="591"/>
      <c r="CT49" s="591"/>
      <c r="CU49" s="591"/>
      <c r="CV49" s="591"/>
      <c r="CW49" s="591"/>
      <c r="CX49" s="591"/>
      <c r="CY49" s="591"/>
      <c r="CZ49" s="591"/>
      <c r="DA49" s="591"/>
      <c r="DB49" s="591"/>
      <c r="DC49" s="591"/>
      <c r="DD49" s="591"/>
      <c r="DE49" s="591"/>
      <c r="DF49" s="591"/>
      <c r="DG49" s="591"/>
      <c r="DH49" s="591"/>
      <c r="DI49" s="591"/>
      <c r="DJ49" s="591"/>
      <c r="DK49" s="591"/>
      <c r="DL49" s="595"/>
      <c r="DM49" s="596"/>
      <c r="DN49" s="596"/>
      <c r="DO49" s="596"/>
      <c r="DP49" s="596"/>
      <c r="DQ49" s="597"/>
      <c r="DR49" s="590"/>
      <c r="DS49" s="590"/>
      <c r="DT49" s="590"/>
      <c r="DU49" s="590"/>
      <c r="DV49" s="590"/>
      <c r="DW49" s="590"/>
      <c r="DX49" s="590"/>
      <c r="DY49" s="590"/>
      <c r="DZ49" s="590"/>
      <c r="EA49" s="590"/>
      <c r="EB49" s="590"/>
      <c r="EC49" s="601"/>
      <c r="ED49" s="601"/>
      <c r="EE49" s="601"/>
      <c r="EF49" s="601"/>
      <c r="EG49" s="601"/>
      <c r="EH49" s="601"/>
      <c r="EI49" s="601"/>
      <c r="EJ49" s="601"/>
      <c r="EK49" s="601"/>
      <c r="EL49" s="601"/>
      <c r="EM49" s="601"/>
    </row>
    <row r="50" spans="1:143" ht="6" customHeight="1" x14ac:dyDescent="0.2">
      <c r="A50" s="156"/>
      <c r="B50" s="603"/>
      <c r="C50" s="603"/>
      <c r="D50" s="603"/>
      <c r="E50" s="603"/>
      <c r="F50" s="590"/>
      <c r="G50" s="590"/>
      <c r="H50" s="590"/>
      <c r="I50" s="590"/>
      <c r="J50" s="590"/>
      <c r="K50" s="590"/>
      <c r="L50" s="590"/>
      <c r="M50" s="590"/>
      <c r="N50" s="590"/>
      <c r="O50" s="590"/>
      <c r="P50" s="590"/>
      <c r="Q50" s="590"/>
      <c r="R50" s="590"/>
      <c r="S50" s="590"/>
      <c r="T50" s="590"/>
      <c r="U50" s="590"/>
      <c r="V50" s="590"/>
      <c r="W50" s="590"/>
      <c r="X50" s="590"/>
      <c r="Y50" s="590"/>
      <c r="Z50" s="590"/>
      <c r="AA50" s="590"/>
      <c r="AB50" s="590"/>
      <c r="AC50" s="590"/>
      <c r="AD50" s="590"/>
      <c r="AE50" s="590"/>
      <c r="AF50" s="590"/>
      <c r="AG50" s="590"/>
      <c r="AH50" s="590"/>
      <c r="AI50" s="590"/>
      <c r="AJ50" s="590"/>
      <c r="AK50" s="590"/>
      <c r="AL50" s="590"/>
      <c r="AM50" s="590"/>
      <c r="AN50" s="590"/>
      <c r="AO50" s="590"/>
      <c r="AP50" s="590"/>
      <c r="AQ50" s="590"/>
      <c r="AR50" s="590"/>
      <c r="AS50" s="590"/>
      <c r="AT50" s="590"/>
      <c r="AU50" s="590"/>
      <c r="AV50" s="590"/>
      <c r="AW50" s="590"/>
      <c r="AX50" s="601"/>
      <c r="AY50" s="601"/>
      <c r="AZ50" s="601"/>
      <c r="BA50" s="601"/>
      <c r="BB50" s="601"/>
      <c r="BC50" s="590"/>
      <c r="BD50" s="590"/>
      <c r="BE50" s="590"/>
      <c r="BF50" s="590"/>
      <c r="BG50" s="590"/>
      <c r="BH50" s="590"/>
      <c r="BI50" s="590"/>
      <c r="BJ50" s="590"/>
      <c r="BK50" s="590"/>
      <c r="BL50" s="590"/>
      <c r="BM50" s="590"/>
      <c r="BN50" s="590"/>
      <c r="BO50" s="590"/>
      <c r="BP50" s="590"/>
      <c r="BQ50" s="590"/>
      <c r="BR50" s="590"/>
      <c r="BS50" s="590"/>
      <c r="BT50" s="590"/>
      <c r="BU50" s="590"/>
      <c r="BV50" s="590"/>
      <c r="BW50" s="590"/>
      <c r="BX50" s="590"/>
      <c r="BY50" s="590"/>
      <c r="BZ50" s="590"/>
      <c r="CA50" s="590"/>
      <c r="CB50" s="590"/>
      <c r="CC50" s="590"/>
      <c r="CD50" s="590"/>
      <c r="CE50" s="590"/>
      <c r="CF50" s="591"/>
      <c r="CG50" s="591"/>
      <c r="CH50" s="591"/>
      <c r="CI50" s="591"/>
      <c r="CJ50" s="591"/>
      <c r="CK50" s="591"/>
      <c r="CL50" s="591"/>
      <c r="CM50" s="591"/>
      <c r="CN50" s="591"/>
      <c r="CO50" s="591"/>
      <c r="CP50" s="591"/>
      <c r="CQ50" s="591"/>
      <c r="CR50" s="591"/>
      <c r="CS50" s="591"/>
      <c r="CT50" s="591"/>
      <c r="CU50" s="591"/>
      <c r="CV50" s="591"/>
      <c r="CW50" s="591"/>
      <c r="CX50" s="591"/>
      <c r="CY50" s="591"/>
      <c r="CZ50" s="591"/>
      <c r="DA50" s="591"/>
      <c r="DB50" s="591"/>
      <c r="DC50" s="591"/>
      <c r="DD50" s="591"/>
      <c r="DE50" s="591"/>
      <c r="DF50" s="591"/>
      <c r="DG50" s="591"/>
      <c r="DH50" s="591"/>
      <c r="DI50" s="591"/>
      <c r="DJ50" s="591"/>
      <c r="DK50" s="591"/>
      <c r="DL50" s="598"/>
      <c r="DM50" s="599"/>
      <c r="DN50" s="599"/>
      <c r="DO50" s="599"/>
      <c r="DP50" s="599"/>
      <c r="DQ50" s="600"/>
      <c r="DR50" s="590"/>
      <c r="DS50" s="590"/>
      <c r="DT50" s="590"/>
      <c r="DU50" s="590"/>
      <c r="DV50" s="590"/>
      <c r="DW50" s="590"/>
      <c r="DX50" s="590"/>
      <c r="DY50" s="590"/>
      <c r="DZ50" s="590"/>
      <c r="EA50" s="590"/>
      <c r="EB50" s="590"/>
      <c r="EC50" s="601"/>
      <c r="ED50" s="601"/>
      <c r="EE50" s="601"/>
      <c r="EF50" s="601"/>
      <c r="EG50" s="601"/>
      <c r="EH50" s="601"/>
      <c r="EI50" s="601"/>
      <c r="EJ50" s="601"/>
      <c r="EK50" s="601"/>
      <c r="EL50" s="601"/>
      <c r="EM50" s="601"/>
    </row>
    <row r="51" spans="1:143" ht="6" customHeight="1" x14ac:dyDescent="0.2">
      <c r="A51" s="156"/>
      <c r="B51" s="602">
        <v>9</v>
      </c>
      <c r="C51" s="603"/>
      <c r="D51" s="603"/>
      <c r="E51" s="603"/>
      <c r="F51" s="590"/>
      <c r="G51" s="590"/>
      <c r="H51" s="590"/>
      <c r="I51" s="590"/>
      <c r="J51" s="590"/>
      <c r="K51" s="590"/>
      <c r="L51" s="590"/>
      <c r="M51" s="590"/>
      <c r="N51" s="590"/>
      <c r="O51" s="590"/>
      <c r="P51" s="590"/>
      <c r="Q51" s="590"/>
      <c r="R51" s="590"/>
      <c r="S51" s="590"/>
      <c r="T51" s="590"/>
      <c r="U51" s="590"/>
      <c r="V51" s="590"/>
      <c r="W51" s="590"/>
      <c r="X51" s="590"/>
      <c r="Y51" s="590"/>
      <c r="Z51" s="590"/>
      <c r="AA51" s="590"/>
      <c r="AB51" s="590"/>
      <c r="AC51" s="590"/>
      <c r="AD51" s="590"/>
      <c r="AE51" s="590"/>
      <c r="AF51" s="590"/>
      <c r="AG51" s="590"/>
      <c r="AH51" s="590"/>
      <c r="AI51" s="590"/>
      <c r="AJ51" s="590"/>
      <c r="AK51" s="590"/>
      <c r="AL51" s="590"/>
      <c r="AM51" s="590"/>
      <c r="AN51" s="590"/>
      <c r="AO51" s="590"/>
      <c r="AP51" s="590"/>
      <c r="AQ51" s="590"/>
      <c r="AR51" s="590"/>
      <c r="AS51" s="590"/>
      <c r="AT51" s="590"/>
      <c r="AU51" s="590"/>
      <c r="AV51" s="590"/>
      <c r="AW51" s="590"/>
      <c r="AX51" s="601"/>
      <c r="AY51" s="601"/>
      <c r="AZ51" s="601"/>
      <c r="BA51" s="601"/>
      <c r="BB51" s="601"/>
      <c r="BC51" s="590"/>
      <c r="BD51" s="590"/>
      <c r="BE51" s="590"/>
      <c r="BF51" s="590"/>
      <c r="BG51" s="590"/>
      <c r="BH51" s="590"/>
      <c r="BI51" s="590"/>
      <c r="BJ51" s="590"/>
      <c r="BK51" s="590"/>
      <c r="BL51" s="590"/>
      <c r="BM51" s="590"/>
      <c r="BN51" s="590"/>
      <c r="BO51" s="590"/>
      <c r="BP51" s="590"/>
      <c r="BQ51" s="590"/>
      <c r="BR51" s="590"/>
      <c r="BS51" s="590"/>
      <c r="BT51" s="590"/>
      <c r="BU51" s="590"/>
      <c r="BV51" s="590"/>
      <c r="BW51" s="590"/>
      <c r="BX51" s="590"/>
      <c r="BY51" s="590"/>
      <c r="BZ51" s="590"/>
      <c r="CA51" s="590"/>
      <c r="CB51" s="590"/>
      <c r="CC51" s="590"/>
      <c r="CD51" s="590"/>
      <c r="CE51" s="590"/>
      <c r="CF51" s="591"/>
      <c r="CG51" s="591"/>
      <c r="CH51" s="591"/>
      <c r="CI51" s="591"/>
      <c r="CJ51" s="591"/>
      <c r="CK51" s="591"/>
      <c r="CL51" s="591"/>
      <c r="CM51" s="591"/>
      <c r="CN51" s="591"/>
      <c r="CO51" s="591"/>
      <c r="CP51" s="591"/>
      <c r="CQ51" s="591"/>
      <c r="CR51" s="591"/>
      <c r="CS51" s="591"/>
      <c r="CT51" s="591"/>
      <c r="CU51" s="591"/>
      <c r="CV51" s="591"/>
      <c r="CW51" s="591"/>
      <c r="CX51" s="591"/>
      <c r="CY51" s="591"/>
      <c r="CZ51" s="591"/>
      <c r="DA51" s="591"/>
      <c r="DB51" s="591"/>
      <c r="DC51" s="591"/>
      <c r="DD51" s="591"/>
      <c r="DE51" s="591"/>
      <c r="DF51" s="591"/>
      <c r="DG51" s="591"/>
      <c r="DH51" s="591"/>
      <c r="DI51" s="591"/>
      <c r="DJ51" s="591"/>
      <c r="DK51" s="591"/>
      <c r="DL51" s="592"/>
      <c r="DM51" s="593"/>
      <c r="DN51" s="593"/>
      <c r="DO51" s="593"/>
      <c r="DP51" s="593"/>
      <c r="DQ51" s="594"/>
      <c r="DR51" s="590"/>
      <c r="DS51" s="590"/>
      <c r="DT51" s="590"/>
      <c r="DU51" s="590"/>
      <c r="DV51" s="590"/>
      <c r="DW51" s="590"/>
      <c r="DX51" s="590"/>
      <c r="DY51" s="590"/>
      <c r="DZ51" s="590"/>
      <c r="EA51" s="590"/>
      <c r="EB51" s="590"/>
      <c r="EC51" s="601"/>
      <c r="ED51" s="601"/>
      <c r="EE51" s="601"/>
      <c r="EF51" s="601"/>
      <c r="EG51" s="601"/>
      <c r="EH51" s="601"/>
      <c r="EI51" s="601"/>
      <c r="EJ51" s="601"/>
      <c r="EK51" s="601"/>
      <c r="EL51" s="601"/>
      <c r="EM51" s="601"/>
    </row>
    <row r="52" spans="1:143" ht="6" customHeight="1" x14ac:dyDescent="0.2">
      <c r="A52" s="156"/>
      <c r="B52" s="603"/>
      <c r="C52" s="603"/>
      <c r="D52" s="603"/>
      <c r="E52" s="603"/>
      <c r="F52" s="590"/>
      <c r="G52" s="590"/>
      <c r="H52" s="590"/>
      <c r="I52" s="590"/>
      <c r="J52" s="590"/>
      <c r="K52" s="590"/>
      <c r="L52" s="590"/>
      <c r="M52" s="590"/>
      <c r="N52" s="590"/>
      <c r="O52" s="590"/>
      <c r="P52" s="590"/>
      <c r="Q52" s="590"/>
      <c r="R52" s="590"/>
      <c r="S52" s="590"/>
      <c r="T52" s="590"/>
      <c r="U52" s="590"/>
      <c r="V52" s="590"/>
      <c r="W52" s="590"/>
      <c r="X52" s="590"/>
      <c r="Y52" s="590"/>
      <c r="Z52" s="590"/>
      <c r="AA52" s="590"/>
      <c r="AB52" s="590"/>
      <c r="AC52" s="590"/>
      <c r="AD52" s="590"/>
      <c r="AE52" s="590"/>
      <c r="AF52" s="590"/>
      <c r="AG52" s="590"/>
      <c r="AH52" s="590"/>
      <c r="AI52" s="590"/>
      <c r="AJ52" s="590"/>
      <c r="AK52" s="590"/>
      <c r="AL52" s="590"/>
      <c r="AM52" s="590"/>
      <c r="AN52" s="590"/>
      <c r="AO52" s="590"/>
      <c r="AP52" s="590"/>
      <c r="AQ52" s="590"/>
      <c r="AR52" s="590"/>
      <c r="AS52" s="590"/>
      <c r="AT52" s="590"/>
      <c r="AU52" s="590"/>
      <c r="AV52" s="590"/>
      <c r="AW52" s="590"/>
      <c r="AX52" s="601"/>
      <c r="AY52" s="601"/>
      <c r="AZ52" s="601"/>
      <c r="BA52" s="601"/>
      <c r="BB52" s="601"/>
      <c r="BC52" s="590"/>
      <c r="BD52" s="590"/>
      <c r="BE52" s="590"/>
      <c r="BF52" s="590"/>
      <c r="BG52" s="590"/>
      <c r="BH52" s="590"/>
      <c r="BI52" s="590"/>
      <c r="BJ52" s="590"/>
      <c r="BK52" s="590"/>
      <c r="BL52" s="590"/>
      <c r="BM52" s="590"/>
      <c r="BN52" s="590"/>
      <c r="BO52" s="590"/>
      <c r="BP52" s="590"/>
      <c r="BQ52" s="590"/>
      <c r="BR52" s="590"/>
      <c r="BS52" s="590"/>
      <c r="BT52" s="590"/>
      <c r="BU52" s="590"/>
      <c r="BV52" s="590"/>
      <c r="BW52" s="590"/>
      <c r="BX52" s="590"/>
      <c r="BY52" s="590"/>
      <c r="BZ52" s="590"/>
      <c r="CA52" s="590"/>
      <c r="CB52" s="590"/>
      <c r="CC52" s="590"/>
      <c r="CD52" s="590"/>
      <c r="CE52" s="590"/>
      <c r="CF52" s="591"/>
      <c r="CG52" s="591"/>
      <c r="CH52" s="591"/>
      <c r="CI52" s="591"/>
      <c r="CJ52" s="591"/>
      <c r="CK52" s="591"/>
      <c r="CL52" s="591"/>
      <c r="CM52" s="591"/>
      <c r="CN52" s="591"/>
      <c r="CO52" s="591"/>
      <c r="CP52" s="591"/>
      <c r="CQ52" s="591"/>
      <c r="CR52" s="591"/>
      <c r="CS52" s="591"/>
      <c r="CT52" s="591"/>
      <c r="CU52" s="591"/>
      <c r="CV52" s="591"/>
      <c r="CW52" s="591"/>
      <c r="CX52" s="591"/>
      <c r="CY52" s="591"/>
      <c r="CZ52" s="591"/>
      <c r="DA52" s="591"/>
      <c r="DB52" s="591"/>
      <c r="DC52" s="591"/>
      <c r="DD52" s="591"/>
      <c r="DE52" s="591"/>
      <c r="DF52" s="591"/>
      <c r="DG52" s="591"/>
      <c r="DH52" s="591"/>
      <c r="DI52" s="591"/>
      <c r="DJ52" s="591"/>
      <c r="DK52" s="591"/>
      <c r="DL52" s="595"/>
      <c r="DM52" s="596"/>
      <c r="DN52" s="596"/>
      <c r="DO52" s="596"/>
      <c r="DP52" s="596"/>
      <c r="DQ52" s="597"/>
      <c r="DR52" s="590"/>
      <c r="DS52" s="590"/>
      <c r="DT52" s="590"/>
      <c r="DU52" s="590"/>
      <c r="DV52" s="590"/>
      <c r="DW52" s="590"/>
      <c r="DX52" s="590"/>
      <c r="DY52" s="590"/>
      <c r="DZ52" s="590"/>
      <c r="EA52" s="590"/>
      <c r="EB52" s="590"/>
      <c r="EC52" s="601"/>
      <c r="ED52" s="601"/>
      <c r="EE52" s="601"/>
      <c r="EF52" s="601"/>
      <c r="EG52" s="601"/>
      <c r="EH52" s="601"/>
      <c r="EI52" s="601"/>
      <c r="EJ52" s="601"/>
      <c r="EK52" s="601"/>
      <c r="EL52" s="601"/>
      <c r="EM52" s="601"/>
    </row>
    <row r="53" spans="1:143" ht="6" customHeight="1" x14ac:dyDescent="0.2">
      <c r="A53" s="156"/>
      <c r="B53" s="603"/>
      <c r="C53" s="603"/>
      <c r="D53" s="603"/>
      <c r="E53" s="603"/>
      <c r="F53" s="590"/>
      <c r="G53" s="590"/>
      <c r="H53" s="590"/>
      <c r="I53" s="590"/>
      <c r="J53" s="590"/>
      <c r="K53" s="590"/>
      <c r="L53" s="590"/>
      <c r="M53" s="590"/>
      <c r="N53" s="590"/>
      <c r="O53" s="590"/>
      <c r="P53" s="590"/>
      <c r="Q53" s="590"/>
      <c r="R53" s="590"/>
      <c r="S53" s="590"/>
      <c r="T53" s="590"/>
      <c r="U53" s="590"/>
      <c r="V53" s="590"/>
      <c r="W53" s="590"/>
      <c r="X53" s="590"/>
      <c r="Y53" s="590"/>
      <c r="Z53" s="590"/>
      <c r="AA53" s="590"/>
      <c r="AB53" s="590"/>
      <c r="AC53" s="590"/>
      <c r="AD53" s="590"/>
      <c r="AE53" s="590"/>
      <c r="AF53" s="590"/>
      <c r="AG53" s="590"/>
      <c r="AH53" s="590"/>
      <c r="AI53" s="590"/>
      <c r="AJ53" s="590"/>
      <c r="AK53" s="590"/>
      <c r="AL53" s="590"/>
      <c r="AM53" s="590"/>
      <c r="AN53" s="590"/>
      <c r="AO53" s="590"/>
      <c r="AP53" s="590"/>
      <c r="AQ53" s="590"/>
      <c r="AR53" s="590"/>
      <c r="AS53" s="590"/>
      <c r="AT53" s="590"/>
      <c r="AU53" s="590"/>
      <c r="AV53" s="590"/>
      <c r="AW53" s="590"/>
      <c r="AX53" s="601"/>
      <c r="AY53" s="601"/>
      <c r="AZ53" s="601"/>
      <c r="BA53" s="601"/>
      <c r="BB53" s="601"/>
      <c r="BC53" s="590"/>
      <c r="BD53" s="590"/>
      <c r="BE53" s="590"/>
      <c r="BF53" s="590"/>
      <c r="BG53" s="590"/>
      <c r="BH53" s="590"/>
      <c r="BI53" s="590"/>
      <c r="BJ53" s="590"/>
      <c r="BK53" s="590"/>
      <c r="BL53" s="590"/>
      <c r="BM53" s="590"/>
      <c r="BN53" s="590"/>
      <c r="BO53" s="590"/>
      <c r="BP53" s="590"/>
      <c r="BQ53" s="590"/>
      <c r="BR53" s="590"/>
      <c r="BS53" s="590"/>
      <c r="BT53" s="590"/>
      <c r="BU53" s="590"/>
      <c r="BV53" s="590"/>
      <c r="BW53" s="590"/>
      <c r="BX53" s="590"/>
      <c r="BY53" s="590"/>
      <c r="BZ53" s="590"/>
      <c r="CA53" s="590"/>
      <c r="CB53" s="590"/>
      <c r="CC53" s="590"/>
      <c r="CD53" s="590"/>
      <c r="CE53" s="590"/>
      <c r="CF53" s="591"/>
      <c r="CG53" s="591"/>
      <c r="CH53" s="591"/>
      <c r="CI53" s="591"/>
      <c r="CJ53" s="591"/>
      <c r="CK53" s="591"/>
      <c r="CL53" s="591"/>
      <c r="CM53" s="591"/>
      <c r="CN53" s="591"/>
      <c r="CO53" s="591"/>
      <c r="CP53" s="591"/>
      <c r="CQ53" s="591"/>
      <c r="CR53" s="591"/>
      <c r="CS53" s="591"/>
      <c r="CT53" s="591"/>
      <c r="CU53" s="591"/>
      <c r="CV53" s="591"/>
      <c r="CW53" s="591"/>
      <c r="CX53" s="591"/>
      <c r="CY53" s="591"/>
      <c r="CZ53" s="591"/>
      <c r="DA53" s="591"/>
      <c r="DB53" s="591"/>
      <c r="DC53" s="591"/>
      <c r="DD53" s="591"/>
      <c r="DE53" s="591"/>
      <c r="DF53" s="591"/>
      <c r="DG53" s="591"/>
      <c r="DH53" s="591"/>
      <c r="DI53" s="591"/>
      <c r="DJ53" s="591"/>
      <c r="DK53" s="591"/>
      <c r="DL53" s="598"/>
      <c r="DM53" s="599"/>
      <c r="DN53" s="599"/>
      <c r="DO53" s="599"/>
      <c r="DP53" s="599"/>
      <c r="DQ53" s="600"/>
      <c r="DR53" s="590"/>
      <c r="DS53" s="590"/>
      <c r="DT53" s="590"/>
      <c r="DU53" s="590"/>
      <c r="DV53" s="590"/>
      <c r="DW53" s="590"/>
      <c r="DX53" s="590"/>
      <c r="DY53" s="590"/>
      <c r="DZ53" s="590"/>
      <c r="EA53" s="590"/>
      <c r="EB53" s="590"/>
      <c r="EC53" s="601"/>
      <c r="ED53" s="601"/>
      <c r="EE53" s="601"/>
      <c r="EF53" s="601"/>
      <c r="EG53" s="601"/>
      <c r="EH53" s="601"/>
      <c r="EI53" s="601"/>
      <c r="EJ53" s="601"/>
      <c r="EK53" s="601"/>
      <c r="EL53" s="601"/>
      <c r="EM53" s="601"/>
    </row>
    <row r="54" spans="1:143" ht="6" customHeight="1" x14ac:dyDescent="0.2">
      <c r="A54" s="156"/>
      <c r="B54" s="602">
        <v>10</v>
      </c>
      <c r="C54" s="603"/>
      <c r="D54" s="603"/>
      <c r="E54" s="603"/>
      <c r="F54" s="590"/>
      <c r="G54" s="590"/>
      <c r="H54" s="590"/>
      <c r="I54" s="590"/>
      <c r="J54" s="590"/>
      <c r="K54" s="590"/>
      <c r="L54" s="590"/>
      <c r="M54" s="590"/>
      <c r="N54" s="590"/>
      <c r="O54" s="590"/>
      <c r="P54" s="590"/>
      <c r="Q54" s="590"/>
      <c r="R54" s="590"/>
      <c r="S54" s="590"/>
      <c r="T54" s="590"/>
      <c r="U54" s="590"/>
      <c r="V54" s="590"/>
      <c r="W54" s="590"/>
      <c r="X54" s="590"/>
      <c r="Y54" s="590"/>
      <c r="Z54" s="590"/>
      <c r="AA54" s="590"/>
      <c r="AB54" s="590"/>
      <c r="AC54" s="590"/>
      <c r="AD54" s="590"/>
      <c r="AE54" s="590"/>
      <c r="AF54" s="590"/>
      <c r="AG54" s="590"/>
      <c r="AH54" s="590"/>
      <c r="AI54" s="590"/>
      <c r="AJ54" s="590"/>
      <c r="AK54" s="590"/>
      <c r="AL54" s="590"/>
      <c r="AM54" s="590"/>
      <c r="AN54" s="590"/>
      <c r="AO54" s="590"/>
      <c r="AP54" s="590"/>
      <c r="AQ54" s="590"/>
      <c r="AR54" s="590"/>
      <c r="AS54" s="590"/>
      <c r="AT54" s="590"/>
      <c r="AU54" s="590"/>
      <c r="AV54" s="590"/>
      <c r="AW54" s="590"/>
      <c r="AX54" s="601"/>
      <c r="AY54" s="601"/>
      <c r="AZ54" s="601"/>
      <c r="BA54" s="601"/>
      <c r="BB54" s="601"/>
      <c r="BC54" s="590"/>
      <c r="BD54" s="590"/>
      <c r="BE54" s="590"/>
      <c r="BF54" s="590"/>
      <c r="BG54" s="590"/>
      <c r="BH54" s="590"/>
      <c r="BI54" s="590"/>
      <c r="BJ54" s="590"/>
      <c r="BK54" s="590"/>
      <c r="BL54" s="590"/>
      <c r="BM54" s="590"/>
      <c r="BN54" s="590"/>
      <c r="BO54" s="590"/>
      <c r="BP54" s="590"/>
      <c r="BQ54" s="590"/>
      <c r="BR54" s="590"/>
      <c r="BS54" s="590"/>
      <c r="BT54" s="590"/>
      <c r="BU54" s="590"/>
      <c r="BV54" s="590"/>
      <c r="BW54" s="590"/>
      <c r="BX54" s="590"/>
      <c r="BY54" s="590"/>
      <c r="BZ54" s="590"/>
      <c r="CA54" s="590"/>
      <c r="CB54" s="590"/>
      <c r="CC54" s="590"/>
      <c r="CD54" s="590"/>
      <c r="CE54" s="590"/>
      <c r="CF54" s="591"/>
      <c r="CG54" s="591"/>
      <c r="CH54" s="591"/>
      <c r="CI54" s="591"/>
      <c r="CJ54" s="591"/>
      <c r="CK54" s="591"/>
      <c r="CL54" s="591"/>
      <c r="CM54" s="591"/>
      <c r="CN54" s="591"/>
      <c r="CO54" s="591"/>
      <c r="CP54" s="591"/>
      <c r="CQ54" s="591"/>
      <c r="CR54" s="591"/>
      <c r="CS54" s="591"/>
      <c r="CT54" s="591"/>
      <c r="CU54" s="591"/>
      <c r="CV54" s="591"/>
      <c r="CW54" s="591"/>
      <c r="CX54" s="591"/>
      <c r="CY54" s="591"/>
      <c r="CZ54" s="591"/>
      <c r="DA54" s="591"/>
      <c r="DB54" s="591"/>
      <c r="DC54" s="591"/>
      <c r="DD54" s="591"/>
      <c r="DE54" s="591"/>
      <c r="DF54" s="591"/>
      <c r="DG54" s="591"/>
      <c r="DH54" s="591"/>
      <c r="DI54" s="591"/>
      <c r="DJ54" s="591"/>
      <c r="DK54" s="591"/>
      <c r="DL54" s="592"/>
      <c r="DM54" s="593"/>
      <c r="DN54" s="593"/>
      <c r="DO54" s="593"/>
      <c r="DP54" s="593"/>
      <c r="DQ54" s="594"/>
      <c r="DR54" s="590"/>
      <c r="DS54" s="590"/>
      <c r="DT54" s="590"/>
      <c r="DU54" s="590"/>
      <c r="DV54" s="590"/>
      <c r="DW54" s="590"/>
      <c r="DX54" s="590"/>
      <c r="DY54" s="590"/>
      <c r="DZ54" s="590"/>
      <c r="EA54" s="590"/>
      <c r="EB54" s="590"/>
      <c r="EC54" s="601"/>
      <c r="ED54" s="601"/>
      <c r="EE54" s="601"/>
      <c r="EF54" s="601"/>
      <c r="EG54" s="601"/>
      <c r="EH54" s="601"/>
      <c r="EI54" s="601"/>
      <c r="EJ54" s="601"/>
      <c r="EK54" s="601"/>
      <c r="EL54" s="601"/>
      <c r="EM54" s="601"/>
    </row>
    <row r="55" spans="1:143" ht="6" customHeight="1" x14ac:dyDescent="0.2">
      <c r="A55" s="156"/>
      <c r="B55" s="603"/>
      <c r="C55" s="603"/>
      <c r="D55" s="603"/>
      <c r="E55" s="603"/>
      <c r="F55" s="590"/>
      <c r="G55" s="590"/>
      <c r="H55" s="590"/>
      <c r="I55" s="590"/>
      <c r="J55" s="590"/>
      <c r="K55" s="590"/>
      <c r="L55" s="590"/>
      <c r="M55" s="590"/>
      <c r="N55" s="590"/>
      <c r="O55" s="590"/>
      <c r="P55" s="590"/>
      <c r="Q55" s="590"/>
      <c r="R55" s="590"/>
      <c r="S55" s="590"/>
      <c r="T55" s="590"/>
      <c r="U55" s="590"/>
      <c r="V55" s="590"/>
      <c r="W55" s="590"/>
      <c r="X55" s="590"/>
      <c r="Y55" s="590"/>
      <c r="Z55" s="590"/>
      <c r="AA55" s="590"/>
      <c r="AB55" s="590"/>
      <c r="AC55" s="590"/>
      <c r="AD55" s="590"/>
      <c r="AE55" s="590"/>
      <c r="AF55" s="590"/>
      <c r="AG55" s="590"/>
      <c r="AH55" s="590"/>
      <c r="AI55" s="590"/>
      <c r="AJ55" s="590"/>
      <c r="AK55" s="590"/>
      <c r="AL55" s="590"/>
      <c r="AM55" s="590"/>
      <c r="AN55" s="590"/>
      <c r="AO55" s="590"/>
      <c r="AP55" s="590"/>
      <c r="AQ55" s="590"/>
      <c r="AR55" s="590"/>
      <c r="AS55" s="590"/>
      <c r="AT55" s="590"/>
      <c r="AU55" s="590"/>
      <c r="AV55" s="590"/>
      <c r="AW55" s="590"/>
      <c r="AX55" s="601"/>
      <c r="AY55" s="601"/>
      <c r="AZ55" s="601"/>
      <c r="BA55" s="601"/>
      <c r="BB55" s="601"/>
      <c r="BC55" s="590"/>
      <c r="BD55" s="590"/>
      <c r="BE55" s="590"/>
      <c r="BF55" s="590"/>
      <c r="BG55" s="590"/>
      <c r="BH55" s="590"/>
      <c r="BI55" s="590"/>
      <c r="BJ55" s="590"/>
      <c r="BK55" s="590"/>
      <c r="BL55" s="590"/>
      <c r="BM55" s="590"/>
      <c r="BN55" s="590"/>
      <c r="BO55" s="590"/>
      <c r="BP55" s="590"/>
      <c r="BQ55" s="590"/>
      <c r="BR55" s="590"/>
      <c r="BS55" s="590"/>
      <c r="BT55" s="590"/>
      <c r="BU55" s="590"/>
      <c r="BV55" s="590"/>
      <c r="BW55" s="590"/>
      <c r="BX55" s="590"/>
      <c r="BY55" s="590"/>
      <c r="BZ55" s="590"/>
      <c r="CA55" s="590"/>
      <c r="CB55" s="590"/>
      <c r="CC55" s="590"/>
      <c r="CD55" s="590"/>
      <c r="CE55" s="590"/>
      <c r="CF55" s="591"/>
      <c r="CG55" s="591"/>
      <c r="CH55" s="591"/>
      <c r="CI55" s="591"/>
      <c r="CJ55" s="591"/>
      <c r="CK55" s="591"/>
      <c r="CL55" s="591"/>
      <c r="CM55" s="591"/>
      <c r="CN55" s="591"/>
      <c r="CO55" s="591"/>
      <c r="CP55" s="591"/>
      <c r="CQ55" s="591"/>
      <c r="CR55" s="591"/>
      <c r="CS55" s="591"/>
      <c r="CT55" s="591"/>
      <c r="CU55" s="591"/>
      <c r="CV55" s="591"/>
      <c r="CW55" s="591"/>
      <c r="CX55" s="591"/>
      <c r="CY55" s="591"/>
      <c r="CZ55" s="591"/>
      <c r="DA55" s="591"/>
      <c r="DB55" s="591"/>
      <c r="DC55" s="591"/>
      <c r="DD55" s="591"/>
      <c r="DE55" s="591"/>
      <c r="DF55" s="591"/>
      <c r="DG55" s="591"/>
      <c r="DH55" s="591"/>
      <c r="DI55" s="591"/>
      <c r="DJ55" s="591"/>
      <c r="DK55" s="591"/>
      <c r="DL55" s="595"/>
      <c r="DM55" s="596"/>
      <c r="DN55" s="596"/>
      <c r="DO55" s="596"/>
      <c r="DP55" s="596"/>
      <c r="DQ55" s="597"/>
      <c r="DR55" s="590"/>
      <c r="DS55" s="590"/>
      <c r="DT55" s="590"/>
      <c r="DU55" s="590"/>
      <c r="DV55" s="590"/>
      <c r="DW55" s="590"/>
      <c r="DX55" s="590"/>
      <c r="DY55" s="590"/>
      <c r="DZ55" s="590"/>
      <c r="EA55" s="590"/>
      <c r="EB55" s="590"/>
      <c r="EC55" s="601"/>
      <c r="ED55" s="601"/>
      <c r="EE55" s="601"/>
      <c r="EF55" s="601"/>
      <c r="EG55" s="601"/>
      <c r="EH55" s="601"/>
      <c r="EI55" s="601"/>
      <c r="EJ55" s="601"/>
      <c r="EK55" s="601"/>
      <c r="EL55" s="601"/>
      <c r="EM55" s="601"/>
    </row>
    <row r="56" spans="1:143" ht="6" customHeight="1" x14ac:dyDescent="0.2">
      <c r="A56" s="156"/>
      <c r="B56" s="603"/>
      <c r="C56" s="603"/>
      <c r="D56" s="603"/>
      <c r="E56" s="603"/>
      <c r="F56" s="590"/>
      <c r="G56" s="590"/>
      <c r="H56" s="590"/>
      <c r="I56" s="590"/>
      <c r="J56" s="590"/>
      <c r="K56" s="590"/>
      <c r="L56" s="590"/>
      <c r="M56" s="590"/>
      <c r="N56" s="590"/>
      <c r="O56" s="590"/>
      <c r="P56" s="590"/>
      <c r="Q56" s="590"/>
      <c r="R56" s="590"/>
      <c r="S56" s="590"/>
      <c r="T56" s="590"/>
      <c r="U56" s="590"/>
      <c r="V56" s="590"/>
      <c r="W56" s="590"/>
      <c r="X56" s="590"/>
      <c r="Y56" s="590"/>
      <c r="Z56" s="590"/>
      <c r="AA56" s="590"/>
      <c r="AB56" s="590"/>
      <c r="AC56" s="590"/>
      <c r="AD56" s="590"/>
      <c r="AE56" s="590"/>
      <c r="AF56" s="590"/>
      <c r="AG56" s="590"/>
      <c r="AH56" s="590"/>
      <c r="AI56" s="590"/>
      <c r="AJ56" s="590"/>
      <c r="AK56" s="590"/>
      <c r="AL56" s="590"/>
      <c r="AM56" s="590"/>
      <c r="AN56" s="590"/>
      <c r="AO56" s="590"/>
      <c r="AP56" s="590"/>
      <c r="AQ56" s="590"/>
      <c r="AR56" s="590"/>
      <c r="AS56" s="590"/>
      <c r="AT56" s="590"/>
      <c r="AU56" s="590"/>
      <c r="AV56" s="590"/>
      <c r="AW56" s="590"/>
      <c r="AX56" s="601"/>
      <c r="AY56" s="601"/>
      <c r="AZ56" s="601"/>
      <c r="BA56" s="601"/>
      <c r="BB56" s="601"/>
      <c r="BC56" s="590"/>
      <c r="BD56" s="590"/>
      <c r="BE56" s="590"/>
      <c r="BF56" s="590"/>
      <c r="BG56" s="590"/>
      <c r="BH56" s="590"/>
      <c r="BI56" s="590"/>
      <c r="BJ56" s="590"/>
      <c r="BK56" s="590"/>
      <c r="BL56" s="590"/>
      <c r="BM56" s="590"/>
      <c r="BN56" s="590"/>
      <c r="BO56" s="590"/>
      <c r="BP56" s="590"/>
      <c r="BQ56" s="590"/>
      <c r="BR56" s="590"/>
      <c r="BS56" s="590"/>
      <c r="BT56" s="590"/>
      <c r="BU56" s="590"/>
      <c r="BV56" s="590"/>
      <c r="BW56" s="590"/>
      <c r="BX56" s="590"/>
      <c r="BY56" s="590"/>
      <c r="BZ56" s="590"/>
      <c r="CA56" s="590"/>
      <c r="CB56" s="590"/>
      <c r="CC56" s="590"/>
      <c r="CD56" s="590"/>
      <c r="CE56" s="590"/>
      <c r="CF56" s="591"/>
      <c r="CG56" s="591"/>
      <c r="CH56" s="591"/>
      <c r="CI56" s="591"/>
      <c r="CJ56" s="591"/>
      <c r="CK56" s="591"/>
      <c r="CL56" s="591"/>
      <c r="CM56" s="591"/>
      <c r="CN56" s="591"/>
      <c r="CO56" s="591"/>
      <c r="CP56" s="591"/>
      <c r="CQ56" s="591"/>
      <c r="CR56" s="591"/>
      <c r="CS56" s="591"/>
      <c r="CT56" s="591"/>
      <c r="CU56" s="591"/>
      <c r="CV56" s="591"/>
      <c r="CW56" s="591"/>
      <c r="CX56" s="591"/>
      <c r="CY56" s="591"/>
      <c r="CZ56" s="591"/>
      <c r="DA56" s="591"/>
      <c r="DB56" s="591"/>
      <c r="DC56" s="591"/>
      <c r="DD56" s="591"/>
      <c r="DE56" s="591"/>
      <c r="DF56" s="591"/>
      <c r="DG56" s="591"/>
      <c r="DH56" s="591"/>
      <c r="DI56" s="591"/>
      <c r="DJ56" s="591"/>
      <c r="DK56" s="591"/>
      <c r="DL56" s="598"/>
      <c r="DM56" s="599"/>
      <c r="DN56" s="599"/>
      <c r="DO56" s="599"/>
      <c r="DP56" s="599"/>
      <c r="DQ56" s="600"/>
      <c r="DR56" s="590"/>
      <c r="DS56" s="590"/>
      <c r="DT56" s="590"/>
      <c r="DU56" s="590"/>
      <c r="DV56" s="590"/>
      <c r="DW56" s="590"/>
      <c r="DX56" s="590"/>
      <c r="DY56" s="590"/>
      <c r="DZ56" s="590"/>
      <c r="EA56" s="590"/>
      <c r="EB56" s="590"/>
      <c r="EC56" s="601"/>
      <c r="ED56" s="601"/>
      <c r="EE56" s="601"/>
      <c r="EF56" s="601"/>
      <c r="EG56" s="601"/>
      <c r="EH56" s="601"/>
      <c r="EI56" s="601"/>
      <c r="EJ56" s="601"/>
      <c r="EK56" s="601"/>
      <c r="EL56" s="601"/>
      <c r="EM56" s="601"/>
    </row>
    <row r="57" spans="1:143" ht="6" customHeight="1" x14ac:dyDescent="0.2">
      <c r="A57" s="156"/>
      <c r="B57" s="602">
        <v>11</v>
      </c>
      <c r="C57" s="603"/>
      <c r="D57" s="603"/>
      <c r="E57" s="603"/>
      <c r="F57" s="590"/>
      <c r="G57" s="590"/>
      <c r="H57" s="590"/>
      <c r="I57" s="590"/>
      <c r="J57" s="590"/>
      <c r="K57" s="590"/>
      <c r="L57" s="590"/>
      <c r="M57" s="590"/>
      <c r="N57" s="590"/>
      <c r="O57" s="590"/>
      <c r="P57" s="590"/>
      <c r="Q57" s="590"/>
      <c r="R57" s="590"/>
      <c r="S57" s="590"/>
      <c r="T57" s="590"/>
      <c r="U57" s="590"/>
      <c r="V57" s="590"/>
      <c r="W57" s="590"/>
      <c r="X57" s="590"/>
      <c r="Y57" s="590"/>
      <c r="Z57" s="590"/>
      <c r="AA57" s="590"/>
      <c r="AB57" s="590"/>
      <c r="AC57" s="590"/>
      <c r="AD57" s="590"/>
      <c r="AE57" s="590"/>
      <c r="AF57" s="590"/>
      <c r="AG57" s="590"/>
      <c r="AH57" s="590"/>
      <c r="AI57" s="590"/>
      <c r="AJ57" s="590"/>
      <c r="AK57" s="590"/>
      <c r="AL57" s="590"/>
      <c r="AM57" s="590"/>
      <c r="AN57" s="590"/>
      <c r="AO57" s="590"/>
      <c r="AP57" s="590"/>
      <c r="AQ57" s="590"/>
      <c r="AR57" s="590"/>
      <c r="AS57" s="590"/>
      <c r="AT57" s="590"/>
      <c r="AU57" s="590"/>
      <c r="AV57" s="590"/>
      <c r="AW57" s="590"/>
      <c r="AX57" s="601"/>
      <c r="AY57" s="601"/>
      <c r="AZ57" s="601"/>
      <c r="BA57" s="601"/>
      <c r="BB57" s="601"/>
      <c r="BC57" s="590"/>
      <c r="BD57" s="590"/>
      <c r="BE57" s="590"/>
      <c r="BF57" s="590"/>
      <c r="BG57" s="590"/>
      <c r="BH57" s="590"/>
      <c r="BI57" s="590"/>
      <c r="BJ57" s="590"/>
      <c r="BK57" s="590"/>
      <c r="BL57" s="590"/>
      <c r="BM57" s="590"/>
      <c r="BN57" s="590"/>
      <c r="BO57" s="590"/>
      <c r="BP57" s="590"/>
      <c r="BQ57" s="590"/>
      <c r="BR57" s="590"/>
      <c r="BS57" s="590"/>
      <c r="BT57" s="590"/>
      <c r="BU57" s="590"/>
      <c r="BV57" s="590"/>
      <c r="BW57" s="590"/>
      <c r="BX57" s="590"/>
      <c r="BY57" s="590"/>
      <c r="BZ57" s="590"/>
      <c r="CA57" s="590"/>
      <c r="CB57" s="590"/>
      <c r="CC57" s="590"/>
      <c r="CD57" s="590"/>
      <c r="CE57" s="590"/>
      <c r="CF57" s="591"/>
      <c r="CG57" s="591"/>
      <c r="CH57" s="591"/>
      <c r="CI57" s="591"/>
      <c r="CJ57" s="591"/>
      <c r="CK57" s="591"/>
      <c r="CL57" s="591"/>
      <c r="CM57" s="591"/>
      <c r="CN57" s="591"/>
      <c r="CO57" s="591"/>
      <c r="CP57" s="591"/>
      <c r="CQ57" s="591"/>
      <c r="CR57" s="591"/>
      <c r="CS57" s="591"/>
      <c r="CT57" s="591"/>
      <c r="CU57" s="591"/>
      <c r="CV57" s="591"/>
      <c r="CW57" s="591"/>
      <c r="CX57" s="591"/>
      <c r="CY57" s="591"/>
      <c r="CZ57" s="591"/>
      <c r="DA57" s="591"/>
      <c r="DB57" s="591"/>
      <c r="DC57" s="591"/>
      <c r="DD57" s="591"/>
      <c r="DE57" s="591"/>
      <c r="DF57" s="591"/>
      <c r="DG57" s="591"/>
      <c r="DH57" s="591"/>
      <c r="DI57" s="591"/>
      <c r="DJ57" s="591"/>
      <c r="DK57" s="591"/>
      <c r="DL57" s="592"/>
      <c r="DM57" s="593"/>
      <c r="DN57" s="593"/>
      <c r="DO57" s="593"/>
      <c r="DP57" s="593"/>
      <c r="DQ57" s="594"/>
      <c r="DR57" s="590"/>
      <c r="DS57" s="590"/>
      <c r="DT57" s="590"/>
      <c r="DU57" s="590"/>
      <c r="DV57" s="590"/>
      <c r="DW57" s="590"/>
      <c r="DX57" s="590"/>
      <c r="DY57" s="590"/>
      <c r="DZ57" s="590"/>
      <c r="EA57" s="590"/>
      <c r="EB57" s="590"/>
      <c r="EC57" s="601"/>
      <c r="ED57" s="601"/>
      <c r="EE57" s="601"/>
      <c r="EF57" s="601"/>
      <c r="EG57" s="601"/>
      <c r="EH57" s="601"/>
      <c r="EI57" s="601"/>
      <c r="EJ57" s="601"/>
      <c r="EK57" s="601"/>
      <c r="EL57" s="601"/>
      <c r="EM57" s="601"/>
    </row>
    <row r="58" spans="1:143" ht="6" customHeight="1" x14ac:dyDescent="0.2">
      <c r="A58" s="156"/>
      <c r="B58" s="603"/>
      <c r="C58" s="603"/>
      <c r="D58" s="603"/>
      <c r="E58" s="603"/>
      <c r="F58" s="590"/>
      <c r="G58" s="590"/>
      <c r="H58" s="590"/>
      <c r="I58" s="590"/>
      <c r="J58" s="590"/>
      <c r="K58" s="590"/>
      <c r="L58" s="590"/>
      <c r="M58" s="590"/>
      <c r="N58" s="590"/>
      <c r="O58" s="590"/>
      <c r="P58" s="590"/>
      <c r="Q58" s="590"/>
      <c r="R58" s="590"/>
      <c r="S58" s="590"/>
      <c r="T58" s="590"/>
      <c r="U58" s="590"/>
      <c r="V58" s="590"/>
      <c r="W58" s="590"/>
      <c r="X58" s="590"/>
      <c r="Y58" s="590"/>
      <c r="Z58" s="590"/>
      <c r="AA58" s="590"/>
      <c r="AB58" s="590"/>
      <c r="AC58" s="590"/>
      <c r="AD58" s="590"/>
      <c r="AE58" s="590"/>
      <c r="AF58" s="590"/>
      <c r="AG58" s="590"/>
      <c r="AH58" s="590"/>
      <c r="AI58" s="590"/>
      <c r="AJ58" s="590"/>
      <c r="AK58" s="590"/>
      <c r="AL58" s="590"/>
      <c r="AM58" s="590"/>
      <c r="AN58" s="590"/>
      <c r="AO58" s="590"/>
      <c r="AP58" s="590"/>
      <c r="AQ58" s="590"/>
      <c r="AR58" s="590"/>
      <c r="AS58" s="590"/>
      <c r="AT58" s="590"/>
      <c r="AU58" s="590"/>
      <c r="AV58" s="590"/>
      <c r="AW58" s="590"/>
      <c r="AX58" s="601"/>
      <c r="AY58" s="601"/>
      <c r="AZ58" s="601"/>
      <c r="BA58" s="601"/>
      <c r="BB58" s="601"/>
      <c r="BC58" s="590"/>
      <c r="BD58" s="590"/>
      <c r="BE58" s="590"/>
      <c r="BF58" s="590"/>
      <c r="BG58" s="590"/>
      <c r="BH58" s="590"/>
      <c r="BI58" s="590"/>
      <c r="BJ58" s="590"/>
      <c r="BK58" s="590"/>
      <c r="BL58" s="590"/>
      <c r="BM58" s="590"/>
      <c r="BN58" s="590"/>
      <c r="BO58" s="590"/>
      <c r="BP58" s="590"/>
      <c r="BQ58" s="590"/>
      <c r="BR58" s="590"/>
      <c r="BS58" s="590"/>
      <c r="BT58" s="590"/>
      <c r="BU58" s="590"/>
      <c r="BV58" s="590"/>
      <c r="BW58" s="590"/>
      <c r="BX58" s="590"/>
      <c r="BY58" s="590"/>
      <c r="BZ58" s="590"/>
      <c r="CA58" s="590"/>
      <c r="CB58" s="590"/>
      <c r="CC58" s="590"/>
      <c r="CD58" s="590"/>
      <c r="CE58" s="590"/>
      <c r="CF58" s="591"/>
      <c r="CG58" s="591"/>
      <c r="CH58" s="591"/>
      <c r="CI58" s="591"/>
      <c r="CJ58" s="591"/>
      <c r="CK58" s="591"/>
      <c r="CL58" s="591"/>
      <c r="CM58" s="591"/>
      <c r="CN58" s="591"/>
      <c r="CO58" s="591"/>
      <c r="CP58" s="591"/>
      <c r="CQ58" s="591"/>
      <c r="CR58" s="591"/>
      <c r="CS58" s="591"/>
      <c r="CT58" s="591"/>
      <c r="CU58" s="591"/>
      <c r="CV58" s="591"/>
      <c r="CW58" s="591"/>
      <c r="CX58" s="591"/>
      <c r="CY58" s="591"/>
      <c r="CZ58" s="591"/>
      <c r="DA58" s="591"/>
      <c r="DB58" s="591"/>
      <c r="DC58" s="591"/>
      <c r="DD58" s="591"/>
      <c r="DE58" s="591"/>
      <c r="DF58" s="591"/>
      <c r="DG58" s="591"/>
      <c r="DH58" s="591"/>
      <c r="DI58" s="591"/>
      <c r="DJ58" s="591"/>
      <c r="DK58" s="591"/>
      <c r="DL58" s="595"/>
      <c r="DM58" s="596"/>
      <c r="DN58" s="596"/>
      <c r="DO58" s="596"/>
      <c r="DP58" s="596"/>
      <c r="DQ58" s="597"/>
      <c r="DR58" s="590"/>
      <c r="DS58" s="590"/>
      <c r="DT58" s="590"/>
      <c r="DU58" s="590"/>
      <c r="DV58" s="590"/>
      <c r="DW58" s="590"/>
      <c r="DX58" s="590"/>
      <c r="DY58" s="590"/>
      <c r="DZ58" s="590"/>
      <c r="EA58" s="590"/>
      <c r="EB58" s="590"/>
      <c r="EC58" s="601"/>
      <c r="ED58" s="601"/>
      <c r="EE58" s="601"/>
      <c r="EF58" s="601"/>
      <c r="EG58" s="601"/>
      <c r="EH58" s="601"/>
      <c r="EI58" s="601"/>
      <c r="EJ58" s="601"/>
      <c r="EK58" s="601"/>
      <c r="EL58" s="601"/>
      <c r="EM58" s="601"/>
    </row>
    <row r="59" spans="1:143" ht="6" customHeight="1" x14ac:dyDescent="0.2">
      <c r="A59" s="156"/>
      <c r="B59" s="603"/>
      <c r="C59" s="603"/>
      <c r="D59" s="603"/>
      <c r="E59" s="603"/>
      <c r="F59" s="590"/>
      <c r="G59" s="590"/>
      <c r="H59" s="590"/>
      <c r="I59" s="590"/>
      <c r="J59" s="590"/>
      <c r="K59" s="590"/>
      <c r="L59" s="590"/>
      <c r="M59" s="590"/>
      <c r="N59" s="590"/>
      <c r="O59" s="590"/>
      <c r="P59" s="590"/>
      <c r="Q59" s="590"/>
      <c r="R59" s="590"/>
      <c r="S59" s="590"/>
      <c r="T59" s="590"/>
      <c r="U59" s="590"/>
      <c r="V59" s="590"/>
      <c r="W59" s="590"/>
      <c r="X59" s="590"/>
      <c r="Y59" s="590"/>
      <c r="Z59" s="590"/>
      <c r="AA59" s="590"/>
      <c r="AB59" s="590"/>
      <c r="AC59" s="590"/>
      <c r="AD59" s="590"/>
      <c r="AE59" s="590"/>
      <c r="AF59" s="590"/>
      <c r="AG59" s="590"/>
      <c r="AH59" s="590"/>
      <c r="AI59" s="590"/>
      <c r="AJ59" s="590"/>
      <c r="AK59" s="590"/>
      <c r="AL59" s="590"/>
      <c r="AM59" s="590"/>
      <c r="AN59" s="590"/>
      <c r="AO59" s="590"/>
      <c r="AP59" s="590"/>
      <c r="AQ59" s="590"/>
      <c r="AR59" s="590"/>
      <c r="AS59" s="590"/>
      <c r="AT59" s="590"/>
      <c r="AU59" s="590"/>
      <c r="AV59" s="590"/>
      <c r="AW59" s="590"/>
      <c r="AX59" s="601"/>
      <c r="AY59" s="601"/>
      <c r="AZ59" s="601"/>
      <c r="BA59" s="601"/>
      <c r="BB59" s="601"/>
      <c r="BC59" s="590"/>
      <c r="BD59" s="590"/>
      <c r="BE59" s="590"/>
      <c r="BF59" s="590"/>
      <c r="BG59" s="590"/>
      <c r="BH59" s="590"/>
      <c r="BI59" s="590"/>
      <c r="BJ59" s="590"/>
      <c r="BK59" s="590"/>
      <c r="BL59" s="590"/>
      <c r="BM59" s="590"/>
      <c r="BN59" s="590"/>
      <c r="BO59" s="590"/>
      <c r="BP59" s="590"/>
      <c r="BQ59" s="590"/>
      <c r="BR59" s="590"/>
      <c r="BS59" s="590"/>
      <c r="BT59" s="590"/>
      <c r="BU59" s="590"/>
      <c r="BV59" s="590"/>
      <c r="BW59" s="590"/>
      <c r="BX59" s="590"/>
      <c r="BY59" s="590"/>
      <c r="BZ59" s="590"/>
      <c r="CA59" s="590"/>
      <c r="CB59" s="590"/>
      <c r="CC59" s="590"/>
      <c r="CD59" s="590"/>
      <c r="CE59" s="590"/>
      <c r="CF59" s="591"/>
      <c r="CG59" s="591"/>
      <c r="CH59" s="591"/>
      <c r="CI59" s="591"/>
      <c r="CJ59" s="591"/>
      <c r="CK59" s="591"/>
      <c r="CL59" s="591"/>
      <c r="CM59" s="591"/>
      <c r="CN59" s="591"/>
      <c r="CO59" s="591"/>
      <c r="CP59" s="591"/>
      <c r="CQ59" s="591"/>
      <c r="CR59" s="591"/>
      <c r="CS59" s="591"/>
      <c r="CT59" s="591"/>
      <c r="CU59" s="591"/>
      <c r="CV59" s="591"/>
      <c r="CW59" s="591"/>
      <c r="CX59" s="591"/>
      <c r="CY59" s="591"/>
      <c r="CZ59" s="591"/>
      <c r="DA59" s="591"/>
      <c r="DB59" s="591"/>
      <c r="DC59" s="591"/>
      <c r="DD59" s="591"/>
      <c r="DE59" s="591"/>
      <c r="DF59" s="591"/>
      <c r="DG59" s="591"/>
      <c r="DH59" s="591"/>
      <c r="DI59" s="591"/>
      <c r="DJ59" s="591"/>
      <c r="DK59" s="591"/>
      <c r="DL59" s="598"/>
      <c r="DM59" s="599"/>
      <c r="DN59" s="599"/>
      <c r="DO59" s="599"/>
      <c r="DP59" s="599"/>
      <c r="DQ59" s="600"/>
      <c r="DR59" s="590"/>
      <c r="DS59" s="590"/>
      <c r="DT59" s="590"/>
      <c r="DU59" s="590"/>
      <c r="DV59" s="590"/>
      <c r="DW59" s="590"/>
      <c r="DX59" s="590"/>
      <c r="DY59" s="590"/>
      <c r="DZ59" s="590"/>
      <c r="EA59" s="590"/>
      <c r="EB59" s="590"/>
      <c r="EC59" s="601"/>
      <c r="ED59" s="601"/>
      <c r="EE59" s="601"/>
      <c r="EF59" s="601"/>
      <c r="EG59" s="601"/>
      <c r="EH59" s="601"/>
      <c r="EI59" s="601"/>
      <c r="EJ59" s="601"/>
      <c r="EK59" s="601"/>
      <c r="EL59" s="601"/>
      <c r="EM59" s="601"/>
    </row>
    <row r="60" spans="1:143" ht="6" customHeight="1" x14ac:dyDescent="0.2">
      <c r="A60" s="156"/>
      <c r="B60" s="602">
        <v>12</v>
      </c>
      <c r="C60" s="603"/>
      <c r="D60" s="603"/>
      <c r="E60" s="603"/>
      <c r="F60" s="590"/>
      <c r="G60" s="590"/>
      <c r="H60" s="590"/>
      <c r="I60" s="590"/>
      <c r="J60" s="590"/>
      <c r="K60" s="590"/>
      <c r="L60" s="590"/>
      <c r="M60" s="590"/>
      <c r="N60" s="590"/>
      <c r="O60" s="590"/>
      <c r="P60" s="590"/>
      <c r="Q60" s="590"/>
      <c r="R60" s="590"/>
      <c r="S60" s="590"/>
      <c r="T60" s="590"/>
      <c r="U60" s="590"/>
      <c r="V60" s="590"/>
      <c r="W60" s="590"/>
      <c r="X60" s="590"/>
      <c r="Y60" s="590"/>
      <c r="Z60" s="590"/>
      <c r="AA60" s="590"/>
      <c r="AB60" s="590"/>
      <c r="AC60" s="590"/>
      <c r="AD60" s="590"/>
      <c r="AE60" s="590"/>
      <c r="AF60" s="590"/>
      <c r="AG60" s="590"/>
      <c r="AH60" s="590"/>
      <c r="AI60" s="590"/>
      <c r="AJ60" s="590"/>
      <c r="AK60" s="590"/>
      <c r="AL60" s="590"/>
      <c r="AM60" s="590"/>
      <c r="AN60" s="590"/>
      <c r="AO60" s="590"/>
      <c r="AP60" s="590"/>
      <c r="AQ60" s="590"/>
      <c r="AR60" s="590"/>
      <c r="AS60" s="590"/>
      <c r="AT60" s="590"/>
      <c r="AU60" s="590"/>
      <c r="AV60" s="590"/>
      <c r="AW60" s="590"/>
      <c r="AX60" s="601"/>
      <c r="AY60" s="601"/>
      <c r="AZ60" s="601"/>
      <c r="BA60" s="601"/>
      <c r="BB60" s="601"/>
      <c r="BC60" s="590"/>
      <c r="BD60" s="590"/>
      <c r="BE60" s="590"/>
      <c r="BF60" s="590"/>
      <c r="BG60" s="590"/>
      <c r="BH60" s="590"/>
      <c r="BI60" s="590"/>
      <c r="BJ60" s="590"/>
      <c r="BK60" s="590"/>
      <c r="BL60" s="590"/>
      <c r="BM60" s="590"/>
      <c r="BN60" s="590"/>
      <c r="BO60" s="590"/>
      <c r="BP60" s="590"/>
      <c r="BQ60" s="590"/>
      <c r="BR60" s="590"/>
      <c r="BS60" s="590"/>
      <c r="BT60" s="590"/>
      <c r="BU60" s="590"/>
      <c r="BV60" s="590"/>
      <c r="BW60" s="590"/>
      <c r="BX60" s="590"/>
      <c r="BY60" s="590"/>
      <c r="BZ60" s="590"/>
      <c r="CA60" s="590"/>
      <c r="CB60" s="590"/>
      <c r="CC60" s="590"/>
      <c r="CD60" s="590"/>
      <c r="CE60" s="590"/>
      <c r="CF60" s="591"/>
      <c r="CG60" s="591"/>
      <c r="CH60" s="591"/>
      <c r="CI60" s="591"/>
      <c r="CJ60" s="591"/>
      <c r="CK60" s="591"/>
      <c r="CL60" s="591"/>
      <c r="CM60" s="591"/>
      <c r="CN60" s="591"/>
      <c r="CO60" s="591"/>
      <c r="CP60" s="591"/>
      <c r="CQ60" s="591"/>
      <c r="CR60" s="591"/>
      <c r="CS60" s="591"/>
      <c r="CT60" s="591"/>
      <c r="CU60" s="591"/>
      <c r="CV60" s="591"/>
      <c r="CW60" s="591"/>
      <c r="CX60" s="591"/>
      <c r="CY60" s="591"/>
      <c r="CZ60" s="591"/>
      <c r="DA60" s="591"/>
      <c r="DB60" s="591"/>
      <c r="DC60" s="591"/>
      <c r="DD60" s="591"/>
      <c r="DE60" s="591"/>
      <c r="DF60" s="591"/>
      <c r="DG60" s="591"/>
      <c r="DH60" s="591"/>
      <c r="DI60" s="591"/>
      <c r="DJ60" s="591"/>
      <c r="DK60" s="591"/>
      <c r="DL60" s="592"/>
      <c r="DM60" s="593"/>
      <c r="DN60" s="593"/>
      <c r="DO60" s="593"/>
      <c r="DP60" s="593"/>
      <c r="DQ60" s="594"/>
      <c r="DR60" s="590"/>
      <c r="DS60" s="590"/>
      <c r="DT60" s="590"/>
      <c r="DU60" s="590"/>
      <c r="DV60" s="590"/>
      <c r="DW60" s="590"/>
      <c r="DX60" s="590"/>
      <c r="DY60" s="590"/>
      <c r="DZ60" s="590"/>
      <c r="EA60" s="590"/>
      <c r="EB60" s="590"/>
      <c r="EC60" s="601"/>
      <c r="ED60" s="601"/>
      <c r="EE60" s="601"/>
      <c r="EF60" s="601"/>
      <c r="EG60" s="601"/>
      <c r="EH60" s="601"/>
      <c r="EI60" s="601"/>
      <c r="EJ60" s="601"/>
      <c r="EK60" s="601"/>
      <c r="EL60" s="601"/>
      <c r="EM60" s="601"/>
    </row>
    <row r="61" spans="1:143" ht="6" customHeight="1" x14ac:dyDescent="0.2">
      <c r="A61" s="156"/>
      <c r="B61" s="603"/>
      <c r="C61" s="603"/>
      <c r="D61" s="603"/>
      <c r="E61" s="603"/>
      <c r="F61" s="590"/>
      <c r="G61" s="590"/>
      <c r="H61" s="590"/>
      <c r="I61" s="590"/>
      <c r="J61" s="590"/>
      <c r="K61" s="590"/>
      <c r="L61" s="590"/>
      <c r="M61" s="590"/>
      <c r="N61" s="590"/>
      <c r="O61" s="590"/>
      <c r="P61" s="590"/>
      <c r="Q61" s="590"/>
      <c r="R61" s="590"/>
      <c r="S61" s="590"/>
      <c r="T61" s="590"/>
      <c r="U61" s="590"/>
      <c r="V61" s="590"/>
      <c r="W61" s="590"/>
      <c r="X61" s="590"/>
      <c r="Y61" s="590"/>
      <c r="Z61" s="590"/>
      <c r="AA61" s="590"/>
      <c r="AB61" s="590"/>
      <c r="AC61" s="590"/>
      <c r="AD61" s="590"/>
      <c r="AE61" s="590"/>
      <c r="AF61" s="590"/>
      <c r="AG61" s="590"/>
      <c r="AH61" s="590"/>
      <c r="AI61" s="590"/>
      <c r="AJ61" s="590"/>
      <c r="AK61" s="590"/>
      <c r="AL61" s="590"/>
      <c r="AM61" s="590"/>
      <c r="AN61" s="590"/>
      <c r="AO61" s="590"/>
      <c r="AP61" s="590"/>
      <c r="AQ61" s="590"/>
      <c r="AR61" s="590"/>
      <c r="AS61" s="590"/>
      <c r="AT61" s="590"/>
      <c r="AU61" s="590"/>
      <c r="AV61" s="590"/>
      <c r="AW61" s="590"/>
      <c r="AX61" s="601"/>
      <c r="AY61" s="601"/>
      <c r="AZ61" s="601"/>
      <c r="BA61" s="601"/>
      <c r="BB61" s="601"/>
      <c r="BC61" s="590"/>
      <c r="BD61" s="590"/>
      <c r="BE61" s="590"/>
      <c r="BF61" s="590"/>
      <c r="BG61" s="590"/>
      <c r="BH61" s="590"/>
      <c r="BI61" s="590"/>
      <c r="BJ61" s="590"/>
      <c r="BK61" s="590"/>
      <c r="BL61" s="590"/>
      <c r="BM61" s="590"/>
      <c r="BN61" s="590"/>
      <c r="BO61" s="590"/>
      <c r="BP61" s="590"/>
      <c r="BQ61" s="590"/>
      <c r="BR61" s="590"/>
      <c r="BS61" s="590"/>
      <c r="BT61" s="590"/>
      <c r="BU61" s="590"/>
      <c r="BV61" s="590"/>
      <c r="BW61" s="590"/>
      <c r="BX61" s="590"/>
      <c r="BY61" s="590"/>
      <c r="BZ61" s="590"/>
      <c r="CA61" s="590"/>
      <c r="CB61" s="590"/>
      <c r="CC61" s="590"/>
      <c r="CD61" s="590"/>
      <c r="CE61" s="590"/>
      <c r="CF61" s="591"/>
      <c r="CG61" s="591"/>
      <c r="CH61" s="591"/>
      <c r="CI61" s="591"/>
      <c r="CJ61" s="591"/>
      <c r="CK61" s="591"/>
      <c r="CL61" s="591"/>
      <c r="CM61" s="591"/>
      <c r="CN61" s="591"/>
      <c r="CO61" s="591"/>
      <c r="CP61" s="591"/>
      <c r="CQ61" s="591"/>
      <c r="CR61" s="591"/>
      <c r="CS61" s="591"/>
      <c r="CT61" s="591"/>
      <c r="CU61" s="591"/>
      <c r="CV61" s="591"/>
      <c r="CW61" s="591"/>
      <c r="CX61" s="591"/>
      <c r="CY61" s="591"/>
      <c r="CZ61" s="591"/>
      <c r="DA61" s="591"/>
      <c r="DB61" s="591"/>
      <c r="DC61" s="591"/>
      <c r="DD61" s="591"/>
      <c r="DE61" s="591"/>
      <c r="DF61" s="591"/>
      <c r="DG61" s="591"/>
      <c r="DH61" s="591"/>
      <c r="DI61" s="591"/>
      <c r="DJ61" s="591"/>
      <c r="DK61" s="591"/>
      <c r="DL61" s="595"/>
      <c r="DM61" s="596"/>
      <c r="DN61" s="596"/>
      <c r="DO61" s="596"/>
      <c r="DP61" s="596"/>
      <c r="DQ61" s="597"/>
      <c r="DR61" s="590"/>
      <c r="DS61" s="590"/>
      <c r="DT61" s="590"/>
      <c r="DU61" s="590"/>
      <c r="DV61" s="590"/>
      <c r="DW61" s="590"/>
      <c r="DX61" s="590"/>
      <c r="DY61" s="590"/>
      <c r="DZ61" s="590"/>
      <c r="EA61" s="590"/>
      <c r="EB61" s="590"/>
      <c r="EC61" s="601"/>
      <c r="ED61" s="601"/>
      <c r="EE61" s="601"/>
      <c r="EF61" s="601"/>
      <c r="EG61" s="601"/>
      <c r="EH61" s="601"/>
      <c r="EI61" s="601"/>
      <c r="EJ61" s="601"/>
      <c r="EK61" s="601"/>
      <c r="EL61" s="601"/>
      <c r="EM61" s="601"/>
    </row>
    <row r="62" spans="1:143" ht="6" customHeight="1" x14ac:dyDescent="0.2">
      <c r="A62" s="156"/>
      <c r="B62" s="603"/>
      <c r="C62" s="603"/>
      <c r="D62" s="603"/>
      <c r="E62" s="603"/>
      <c r="F62" s="590"/>
      <c r="G62" s="590"/>
      <c r="H62" s="590"/>
      <c r="I62" s="590"/>
      <c r="J62" s="590"/>
      <c r="K62" s="590"/>
      <c r="L62" s="590"/>
      <c r="M62" s="590"/>
      <c r="N62" s="590"/>
      <c r="O62" s="590"/>
      <c r="P62" s="590"/>
      <c r="Q62" s="590"/>
      <c r="R62" s="590"/>
      <c r="S62" s="590"/>
      <c r="T62" s="590"/>
      <c r="U62" s="590"/>
      <c r="V62" s="590"/>
      <c r="W62" s="590"/>
      <c r="X62" s="590"/>
      <c r="Y62" s="590"/>
      <c r="Z62" s="590"/>
      <c r="AA62" s="590"/>
      <c r="AB62" s="590"/>
      <c r="AC62" s="590"/>
      <c r="AD62" s="590"/>
      <c r="AE62" s="590"/>
      <c r="AF62" s="590"/>
      <c r="AG62" s="590"/>
      <c r="AH62" s="590"/>
      <c r="AI62" s="590"/>
      <c r="AJ62" s="590"/>
      <c r="AK62" s="590"/>
      <c r="AL62" s="590"/>
      <c r="AM62" s="590"/>
      <c r="AN62" s="590"/>
      <c r="AO62" s="590"/>
      <c r="AP62" s="590"/>
      <c r="AQ62" s="590"/>
      <c r="AR62" s="590"/>
      <c r="AS62" s="590"/>
      <c r="AT62" s="590"/>
      <c r="AU62" s="590"/>
      <c r="AV62" s="590"/>
      <c r="AW62" s="590"/>
      <c r="AX62" s="601"/>
      <c r="AY62" s="601"/>
      <c r="AZ62" s="601"/>
      <c r="BA62" s="601"/>
      <c r="BB62" s="601"/>
      <c r="BC62" s="590"/>
      <c r="BD62" s="590"/>
      <c r="BE62" s="590"/>
      <c r="BF62" s="590"/>
      <c r="BG62" s="590"/>
      <c r="BH62" s="590"/>
      <c r="BI62" s="590"/>
      <c r="BJ62" s="590"/>
      <c r="BK62" s="590"/>
      <c r="BL62" s="590"/>
      <c r="BM62" s="590"/>
      <c r="BN62" s="590"/>
      <c r="BO62" s="590"/>
      <c r="BP62" s="590"/>
      <c r="BQ62" s="590"/>
      <c r="BR62" s="590"/>
      <c r="BS62" s="590"/>
      <c r="BT62" s="590"/>
      <c r="BU62" s="590"/>
      <c r="BV62" s="590"/>
      <c r="BW62" s="590"/>
      <c r="BX62" s="590"/>
      <c r="BY62" s="590"/>
      <c r="BZ62" s="590"/>
      <c r="CA62" s="590"/>
      <c r="CB62" s="590"/>
      <c r="CC62" s="590"/>
      <c r="CD62" s="590"/>
      <c r="CE62" s="590"/>
      <c r="CF62" s="591"/>
      <c r="CG62" s="591"/>
      <c r="CH62" s="591"/>
      <c r="CI62" s="591"/>
      <c r="CJ62" s="591"/>
      <c r="CK62" s="591"/>
      <c r="CL62" s="591"/>
      <c r="CM62" s="591"/>
      <c r="CN62" s="591"/>
      <c r="CO62" s="591"/>
      <c r="CP62" s="591"/>
      <c r="CQ62" s="591"/>
      <c r="CR62" s="591"/>
      <c r="CS62" s="591"/>
      <c r="CT62" s="591"/>
      <c r="CU62" s="591"/>
      <c r="CV62" s="591"/>
      <c r="CW62" s="591"/>
      <c r="CX62" s="591"/>
      <c r="CY62" s="591"/>
      <c r="CZ62" s="591"/>
      <c r="DA62" s="591"/>
      <c r="DB62" s="591"/>
      <c r="DC62" s="591"/>
      <c r="DD62" s="591"/>
      <c r="DE62" s="591"/>
      <c r="DF62" s="591"/>
      <c r="DG62" s="591"/>
      <c r="DH62" s="591"/>
      <c r="DI62" s="591"/>
      <c r="DJ62" s="591"/>
      <c r="DK62" s="591"/>
      <c r="DL62" s="598"/>
      <c r="DM62" s="599"/>
      <c r="DN62" s="599"/>
      <c r="DO62" s="599"/>
      <c r="DP62" s="599"/>
      <c r="DQ62" s="600"/>
      <c r="DR62" s="590"/>
      <c r="DS62" s="590"/>
      <c r="DT62" s="590"/>
      <c r="DU62" s="590"/>
      <c r="DV62" s="590"/>
      <c r="DW62" s="590"/>
      <c r="DX62" s="590"/>
      <c r="DY62" s="590"/>
      <c r="DZ62" s="590"/>
      <c r="EA62" s="590"/>
      <c r="EB62" s="590"/>
      <c r="EC62" s="601"/>
      <c r="ED62" s="601"/>
      <c r="EE62" s="601"/>
      <c r="EF62" s="601"/>
      <c r="EG62" s="601"/>
      <c r="EH62" s="601"/>
      <c r="EI62" s="601"/>
      <c r="EJ62" s="601"/>
      <c r="EK62" s="601"/>
      <c r="EL62" s="601"/>
      <c r="EM62" s="601"/>
    </row>
    <row r="63" spans="1:143" ht="6" customHeight="1" x14ac:dyDescent="0.2">
      <c r="A63" s="156"/>
      <c r="B63" s="602">
        <v>13</v>
      </c>
      <c r="C63" s="603"/>
      <c r="D63" s="603"/>
      <c r="E63" s="603"/>
      <c r="F63" s="590"/>
      <c r="G63" s="590"/>
      <c r="H63" s="590"/>
      <c r="I63" s="590"/>
      <c r="J63" s="590"/>
      <c r="K63" s="590"/>
      <c r="L63" s="590"/>
      <c r="M63" s="590"/>
      <c r="N63" s="590"/>
      <c r="O63" s="590"/>
      <c r="P63" s="590"/>
      <c r="Q63" s="590"/>
      <c r="R63" s="590"/>
      <c r="S63" s="590"/>
      <c r="T63" s="590"/>
      <c r="U63" s="590"/>
      <c r="V63" s="590"/>
      <c r="W63" s="590"/>
      <c r="X63" s="590"/>
      <c r="Y63" s="590"/>
      <c r="Z63" s="590"/>
      <c r="AA63" s="590"/>
      <c r="AB63" s="590"/>
      <c r="AC63" s="590"/>
      <c r="AD63" s="590"/>
      <c r="AE63" s="590"/>
      <c r="AF63" s="590"/>
      <c r="AG63" s="590"/>
      <c r="AH63" s="590"/>
      <c r="AI63" s="590"/>
      <c r="AJ63" s="590"/>
      <c r="AK63" s="590"/>
      <c r="AL63" s="590"/>
      <c r="AM63" s="590"/>
      <c r="AN63" s="590"/>
      <c r="AO63" s="590"/>
      <c r="AP63" s="590"/>
      <c r="AQ63" s="590"/>
      <c r="AR63" s="590"/>
      <c r="AS63" s="590"/>
      <c r="AT63" s="590"/>
      <c r="AU63" s="590"/>
      <c r="AV63" s="590"/>
      <c r="AW63" s="590"/>
      <c r="AX63" s="601"/>
      <c r="AY63" s="601"/>
      <c r="AZ63" s="601"/>
      <c r="BA63" s="601"/>
      <c r="BB63" s="601"/>
      <c r="BC63" s="590"/>
      <c r="BD63" s="590"/>
      <c r="BE63" s="590"/>
      <c r="BF63" s="590"/>
      <c r="BG63" s="590"/>
      <c r="BH63" s="590"/>
      <c r="BI63" s="590"/>
      <c r="BJ63" s="590"/>
      <c r="BK63" s="590"/>
      <c r="BL63" s="590"/>
      <c r="BM63" s="590"/>
      <c r="BN63" s="590"/>
      <c r="BO63" s="590"/>
      <c r="BP63" s="590"/>
      <c r="BQ63" s="590"/>
      <c r="BR63" s="590"/>
      <c r="BS63" s="590"/>
      <c r="BT63" s="590"/>
      <c r="BU63" s="590"/>
      <c r="BV63" s="590"/>
      <c r="BW63" s="590"/>
      <c r="BX63" s="590"/>
      <c r="BY63" s="590"/>
      <c r="BZ63" s="590"/>
      <c r="CA63" s="590"/>
      <c r="CB63" s="590"/>
      <c r="CC63" s="590"/>
      <c r="CD63" s="590"/>
      <c r="CE63" s="590"/>
      <c r="CF63" s="591"/>
      <c r="CG63" s="591"/>
      <c r="CH63" s="591"/>
      <c r="CI63" s="591"/>
      <c r="CJ63" s="591"/>
      <c r="CK63" s="591"/>
      <c r="CL63" s="591"/>
      <c r="CM63" s="591"/>
      <c r="CN63" s="591"/>
      <c r="CO63" s="591"/>
      <c r="CP63" s="591"/>
      <c r="CQ63" s="591"/>
      <c r="CR63" s="591"/>
      <c r="CS63" s="591"/>
      <c r="CT63" s="591"/>
      <c r="CU63" s="591"/>
      <c r="CV63" s="591"/>
      <c r="CW63" s="591"/>
      <c r="CX63" s="591"/>
      <c r="CY63" s="591"/>
      <c r="CZ63" s="591"/>
      <c r="DA63" s="591"/>
      <c r="DB63" s="591"/>
      <c r="DC63" s="591"/>
      <c r="DD63" s="591"/>
      <c r="DE63" s="591"/>
      <c r="DF63" s="591"/>
      <c r="DG63" s="591"/>
      <c r="DH63" s="591"/>
      <c r="DI63" s="591"/>
      <c r="DJ63" s="591"/>
      <c r="DK63" s="591"/>
      <c r="DL63" s="592"/>
      <c r="DM63" s="593"/>
      <c r="DN63" s="593"/>
      <c r="DO63" s="593"/>
      <c r="DP63" s="593"/>
      <c r="DQ63" s="594"/>
      <c r="DR63" s="590"/>
      <c r="DS63" s="590"/>
      <c r="DT63" s="590"/>
      <c r="DU63" s="590"/>
      <c r="DV63" s="590"/>
      <c r="DW63" s="590"/>
      <c r="DX63" s="590"/>
      <c r="DY63" s="590"/>
      <c r="DZ63" s="590"/>
      <c r="EA63" s="590"/>
      <c r="EB63" s="590"/>
      <c r="EC63" s="601"/>
      <c r="ED63" s="601"/>
      <c r="EE63" s="601"/>
      <c r="EF63" s="601"/>
      <c r="EG63" s="601"/>
      <c r="EH63" s="601"/>
      <c r="EI63" s="601"/>
      <c r="EJ63" s="601"/>
      <c r="EK63" s="601"/>
      <c r="EL63" s="601"/>
      <c r="EM63" s="601"/>
    </row>
    <row r="64" spans="1:143" ht="6" customHeight="1" x14ac:dyDescent="0.2">
      <c r="A64" s="156"/>
      <c r="B64" s="603"/>
      <c r="C64" s="603"/>
      <c r="D64" s="603"/>
      <c r="E64" s="603"/>
      <c r="F64" s="590"/>
      <c r="G64" s="590"/>
      <c r="H64" s="590"/>
      <c r="I64" s="590"/>
      <c r="J64" s="590"/>
      <c r="K64" s="590"/>
      <c r="L64" s="590"/>
      <c r="M64" s="590"/>
      <c r="N64" s="590"/>
      <c r="O64" s="590"/>
      <c r="P64" s="590"/>
      <c r="Q64" s="590"/>
      <c r="R64" s="590"/>
      <c r="S64" s="590"/>
      <c r="T64" s="590"/>
      <c r="U64" s="590"/>
      <c r="V64" s="590"/>
      <c r="W64" s="590"/>
      <c r="X64" s="590"/>
      <c r="Y64" s="590"/>
      <c r="Z64" s="590"/>
      <c r="AA64" s="590"/>
      <c r="AB64" s="590"/>
      <c r="AC64" s="590"/>
      <c r="AD64" s="590"/>
      <c r="AE64" s="590"/>
      <c r="AF64" s="590"/>
      <c r="AG64" s="590"/>
      <c r="AH64" s="590"/>
      <c r="AI64" s="590"/>
      <c r="AJ64" s="590"/>
      <c r="AK64" s="590"/>
      <c r="AL64" s="590"/>
      <c r="AM64" s="590"/>
      <c r="AN64" s="590"/>
      <c r="AO64" s="590"/>
      <c r="AP64" s="590"/>
      <c r="AQ64" s="590"/>
      <c r="AR64" s="590"/>
      <c r="AS64" s="590"/>
      <c r="AT64" s="590"/>
      <c r="AU64" s="590"/>
      <c r="AV64" s="590"/>
      <c r="AW64" s="590"/>
      <c r="AX64" s="601"/>
      <c r="AY64" s="601"/>
      <c r="AZ64" s="601"/>
      <c r="BA64" s="601"/>
      <c r="BB64" s="601"/>
      <c r="BC64" s="590"/>
      <c r="BD64" s="590"/>
      <c r="BE64" s="590"/>
      <c r="BF64" s="590"/>
      <c r="BG64" s="590"/>
      <c r="BH64" s="590"/>
      <c r="BI64" s="590"/>
      <c r="BJ64" s="590"/>
      <c r="BK64" s="590"/>
      <c r="BL64" s="590"/>
      <c r="BM64" s="590"/>
      <c r="BN64" s="590"/>
      <c r="BO64" s="590"/>
      <c r="BP64" s="590"/>
      <c r="BQ64" s="590"/>
      <c r="BR64" s="590"/>
      <c r="BS64" s="590"/>
      <c r="BT64" s="590"/>
      <c r="BU64" s="590"/>
      <c r="BV64" s="590"/>
      <c r="BW64" s="590"/>
      <c r="BX64" s="590"/>
      <c r="BY64" s="590"/>
      <c r="BZ64" s="590"/>
      <c r="CA64" s="590"/>
      <c r="CB64" s="590"/>
      <c r="CC64" s="590"/>
      <c r="CD64" s="590"/>
      <c r="CE64" s="590"/>
      <c r="CF64" s="591"/>
      <c r="CG64" s="591"/>
      <c r="CH64" s="591"/>
      <c r="CI64" s="591"/>
      <c r="CJ64" s="591"/>
      <c r="CK64" s="591"/>
      <c r="CL64" s="591"/>
      <c r="CM64" s="591"/>
      <c r="CN64" s="591"/>
      <c r="CO64" s="591"/>
      <c r="CP64" s="591"/>
      <c r="CQ64" s="591"/>
      <c r="CR64" s="591"/>
      <c r="CS64" s="591"/>
      <c r="CT64" s="591"/>
      <c r="CU64" s="591"/>
      <c r="CV64" s="591"/>
      <c r="CW64" s="591"/>
      <c r="CX64" s="591"/>
      <c r="CY64" s="591"/>
      <c r="CZ64" s="591"/>
      <c r="DA64" s="591"/>
      <c r="DB64" s="591"/>
      <c r="DC64" s="591"/>
      <c r="DD64" s="591"/>
      <c r="DE64" s="591"/>
      <c r="DF64" s="591"/>
      <c r="DG64" s="591"/>
      <c r="DH64" s="591"/>
      <c r="DI64" s="591"/>
      <c r="DJ64" s="591"/>
      <c r="DK64" s="591"/>
      <c r="DL64" s="595"/>
      <c r="DM64" s="596"/>
      <c r="DN64" s="596"/>
      <c r="DO64" s="596"/>
      <c r="DP64" s="596"/>
      <c r="DQ64" s="597"/>
      <c r="DR64" s="590"/>
      <c r="DS64" s="590"/>
      <c r="DT64" s="590"/>
      <c r="DU64" s="590"/>
      <c r="DV64" s="590"/>
      <c r="DW64" s="590"/>
      <c r="DX64" s="590"/>
      <c r="DY64" s="590"/>
      <c r="DZ64" s="590"/>
      <c r="EA64" s="590"/>
      <c r="EB64" s="590"/>
      <c r="EC64" s="601"/>
      <c r="ED64" s="601"/>
      <c r="EE64" s="601"/>
      <c r="EF64" s="601"/>
      <c r="EG64" s="601"/>
      <c r="EH64" s="601"/>
      <c r="EI64" s="601"/>
      <c r="EJ64" s="601"/>
      <c r="EK64" s="601"/>
      <c r="EL64" s="601"/>
      <c r="EM64" s="601"/>
    </row>
    <row r="65" spans="1:143" ht="6" customHeight="1" x14ac:dyDescent="0.2">
      <c r="A65" s="156"/>
      <c r="B65" s="603"/>
      <c r="C65" s="603"/>
      <c r="D65" s="603"/>
      <c r="E65" s="603"/>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c r="AN65" s="590"/>
      <c r="AO65" s="590"/>
      <c r="AP65" s="590"/>
      <c r="AQ65" s="590"/>
      <c r="AR65" s="590"/>
      <c r="AS65" s="590"/>
      <c r="AT65" s="590"/>
      <c r="AU65" s="590"/>
      <c r="AV65" s="590"/>
      <c r="AW65" s="590"/>
      <c r="AX65" s="601"/>
      <c r="AY65" s="601"/>
      <c r="AZ65" s="601"/>
      <c r="BA65" s="601"/>
      <c r="BB65" s="601"/>
      <c r="BC65" s="590"/>
      <c r="BD65" s="590"/>
      <c r="BE65" s="590"/>
      <c r="BF65" s="590"/>
      <c r="BG65" s="590"/>
      <c r="BH65" s="590"/>
      <c r="BI65" s="590"/>
      <c r="BJ65" s="590"/>
      <c r="BK65" s="590"/>
      <c r="BL65" s="590"/>
      <c r="BM65" s="590"/>
      <c r="BN65" s="590"/>
      <c r="BO65" s="590"/>
      <c r="BP65" s="590"/>
      <c r="BQ65" s="590"/>
      <c r="BR65" s="590"/>
      <c r="BS65" s="590"/>
      <c r="BT65" s="590"/>
      <c r="BU65" s="590"/>
      <c r="BV65" s="590"/>
      <c r="BW65" s="590"/>
      <c r="BX65" s="590"/>
      <c r="BY65" s="590"/>
      <c r="BZ65" s="590"/>
      <c r="CA65" s="590"/>
      <c r="CB65" s="590"/>
      <c r="CC65" s="590"/>
      <c r="CD65" s="590"/>
      <c r="CE65" s="590"/>
      <c r="CF65" s="591"/>
      <c r="CG65" s="591"/>
      <c r="CH65" s="591"/>
      <c r="CI65" s="591"/>
      <c r="CJ65" s="591"/>
      <c r="CK65" s="591"/>
      <c r="CL65" s="591"/>
      <c r="CM65" s="591"/>
      <c r="CN65" s="591"/>
      <c r="CO65" s="591"/>
      <c r="CP65" s="591"/>
      <c r="CQ65" s="591"/>
      <c r="CR65" s="591"/>
      <c r="CS65" s="591"/>
      <c r="CT65" s="591"/>
      <c r="CU65" s="591"/>
      <c r="CV65" s="591"/>
      <c r="CW65" s="591"/>
      <c r="CX65" s="591"/>
      <c r="CY65" s="591"/>
      <c r="CZ65" s="591"/>
      <c r="DA65" s="591"/>
      <c r="DB65" s="591"/>
      <c r="DC65" s="591"/>
      <c r="DD65" s="591"/>
      <c r="DE65" s="591"/>
      <c r="DF65" s="591"/>
      <c r="DG65" s="591"/>
      <c r="DH65" s="591"/>
      <c r="DI65" s="591"/>
      <c r="DJ65" s="591"/>
      <c r="DK65" s="591"/>
      <c r="DL65" s="598"/>
      <c r="DM65" s="599"/>
      <c r="DN65" s="599"/>
      <c r="DO65" s="599"/>
      <c r="DP65" s="599"/>
      <c r="DQ65" s="600"/>
      <c r="DR65" s="590"/>
      <c r="DS65" s="590"/>
      <c r="DT65" s="590"/>
      <c r="DU65" s="590"/>
      <c r="DV65" s="590"/>
      <c r="DW65" s="590"/>
      <c r="DX65" s="590"/>
      <c r="DY65" s="590"/>
      <c r="DZ65" s="590"/>
      <c r="EA65" s="590"/>
      <c r="EB65" s="590"/>
      <c r="EC65" s="601"/>
      <c r="ED65" s="601"/>
      <c r="EE65" s="601"/>
      <c r="EF65" s="601"/>
      <c r="EG65" s="601"/>
      <c r="EH65" s="601"/>
      <c r="EI65" s="601"/>
      <c r="EJ65" s="601"/>
      <c r="EK65" s="601"/>
      <c r="EL65" s="601"/>
      <c r="EM65" s="601"/>
    </row>
    <row r="66" spans="1:143" ht="6" customHeight="1" x14ac:dyDescent="0.2">
      <c r="A66" s="156"/>
      <c r="B66" s="602">
        <v>14</v>
      </c>
      <c r="C66" s="603"/>
      <c r="D66" s="603"/>
      <c r="E66" s="603"/>
      <c r="F66" s="590"/>
      <c r="G66" s="590"/>
      <c r="H66" s="590"/>
      <c r="I66" s="590"/>
      <c r="J66" s="590"/>
      <c r="K66" s="590"/>
      <c r="L66" s="590"/>
      <c r="M66" s="590"/>
      <c r="N66" s="590"/>
      <c r="O66" s="590"/>
      <c r="P66" s="590"/>
      <c r="Q66" s="590"/>
      <c r="R66" s="590"/>
      <c r="S66" s="590"/>
      <c r="T66" s="590"/>
      <c r="U66" s="590"/>
      <c r="V66" s="590"/>
      <c r="W66" s="590"/>
      <c r="X66" s="590"/>
      <c r="Y66" s="590"/>
      <c r="Z66" s="590"/>
      <c r="AA66" s="590"/>
      <c r="AB66" s="590"/>
      <c r="AC66" s="590"/>
      <c r="AD66" s="590"/>
      <c r="AE66" s="590"/>
      <c r="AF66" s="590"/>
      <c r="AG66" s="590"/>
      <c r="AH66" s="590"/>
      <c r="AI66" s="590"/>
      <c r="AJ66" s="590"/>
      <c r="AK66" s="590"/>
      <c r="AL66" s="590"/>
      <c r="AM66" s="590"/>
      <c r="AN66" s="590"/>
      <c r="AO66" s="590"/>
      <c r="AP66" s="590"/>
      <c r="AQ66" s="590"/>
      <c r="AR66" s="590"/>
      <c r="AS66" s="590"/>
      <c r="AT66" s="590"/>
      <c r="AU66" s="590"/>
      <c r="AV66" s="590"/>
      <c r="AW66" s="590"/>
      <c r="AX66" s="601"/>
      <c r="AY66" s="601"/>
      <c r="AZ66" s="601"/>
      <c r="BA66" s="601"/>
      <c r="BB66" s="601"/>
      <c r="BC66" s="590"/>
      <c r="BD66" s="590"/>
      <c r="BE66" s="590"/>
      <c r="BF66" s="590"/>
      <c r="BG66" s="590"/>
      <c r="BH66" s="590"/>
      <c r="BI66" s="590"/>
      <c r="BJ66" s="590"/>
      <c r="BK66" s="590"/>
      <c r="BL66" s="590"/>
      <c r="BM66" s="590"/>
      <c r="BN66" s="590"/>
      <c r="BO66" s="590"/>
      <c r="BP66" s="590"/>
      <c r="BQ66" s="590"/>
      <c r="BR66" s="590"/>
      <c r="BS66" s="590"/>
      <c r="BT66" s="590"/>
      <c r="BU66" s="590"/>
      <c r="BV66" s="590"/>
      <c r="BW66" s="590"/>
      <c r="BX66" s="590"/>
      <c r="BY66" s="590"/>
      <c r="BZ66" s="590"/>
      <c r="CA66" s="590"/>
      <c r="CB66" s="590"/>
      <c r="CC66" s="590"/>
      <c r="CD66" s="590"/>
      <c r="CE66" s="590"/>
      <c r="CF66" s="591"/>
      <c r="CG66" s="591"/>
      <c r="CH66" s="591"/>
      <c r="CI66" s="591"/>
      <c r="CJ66" s="591"/>
      <c r="CK66" s="591"/>
      <c r="CL66" s="591"/>
      <c r="CM66" s="591"/>
      <c r="CN66" s="591"/>
      <c r="CO66" s="591"/>
      <c r="CP66" s="591"/>
      <c r="CQ66" s="591"/>
      <c r="CR66" s="591"/>
      <c r="CS66" s="591"/>
      <c r="CT66" s="591"/>
      <c r="CU66" s="591"/>
      <c r="CV66" s="591"/>
      <c r="CW66" s="591"/>
      <c r="CX66" s="591"/>
      <c r="CY66" s="591"/>
      <c r="CZ66" s="591"/>
      <c r="DA66" s="591"/>
      <c r="DB66" s="591"/>
      <c r="DC66" s="591"/>
      <c r="DD66" s="591"/>
      <c r="DE66" s="591"/>
      <c r="DF66" s="591"/>
      <c r="DG66" s="591"/>
      <c r="DH66" s="591"/>
      <c r="DI66" s="591"/>
      <c r="DJ66" s="591"/>
      <c r="DK66" s="591"/>
      <c r="DL66" s="592"/>
      <c r="DM66" s="593"/>
      <c r="DN66" s="593"/>
      <c r="DO66" s="593"/>
      <c r="DP66" s="593"/>
      <c r="DQ66" s="594"/>
      <c r="DR66" s="590"/>
      <c r="DS66" s="590"/>
      <c r="DT66" s="590"/>
      <c r="DU66" s="590"/>
      <c r="DV66" s="590"/>
      <c r="DW66" s="590"/>
      <c r="DX66" s="590"/>
      <c r="DY66" s="590"/>
      <c r="DZ66" s="590"/>
      <c r="EA66" s="590"/>
      <c r="EB66" s="590"/>
      <c r="EC66" s="601"/>
      <c r="ED66" s="601"/>
      <c r="EE66" s="601"/>
      <c r="EF66" s="601"/>
      <c r="EG66" s="601"/>
      <c r="EH66" s="601"/>
      <c r="EI66" s="601"/>
      <c r="EJ66" s="601"/>
      <c r="EK66" s="601"/>
      <c r="EL66" s="601"/>
      <c r="EM66" s="601"/>
    </row>
    <row r="67" spans="1:143" ht="6" customHeight="1" x14ac:dyDescent="0.2">
      <c r="A67" s="156"/>
      <c r="B67" s="603"/>
      <c r="C67" s="603"/>
      <c r="D67" s="603"/>
      <c r="E67" s="603"/>
      <c r="F67" s="590"/>
      <c r="G67" s="590"/>
      <c r="H67" s="590"/>
      <c r="I67" s="590"/>
      <c r="J67" s="590"/>
      <c r="K67" s="590"/>
      <c r="L67" s="590"/>
      <c r="M67" s="590"/>
      <c r="N67" s="590"/>
      <c r="O67" s="590"/>
      <c r="P67" s="590"/>
      <c r="Q67" s="590"/>
      <c r="R67" s="590"/>
      <c r="S67" s="590"/>
      <c r="T67" s="590"/>
      <c r="U67" s="590"/>
      <c r="V67" s="590"/>
      <c r="W67" s="590"/>
      <c r="X67" s="590"/>
      <c r="Y67" s="590"/>
      <c r="Z67" s="590"/>
      <c r="AA67" s="590"/>
      <c r="AB67" s="590"/>
      <c r="AC67" s="590"/>
      <c r="AD67" s="590"/>
      <c r="AE67" s="590"/>
      <c r="AF67" s="590"/>
      <c r="AG67" s="590"/>
      <c r="AH67" s="590"/>
      <c r="AI67" s="590"/>
      <c r="AJ67" s="590"/>
      <c r="AK67" s="590"/>
      <c r="AL67" s="590"/>
      <c r="AM67" s="590"/>
      <c r="AN67" s="590"/>
      <c r="AO67" s="590"/>
      <c r="AP67" s="590"/>
      <c r="AQ67" s="590"/>
      <c r="AR67" s="590"/>
      <c r="AS67" s="590"/>
      <c r="AT67" s="590"/>
      <c r="AU67" s="590"/>
      <c r="AV67" s="590"/>
      <c r="AW67" s="590"/>
      <c r="AX67" s="601"/>
      <c r="AY67" s="601"/>
      <c r="AZ67" s="601"/>
      <c r="BA67" s="601"/>
      <c r="BB67" s="601"/>
      <c r="BC67" s="590"/>
      <c r="BD67" s="590"/>
      <c r="BE67" s="590"/>
      <c r="BF67" s="590"/>
      <c r="BG67" s="590"/>
      <c r="BH67" s="590"/>
      <c r="BI67" s="590"/>
      <c r="BJ67" s="590"/>
      <c r="BK67" s="590"/>
      <c r="BL67" s="590"/>
      <c r="BM67" s="590"/>
      <c r="BN67" s="590"/>
      <c r="BO67" s="590"/>
      <c r="BP67" s="590"/>
      <c r="BQ67" s="590"/>
      <c r="BR67" s="590"/>
      <c r="BS67" s="590"/>
      <c r="BT67" s="590"/>
      <c r="BU67" s="590"/>
      <c r="BV67" s="590"/>
      <c r="BW67" s="590"/>
      <c r="BX67" s="590"/>
      <c r="BY67" s="590"/>
      <c r="BZ67" s="590"/>
      <c r="CA67" s="590"/>
      <c r="CB67" s="590"/>
      <c r="CC67" s="590"/>
      <c r="CD67" s="590"/>
      <c r="CE67" s="590"/>
      <c r="CF67" s="591"/>
      <c r="CG67" s="591"/>
      <c r="CH67" s="591"/>
      <c r="CI67" s="591"/>
      <c r="CJ67" s="591"/>
      <c r="CK67" s="591"/>
      <c r="CL67" s="591"/>
      <c r="CM67" s="591"/>
      <c r="CN67" s="591"/>
      <c r="CO67" s="591"/>
      <c r="CP67" s="591"/>
      <c r="CQ67" s="591"/>
      <c r="CR67" s="591"/>
      <c r="CS67" s="591"/>
      <c r="CT67" s="591"/>
      <c r="CU67" s="591"/>
      <c r="CV67" s="591"/>
      <c r="CW67" s="591"/>
      <c r="CX67" s="591"/>
      <c r="CY67" s="591"/>
      <c r="CZ67" s="591"/>
      <c r="DA67" s="591"/>
      <c r="DB67" s="591"/>
      <c r="DC67" s="591"/>
      <c r="DD67" s="591"/>
      <c r="DE67" s="591"/>
      <c r="DF67" s="591"/>
      <c r="DG67" s="591"/>
      <c r="DH67" s="591"/>
      <c r="DI67" s="591"/>
      <c r="DJ67" s="591"/>
      <c r="DK67" s="591"/>
      <c r="DL67" s="595"/>
      <c r="DM67" s="596"/>
      <c r="DN67" s="596"/>
      <c r="DO67" s="596"/>
      <c r="DP67" s="596"/>
      <c r="DQ67" s="597"/>
      <c r="DR67" s="590"/>
      <c r="DS67" s="590"/>
      <c r="DT67" s="590"/>
      <c r="DU67" s="590"/>
      <c r="DV67" s="590"/>
      <c r="DW67" s="590"/>
      <c r="DX67" s="590"/>
      <c r="DY67" s="590"/>
      <c r="DZ67" s="590"/>
      <c r="EA67" s="590"/>
      <c r="EB67" s="590"/>
      <c r="EC67" s="601"/>
      <c r="ED67" s="601"/>
      <c r="EE67" s="601"/>
      <c r="EF67" s="601"/>
      <c r="EG67" s="601"/>
      <c r="EH67" s="601"/>
      <c r="EI67" s="601"/>
      <c r="EJ67" s="601"/>
      <c r="EK67" s="601"/>
      <c r="EL67" s="601"/>
      <c r="EM67" s="601"/>
    </row>
    <row r="68" spans="1:143" ht="6" customHeight="1" x14ac:dyDescent="0.2">
      <c r="A68" s="156"/>
      <c r="B68" s="603"/>
      <c r="C68" s="603"/>
      <c r="D68" s="603"/>
      <c r="E68" s="603"/>
      <c r="F68" s="590"/>
      <c r="G68" s="590"/>
      <c r="H68" s="590"/>
      <c r="I68" s="590"/>
      <c r="J68" s="590"/>
      <c r="K68" s="590"/>
      <c r="L68" s="590"/>
      <c r="M68" s="590"/>
      <c r="N68" s="590"/>
      <c r="O68" s="590"/>
      <c r="P68" s="590"/>
      <c r="Q68" s="590"/>
      <c r="R68" s="590"/>
      <c r="S68" s="590"/>
      <c r="T68" s="590"/>
      <c r="U68" s="590"/>
      <c r="V68" s="590"/>
      <c r="W68" s="590"/>
      <c r="X68" s="590"/>
      <c r="Y68" s="590"/>
      <c r="Z68" s="590"/>
      <c r="AA68" s="590"/>
      <c r="AB68" s="590"/>
      <c r="AC68" s="590"/>
      <c r="AD68" s="590"/>
      <c r="AE68" s="590"/>
      <c r="AF68" s="590"/>
      <c r="AG68" s="590"/>
      <c r="AH68" s="590"/>
      <c r="AI68" s="590"/>
      <c r="AJ68" s="590"/>
      <c r="AK68" s="590"/>
      <c r="AL68" s="590"/>
      <c r="AM68" s="590"/>
      <c r="AN68" s="590"/>
      <c r="AO68" s="590"/>
      <c r="AP68" s="590"/>
      <c r="AQ68" s="590"/>
      <c r="AR68" s="590"/>
      <c r="AS68" s="590"/>
      <c r="AT68" s="590"/>
      <c r="AU68" s="590"/>
      <c r="AV68" s="590"/>
      <c r="AW68" s="590"/>
      <c r="AX68" s="601"/>
      <c r="AY68" s="601"/>
      <c r="AZ68" s="601"/>
      <c r="BA68" s="601"/>
      <c r="BB68" s="601"/>
      <c r="BC68" s="590"/>
      <c r="BD68" s="590"/>
      <c r="BE68" s="590"/>
      <c r="BF68" s="590"/>
      <c r="BG68" s="590"/>
      <c r="BH68" s="590"/>
      <c r="BI68" s="590"/>
      <c r="BJ68" s="590"/>
      <c r="BK68" s="590"/>
      <c r="BL68" s="590"/>
      <c r="BM68" s="590"/>
      <c r="BN68" s="590"/>
      <c r="BO68" s="590"/>
      <c r="BP68" s="590"/>
      <c r="BQ68" s="590"/>
      <c r="BR68" s="590"/>
      <c r="BS68" s="590"/>
      <c r="BT68" s="590"/>
      <c r="BU68" s="590"/>
      <c r="BV68" s="590"/>
      <c r="BW68" s="590"/>
      <c r="BX68" s="590"/>
      <c r="BY68" s="590"/>
      <c r="BZ68" s="590"/>
      <c r="CA68" s="590"/>
      <c r="CB68" s="590"/>
      <c r="CC68" s="590"/>
      <c r="CD68" s="590"/>
      <c r="CE68" s="590"/>
      <c r="CF68" s="591"/>
      <c r="CG68" s="591"/>
      <c r="CH68" s="591"/>
      <c r="CI68" s="591"/>
      <c r="CJ68" s="591"/>
      <c r="CK68" s="591"/>
      <c r="CL68" s="591"/>
      <c r="CM68" s="591"/>
      <c r="CN68" s="591"/>
      <c r="CO68" s="591"/>
      <c r="CP68" s="591"/>
      <c r="CQ68" s="591"/>
      <c r="CR68" s="591"/>
      <c r="CS68" s="591"/>
      <c r="CT68" s="591"/>
      <c r="CU68" s="591"/>
      <c r="CV68" s="591"/>
      <c r="CW68" s="591"/>
      <c r="CX68" s="591"/>
      <c r="CY68" s="591"/>
      <c r="CZ68" s="591"/>
      <c r="DA68" s="591"/>
      <c r="DB68" s="591"/>
      <c r="DC68" s="591"/>
      <c r="DD68" s="591"/>
      <c r="DE68" s="591"/>
      <c r="DF68" s="591"/>
      <c r="DG68" s="591"/>
      <c r="DH68" s="591"/>
      <c r="DI68" s="591"/>
      <c r="DJ68" s="591"/>
      <c r="DK68" s="591"/>
      <c r="DL68" s="598"/>
      <c r="DM68" s="599"/>
      <c r="DN68" s="599"/>
      <c r="DO68" s="599"/>
      <c r="DP68" s="599"/>
      <c r="DQ68" s="600"/>
      <c r="DR68" s="590"/>
      <c r="DS68" s="590"/>
      <c r="DT68" s="590"/>
      <c r="DU68" s="590"/>
      <c r="DV68" s="590"/>
      <c r="DW68" s="590"/>
      <c r="DX68" s="590"/>
      <c r="DY68" s="590"/>
      <c r="DZ68" s="590"/>
      <c r="EA68" s="590"/>
      <c r="EB68" s="590"/>
      <c r="EC68" s="601"/>
      <c r="ED68" s="601"/>
      <c r="EE68" s="601"/>
      <c r="EF68" s="601"/>
      <c r="EG68" s="601"/>
      <c r="EH68" s="601"/>
      <c r="EI68" s="601"/>
      <c r="EJ68" s="601"/>
      <c r="EK68" s="601"/>
      <c r="EL68" s="601"/>
      <c r="EM68" s="601"/>
    </row>
    <row r="69" spans="1:143" ht="6" customHeight="1" x14ac:dyDescent="0.2">
      <c r="A69" s="156"/>
      <c r="B69" s="602">
        <v>15</v>
      </c>
      <c r="C69" s="603"/>
      <c r="D69" s="603"/>
      <c r="E69" s="603"/>
      <c r="F69" s="590"/>
      <c r="G69" s="590"/>
      <c r="H69" s="590"/>
      <c r="I69" s="590"/>
      <c r="J69" s="590"/>
      <c r="K69" s="590"/>
      <c r="L69" s="590"/>
      <c r="M69" s="590"/>
      <c r="N69" s="590"/>
      <c r="O69" s="590"/>
      <c r="P69" s="590"/>
      <c r="Q69" s="590"/>
      <c r="R69" s="590"/>
      <c r="S69" s="590"/>
      <c r="T69" s="590"/>
      <c r="U69" s="590"/>
      <c r="V69" s="590"/>
      <c r="W69" s="590"/>
      <c r="X69" s="590"/>
      <c r="Y69" s="590"/>
      <c r="Z69" s="590"/>
      <c r="AA69" s="590"/>
      <c r="AB69" s="590"/>
      <c r="AC69" s="590"/>
      <c r="AD69" s="590"/>
      <c r="AE69" s="590"/>
      <c r="AF69" s="590"/>
      <c r="AG69" s="590"/>
      <c r="AH69" s="590"/>
      <c r="AI69" s="590"/>
      <c r="AJ69" s="590"/>
      <c r="AK69" s="590"/>
      <c r="AL69" s="590"/>
      <c r="AM69" s="590"/>
      <c r="AN69" s="590"/>
      <c r="AO69" s="590"/>
      <c r="AP69" s="590"/>
      <c r="AQ69" s="590"/>
      <c r="AR69" s="590"/>
      <c r="AS69" s="590"/>
      <c r="AT69" s="590"/>
      <c r="AU69" s="590"/>
      <c r="AV69" s="590"/>
      <c r="AW69" s="590"/>
      <c r="AX69" s="601"/>
      <c r="AY69" s="601"/>
      <c r="AZ69" s="601"/>
      <c r="BA69" s="601"/>
      <c r="BB69" s="601"/>
      <c r="BC69" s="590"/>
      <c r="BD69" s="590"/>
      <c r="BE69" s="590"/>
      <c r="BF69" s="590"/>
      <c r="BG69" s="590"/>
      <c r="BH69" s="590"/>
      <c r="BI69" s="590"/>
      <c r="BJ69" s="590"/>
      <c r="BK69" s="590"/>
      <c r="BL69" s="590"/>
      <c r="BM69" s="590"/>
      <c r="BN69" s="590"/>
      <c r="BO69" s="590"/>
      <c r="BP69" s="590"/>
      <c r="BQ69" s="590"/>
      <c r="BR69" s="590"/>
      <c r="BS69" s="590"/>
      <c r="BT69" s="590"/>
      <c r="BU69" s="590"/>
      <c r="BV69" s="590"/>
      <c r="BW69" s="590"/>
      <c r="BX69" s="590"/>
      <c r="BY69" s="590"/>
      <c r="BZ69" s="590"/>
      <c r="CA69" s="590"/>
      <c r="CB69" s="590"/>
      <c r="CC69" s="590"/>
      <c r="CD69" s="590"/>
      <c r="CE69" s="590"/>
      <c r="CF69" s="591"/>
      <c r="CG69" s="591"/>
      <c r="CH69" s="591"/>
      <c r="CI69" s="591"/>
      <c r="CJ69" s="591"/>
      <c r="CK69" s="591"/>
      <c r="CL69" s="591"/>
      <c r="CM69" s="591"/>
      <c r="CN69" s="591"/>
      <c r="CO69" s="591"/>
      <c r="CP69" s="591"/>
      <c r="CQ69" s="591"/>
      <c r="CR69" s="591"/>
      <c r="CS69" s="591"/>
      <c r="CT69" s="591"/>
      <c r="CU69" s="591"/>
      <c r="CV69" s="591"/>
      <c r="CW69" s="591"/>
      <c r="CX69" s="591"/>
      <c r="CY69" s="591"/>
      <c r="CZ69" s="591"/>
      <c r="DA69" s="591"/>
      <c r="DB69" s="591"/>
      <c r="DC69" s="591"/>
      <c r="DD69" s="591"/>
      <c r="DE69" s="591"/>
      <c r="DF69" s="591"/>
      <c r="DG69" s="591"/>
      <c r="DH69" s="591"/>
      <c r="DI69" s="591"/>
      <c r="DJ69" s="591"/>
      <c r="DK69" s="591"/>
      <c r="DL69" s="592"/>
      <c r="DM69" s="593"/>
      <c r="DN69" s="593"/>
      <c r="DO69" s="593"/>
      <c r="DP69" s="593"/>
      <c r="DQ69" s="594"/>
      <c r="DR69" s="590"/>
      <c r="DS69" s="590"/>
      <c r="DT69" s="590"/>
      <c r="DU69" s="590"/>
      <c r="DV69" s="590"/>
      <c r="DW69" s="590"/>
      <c r="DX69" s="590"/>
      <c r="DY69" s="590"/>
      <c r="DZ69" s="590"/>
      <c r="EA69" s="590"/>
      <c r="EB69" s="590"/>
      <c r="EC69" s="601"/>
      <c r="ED69" s="601"/>
      <c r="EE69" s="601"/>
      <c r="EF69" s="601"/>
      <c r="EG69" s="601"/>
      <c r="EH69" s="601"/>
      <c r="EI69" s="601"/>
      <c r="EJ69" s="601"/>
      <c r="EK69" s="601"/>
      <c r="EL69" s="601"/>
      <c r="EM69" s="601"/>
    </row>
    <row r="70" spans="1:143" ht="6" customHeight="1" x14ac:dyDescent="0.2">
      <c r="A70" s="156"/>
      <c r="B70" s="603"/>
      <c r="C70" s="603"/>
      <c r="D70" s="603"/>
      <c r="E70" s="603"/>
      <c r="F70" s="590"/>
      <c r="G70" s="590"/>
      <c r="H70" s="590"/>
      <c r="I70" s="590"/>
      <c r="J70" s="590"/>
      <c r="K70" s="590"/>
      <c r="L70" s="590"/>
      <c r="M70" s="590"/>
      <c r="N70" s="590"/>
      <c r="O70" s="590"/>
      <c r="P70" s="590"/>
      <c r="Q70" s="590"/>
      <c r="R70" s="590"/>
      <c r="S70" s="590"/>
      <c r="T70" s="590"/>
      <c r="U70" s="590"/>
      <c r="V70" s="590"/>
      <c r="W70" s="590"/>
      <c r="X70" s="590"/>
      <c r="Y70" s="590"/>
      <c r="Z70" s="590"/>
      <c r="AA70" s="590"/>
      <c r="AB70" s="590"/>
      <c r="AC70" s="590"/>
      <c r="AD70" s="590"/>
      <c r="AE70" s="590"/>
      <c r="AF70" s="590"/>
      <c r="AG70" s="590"/>
      <c r="AH70" s="590"/>
      <c r="AI70" s="590"/>
      <c r="AJ70" s="590"/>
      <c r="AK70" s="590"/>
      <c r="AL70" s="590"/>
      <c r="AM70" s="590"/>
      <c r="AN70" s="590"/>
      <c r="AO70" s="590"/>
      <c r="AP70" s="590"/>
      <c r="AQ70" s="590"/>
      <c r="AR70" s="590"/>
      <c r="AS70" s="590"/>
      <c r="AT70" s="590"/>
      <c r="AU70" s="590"/>
      <c r="AV70" s="590"/>
      <c r="AW70" s="590"/>
      <c r="AX70" s="601"/>
      <c r="AY70" s="601"/>
      <c r="AZ70" s="601"/>
      <c r="BA70" s="601"/>
      <c r="BB70" s="601"/>
      <c r="BC70" s="590"/>
      <c r="BD70" s="590"/>
      <c r="BE70" s="590"/>
      <c r="BF70" s="590"/>
      <c r="BG70" s="590"/>
      <c r="BH70" s="590"/>
      <c r="BI70" s="590"/>
      <c r="BJ70" s="590"/>
      <c r="BK70" s="590"/>
      <c r="BL70" s="590"/>
      <c r="BM70" s="590"/>
      <c r="BN70" s="590"/>
      <c r="BO70" s="590"/>
      <c r="BP70" s="590"/>
      <c r="BQ70" s="590"/>
      <c r="BR70" s="590"/>
      <c r="BS70" s="590"/>
      <c r="BT70" s="590"/>
      <c r="BU70" s="590"/>
      <c r="BV70" s="590"/>
      <c r="BW70" s="590"/>
      <c r="BX70" s="590"/>
      <c r="BY70" s="590"/>
      <c r="BZ70" s="590"/>
      <c r="CA70" s="590"/>
      <c r="CB70" s="590"/>
      <c r="CC70" s="590"/>
      <c r="CD70" s="590"/>
      <c r="CE70" s="590"/>
      <c r="CF70" s="591"/>
      <c r="CG70" s="591"/>
      <c r="CH70" s="591"/>
      <c r="CI70" s="591"/>
      <c r="CJ70" s="591"/>
      <c r="CK70" s="591"/>
      <c r="CL70" s="591"/>
      <c r="CM70" s="591"/>
      <c r="CN70" s="591"/>
      <c r="CO70" s="591"/>
      <c r="CP70" s="591"/>
      <c r="CQ70" s="591"/>
      <c r="CR70" s="591"/>
      <c r="CS70" s="591"/>
      <c r="CT70" s="591"/>
      <c r="CU70" s="591"/>
      <c r="CV70" s="591"/>
      <c r="CW70" s="591"/>
      <c r="CX70" s="591"/>
      <c r="CY70" s="591"/>
      <c r="CZ70" s="591"/>
      <c r="DA70" s="591"/>
      <c r="DB70" s="591"/>
      <c r="DC70" s="591"/>
      <c r="DD70" s="591"/>
      <c r="DE70" s="591"/>
      <c r="DF70" s="591"/>
      <c r="DG70" s="591"/>
      <c r="DH70" s="591"/>
      <c r="DI70" s="591"/>
      <c r="DJ70" s="591"/>
      <c r="DK70" s="591"/>
      <c r="DL70" s="595"/>
      <c r="DM70" s="596"/>
      <c r="DN70" s="596"/>
      <c r="DO70" s="596"/>
      <c r="DP70" s="596"/>
      <c r="DQ70" s="597"/>
      <c r="DR70" s="590"/>
      <c r="DS70" s="590"/>
      <c r="DT70" s="590"/>
      <c r="DU70" s="590"/>
      <c r="DV70" s="590"/>
      <c r="DW70" s="590"/>
      <c r="DX70" s="590"/>
      <c r="DY70" s="590"/>
      <c r="DZ70" s="590"/>
      <c r="EA70" s="590"/>
      <c r="EB70" s="590"/>
      <c r="EC70" s="601"/>
      <c r="ED70" s="601"/>
      <c r="EE70" s="601"/>
      <c r="EF70" s="601"/>
      <c r="EG70" s="601"/>
      <c r="EH70" s="601"/>
      <c r="EI70" s="601"/>
      <c r="EJ70" s="601"/>
      <c r="EK70" s="601"/>
      <c r="EL70" s="601"/>
      <c r="EM70" s="601"/>
    </row>
    <row r="71" spans="1:143" ht="6" customHeight="1" x14ac:dyDescent="0.2">
      <c r="A71" s="156"/>
      <c r="B71" s="603"/>
      <c r="C71" s="603"/>
      <c r="D71" s="603"/>
      <c r="E71" s="603"/>
      <c r="F71" s="590"/>
      <c r="G71" s="590"/>
      <c r="H71" s="590"/>
      <c r="I71" s="590"/>
      <c r="J71" s="590"/>
      <c r="K71" s="590"/>
      <c r="L71" s="590"/>
      <c r="M71" s="590"/>
      <c r="N71" s="590"/>
      <c r="O71" s="590"/>
      <c r="P71" s="590"/>
      <c r="Q71" s="590"/>
      <c r="R71" s="590"/>
      <c r="S71" s="590"/>
      <c r="T71" s="590"/>
      <c r="U71" s="590"/>
      <c r="V71" s="590"/>
      <c r="W71" s="590"/>
      <c r="X71" s="590"/>
      <c r="Y71" s="590"/>
      <c r="Z71" s="590"/>
      <c r="AA71" s="590"/>
      <c r="AB71" s="590"/>
      <c r="AC71" s="590"/>
      <c r="AD71" s="590"/>
      <c r="AE71" s="590"/>
      <c r="AF71" s="590"/>
      <c r="AG71" s="590"/>
      <c r="AH71" s="590"/>
      <c r="AI71" s="590"/>
      <c r="AJ71" s="590"/>
      <c r="AK71" s="590"/>
      <c r="AL71" s="590"/>
      <c r="AM71" s="590"/>
      <c r="AN71" s="590"/>
      <c r="AO71" s="590"/>
      <c r="AP71" s="590"/>
      <c r="AQ71" s="590"/>
      <c r="AR71" s="590"/>
      <c r="AS71" s="590"/>
      <c r="AT71" s="590"/>
      <c r="AU71" s="590"/>
      <c r="AV71" s="590"/>
      <c r="AW71" s="590"/>
      <c r="AX71" s="601"/>
      <c r="AY71" s="601"/>
      <c r="AZ71" s="601"/>
      <c r="BA71" s="601"/>
      <c r="BB71" s="601"/>
      <c r="BC71" s="590"/>
      <c r="BD71" s="590"/>
      <c r="BE71" s="590"/>
      <c r="BF71" s="590"/>
      <c r="BG71" s="590"/>
      <c r="BH71" s="590"/>
      <c r="BI71" s="590"/>
      <c r="BJ71" s="590"/>
      <c r="BK71" s="590"/>
      <c r="BL71" s="590"/>
      <c r="BM71" s="590"/>
      <c r="BN71" s="590"/>
      <c r="BO71" s="590"/>
      <c r="BP71" s="590"/>
      <c r="BQ71" s="590"/>
      <c r="BR71" s="590"/>
      <c r="BS71" s="590"/>
      <c r="BT71" s="590"/>
      <c r="BU71" s="590"/>
      <c r="BV71" s="590"/>
      <c r="BW71" s="590"/>
      <c r="BX71" s="590"/>
      <c r="BY71" s="590"/>
      <c r="BZ71" s="590"/>
      <c r="CA71" s="590"/>
      <c r="CB71" s="590"/>
      <c r="CC71" s="590"/>
      <c r="CD71" s="590"/>
      <c r="CE71" s="590"/>
      <c r="CF71" s="591"/>
      <c r="CG71" s="591"/>
      <c r="CH71" s="591"/>
      <c r="CI71" s="591"/>
      <c r="CJ71" s="591"/>
      <c r="CK71" s="591"/>
      <c r="CL71" s="591"/>
      <c r="CM71" s="591"/>
      <c r="CN71" s="591"/>
      <c r="CO71" s="591"/>
      <c r="CP71" s="591"/>
      <c r="CQ71" s="591"/>
      <c r="CR71" s="591"/>
      <c r="CS71" s="591"/>
      <c r="CT71" s="591"/>
      <c r="CU71" s="591"/>
      <c r="CV71" s="591"/>
      <c r="CW71" s="591"/>
      <c r="CX71" s="591"/>
      <c r="CY71" s="591"/>
      <c r="CZ71" s="591"/>
      <c r="DA71" s="591"/>
      <c r="DB71" s="591"/>
      <c r="DC71" s="591"/>
      <c r="DD71" s="591"/>
      <c r="DE71" s="591"/>
      <c r="DF71" s="591"/>
      <c r="DG71" s="591"/>
      <c r="DH71" s="591"/>
      <c r="DI71" s="591"/>
      <c r="DJ71" s="591"/>
      <c r="DK71" s="591"/>
      <c r="DL71" s="598"/>
      <c r="DM71" s="599"/>
      <c r="DN71" s="599"/>
      <c r="DO71" s="599"/>
      <c r="DP71" s="599"/>
      <c r="DQ71" s="600"/>
      <c r="DR71" s="590"/>
      <c r="DS71" s="590"/>
      <c r="DT71" s="590"/>
      <c r="DU71" s="590"/>
      <c r="DV71" s="590"/>
      <c r="DW71" s="590"/>
      <c r="DX71" s="590"/>
      <c r="DY71" s="590"/>
      <c r="DZ71" s="590"/>
      <c r="EA71" s="590"/>
      <c r="EB71" s="590"/>
      <c r="EC71" s="601"/>
      <c r="ED71" s="601"/>
      <c r="EE71" s="601"/>
      <c r="EF71" s="601"/>
      <c r="EG71" s="601"/>
      <c r="EH71" s="601"/>
      <c r="EI71" s="601"/>
      <c r="EJ71" s="601"/>
      <c r="EK71" s="601"/>
      <c r="EL71" s="601"/>
      <c r="EM71" s="601"/>
    </row>
    <row r="72" spans="1:143" ht="6" customHeight="1" x14ac:dyDescent="0.2">
      <c r="A72" s="156"/>
      <c r="B72" s="602">
        <v>16</v>
      </c>
      <c r="C72" s="603"/>
      <c r="D72" s="603"/>
      <c r="E72" s="603"/>
      <c r="F72" s="590"/>
      <c r="G72" s="590"/>
      <c r="H72" s="590"/>
      <c r="I72" s="590"/>
      <c r="J72" s="590"/>
      <c r="K72" s="590"/>
      <c r="L72" s="590"/>
      <c r="M72" s="590"/>
      <c r="N72" s="590"/>
      <c r="O72" s="590"/>
      <c r="P72" s="590"/>
      <c r="Q72" s="590"/>
      <c r="R72" s="590"/>
      <c r="S72" s="590"/>
      <c r="T72" s="590"/>
      <c r="U72" s="590"/>
      <c r="V72" s="590"/>
      <c r="W72" s="590"/>
      <c r="X72" s="590"/>
      <c r="Y72" s="590"/>
      <c r="Z72" s="590"/>
      <c r="AA72" s="590"/>
      <c r="AB72" s="590"/>
      <c r="AC72" s="590"/>
      <c r="AD72" s="590"/>
      <c r="AE72" s="590"/>
      <c r="AF72" s="590"/>
      <c r="AG72" s="590"/>
      <c r="AH72" s="590"/>
      <c r="AI72" s="590"/>
      <c r="AJ72" s="590"/>
      <c r="AK72" s="590"/>
      <c r="AL72" s="590"/>
      <c r="AM72" s="590"/>
      <c r="AN72" s="590"/>
      <c r="AO72" s="590"/>
      <c r="AP72" s="590"/>
      <c r="AQ72" s="590"/>
      <c r="AR72" s="590"/>
      <c r="AS72" s="590"/>
      <c r="AT72" s="590"/>
      <c r="AU72" s="590"/>
      <c r="AV72" s="590"/>
      <c r="AW72" s="590"/>
      <c r="AX72" s="601"/>
      <c r="AY72" s="601"/>
      <c r="AZ72" s="601"/>
      <c r="BA72" s="601"/>
      <c r="BB72" s="601"/>
      <c r="BC72" s="590"/>
      <c r="BD72" s="590"/>
      <c r="BE72" s="590"/>
      <c r="BF72" s="590"/>
      <c r="BG72" s="590"/>
      <c r="BH72" s="590"/>
      <c r="BI72" s="590"/>
      <c r="BJ72" s="590"/>
      <c r="BK72" s="590"/>
      <c r="BL72" s="590"/>
      <c r="BM72" s="590"/>
      <c r="BN72" s="590"/>
      <c r="BO72" s="590"/>
      <c r="BP72" s="590"/>
      <c r="BQ72" s="590"/>
      <c r="BR72" s="590"/>
      <c r="BS72" s="590"/>
      <c r="BT72" s="590"/>
      <c r="BU72" s="590"/>
      <c r="BV72" s="590"/>
      <c r="BW72" s="590"/>
      <c r="BX72" s="590"/>
      <c r="BY72" s="590"/>
      <c r="BZ72" s="590"/>
      <c r="CA72" s="590"/>
      <c r="CB72" s="590"/>
      <c r="CC72" s="590"/>
      <c r="CD72" s="590"/>
      <c r="CE72" s="590"/>
      <c r="CF72" s="591"/>
      <c r="CG72" s="591"/>
      <c r="CH72" s="591"/>
      <c r="CI72" s="591"/>
      <c r="CJ72" s="591"/>
      <c r="CK72" s="591"/>
      <c r="CL72" s="591"/>
      <c r="CM72" s="591"/>
      <c r="CN72" s="591"/>
      <c r="CO72" s="591"/>
      <c r="CP72" s="591"/>
      <c r="CQ72" s="591"/>
      <c r="CR72" s="591"/>
      <c r="CS72" s="591"/>
      <c r="CT72" s="591"/>
      <c r="CU72" s="591"/>
      <c r="CV72" s="591"/>
      <c r="CW72" s="591"/>
      <c r="CX72" s="591"/>
      <c r="CY72" s="591"/>
      <c r="CZ72" s="591"/>
      <c r="DA72" s="591"/>
      <c r="DB72" s="591"/>
      <c r="DC72" s="591"/>
      <c r="DD72" s="591"/>
      <c r="DE72" s="591"/>
      <c r="DF72" s="591"/>
      <c r="DG72" s="591"/>
      <c r="DH72" s="591"/>
      <c r="DI72" s="591"/>
      <c r="DJ72" s="591"/>
      <c r="DK72" s="591"/>
      <c r="DL72" s="592"/>
      <c r="DM72" s="593"/>
      <c r="DN72" s="593"/>
      <c r="DO72" s="593"/>
      <c r="DP72" s="593"/>
      <c r="DQ72" s="594"/>
      <c r="DR72" s="590"/>
      <c r="DS72" s="590"/>
      <c r="DT72" s="590"/>
      <c r="DU72" s="590"/>
      <c r="DV72" s="590"/>
      <c r="DW72" s="590"/>
      <c r="DX72" s="590"/>
      <c r="DY72" s="590"/>
      <c r="DZ72" s="590"/>
      <c r="EA72" s="590"/>
      <c r="EB72" s="590"/>
      <c r="EC72" s="601"/>
      <c r="ED72" s="601"/>
      <c r="EE72" s="601"/>
      <c r="EF72" s="601"/>
      <c r="EG72" s="601"/>
      <c r="EH72" s="601"/>
      <c r="EI72" s="601"/>
      <c r="EJ72" s="601"/>
      <c r="EK72" s="601"/>
      <c r="EL72" s="601"/>
      <c r="EM72" s="601"/>
    </row>
    <row r="73" spans="1:143" ht="6" customHeight="1" x14ac:dyDescent="0.2">
      <c r="A73" s="156"/>
      <c r="B73" s="603"/>
      <c r="C73" s="603"/>
      <c r="D73" s="603"/>
      <c r="E73" s="603"/>
      <c r="F73" s="590"/>
      <c r="G73" s="590"/>
      <c r="H73" s="590"/>
      <c r="I73" s="590"/>
      <c r="J73" s="590"/>
      <c r="K73" s="590"/>
      <c r="L73" s="590"/>
      <c r="M73" s="590"/>
      <c r="N73" s="590"/>
      <c r="O73" s="590"/>
      <c r="P73" s="590"/>
      <c r="Q73" s="590"/>
      <c r="R73" s="590"/>
      <c r="S73" s="590"/>
      <c r="T73" s="590"/>
      <c r="U73" s="590"/>
      <c r="V73" s="590"/>
      <c r="W73" s="590"/>
      <c r="X73" s="590"/>
      <c r="Y73" s="590"/>
      <c r="Z73" s="590"/>
      <c r="AA73" s="590"/>
      <c r="AB73" s="590"/>
      <c r="AC73" s="590"/>
      <c r="AD73" s="590"/>
      <c r="AE73" s="590"/>
      <c r="AF73" s="590"/>
      <c r="AG73" s="590"/>
      <c r="AH73" s="590"/>
      <c r="AI73" s="590"/>
      <c r="AJ73" s="590"/>
      <c r="AK73" s="590"/>
      <c r="AL73" s="590"/>
      <c r="AM73" s="590"/>
      <c r="AN73" s="590"/>
      <c r="AO73" s="590"/>
      <c r="AP73" s="590"/>
      <c r="AQ73" s="590"/>
      <c r="AR73" s="590"/>
      <c r="AS73" s="590"/>
      <c r="AT73" s="590"/>
      <c r="AU73" s="590"/>
      <c r="AV73" s="590"/>
      <c r="AW73" s="590"/>
      <c r="AX73" s="601"/>
      <c r="AY73" s="601"/>
      <c r="AZ73" s="601"/>
      <c r="BA73" s="601"/>
      <c r="BB73" s="601"/>
      <c r="BC73" s="590"/>
      <c r="BD73" s="590"/>
      <c r="BE73" s="590"/>
      <c r="BF73" s="590"/>
      <c r="BG73" s="590"/>
      <c r="BH73" s="590"/>
      <c r="BI73" s="590"/>
      <c r="BJ73" s="590"/>
      <c r="BK73" s="590"/>
      <c r="BL73" s="590"/>
      <c r="BM73" s="590"/>
      <c r="BN73" s="590"/>
      <c r="BO73" s="590"/>
      <c r="BP73" s="590"/>
      <c r="BQ73" s="590"/>
      <c r="BR73" s="590"/>
      <c r="BS73" s="590"/>
      <c r="BT73" s="590"/>
      <c r="BU73" s="590"/>
      <c r="BV73" s="590"/>
      <c r="BW73" s="590"/>
      <c r="BX73" s="590"/>
      <c r="BY73" s="590"/>
      <c r="BZ73" s="590"/>
      <c r="CA73" s="590"/>
      <c r="CB73" s="590"/>
      <c r="CC73" s="590"/>
      <c r="CD73" s="590"/>
      <c r="CE73" s="590"/>
      <c r="CF73" s="591"/>
      <c r="CG73" s="591"/>
      <c r="CH73" s="591"/>
      <c r="CI73" s="591"/>
      <c r="CJ73" s="591"/>
      <c r="CK73" s="591"/>
      <c r="CL73" s="591"/>
      <c r="CM73" s="591"/>
      <c r="CN73" s="591"/>
      <c r="CO73" s="591"/>
      <c r="CP73" s="591"/>
      <c r="CQ73" s="591"/>
      <c r="CR73" s="591"/>
      <c r="CS73" s="591"/>
      <c r="CT73" s="591"/>
      <c r="CU73" s="591"/>
      <c r="CV73" s="591"/>
      <c r="CW73" s="591"/>
      <c r="CX73" s="591"/>
      <c r="CY73" s="591"/>
      <c r="CZ73" s="591"/>
      <c r="DA73" s="591"/>
      <c r="DB73" s="591"/>
      <c r="DC73" s="591"/>
      <c r="DD73" s="591"/>
      <c r="DE73" s="591"/>
      <c r="DF73" s="591"/>
      <c r="DG73" s="591"/>
      <c r="DH73" s="591"/>
      <c r="DI73" s="591"/>
      <c r="DJ73" s="591"/>
      <c r="DK73" s="591"/>
      <c r="DL73" s="595"/>
      <c r="DM73" s="596"/>
      <c r="DN73" s="596"/>
      <c r="DO73" s="596"/>
      <c r="DP73" s="596"/>
      <c r="DQ73" s="597"/>
      <c r="DR73" s="590"/>
      <c r="DS73" s="590"/>
      <c r="DT73" s="590"/>
      <c r="DU73" s="590"/>
      <c r="DV73" s="590"/>
      <c r="DW73" s="590"/>
      <c r="DX73" s="590"/>
      <c r="DY73" s="590"/>
      <c r="DZ73" s="590"/>
      <c r="EA73" s="590"/>
      <c r="EB73" s="590"/>
      <c r="EC73" s="601"/>
      <c r="ED73" s="601"/>
      <c r="EE73" s="601"/>
      <c r="EF73" s="601"/>
      <c r="EG73" s="601"/>
      <c r="EH73" s="601"/>
      <c r="EI73" s="601"/>
      <c r="EJ73" s="601"/>
      <c r="EK73" s="601"/>
      <c r="EL73" s="601"/>
      <c r="EM73" s="601"/>
    </row>
    <row r="74" spans="1:143" ht="6" customHeight="1" x14ac:dyDescent="0.2">
      <c r="A74" s="156"/>
      <c r="B74" s="603"/>
      <c r="C74" s="603"/>
      <c r="D74" s="603"/>
      <c r="E74" s="603"/>
      <c r="F74" s="590"/>
      <c r="G74" s="590"/>
      <c r="H74" s="590"/>
      <c r="I74" s="590"/>
      <c r="J74" s="590"/>
      <c r="K74" s="590"/>
      <c r="L74" s="590"/>
      <c r="M74" s="590"/>
      <c r="N74" s="590"/>
      <c r="O74" s="590"/>
      <c r="P74" s="590"/>
      <c r="Q74" s="590"/>
      <c r="R74" s="590"/>
      <c r="S74" s="590"/>
      <c r="T74" s="590"/>
      <c r="U74" s="590"/>
      <c r="V74" s="590"/>
      <c r="W74" s="590"/>
      <c r="X74" s="590"/>
      <c r="Y74" s="590"/>
      <c r="Z74" s="590"/>
      <c r="AA74" s="590"/>
      <c r="AB74" s="590"/>
      <c r="AC74" s="590"/>
      <c r="AD74" s="590"/>
      <c r="AE74" s="590"/>
      <c r="AF74" s="590"/>
      <c r="AG74" s="590"/>
      <c r="AH74" s="590"/>
      <c r="AI74" s="590"/>
      <c r="AJ74" s="590"/>
      <c r="AK74" s="590"/>
      <c r="AL74" s="590"/>
      <c r="AM74" s="590"/>
      <c r="AN74" s="590"/>
      <c r="AO74" s="590"/>
      <c r="AP74" s="590"/>
      <c r="AQ74" s="590"/>
      <c r="AR74" s="590"/>
      <c r="AS74" s="590"/>
      <c r="AT74" s="590"/>
      <c r="AU74" s="590"/>
      <c r="AV74" s="590"/>
      <c r="AW74" s="590"/>
      <c r="AX74" s="601"/>
      <c r="AY74" s="601"/>
      <c r="AZ74" s="601"/>
      <c r="BA74" s="601"/>
      <c r="BB74" s="601"/>
      <c r="BC74" s="590"/>
      <c r="BD74" s="590"/>
      <c r="BE74" s="590"/>
      <c r="BF74" s="590"/>
      <c r="BG74" s="590"/>
      <c r="BH74" s="590"/>
      <c r="BI74" s="590"/>
      <c r="BJ74" s="590"/>
      <c r="BK74" s="590"/>
      <c r="BL74" s="590"/>
      <c r="BM74" s="590"/>
      <c r="BN74" s="590"/>
      <c r="BO74" s="590"/>
      <c r="BP74" s="590"/>
      <c r="BQ74" s="590"/>
      <c r="BR74" s="590"/>
      <c r="BS74" s="590"/>
      <c r="BT74" s="590"/>
      <c r="BU74" s="590"/>
      <c r="BV74" s="590"/>
      <c r="BW74" s="590"/>
      <c r="BX74" s="590"/>
      <c r="BY74" s="590"/>
      <c r="BZ74" s="590"/>
      <c r="CA74" s="590"/>
      <c r="CB74" s="590"/>
      <c r="CC74" s="590"/>
      <c r="CD74" s="590"/>
      <c r="CE74" s="590"/>
      <c r="CF74" s="591"/>
      <c r="CG74" s="591"/>
      <c r="CH74" s="591"/>
      <c r="CI74" s="591"/>
      <c r="CJ74" s="591"/>
      <c r="CK74" s="591"/>
      <c r="CL74" s="591"/>
      <c r="CM74" s="591"/>
      <c r="CN74" s="591"/>
      <c r="CO74" s="591"/>
      <c r="CP74" s="591"/>
      <c r="CQ74" s="591"/>
      <c r="CR74" s="591"/>
      <c r="CS74" s="591"/>
      <c r="CT74" s="591"/>
      <c r="CU74" s="591"/>
      <c r="CV74" s="591"/>
      <c r="CW74" s="591"/>
      <c r="CX74" s="591"/>
      <c r="CY74" s="591"/>
      <c r="CZ74" s="591"/>
      <c r="DA74" s="591"/>
      <c r="DB74" s="591"/>
      <c r="DC74" s="591"/>
      <c r="DD74" s="591"/>
      <c r="DE74" s="591"/>
      <c r="DF74" s="591"/>
      <c r="DG74" s="591"/>
      <c r="DH74" s="591"/>
      <c r="DI74" s="591"/>
      <c r="DJ74" s="591"/>
      <c r="DK74" s="591"/>
      <c r="DL74" s="598"/>
      <c r="DM74" s="599"/>
      <c r="DN74" s="599"/>
      <c r="DO74" s="599"/>
      <c r="DP74" s="599"/>
      <c r="DQ74" s="600"/>
      <c r="DR74" s="590"/>
      <c r="DS74" s="590"/>
      <c r="DT74" s="590"/>
      <c r="DU74" s="590"/>
      <c r="DV74" s="590"/>
      <c r="DW74" s="590"/>
      <c r="DX74" s="590"/>
      <c r="DY74" s="590"/>
      <c r="DZ74" s="590"/>
      <c r="EA74" s="590"/>
      <c r="EB74" s="590"/>
      <c r="EC74" s="601"/>
      <c r="ED74" s="601"/>
      <c r="EE74" s="601"/>
      <c r="EF74" s="601"/>
      <c r="EG74" s="601"/>
      <c r="EH74" s="601"/>
      <c r="EI74" s="601"/>
      <c r="EJ74" s="601"/>
      <c r="EK74" s="601"/>
      <c r="EL74" s="601"/>
      <c r="EM74" s="601"/>
    </row>
    <row r="75" spans="1:143" ht="6" customHeight="1" x14ac:dyDescent="0.2">
      <c r="A75" s="156"/>
      <c r="B75" s="602">
        <v>17</v>
      </c>
      <c r="C75" s="603"/>
      <c r="D75" s="603"/>
      <c r="E75" s="603"/>
      <c r="F75" s="590"/>
      <c r="G75" s="590"/>
      <c r="H75" s="590"/>
      <c r="I75" s="590"/>
      <c r="J75" s="590"/>
      <c r="K75" s="590"/>
      <c r="L75" s="590"/>
      <c r="M75" s="590"/>
      <c r="N75" s="590"/>
      <c r="O75" s="590"/>
      <c r="P75" s="590"/>
      <c r="Q75" s="590"/>
      <c r="R75" s="590"/>
      <c r="S75" s="590"/>
      <c r="T75" s="590"/>
      <c r="U75" s="590"/>
      <c r="V75" s="590"/>
      <c r="W75" s="590"/>
      <c r="X75" s="590"/>
      <c r="Y75" s="590"/>
      <c r="Z75" s="590"/>
      <c r="AA75" s="590"/>
      <c r="AB75" s="590"/>
      <c r="AC75" s="590"/>
      <c r="AD75" s="590"/>
      <c r="AE75" s="590"/>
      <c r="AF75" s="590"/>
      <c r="AG75" s="590"/>
      <c r="AH75" s="590"/>
      <c r="AI75" s="590"/>
      <c r="AJ75" s="590"/>
      <c r="AK75" s="590"/>
      <c r="AL75" s="590"/>
      <c r="AM75" s="590"/>
      <c r="AN75" s="590"/>
      <c r="AO75" s="590"/>
      <c r="AP75" s="590"/>
      <c r="AQ75" s="590"/>
      <c r="AR75" s="590"/>
      <c r="AS75" s="590"/>
      <c r="AT75" s="590"/>
      <c r="AU75" s="590"/>
      <c r="AV75" s="590"/>
      <c r="AW75" s="590"/>
      <c r="AX75" s="601"/>
      <c r="AY75" s="601"/>
      <c r="AZ75" s="601"/>
      <c r="BA75" s="601"/>
      <c r="BB75" s="601"/>
      <c r="BC75" s="590"/>
      <c r="BD75" s="590"/>
      <c r="BE75" s="590"/>
      <c r="BF75" s="590"/>
      <c r="BG75" s="590"/>
      <c r="BH75" s="590"/>
      <c r="BI75" s="590"/>
      <c r="BJ75" s="590"/>
      <c r="BK75" s="590"/>
      <c r="BL75" s="590"/>
      <c r="BM75" s="590"/>
      <c r="BN75" s="590"/>
      <c r="BO75" s="590"/>
      <c r="BP75" s="590"/>
      <c r="BQ75" s="590"/>
      <c r="BR75" s="590"/>
      <c r="BS75" s="590"/>
      <c r="BT75" s="590"/>
      <c r="BU75" s="590"/>
      <c r="BV75" s="590"/>
      <c r="BW75" s="590"/>
      <c r="BX75" s="590"/>
      <c r="BY75" s="590"/>
      <c r="BZ75" s="590"/>
      <c r="CA75" s="590"/>
      <c r="CB75" s="590"/>
      <c r="CC75" s="590"/>
      <c r="CD75" s="590"/>
      <c r="CE75" s="590"/>
      <c r="CF75" s="591"/>
      <c r="CG75" s="591"/>
      <c r="CH75" s="591"/>
      <c r="CI75" s="591"/>
      <c r="CJ75" s="591"/>
      <c r="CK75" s="591"/>
      <c r="CL75" s="591"/>
      <c r="CM75" s="591"/>
      <c r="CN75" s="591"/>
      <c r="CO75" s="591"/>
      <c r="CP75" s="591"/>
      <c r="CQ75" s="591"/>
      <c r="CR75" s="591"/>
      <c r="CS75" s="591"/>
      <c r="CT75" s="591"/>
      <c r="CU75" s="591"/>
      <c r="CV75" s="591"/>
      <c r="CW75" s="591"/>
      <c r="CX75" s="591"/>
      <c r="CY75" s="591"/>
      <c r="CZ75" s="591"/>
      <c r="DA75" s="591"/>
      <c r="DB75" s="591"/>
      <c r="DC75" s="591"/>
      <c r="DD75" s="591"/>
      <c r="DE75" s="591"/>
      <c r="DF75" s="591"/>
      <c r="DG75" s="591"/>
      <c r="DH75" s="591"/>
      <c r="DI75" s="591"/>
      <c r="DJ75" s="591"/>
      <c r="DK75" s="591"/>
      <c r="DL75" s="592"/>
      <c r="DM75" s="593"/>
      <c r="DN75" s="593"/>
      <c r="DO75" s="593"/>
      <c r="DP75" s="593"/>
      <c r="DQ75" s="594"/>
      <c r="DR75" s="590"/>
      <c r="DS75" s="590"/>
      <c r="DT75" s="590"/>
      <c r="DU75" s="590"/>
      <c r="DV75" s="590"/>
      <c r="DW75" s="590"/>
      <c r="DX75" s="590"/>
      <c r="DY75" s="590"/>
      <c r="DZ75" s="590"/>
      <c r="EA75" s="590"/>
      <c r="EB75" s="590"/>
      <c r="EC75" s="601"/>
      <c r="ED75" s="601"/>
      <c r="EE75" s="601"/>
      <c r="EF75" s="601"/>
      <c r="EG75" s="601"/>
      <c r="EH75" s="601"/>
      <c r="EI75" s="601"/>
      <c r="EJ75" s="601"/>
      <c r="EK75" s="601"/>
      <c r="EL75" s="601"/>
      <c r="EM75" s="601"/>
    </row>
    <row r="76" spans="1:143" ht="6" customHeight="1" x14ac:dyDescent="0.2">
      <c r="A76" s="156"/>
      <c r="B76" s="603"/>
      <c r="C76" s="603"/>
      <c r="D76" s="603"/>
      <c r="E76" s="603"/>
      <c r="F76" s="590"/>
      <c r="G76" s="590"/>
      <c r="H76" s="590"/>
      <c r="I76" s="590"/>
      <c r="J76" s="590"/>
      <c r="K76" s="590"/>
      <c r="L76" s="590"/>
      <c r="M76" s="590"/>
      <c r="N76" s="590"/>
      <c r="O76" s="590"/>
      <c r="P76" s="590"/>
      <c r="Q76" s="590"/>
      <c r="R76" s="590"/>
      <c r="S76" s="590"/>
      <c r="T76" s="590"/>
      <c r="U76" s="590"/>
      <c r="V76" s="590"/>
      <c r="W76" s="590"/>
      <c r="X76" s="590"/>
      <c r="Y76" s="590"/>
      <c r="Z76" s="590"/>
      <c r="AA76" s="590"/>
      <c r="AB76" s="590"/>
      <c r="AC76" s="590"/>
      <c r="AD76" s="590"/>
      <c r="AE76" s="590"/>
      <c r="AF76" s="590"/>
      <c r="AG76" s="590"/>
      <c r="AH76" s="590"/>
      <c r="AI76" s="590"/>
      <c r="AJ76" s="590"/>
      <c r="AK76" s="590"/>
      <c r="AL76" s="590"/>
      <c r="AM76" s="590"/>
      <c r="AN76" s="590"/>
      <c r="AO76" s="590"/>
      <c r="AP76" s="590"/>
      <c r="AQ76" s="590"/>
      <c r="AR76" s="590"/>
      <c r="AS76" s="590"/>
      <c r="AT76" s="590"/>
      <c r="AU76" s="590"/>
      <c r="AV76" s="590"/>
      <c r="AW76" s="590"/>
      <c r="AX76" s="601"/>
      <c r="AY76" s="601"/>
      <c r="AZ76" s="601"/>
      <c r="BA76" s="601"/>
      <c r="BB76" s="601"/>
      <c r="BC76" s="590"/>
      <c r="BD76" s="590"/>
      <c r="BE76" s="590"/>
      <c r="BF76" s="590"/>
      <c r="BG76" s="590"/>
      <c r="BH76" s="590"/>
      <c r="BI76" s="590"/>
      <c r="BJ76" s="590"/>
      <c r="BK76" s="590"/>
      <c r="BL76" s="590"/>
      <c r="BM76" s="590"/>
      <c r="BN76" s="590"/>
      <c r="BO76" s="590"/>
      <c r="BP76" s="590"/>
      <c r="BQ76" s="590"/>
      <c r="BR76" s="590"/>
      <c r="BS76" s="590"/>
      <c r="BT76" s="590"/>
      <c r="BU76" s="590"/>
      <c r="BV76" s="590"/>
      <c r="BW76" s="590"/>
      <c r="BX76" s="590"/>
      <c r="BY76" s="590"/>
      <c r="BZ76" s="590"/>
      <c r="CA76" s="590"/>
      <c r="CB76" s="590"/>
      <c r="CC76" s="590"/>
      <c r="CD76" s="590"/>
      <c r="CE76" s="590"/>
      <c r="CF76" s="591"/>
      <c r="CG76" s="591"/>
      <c r="CH76" s="591"/>
      <c r="CI76" s="591"/>
      <c r="CJ76" s="591"/>
      <c r="CK76" s="591"/>
      <c r="CL76" s="591"/>
      <c r="CM76" s="591"/>
      <c r="CN76" s="591"/>
      <c r="CO76" s="591"/>
      <c r="CP76" s="591"/>
      <c r="CQ76" s="591"/>
      <c r="CR76" s="591"/>
      <c r="CS76" s="591"/>
      <c r="CT76" s="591"/>
      <c r="CU76" s="591"/>
      <c r="CV76" s="591"/>
      <c r="CW76" s="591"/>
      <c r="CX76" s="591"/>
      <c r="CY76" s="591"/>
      <c r="CZ76" s="591"/>
      <c r="DA76" s="591"/>
      <c r="DB76" s="591"/>
      <c r="DC76" s="591"/>
      <c r="DD76" s="591"/>
      <c r="DE76" s="591"/>
      <c r="DF76" s="591"/>
      <c r="DG76" s="591"/>
      <c r="DH76" s="591"/>
      <c r="DI76" s="591"/>
      <c r="DJ76" s="591"/>
      <c r="DK76" s="591"/>
      <c r="DL76" s="595"/>
      <c r="DM76" s="596"/>
      <c r="DN76" s="596"/>
      <c r="DO76" s="596"/>
      <c r="DP76" s="596"/>
      <c r="DQ76" s="597"/>
      <c r="DR76" s="590"/>
      <c r="DS76" s="590"/>
      <c r="DT76" s="590"/>
      <c r="DU76" s="590"/>
      <c r="DV76" s="590"/>
      <c r="DW76" s="590"/>
      <c r="DX76" s="590"/>
      <c r="DY76" s="590"/>
      <c r="DZ76" s="590"/>
      <c r="EA76" s="590"/>
      <c r="EB76" s="590"/>
      <c r="EC76" s="601"/>
      <c r="ED76" s="601"/>
      <c r="EE76" s="601"/>
      <c r="EF76" s="601"/>
      <c r="EG76" s="601"/>
      <c r="EH76" s="601"/>
      <c r="EI76" s="601"/>
      <c r="EJ76" s="601"/>
      <c r="EK76" s="601"/>
      <c r="EL76" s="601"/>
      <c r="EM76" s="601"/>
    </row>
    <row r="77" spans="1:143" ht="6" customHeight="1" x14ac:dyDescent="0.2">
      <c r="A77" s="156"/>
      <c r="B77" s="603"/>
      <c r="C77" s="603"/>
      <c r="D77" s="603"/>
      <c r="E77" s="603"/>
      <c r="F77" s="590"/>
      <c r="G77" s="590"/>
      <c r="H77" s="590"/>
      <c r="I77" s="590"/>
      <c r="J77" s="590"/>
      <c r="K77" s="590"/>
      <c r="L77" s="590"/>
      <c r="M77" s="590"/>
      <c r="N77" s="590"/>
      <c r="O77" s="590"/>
      <c r="P77" s="590"/>
      <c r="Q77" s="590"/>
      <c r="R77" s="590"/>
      <c r="S77" s="590"/>
      <c r="T77" s="590"/>
      <c r="U77" s="590"/>
      <c r="V77" s="590"/>
      <c r="W77" s="590"/>
      <c r="X77" s="590"/>
      <c r="Y77" s="590"/>
      <c r="Z77" s="590"/>
      <c r="AA77" s="590"/>
      <c r="AB77" s="590"/>
      <c r="AC77" s="590"/>
      <c r="AD77" s="590"/>
      <c r="AE77" s="590"/>
      <c r="AF77" s="590"/>
      <c r="AG77" s="590"/>
      <c r="AH77" s="590"/>
      <c r="AI77" s="590"/>
      <c r="AJ77" s="590"/>
      <c r="AK77" s="590"/>
      <c r="AL77" s="590"/>
      <c r="AM77" s="590"/>
      <c r="AN77" s="590"/>
      <c r="AO77" s="590"/>
      <c r="AP77" s="590"/>
      <c r="AQ77" s="590"/>
      <c r="AR77" s="590"/>
      <c r="AS77" s="590"/>
      <c r="AT77" s="590"/>
      <c r="AU77" s="590"/>
      <c r="AV77" s="590"/>
      <c r="AW77" s="590"/>
      <c r="AX77" s="601"/>
      <c r="AY77" s="601"/>
      <c r="AZ77" s="601"/>
      <c r="BA77" s="601"/>
      <c r="BB77" s="601"/>
      <c r="BC77" s="590"/>
      <c r="BD77" s="590"/>
      <c r="BE77" s="590"/>
      <c r="BF77" s="590"/>
      <c r="BG77" s="590"/>
      <c r="BH77" s="590"/>
      <c r="BI77" s="590"/>
      <c r="BJ77" s="590"/>
      <c r="BK77" s="590"/>
      <c r="BL77" s="590"/>
      <c r="BM77" s="590"/>
      <c r="BN77" s="590"/>
      <c r="BO77" s="590"/>
      <c r="BP77" s="590"/>
      <c r="BQ77" s="590"/>
      <c r="BR77" s="590"/>
      <c r="BS77" s="590"/>
      <c r="BT77" s="590"/>
      <c r="BU77" s="590"/>
      <c r="BV77" s="590"/>
      <c r="BW77" s="590"/>
      <c r="BX77" s="590"/>
      <c r="BY77" s="590"/>
      <c r="BZ77" s="590"/>
      <c r="CA77" s="590"/>
      <c r="CB77" s="590"/>
      <c r="CC77" s="590"/>
      <c r="CD77" s="590"/>
      <c r="CE77" s="590"/>
      <c r="CF77" s="591"/>
      <c r="CG77" s="591"/>
      <c r="CH77" s="591"/>
      <c r="CI77" s="591"/>
      <c r="CJ77" s="591"/>
      <c r="CK77" s="591"/>
      <c r="CL77" s="591"/>
      <c r="CM77" s="591"/>
      <c r="CN77" s="591"/>
      <c r="CO77" s="591"/>
      <c r="CP77" s="591"/>
      <c r="CQ77" s="591"/>
      <c r="CR77" s="591"/>
      <c r="CS77" s="591"/>
      <c r="CT77" s="591"/>
      <c r="CU77" s="591"/>
      <c r="CV77" s="591"/>
      <c r="CW77" s="591"/>
      <c r="CX77" s="591"/>
      <c r="CY77" s="591"/>
      <c r="CZ77" s="591"/>
      <c r="DA77" s="591"/>
      <c r="DB77" s="591"/>
      <c r="DC77" s="591"/>
      <c r="DD77" s="591"/>
      <c r="DE77" s="591"/>
      <c r="DF77" s="591"/>
      <c r="DG77" s="591"/>
      <c r="DH77" s="591"/>
      <c r="DI77" s="591"/>
      <c r="DJ77" s="591"/>
      <c r="DK77" s="591"/>
      <c r="DL77" s="598"/>
      <c r="DM77" s="599"/>
      <c r="DN77" s="599"/>
      <c r="DO77" s="599"/>
      <c r="DP77" s="599"/>
      <c r="DQ77" s="600"/>
      <c r="DR77" s="590"/>
      <c r="DS77" s="590"/>
      <c r="DT77" s="590"/>
      <c r="DU77" s="590"/>
      <c r="DV77" s="590"/>
      <c r="DW77" s="590"/>
      <c r="DX77" s="590"/>
      <c r="DY77" s="590"/>
      <c r="DZ77" s="590"/>
      <c r="EA77" s="590"/>
      <c r="EB77" s="590"/>
      <c r="EC77" s="601"/>
      <c r="ED77" s="601"/>
      <c r="EE77" s="601"/>
      <c r="EF77" s="601"/>
      <c r="EG77" s="601"/>
      <c r="EH77" s="601"/>
      <c r="EI77" s="601"/>
      <c r="EJ77" s="601"/>
      <c r="EK77" s="601"/>
      <c r="EL77" s="601"/>
      <c r="EM77" s="601"/>
    </row>
    <row r="78" spans="1:143" ht="6" customHeight="1" x14ac:dyDescent="0.2">
      <c r="A78" s="156"/>
      <c r="B78" s="602">
        <v>18</v>
      </c>
      <c r="C78" s="603"/>
      <c r="D78" s="603"/>
      <c r="E78" s="603"/>
      <c r="F78" s="590"/>
      <c r="G78" s="590"/>
      <c r="H78" s="590"/>
      <c r="I78" s="590"/>
      <c r="J78" s="590"/>
      <c r="K78" s="590"/>
      <c r="L78" s="590"/>
      <c r="M78" s="590"/>
      <c r="N78" s="590"/>
      <c r="O78" s="590"/>
      <c r="P78" s="590"/>
      <c r="Q78" s="590"/>
      <c r="R78" s="590"/>
      <c r="S78" s="590"/>
      <c r="T78" s="590"/>
      <c r="U78" s="590"/>
      <c r="V78" s="590"/>
      <c r="W78" s="590"/>
      <c r="X78" s="590"/>
      <c r="Y78" s="590"/>
      <c r="Z78" s="590"/>
      <c r="AA78" s="590"/>
      <c r="AB78" s="590"/>
      <c r="AC78" s="590"/>
      <c r="AD78" s="590"/>
      <c r="AE78" s="590"/>
      <c r="AF78" s="590"/>
      <c r="AG78" s="590"/>
      <c r="AH78" s="590"/>
      <c r="AI78" s="590"/>
      <c r="AJ78" s="590"/>
      <c r="AK78" s="590"/>
      <c r="AL78" s="590"/>
      <c r="AM78" s="590"/>
      <c r="AN78" s="590"/>
      <c r="AO78" s="590"/>
      <c r="AP78" s="590"/>
      <c r="AQ78" s="590"/>
      <c r="AR78" s="590"/>
      <c r="AS78" s="590"/>
      <c r="AT78" s="590"/>
      <c r="AU78" s="590"/>
      <c r="AV78" s="590"/>
      <c r="AW78" s="590"/>
      <c r="AX78" s="601"/>
      <c r="AY78" s="601"/>
      <c r="AZ78" s="601"/>
      <c r="BA78" s="601"/>
      <c r="BB78" s="601"/>
      <c r="BC78" s="590"/>
      <c r="BD78" s="590"/>
      <c r="BE78" s="590"/>
      <c r="BF78" s="590"/>
      <c r="BG78" s="590"/>
      <c r="BH78" s="590"/>
      <c r="BI78" s="590"/>
      <c r="BJ78" s="590"/>
      <c r="BK78" s="590"/>
      <c r="BL78" s="590"/>
      <c r="BM78" s="590"/>
      <c r="BN78" s="590"/>
      <c r="BO78" s="590"/>
      <c r="BP78" s="590"/>
      <c r="BQ78" s="590"/>
      <c r="BR78" s="590"/>
      <c r="BS78" s="590"/>
      <c r="BT78" s="590"/>
      <c r="BU78" s="590"/>
      <c r="BV78" s="590"/>
      <c r="BW78" s="590"/>
      <c r="BX78" s="590"/>
      <c r="BY78" s="590"/>
      <c r="BZ78" s="590"/>
      <c r="CA78" s="590"/>
      <c r="CB78" s="590"/>
      <c r="CC78" s="590"/>
      <c r="CD78" s="590"/>
      <c r="CE78" s="590"/>
      <c r="CF78" s="591"/>
      <c r="CG78" s="591"/>
      <c r="CH78" s="591"/>
      <c r="CI78" s="591"/>
      <c r="CJ78" s="591"/>
      <c r="CK78" s="591"/>
      <c r="CL78" s="591"/>
      <c r="CM78" s="591"/>
      <c r="CN78" s="591"/>
      <c r="CO78" s="591"/>
      <c r="CP78" s="591"/>
      <c r="CQ78" s="591"/>
      <c r="CR78" s="591"/>
      <c r="CS78" s="591"/>
      <c r="CT78" s="591"/>
      <c r="CU78" s="591"/>
      <c r="CV78" s="591"/>
      <c r="CW78" s="591"/>
      <c r="CX78" s="591"/>
      <c r="CY78" s="591"/>
      <c r="CZ78" s="591"/>
      <c r="DA78" s="591"/>
      <c r="DB78" s="591"/>
      <c r="DC78" s="591"/>
      <c r="DD78" s="591"/>
      <c r="DE78" s="591"/>
      <c r="DF78" s="591"/>
      <c r="DG78" s="591"/>
      <c r="DH78" s="591"/>
      <c r="DI78" s="591"/>
      <c r="DJ78" s="591"/>
      <c r="DK78" s="591"/>
      <c r="DL78" s="592"/>
      <c r="DM78" s="593"/>
      <c r="DN78" s="593"/>
      <c r="DO78" s="593"/>
      <c r="DP78" s="593"/>
      <c r="DQ78" s="594"/>
      <c r="DR78" s="590"/>
      <c r="DS78" s="590"/>
      <c r="DT78" s="590"/>
      <c r="DU78" s="590"/>
      <c r="DV78" s="590"/>
      <c r="DW78" s="590"/>
      <c r="DX78" s="590"/>
      <c r="DY78" s="590"/>
      <c r="DZ78" s="590"/>
      <c r="EA78" s="590"/>
      <c r="EB78" s="590"/>
      <c r="EC78" s="601"/>
      <c r="ED78" s="601"/>
      <c r="EE78" s="601"/>
      <c r="EF78" s="601"/>
      <c r="EG78" s="601"/>
      <c r="EH78" s="601"/>
      <c r="EI78" s="601"/>
      <c r="EJ78" s="601"/>
      <c r="EK78" s="601"/>
      <c r="EL78" s="601"/>
      <c r="EM78" s="601"/>
    </row>
    <row r="79" spans="1:143" ht="6" customHeight="1" x14ac:dyDescent="0.2">
      <c r="A79" s="156"/>
      <c r="B79" s="603"/>
      <c r="C79" s="603"/>
      <c r="D79" s="603"/>
      <c r="E79" s="603"/>
      <c r="F79" s="590"/>
      <c r="G79" s="590"/>
      <c r="H79" s="590"/>
      <c r="I79" s="590"/>
      <c r="J79" s="590"/>
      <c r="K79" s="590"/>
      <c r="L79" s="590"/>
      <c r="M79" s="590"/>
      <c r="N79" s="590"/>
      <c r="O79" s="590"/>
      <c r="P79" s="590"/>
      <c r="Q79" s="590"/>
      <c r="R79" s="590"/>
      <c r="S79" s="590"/>
      <c r="T79" s="590"/>
      <c r="U79" s="590"/>
      <c r="V79" s="590"/>
      <c r="W79" s="590"/>
      <c r="X79" s="590"/>
      <c r="Y79" s="590"/>
      <c r="Z79" s="590"/>
      <c r="AA79" s="590"/>
      <c r="AB79" s="590"/>
      <c r="AC79" s="590"/>
      <c r="AD79" s="590"/>
      <c r="AE79" s="590"/>
      <c r="AF79" s="590"/>
      <c r="AG79" s="590"/>
      <c r="AH79" s="590"/>
      <c r="AI79" s="590"/>
      <c r="AJ79" s="590"/>
      <c r="AK79" s="590"/>
      <c r="AL79" s="590"/>
      <c r="AM79" s="590"/>
      <c r="AN79" s="590"/>
      <c r="AO79" s="590"/>
      <c r="AP79" s="590"/>
      <c r="AQ79" s="590"/>
      <c r="AR79" s="590"/>
      <c r="AS79" s="590"/>
      <c r="AT79" s="590"/>
      <c r="AU79" s="590"/>
      <c r="AV79" s="590"/>
      <c r="AW79" s="590"/>
      <c r="AX79" s="601"/>
      <c r="AY79" s="601"/>
      <c r="AZ79" s="601"/>
      <c r="BA79" s="601"/>
      <c r="BB79" s="601"/>
      <c r="BC79" s="590"/>
      <c r="BD79" s="590"/>
      <c r="BE79" s="590"/>
      <c r="BF79" s="590"/>
      <c r="BG79" s="590"/>
      <c r="BH79" s="590"/>
      <c r="BI79" s="590"/>
      <c r="BJ79" s="590"/>
      <c r="BK79" s="590"/>
      <c r="BL79" s="590"/>
      <c r="BM79" s="590"/>
      <c r="BN79" s="590"/>
      <c r="BO79" s="590"/>
      <c r="BP79" s="590"/>
      <c r="BQ79" s="590"/>
      <c r="BR79" s="590"/>
      <c r="BS79" s="590"/>
      <c r="BT79" s="590"/>
      <c r="BU79" s="590"/>
      <c r="BV79" s="590"/>
      <c r="BW79" s="590"/>
      <c r="BX79" s="590"/>
      <c r="BY79" s="590"/>
      <c r="BZ79" s="590"/>
      <c r="CA79" s="590"/>
      <c r="CB79" s="590"/>
      <c r="CC79" s="590"/>
      <c r="CD79" s="590"/>
      <c r="CE79" s="590"/>
      <c r="CF79" s="591"/>
      <c r="CG79" s="591"/>
      <c r="CH79" s="591"/>
      <c r="CI79" s="591"/>
      <c r="CJ79" s="591"/>
      <c r="CK79" s="591"/>
      <c r="CL79" s="591"/>
      <c r="CM79" s="591"/>
      <c r="CN79" s="591"/>
      <c r="CO79" s="591"/>
      <c r="CP79" s="591"/>
      <c r="CQ79" s="591"/>
      <c r="CR79" s="591"/>
      <c r="CS79" s="591"/>
      <c r="CT79" s="591"/>
      <c r="CU79" s="591"/>
      <c r="CV79" s="591"/>
      <c r="CW79" s="591"/>
      <c r="CX79" s="591"/>
      <c r="CY79" s="591"/>
      <c r="CZ79" s="591"/>
      <c r="DA79" s="591"/>
      <c r="DB79" s="591"/>
      <c r="DC79" s="591"/>
      <c r="DD79" s="591"/>
      <c r="DE79" s="591"/>
      <c r="DF79" s="591"/>
      <c r="DG79" s="591"/>
      <c r="DH79" s="591"/>
      <c r="DI79" s="591"/>
      <c r="DJ79" s="591"/>
      <c r="DK79" s="591"/>
      <c r="DL79" s="595"/>
      <c r="DM79" s="596"/>
      <c r="DN79" s="596"/>
      <c r="DO79" s="596"/>
      <c r="DP79" s="596"/>
      <c r="DQ79" s="597"/>
      <c r="DR79" s="590"/>
      <c r="DS79" s="590"/>
      <c r="DT79" s="590"/>
      <c r="DU79" s="590"/>
      <c r="DV79" s="590"/>
      <c r="DW79" s="590"/>
      <c r="DX79" s="590"/>
      <c r="DY79" s="590"/>
      <c r="DZ79" s="590"/>
      <c r="EA79" s="590"/>
      <c r="EB79" s="590"/>
      <c r="EC79" s="601"/>
      <c r="ED79" s="601"/>
      <c r="EE79" s="601"/>
      <c r="EF79" s="601"/>
      <c r="EG79" s="601"/>
      <c r="EH79" s="601"/>
      <c r="EI79" s="601"/>
      <c r="EJ79" s="601"/>
      <c r="EK79" s="601"/>
      <c r="EL79" s="601"/>
      <c r="EM79" s="601"/>
    </row>
    <row r="80" spans="1:143" ht="6" customHeight="1" x14ac:dyDescent="0.2">
      <c r="A80" s="156"/>
      <c r="B80" s="603"/>
      <c r="C80" s="603"/>
      <c r="D80" s="603"/>
      <c r="E80" s="603"/>
      <c r="F80" s="590"/>
      <c r="G80" s="590"/>
      <c r="H80" s="590"/>
      <c r="I80" s="590"/>
      <c r="J80" s="590"/>
      <c r="K80" s="590"/>
      <c r="L80" s="590"/>
      <c r="M80" s="590"/>
      <c r="N80" s="590"/>
      <c r="O80" s="590"/>
      <c r="P80" s="590"/>
      <c r="Q80" s="590"/>
      <c r="R80" s="590"/>
      <c r="S80" s="590"/>
      <c r="T80" s="590"/>
      <c r="U80" s="590"/>
      <c r="V80" s="590"/>
      <c r="W80" s="590"/>
      <c r="X80" s="590"/>
      <c r="Y80" s="590"/>
      <c r="Z80" s="590"/>
      <c r="AA80" s="590"/>
      <c r="AB80" s="590"/>
      <c r="AC80" s="590"/>
      <c r="AD80" s="590"/>
      <c r="AE80" s="590"/>
      <c r="AF80" s="590"/>
      <c r="AG80" s="590"/>
      <c r="AH80" s="590"/>
      <c r="AI80" s="590"/>
      <c r="AJ80" s="590"/>
      <c r="AK80" s="590"/>
      <c r="AL80" s="590"/>
      <c r="AM80" s="590"/>
      <c r="AN80" s="590"/>
      <c r="AO80" s="590"/>
      <c r="AP80" s="590"/>
      <c r="AQ80" s="590"/>
      <c r="AR80" s="590"/>
      <c r="AS80" s="590"/>
      <c r="AT80" s="590"/>
      <c r="AU80" s="590"/>
      <c r="AV80" s="590"/>
      <c r="AW80" s="590"/>
      <c r="AX80" s="601"/>
      <c r="AY80" s="601"/>
      <c r="AZ80" s="601"/>
      <c r="BA80" s="601"/>
      <c r="BB80" s="601"/>
      <c r="BC80" s="590"/>
      <c r="BD80" s="590"/>
      <c r="BE80" s="590"/>
      <c r="BF80" s="590"/>
      <c r="BG80" s="590"/>
      <c r="BH80" s="590"/>
      <c r="BI80" s="590"/>
      <c r="BJ80" s="590"/>
      <c r="BK80" s="590"/>
      <c r="BL80" s="590"/>
      <c r="BM80" s="590"/>
      <c r="BN80" s="590"/>
      <c r="BO80" s="590"/>
      <c r="BP80" s="590"/>
      <c r="BQ80" s="590"/>
      <c r="BR80" s="590"/>
      <c r="BS80" s="590"/>
      <c r="BT80" s="590"/>
      <c r="BU80" s="590"/>
      <c r="BV80" s="590"/>
      <c r="BW80" s="590"/>
      <c r="BX80" s="590"/>
      <c r="BY80" s="590"/>
      <c r="BZ80" s="590"/>
      <c r="CA80" s="590"/>
      <c r="CB80" s="590"/>
      <c r="CC80" s="590"/>
      <c r="CD80" s="590"/>
      <c r="CE80" s="590"/>
      <c r="CF80" s="591"/>
      <c r="CG80" s="591"/>
      <c r="CH80" s="591"/>
      <c r="CI80" s="591"/>
      <c r="CJ80" s="591"/>
      <c r="CK80" s="591"/>
      <c r="CL80" s="591"/>
      <c r="CM80" s="591"/>
      <c r="CN80" s="591"/>
      <c r="CO80" s="591"/>
      <c r="CP80" s="591"/>
      <c r="CQ80" s="591"/>
      <c r="CR80" s="591"/>
      <c r="CS80" s="591"/>
      <c r="CT80" s="591"/>
      <c r="CU80" s="591"/>
      <c r="CV80" s="591"/>
      <c r="CW80" s="591"/>
      <c r="CX80" s="591"/>
      <c r="CY80" s="591"/>
      <c r="CZ80" s="591"/>
      <c r="DA80" s="591"/>
      <c r="DB80" s="591"/>
      <c r="DC80" s="591"/>
      <c r="DD80" s="591"/>
      <c r="DE80" s="591"/>
      <c r="DF80" s="591"/>
      <c r="DG80" s="591"/>
      <c r="DH80" s="591"/>
      <c r="DI80" s="591"/>
      <c r="DJ80" s="591"/>
      <c r="DK80" s="591"/>
      <c r="DL80" s="598"/>
      <c r="DM80" s="599"/>
      <c r="DN80" s="599"/>
      <c r="DO80" s="599"/>
      <c r="DP80" s="599"/>
      <c r="DQ80" s="600"/>
      <c r="DR80" s="590"/>
      <c r="DS80" s="590"/>
      <c r="DT80" s="590"/>
      <c r="DU80" s="590"/>
      <c r="DV80" s="590"/>
      <c r="DW80" s="590"/>
      <c r="DX80" s="590"/>
      <c r="DY80" s="590"/>
      <c r="DZ80" s="590"/>
      <c r="EA80" s="590"/>
      <c r="EB80" s="590"/>
      <c r="EC80" s="601"/>
      <c r="ED80" s="601"/>
      <c r="EE80" s="601"/>
      <c r="EF80" s="601"/>
      <c r="EG80" s="601"/>
      <c r="EH80" s="601"/>
      <c r="EI80" s="601"/>
      <c r="EJ80" s="601"/>
      <c r="EK80" s="601"/>
      <c r="EL80" s="601"/>
      <c r="EM80" s="601"/>
    </row>
    <row r="81" spans="1:143" ht="6" customHeight="1" x14ac:dyDescent="0.2">
      <c r="A81" s="156"/>
      <c r="B81" s="602">
        <v>19</v>
      </c>
      <c r="C81" s="603"/>
      <c r="D81" s="603"/>
      <c r="E81" s="603"/>
      <c r="F81" s="590"/>
      <c r="G81" s="590"/>
      <c r="H81" s="590"/>
      <c r="I81" s="590"/>
      <c r="J81" s="590"/>
      <c r="K81" s="590"/>
      <c r="L81" s="590"/>
      <c r="M81" s="590"/>
      <c r="N81" s="590"/>
      <c r="O81" s="590"/>
      <c r="P81" s="590"/>
      <c r="Q81" s="590"/>
      <c r="R81" s="590"/>
      <c r="S81" s="590"/>
      <c r="T81" s="590"/>
      <c r="U81" s="590"/>
      <c r="V81" s="590"/>
      <c r="W81" s="590"/>
      <c r="X81" s="590"/>
      <c r="Y81" s="590"/>
      <c r="Z81" s="590"/>
      <c r="AA81" s="590"/>
      <c r="AB81" s="590"/>
      <c r="AC81" s="590"/>
      <c r="AD81" s="590"/>
      <c r="AE81" s="590"/>
      <c r="AF81" s="590"/>
      <c r="AG81" s="590"/>
      <c r="AH81" s="590"/>
      <c r="AI81" s="590"/>
      <c r="AJ81" s="590"/>
      <c r="AK81" s="590"/>
      <c r="AL81" s="590"/>
      <c r="AM81" s="590"/>
      <c r="AN81" s="590"/>
      <c r="AO81" s="590"/>
      <c r="AP81" s="590"/>
      <c r="AQ81" s="590"/>
      <c r="AR81" s="590"/>
      <c r="AS81" s="590"/>
      <c r="AT81" s="590"/>
      <c r="AU81" s="590"/>
      <c r="AV81" s="590"/>
      <c r="AW81" s="590"/>
      <c r="AX81" s="601"/>
      <c r="AY81" s="601"/>
      <c r="AZ81" s="601"/>
      <c r="BA81" s="601"/>
      <c r="BB81" s="601"/>
      <c r="BC81" s="590"/>
      <c r="BD81" s="590"/>
      <c r="BE81" s="590"/>
      <c r="BF81" s="590"/>
      <c r="BG81" s="590"/>
      <c r="BH81" s="590"/>
      <c r="BI81" s="590"/>
      <c r="BJ81" s="590"/>
      <c r="BK81" s="590"/>
      <c r="BL81" s="590"/>
      <c r="BM81" s="590"/>
      <c r="BN81" s="590"/>
      <c r="BO81" s="590"/>
      <c r="BP81" s="590"/>
      <c r="BQ81" s="590"/>
      <c r="BR81" s="590"/>
      <c r="BS81" s="590"/>
      <c r="BT81" s="590"/>
      <c r="BU81" s="590"/>
      <c r="BV81" s="590"/>
      <c r="BW81" s="590"/>
      <c r="BX81" s="590"/>
      <c r="BY81" s="590"/>
      <c r="BZ81" s="590"/>
      <c r="CA81" s="590"/>
      <c r="CB81" s="590"/>
      <c r="CC81" s="590"/>
      <c r="CD81" s="590"/>
      <c r="CE81" s="590"/>
      <c r="CF81" s="591"/>
      <c r="CG81" s="591"/>
      <c r="CH81" s="591"/>
      <c r="CI81" s="591"/>
      <c r="CJ81" s="591"/>
      <c r="CK81" s="591"/>
      <c r="CL81" s="591"/>
      <c r="CM81" s="591"/>
      <c r="CN81" s="591"/>
      <c r="CO81" s="591"/>
      <c r="CP81" s="591"/>
      <c r="CQ81" s="591"/>
      <c r="CR81" s="591"/>
      <c r="CS81" s="591"/>
      <c r="CT81" s="591"/>
      <c r="CU81" s="591"/>
      <c r="CV81" s="591"/>
      <c r="CW81" s="591"/>
      <c r="CX81" s="591"/>
      <c r="CY81" s="591"/>
      <c r="CZ81" s="591"/>
      <c r="DA81" s="591"/>
      <c r="DB81" s="591"/>
      <c r="DC81" s="591"/>
      <c r="DD81" s="591"/>
      <c r="DE81" s="591"/>
      <c r="DF81" s="591"/>
      <c r="DG81" s="591"/>
      <c r="DH81" s="591"/>
      <c r="DI81" s="591"/>
      <c r="DJ81" s="591"/>
      <c r="DK81" s="591"/>
      <c r="DL81" s="592"/>
      <c r="DM81" s="593"/>
      <c r="DN81" s="593"/>
      <c r="DO81" s="593"/>
      <c r="DP81" s="593"/>
      <c r="DQ81" s="594"/>
      <c r="DR81" s="590"/>
      <c r="DS81" s="590"/>
      <c r="DT81" s="590"/>
      <c r="DU81" s="590"/>
      <c r="DV81" s="590"/>
      <c r="DW81" s="590"/>
      <c r="DX81" s="590"/>
      <c r="DY81" s="590"/>
      <c r="DZ81" s="590"/>
      <c r="EA81" s="590"/>
      <c r="EB81" s="590"/>
      <c r="EC81" s="601"/>
      <c r="ED81" s="601"/>
      <c r="EE81" s="601"/>
      <c r="EF81" s="601"/>
      <c r="EG81" s="601"/>
      <c r="EH81" s="601"/>
      <c r="EI81" s="601"/>
      <c r="EJ81" s="601"/>
      <c r="EK81" s="601"/>
      <c r="EL81" s="601"/>
      <c r="EM81" s="601"/>
    </row>
    <row r="82" spans="1:143" ht="6" customHeight="1" x14ac:dyDescent="0.2">
      <c r="A82" s="156"/>
      <c r="B82" s="603"/>
      <c r="C82" s="603"/>
      <c r="D82" s="603"/>
      <c r="E82" s="603"/>
      <c r="F82" s="590"/>
      <c r="G82" s="590"/>
      <c r="H82" s="590"/>
      <c r="I82" s="590"/>
      <c r="J82" s="590"/>
      <c r="K82" s="590"/>
      <c r="L82" s="590"/>
      <c r="M82" s="590"/>
      <c r="N82" s="590"/>
      <c r="O82" s="590"/>
      <c r="P82" s="590"/>
      <c r="Q82" s="590"/>
      <c r="R82" s="590"/>
      <c r="S82" s="590"/>
      <c r="T82" s="590"/>
      <c r="U82" s="590"/>
      <c r="V82" s="590"/>
      <c r="W82" s="590"/>
      <c r="X82" s="590"/>
      <c r="Y82" s="590"/>
      <c r="Z82" s="590"/>
      <c r="AA82" s="590"/>
      <c r="AB82" s="590"/>
      <c r="AC82" s="590"/>
      <c r="AD82" s="590"/>
      <c r="AE82" s="590"/>
      <c r="AF82" s="590"/>
      <c r="AG82" s="590"/>
      <c r="AH82" s="590"/>
      <c r="AI82" s="590"/>
      <c r="AJ82" s="590"/>
      <c r="AK82" s="590"/>
      <c r="AL82" s="590"/>
      <c r="AM82" s="590"/>
      <c r="AN82" s="590"/>
      <c r="AO82" s="590"/>
      <c r="AP82" s="590"/>
      <c r="AQ82" s="590"/>
      <c r="AR82" s="590"/>
      <c r="AS82" s="590"/>
      <c r="AT82" s="590"/>
      <c r="AU82" s="590"/>
      <c r="AV82" s="590"/>
      <c r="AW82" s="590"/>
      <c r="AX82" s="601"/>
      <c r="AY82" s="601"/>
      <c r="AZ82" s="601"/>
      <c r="BA82" s="601"/>
      <c r="BB82" s="601"/>
      <c r="BC82" s="590"/>
      <c r="BD82" s="590"/>
      <c r="BE82" s="590"/>
      <c r="BF82" s="590"/>
      <c r="BG82" s="590"/>
      <c r="BH82" s="590"/>
      <c r="BI82" s="590"/>
      <c r="BJ82" s="590"/>
      <c r="BK82" s="590"/>
      <c r="BL82" s="590"/>
      <c r="BM82" s="590"/>
      <c r="BN82" s="590"/>
      <c r="BO82" s="590"/>
      <c r="BP82" s="590"/>
      <c r="BQ82" s="590"/>
      <c r="BR82" s="590"/>
      <c r="BS82" s="590"/>
      <c r="BT82" s="590"/>
      <c r="BU82" s="590"/>
      <c r="BV82" s="590"/>
      <c r="BW82" s="590"/>
      <c r="BX82" s="590"/>
      <c r="BY82" s="590"/>
      <c r="BZ82" s="590"/>
      <c r="CA82" s="590"/>
      <c r="CB82" s="590"/>
      <c r="CC82" s="590"/>
      <c r="CD82" s="590"/>
      <c r="CE82" s="590"/>
      <c r="CF82" s="591"/>
      <c r="CG82" s="591"/>
      <c r="CH82" s="591"/>
      <c r="CI82" s="591"/>
      <c r="CJ82" s="591"/>
      <c r="CK82" s="591"/>
      <c r="CL82" s="591"/>
      <c r="CM82" s="591"/>
      <c r="CN82" s="591"/>
      <c r="CO82" s="591"/>
      <c r="CP82" s="591"/>
      <c r="CQ82" s="591"/>
      <c r="CR82" s="591"/>
      <c r="CS82" s="591"/>
      <c r="CT82" s="591"/>
      <c r="CU82" s="591"/>
      <c r="CV82" s="591"/>
      <c r="CW82" s="591"/>
      <c r="CX82" s="591"/>
      <c r="CY82" s="591"/>
      <c r="CZ82" s="591"/>
      <c r="DA82" s="591"/>
      <c r="DB82" s="591"/>
      <c r="DC82" s="591"/>
      <c r="DD82" s="591"/>
      <c r="DE82" s="591"/>
      <c r="DF82" s="591"/>
      <c r="DG82" s="591"/>
      <c r="DH82" s="591"/>
      <c r="DI82" s="591"/>
      <c r="DJ82" s="591"/>
      <c r="DK82" s="591"/>
      <c r="DL82" s="595"/>
      <c r="DM82" s="596"/>
      <c r="DN82" s="596"/>
      <c r="DO82" s="596"/>
      <c r="DP82" s="596"/>
      <c r="DQ82" s="597"/>
      <c r="DR82" s="590"/>
      <c r="DS82" s="590"/>
      <c r="DT82" s="590"/>
      <c r="DU82" s="590"/>
      <c r="DV82" s="590"/>
      <c r="DW82" s="590"/>
      <c r="DX82" s="590"/>
      <c r="DY82" s="590"/>
      <c r="DZ82" s="590"/>
      <c r="EA82" s="590"/>
      <c r="EB82" s="590"/>
      <c r="EC82" s="601"/>
      <c r="ED82" s="601"/>
      <c r="EE82" s="601"/>
      <c r="EF82" s="601"/>
      <c r="EG82" s="601"/>
      <c r="EH82" s="601"/>
      <c r="EI82" s="601"/>
      <c r="EJ82" s="601"/>
      <c r="EK82" s="601"/>
      <c r="EL82" s="601"/>
      <c r="EM82" s="601"/>
    </row>
    <row r="83" spans="1:143" ht="6" customHeight="1" x14ac:dyDescent="0.2">
      <c r="A83" s="156"/>
      <c r="B83" s="603"/>
      <c r="C83" s="603"/>
      <c r="D83" s="603"/>
      <c r="E83" s="603"/>
      <c r="F83" s="590"/>
      <c r="G83" s="590"/>
      <c r="H83" s="590"/>
      <c r="I83" s="590"/>
      <c r="J83" s="590"/>
      <c r="K83" s="590"/>
      <c r="L83" s="590"/>
      <c r="M83" s="590"/>
      <c r="N83" s="590"/>
      <c r="O83" s="590"/>
      <c r="P83" s="590"/>
      <c r="Q83" s="590"/>
      <c r="R83" s="590"/>
      <c r="S83" s="590"/>
      <c r="T83" s="590"/>
      <c r="U83" s="590"/>
      <c r="V83" s="590"/>
      <c r="W83" s="590"/>
      <c r="X83" s="590"/>
      <c r="Y83" s="590"/>
      <c r="Z83" s="590"/>
      <c r="AA83" s="590"/>
      <c r="AB83" s="590"/>
      <c r="AC83" s="590"/>
      <c r="AD83" s="590"/>
      <c r="AE83" s="590"/>
      <c r="AF83" s="590"/>
      <c r="AG83" s="590"/>
      <c r="AH83" s="590"/>
      <c r="AI83" s="590"/>
      <c r="AJ83" s="590"/>
      <c r="AK83" s="590"/>
      <c r="AL83" s="590"/>
      <c r="AM83" s="590"/>
      <c r="AN83" s="590"/>
      <c r="AO83" s="590"/>
      <c r="AP83" s="590"/>
      <c r="AQ83" s="590"/>
      <c r="AR83" s="590"/>
      <c r="AS83" s="590"/>
      <c r="AT83" s="590"/>
      <c r="AU83" s="590"/>
      <c r="AV83" s="590"/>
      <c r="AW83" s="590"/>
      <c r="AX83" s="601"/>
      <c r="AY83" s="601"/>
      <c r="AZ83" s="601"/>
      <c r="BA83" s="601"/>
      <c r="BB83" s="601"/>
      <c r="BC83" s="590"/>
      <c r="BD83" s="590"/>
      <c r="BE83" s="590"/>
      <c r="BF83" s="590"/>
      <c r="BG83" s="590"/>
      <c r="BH83" s="590"/>
      <c r="BI83" s="590"/>
      <c r="BJ83" s="590"/>
      <c r="BK83" s="590"/>
      <c r="BL83" s="590"/>
      <c r="BM83" s="590"/>
      <c r="BN83" s="590"/>
      <c r="BO83" s="590"/>
      <c r="BP83" s="590"/>
      <c r="BQ83" s="590"/>
      <c r="BR83" s="590"/>
      <c r="BS83" s="590"/>
      <c r="BT83" s="590"/>
      <c r="BU83" s="590"/>
      <c r="BV83" s="590"/>
      <c r="BW83" s="590"/>
      <c r="BX83" s="590"/>
      <c r="BY83" s="590"/>
      <c r="BZ83" s="590"/>
      <c r="CA83" s="590"/>
      <c r="CB83" s="590"/>
      <c r="CC83" s="590"/>
      <c r="CD83" s="590"/>
      <c r="CE83" s="590"/>
      <c r="CF83" s="591"/>
      <c r="CG83" s="591"/>
      <c r="CH83" s="591"/>
      <c r="CI83" s="591"/>
      <c r="CJ83" s="591"/>
      <c r="CK83" s="591"/>
      <c r="CL83" s="591"/>
      <c r="CM83" s="591"/>
      <c r="CN83" s="591"/>
      <c r="CO83" s="591"/>
      <c r="CP83" s="591"/>
      <c r="CQ83" s="591"/>
      <c r="CR83" s="591"/>
      <c r="CS83" s="591"/>
      <c r="CT83" s="591"/>
      <c r="CU83" s="591"/>
      <c r="CV83" s="591"/>
      <c r="CW83" s="591"/>
      <c r="CX83" s="591"/>
      <c r="CY83" s="591"/>
      <c r="CZ83" s="591"/>
      <c r="DA83" s="591"/>
      <c r="DB83" s="591"/>
      <c r="DC83" s="591"/>
      <c r="DD83" s="591"/>
      <c r="DE83" s="591"/>
      <c r="DF83" s="591"/>
      <c r="DG83" s="591"/>
      <c r="DH83" s="591"/>
      <c r="DI83" s="591"/>
      <c r="DJ83" s="591"/>
      <c r="DK83" s="591"/>
      <c r="DL83" s="598"/>
      <c r="DM83" s="599"/>
      <c r="DN83" s="599"/>
      <c r="DO83" s="599"/>
      <c r="DP83" s="599"/>
      <c r="DQ83" s="600"/>
      <c r="DR83" s="590"/>
      <c r="DS83" s="590"/>
      <c r="DT83" s="590"/>
      <c r="DU83" s="590"/>
      <c r="DV83" s="590"/>
      <c r="DW83" s="590"/>
      <c r="DX83" s="590"/>
      <c r="DY83" s="590"/>
      <c r="DZ83" s="590"/>
      <c r="EA83" s="590"/>
      <c r="EB83" s="590"/>
      <c r="EC83" s="601"/>
      <c r="ED83" s="601"/>
      <c r="EE83" s="601"/>
      <c r="EF83" s="601"/>
      <c r="EG83" s="601"/>
      <c r="EH83" s="601"/>
      <c r="EI83" s="601"/>
      <c r="EJ83" s="601"/>
      <c r="EK83" s="601"/>
      <c r="EL83" s="601"/>
      <c r="EM83" s="601"/>
    </row>
    <row r="84" spans="1:143" ht="6" customHeight="1" x14ac:dyDescent="0.2">
      <c r="A84" s="156"/>
      <c r="B84" s="602">
        <v>20</v>
      </c>
      <c r="C84" s="603"/>
      <c r="D84" s="603"/>
      <c r="E84" s="603"/>
      <c r="F84" s="590"/>
      <c r="G84" s="590"/>
      <c r="H84" s="590"/>
      <c r="I84" s="590"/>
      <c r="J84" s="590"/>
      <c r="K84" s="590"/>
      <c r="L84" s="590"/>
      <c r="M84" s="590"/>
      <c r="N84" s="590"/>
      <c r="O84" s="590"/>
      <c r="P84" s="590"/>
      <c r="Q84" s="590"/>
      <c r="R84" s="590"/>
      <c r="S84" s="590"/>
      <c r="T84" s="590"/>
      <c r="U84" s="590"/>
      <c r="V84" s="590"/>
      <c r="W84" s="590"/>
      <c r="X84" s="590"/>
      <c r="Y84" s="590"/>
      <c r="Z84" s="590"/>
      <c r="AA84" s="590"/>
      <c r="AB84" s="590"/>
      <c r="AC84" s="590"/>
      <c r="AD84" s="590"/>
      <c r="AE84" s="590"/>
      <c r="AF84" s="590"/>
      <c r="AG84" s="590"/>
      <c r="AH84" s="590"/>
      <c r="AI84" s="590"/>
      <c r="AJ84" s="590"/>
      <c r="AK84" s="590"/>
      <c r="AL84" s="590"/>
      <c r="AM84" s="590"/>
      <c r="AN84" s="590"/>
      <c r="AO84" s="590"/>
      <c r="AP84" s="590"/>
      <c r="AQ84" s="590"/>
      <c r="AR84" s="590"/>
      <c r="AS84" s="590"/>
      <c r="AT84" s="590"/>
      <c r="AU84" s="590"/>
      <c r="AV84" s="590"/>
      <c r="AW84" s="590"/>
      <c r="AX84" s="601"/>
      <c r="AY84" s="601"/>
      <c r="AZ84" s="601"/>
      <c r="BA84" s="601"/>
      <c r="BB84" s="601"/>
      <c r="BC84" s="590"/>
      <c r="BD84" s="590"/>
      <c r="BE84" s="590"/>
      <c r="BF84" s="590"/>
      <c r="BG84" s="590"/>
      <c r="BH84" s="590"/>
      <c r="BI84" s="590"/>
      <c r="BJ84" s="590"/>
      <c r="BK84" s="590"/>
      <c r="BL84" s="590"/>
      <c r="BM84" s="590"/>
      <c r="BN84" s="590"/>
      <c r="BO84" s="590"/>
      <c r="BP84" s="590"/>
      <c r="BQ84" s="590"/>
      <c r="BR84" s="590"/>
      <c r="BS84" s="590"/>
      <c r="BT84" s="590"/>
      <c r="BU84" s="590"/>
      <c r="BV84" s="590"/>
      <c r="BW84" s="590"/>
      <c r="BX84" s="590"/>
      <c r="BY84" s="590"/>
      <c r="BZ84" s="590"/>
      <c r="CA84" s="590"/>
      <c r="CB84" s="590"/>
      <c r="CC84" s="590"/>
      <c r="CD84" s="590"/>
      <c r="CE84" s="590"/>
      <c r="CF84" s="591"/>
      <c r="CG84" s="591"/>
      <c r="CH84" s="591"/>
      <c r="CI84" s="591"/>
      <c r="CJ84" s="591"/>
      <c r="CK84" s="591"/>
      <c r="CL84" s="591"/>
      <c r="CM84" s="591"/>
      <c r="CN84" s="591"/>
      <c r="CO84" s="591"/>
      <c r="CP84" s="591"/>
      <c r="CQ84" s="591"/>
      <c r="CR84" s="591"/>
      <c r="CS84" s="591"/>
      <c r="CT84" s="591"/>
      <c r="CU84" s="591"/>
      <c r="CV84" s="591"/>
      <c r="CW84" s="591"/>
      <c r="CX84" s="591"/>
      <c r="CY84" s="591"/>
      <c r="CZ84" s="591"/>
      <c r="DA84" s="591"/>
      <c r="DB84" s="591"/>
      <c r="DC84" s="591"/>
      <c r="DD84" s="591"/>
      <c r="DE84" s="591"/>
      <c r="DF84" s="591"/>
      <c r="DG84" s="591"/>
      <c r="DH84" s="591"/>
      <c r="DI84" s="591"/>
      <c r="DJ84" s="591"/>
      <c r="DK84" s="591"/>
      <c r="DL84" s="592"/>
      <c r="DM84" s="593"/>
      <c r="DN84" s="593"/>
      <c r="DO84" s="593"/>
      <c r="DP84" s="593"/>
      <c r="DQ84" s="594"/>
      <c r="DR84" s="590"/>
      <c r="DS84" s="590"/>
      <c r="DT84" s="590"/>
      <c r="DU84" s="590"/>
      <c r="DV84" s="590"/>
      <c r="DW84" s="590"/>
      <c r="DX84" s="590"/>
      <c r="DY84" s="590"/>
      <c r="DZ84" s="590"/>
      <c r="EA84" s="590"/>
      <c r="EB84" s="590"/>
      <c r="EC84" s="601"/>
      <c r="ED84" s="601"/>
      <c r="EE84" s="601"/>
      <c r="EF84" s="601"/>
      <c r="EG84" s="601"/>
      <c r="EH84" s="601"/>
      <c r="EI84" s="601"/>
      <c r="EJ84" s="601"/>
      <c r="EK84" s="601"/>
      <c r="EL84" s="601"/>
      <c r="EM84" s="601"/>
    </row>
    <row r="85" spans="1:143" ht="6" customHeight="1" x14ac:dyDescent="0.2">
      <c r="A85" s="156"/>
      <c r="B85" s="603"/>
      <c r="C85" s="603"/>
      <c r="D85" s="603"/>
      <c r="E85" s="603"/>
      <c r="F85" s="590"/>
      <c r="G85" s="590"/>
      <c r="H85" s="590"/>
      <c r="I85" s="590"/>
      <c r="J85" s="590"/>
      <c r="K85" s="590"/>
      <c r="L85" s="590"/>
      <c r="M85" s="590"/>
      <c r="N85" s="590"/>
      <c r="O85" s="590"/>
      <c r="P85" s="590"/>
      <c r="Q85" s="590"/>
      <c r="R85" s="590"/>
      <c r="S85" s="590"/>
      <c r="T85" s="590"/>
      <c r="U85" s="590"/>
      <c r="V85" s="590"/>
      <c r="W85" s="590"/>
      <c r="X85" s="590"/>
      <c r="Y85" s="590"/>
      <c r="Z85" s="590"/>
      <c r="AA85" s="590"/>
      <c r="AB85" s="590"/>
      <c r="AC85" s="590"/>
      <c r="AD85" s="590"/>
      <c r="AE85" s="590"/>
      <c r="AF85" s="590"/>
      <c r="AG85" s="590"/>
      <c r="AH85" s="590"/>
      <c r="AI85" s="590"/>
      <c r="AJ85" s="590"/>
      <c r="AK85" s="590"/>
      <c r="AL85" s="590"/>
      <c r="AM85" s="590"/>
      <c r="AN85" s="590"/>
      <c r="AO85" s="590"/>
      <c r="AP85" s="590"/>
      <c r="AQ85" s="590"/>
      <c r="AR85" s="590"/>
      <c r="AS85" s="590"/>
      <c r="AT85" s="590"/>
      <c r="AU85" s="590"/>
      <c r="AV85" s="590"/>
      <c r="AW85" s="590"/>
      <c r="AX85" s="601"/>
      <c r="AY85" s="601"/>
      <c r="AZ85" s="601"/>
      <c r="BA85" s="601"/>
      <c r="BB85" s="601"/>
      <c r="BC85" s="590"/>
      <c r="BD85" s="590"/>
      <c r="BE85" s="590"/>
      <c r="BF85" s="590"/>
      <c r="BG85" s="590"/>
      <c r="BH85" s="590"/>
      <c r="BI85" s="590"/>
      <c r="BJ85" s="590"/>
      <c r="BK85" s="590"/>
      <c r="BL85" s="590"/>
      <c r="BM85" s="590"/>
      <c r="BN85" s="590"/>
      <c r="BO85" s="590"/>
      <c r="BP85" s="590"/>
      <c r="BQ85" s="590"/>
      <c r="BR85" s="590"/>
      <c r="BS85" s="590"/>
      <c r="BT85" s="590"/>
      <c r="BU85" s="590"/>
      <c r="BV85" s="590"/>
      <c r="BW85" s="590"/>
      <c r="BX85" s="590"/>
      <c r="BY85" s="590"/>
      <c r="BZ85" s="590"/>
      <c r="CA85" s="590"/>
      <c r="CB85" s="590"/>
      <c r="CC85" s="590"/>
      <c r="CD85" s="590"/>
      <c r="CE85" s="590"/>
      <c r="CF85" s="591"/>
      <c r="CG85" s="591"/>
      <c r="CH85" s="591"/>
      <c r="CI85" s="591"/>
      <c r="CJ85" s="591"/>
      <c r="CK85" s="591"/>
      <c r="CL85" s="591"/>
      <c r="CM85" s="591"/>
      <c r="CN85" s="591"/>
      <c r="CO85" s="591"/>
      <c r="CP85" s="591"/>
      <c r="CQ85" s="591"/>
      <c r="CR85" s="591"/>
      <c r="CS85" s="591"/>
      <c r="CT85" s="591"/>
      <c r="CU85" s="591"/>
      <c r="CV85" s="591"/>
      <c r="CW85" s="591"/>
      <c r="CX85" s="591"/>
      <c r="CY85" s="591"/>
      <c r="CZ85" s="591"/>
      <c r="DA85" s="591"/>
      <c r="DB85" s="591"/>
      <c r="DC85" s="591"/>
      <c r="DD85" s="591"/>
      <c r="DE85" s="591"/>
      <c r="DF85" s="591"/>
      <c r="DG85" s="591"/>
      <c r="DH85" s="591"/>
      <c r="DI85" s="591"/>
      <c r="DJ85" s="591"/>
      <c r="DK85" s="591"/>
      <c r="DL85" s="595"/>
      <c r="DM85" s="596"/>
      <c r="DN85" s="596"/>
      <c r="DO85" s="596"/>
      <c r="DP85" s="596"/>
      <c r="DQ85" s="597"/>
      <c r="DR85" s="590"/>
      <c r="DS85" s="590"/>
      <c r="DT85" s="590"/>
      <c r="DU85" s="590"/>
      <c r="DV85" s="590"/>
      <c r="DW85" s="590"/>
      <c r="DX85" s="590"/>
      <c r="DY85" s="590"/>
      <c r="DZ85" s="590"/>
      <c r="EA85" s="590"/>
      <c r="EB85" s="590"/>
      <c r="EC85" s="601"/>
      <c r="ED85" s="601"/>
      <c r="EE85" s="601"/>
      <c r="EF85" s="601"/>
      <c r="EG85" s="601"/>
      <c r="EH85" s="601"/>
      <c r="EI85" s="601"/>
      <c r="EJ85" s="601"/>
      <c r="EK85" s="601"/>
      <c r="EL85" s="601"/>
      <c r="EM85" s="601"/>
    </row>
    <row r="86" spans="1:143" ht="6" customHeight="1" thickBot="1" x14ac:dyDescent="0.25">
      <c r="A86" s="156"/>
      <c r="B86" s="604"/>
      <c r="C86" s="604"/>
      <c r="D86" s="604"/>
      <c r="E86" s="604"/>
      <c r="F86" s="605"/>
      <c r="G86" s="605"/>
      <c r="H86" s="605"/>
      <c r="I86" s="605"/>
      <c r="J86" s="605"/>
      <c r="K86" s="605"/>
      <c r="L86" s="605"/>
      <c r="M86" s="605"/>
      <c r="N86" s="605"/>
      <c r="O86" s="605"/>
      <c r="P86" s="605"/>
      <c r="Q86" s="605"/>
      <c r="R86" s="605"/>
      <c r="S86" s="605"/>
      <c r="T86" s="605"/>
      <c r="U86" s="605"/>
      <c r="V86" s="605"/>
      <c r="W86" s="605"/>
      <c r="X86" s="605"/>
      <c r="Y86" s="605"/>
      <c r="Z86" s="605"/>
      <c r="AA86" s="605"/>
      <c r="AB86" s="605"/>
      <c r="AC86" s="605"/>
      <c r="AD86" s="605"/>
      <c r="AE86" s="605"/>
      <c r="AF86" s="605"/>
      <c r="AG86" s="605"/>
      <c r="AH86" s="605"/>
      <c r="AI86" s="605"/>
      <c r="AJ86" s="605"/>
      <c r="AK86" s="605"/>
      <c r="AL86" s="605"/>
      <c r="AM86" s="605"/>
      <c r="AN86" s="605"/>
      <c r="AO86" s="605"/>
      <c r="AP86" s="605"/>
      <c r="AQ86" s="605"/>
      <c r="AR86" s="605"/>
      <c r="AS86" s="605"/>
      <c r="AT86" s="605"/>
      <c r="AU86" s="605"/>
      <c r="AV86" s="605"/>
      <c r="AW86" s="605"/>
      <c r="AX86" s="606"/>
      <c r="AY86" s="606"/>
      <c r="AZ86" s="606"/>
      <c r="BA86" s="606"/>
      <c r="BB86" s="606"/>
      <c r="BC86" s="605"/>
      <c r="BD86" s="605"/>
      <c r="BE86" s="605"/>
      <c r="BF86" s="605"/>
      <c r="BG86" s="605"/>
      <c r="BH86" s="605"/>
      <c r="BI86" s="605"/>
      <c r="BJ86" s="605"/>
      <c r="BK86" s="605"/>
      <c r="BL86" s="605"/>
      <c r="BM86" s="605"/>
      <c r="BN86" s="605"/>
      <c r="BO86" s="605"/>
      <c r="BP86" s="605"/>
      <c r="BQ86" s="605"/>
      <c r="BR86" s="605"/>
      <c r="BS86" s="605"/>
      <c r="BT86" s="605"/>
      <c r="BU86" s="605"/>
      <c r="BV86" s="605"/>
      <c r="BW86" s="605"/>
      <c r="BX86" s="605"/>
      <c r="BY86" s="605"/>
      <c r="BZ86" s="605"/>
      <c r="CA86" s="605"/>
      <c r="CB86" s="605"/>
      <c r="CC86" s="605"/>
      <c r="CD86" s="605"/>
      <c r="CE86" s="605"/>
      <c r="CF86" s="607"/>
      <c r="CG86" s="607"/>
      <c r="CH86" s="607"/>
      <c r="CI86" s="607"/>
      <c r="CJ86" s="607"/>
      <c r="CK86" s="607"/>
      <c r="CL86" s="607"/>
      <c r="CM86" s="607"/>
      <c r="CN86" s="607"/>
      <c r="CO86" s="607"/>
      <c r="CP86" s="607"/>
      <c r="CQ86" s="607"/>
      <c r="CR86" s="607"/>
      <c r="CS86" s="607"/>
      <c r="CT86" s="607"/>
      <c r="CU86" s="607"/>
      <c r="CV86" s="607"/>
      <c r="CW86" s="607"/>
      <c r="CX86" s="607"/>
      <c r="CY86" s="607"/>
      <c r="CZ86" s="607"/>
      <c r="DA86" s="607"/>
      <c r="DB86" s="607"/>
      <c r="DC86" s="607"/>
      <c r="DD86" s="607"/>
      <c r="DE86" s="607"/>
      <c r="DF86" s="607"/>
      <c r="DG86" s="607"/>
      <c r="DH86" s="607"/>
      <c r="DI86" s="607"/>
      <c r="DJ86" s="607"/>
      <c r="DK86" s="607"/>
      <c r="DL86" s="595"/>
      <c r="DM86" s="596"/>
      <c r="DN86" s="596"/>
      <c r="DO86" s="596"/>
      <c r="DP86" s="596"/>
      <c r="DQ86" s="597"/>
      <c r="DR86" s="605"/>
      <c r="DS86" s="605"/>
      <c r="DT86" s="605"/>
      <c r="DU86" s="605"/>
      <c r="DV86" s="605"/>
      <c r="DW86" s="605"/>
      <c r="DX86" s="605"/>
      <c r="DY86" s="605"/>
      <c r="DZ86" s="605"/>
      <c r="EA86" s="605"/>
      <c r="EB86" s="605"/>
      <c r="EC86" s="606"/>
      <c r="ED86" s="606"/>
      <c r="EE86" s="606"/>
      <c r="EF86" s="606"/>
      <c r="EG86" s="606"/>
      <c r="EH86" s="606"/>
      <c r="EI86" s="606"/>
      <c r="EJ86" s="606"/>
      <c r="EK86" s="606"/>
      <c r="EL86" s="606"/>
      <c r="EM86" s="606"/>
    </row>
    <row r="87" spans="1:143" ht="6" customHeight="1" thickTop="1" x14ac:dyDescent="0.2">
      <c r="A87" s="156"/>
      <c r="B87" s="585" t="s">
        <v>93</v>
      </c>
      <c r="C87" s="586"/>
      <c r="D87" s="586"/>
      <c r="E87" s="586"/>
      <c r="F87" s="586"/>
      <c r="G87" s="586"/>
      <c r="H87" s="586"/>
      <c r="I87" s="586"/>
      <c r="J87" s="586"/>
      <c r="K87" s="586"/>
      <c r="L87" s="586"/>
      <c r="M87" s="586"/>
      <c r="N87" s="586"/>
      <c r="O87" s="586"/>
      <c r="P87" s="586"/>
      <c r="Q87" s="586"/>
      <c r="R87" s="586"/>
      <c r="S87" s="586"/>
      <c r="T87" s="586"/>
      <c r="U87" s="586"/>
      <c r="V87" s="586"/>
      <c r="W87" s="586"/>
      <c r="X87" s="586"/>
      <c r="Y87" s="586"/>
      <c r="Z87" s="586"/>
      <c r="AA87" s="586"/>
      <c r="AB87" s="586"/>
      <c r="AC87" s="586"/>
      <c r="AD87" s="588"/>
      <c r="AE87" s="588"/>
      <c r="AF87" s="588"/>
      <c r="AG87" s="588"/>
      <c r="AH87" s="588"/>
      <c r="AI87" s="588"/>
      <c r="AJ87" s="588"/>
      <c r="AK87" s="588"/>
      <c r="AL87" s="588"/>
      <c r="AM87" s="588"/>
      <c r="AN87" s="588"/>
      <c r="AO87" s="588"/>
      <c r="AP87" s="588"/>
      <c r="AQ87" s="588"/>
      <c r="AR87" s="588"/>
      <c r="AS87" s="588"/>
      <c r="AT87" s="588"/>
      <c r="AU87" s="588"/>
      <c r="AV87" s="588"/>
      <c r="AW87" s="588"/>
      <c r="AX87" s="588"/>
      <c r="AY87" s="588"/>
      <c r="AZ87" s="588"/>
      <c r="BA87" s="588"/>
      <c r="BB87" s="588"/>
      <c r="BC87" s="588"/>
      <c r="BD87" s="588"/>
      <c r="BE87" s="588"/>
      <c r="BF87" s="588"/>
      <c r="BG87" s="588"/>
      <c r="BH87" s="588"/>
      <c r="BI87" s="588"/>
      <c r="BJ87" s="588"/>
      <c r="BK87" s="588"/>
      <c r="BL87" s="588"/>
      <c r="BM87" s="588"/>
      <c r="BN87" s="588"/>
      <c r="BO87" s="588"/>
      <c r="BP87" s="588"/>
      <c r="BQ87" s="588"/>
      <c r="BR87" s="588"/>
      <c r="BS87" s="588"/>
      <c r="BT87" s="588"/>
      <c r="BU87" s="588"/>
      <c r="BV87" s="588"/>
      <c r="BW87" s="588"/>
      <c r="BX87" s="588"/>
      <c r="BY87" s="588"/>
      <c r="BZ87" s="588"/>
      <c r="CA87" s="588"/>
      <c r="CB87" s="588"/>
      <c r="CC87" s="588"/>
      <c r="CD87" s="588"/>
      <c r="CE87" s="588"/>
      <c r="CF87" s="589" t="str">
        <f>IF(SUM(CF27,CF30,CF33,CF36,CF39,CF42,CF45,CF48,CF51,CF54,CF57,CF60,CF63,CF66,CF69,CF72,CF75,CF78,CF81,CF84)=0,"",SUM(CF27,CF30,CF33,CF36,CF39,CF42,CF45,CF48,CF51,CF54,CF57,CF60,CF63,CF66,CF69,CF72,CF75,CF78,CF81,CF84))</f>
        <v/>
      </c>
      <c r="CG87" s="589"/>
      <c r="CH87" s="589"/>
      <c r="CI87" s="589"/>
      <c r="CJ87" s="589"/>
      <c r="CK87" s="589"/>
      <c r="CL87" s="589"/>
      <c r="CM87" s="589"/>
      <c r="CN87" s="589"/>
      <c r="CO87" s="589"/>
      <c r="CP87" s="561" t="str">
        <f>IF(SUM(CP27,CP30,CP33,CP36,CP39,CP42,CP45,CP48,CP51,CP54,CP57,CP60,CP63,CP66,CP69,CP72,CP75,CP78,CP81,CP84)=0,"",SUM(CP27,CP30,CP33,CP36,CP39,CP42,CP45,CP48,CP51,CP54,CP57,CP60,CP63,CP66,CP69,CP72,CP75,CP78,CP81,CP84))</f>
        <v/>
      </c>
      <c r="CQ87" s="561"/>
      <c r="CR87" s="561"/>
      <c r="CS87" s="561"/>
      <c r="CT87" s="561"/>
      <c r="CU87" s="561"/>
      <c r="CV87" s="561"/>
      <c r="CW87" s="561"/>
      <c r="CX87" s="561"/>
      <c r="CY87" s="561"/>
      <c r="CZ87" s="561"/>
      <c r="DA87" s="561" t="str">
        <f>IF(SUM(DA27,DA30,DA33,DA36,DA39,DA42,DA45,DA48,DA51,DA54,DA57,DA60,DA63,DA66,DA69,DA72,DA75,DA78,DA81,DA84)=0,"",SUM(DA27,DA30,DA33,DA36,DA39,DA42,DA45,DA48,DA51,DA54,DA57,DA60,DA63,DA66,DA69,DA72,DA75,DA78,DA81,DA84))</f>
        <v/>
      </c>
      <c r="DB87" s="561"/>
      <c r="DC87" s="561"/>
      <c r="DD87" s="561"/>
      <c r="DE87" s="561"/>
      <c r="DF87" s="561"/>
      <c r="DG87" s="561"/>
      <c r="DH87" s="561"/>
      <c r="DI87" s="561"/>
      <c r="DJ87" s="561"/>
      <c r="DK87" s="561"/>
      <c r="DL87" s="564"/>
      <c r="DM87" s="565"/>
      <c r="DN87" s="565"/>
      <c r="DO87" s="565"/>
      <c r="DP87" s="565"/>
      <c r="DQ87" s="566"/>
      <c r="DR87" s="570"/>
      <c r="DS87" s="570"/>
      <c r="DT87" s="570"/>
      <c r="DU87" s="570"/>
      <c r="DV87" s="570"/>
      <c r="DW87" s="570"/>
      <c r="DX87" s="570"/>
      <c r="DY87" s="570"/>
      <c r="DZ87" s="570"/>
      <c r="EA87" s="570"/>
      <c r="EB87" s="570"/>
      <c r="EC87" s="573"/>
      <c r="ED87" s="573"/>
      <c r="EE87" s="573"/>
      <c r="EF87" s="573"/>
      <c r="EG87" s="573"/>
      <c r="EH87" s="573"/>
      <c r="EI87" s="573"/>
      <c r="EJ87" s="573"/>
      <c r="EK87" s="573"/>
      <c r="EL87" s="573"/>
      <c r="EM87" s="573"/>
    </row>
    <row r="88" spans="1:143" ht="6" customHeight="1" x14ac:dyDescent="0.2">
      <c r="A88" s="156"/>
      <c r="B88" s="577"/>
      <c r="C88" s="577"/>
      <c r="D88" s="577"/>
      <c r="E88" s="577"/>
      <c r="F88" s="577"/>
      <c r="G88" s="577"/>
      <c r="H88" s="577"/>
      <c r="I88" s="577"/>
      <c r="J88" s="577"/>
      <c r="K88" s="577"/>
      <c r="L88" s="577"/>
      <c r="M88" s="577"/>
      <c r="N88" s="577"/>
      <c r="O88" s="577"/>
      <c r="P88" s="577"/>
      <c r="Q88" s="577"/>
      <c r="R88" s="577"/>
      <c r="S88" s="577"/>
      <c r="T88" s="577"/>
      <c r="U88" s="577"/>
      <c r="V88" s="577"/>
      <c r="W88" s="577"/>
      <c r="X88" s="577"/>
      <c r="Y88" s="577"/>
      <c r="Z88" s="577"/>
      <c r="AA88" s="577"/>
      <c r="AB88" s="577"/>
      <c r="AC88" s="577"/>
      <c r="AD88" s="571"/>
      <c r="AE88" s="571"/>
      <c r="AF88" s="571"/>
      <c r="AG88" s="571"/>
      <c r="AH88" s="571"/>
      <c r="AI88" s="571"/>
      <c r="AJ88" s="571"/>
      <c r="AK88" s="571"/>
      <c r="AL88" s="571"/>
      <c r="AM88" s="571"/>
      <c r="AN88" s="571"/>
      <c r="AO88" s="571"/>
      <c r="AP88" s="571"/>
      <c r="AQ88" s="571"/>
      <c r="AR88" s="571"/>
      <c r="AS88" s="571"/>
      <c r="AT88" s="571"/>
      <c r="AU88" s="571"/>
      <c r="AV88" s="571"/>
      <c r="AW88" s="571"/>
      <c r="AX88" s="571"/>
      <c r="AY88" s="571"/>
      <c r="AZ88" s="571"/>
      <c r="BA88" s="571"/>
      <c r="BB88" s="571"/>
      <c r="BC88" s="571"/>
      <c r="BD88" s="571"/>
      <c r="BE88" s="571"/>
      <c r="BF88" s="571"/>
      <c r="BG88" s="571"/>
      <c r="BH88" s="571"/>
      <c r="BI88" s="571"/>
      <c r="BJ88" s="571"/>
      <c r="BK88" s="571"/>
      <c r="BL88" s="571"/>
      <c r="BM88" s="571"/>
      <c r="BN88" s="571"/>
      <c r="BO88" s="571"/>
      <c r="BP88" s="571"/>
      <c r="BQ88" s="571"/>
      <c r="BR88" s="571"/>
      <c r="BS88" s="571"/>
      <c r="BT88" s="571"/>
      <c r="BU88" s="571"/>
      <c r="BV88" s="571"/>
      <c r="BW88" s="571"/>
      <c r="BX88" s="571"/>
      <c r="BY88" s="571"/>
      <c r="BZ88" s="571"/>
      <c r="CA88" s="571"/>
      <c r="CB88" s="571"/>
      <c r="CC88" s="571"/>
      <c r="CD88" s="571"/>
      <c r="CE88" s="571"/>
      <c r="CF88" s="562"/>
      <c r="CG88" s="562"/>
      <c r="CH88" s="562"/>
      <c r="CI88" s="562"/>
      <c r="CJ88" s="562"/>
      <c r="CK88" s="562"/>
      <c r="CL88" s="562"/>
      <c r="CM88" s="562"/>
      <c r="CN88" s="562"/>
      <c r="CO88" s="562"/>
      <c r="CP88" s="562"/>
      <c r="CQ88" s="562"/>
      <c r="CR88" s="562"/>
      <c r="CS88" s="562"/>
      <c r="CT88" s="562"/>
      <c r="CU88" s="562"/>
      <c r="CV88" s="562"/>
      <c r="CW88" s="562"/>
      <c r="CX88" s="562"/>
      <c r="CY88" s="562"/>
      <c r="CZ88" s="562"/>
      <c r="DA88" s="562"/>
      <c r="DB88" s="562"/>
      <c r="DC88" s="562"/>
      <c r="DD88" s="562"/>
      <c r="DE88" s="562"/>
      <c r="DF88" s="562"/>
      <c r="DG88" s="562"/>
      <c r="DH88" s="562"/>
      <c r="DI88" s="562"/>
      <c r="DJ88" s="562"/>
      <c r="DK88" s="562"/>
      <c r="DL88" s="567"/>
      <c r="DM88" s="568"/>
      <c r="DN88" s="568"/>
      <c r="DO88" s="568"/>
      <c r="DP88" s="568"/>
      <c r="DQ88" s="569"/>
      <c r="DR88" s="571"/>
      <c r="DS88" s="571"/>
      <c r="DT88" s="571"/>
      <c r="DU88" s="571"/>
      <c r="DV88" s="571"/>
      <c r="DW88" s="571"/>
      <c r="DX88" s="571"/>
      <c r="DY88" s="571"/>
      <c r="DZ88" s="571"/>
      <c r="EA88" s="571"/>
      <c r="EB88" s="571"/>
      <c r="EC88" s="574"/>
      <c r="ED88" s="574"/>
      <c r="EE88" s="574"/>
      <c r="EF88" s="574"/>
      <c r="EG88" s="574"/>
      <c r="EH88" s="574"/>
      <c r="EI88" s="574"/>
      <c r="EJ88" s="574"/>
      <c r="EK88" s="574"/>
      <c r="EL88" s="574"/>
      <c r="EM88" s="574"/>
    </row>
    <row r="89" spans="1:143" ht="6" customHeight="1" x14ac:dyDescent="0.2">
      <c r="A89" s="156"/>
      <c r="B89" s="587"/>
      <c r="C89" s="587"/>
      <c r="D89" s="587"/>
      <c r="E89" s="587"/>
      <c r="F89" s="587"/>
      <c r="G89" s="587"/>
      <c r="H89" s="587"/>
      <c r="I89" s="587"/>
      <c r="J89" s="587"/>
      <c r="K89" s="587"/>
      <c r="L89" s="587"/>
      <c r="M89" s="587"/>
      <c r="N89" s="587"/>
      <c r="O89" s="587"/>
      <c r="P89" s="587"/>
      <c r="Q89" s="587"/>
      <c r="R89" s="587"/>
      <c r="S89" s="587"/>
      <c r="T89" s="587"/>
      <c r="U89" s="587"/>
      <c r="V89" s="587"/>
      <c r="W89" s="587"/>
      <c r="X89" s="587"/>
      <c r="Y89" s="587"/>
      <c r="Z89" s="587"/>
      <c r="AA89" s="587"/>
      <c r="AB89" s="587"/>
      <c r="AC89" s="587"/>
      <c r="AD89" s="572"/>
      <c r="AE89" s="572"/>
      <c r="AF89" s="572"/>
      <c r="AG89" s="572"/>
      <c r="AH89" s="572"/>
      <c r="AI89" s="572"/>
      <c r="AJ89" s="572"/>
      <c r="AK89" s="572"/>
      <c r="AL89" s="572"/>
      <c r="AM89" s="572"/>
      <c r="AN89" s="572"/>
      <c r="AO89" s="572"/>
      <c r="AP89" s="572"/>
      <c r="AQ89" s="572"/>
      <c r="AR89" s="572"/>
      <c r="AS89" s="572"/>
      <c r="AT89" s="572"/>
      <c r="AU89" s="572"/>
      <c r="AV89" s="572"/>
      <c r="AW89" s="572"/>
      <c r="AX89" s="572"/>
      <c r="AY89" s="572"/>
      <c r="AZ89" s="572"/>
      <c r="BA89" s="572"/>
      <c r="BB89" s="572"/>
      <c r="BC89" s="572"/>
      <c r="BD89" s="572"/>
      <c r="BE89" s="572"/>
      <c r="BF89" s="572"/>
      <c r="BG89" s="572"/>
      <c r="BH89" s="572"/>
      <c r="BI89" s="572"/>
      <c r="BJ89" s="572"/>
      <c r="BK89" s="572"/>
      <c r="BL89" s="572"/>
      <c r="BM89" s="572"/>
      <c r="BN89" s="572"/>
      <c r="BO89" s="572"/>
      <c r="BP89" s="572"/>
      <c r="BQ89" s="572"/>
      <c r="BR89" s="572"/>
      <c r="BS89" s="572"/>
      <c r="BT89" s="572"/>
      <c r="BU89" s="572"/>
      <c r="BV89" s="572"/>
      <c r="BW89" s="572"/>
      <c r="BX89" s="572"/>
      <c r="BY89" s="572"/>
      <c r="BZ89" s="572"/>
      <c r="CA89" s="572"/>
      <c r="CB89" s="572"/>
      <c r="CC89" s="572"/>
      <c r="CD89" s="572"/>
      <c r="CE89" s="572"/>
      <c r="CF89" s="563"/>
      <c r="CG89" s="563"/>
      <c r="CH89" s="563"/>
      <c r="CI89" s="563"/>
      <c r="CJ89" s="563"/>
      <c r="CK89" s="563"/>
      <c r="CL89" s="563"/>
      <c r="CM89" s="563"/>
      <c r="CN89" s="563"/>
      <c r="CO89" s="563"/>
      <c r="CP89" s="563"/>
      <c r="CQ89" s="563"/>
      <c r="CR89" s="563"/>
      <c r="CS89" s="563"/>
      <c r="CT89" s="563"/>
      <c r="CU89" s="563"/>
      <c r="CV89" s="563"/>
      <c r="CW89" s="563"/>
      <c r="CX89" s="563"/>
      <c r="CY89" s="563"/>
      <c r="CZ89" s="563"/>
      <c r="DA89" s="563"/>
      <c r="DB89" s="563"/>
      <c r="DC89" s="563"/>
      <c r="DD89" s="563"/>
      <c r="DE89" s="563"/>
      <c r="DF89" s="563"/>
      <c r="DG89" s="563"/>
      <c r="DH89" s="563"/>
      <c r="DI89" s="563"/>
      <c r="DJ89" s="563"/>
      <c r="DK89" s="563"/>
      <c r="DL89" s="567"/>
      <c r="DM89" s="568"/>
      <c r="DN89" s="568"/>
      <c r="DO89" s="568"/>
      <c r="DP89" s="568"/>
      <c r="DQ89" s="569"/>
      <c r="DR89" s="572"/>
      <c r="DS89" s="572"/>
      <c r="DT89" s="572"/>
      <c r="DU89" s="572"/>
      <c r="DV89" s="572"/>
      <c r="DW89" s="572"/>
      <c r="DX89" s="572"/>
      <c r="DY89" s="572"/>
      <c r="DZ89" s="572"/>
      <c r="EA89" s="572"/>
      <c r="EB89" s="572"/>
      <c r="EC89" s="575"/>
      <c r="ED89" s="575"/>
      <c r="EE89" s="575"/>
      <c r="EF89" s="575"/>
      <c r="EG89" s="575"/>
      <c r="EH89" s="575"/>
      <c r="EI89" s="575"/>
      <c r="EJ89" s="575"/>
      <c r="EK89" s="575"/>
      <c r="EL89" s="575"/>
      <c r="EM89" s="575"/>
    </row>
    <row r="90" spans="1:143" ht="6" customHeight="1" x14ac:dyDescent="0.2">
      <c r="A90" s="156"/>
      <c r="B90" s="576" t="s">
        <v>301</v>
      </c>
      <c r="C90" s="577"/>
      <c r="D90" s="577"/>
      <c r="E90" s="577"/>
      <c r="F90" s="577"/>
      <c r="G90" s="577"/>
      <c r="H90" s="577"/>
      <c r="I90" s="577"/>
      <c r="J90" s="577"/>
      <c r="K90" s="577"/>
      <c r="L90" s="577"/>
      <c r="M90" s="577"/>
      <c r="N90" s="577"/>
      <c r="O90" s="577"/>
      <c r="P90" s="577"/>
      <c r="Q90" s="577"/>
      <c r="R90" s="577"/>
      <c r="S90" s="577"/>
      <c r="T90" s="577"/>
      <c r="U90" s="577"/>
      <c r="V90" s="577"/>
      <c r="W90" s="577"/>
      <c r="X90" s="577"/>
      <c r="Y90" s="577"/>
      <c r="Z90" s="577"/>
      <c r="AA90" s="577"/>
      <c r="AB90" s="577"/>
      <c r="AC90" s="577"/>
      <c r="AD90" s="571"/>
      <c r="AE90" s="571"/>
      <c r="AF90" s="571"/>
      <c r="AG90" s="571"/>
      <c r="AH90" s="571"/>
      <c r="AI90" s="571"/>
      <c r="AJ90" s="571"/>
      <c r="AK90" s="571"/>
      <c r="AL90" s="571"/>
      <c r="AM90" s="571"/>
      <c r="AN90" s="571"/>
      <c r="AO90" s="571"/>
      <c r="AP90" s="571"/>
      <c r="AQ90" s="571"/>
      <c r="AR90" s="571"/>
      <c r="AS90" s="571"/>
      <c r="AT90" s="571"/>
      <c r="AU90" s="571"/>
      <c r="AV90" s="571"/>
      <c r="AW90" s="571"/>
      <c r="AX90" s="578" t="str">
        <f>IFERROR(AVERAGE(AX27:BB86),"")</f>
        <v/>
      </c>
      <c r="AY90" s="578"/>
      <c r="AZ90" s="578"/>
      <c r="BA90" s="578"/>
      <c r="BB90" s="578"/>
      <c r="BC90" s="571"/>
      <c r="BD90" s="571"/>
      <c r="BE90" s="571"/>
      <c r="BF90" s="571"/>
      <c r="BG90" s="571"/>
      <c r="BH90" s="571"/>
      <c r="BI90" s="571"/>
      <c r="BJ90" s="571"/>
      <c r="BK90" s="571"/>
      <c r="BL90" s="571"/>
      <c r="BM90" s="571"/>
      <c r="BN90" s="571"/>
      <c r="BO90" s="571"/>
      <c r="BP90" s="571"/>
      <c r="BQ90" s="571"/>
      <c r="BR90" s="571"/>
      <c r="BS90" s="571"/>
      <c r="BT90" s="571"/>
      <c r="BU90" s="571"/>
      <c r="BV90" s="571"/>
      <c r="BW90" s="571"/>
      <c r="BX90" s="571"/>
      <c r="BY90" s="571"/>
      <c r="BZ90" s="571"/>
      <c r="CA90" s="571"/>
      <c r="CB90" s="571"/>
      <c r="CC90" s="571"/>
      <c r="CD90" s="571"/>
      <c r="CE90" s="571"/>
      <c r="CF90" s="571"/>
      <c r="CG90" s="571"/>
      <c r="CH90" s="571"/>
      <c r="CI90" s="571"/>
      <c r="CJ90" s="571"/>
      <c r="CK90" s="571"/>
      <c r="CL90" s="571"/>
      <c r="CM90" s="571"/>
      <c r="CN90" s="571"/>
      <c r="CO90" s="571"/>
      <c r="CP90" s="571"/>
      <c r="CQ90" s="571"/>
      <c r="CR90" s="571"/>
      <c r="CS90" s="571"/>
      <c r="CT90" s="571"/>
      <c r="CU90" s="571"/>
      <c r="CV90" s="571"/>
      <c r="CW90" s="571"/>
      <c r="CX90" s="571"/>
      <c r="CY90" s="571"/>
      <c r="CZ90" s="571"/>
      <c r="DA90" s="571"/>
      <c r="DB90" s="571"/>
      <c r="DC90" s="571"/>
      <c r="DD90" s="571"/>
      <c r="DE90" s="571"/>
      <c r="DF90" s="571"/>
      <c r="DG90" s="571"/>
      <c r="DH90" s="571"/>
      <c r="DI90" s="571"/>
      <c r="DJ90" s="571"/>
      <c r="DK90" s="571"/>
      <c r="DL90" s="579"/>
      <c r="DM90" s="580"/>
      <c r="DN90" s="580"/>
      <c r="DO90" s="580"/>
      <c r="DP90" s="580"/>
      <c r="DQ90" s="581"/>
      <c r="DR90" s="571"/>
      <c r="DS90" s="571"/>
      <c r="DT90" s="571"/>
      <c r="DU90" s="571"/>
      <c r="DV90" s="571"/>
      <c r="DW90" s="571"/>
      <c r="DX90" s="571"/>
      <c r="DY90" s="571"/>
      <c r="DZ90" s="571"/>
      <c r="EA90" s="571"/>
      <c r="EB90" s="571"/>
      <c r="EC90" s="628" t="str">
        <f>IFERROR(AVERAGE(C27:EM86),"")</f>
        <v/>
      </c>
      <c r="ED90" s="628"/>
      <c r="EE90" s="628"/>
      <c r="EF90" s="628"/>
      <c r="EG90" s="628"/>
      <c r="EH90" s="628"/>
      <c r="EI90" s="628"/>
      <c r="EJ90" s="628"/>
      <c r="EK90" s="628"/>
      <c r="EL90" s="628"/>
      <c r="EM90" s="628"/>
    </row>
    <row r="91" spans="1:143" ht="6" customHeight="1" x14ac:dyDescent="0.2">
      <c r="A91" s="156"/>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1"/>
      <c r="AE91" s="571"/>
      <c r="AF91" s="571"/>
      <c r="AG91" s="571"/>
      <c r="AH91" s="571"/>
      <c r="AI91" s="571"/>
      <c r="AJ91" s="571"/>
      <c r="AK91" s="571"/>
      <c r="AL91" s="571"/>
      <c r="AM91" s="571"/>
      <c r="AN91" s="571"/>
      <c r="AO91" s="571"/>
      <c r="AP91" s="571"/>
      <c r="AQ91" s="571"/>
      <c r="AR91" s="571"/>
      <c r="AS91" s="571"/>
      <c r="AT91" s="571"/>
      <c r="AU91" s="571"/>
      <c r="AV91" s="571"/>
      <c r="AW91" s="571"/>
      <c r="AX91" s="578"/>
      <c r="AY91" s="578"/>
      <c r="AZ91" s="578"/>
      <c r="BA91" s="578"/>
      <c r="BB91" s="578"/>
      <c r="BC91" s="571"/>
      <c r="BD91" s="571"/>
      <c r="BE91" s="571"/>
      <c r="BF91" s="571"/>
      <c r="BG91" s="571"/>
      <c r="BH91" s="571"/>
      <c r="BI91" s="571"/>
      <c r="BJ91" s="571"/>
      <c r="BK91" s="571"/>
      <c r="BL91" s="571"/>
      <c r="BM91" s="571"/>
      <c r="BN91" s="571"/>
      <c r="BO91" s="571"/>
      <c r="BP91" s="571"/>
      <c r="BQ91" s="571"/>
      <c r="BR91" s="571"/>
      <c r="BS91" s="571"/>
      <c r="BT91" s="571"/>
      <c r="BU91" s="571"/>
      <c r="BV91" s="571"/>
      <c r="BW91" s="571"/>
      <c r="BX91" s="571"/>
      <c r="BY91" s="571"/>
      <c r="BZ91" s="571"/>
      <c r="CA91" s="571"/>
      <c r="CB91" s="571"/>
      <c r="CC91" s="571"/>
      <c r="CD91" s="571"/>
      <c r="CE91" s="571"/>
      <c r="CF91" s="571"/>
      <c r="CG91" s="571"/>
      <c r="CH91" s="571"/>
      <c r="CI91" s="571"/>
      <c r="CJ91" s="571"/>
      <c r="CK91" s="571"/>
      <c r="CL91" s="571"/>
      <c r="CM91" s="571"/>
      <c r="CN91" s="571"/>
      <c r="CO91" s="571"/>
      <c r="CP91" s="571"/>
      <c r="CQ91" s="571"/>
      <c r="CR91" s="571"/>
      <c r="CS91" s="571"/>
      <c r="CT91" s="571"/>
      <c r="CU91" s="571"/>
      <c r="CV91" s="571"/>
      <c r="CW91" s="571"/>
      <c r="CX91" s="571"/>
      <c r="CY91" s="571"/>
      <c r="CZ91" s="571"/>
      <c r="DA91" s="571"/>
      <c r="DB91" s="571"/>
      <c r="DC91" s="571"/>
      <c r="DD91" s="571"/>
      <c r="DE91" s="571"/>
      <c r="DF91" s="571"/>
      <c r="DG91" s="571"/>
      <c r="DH91" s="571"/>
      <c r="DI91" s="571"/>
      <c r="DJ91" s="571"/>
      <c r="DK91" s="571"/>
      <c r="DL91" s="567"/>
      <c r="DM91" s="568"/>
      <c r="DN91" s="568"/>
      <c r="DO91" s="568"/>
      <c r="DP91" s="568"/>
      <c r="DQ91" s="569"/>
      <c r="DR91" s="571"/>
      <c r="DS91" s="571"/>
      <c r="DT91" s="571"/>
      <c r="DU91" s="571"/>
      <c r="DV91" s="571"/>
      <c r="DW91" s="571"/>
      <c r="DX91" s="571"/>
      <c r="DY91" s="571"/>
      <c r="DZ91" s="571"/>
      <c r="EA91" s="571"/>
      <c r="EB91" s="571"/>
      <c r="EC91" s="628"/>
      <c r="ED91" s="628"/>
      <c r="EE91" s="628"/>
      <c r="EF91" s="628"/>
      <c r="EG91" s="628"/>
      <c r="EH91" s="628"/>
      <c r="EI91" s="628"/>
      <c r="EJ91" s="628"/>
      <c r="EK91" s="628"/>
      <c r="EL91" s="628"/>
      <c r="EM91" s="628"/>
    </row>
    <row r="92" spans="1:143" ht="6" customHeight="1" x14ac:dyDescent="0.2">
      <c r="A92" s="156"/>
      <c r="B92" s="577"/>
      <c r="C92" s="577"/>
      <c r="D92" s="577"/>
      <c r="E92" s="577"/>
      <c r="F92" s="577"/>
      <c r="G92" s="577"/>
      <c r="H92" s="577"/>
      <c r="I92" s="577"/>
      <c r="J92" s="577"/>
      <c r="K92" s="577"/>
      <c r="L92" s="577"/>
      <c r="M92" s="577"/>
      <c r="N92" s="577"/>
      <c r="O92" s="577"/>
      <c r="P92" s="577"/>
      <c r="Q92" s="577"/>
      <c r="R92" s="577"/>
      <c r="S92" s="577"/>
      <c r="T92" s="577"/>
      <c r="U92" s="577"/>
      <c r="V92" s="577"/>
      <c r="W92" s="577"/>
      <c r="X92" s="577"/>
      <c r="Y92" s="577"/>
      <c r="Z92" s="577"/>
      <c r="AA92" s="577"/>
      <c r="AB92" s="577"/>
      <c r="AC92" s="577"/>
      <c r="AD92" s="571"/>
      <c r="AE92" s="571"/>
      <c r="AF92" s="571"/>
      <c r="AG92" s="571"/>
      <c r="AH92" s="571"/>
      <c r="AI92" s="571"/>
      <c r="AJ92" s="571"/>
      <c r="AK92" s="571"/>
      <c r="AL92" s="571"/>
      <c r="AM92" s="571"/>
      <c r="AN92" s="571"/>
      <c r="AO92" s="571"/>
      <c r="AP92" s="571"/>
      <c r="AQ92" s="571"/>
      <c r="AR92" s="571"/>
      <c r="AS92" s="571"/>
      <c r="AT92" s="571"/>
      <c r="AU92" s="571"/>
      <c r="AV92" s="571"/>
      <c r="AW92" s="571"/>
      <c r="AX92" s="578"/>
      <c r="AY92" s="578"/>
      <c r="AZ92" s="578"/>
      <c r="BA92" s="578"/>
      <c r="BB92" s="578"/>
      <c r="BC92" s="571"/>
      <c r="BD92" s="571"/>
      <c r="BE92" s="571"/>
      <c r="BF92" s="571"/>
      <c r="BG92" s="571"/>
      <c r="BH92" s="571"/>
      <c r="BI92" s="571"/>
      <c r="BJ92" s="571"/>
      <c r="BK92" s="571"/>
      <c r="BL92" s="571"/>
      <c r="BM92" s="571"/>
      <c r="BN92" s="571"/>
      <c r="BO92" s="571"/>
      <c r="BP92" s="571"/>
      <c r="BQ92" s="571"/>
      <c r="BR92" s="571"/>
      <c r="BS92" s="571"/>
      <c r="BT92" s="571"/>
      <c r="BU92" s="571"/>
      <c r="BV92" s="571"/>
      <c r="BW92" s="571"/>
      <c r="BX92" s="571"/>
      <c r="BY92" s="571"/>
      <c r="BZ92" s="571"/>
      <c r="CA92" s="571"/>
      <c r="CB92" s="571"/>
      <c r="CC92" s="571"/>
      <c r="CD92" s="571"/>
      <c r="CE92" s="571"/>
      <c r="CF92" s="571"/>
      <c r="CG92" s="571"/>
      <c r="CH92" s="571"/>
      <c r="CI92" s="571"/>
      <c r="CJ92" s="571"/>
      <c r="CK92" s="571"/>
      <c r="CL92" s="571"/>
      <c r="CM92" s="571"/>
      <c r="CN92" s="571"/>
      <c r="CO92" s="571"/>
      <c r="CP92" s="571"/>
      <c r="CQ92" s="571"/>
      <c r="CR92" s="571"/>
      <c r="CS92" s="571"/>
      <c r="CT92" s="571"/>
      <c r="CU92" s="571"/>
      <c r="CV92" s="571"/>
      <c r="CW92" s="571"/>
      <c r="CX92" s="571"/>
      <c r="CY92" s="571"/>
      <c r="CZ92" s="571"/>
      <c r="DA92" s="571"/>
      <c r="DB92" s="571"/>
      <c r="DC92" s="571"/>
      <c r="DD92" s="571"/>
      <c r="DE92" s="571"/>
      <c r="DF92" s="571"/>
      <c r="DG92" s="571"/>
      <c r="DH92" s="571"/>
      <c r="DI92" s="571"/>
      <c r="DJ92" s="571"/>
      <c r="DK92" s="571"/>
      <c r="DL92" s="582"/>
      <c r="DM92" s="583"/>
      <c r="DN92" s="583"/>
      <c r="DO92" s="583"/>
      <c r="DP92" s="583"/>
      <c r="DQ92" s="584"/>
      <c r="DR92" s="571"/>
      <c r="DS92" s="571"/>
      <c r="DT92" s="571"/>
      <c r="DU92" s="571"/>
      <c r="DV92" s="571"/>
      <c r="DW92" s="571"/>
      <c r="DX92" s="571"/>
      <c r="DY92" s="571"/>
      <c r="DZ92" s="571"/>
      <c r="EA92" s="571"/>
      <c r="EB92" s="571"/>
      <c r="EC92" s="628"/>
      <c r="ED92" s="628"/>
      <c r="EE92" s="628"/>
      <c r="EF92" s="628"/>
      <c r="EG92" s="628"/>
      <c r="EH92" s="628"/>
      <c r="EI92" s="628"/>
      <c r="EJ92" s="628"/>
      <c r="EK92" s="628"/>
      <c r="EL92" s="628"/>
      <c r="EM92" s="628"/>
    </row>
    <row r="94" spans="1:143" ht="6" customHeight="1" x14ac:dyDescent="0.2">
      <c r="A94" s="154"/>
      <c r="B94" s="154"/>
      <c r="C94" s="560" t="s">
        <v>363</v>
      </c>
      <c r="D94" s="560"/>
      <c r="E94" s="560"/>
      <c r="F94" s="560"/>
      <c r="G94" s="560"/>
      <c r="H94" s="560"/>
      <c r="I94" s="560"/>
      <c r="J94" s="560"/>
      <c r="K94" s="560"/>
      <c r="L94" s="560"/>
      <c r="M94" s="560"/>
      <c r="N94" s="560"/>
      <c r="O94" s="560"/>
      <c r="P94" s="560"/>
      <c r="Q94" s="560"/>
      <c r="R94" s="560"/>
      <c r="S94" s="560"/>
      <c r="T94" s="560"/>
      <c r="U94" s="560"/>
      <c r="V94" s="560"/>
      <c r="W94" s="560"/>
      <c r="X94" s="560"/>
      <c r="Y94" s="560"/>
      <c r="Z94" s="560"/>
      <c r="AA94" s="560"/>
      <c r="AB94" s="560"/>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560"/>
      <c r="BF94" s="560"/>
      <c r="BG94" s="560"/>
      <c r="BH94" s="560"/>
      <c r="BI94" s="560"/>
      <c r="BJ94" s="560"/>
      <c r="BK94" s="560"/>
      <c r="BL94" s="560"/>
      <c r="BM94" s="560"/>
      <c r="BN94" s="560"/>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560"/>
      <c r="CR94" s="560"/>
      <c r="CS94" s="560"/>
      <c r="CT94" s="560"/>
      <c r="CU94" s="154"/>
      <c r="CV94" s="154"/>
      <c r="CW94" s="154"/>
      <c r="CX94" s="154"/>
      <c r="CY94" s="154"/>
      <c r="CZ94" s="161"/>
      <c r="DA94" s="161"/>
      <c r="DB94" s="161"/>
      <c r="DC94" s="161"/>
      <c r="DD94" s="161"/>
      <c r="DE94" s="161"/>
      <c r="DF94" s="161"/>
      <c r="DG94" s="161"/>
      <c r="DH94" s="161"/>
      <c r="DI94" s="161"/>
      <c r="DJ94" s="161"/>
      <c r="DK94" s="161"/>
      <c r="DL94" s="161"/>
      <c r="DM94" s="161"/>
      <c r="DN94" s="161"/>
      <c r="DO94" s="161"/>
      <c r="DP94" s="161"/>
      <c r="DQ94" s="161"/>
      <c r="DR94" s="161"/>
      <c r="DS94" s="161"/>
      <c r="DT94" s="161"/>
      <c r="DU94" s="161"/>
      <c r="DV94" s="161"/>
      <c r="DW94" s="161"/>
      <c r="DX94" s="161"/>
      <c r="DY94" s="161"/>
      <c r="DZ94" s="161"/>
      <c r="EA94" s="161"/>
      <c r="EB94" s="161"/>
      <c r="EC94" s="161"/>
      <c r="ED94" s="161"/>
      <c r="EE94" s="161"/>
      <c r="EF94" s="161"/>
      <c r="EG94" s="161"/>
      <c r="EH94" s="161"/>
      <c r="EI94" s="161"/>
      <c r="EJ94" s="161"/>
      <c r="EK94" s="161"/>
      <c r="EL94" s="161"/>
      <c r="EM94" s="161"/>
    </row>
    <row r="95" spans="1:143" ht="6" customHeight="1" x14ac:dyDescent="0.2">
      <c r="A95" s="154"/>
      <c r="B95" s="154"/>
      <c r="C95" s="560"/>
      <c r="D95" s="560"/>
      <c r="E95" s="560"/>
      <c r="F95" s="560"/>
      <c r="G95" s="560"/>
      <c r="H95" s="560"/>
      <c r="I95" s="560"/>
      <c r="J95" s="560"/>
      <c r="K95" s="560"/>
      <c r="L95" s="560"/>
      <c r="M95" s="560"/>
      <c r="N95" s="560"/>
      <c r="O95" s="560"/>
      <c r="P95" s="560"/>
      <c r="Q95" s="560"/>
      <c r="R95" s="560"/>
      <c r="S95" s="560"/>
      <c r="T95" s="560"/>
      <c r="U95" s="560"/>
      <c r="V95" s="560"/>
      <c r="W95" s="560"/>
      <c r="X95" s="560"/>
      <c r="Y95" s="560"/>
      <c r="Z95" s="560"/>
      <c r="AA95" s="560"/>
      <c r="AB95" s="560"/>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560"/>
      <c r="BF95" s="560"/>
      <c r="BG95" s="560"/>
      <c r="BH95" s="560"/>
      <c r="BI95" s="560"/>
      <c r="BJ95" s="560"/>
      <c r="BK95" s="560"/>
      <c r="BL95" s="560"/>
      <c r="BM95" s="560"/>
      <c r="BN95" s="560"/>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560"/>
      <c r="CR95" s="560"/>
      <c r="CS95" s="560"/>
      <c r="CT95" s="560"/>
      <c r="CU95" s="154"/>
      <c r="CV95" s="154"/>
      <c r="CW95" s="154"/>
      <c r="CX95" s="154"/>
      <c r="CY95" s="154"/>
      <c r="CZ95" s="161"/>
      <c r="DA95" s="161"/>
      <c r="DB95" s="161"/>
      <c r="DC95" s="161"/>
      <c r="DD95" s="161"/>
      <c r="DE95" s="161"/>
      <c r="DF95" s="161"/>
      <c r="DG95" s="161"/>
      <c r="DH95" s="161"/>
      <c r="DI95" s="161"/>
      <c r="DJ95" s="161"/>
      <c r="DK95" s="161"/>
      <c r="DL95" s="161"/>
      <c r="DM95" s="161"/>
      <c r="DN95" s="161"/>
      <c r="DO95" s="161"/>
      <c r="DP95" s="161"/>
      <c r="DQ95" s="161"/>
      <c r="DR95" s="161"/>
      <c r="DS95" s="161"/>
      <c r="DT95" s="161"/>
      <c r="DU95" s="161"/>
      <c r="DV95" s="161"/>
      <c r="DW95" s="161"/>
      <c r="DX95" s="161"/>
      <c r="DY95" s="161"/>
      <c r="DZ95" s="161"/>
      <c r="EA95" s="161"/>
      <c r="EB95" s="161"/>
      <c r="EC95" s="161"/>
      <c r="ED95" s="161"/>
      <c r="EE95" s="161"/>
      <c r="EF95" s="161"/>
      <c r="EG95" s="161"/>
      <c r="EH95" s="161"/>
      <c r="EI95" s="161"/>
      <c r="EJ95" s="161"/>
      <c r="EK95" s="161"/>
      <c r="EL95" s="161"/>
      <c r="EM95" s="161"/>
    </row>
    <row r="96" spans="1:143" ht="6" customHeight="1" x14ac:dyDescent="0.2">
      <c r="A96" s="154"/>
      <c r="B96" s="159"/>
      <c r="C96" s="560"/>
      <c r="D96" s="560"/>
      <c r="E96" s="560"/>
      <c r="F96" s="560"/>
      <c r="G96" s="560"/>
      <c r="H96" s="560"/>
      <c r="I96" s="560"/>
      <c r="J96" s="560"/>
      <c r="K96" s="560"/>
      <c r="L96" s="560"/>
      <c r="M96" s="560"/>
      <c r="N96" s="560"/>
      <c r="O96" s="560"/>
      <c r="P96" s="560"/>
      <c r="Q96" s="560"/>
      <c r="R96" s="560"/>
      <c r="S96" s="560"/>
      <c r="T96" s="560"/>
      <c r="U96" s="560"/>
      <c r="V96" s="560"/>
      <c r="W96" s="560"/>
      <c r="X96" s="560"/>
      <c r="Y96" s="560"/>
      <c r="Z96" s="560"/>
      <c r="AA96" s="560"/>
      <c r="AB96" s="560"/>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560"/>
      <c r="BF96" s="560"/>
      <c r="BG96" s="560"/>
      <c r="BH96" s="560"/>
      <c r="BI96" s="560"/>
      <c r="BJ96" s="560"/>
      <c r="BK96" s="560"/>
      <c r="BL96" s="560"/>
      <c r="BM96" s="560"/>
      <c r="BN96" s="560"/>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560"/>
      <c r="CR96" s="560"/>
      <c r="CS96" s="560"/>
      <c r="CT96" s="560"/>
      <c r="CU96" s="154"/>
      <c r="CV96" s="154"/>
      <c r="CW96" s="154"/>
      <c r="CX96" s="154"/>
      <c r="CY96" s="154"/>
      <c r="CZ96" s="154"/>
      <c r="DA96" s="160"/>
      <c r="DB96" s="155"/>
      <c r="DC96" s="155"/>
      <c r="DD96" s="155"/>
      <c r="DE96" s="155"/>
      <c r="DF96" s="155"/>
      <c r="DG96" s="155"/>
      <c r="DH96" s="155"/>
      <c r="DI96" s="155"/>
      <c r="DJ96" s="155"/>
      <c r="DK96" s="155"/>
      <c r="DL96" s="155"/>
      <c r="DM96" s="155"/>
      <c r="DN96" s="155"/>
      <c r="DO96" s="155"/>
      <c r="DP96" s="155"/>
      <c r="DQ96" s="155"/>
      <c r="DR96" s="155"/>
      <c r="DS96" s="155"/>
      <c r="DT96" s="155"/>
      <c r="DU96" s="155"/>
      <c r="DV96" s="155"/>
      <c r="DW96" s="155"/>
      <c r="DX96" s="155"/>
      <c r="DY96" s="155"/>
      <c r="DZ96" s="155"/>
      <c r="EA96" s="155"/>
      <c r="EB96" s="155"/>
      <c r="EC96" s="155"/>
      <c r="ED96" s="155"/>
      <c r="EE96" s="155"/>
      <c r="EF96" s="155"/>
      <c r="EG96" s="155"/>
      <c r="EH96" s="155"/>
      <c r="EI96" s="155"/>
      <c r="EJ96" s="155"/>
      <c r="EK96" s="155"/>
      <c r="EL96" s="155"/>
      <c r="EM96" s="155"/>
    </row>
    <row r="97" spans="1:143" ht="6" customHeight="1" x14ac:dyDescent="0.2">
      <c r="B97" s="159"/>
      <c r="C97" s="560"/>
      <c r="D97" s="560"/>
      <c r="E97" s="560"/>
      <c r="F97" s="560"/>
      <c r="G97" s="560"/>
      <c r="H97" s="560"/>
      <c r="I97" s="560"/>
      <c r="J97" s="560"/>
      <c r="K97" s="560"/>
      <c r="L97" s="560"/>
      <c r="M97" s="560"/>
      <c r="N97" s="560"/>
      <c r="O97" s="560"/>
      <c r="P97" s="560"/>
      <c r="Q97" s="560"/>
      <c r="R97" s="560"/>
      <c r="S97" s="560"/>
      <c r="T97" s="560"/>
      <c r="U97" s="560"/>
      <c r="V97" s="560"/>
      <c r="W97" s="560"/>
      <c r="X97" s="560"/>
      <c r="Y97" s="560"/>
      <c r="Z97" s="560"/>
      <c r="AA97" s="560"/>
      <c r="AB97" s="560"/>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560"/>
      <c r="BF97" s="560"/>
      <c r="BG97" s="560"/>
      <c r="BH97" s="560"/>
      <c r="BI97" s="560"/>
      <c r="BJ97" s="560"/>
      <c r="BK97" s="560"/>
      <c r="BL97" s="560"/>
      <c r="BM97" s="560"/>
      <c r="BN97" s="560"/>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560"/>
      <c r="CR97" s="560"/>
      <c r="CS97" s="560"/>
      <c r="CT97" s="560"/>
      <c r="CU97" s="154"/>
      <c r="CV97" s="154"/>
      <c r="CW97" s="154"/>
      <c r="CX97" s="154"/>
      <c r="CY97" s="154"/>
      <c r="CZ97" s="154"/>
      <c r="DA97" s="155"/>
      <c r="DB97" s="155"/>
      <c r="DC97" s="155"/>
      <c r="DD97" s="155"/>
      <c r="DE97" s="155"/>
      <c r="DF97" s="155"/>
      <c r="DG97" s="155"/>
      <c r="DH97" s="155"/>
      <c r="DI97" s="155"/>
      <c r="DJ97" s="155"/>
      <c r="DK97" s="155"/>
      <c r="DL97" s="155"/>
      <c r="DM97" s="155"/>
      <c r="DN97" s="155"/>
      <c r="DO97" s="155"/>
      <c r="DP97" s="155"/>
      <c r="DQ97" s="155"/>
      <c r="DR97" s="155"/>
      <c r="DS97" s="155"/>
      <c r="DT97" s="155"/>
      <c r="DU97" s="155"/>
      <c r="DV97" s="155"/>
      <c r="DW97" s="155"/>
      <c r="DX97" s="155"/>
      <c r="DY97" s="155"/>
      <c r="DZ97" s="155"/>
      <c r="EA97" s="155"/>
      <c r="EB97" s="155"/>
      <c r="EC97" s="155"/>
      <c r="ED97" s="155"/>
      <c r="EE97" s="155"/>
      <c r="EF97" s="155"/>
      <c r="EG97" s="155"/>
      <c r="EH97" s="155"/>
      <c r="EI97" s="155"/>
      <c r="EJ97" s="155"/>
      <c r="EK97" s="155"/>
      <c r="EL97" s="155"/>
      <c r="EM97" s="155"/>
    </row>
    <row r="98" spans="1:143" ht="16.2" customHeight="1" x14ac:dyDescent="0.2">
      <c r="B98" s="159"/>
      <c r="C98" s="560"/>
      <c r="D98" s="560"/>
      <c r="E98" s="560"/>
      <c r="F98" s="560"/>
      <c r="G98" s="560"/>
      <c r="H98" s="560"/>
      <c r="I98" s="560"/>
      <c r="J98" s="560"/>
      <c r="K98" s="560"/>
      <c r="L98" s="560"/>
      <c r="M98" s="560"/>
      <c r="N98" s="560"/>
      <c r="O98" s="560"/>
      <c r="P98" s="560"/>
      <c r="Q98" s="560"/>
      <c r="R98" s="560"/>
      <c r="S98" s="560"/>
      <c r="T98" s="560"/>
      <c r="U98" s="560"/>
      <c r="V98" s="560"/>
      <c r="W98" s="560"/>
      <c r="X98" s="560"/>
      <c r="Y98" s="560"/>
      <c r="Z98" s="560"/>
      <c r="AA98" s="560"/>
      <c r="AB98" s="560"/>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560"/>
      <c r="BF98" s="560"/>
      <c r="BG98" s="560"/>
      <c r="BH98" s="560"/>
      <c r="BI98" s="560"/>
      <c r="BJ98" s="560"/>
      <c r="BK98" s="560"/>
      <c r="BL98" s="560"/>
      <c r="BM98" s="560"/>
      <c r="BN98" s="560"/>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560"/>
      <c r="CR98" s="560"/>
      <c r="CS98" s="560"/>
      <c r="CT98" s="560"/>
      <c r="CU98" s="154"/>
      <c r="CV98" s="154"/>
      <c r="CW98" s="154"/>
      <c r="CX98" s="154"/>
      <c r="CY98" s="154"/>
      <c r="CZ98" s="154"/>
      <c r="DA98" s="155"/>
      <c r="DB98" s="155"/>
      <c r="DC98" s="155"/>
      <c r="DD98" s="155"/>
      <c r="DE98" s="155"/>
      <c r="DF98" s="155"/>
      <c r="DG98" s="155"/>
      <c r="DH98" s="155"/>
      <c r="DI98" s="155"/>
      <c r="DJ98" s="155"/>
      <c r="DK98" s="155"/>
      <c r="DL98" s="155"/>
      <c r="DM98" s="155"/>
      <c r="DN98" s="155"/>
      <c r="DO98" s="155"/>
      <c r="DP98" s="155"/>
      <c r="DQ98" s="155"/>
      <c r="DR98" s="155"/>
      <c r="DS98" s="155"/>
      <c r="DT98" s="155"/>
      <c r="DU98" s="155"/>
      <c r="DV98" s="155"/>
      <c r="DW98" s="155"/>
      <c r="DX98" s="155"/>
      <c r="DY98" s="155"/>
      <c r="DZ98" s="155"/>
      <c r="EA98" s="155"/>
      <c r="EB98" s="155"/>
      <c r="EC98" s="155"/>
      <c r="ED98" s="155"/>
      <c r="EE98" s="155"/>
      <c r="EF98" s="155"/>
      <c r="EG98" s="155"/>
      <c r="EH98" s="155"/>
      <c r="EI98" s="155"/>
      <c r="EJ98" s="155"/>
      <c r="EK98" s="155"/>
      <c r="EL98" s="155"/>
      <c r="EM98" s="155"/>
    </row>
    <row r="99" spans="1:143" ht="6" customHeight="1" x14ac:dyDescent="0.2">
      <c r="B99" s="156"/>
      <c r="C99" s="156"/>
      <c r="D99" s="156"/>
      <c r="E99" s="156"/>
      <c r="F99" s="156"/>
      <c r="G99" s="156"/>
      <c r="H99" s="156"/>
      <c r="I99" s="156"/>
      <c r="J99" s="156"/>
      <c r="K99" s="156"/>
      <c r="L99" s="156"/>
      <c r="M99" s="156"/>
      <c r="N99" s="154"/>
      <c r="O99" s="154"/>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4"/>
      <c r="AW99" s="154"/>
      <c r="AX99" s="156"/>
      <c r="AY99" s="156"/>
      <c r="AZ99" s="156"/>
      <c r="BA99" s="156"/>
      <c r="BB99" s="156"/>
      <c r="BC99" s="154"/>
      <c r="BD99" s="154"/>
      <c r="BE99" s="154"/>
      <c r="BF99" s="154"/>
      <c r="BG99" s="154"/>
      <c r="BH99" s="154"/>
      <c r="BI99" s="154"/>
      <c r="BJ99" s="154"/>
      <c r="BK99" s="154"/>
      <c r="BL99" s="154"/>
      <c r="BM99" s="154"/>
      <c r="BN99" s="154"/>
      <c r="BO99" s="154"/>
      <c r="BP99" s="154"/>
      <c r="BQ99" s="154"/>
      <c r="BR99" s="154"/>
      <c r="BS99" s="154"/>
      <c r="BT99" s="154"/>
      <c r="BU99" s="154"/>
      <c r="BV99" s="154"/>
      <c r="BW99" s="154"/>
      <c r="BX99" s="154"/>
      <c r="BY99" s="154"/>
      <c r="BZ99" s="154"/>
      <c r="CA99" s="154"/>
      <c r="CB99" s="154"/>
      <c r="CC99" s="154"/>
      <c r="CD99" s="154"/>
      <c r="CE99" s="154"/>
      <c r="CF99" s="154"/>
      <c r="CG99" s="154"/>
      <c r="CH99" s="154"/>
      <c r="CI99" s="154"/>
      <c r="CJ99" s="154"/>
      <c r="CK99" s="154"/>
      <c r="CL99" s="154"/>
      <c r="CM99" s="154"/>
      <c r="CN99" s="154"/>
      <c r="CO99" s="154"/>
      <c r="CP99" s="154"/>
      <c r="CQ99" s="154"/>
      <c r="CR99" s="154"/>
      <c r="CS99" s="154"/>
      <c r="CT99" s="154"/>
      <c r="CU99" s="154"/>
      <c r="CV99" s="154"/>
      <c r="CW99" s="154"/>
      <c r="CX99" s="154"/>
      <c r="CY99" s="154"/>
      <c r="CZ99" s="154"/>
      <c r="DA99" s="155"/>
      <c r="DB99" s="155"/>
      <c r="DC99" s="155"/>
      <c r="DD99" s="155"/>
      <c r="DE99" s="155"/>
      <c r="DF99" s="155"/>
      <c r="DG99" s="155"/>
      <c r="DH99" s="155"/>
      <c r="DI99" s="155"/>
      <c r="DJ99" s="155"/>
      <c r="DK99" s="155"/>
      <c r="DL99" s="155"/>
      <c r="DM99" s="155"/>
      <c r="DN99" s="155"/>
      <c r="DO99" s="155"/>
      <c r="DP99" s="155"/>
      <c r="DQ99" s="155"/>
      <c r="DR99" s="155"/>
      <c r="DS99" s="155"/>
      <c r="DT99" s="155"/>
      <c r="DU99" s="155"/>
      <c r="DV99" s="155"/>
      <c r="DW99" s="155"/>
      <c r="DX99" s="155"/>
      <c r="DY99" s="155"/>
      <c r="DZ99" s="155"/>
      <c r="EA99" s="155"/>
      <c r="EB99" s="155"/>
      <c r="EC99" s="155"/>
      <c r="ED99" s="155"/>
      <c r="EE99" s="155"/>
      <c r="EF99" s="155"/>
      <c r="EG99" s="155"/>
      <c r="EH99" s="155"/>
      <c r="EI99" s="155"/>
      <c r="EJ99" s="155"/>
      <c r="EK99" s="155"/>
      <c r="EL99" s="155"/>
      <c r="EM99" s="155"/>
    </row>
    <row r="100" spans="1:143" ht="6" customHeight="1" x14ac:dyDescent="0.2">
      <c r="B100" s="156"/>
      <c r="C100" s="156"/>
      <c r="D100" s="156"/>
      <c r="E100" s="154"/>
      <c r="F100" s="156"/>
      <c r="G100" s="156"/>
      <c r="H100" s="156"/>
      <c r="I100" s="156"/>
      <c r="J100" s="156"/>
      <c r="K100" s="156"/>
      <c r="L100" s="156"/>
      <c r="M100" s="156"/>
      <c r="N100" s="154"/>
      <c r="O100" s="154"/>
      <c r="P100" s="154"/>
      <c r="Q100" s="154"/>
      <c r="R100" s="154"/>
      <c r="S100" s="154"/>
      <c r="T100" s="158"/>
      <c r="U100" s="157"/>
      <c r="V100" s="157"/>
      <c r="W100" s="157"/>
      <c r="X100" s="157"/>
      <c r="Y100" s="157"/>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4"/>
      <c r="AW100" s="154"/>
      <c r="AX100" s="156"/>
      <c r="AY100" s="156"/>
      <c r="AZ100" s="156"/>
      <c r="BA100" s="156"/>
      <c r="BB100" s="156"/>
      <c r="BC100" s="154"/>
      <c r="BD100" s="154"/>
      <c r="BE100" s="154"/>
      <c r="BF100" s="154"/>
      <c r="BG100" s="154"/>
      <c r="BH100" s="154"/>
      <c r="BI100" s="154"/>
      <c r="BJ100" s="154"/>
      <c r="BK100" s="154"/>
      <c r="BL100" s="154"/>
      <c r="BM100" s="154"/>
      <c r="BN100" s="154"/>
      <c r="BO100" s="154"/>
      <c r="BP100" s="154"/>
      <c r="BQ100" s="154"/>
      <c r="BR100" s="154"/>
      <c r="BS100" s="154"/>
      <c r="BT100" s="154"/>
      <c r="BU100" s="154"/>
      <c r="BV100" s="154"/>
      <c r="BW100" s="154"/>
      <c r="BX100" s="154"/>
      <c r="BY100" s="154"/>
      <c r="BZ100" s="154"/>
      <c r="CA100" s="154"/>
      <c r="CB100" s="154"/>
      <c r="CC100" s="154"/>
      <c r="CD100" s="154"/>
      <c r="CE100" s="154"/>
      <c r="CF100" s="154"/>
      <c r="CG100" s="154"/>
      <c r="CH100" s="154"/>
      <c r="CI100" s="154"/>
      <c r="CJ100" s="154"/>
      <c r="CK100" s="154"/>
      <c r="CL100" s="154"/>
      <c r="CM100" s="154"/>
      <c r="CN100" s="154"/>
      <c r="CO100" s="154"/>
      <c r="CP100" s="154"/>
      <c r="CQ100" s="154"/>
      <c r="CR100" s="154"/>
      <c r="CS100" s="154"/>
      <c r="CT100" s="154"/>
      <c r="CU100" s="154"/>
      <c r="CV100" s="154"/>
      <c r="CW100" s="154"/>
      <c r="CX100" s="154"/>
      <c r="CY100" s="154"/>
      <c r="CZ100" s="154"/>
      <c r="DA100" s="155"/>
      <c r="DB100" s="155"/>
      <c r="DC100" s="155"/>
      <c r="DD100" s="155"/>
      <c r="DE100" s="155"/>
      <c r="DF100" s="155"/>
      <c r="DG100" s="155"/>
      <c r="DH100" s="155"/>
      <c r="DI100" s="155"/>
      <c r="DJ100" s="155"/>
      <c r="DK100" s="155"/>
      <c r="DL100" s="155"/>
      <c r="DM100" s="155"/>
      <c r="DN100" s="155"/>
      <c r="DO100" s="155"/>
      <c r="DP100" s="155"/>
      <c r="DQ100" s="155"/>
      <c r="DR100" s="155"/>
      <c r="DS100" s="155"/>
      <c r="DT100" s="155"/>
      <c r="DU100" s="155"/>
      <c r="DV100" s="155"/>
      <c r="DW100" s="155"/>
      <c r="DX100" s="155"/>
      <c r="DY100" s="155"/>
      <c r="DZ100" s="155"/>
      <c r="EA100" s="155"/>
      <c r="EB100" s="155"/>
      <c r="EC100" s="155"/>
      <c r="ED100" s="155"/>
      <c r="EE100" s="155"/>
      <c r="EF100" s="155"/>
      <c r="EG100" s="155"/>
      <c r="EH100" s="155"/>
      <c r="EI100" s="155"/>
      <c r="EJ100" s="155"/>
      <c r="EK100" s="155"/>
      <c r="EL100" s="155"/>
      <c r="EM100" s="155"/>
    </row>
    <row r="101" spans="1:143" ht="6" customHeight="1" x14ac:dyDescent="0.2">
      <c r="EE101" s="609" t="s">
        <v>110</v>
      </c>
      <c r="EF101" s="609"/>
      <c r="EG101" s="609"/>
      <c r="EH101" s="609"/>
      <c r="EI101" s="609"/>
      <c r="EJ101" s="609"/>
      <c r="EK101" s="609"/>
      <c r="EL101" s="609"/>
      <c r="EM101" s="531"/>
    </row>
    <row r="102" spans="1:143" ht="6" customHeight="1" x14ac:dyDescent="0.2">
      <c r="EE102" s="609"/>
      <c r="EF102" s="609"/>
      <c r="EG102" s="609"/>
      <c r="EH102" s="609"/>
      <c r="EI102" s="609"/>
      <c r="EJ102" s="609"/>
      <c r="EK102" s="609"/>
      <c r="EL102" s="609"/>
      <c r="EM102" s="531"/>
    </row>
    <row r="103" spans="1:143" ht="6" customHeight="1" x14ac:dyDescent="0.2">
      <c r="EE103" s="609"/>
      <c r="EF103" s="609"/>
      <c r="EG103" s="609"/>
      <c r="EH103" s="609"/>
      <c r="EI103" s="609"/>
      <c r="EJ103" s="609"/>
      <c r="EK103" s="609"/>
      <c r="EL103" s="609"/>
      <c r="EM103" s="531"/>
    </row>
    <row r="105" spans="1:143" ht="6" customHeight="1" x14ac:dyDescent="0.2">
      <c r="A105" s="610" t="s">
        <v>366</v>
      </c>
      <c r="B105" s="610"/>
      <c r="C105" s="610"/>
      <c r="D105" s="610"/>
      <c r="E105" s="610"/>
      <c r="F105" s="610"/>
      <c r="G105" s="610"/>
      <c r="H105" s="610"/>
      <c r="I105" s="610"/>
      <c r="J105" s="610"/>
      <c r="K105" s="610"/>
      <c r="L105" s="610"/>
      <c r="M105" s="610"/>
      <c r="N105" s="610"/>
      <c r="O105" s="610"/>
      <c r="P105" s="610"/>
      <c r="Q105" s="610"/>
      <c r="R105" s="610"/>
      <c r="S105" s="610"/>
      <c r="T105" s="610"/>
      <c r="U105" s="610"/>
      <c r="V105" s="610"/>
      <c r="W105" s="610"/>
      <c r="X105" s="610"/>
      <c r="Y105" s="610"/>
      <c r="Z105" s="610"/>
      <c r="AA105" s="610"/>
      <c r="AB105" s="610"/>
      <c r="AC105" s="610"/>
      <c r="AD105" s="610"/>
      <c r="AE105" s="610"/>
      <c r="AF105" s="610"/>
      <c r="AG105" s="610"/>
      <c r="AH105" s="610"/>
      <c r="AI105" s="610"/>
      <c r="AJ105" s="610"/>
      <c r="AK105" s="610"/>
      <c r="AL105" s="610"/>
      <c r="AM105" s="610"/>
      <c r="AN105" s="610"/>
      <c r="AO105" s="610"/>
      <c r="AP105" s="610"/>
      <c r="AQ105" s="610"/>
      <c r="AR105" s="610"/>
      <c r="AS105" s="610"/>
      <c r="AT105" s="610"/>
      <c r="AU105" s="610"/>
      <c r="AV105" s="610"/>
      <c r="AW105" s="610"/>
      <c r="AX105" s="610"/>
      <c r="AY105" s="610"/>
      <c r="AZ105" s="610"/>
      <c r="BA105" s="610"/>
      <c r="BB105" s="610"/>
      <c r="BC105" s="610"/>
      <c r="BD105" s="610"/>
      <c r="BE105" s="610"/>
      <c r="BF105" s="610"/>
      <c r="BG105" s="610"/>
      <c r="BH105" s="610"/>
      <c r="BI105" s="610"/>
      <c r="BJ105" s="610"/>
      <c r="BK105" s="610"/>
      <c r="BL105" s="610"/>
      <c r="BM105" s="610"/>
      <c r="BN105" s="610"/>
      <c r="BO105" s="610"/>
      <c r="BP105" s="610"/>
      <c r="BQ105" s="610"/>
      <c r="BR105" s="610"/>
      <c r="BS105" s="610"/>
      <c r="BT105" s="610"/>
      <c r="BU105" s="610"/>
      <c r="BV105" s="610"/>
      <c r="BW105" s="610"/>
      <c r="BX105" s="610"/>
      <c r="BY105" s="610"/>
      <c r="BZ105" s="610"/>
      <c r="CA105" s="610"/>
      <c r="CB105" s="610"/>
      <c r="CC105" s="610"/>
      <c r="CD105" s="610"/>
      <c r="CE105" s="610"/>
      <c r="CF105" s="610"/>
      <c r="CG105" s="610"/>
      <c r="CH105" s="610"/>
      <c r="CI105" s="610"/>
      <c r="CJ105" s="610"/>
      <c r="CK105" s="610"/>
      <c r="CL105" s="610"/>
      <c r="CM105" s="610"/>
      <c r="CN105" s="610"/>
      <c r="CO105" s="610"/>
      <c r="CP105" s="610"/>
      <c r="CQ105" s="610"/>
      <c r="CR105" s="610"/>
      <c r="CS105" s="610"/>
      <c r="CT105" s="610"/>
      <c r="CU105" s="610"/>
      <c r="CV105" s="610"/>
      <c r="CW105" s="610"/>
      <c r="CX105" s="610"/>
      <c r="CY105" s="610"/>
      <c r="CZ105" s="610"/>
      <c r="DA105" s="610"/>
      <c r="DB105" s="610"/>
      <c r="DC105" s="610"/>
      <c r="DD105" s="610"/>
      <c r="DE105" s="610"/>
      <c r="DF105" s="610"/>
      <c r="DG105" s="610"/>
      <c r="DH105" s="610"/>
      <c r="DI105" s="610"/>
      <c r="DJ105" s="610"/>
      <c r="DK105" s="610"/>
      <c r="DL105" s="610"/>
      <c r="DM105" s="610"/>
      <c r="DN105" s="610"/>
      <c r="DO105" s="610"/>
      <c r="DP105" s="610"/>
      <c r="DQ105" s="610"/>
      <c r="DR105" s="610"/>
      <c r="DS105" s="610"/>
      <c r="DT105" s="610"/>
      <c r="DU105" s="610"/>
      <c r="DV105" s="610"/>
      <c r="DW105" s="610"/>
      <c r="DX105" s="610"/>
      <c r="DY105" s="610"/>
      <c r="DZ105" s="610"/>
      <c r="EA105" s="610"/>
      <c r="EB105" s="610"/>
      <c r="EC105" s="610"/>
      <c r="ED105" s="610"/>
      <c r="EE105" s="610"/>
      <c r="EF105" s="610"/>
      <c r="EG105" s="610"/>
      <c r="EH105" s="610"/>
      <c r="EI105" s="610"/>
      <c r="EJ105" s="610"/>
      <c r="EK105" s="610"/>
      <c r="EL105" s="610"/>
      <c r="EM105" s="610"/>
    </row>
    <row r="106" spans="1:143" ht="6" customHeight="1" x14ac:dyDescent="0.2">
      <c r="A106" s="610"/>
      <c r="B106" s="610"/>
      <c r="C106" s="610"/>
      <c r="D106" s="610"/>
      <c r="E106" s="610"/>
      <c r="F106" s="610"/>
      <c r="G106" s="610"/>
      <c r="H106" s="610"/>
      <c r="I106" s="610"/>
      <c r="J106" s="610"/>
      <c r="K106" s="610"/>
      <c r="L106" s="610"/>
      <c r="M106" s="610"/>
      <c r="N106" s="610"/>
      <c r="O106" s="610"/>
      <c r="P106" s="610"/>
      <c r="Q106" s="610"/>
      <c r="R106" s="610"/>
      <c r="S106" s="610"/>
      <c r="T106" s="610"/>
      <c r="U106" s="610"/>
      <c r="V106" s="610"/>
      <c r="W106" s="610"/>
      <c r="X106" s="610"/>
      <c r="Y106" s="610"/>
      <c r="Z106" s="610"/>
      <c r="AA106" s="610"/>
      <c r="AB106" s="610"/>
      <c r="AC106" s="610"/>
      <c r="AD106" s="610"/>
      <c r="AE106" s="610"/>
      <c r="AF106" s="610"/>
      <c r="AG106" s="610"/>
      <c r="AH106" s="610"/>
      <c r="AI106" s="610"/>
      <c r="AJ106" s="610"/>
      <c r="AK106" s="610"/>
      <c r="AL106" s="610"/>
      <c r="AM106" s="610"/>
      <c r="AN106" s="610"/>
      <c r="AO106" s="610"/>
      <c r="AP106" s="610"/>
      <c r="AQ106" s="610"/>
      <c r="AR106" s="610"/>
      <c r="AS106" s="610"/>
      <c r="AT106" s="610"/>
      <c r="AU106" s="610"/>
      <c r="AV106" s="610"/>
      <c r="AW106" s="610"/>
      <c r="AX106" s="610"/>
      <c r="AY106" s="610"/>
      <c r="AZ106" s="610"/>
      <c r="BA106" s="610"/>
      <c r="BB106" s="610"/>
      <c r="BC106" s="610"/>
      <c r="BD106" s="610"/>
      <c r="BE106" s="610"/>
      <c r="BF106" s="610"/>
      <c r="BG106" s="610"/>
      <c r="BH106" s="610"/>
      <c r="BI106" s="610"/>
      <c r="BJ106" s="610"/>
      <c r="BK106" s="610"/>
      <c r="BL106" s="610"/>
      <c r="BM106" s="610"/>
      <c r="BN106" s="610"/>
      <c r="BO106" s="610"/>
      <c r="BP106" s="610"/>
      <c r="BQ106" s="610"/>
      <c r="BR106" s="610"/>
      <c r="BS106" s="610"/>
      <c r="BT106" s="610"/>
      <c r="BU106" s="610"/>
      <c r="BV106" s="610"/>
      <c r="BW106" s="610"/>
      <c r="BX106" s="610"/>
      <c r="BY106" s="610"/>
      <c r="BZ106" s="610"/>
      <c r="CA106" s="610"/>
      <c r="CB106" s="610"/>
      <c r="CC106" s="610"/>
      <c r="CD106" s="610"/>
      <c r="CE106" s="610"/>
      <c r="CF106" s="610"/>
      <c r="CG106" s="610"/>
      <c r="CH106" s="610"/>
      <c r="CI106" s="610"/>
      <c r="CJ106" s="610"/>
      <c r="CK106" s="610"/>
      <c r="CL106" s="610"/>
      <c r="CM106" s="610"/>
      <c r="CN106" s="610"/>
      <c r="CO106" s="610"/>
      <c r="CP106" s="610"/>
      <c r="CQ106" s="610"/>
      <c r="CR106" s="610"/>
      <c r="CS106" s="610"/>
      <c r="CT106" s="610"/>
      <c r="CU106" s="610"/>
      <c r="CV106" s="610"/>
      <c r="CW106" s="610"/>
      <c r="CX106" s="610"/>
      <c r="CY106" s="610"/>
      <c r="CZ106" s="610"/>
      <c r="DA106" s="610"/>
      <c r="DB106" s="610"/>
      <c r="DC106" s="610"/>
      <c r="DD106" s="610"/>
      <c r="DE106" s="610"/>
      <c r="DF106" s="610"/>
      <c r="DG106" s="610"/>
      <c r="DH106" s="610"/>
      <c r="DI106" s="610"/>
      <c r="DJ106" s="610"/>
      <c r="DK106" s="610"/>
      <c r="DL106" s="610"/>
      <c r="DM106" s="610"/>
      <c r="DN106" s="610"/>
      <c r="DO106" s="610"/>
      <c r="DP106" s="610"/>
      <c r="DQ106" s="610"/>
      <c r="DR106" s="610"/>
      <c r="DS106" s="610"/>
      <c r="DT106" s="610"/>
      <c r="DU106" s="610"/>
      <c r="DV106" s="610"/>
      <c r="DW106" s="610"/>
      <c r="DX106" s="610"/>
      <c r="DY106" s="610"/>
      <c r="DZ106" s="610"/>
      <c r="EA106" s="610"/>
      <c r="EB106" s="610"/>
      <c r="EC106" s="610"/>
      <c r="ED106" s="610"/>
      <c r="EE106" s="610"/>
      <c r="EF106" s="610"/>
      <c r="EG106" s="610"/>
      <c r="EH106" s="610"/>
      <c r="EI106" s="610"/>
      <c r="EJ106" s="610"/>
      <c r="EK106" s="610"/>
      <c r="EL106" s="610"/>
      <c r="EM106" s="610"/>
    </row>
    <row r="107" spans="1:143" ht="6" customHeight="1" x14ac:dyDescent="0.2">
      <c r="A107" s="610"/>
      <c r="B107" s="610"/>
      <c r="C107" s="610"/>
      <c r="D107" s="610"/>
      <c r="E107" s="610"/>
      <c r="F107" s="610"/>
      <c r="G107" s="610"/>
      <c r="H107" s="610"/>
      <c r="I107" s="610"/>
      <c r="J107" s="610"/>
      <c r="K107" s="610"/>
      <c r="L107" s="610"/>
      <c r="M107" s="610"/>
      <c r="N107" s="610"/>
      <c r="O107" s="610"/>
      <c r="P107" s="610"/>
      <c r="Q107" s="610"/>
      <c r="R107" s="610"/>
      <c r="S107" s="610"/>
      <c r="T107" s="610"/>
      <c r="U107" s="610"/>
      <c r="V107" s="610"/>
      <c r="W107" s="610"/>
      <c r="X107" s="610"/>
      <c r="Y107" s="610"/>
      <c r="Z107" s="610"/>
      <c r="AA107" s="610"/>
      <c r="AB107" s="610"/>
      <c r="AC107" s="610"/>
      <c r="AD107" s="610"/>
      <c r="AE107" s="610"/>
      <c r="AF107" s="610"/>
      <c r="AG107" s="610"/>
      <c r="AH107" s="610"/>
      <c r="AI107" s="610"/>
      <c r="AJ107" s="610"/>
      <c r="AK107" s="610"/>
      <c r="AL107" s="610"/>
      <c r="AM107" s="610"/>
      <c r="AN107" s="610"/>
      <c r="AO107" s="610"/>
      <c r="AP107" s="610"/>
      <c r="AQ107" s="610"/>
      <c r="AR107" s="610"/>
      <c r="AS107" s="610"/>
      <c r="AT107" s="610"/>
      <c r="AU107" s="610"/>
      <c r="AV107" s="610"/>
      <c r="AW107" s="610"/>
      <c r="AX107" s="610"/>
      <c r="AY107" s="610"/>
      <c r="AZ107" s="610"/>
      <c r="BA107" s="610"/>
      <c r="BB107" s="610"/>
      <c r="BC107" s="610"/>
      <c r="BD107" s="610"/>
      <c r="BE107" s="610"/>
      <c r="BF107" s="610"/>
      <c r="BG107" s="610"/>
      <c r="BH107" s="610"/>
      <c r="BI107" s="610"/>
      <c r="BJ107" s="610"/>
      <c r="BK107" s="610"/>
      <c r="BL107" s="610"/>
      <c r="BM107" s="610"/>
      <c r="BN107" s="610"/>
      <c r="BO107" s="610"/>
      <c r="BP107" s="610"/>
      <c r="BQ107" s="610"/>
      <c r="BR107" s="610"/>
      <c r="BS107" s="610"/>
      <c r="BT107" s="610"/>
      <c r="BU107" s="610"/>
      <c r="BV107" s="610"/>
      <c r="BW107" s="610"/>
      <c r="BX107" s="610"/>
      <c r="BY107" s="610"/>
      <c r="BZ107" s="610"/>
      <c r="CA107" s="610"/>
      <c r="CB107" s="610"/>
      <c r="CC107" s="610"/>
      <c r="CD107" s="610"/>
      <c r="CE107" s="610"/>
      <c r="CF107" s="610"/>
      <c r="CG107" s="610"/>
      <c r="CH107" s="610"/>
      <c r="CI107" s="610"/>
      <c r="CJ107" s="610"/>
      <c r="CK107" s="610"/>
      <c r="CL107" s="610"/>
      <c r="CM107" s="610"/>
      <c r="CN107" s="610"/>
      <c r="CO107" s="610"/>
      <c r="CP107" s="610"/>
      <c r="CQ107" s="610"/>
      <c r="CR107" s="610"/>
      <c r="CS107" s="610"/>
      <c r="CT107" s="610"/>
      <c r="CU107" s="610"/>
      <c r="CV107" s="610"/>
      <c r="CW107" s="610"/>
      <c r="CX107" s="610"/>
      <c r="CY107" s="610"/>
      <c r="CZ107" s="610"/>
      <c r="DA107" s="610"/>
      <c r="DB107" s="610"/>
      <c r="DC107" s="610"/>
      <c r="DD107" s="610"/>
      <c r="DE107" s="610"/>
      <c r="DF107" s="610"/>
      <c r="DG107" s="610"/>
      <c r="DH107" s="610"/>
      <c r="DI107" s="610"/>
      <c r="DJ107" s="610"/>
      <c r="DK107" s="610"/>
      <c r="DL107" s="610"/>
      <c r="DM107" s="610"/>
      <c r="DN107" s="610"/>
      <c r="DO107" s="610"/>
      <c r="DP107" s="610"/>
      <c r="DQ107" s="610"/>
      <c r="DR107" s="610"/>
      <c r="DS107" s="610"/>
      <c r="DT107" s="610"/>
      <c r="DU107" s="610"/>
      <c r="DV107" s="610"/>
      <c r="DW107" s="610"/>
      <c r="DX107" s="610"/>
      <c r="DY107" s="610"/>
      <c r="DZ107" s="610"/>
      <c r="EA107" s="610"/>
      <c r="EB107" s="610"/>
      <c r="EC107" s="610"/>
      <c r="ED107" s="610"/>
      <c r="EE107" s="610"/>
      <c r="EF107" s="610"/>
      <c r="EG107" s="610"/>
      <c r="EH107" s="610"/>
      <c r="EI107" s="610"/>
      <c r="EJ107" s="610"/>
      <c r="EK107" s="610"/>
      <c r="EL107" s="610"/>
      <c r="EM107" s="610"/>
    </row>
    <row r="108" spans="1:143" ht="6" customHeight="1" x14ac:dyDescent="0.2">
      <c r="A108" s="223"/>
      <c r="B108" s="223"/>
      <c r="C108" s="223"/>
      <c r="D108" s="223"/>
      <c r="E108" s="223"/>
      <c r="F108" s="223"/>
      <c r="G108" s="223"/>
      <c r="H108" s="223"/>
      <c r="I108" s="223"/>
      <c r="J108" s="223"/>
      <c r="K108" s="223"/>
      <c r="L108" s="223"/>
      <c r="M108" s="223"/>
      <c r="N108" s="223"/>
      <c r="O108" s="223"/>
      <c r="P108" s="223"/>
      <c r="Q108" s="223"/>
      <c r="R108" s="223"/>
      <c r="S108" s="223"/>
      <c r="T108" s="223"/>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O108" s="610" t="s">
        <v>341</v>
      </c>
      <c r="BP108" s="611"/>
      <c r="BQ108" s="611"/>
      <c r="BR108" s="611"/>
      <c r="BS108" s="611"/>
      <c r="BT108" s="611"/>
      <c r="BU108" s="611"/>
      <c r="BV108" s="611"/>
      <c r="BW108" s="612" t="str">
        <f>IF(⑪【安全投資計画】計画本体!AC43=0,"",⑪【安全投資計画】計画本体!AC43)</f>
        <v/>
      </c>
      <c r="BX108" s="612"/>
      <c r="BY108" s="612"/>
      <c r="BZ108" s="610" t="s">
        <v>117</v>
      </c>
      <c r="CA108" s="610"/>
      <c r="CB108" s="610"/>
      <c r="CC108" s="610"/>
      <c r="CD108" s="610"/>
      <c r="CE108" s="610"/>
      <c r="CF108" s="610"/>
      <c r="CG108" s="610"/>
      <c r="CS108" s="156"/>
      <c r="CT108" s="156"/>
      <c r="CU108" s="156"/>
      <c r="CV108" s="156"/>
      <c r="CW108" s="156"/>
      <c r="CX108" s="156"/>
      <c r="CY108" s="156"/>
      <c r="CZ108" s="156"/>
      <c r="DA108" s="156"/>
      <c r="DB108" s="156"/>
      <c r="DC108" s="156"/>
      <c r="DD108" s="156"/>
      <c r="DE108" s="156"/>
      <c r="DF108" s="156"/>
      <c r="DG108" s="156"/>
      <c r="DH108" s="156"/>
      <c r="DI108" s="156"/>
      <c r="DJ108" s="156"/>
      <c r="DK108" s="156"/>
      <c r="DL108" s="223"/>
      <c r="DM108" s="223"/>
      <c r="DN108" s="223"/>
      <c r="DO108" s="223"/>
      <c r="DP108" s="223"/>
      <c r="DQ108" s="223"/>
      <c r="DR108" s="223"/>
      <c r="DS108" s="223"/>
      <c r="DT108" s="223"/>
      <c r="DU108" s="223"/>
      <c r="DV108" s="223"/>
      <c r="DW108" s="223"/>
      <c r="DX108" s="223"/>
      <c r="DY108" s="223"/>
      <c r="DZ108" s="223"/>
      <c r="EA108" s="223"/>
      <c r="EB108" s="223"/>
      <c r="EC108" s="223"/>
      <c r="ED108" s="223"/>
      <c r="EE108" s="223"/>
      <c r="EF108" s="223"/>
      <c r="EG108" s="223"/>
      <c r="EH108" s="223"/>
      <c r="EI108" s="223"/>
      <c r="EJ108" s="223"/>
      <c r="EK108" s="223"/>
      <c r="EL108" s="223"/>
    </row>
    <row r="109" spans="1:143" ht="6" customHeight="1" x14ac:dyDescent="0.2">
      <c r="A109" s="223"/>
      <c r="B109" s="223"/>
      <c r="C109" s="223"/>
      <c r="D109" s="223"/>
      <c r="E109" s="223"/>
      <c r="F109" s="223"/>
      <c r="G109" s="223"/>
      <c r="H109" s="223"/>
      <c r="I109" s="223"/>
      <c r="J109" s="223"/>
      <c r="K109" s="223"/>
      <c r="L109" s="223"/>
      <c r="M109" s="223"/>
      <c r="N109" s="223"/>
      <c r="O109" s="223"/>
      <c r="P109" s="223"/>
      <c r="Q109" s="223"/>
      <c r="R109" s="223"/>
      <c r="S109" s="223"/>
      <c r="T109" s="223"/>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O109" s="611"/>
      <c r="BP109" s="611"/>
      <c r="BQ109" s="611"/>
      <c r="BR109" s="611"/>
      <c r="BS109" s="611"/>
      <c r="BT109" s="611"/>
      <c r="BU109" s="611"/>
      <c r="BV109" s="611"/>
      <c r="BW109" s="612"/>
      <c r="BX109" s="612"/>
      <c r="BY109" s="612"/>
      <c r="BZ109" s="610"/>
      <c r="CA109" s="610"/>
      <c r="CB109" s="610"/>
      <c r="CC109" s="610"/>
      <c r="CD109" s="610"/>
      <c r="CE109" s="610"/>
      <c r="CF109" s="610"/>
      <c r="CG109" s="610"/>
      <c r="CS109" s="156"/>
      <c r="CT109" s="156"/>
      <c r="CU109" s="156"/>
      <c r="CV109" s="156"/>
      <c r="CW109" s="156"/>
      <c r="CX109" s="156"/>
      <c r="CY109" s="156"/>
      <c r="CZ109" s="156"/>
      <c r="DA109" s="156"/>
      <c r="DB109" s="156"/>
      <c r="DC109" s="156"/>
      <c r="DD109" s="156"/>
      <c r="DE109" s="156"/>
      <c r="DF109" s="156"/>
      <c r="DG109" s="156"/>
      <c r="DH109" s="156"/>
      <c r="DI109" s="156"/>
      <c r="DJ109" s="156"/>
      <c r="DK109" s="156"/>
      <c r="DL109" s="223"/>
      <c r="DM109" s="223"/>
      <c r="DN109" s="223"/>
      <c r="DO109" s="223"/>
      <c r="DP109" s="223"/>
      <c r="DQ109" s="223"/>
      <c r="DR109" s="223"/>
      <c r="DS109" s="223"/>
      <c r="DT109" s="223"/>
      <c r="DU109" s="223"/>
      <c r="DV109" s="223"/>
      <c r="DW109" s="223"/>
      <c r="DX109" s="223"/>
      <c r="DY109" s="223"/>
      <c r="DZ109" s="223"/>
      <c r="EA109" s="223"/>
      <c r="EB109" s="223"/>
      <c r="EC109" s="223"/>
      <c r="ED109" s="223"/>
      <c r="EE109" s="223"/>
      <c r="EF109" s="223"/>
      <c r="EG109" s="223"/>
      <c r="EH109" s="223"/>
      <c r="EI109" s="223"/>
      <c r="EJ109" s="164"/>
      <c r="EK109" s="223"/>
      <c r="EL109" s="223"/>
    </row>
    <row r="110" spans="1:143" ht="6" customHeight="1" x14ac:dyDescent="0.2">
      <c r="A110" s="223"/>
      <c r="B110" s="223"/>
      <c r="C110" s="223"/>
      <c r="D110" s="223"/>
      <c r="E110" s="223"/>
      <c r="F110" s="223"/>
      <c r="G110" s="223"/>
      <c r="H110" s="223"/>
      <c r="I110" s="223"/>
      <c r="J110" s="223"/>
      <c r="K110" s="223"/>
      <c r="L110" s="223"/>
      <c r="M110" s="223"/>
      <c r="N110" s="223"/>
      <c r="O110" s="223"/>
      <c r="P110" s="223"/>
      <c r="Q110" s="223"/>
      <c r="R110" s="223"/>
      <c r="S110" s="223"/>
      <c r="T110" s="223"/>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O110" s="611"/>
      <c r="BP110" s="611"/>
      <c r="BQ110" s="611"/>
      <c r="BR110" s="611"/>
      <c r="BS110" s="611"/>
      <c r="BT110" s="611"/>
      <c r="BU110" s="611"/>
      <c r="BV110" s="611"/>
      <c r="BW110" s="612"/>
      <c r="BX110" s="612"/>
      <c r="BY110" s="612"/>
      <c r="BZ110" s="610"/>
      <c r="CA110" s="610"/>
      <c r="CB110" s="610"/>
      <c r="CC110" s="610"/>
      <c r="CD110" s="610"/>
      <c r="CE110" s="610"/>
      <c r="CF110" s="610"/>
      <c r="CG110" s="610"/>
      <c r="CS110" s="156"/>
      <c r="CT110" s="156"/>
      <c r="CU110" s="300"/>
      <c r="CV110" s="624" t="s">
        <v>449</v>
      </c>
      <c r="CW110" s="624"/>
      <c r="CX110" s="624"/>
      <c r="CY110" s="624"/>
      <c r="CZ110" s="624"/>
      <c r="DA110" s="624"/>
      <c r="DB110" s="624"/>
      <c r="DC110" s="624"/>
      <c r="DD110" s="624"/>
      <c r="DE110" s="624"/>
      <c r="DF110" s="624"/>
      <c r="DG110" s="624"/>
      <c r="DH110" s="624"/>
      <c r="DI110" s="624"/>
      <c r="DJ110" s="624"/>
      <c r="DK110" s="624"/>
      <c r="DL110" s="624"/>
      <c r="DM110" s="624"/>
      <c r="DN110" s="624"/>
      <c r="DO110" s="624"/>
      <c r="DP110" s="624"/>
      <c r="DQ110" s="624"/>
      <c r="DR110" s="624"/>
      <c r="DS110" s="624"/>
      <c r="DT110" s="624"/>
      <c r="DU110" s="624"/>
      <c r="DV110" s="624"/>
      <c r="DW110" s="624"/>
      <c r="DX110" s="624"/>
      <c r="DY110" s="624"/>
      <c r="DZ110" s="624"/>
      <c r="EA110" s="624"/>
      <c r="EB110" s="624"/>
      <c r="EC110" s="624"/>
      <c r="ED110" s="624"/>
      <c r="EE110" s="624"/>
      <c r="EF110" s="624"/>
      <c r="EG110" s="624"/>
      <c r="EH110" s="624"/>
      <c r="EI110" s="624"/>
      <c r="EJ110" s="624"/>
      <c r="EK110" s="624"/>
      <c r="EL110" s="624"/>
      <c r="EM110" s="624"/>
    </row>
    <row r="111" spans="1:143" ht="6" customHeight="1" x14ac:dyDescent="0.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CK111" s="156"/>
      <c r="CL111" s="156"/>
      <c r="CM111" s="156"/>
      <c r="CN111" s="156"/>
      <c r="CO111" s="156"/>
      <c r="CP111" s="156"/>
      <c r="CQ111" s="156"/>
      <c r="CR111" s="156"/>
      <c r="CS111" s="156"/>
      <c r="CT111" s="156"/>
      <c r="CU111" s="300"/>
      <c r="CV111" s="624"/>
      <c r="CW111" s="624"/>
      <c r="CX111" s="624"/>
      <c r="CY111" s="624"/>
      <c r="CZ111" s="624"/>
      <c r="DA111" s="624"/>
      <c r="DB111" s="624"/>
      <c r="DC111" s="624"/>
      <c r="DD111" s="624"/>
      <c r="DE111" s="624"/>
      <c r="DF111" s="624"/>
      <c r="DG111" s="624"/>
      <c r="DH111" s="624"/>
      <c r="DI111" s="624"/>
      <c r="DJ111" s="624"/>
      <c r="DK111" s="624"/>
      <c r="DL111" s="624"/>
      <c r="DM111" s="624"/>
      <c r="DN111" s="624"/>
      <c r="DO111" s="624"/>
      <c r="DP111" s="624"/>
      <c r="DQ111" s="624"/>
      <c r="DR111" s="624"/>
      <c r="DS111" s="624"/>
      <c r="DT111" s="624"/>
      <c r="DU111" s="624"/>
      <c r="DV111" s="624"/>
      <c r="DW111" s="624"/>
      <c r="DX111" s="624"/>
      <c r="DY111" s="624"/>
      <c r="DZ111" s="624"/>
      <c r="EA111" s="624"/>
      <c r="EB111" s="624"/>
      <c r="EC111" s="624"/>
      <c r="ED111" s="624"/>
      <c r="EE111" s="624"/>
      <c r="EF111" s="624"/>
      <c r="EG111" s="624"/>
      <c r="EH111" s="624"/>
      <c r="EI111" s="624"/>
      <c r="EJ111" s="624"/>
      <c r="EK111" s="624"/>
      <c r="EL111" s="624"/>
      <c r="EM111" s="624"/>
    </row>
    <row r="112" spans="1:143" ht="6" customHeight="1" x14ac:dyDescent="0.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CB112" s="156"/>
      <c r="CC112" s="156"/>
      <c r="CD112" s="156"/>
      <c r="CE112" s="156"/>
      <c r="CF112" s="156"/>
      <c r="CG112" s="156"/>
      <c r="CH112" s="156"/>
      <c r="CI112" s="156"/>
      <c r="CJ112" s="156"/>
      <c r="CK112" s="156"/>
      <c r="CL112" s="156"/>
      <c r="CM112" s="156"/>
      <c r="CN112" s="156"/>
      <c r="CO112" s="156"/>
      <c r="CP112" s="156"/>
      <c r="CQ112" s="156"/>
      <c r="CR112" s="156"/>
      <c r="CS112" s="156"/>
      <c r="CT112" s="156"/>
      <c r="CU112" s="300"/>
      <c r="CV112" s="624"/>
      <c r="CW112" s="624"/>
      <c r="CX112" s="624"/>
      <c r="CY112" s="624"/>
      <c r="CZ112" s="624"/>
      <c r="DA112" s="624"/>
      <c r="DB112" s="624"/>
      <c r="DC112" s="624"/>
      <c r="DD112" s="624"/>
      <c r="DE112" s="624"/>
      <c r="DF112" s="624"/>
      <c r="DG112" s="624"/>
      <c r="DH112" s="624"/>
      <c r="DI112" s="624"/>
      <c r="DJ112" s="624"/>
      <c r="DK112" s="624"/>
      <c r="DL112" s="624"/>
      <c r="DM112" s="624"/>
      <c r="DN112" s="624"/>
      <c r="DO112" s="624"/>
      <c r="DP112" s="624"/>
      <c r="DQ112" s="624"/>
      <c r="DR112" s="624"/>
      <c r="DS112" s="624"/>
      <c r="DT112" s="624"/>
      <c r="DU112" s="624"/>
      <c r="DV112" s="624"/>
      <c r="DW112" s="624"/>
      <c r="DX112" s="624"/>
      <c r="DY112" s="624"/>
      <c r="DZ112" s="624"/>
      <c r="EA112" s="624"/>
      <c r="EB112" s="624"/>
      <c r="EC112" s="624"/>
      <c r="ED112" s="624"/>
      <c r="EE112" s="624"/>
      <c r="EF112" s="624"/>
      <c r="EG112" s="624"/>
      <c r="EH112" s="624"/>
      <c r="EI112" s="624"/>
      <c r="EJ112" s="624"/>
      <c r="EK112" s="624"/>
      <c r="EL112" s="624"/>
      <c r="EM112" s="624"/>
    </row>
    <row r="113" spans="1:143" ht="6" customHeight="1" x14ac:dyDescent="0.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c r="BZ113" s="156"/>
      <c r="CA113" s="156"/>
      <c r="CB113" s="156"/>
      <c r="CC113" s="156"/>
      <c r="CD113" s="156"/>
      <c r="CE113" s="156"/>
      <c r="CF113" s="156"/>
      <c r="CG113" s="156"/>
      <c r="CH113" s="156"/>
      <c r="CI113" s="156"/>
      <c r="CJ113" s="156"/>
      <c r="CK113" s="156"/>
      <c r="CL113" s="156"/>
      <c r="CM113" s="156"/>
      <c r="CN113" s="156"/>
      <c r="CO113" s="156"/>
      <c r="CP113" s="156"/>
      <c r="CQ113" s="156"/>
      <c r="CR113" s="156"/>
      <c r="CS113" s="156"/>
      <c r="CT113" s="156"/>
      <c r="CU113" s="300"/>
      <c r="CV113" s="624"/>
      <c r="CW113" s="624"/>
      <c r="CX113" s="624"/>
      <c r="CY113" s="624"/>
      <c r="CZ113" s="624"/>
      <c r="DA113" s="624"/>
      <c r="DB113" s="624"/>
      <c r="DC113" s="624"/>
      <c r="DD113" s="624"/>
      <c r="DE113" s="624"/>
      <c r="DF113" s="624"/>
      <c r="DG113" s="624"/>
      <c r="DH113" s="624"/>
      <c r="DI113" s="624"/>
      <c r="DJ113" s="624"/>
      <c r="DK113" s="624"/>
      <c r="DL113" s="624"/>
      <c r="DM113" s="624"/>
      <c r="DN113" s="624"/>
      <c r="DO113" s="624"/>
      <c r="DP113" s="624"/>
      <c r="DQ113" s="624"/>
      <c r="DR113" s="624"/>
      <c r="DS113" s="624"/>
      <c r="DT113" s="624"/>
      <c r="DU113" s="624"/>
      <c r="DV113" s="624"/>
      <c r="DW113" s="624"/>
      <c r="DX113" s="624"/>
      <c r="DY113" s="624"/>
      <c r="DZ113" s="624"/>
      <c r="EA113" s="624"/>
      <c r="EB113" s="624"/>
      <c r="EC113" s="624"/>
      <c r="ED113" s="624"/>
      <c r="EE113" s="624"/>
      <c r="EF113" s="624"/>
      <c r="EG113" s="624"/>
      <c r="EH113" s="624"/>
      <c r="EI113" s="624"/>
      <c r="EJ113" s="624"/>
      <c r="EK113" s="624"/>
      <c r="EL113" s="624"/>
      <c r="EM113" s="624"/>
    </row>
    <row r="114" spans="1:143" ht="6" customHeight="1" x14ac:dyDescent="0.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c r="CF114" s="156"/>
      <c r="CG114" s="156"/>
      <c r="CH114" s="156"/>
      <c r="CI114" s="156"/>
      <c r="CJ114" s="156"/>
      <c r="CK114" s="156"/>
      <c r="CL114" s="156"/>
      <c r="CM114" s="156"/>
      <c r="CN114" s="156"/>
      <c r="CO114" s="156"/>
      <c r="CP114" s="156"/>
      <c r="CQ114" s="156"/>
      <c r="CR114" s="156"/>
      <c r="CS114" s="156"/>
      <c r="CT114" s="156"/>
      <c r="CU114" s="300"/>
      <c r="CV114" s="624"/>
      <c r="CW114" s="624"/>
      <c r="CX114" s="624"/>
      <c r="CY114" s="624"/>
      <c r="CZ114" s="624"/>
      <c r="DA114" s="624"/>
      <c r="DB114" s="624"/>
      <c r="DC114" s="624"/>
      <c r="DD114" s="624"/>
      <c r="DE114" s="624"/>
      <c r="DF114" s="624"/>
      <c r="DG114" s="624"/>
      <c r="DH114" s="624"/>
      <c r="DI114" s="624"/>
      <c r="DJ114" s="624"/>
      <c r="DK114" s="624"/>
      <c r="DL114" s="624"/>
      <c r="DM114" s="624"/>
      <c r="DN114" s="624"/>
      <c r="DO114" s="624"/>
      <c r="DP114" s="624"/>
      <c r="DQ114" s="624"/>
      <c r="DR114" s="624"/>
      <c r="DS114" s="624"/>
      <c r="DT114" s="624"/>
      <c r="DU114" s="624"/>
      <c r="DV114" s="624"/>
      <c r="DW114" s="624"/>
      <c r="DX114" s="624"/>
      <c r="DY114" s="624"/>
      <c r="DZ114" s="624"/>
      <c r="EA114" s="624"/>
      <c r="EB114" s="624"/>
      <c r="EC114" s="624"/>
      <c r="ED114" s="624"/>
      <c r="EE114" s="624"/>
      <c r="EF114" s="624"/>
      <c r="EG114" s="624"/>
      <c r="EH114" s="624"/>
      <c r="EI114" s="624"/>
      <c r="EJ114" s="624"/>
      <c r="EK114" s="624"/>
      <c r="EL114" s="624"/>
      <c r="EM114" s="624"/>
    </row>
    <row r="115" spans="1:143" ht="6" customHeight="1" x14ac:dyDescent="0.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c r="CF115" s="156"/>
      <c r="CG115" s="156"/>
      <c r="CH115" s="156"/>
      <c r="CI115" s="156"/>
      <c r="CJ115" s="156"/>
      <c r="CK115" s="156"/>
      <c r="CL115" s="156"/>
      <c r="CM115" s="156"/>
      <c r="CN115" s="156"/>
      <c r="CO115" s="156"/>
      <c r="CP115" s="156"/>
      <c r="CQ115" s="156"/>
      <c r="CR115" s="156"/>
      <c r="CS115" s="156"/>
      <c r="CT115" s="156"/>
      <c r="CU115" s="301"/>
      <c r="CV115" s="625"/>
      <c r="CW115" s="625"/>
      <c r="CX115" s="625"/>
      <c r="CY115" s="625"/>
      <c r="CZ115" s="625"/>
      <c r="DA115" s="625"/>
      <c r="DB115" s="625"/>
      <c r="DC115" s="625"/>
      <c r="DD115" s="625"/>
      <c r="DE115" s="625"/>
      <c r="DF115" s="625"/>
      <c r="DG115" s="625"/>
      <c r="DH115" s="625"/>
      <c r="DI115" s="625"/>
      <c r="DJ115" s="625"/>
      <c r="DK115" s="625"/>
      <c r="DL115" s="625"/>
      <c r="DM115" s="625"/>
      <c r="DN115" s="625"/>
      <c r="DO115" s="625"/>
      <c r="DP115" s="625"/>
      <c r="DQ115" s="625"/>
      <c r="DR115" s="625"/>
      <c r="DS115" s="625"/>
      <c r="DT115" s="625"/>
      <c r="DU115" s="625"/>
      <c r="DV115" s="625"/>
      <c r="DW115" s="625"/>
      <c r="DX115" s="625"/>
      <c r="DY115" s="625"/>
      <c r="DZ115" s="625"/>
      <c r="EA115" s="625"/>
      <c r="EB115" s="625"/>
      <c r="EC115" s="625"/>
      <c r="ED115" s="625"/>
      <c r="EE115" s="625"/>
      <c r="EF115" s="625"/>
      <c r="EG115" s="625"/>
      <c r="EH115" s="625"/>
      <c r="EI115" s="625"/>
      <c r="EJ115" s="625"/>
      <c r="EK115" s="625"/>
      <c r="EL115" s="625"/>
      <c r="EM115" s="625"/>
    </row>
    <row r="116" spans="1:143" ht="6" customHeight="1" x14ac:dyDescent="0.2">
      <c r="A116" s="156"/>
      <c r="B116" s="602"/>
      <c r="C116" s="603"/>
      <c r="D116" s="603"/>
      <c r="E116" s="603"/>
      <c r="F116" s="613" t="s">
        <v>299</v>
      </c>
      <c r="G116" s="614"/>
      <c r="H116" s="614"/>
      <c r="I116" s="614"/>
      <c r="J116" s="614"/>
      <c r="K116" s="614"/>
      <c r="L116" s="614"/>
      <c r="M116" s="614"/>
      <c r="N116" s="614"/>
      <c r="O116" s="614"/>
      <c r="P116" s="614" t="s">
        <v>118</v>
      </c>
      <c r="Q116" s="614"/>
      <c r="R116" s="614"/>
      <c r="S116" s="614"/>
      <c r="T116" s="614"/>
      <c r="U116" s="614"/>
      <c r="V116" s="614"/>
      <c r="W116" s="614"/>
      <c r="X116" s="614"/>
      <c r="Y116" s="614"/>
      <c r="Z116" s="614"/>
      <c r="AA116" s="614"/>
      <c r="AB116" s="614"/>
      <c r="AC116" s="614"/>
      <c r="AD116" s="613" t="s">
        <v>364</v>
      </c>
      <c r="AE116" s="614"/>
      <c r="AF116" s="614"/>
      <c r="AG116" s="614"/>
      <c r="AH116" s="614"/>
      <c r="AI116" s="613" t="s">
        <v>119</v>
      </c>
      <c r="AJ116" s="614"/>
      <c r="AK116" s="614"/>
      <c r="AL116" s="614"/>
      <c r="AM116" s="614"/>
      <c r="AN116" s="613" t="s">
        <v>120</v>
      </c>
      <c r="AO116" s="614"/>
      <c r="AP116" s="614"/>
      <c r="AQ116" s="614"/>
      <c r="AR116" s="614"/>
      <c r="AS116" s="614"/>
      <c r="AT116" s="614"/>
      <c r="AU116" s="614"/>
      <c r="AV116" s="614"/>
      <c r="AW116" s="614"/>
      <c r="AX116" s="613" t="s">
        <v>300</v>
      </c>
      <c r="AY116" s="614"/>
      <c r="AZ116" s="614"/>
      <c r="BA116" s="614"/>
      <c r="BB116" s="614"/>
      <c r="BC116" s="613" t="s">
        <v>121</v>
      </c>
      <c r="BD116" s="614"/>
      <c r="BE116" s="614"/>
      <c r="BF116" s="614"/>
      <c r="BG116" s="614"/>
      <c r="BH116" s="614"/>
      <c r="BI116" s="614"/>
      <c r="BJ116" s="614"/>
      <c r="BK116" s="614"/>
      <c r="BL116" s="613" t="s">
        <v>122</v>
      </c>
      <c r="BM116" s="614"/>
      <c r="BN116" s="614"/>
      <c r="BO116" s="614"/>
      <c r="BP116" s="614"/>
      <c r="BQ116" s="614"/>
      <c r="BR116" s="614"/>
      <c r="BS116" s="614"/>
      <c r="BT116" s="614"/>
      <c r="BU116" s="614"/>
      <c r="BV116" s="613" t="s">
        <v>123</v>
      </c>
      <c r="BW116" s="614"/>
      <c r="BX116" s="614"/>
      <c r="BY116" s="614"/>
      <c r="BZ116" s="614"/>
      <c r="CA116" s="614"/>
      <c r="CB116" s="614"/>
      <c r="CC116" s="614"/>
      <c r="CD116" s="614"/>
      <c r="CE116" s="614"/>
      <c r="CF116" s="613" t="s">
        <v>124</v>
      </c>
      <c r="CG116" s="614"/>
      <c r="CH116" s="614"/>
      <c r="CI116" s="614"/>
      <c r="CJ116" s="614"/>
      <c r="CK116" s="614"/>
      <c r="CL116" s="614"/>
      <c r="CM116" s="614"/>
      <c r="CN116" s="614"/>
      <c r="CO116" s="614"/>
      <c r="CP116" s="613" t="s">
        <v>125</v>
      </c>
      <c r="CQ116" s="614"/>
      <c r="CR116" s="614"/>
      <c r="CS116" s="614"/>
      <c r="CT116" s="614"/>
      <c r="CU116" s="614"/>
      <c r="CV116" s="614"/>
      <c r="CW116" s="614"/>
      <c r="CX116" s="614"/>
      <c r="CY116" s="614"/>
      <c r="CZ116" s="614"/>
      <c r="DA116" s="613" t="s">
        <v>126</v>
      </c>
      <c r="DB116" s="614"/>
      <c r="DC116" s="614"/>
      <c r="DD116" s="614"/>
      <c r="DE116" s="614"/>
      <c r="DF116" s="614"/>
      <c r="DG116" s="614"/>
      <c r="DH116" s="614"/>
      <c r="DI116" s="614"/>
      <c r="DJ116" s="614"/>
      <c r="DK116" s="614"/>
      <c r="DL116" s="615" t="s">
        <v>280</v>
      </c>
      <c r="DM116" s="616"/>
      <c r="DN116" s="616"/>
      <c r="DO116" s="616"/>
      <c r="DP116" s="616"/>
      <c r="DQ116" s="617"/>
      <c r="DR116" s="613" t="s">
        <v>281</v>
      </c>
      <c r="DS116" s="614"/>
      <c r="DT116" s="614"/>
      <c r="DU116" s="614"/>
      <c r="DV116" s="614"/>
      <c r="DW116" s="614"/>
      <c r="DX116" s="614"/>
      <c r="DY116" s="614"/>
      <c r="DZ116" s="614"/>
      <c r="EA116" s="614"/>
      <c r="EB116" s="614"/>
      <c r="EC116" s="613" t="s">
        <v>127</v>
      </c>
      <c r="ED116" s="614"/>
      <c r="EE116" s="614"/>
      <c r="EF116" s="614"/>
      <c r="EG116" s="614"/>
      <c r="EH116" s="614"/>
      <c r="EI116" s="614"/>
      <c r="EJ116" s="614"/>
      <c r="EK116" s="614"/>
      <c r="EL116" s="614"/>
      <c r="EM116" s="614"/>
    </row>
    <row r="117" spans="1:143" ht="6" customHeight="1" x14ac:dyDescent="0.2">
      <c r="A117" s="156"/>
      <c r="B117" s="603"/>
      <c r="C117" s="603"/>
      <c r="D117" s="603"/>
      <c r="E117" s="603"/>
      <c r="F117" s="614"/>
      <c r="G117" s="614"/>
      <c r="H117" s="614"/>
      <c r="I117" s="614"/>
      <c r="J117" s="614"/>
      <c r="K117" s="614"/>
      <c r="L117" s="614"/>
      <c r="M117" s="614"/>
      <c r="N117" s="614"/>
      <c r="O117" s="614"/>
      <c r="P117" s="614"/>
      <c r="Q117" s="614"/>
      <c r="R117" s="614"/>
      <c r="S117" s="614"/>
      <c r="T117" s="614"/>
      <c r="U117" s="614"/>
      <c r="V117" s="614"/>
      <c r="W117" s="614"/>
      <c r="X117" s="614"/>
      <c r="Y117" s="614"/>
      <c r="Z117" s="614"/>
      <c r="AA117" s="614"/>
      <c r="AB117" s="614"/>
      <c r="AC117" s="614"/>
      <c r="AD117" s="614"/>
      <c r="AE117" s="614"/>
      <c r="AF117" s="614"/>
      <c r="AG117" s="614"/>
      <c r="AH117" s="614"/>
      <c r="AI117" s="614"/>
      <c r="AJ117" s="614"/>
      <c r="AK117" s="614"/>
      <c r="AL117" s="614"/>
      <c r="AM117" s="614"/>
      <c r="AN117" s="614"/>
      <c r="AO117" s="614"/>
      <c r="AP117" s="614"/>
      <c r="AQ117" s="614"/>
      <c r="AR117" s="614"/>
      <c r="AS117" s="614"/>
      <c r="AT117" s="614"/>
      <c r="AU117" s="614"/>
      <c r="AV117" s="614"/>
      <c r="AW117" s="614"/>
      <c r="AX117" s="614"/>
      <c r="AY117" s="614"/>
      <c r="AZ117" s="614"/>
      <c r="BA117" s="614"/>
      <c r="BB117" s="614"/>
      <c r="BC117" s="614"/>
      <c r="BD117" s="614"/>
      <c r="BE117" s="614"/>
      <c r="BF117" s="614"/>
      <c r="BG117" s="614"/>
      <c r="BH117" s="614"/>
      <c r="BI117" s="614"/>
      <c r="BJ117" s="614"/>
      <c r="BK117" s="614"/>
      <c r="BL117" s="614"/>
      <c r="BM117" s="614"/>
      <c r="BN117" s="614"/>
      <c r="BO117" s="614"/>
      <c r="BP117" s="614"/>
      <c r="BQ117" s="614"/>
      <c r="BR117" s="614"/>
      <c r="BS117" s="614"/>
      <c r="BT117" s="614"/>
      <c r="BU117" s="614"/>
      <c r="BV117" s="614"/>
      <c r="BW117" s="614"/>
      <c r="BX117" s="614"/>
      <c r="BY117" s="614"/>
      <c r="BZ117" s="614"/>
      <c r="CA117" s="614"/>
      <c r="CB117" s="614"/>
      <c r="CC117" s="614"/>
      <c r="CD117" s="614"/>
      <c r="CE117" s="614"/>
      <c r="CF117" s="614"/>
      <c r="CG117" s="614"/>
      <c r="CH117" s="614"/>
      <c r="CI117" s="614"/>
      <c r="CJ117" s="614"/>
      <c r="CK117" s="614"/>
      <c r="CL117" s="614"/>
      <c r="CM117" s="614"/>
      <c r="CN117" s="614"/>
      <c r="CO117" s="614"/>
      <c r="CP117" s="614"/>
      <c r="CQ117" s="614"/>
      <c r="CR117" s="614"/>
      <c r="CS117" s="614"/>
      <c r="CT117" s="614"/>
      <c r="CU117" s="614"/>
      <c r="CV117" s="614"/>
      <c r="CW117" s="614"/>
      <c r="CX117" s="614"/>
      <c r="CY117" s="614"/>
      <c r="CZ117" s="614"/>
      <c r="DA117" s="614"/>
      <c r="DB117" s="614"/>
      <c r="DC117" s="614"/>
      <c r="DD117" s="614"/>
      <c r="DE117" s="614"/>
      <c r="DF117" s="614"/>
      <c r="DG117" s="614"/>
      <c r="DH117" s="614"/>
      <c r="DI117" s="614"/>
      <c r="DJ117" s="614"/>
      <c r="DK117" s="614"/>
      <c r="DL117" s="618"/>
      <c r="DM117" s="619"/>
      <c r="DN117" s="619"/>
      <c r="DO117" s="619"/>
      <c r="DP117" s="619"/>
      <c r="DQ117" s="620"/>
      <c r="DR117" s="614"/>
      <c r="DS117" s="614"/>
      <c r="DT117" s="614"/>
      <c r="DU117" s="614"/>
      <c r="DV117" s="614"/>
      <c r="DW117" s="614"/>
      <c r="DX117" s="614"/>
      <c r="DY117" s="614"/>
      <c r="DZ117" s="614"/>
      <c r="EA117" s="614"/>
      <c r="EB117" s="614"/>
      <c r="EC117" s="614"/>
      <c r="ED117" s="614"/>
      <c r="EE117" s="614"/>
      <c r="EF117" s="614"/>
      <c r="EG117" s="614"/>
      <c r="EH117" s="614"/>
      <c r="EI117" s="614"/>
      <c r="EJ117" s="614"/>
      <c r="EK117" s="614"/>
      <c r="EL117" s="614"/>
      <c r="EM117" s="614"/>
    </row>
    <row r="118" spans="1:143" ht="6" customHeight="1" x14ac:dyDescent="0.2">
      <c r="A118" s="156"/>
      <c r="B118" s="603"/>
      <c r="C118" s="603"/>
      <c r="D118" s="603"/>
      <c r="E118" s="603"/>
      <c r="F118" s="614"/>
      <c r="G118" s="614"/>
      <c r="H118" s="614"/>
      <c r="I118" s="614"/>
      <c r="J118" s="614"/>
      <c r="K118" s="614"/>
      <c r="L118" s="614"/>
      <c r="M118" s="614"/>
      <c r="N118" s="614"/>
      <c r="O118" s="614"/>
      <c r="P118" s="614"/>
      <c r="Q118" s="614"/>
      <c r="R118" s="614"/>
      <c r="S118" s="614"/>
      <c r="T118" s="614"/>
      <c r="U118" s="614"/>
      <c r="V118" s="614"/>
      <c r="W118" s="614"/>
      <c r="X118" s="614"/>
      <c r="Y118" s="614"/>
      <c r="Z118" s="614"/>
      <c r="AA118" s="614"/>
      <c r="AB118" s="614"/>
      <c r="AC118" s="614"/>
      <c r="AD118" s="614"/>
      <c r="AE118" s="614"/>
      <c r="AF118" s="614"/>
      <c r="AG118" s="614"/>
      <c r="AH118" s="614"/>
      <c r="AI118" s="614"/>
      <c r="AJ118" s="614"/>
      <c r="AK118" s="614"/>
      <c r="AL118" s="614"/>
      <c r="AM118" s="614"/>
      <c r="AN118" s="614"/>
      <c r="AO118" s="614"/>
      <c r="AP118" s="614"/>
      <c r="AQ118" s="614"/>
      <c r="AR118" s="614"/>
      <c r="AS118" s="614"/>
      <c r="AT118" s="614"/>
      <c r="AU118" s="614"/>
      <c r="AV118" s="614"/>
      <c r="AW118" s="614"/>
      <c r="AX118" s="614"/>
      <c r="AY118" s="614"/>
      <c r="AZ118" s="614"/>
      <c r="BA118" s="614"/>
      <c r="BB118" s="614"/>
      <c r="BC118" s="614"/>
      <c r="BD118" s="614"/>
      <c r="BE118" s="614"/>
      <c r="BF118" s="614"/>
      <c r="BG118" s="614"/>
      <c r="BH118" s="614"/>
      <c r="BI118" s="614"/>
      <c r="BJ118" s="614"/>
      <c r="BK118" s="614"/>
      <c r="BL118" s="614"/>
      <c r="BM118" s="614"/>
      <c r="BN118" s="614"/>
      <c r="BO118" s="614"/>
      <c r="BP118" s="614"/>
      <c r="BQ118" s="614"/>
      <c r="BR118" s="614"/>
      <c r="BS118" s="614"/>
      <c r="BT118" s="614"/>
      <c r="BU118" s="614"/>
      <c r="BV118" s="614"/>
      <c r="BW118" s="614"/>
      <c r="BX118" s="614"/>
      <c r="BY118" s="614"/>
      <c r="BZ118" s="614"/>
      <c r="CA118" s="614"/>
      <c r="CB118" s="614"/>
      <c r="CC118" s="614"/>
      <c r="CD118" s="614"/>
      <c r="CE118" s="614"/>
      <c r="CF118" s="614"/>
      <c r="CG118" s="614"/>
      <c r="CH118" s="614"/>
      <c r="CI118" s="614"/>
      <c r="CJ118" s="614"/>
      <c r="CK118" s="614"/>
      <c r="CL118" s="614"/>
      <c r="CM118" s="614"/>
      <c r="CN118" s="614"/>
      <c r="CO118" s="614"/>
      <c r="CP118" s="614"/>
      <c r="CQ118" s="614"/>
      <c r="CR118" s="614"/>
      <c r="CS118" s="614"/>
      <c r="CT118" s="614"/>
      <c r="CU118" s="614"/>
      <c r="CV118" s="614"/>
      <c r="CW118" s="614"/>
      <c r="CX118" s="614"/>
      <c r="CY118" s="614"/>
      <c r="CZ118" s="614"/>
      <c r="DA118" s="614"/>
      <c r="DB118" s="614"/>
      <c r="DC118" s="614"/>
      <c r="DD118" s="614"/>
      <c r="DE118" s="614"/>
      <c r="DF118" s="614"/>
      <c r="DG118" s="614"/>
      <c r="DH118" s="614"/>
      <c r="DI118" s="614"/>
      <c r="DJ118" s="614"/>
      <c r="DK118" s="614"/>
      <c r="DL118" s="618"/>
      <c r="DM118" s="619"/>
      <c r="DN118" s="619"/>
      <c r="DO118" s="619"/>
      <c r="DP118" s="619"/>
      <c r="DQ118" s="620"/>
      <c r="DR118" s="614"/>
      <c r="DS118" s="614"/>
      <c r="DT118" s="614"/>
      <c r="DU118" s="614"/>
      <c r="DV118" s="614"/>
      <c r="DW118" s="614"/>
      <c r="DX118" s="614"/>
      <c r="DY118" s="614"/>
      <c r="DZ118" s="614"/>
      <c r="EA118" s="614"/>
      <c r="EB118" s="614"/>
      <c r="EC118" s="614"/>
      <c r="ED118" s="614"/>
      <c r="EE118" s="614"/>
      <c r="EF118" s="614"/>
      <c r="EG118" s="614"/>
      <c r="EH118" s="614"/>
      <c r="EI118" s="614"/>
      <c r="EJ118" s="614"/>
      <c r="EK118" s="614"/>
      <c r="EL118" s="614"/>
      <c r="EM118" s="614"/>
    </row>
    <row r="119" spans="1:143" ht="6" customHeight="1" x14ac:dyDescent="0.2">
      <c r="A119" s="156"/>
      <c r="B119" s="603"/>
      <c r="C119" s="603"/>
      <c r="D119" s="603"/>
      <c r="E119" s="603"/>
      <c r="F119" s="614"/>
      <c r="G119" s="614"/>
      <c r="H119" s="614"/>
      <c r="I119" s="614"/>
      <c r="J119" s="614"/>
      <c r="K119" s="614"/>
      <c r="L119" s="614"/>
      <c r="M119" s="614"/>
      <c r="N119" s="614"/>
      <c r="O119" s="614"/>
      <c r="P119" s="614"/>
      <c r="Q119" s="614"/>
      <c r="R119" s="614"/>
      <c r="S119" s="614"/>
      <c r="T119" s="614"/>
      <c r="U119" s="614"/>
      <c r="V119" s="614"/>
      <c r="W119" s="614"/>
      <c r="X119" s="614"/>
      <c r="Y119" s="614"/>
      <c r="Z119" s="614"/>
      <c r="AA119" s="614"/>
      <c r="AB119" s="614"/>
      <c r="AC119" s="614"/>
      <c r="AD119" s="614"/>
      <c r="AE119" s="614"/>
      <c r="AF119" s="614"/>
      <c r="AG119" s="614"/>
      <c r="AH119" s="614"/>
      <c r="AI119" s="614"/>
      <c r="AJ119" s="614"/>
      <c r="AK119" s="614"/>
      <c r="AL119" s="614"/>
      <c r="AM119" s="614"/>
      <c r="AN119" s="614"/>
      <c r="AO119" s="614"/>
      <c r="AP119" s="614"/>
      <c r="AQ119" s="614"/>
      <c r="AR119" s="614"/>
      <c r="AS119" s="614"/>
      <c r="AT119" s="614"/>
      <c r="AU119" s="614"/>
      <c r="AV119" s="614"/>
      <c r="AW119" s="614"/>
      <c r="AX119" s="614"/>
      <c r="AY119" s="614"/>
      <c r="AZ119" s="614"/>
      <c r="BA119" s="614"/>
      <c r="BB119" s="614"/>
      <c r="BC119" s="614"/>
      <c r="BD119" s="614"/>
      <c r="BE119" s="614"/>
      <c r="BF119" s="614"/>
      <c r="BG119" s="614"/>
      <c r="BH119" s="614"/>
      <c r="BI119" s="614"/>
      <c r="BJ119" s="614"/>
      <c r="BK119" s="614"/>
      <c r="BL119" s="614"/>
      <c r="BM119" s="614"/>
      <c r="BN119" s="614"/>
      <c r="BO119" s="614"/>
      <c r="BP119" s="614"/>
      <c r="BQ119" s="614"/>
      <c r="BR119" s="614"/>
      <c r="BS119" s="614"/>
      <c r="BT119" s="614"/>
      <c r="BU119" s="614"/>
      <c r="BV119" s="614"/>
      <c r="BW119" s="614"/>
      <c r="BX119" s="614"/>
      <c r="BY119" s="614"/>
      <c r="BZ119" s="614"/>
      <c r="CA119" s="614"/>
      <c r="CB119" s="614"/>
      <c r="CC119" s="614"/>
      <c r="CD119" s="614"/>
      <c r="CE119" s="614"/>
      <c r="CF119" s="614"/>
      <c r="CG119" s="614"/>
      <c r="CH119" s="614"/>
      <c r="CI119" s="614"/>
      <c r="CJ119" s="614"/>
      <c r="CK119" s="614"/>
      <c r="CL119" s="614"/>
      <c r="CM119" s="614"/>
      <c r="CN119" s="614"/>
      <c r="CO119" s="614"/>
      <c r="CP119" s="614"/>
      <c r="CQ119" s="614"/>
      <c r="CR119" s="614"/>
      <c r="CS119" s="614"/>
      <c r="CT119" s="614"/>
      <c r="CU119" s="614"/>
      <c r="CV119" s="614"/>
      <c r="CW119" s="614"/>
      <c r="CX119" s="614"/>
      <c r="CY119" s="614"/>
      <c r="CZ119" s="614"/>
      <c r="DA119" s="614"/>
      <c r="DB119" s="614"/>
      <c r="DC119" s="614"/>
      <c r="DD119" s="614"/>
      <c r="DE119" s="614"/>
      <c r="DF119" s="614"/>
      <c r="DG119" s="614"/>
      <c r="DH119" s="614"/>
      <c r="DI119" s="614"/>
      <c r="DJ119" s="614"/>
      <c r="DK119" s="614"/>
      <c r="DL119" s="618"/>
      <c r="DM119" s="619"/>
      <c r="DN119" s="619"/>
      <c r="DO119" s="619"/>
      <c r="DP119" s="619"/>
      <c r="DQ119" s="620"/>
      <c r="DR119" s="614"/>
      <c r="DS119" s="614"/>
      <c r="DT119" s="614"/>
      <c r="DU119" s="614"/>
      <c r="DV119" s="614"/>
      <c r="DW119" s="614"/>
      <c r="DX119" s="614"/>
      <c r="DY119" s="614"/>
      <c r="DZ119" s="614"/>
      <c r="EA119" s="614"/>
      <c r="EB119" s="614"/>
      <c r="EC119" s="614"/>
      <c r="ED119" s="614"/>
      <c r="EE119" s="614"/>
      <c r="EF119" s="614"/>
      <c r="EG119" s="614"/>
      <c r="EH119" s="614"/>
      <c r="EI119" s="614"/>
      <c r="EJ119" s="614"/>
      <c r="EK119" s="614"/>
      <c r="EL119" s="614"/>
      <c r="EM119" s="614"/>
    </row>
    <row r="120" spans="1:143" ht="6" customHeight="1" x14ac:dyDescent="0.2">
      <c r="A120" s="156"/>
      <c r="B120" s="603"/>
      <c r="C120" s="603"/>
      <c r="D120" s="603"/>
      <c r="E120" s="603"/>
      <c r="F120" s="614"/>
      <c r="G120" s="614"/>
      <c r="H120" s="614"/>
      <c r="I120" s="614"/>
      <c r="J120" s="614"/>
      <c r="K120" s="614"/>
      <c r="L120" s="614"/>
      <c r="M120" s="614"/>
      <c r="N120" s="614"/>
      <c r="O120" s="614"/>
      <c r="P120" s="614"/>
      <c r="Q120" s="614"/>
      <c r="R120" s="614"/>
      <c r="S120" s="614"/>
      <c r="T120" s="614"/>
      <c r="U120" s="614"/>
      <c r="V120" s="614"/>
      <c r="W120" s="614"/>
      <c r="X120" s="614"/>
      <c r="Y120" s="614"/>
      <c r="Z120" s="614"/>
      <c r="AA120" s="614"/>
      <c r="AB120" s="614"/>
      <c r="AC120" s="614"/>
      <c r="AD120" s="614"/>
      <c r="AE120" s="614"/>
      <c r="AF120" s="614"/>
      <c r="AG120" s="614"/>
      <c r="AH120" s="614"/>
      <c r="AI120" s="614"/>
      <c r="AJ120" s="614"/>
      <c r="AK120" s="614"/>
      <c r="AL120" s="614"/>
      <c r="AM120" s="614"/>
      <c r="AN120" s="614"/>
      <c r="AO120" s="614"/>
      <c r="AP120" s="614"/>
      <c r="AQ120" s="614"/>
      <c r="AR120" s="614"/>
      <c r="AS120" s="614"/>
      <c r="AT120" s="614"/>
      <c r="AU120" s="614"/>
      <c r="AV120" s="614"/>
      <c r="AW120" s="614"/>
      <c r="AX120" s="614"/>
      <c r="AY120" s="614"/>
      <c r="AZ120" s="614"/>
      <c r="BA120" s="614"/>
      <c r="BB120" s="614"/>
      <c r="BC120" s="614"/>
      <c r="BD120" s="614"/>
      <c r="BE120" s="614"/>
      <c r="BF120" s="614"/>
      <c r="BG120" s="614"/>
      <c r="BH120" s="614"/>
      <c r="BI120" s="614"/>
      <c r="BJ120" s="614"/>
      <c r="BK120" s="614"/>
      <c r="BL120" s="614"/>
      <c r="BM120" s="614"/>
      <c r="BN120" s="614"/>
      <c r="BO120" s="614"/>
      <c r="BP120" s="614"/>
      <c r="BQ120" s="614"/>
      <c r="BR120" s="614"/>
      <c r="BS120" s="614"/>
      <c r="BT120" s="614"/>
      <c r="BU120" s="614"/>
      <c r="BV120" s="614"/>
      <c r="BW120" s="614"/>
      <c r="BX120" s="614"/>
      <c r="BY120" s="614"/>
      <c r="BZ120" s="614"/>
      <c r="CA120" s="614"/>
      <c r="CB120" s="614"/>
      <c r="CC120" s="614"/>
      <c r="CD120" s="614"/>
      <c r="CE120" s="614"/>
      <c r="CF120" s="614"/>
      <c r="CG120" s="614"/>
      <c r="CH120" s="614"/>
      <c r="CI120" s="614"/>
      <c r="CJ120" s="614"/>
      <c r="CK120" s="614"/>
      <c r="CL120" s="614"/>
      <c r="CM120" s="614"/>
      <c r="CN120" s="614"/>
      <c r="CO120" s="614"/>
      <c r="CP120" s="614"/>
      <c r="CQ120" s="614"/>
      <c r="CR120" s="614"/>
      <c r="CS120" s="614"/>
      <c r="CT120" s="614"/>
      <c r="CU120" s="614"/>
      <c r="CV120" s="614"/>
      <c r="CW120" s="614"/>
      <c r="CX120" s="614"/>
      <c r="CY120" s="614"/>
      <c r="CZ120" s="614"/>
      <c r="DA120" s="614"/>
      <c r="DB120" s="614"/>
      <c r="DC120" s="614"/>
      <c r="DD120" s="614"/>
      <c r="DE120" s="614"/>
      <c r="DF120" s="614"/>
      <c r="DG120" s="614"/>
      <c r="DH120" s="614"/>
      <c r="DI120" s="614"/>
      <c r="DJ120" s="614"/>
      <c r="DK120" s="614"/>
      <c r="DL120" s="618"/>
      <c r="DM120" s="619"/>
      <c r="DN120" s="619"/>
      <c r="DO120" s="619"/>
      <c r="DP120" s="619"/>
      <c r="DQ120" s="620"/>
      <c r="DR120" s="614"/>
      <c r="DS120" s="614"/>
      <c r="DT120" s="614"/>
      <c r="DU120" s="614"/>
      <c r="DV120" s="614"/>
      <c r="DW120" s="614"/>
      <c r="DX120" s="614"/>
      <c r="DY120" s="614"/>
      <c r="DZ120" s="614"/>
      <c r="EA120" s="614"/>
      <c r="EB120" s="614"/>
      <c r="EC120" s="614"/>
      <c r="ED120" s="614"/>
      <c r="EE120" s="614"/>
      <c r="EF120" s="614"/>
      <c r="EG120" s="614"/>
      <c r="EH120" s="614"/>
      <c r="EI120" s="614"/>
      <c r="EJ120" s="614"/>
      <c r="EK120" s="614"/>
      <c r="EL120" s="614"/>
      <c r="EM120" s="614"/>
    </row>
    <row r="121" spans="1:143" ht="6" customHeight="1" x14ac:dyDescent="0.2">
      <c r="A121" s="156"/>
      <c r="B121" s="603"/>
      <c r="C121" s="603"/>
      <c r="D121" s="603"/>
      <c r="E121" s="603"/>
      <c r="F121" s="614"/>
      <c r="G121" s="614"/>
      <c r="H121" s="614"/>
      <c r="I121" s="614"/>
      <c r="J121" s="614"/>
      <c r="K121" s="614"/>
      <c r="L121" s="614"/>
      <c r="M121" s="614"/>
      <c r="N121" s="614"/>
      <c r="O121" s="614"/>
      <c r="P121" s="614"/>
      <c r="Q121" s="614"/>
      <c r="R121" s="614"/>
      <c r="S121" s="614"/>
      <c r="T121" s="614"/>
      <c r="U121" s="614"/>
      <c r="V121" s="614"/>
      <c r="W121" s="614"/>
      <c r="X121" s="614"/>
      <c r="Y121" s="614"/>
      <c r="Z121" s="614"/>
      <c r="AA121" s="614"/>
      <c r="AB121" s="614"/>
      <c r="AC121" s="614"/>
      <c r="AD121" s="614"/>
      <c r="AE121" s="614"/>
      <c r="AF121" s="614"/>
      <c r="AG121" s="614"/>
      <c r="AH121" s="614"/>
      <c r="AI121" s="614"/>
      <c r="AJ121" s="614"/>
      <c r="AK121" s="614"/>
      <c r="AL121" s="614"/>
      <c r="AM121" s="614"/>
      <c r="AN121" s="614"/>
      <c r="AO121" s="614"/>
      <c r="AP121" s="614"/>
      <c r="AQ121" s="614"/>
      <c r="AR121" s="614"/>
      <c r="AS121" s="614"/>
      <c r="AT121" s="614"/>
      <c r="AU121" s="614"/>
      <c r="AV121" s="614"/>
      <c r="AW121" s="614"/>
      <c r="AX121" s="614"/>
      <c r="AY121" s="614"/>
      <c r="AZ121" s="614"/>
      <c r="BA121" s="614"/>
      <c r="BB121" s="614"/>
      <c r="BC121" s="614"/>
      <c r="BD121" s="614"/>
      <c r="BE121" s="614"/>
      <c r="BF121" s="614"/>
      <c r="BG121" s="614"/>
      <c r="BH121" s="614"/>
      <c r="BI121" s="614"/>
      <c r="BJ121" s="614"/>
      <c r="BK121" s="614"/>
      <c r="BL121" s="614"/>
      <c r="BM121" s="614"/>
      <c r="BN121" s="614"/>
      <c r="BO121" s="614"/>
      <c r="BP121" s="614"/>
      <c r="BQ121" s="614"/>
      <c r="BR121" s="614"/>
      <c r="BS121" s="614"/>
      <c r="BT121" s="614"/>
      <c r="BU121" s="614"/>
      <c r="BV121" s="614"/>
      <c r="BW121" s="614"/>
      <c r="BX121" s="614"/>
      <c r="BY121" s="614"/>
      <c r="BZ121" s="614"/>
      <c r="CA121" s="614"/>
      <c r="CB121" s="614"/>
      <c r="CC121" s="614"/>
      <c r="CD121" s="614"/>
      <c r="CE121" s="614"/>
      <c r="CF121" s="614"/>
      <c r="CG121" s="614"/>
      <c r="CH121" s="614"/>
      <c r="CI121" s="614"/>
      <c r="CJ121" s="614"/>
      <c r="CK121" s="614"/>
      <c r="CL121" s="614"/>
      <c r="CM121" s="614"/>
      <c r="CN121" s="614"/>
      <c r="CO121" s="614"/>
      <c r="CP121" s="614"/>
      <c r="CQ121" s="614"/>
      <c r="CR121" s="614"/>
      <c r="CS121" s="614"/>
      <c r="CT121" s="614"/>
      <c r="CU121" s="614"/>
      <c r="CV121" s="614"/>
      <c r="CW121" s="614"/>
      <c r="CX121" s="614"/>
      <c r="CY121" s="614"/>
      <c r="CZ121" s="614"/>
      <c r="DA121" s="614"/>
      <c r="DB121" s="614"/>
      <c r="DC121" s="614"/>
      <c r="DD121" s="614"/>
      <c r="DE121" s="614"/>
      <c r="DF121" s="614"/>
      <c r="DG121" s="614"/>
      <c r="DH121" s="614"/>
      <c r="DI121" s="614"/>
      <c r="DJ121" s="614"/>
      <c r="DK121" s="614"/>
      <c r="DL121" s="618"/>
      <c r="DM121" s="619"/>
      <c r="DN121" s="619"/>
      <c r="DO121" s="619"/>
      <c r="DP121" s="619"/>
      <c r="DQ121" s="620"/>
      <c r="DR121" s="614"/>
      <c r="DS121" s="614"/>
      <c r="DT121" s="614"/>
      <c r="DU121" s="614"/>
      <c r="DV121" s="614"/>
      <c r="DW121" s="614"/>
      <c r="DX121" s="614"/>
      <c r="DY121" s="614"/>
      <c r="DZ121" s="614"/>
      <c r="EA121" s="614"/>
      <c r="EB121" s="614"/>
      <c r="EC121" s="614"/>
      <c r="ED121" s="614"/>
      <c r="EE121" s="614"/>
      <c r="EF121" s="614"/>
      <c r="EG121" s="614"/>
      <c r="EH121" s="614"/>
      <c r="EI121" s="614"/>
      <c r="EJ121" s="614"/>
      <c r="EK121" s="614"/>
      <c r="EL121" s="614"/>
      <c r="EM121" s="614"/>
    </row>
    <row r="122" spans="1:143" ht="6" customHeight="1" x14ac:dyDescent="0.2">
      <c r="A122" s="156"/>
      <c r="B122" s="603"/>
      <c r="C122" s="603"/>
      <c r="D122" s="603"/>
      <c r="E122" s="603"/>
      <c r="F122" s="614"/>
      <c r="G122" s="614"/>
      <c r="H122" s="614"/>
      <c r="I122" s="614"/>
      <c r="J122" s="614"/>
      <c r="K122" s="614"/>
      <c r="L122" s="614"/>
      <c r="M122" s="614"/>
      <c r="N122" s="614"/>
      <c r="O122" s="614"/>
      <c r="P122" s="614"/>
      <c r="Q122" s="614"/>
      <c r="R122" s="614"/>
      <c r="S122" s="614"/>
      <c r="T122" s="614"/>
      <c r="U122" s="614"/>
      <c r="V122" s="614"/>
      <c r="W122" s="614"/>
      <c r="X122" s="614"/>
      <c r="Y122" s="614"/>
      <c r="Z122" s="614"/>
      <c r="AA122" s="614"/>
      <c r="AB122" s="614"/>
      <c r="AC122" s="614"/>
      <c r="AD122" s="614"/>
      <c r="AE122" s="614"/>
      <c r="AF122" s="614"/>
      <c r="AG122" s="614"/>
      <c r="AH122" s="614"/>
      <c r="AI122" s="614"/>
      <c r="AJ122" s="614"/>
      <c r="AK122" s="614"/>
      <c r="AL122" s="614"/>
      <c r="AM122" s="614"/>
      <c r="AN122" s="614"/>
      <c r="AO122" s="614"/>
      <c r="AP122" s="614"/>
      <c r="AQ122" s="614"/>
      <c r="AR122" s="614"/>
      <c r="AS122" s="614"/>
      <c r="AT122" s="614"/>
      <c r="AU122" s="614"/>
      <c r="AV122" s="614"/>
      <c r="AW122" s="614"/>
      <c r="AX122" s="614"/>
      <c r="AY122" s="614"/>
      <c r="AZ122" s="614"/>
      <c r="BA122" s="614"/>
      <c r="BB122" s="614"/>
      <c r="BC122" s="614"/>
      <c r="BD122" s="614"/>
      <c r="BE122" s="614"/>
      <c r="BF122" s="614"/>
      <c r="BG122" s="614"/>
      <c r="BH122" s="614"/>
      <c r="BI122" s="614"/>
      <c r="BJ122" s="614"/>
      <c r="BK122" s="614"/>
      <c r="BL122" s="614"/>
      <c r="BM122" s="614"/>
      <c r="BN122" s="614"/>
      <c r="BO122" s="614"/>
      <c r="BP122" s="614"/>
      <c r="BQ122" s="614"/>
      <c r="BR122" s="614"/>
      <c r="BS122" s="614"/>
      <c r="BT122" s="614"/>
      <c r="BU122" s="614"/>
      <c r="BV122" s="614"/>
      <c r="BW122" s="614"/>
      <c r="BX122" s="614"/>
      <c r="BY122" s="614"/>
      <c r="BZ122" s="614"/>
      <c r="CA122" s="614"/>
      <c r="CB122" s="614"/>
      <c r="CC122" s="614"/>
      <c r="CD122" s="614"/>
      <c r="CE122" s="614"/>
      <c r="CF122" s="614"/>
      <c r="CG122" s="614"/>
      <c r="CH122" s="614"/>
      <c r="CI122" s="614"/>
      <c r="CJ122" s="614"/>
      <c r="CK122" s="614"/>
      <c r="CL122" s="614"/>
      <c r="CM122" s="614"/>
      <c r="CN122" s="614"/>
      <c r="CO122" s="614"/>
      <c r="CP122" s="614"/>
      <c r="CQ122" s="614"/>
      <c r="CR122" s="614"/>
      <c r="CS122" s="614"/>
      <c r="CT122" s="614"/>
      <c r="CU122" s="614"/>
      <c r="CV122" s="614"/>
      <c r="CW122" s="614"/>
      <c r="CX122" s="614"/>
      <c r="CY122" s="614"/>
      <c r="CZ122" s="614"/>
      <c r="DA122" s="614"/>
      <c r="DB122" s="614"/>
      <c r="DC122" s="614"/>
      <c r="DD122" s="614"/>
      <c r="DE122" s="614"/>
      <c r="DF122" s="614"/>
      <c r="DG122" s="614"/>
      <c r="DH122" s="614"/>
      <c r="DI122" s="614"/>
      <c r="DJ122" s="614"/>
      <c r="DK122" s="614"/>
      <c r="DL122" s="618"/>
      <c r="DM122" s="619"/>
      <c r="DN122" s="619"/>
      <c r="DO122" s="619"/>
      <c r="DP122" s="619"/>
      <c r="DQ122" s="620"/>
      <c r="DR122" s="614"/>
      <c r="DS122" s="614"/>
      <c r="DT122" s="614"/>
      <c r="DU122" s="614"/>
      <c r="DV122" s="614"/>
      <c r="DW122" s="614"/>
      <c r="DX122" s="614"/>
      <c r="DY122" s="614"/>
      <c r="DZ122" s="614"/>
      <c r="EA122" s="614"/>
      <c r="EB122" s="614"/>
      <c r="EC122" s="614"/>
      <c r="ED122" s="614"/>
      <c r="EE122" s="614"/>
      <c r="EF122" s="614"/>
      <c r="EG122" s="614"/>
      <c r="EH122" s="614"/>
      <c r="EI122" s="614"/>
      <c r="EJ122" s="614"/>
      <c r="EK122" s="614"/>
      <c r="EL122" s="614"/>
      <c r="EM122" s="614"/>
    </row>
    <row r="123" spans="1:143" ht="6" customHeight="1" x14ac:dyDescent="0.2">
      <c r="A123" s="156"/>
      <c r="B123" s="603"/>
      <c r="C123" s="603"/>
      <c r="D123" s="603"/>
      <c r="E123" s="603"/>
      <c r="F123" s="614"/>
      <c r="G123" s="614"/>
      <c r="H123" s="614"/>
      <c r="I123" s="614"/>
      <c r="J123" s="614"/>
      <c r="K123" s="614"/>
      <c r="L123" s="614"/>
      <c r="M123" s="614"/>
      <c r="N123" s="614"/>
      <c r="O123" s="614"/>
      <c r="P123" s="614"/>
      <c r="Q123" s="614"/>
      <c r="R123" s="614"/>
      <c r="S123" s="614"/>
      <c r="T123" s="614"/>
      <c r="U123" s="614"/>
      <c r="V123" s="614"/>
      <c r="W123" s="614"/>
      <c r="X123" s="614"/>
      <c r="Y123" s="614"/>
      <c r="Z123" s="614"/>
      <c r="AA123" s="614"/>
      <c r="AB123" s="614"/>
      <c r="AC123" s="614"/>
      <c r="AD123" s="614"/>
      <c r="AE123" s="614"/>
      <c r="AF123" s="614"/>
      <c r="AG123" s="614"/>
      <c r="AH123" s="614"/>
      <c r="AI123" s="614"/>
      <c r="AJ123" s="614"/>
      <c r="AK123" s="614"/>
      <c r="AL123" s="614"/>
      <c r="AM123" s="614"/>
      <c r="AN123" s="614"/>
      <c r="AO123" s="614"/>
      <c r="AP123" s="614"/>
      <c r="AQ123" s="614"/>
      <c r="AR123" s="614"/>
      <c r="AS123" s="614"/>
      <c r="AT123" s="614"/>
      <c r="AU123" s="614"/>
      <c r="AV123" s="614"/>
      <c r="AW123" s="614"/>
      <c r="AX123" s="614"/>
      <c r="AY123" s="614"/>
      <c r="AZ123" s="614"/>
      <c r="BA123" s="614"/>
      <c r="BB123" s="614"/>
      <c r="BC123" s="614"/>
      <c r="BD123" s="614"/>
      <c r="BE123" s="614"/>
      <c r="BF123" s="614"/>
      <c r="BG123" s="614"/>
      <c r="BH123" s="614"/>
      <c r="BI123" s="614"/>
      <c r="BJ123" s="614"/>
      <c r="BK123" s="614"/>
      <c r="BL123" s="614"/>
      <c r="BM123" s="614"/>
      <c r="BN123" s="614"/>
      <c r="BO123" s="614"/>
      <c r="BP123" s="614"/>
      <c r="BQ123" s="614"/>
      <c r="BR123" s="614"/>
      <c r="BS123" s="614"/>
      <c r="BT123" s="614"/>
      <c r="BU123" s="614"/>
      <c r="BV123" s="614"/>
      <c r="BW123" s="614"/>
      <c r="BX123" s="614"/>
      <c r="BY123" s="614"/>
      <c r="BZ123" s="614"/>
      <c r="CA123" s="614"/>
      <c r="CB123" s="614"/>
      <c r="CC123" s="614"/>
      <c r="CD123" s="614"/>
      <c r="CE123" s="614"/>
      <c r="CF123" s="614"/>
      <c r="CG123" s="614"/>
      <c r="CH123" s="614"/>
      <c r="CI123" s="614"/>
      <c r="CJ123" s="614"/>
      <c r="CK123" s="614"/>
      <c r="CL123" s="614"/>
      <c r="CM123" s="614"/>
      <c r="CN123" s="614"/>
      <c r="CO123" s="614"/>
      <c r="CP123" s="614"/>
      <c r="CQ123" s="614"/>
      <c r="CR123" s="614"/>
      <c r="CS123" s="614"/>
      <c r="CT123" s="614"/>
      <c r="CU123" s="614"/>
      <c r="CV123" s="614"/>
      <c r="CW123" s="614"/>
      <c r="CX123" s="614"/>
      <c r="CY123" s="614"/>
      <c r="CZ123" s="614"/>
      <c r="DA123" s="614"/>
      <c r="DB123" s="614"/>
      <c r="DC123" s="614"/>
      <c r="DD123" s="614"/>
      <c r="DE123" s="614"/>
      <c r="DF123" s="614"/>
      <c r="DG123" s="614"/>
      <c r="DH123" s="614"/>
      <c r="DI123" s="614"/>
      <c r="DJ123" s="614"/>
      <c r="DK123" s="614"/>
      <c r="DL123" s="618"/>
      <c r="DM123" s="619"/>
      <c r="DN123" s="619"/>
      <c r="DO123" s="619"/>
      <c r="DP123" s="619"/>
      <c r="DQ123" s="620"/>
      <c r="DR123" s="614"/>
      <c r="DS123" s="614"/>
      <c r="DT123" s="614"/>
      <c r="DU123" s="614"/>
      <c r="DV123" s="614"/>
      <c r="DW123" s="614"/>
      <c r="DX123" s="614"/>
      <c r="DY123" s="614"/>
      <c r="DZ123" s="614"/>
      <c r="EA123" s="614"/>
      <c r="EB123" s="614"/>
      <c r="EC123" s="614"/>
      <c r="ED123" s="614"/>
      <c r="EE123" s="614"/>
      <c r="EF123" s="614"/>
      <c r="EG123" s="614"/>
      <c r="EH123" s="614"/>
      <c r="EI123" s="614"/>
      <c r="EJ123" s="614"/>
      <c r="EK123" s="614"/>
      <c r="EL123" s="614"/>
      <c r="EM123" s="614"/>
    </row>
    <row r="124" spans="1:143" ht="6" customHeight="1" x14ac:dyDescent="0.2">
      <c r="A124" s="156"/>
      <c r="B124" s="603"/>
      <c r="C124" s="603"/>
      <c r="D124" s="603"/>
      <c r="E124" s="603"/>
      <c r="F124" s="577"/>
      <c r="G124" s="577"/>
      <c r="H124" s="577"/>
      <c r="I124" s="577"/>
      <c r="J124" s="577"/>
      <c r="K124" s="577"/>
      <c r="L124" s="577"/>
      <c r="M124" s="577"/>
      <c r="N124" s="577"/>
      <c r="O124" s="577"/>
      <c r="P124" s="577"/>
      <c r="Q124" s="577"/>
      <c r="R124" s="577"/>
      <c r="S124" s="577"/>
      <c r="T124" s="577"/>
      <c r="U124" s="577"/>
      <c r="V124" s="577"/>
      <c r="W124" s="577"/>
      <c r="X124" s="577"/>
      <c r="Y124" s="577"/>
      <c r="Z124" s="577"/>
      <c r="AA124" s="577"/>
      <c r="AB124" s="577"/>
      <c r="AC124" s="577"/>
      <c r="AD124" s="577"/>
      <c r="AE124" s="577"/>
      <c r="AF124" s="577"/>
      <c r="AG124" s="577"/>
      <c r="AH124" s="577"/>
      <c r="AI124" s="577"/>
      <c r="AJ124" s="577"/>
      <c r="AK124" s="577"/>
      <c r="AL124" s="577"/>
      <c r="AM124" s="577"/>
      <c r="AN124" s="577"/>
      <c r="AO124" s="577"/>
      <c r="AP124" s="577"/>
      <c r="AQ124" s="577"/>
      <c r="AR124" s="577"/>
      <c r="AS124" s="577"/>
      <c r="AT124" s="577"/>
      <c r="AU124" s="577"/>
      <c r="AV124" s="577"/>
      <c r="AW124" s="577"/>
      <c r="AX124" s="577"/>
      <c r="AY124" s="577"/>
      <c r="AZ124" s="577"/>
      <c r="BA124" s="577"/>
      <c r="BB124" s="577"/>
      <c r="BC124" s="577"/>
      <c r="BD124" s="577"/>
      <c r="BE124" s="577"/>
      <c r="BF124" s="577"/>
      <c r="BG124" s="577"/>
      <c r="BH124" s="577"/>
      <c r="BI124" s="577"/>
      <c r="BJ124" s="577"/>
      <c r="BK124" s="577"/>
      <c r="BL124" s="577"/>
      <c r="BM124" s="577"/>
      <c r="BN124" s="577"/>
      <c r="BO124" s="577"/>
      <c r="BP124" s="577"/>
      <c r="BQ124" s="577"/>
      <c r="BR124" s="577"/>
      <c r="BS124" s="577"/>
      <c r="BT124" s="577"/>
      <c r="BU124" s="577"/>
      <c r="BV124" s="577"/>
      <c r="BW124" s="577"/>
      <c r="BX124" s="577"/>
      <c r="BY124" s="577"/>
      <c r="BZ124" s="577"/>
      <c r="CA124" s="577"/>
      <c r="CB124" s="577"/>
      <c r="CC124" s="577"/>
      <c r="CD124" s="577"/>
      <c r="CE124" s="577"/>
      <c r="CF124" s="577"/>
      <c r="CG124" s="577"/>
      <c r="CH124" s="577"/>
      <c r="CI124" s="577"/>
      <c r="CJ124" s="577"/>
      <c r="CK124" s="577"/>
      <c r="CL124" s="577"/>
      <c r="CM124" s="577"/>
      <c r="CN124" s="577"/>
      <c r="CO124" s="577"/>
      <c r="CP124" s="577"/>
      <c r="CQ124" s="577"/>
      <c r="CR124" s="577"/>
      <c r="CS124" s="577"/>
      <c r="CT124" s="577"/>
      <c r="CU124" s="577"/>
      <c r="CV124" s="577"/>
      <c r="CW124" s="577"/>
      <c r="CX124" s="577"/>
      <c r="CY124" s="577"/>
      <c r="CZ124" s="577"/>
      <c r="DA124" s="577"/>
      <c r="DB124" s="577"/>
      <c r="DC124" s="577"/>
      <c r="DD124" s="577"/>
      <c r="DE124" s="577"/>
      <c r="DF124" s="577"/>
      <c r="DG124" s="577"/>
      <c r="DH124" s="577"/>
      <c r="DI124" s="577"/>
      <c r="DJ124" s="577"/>
      <c r="DK124" s="577"/>
      <c r="DL124" s="618"/>
      <c r="DM124" s="619"/>
      <c r="DN124" s="619"/>
      <c r="DO124" s="619"/>
      <c r="DP124" s="619"/>
      <c r="DQ124" s="620"/>
      <c r="DR124" s="577"/>
      <c r="DS124" s="577"/>
      <c r="DT124" s="577"/>
      <c r="DU124" s="577"/>
      <c r="DV124" s="577"/>
      <c r="DW124" s="577"/>
      <c r="DX124" s="577"/>
      <c r="DY124" s="577"/>
      <c r="DZ124" s="577"/>
      <c r="EA124" s="577"/>
      <c r="EB124" s="577"/>
      <c r="EC124" s="577"/>
      <c r="ED124" s="577"/>
      <c r="EE124" s="577"/>
      <c r="EF124" s="577"/>
      <c r="EG124" s="577"/>
      <c r="EH124" s="577"/>
      <c r="EI124" s="577"/>
      <c r="EJ124" s="577"/>
      <c r="EK124" s="577"/>
      <c r="EL124" s="577"/>
      <c r="EM124" s="577"/>
    </row>
    <row r="125" spans="1:143" ht="6" customHeight="1" x14ac:dyDescent="0.2">
      <c r="A125" s="156"/>
      <c r="B125" s="603"/>
      <c r="C125" s="603"/>
      <c r="D125" s="603"/>
      <c r="E125" s="603"/>
      <c r="F125" s="577"/>
      <c r="G125" s="577"/>
      <c r="H125" s="577"/>
      <c r="I125" s="577"/>
      <c r="J125" s="577"/>
      <c r="K125" s="577"/>
      <c r="L125" s="577"/>
      <c r="M125" s="577"/>
      <c r="N125" s="577"/>
      <c r="O125" s="577"/>
      <c r="P125" s="577"/>
      <c r="Q125" s="577"/>
      <c r="R125" s="577"/>
      <c r="S125" s="577"/>
      <c r="T125" s="577"/>
      <c r="U125" s="577"/>
      <c r="V125" s="577"/>
      <c r="W125" s="577"/>
      <c r="X125" s="577"/>
      <c r="Y125" s="577"/>
      <c r="Z125" s="577"/>
      <c r="AA125" s="577"/>
      <c r="AB125" s="577"/>
      <c r="AC125" s="577"/>
      <c r="AD125" s="577"/>
      <c r="AE125" s="577"/>
      <c r="AF125" s="577"/>
      <c r="AG125" s="577"/>
      <c r="AH125" s="577"/>
      <c r="AI125" s="577"/>
      <c r="AJ125" s="577"/>
      <c r="AK125" s="577"/>
      <c r="AL125" s="577"/>
      <c r="AM125" s="577"/>
      <c r="AN125" s="577"/>
      <c r="AO125" s="577"/>
      <c r="AP125" s="577"/>
      <c r="AQ125" s="577"/>
      <c r="AR125" s="577"/>
      <c r="AS125" s="577"/>
      <c r="AT125" s="577"/>
      <c r="AU125" s="577"/>
      <c r="AV125" s="577"/>
      <c r="AW125" s="577"/>
      <c r="AX125" s="577"/>
      <c r="AY125" s="577"/>
      <c r="AZ125" s="577"/>
      <c r="BA125" s="577"/>
      <c r="BB125" s="577"/>
      <c r="BC125" s="577"/>
      <c r="BD125" s="577"/>
      <c r="BE125" s="577"/>
      <c r="BF125" s="577"/>
      <c r="BG125" s="577"/>
      <c r="BH125" s="577"/>
      <c r="BI125" s="577"/>
      <c r="BJ125" s="577"/>
      <c r="BK125" s="577"/>
      <c r="BL125" s="577"/>
      <c r="BM125" s="577"/>
      <c r="BN125" s="577"/>
      <c r="BO125" s="577"/>
      <c r="BP125" s="577"/>
      <c r="BQ125" s="577"/>
      <c r="BR125" s="577"/>
      <c r="BS125" s="577"/>
      <c r="BT125" s="577"/>
      <c r="BU125" s="577"/>
      <c r="BV125" s="577"/>
      <c r="BW125" s="577"/>
      <c r="BX125" s="577"/>
      <c r="BY125" s="577"/>
      <c r="BZ125" s="577"/>
      <c r="CA125" s="577"/>
      <c r="CB125" s="577"/>
      <c r="CC125" s="577"/>
      <c r="CD125" s="577"/>
      <c r="CE125" s="577"/>
      <c r="CF125" s="577"/>
      <c r="CG125" s="577"/>
      <c r="CH125" s="577"/>
      <c r="CI125" s="577"/>
      <c r="CJ125" s="577"/>
      <c r="CK125" s="577"/>
      <c r="CL125" s="577"/>
      <c r="CM125" s="577"/>
      <c r="CN125" s="577"/>
      <c r="CO125" s="577"/>
      <c r="CP125" s="577"/>
      <c r="CQ125" s="577"/>
      <c r="CR125" s="577"/>
      <c r="CS125" s="577"/>
      <c r="CT125" s="577"/>
      <c r="CU125" s="577"/>
      <c r="CV125" s="577"/>
      <c r="CW125" s="577"/>
      <c r="CX125" s="577"/>
      <c r="CY125" s="577"/>
      <c r="CZ125" s="577"/>
      <c r="DA125" s="577"/>
      <c r="DB125" s="577"/>
      <c r="DC125" s="577"/>
      <c r="DD125" s="577"/>
      <c r="DE125" s="577"/>
      <c r="DF125" s="577"/>
      <c r="DG125" s="577"/>
      <c r="DH125" s="577"/>
      <c r="DI125" s="577"/>
      <c r="DJ125" s="577"/>
      <c r="DK125" s="577"/>
      <c r="DL125" s="618"/>
      <c r="DM125" s="619"/>
      <c r="DN125" s="619"/>
      <c r="DO125" s="619"/>
      <c r="DP125" s="619"/>
      <c r="DQ125" s="620"/>
      <c r="DR125" s="577"/>
      <c r="DS125" s="577"/>
      <c r="DT125" s="577"/>
      <c r="DU125" s="577"/>
      <c r="DV125" s="577"/>
      <c r="DW125" s="577"/>
      <c r="DX125" s="577"/>
      <c r="DY125" s="577"/>
      <c r="DZ125" s="577"/>
      <c r="EA125" s="577"/>
      <c r="EB125" s="577"/>
      <c r="EC125" s="577"/>
      <c r="ED125" s="577"/>
      <c r="EE125" s="577"/>
      <c r="EF125" s="577"/>
      <c r="EG125" s="577"/>
      <c r="EH125" s="577"/>
      <c r="EI125" s="577"/>
      <c r="EJ125" s="577"/>
      <c r="EK125" s="577"/>
      <c r="EL125" s="577"/>
      <c r="EM125" s="577"/>
    </row>
    <row r="126" spans="1:143" ht="6" customHeight="1" x14ac:dyDescent="0.2">
      <c r="A126" s="156"/>
      <c r="B126" s="603"/>
      <c r="C126" s="603"/>
      <c r="D126" s="603"/>
      <c r="E126" s="603"/>
      <c r="F126" s="577"/>
      <c r="G126" s="577"/>
      <c r="H126" s="577"/>
      <c r="I126" s="577"/>
      <c r="J126" s="577"/>
      <c r="K126" s="577"/>
      <c r="L126" s="577"/>
      <c r="M126" s="577"/>
      <c r="N126" s="577"/>
      <c r="O126" s="577"/>
      <c r="P126" s="577"/>
      <c r="Q126" s="577"/>
      <c r="R126" s="577"/>
      <c r="S126" s="577"/>
      <c r="T126" s="577"/>
      <c r="U126" s="577"/>
      <c r="V126" s="577"/>
      <c r="W126" s="577"/>
      <c r="X126" s="577"/>
      <c r="Y126" s="577"/>
      <c r="Z126" s="577"/>
      <c r="AA126" s="577"/>
      <c r="AB126" s="577"/>
      <c r="AC126" s="577"/>
      <c r="AD126" s="577"/>
      <c r="AE126" s="577"/>
      <c r="AF126" s="577"/>
      <c r="AG126" s="577"/>
      <c r="AH126" s="577"/>
      <c r="AI126" s="577"/>
      <c r="AJ126" s="577"/>
      <c r="AK126" s="577"/>
      <c r="AL126" s="577"/>
      <c r="AM126" s="577"/>
      <c r="AN126" s="577"/>
      <c r="AO126" s="577"/>
      <c r="AP126" s="577"/>
      <c r="AQ126" s="577"/>
      <c r="AR126" s="577"/>
      <c r="AS126" s="577"/>
      <c r="AT126" s="577"/>
      <c r="AU126" s="577"/>
      <c r="AV126" s="577"/>
      <c r="AW126" s="577"/>
      <c r="AX126" s="577"/>
      <c r="AY126" s="577"/>
      <c r="AZ126" s="577"/>
      <c r="BA126" s="577"/>
      <c r="BB126" s="577"/>
      <c r="BC126" s="577"/>
      <c r="BD126" s="577"/>
      <c r="BE126" s="577"/>
      <c r="BF126" s="577"/>
      <c r="BG126" s="577"/>
      <c r="BH126" s="577"/>
      <c r="BI126" s="577"/>
      <c r="BJ126" s="577"/>
      <c r="BK126" s="577"/>
      <c r="BL126" s="577"/>
      <c r="BM126" s="577"/>
      <c r="BN126" s="577"/>
      <c r="BO126" s="577"/>
      <c r="BP126" s="577"/>
      <c r="BQ126" s="577"/>
      <c r="BR126" s="577"/>
      <c r="BS126" s="577"/>
      <c r="BT126" s="577"/>
      <c r="BU126" s="577"/>
      <c r="BV126" s="577"/>
      <c r="BW126" s="577"/>
      <c r="BX126" s="577"/>
      <c r="BY126" s="577"/>
      <c r="BZ126" s="577"/>
      <c r="CA126" s="577"/>
      <c r="CB126" s="577"/>
      <c r="CC126" s="577"/>
      <c r="CD126" s="577"/>
      <c r="CE126" s="577"/>
      <c r="CF126" s="577"/>
      <c r="CG126" s="577"/>
      <c r="CH126" s="577"/>
      <c r="CI126" s="577"/>
      <c r="CJ126" s="577"/>
      <c r="CK126" s="577"/>
      <c r="CL126" s="577"/>
      <c r="CM126" s="577"/>
      <c r="CN126" s="577"/>
      <c r="CO126" s="577"/>
      <c r="CP126" s="577"/>
      <c r="CQ126" s="577"/>
      <c r="CR126" s="577"/>
      <c r="CS126" s="577"/>
      <c r="CT126" s="577"/>
      <c r="CU126" s="577"/>
      <c r="CV126" s="577"/>
      <c r="CW126" s="577"/>
      <c r="CX126" s="577"/>
      <c r="CY126" s="577"/>
      <c r="CZ126" s="577"/>
      <c r="DA126" s="577"/>
      <c r="DB126" s="577"/>
      <c r="DC126" s="577"/>
      <c r="DD126" s="577"/>
      <c r="DE126" s="577"/>
      <c r="DF126" s="577"/>
      <c r="DG126" s="577"/>
      <c r="DH126" s="577"/>
      <c r="DI126" s="577"/>
      <c r="DJ126" s="577"/>
      <c r="DK126" s="577"/>
      <c r="DL126" s="621"/>
      <c r="DM126" s="622"/>
      <c r="DN126" s="622"/>
      <c r="DO126" s="622"/>
      <c r="DP126" s="622"/>
      <c r="DQ126" s="623"/>
      <c r="DR126" s="577"/>
      <c r="DS126" s="577"/>
      <c r="DT126" s="577"/>
      <c r="DU126" s="577"/>
      <c r="DV126" s="577"/>
      <c r="DW126" s="577"/>
      <c r="DX126" s="577"/>
      <c r="DY126" s="577"/>
      <c r="DZ126" s="577"/>
      <c r="EA126" s="577"/>
      <c r="EB126" s="577"/>
      <c r="EC126" s="577"/>
      <c r="ED126" s="577"/>
      <c r="EE126" s="577"/>
      <c r="EF126" s="577"/>
      <c r="EG126" s="577"/>
      <c r="EH126" s="577"/>
      <c r="EI126" s="577"/>
      <c r="EJ126" s="577"/>
      <c r="EK126" s="577"/>
      <c r="EL126" s="577"/>
      <c r="EM126" s="577"/>
    </row>
    <row r="127" spans="1:143" ht="6" customHeight="1" x14ac:dyDescent="0.2">
      <c r="A127" s="156"/>
      <c r="B127" s="602">
        <v>1</v>
      </c>
      <c r="C127" s="603"/>
      <c r="D127" s="603"/>
      <c r="E127" s="603"/>
      <c r="F127" s="590"/>
      <c r="G127" s="590"/>
      <c r="H127" s="590"/>
      <c r="I127" s="590"/>
      <c r="J127" s="590"/>
      <c r="K127" s="590"/>
      <c r="L127" s="590"/>
      <c r="M127" s="590"/>
      <c r="N127" s="590"/>
      <c r="O127" s="590"/>
      <c r="P127" s="590"/>
      <c r="Q127" s="590"/>
      <c r="R127" s="590"/>
      <c r="S127" s="590"/>
      <c r="T127" s="590"/>
      <c r="U127" s="590"/>
      <c r="V127" s="590"/>
      <c r="W127" s="590"/>
      <c r="X127" s="590"/>
      <c r="Y127" s="590"/>
      <c r="Z127" s="590"/>
      <c r="AA127" s="590"/>
      <c r="AB127" s="590"/>
      <c r="AC127" s="590"/>
      <c r="AD127" s="590"/>
      <c r="AE127" s="590"/>
      <c r="AF127" s="590"/>
      <c r="AG127" s="590"/>
      <c r="AH127" s="590"/>
      <c r="AI127" s="590"/>
      <c r="AJ127" s="590"/>
      <c r="AK127" s="590"/>
      <c r="AL127" s="590"/>
      <c r="AM127" s="590"/>
      <c r="AN127" s="590"/>
      <c r="AO127" s="590"/>
      <c r="AP127" s="590"/>
      <c r="AQ127" s="590"/>
      <c r="AR127" s="590"/>
      <c r="AS127" s="590"/>
      <c r="AT127" s="590"/>
      <c r="AU127" s="590"/>
      <c r="AV127" s="590"/>
      <c r="AW127" s="590"/>
      <c r="AX127" s="601"/>
      <c r="AY127" s="601"/>
      <c r="AZ127" s="601"/>
      <c r="BA127" s="601"/>
      <c r="BB127" s="601"/>
      <c r="BC127" s="590"/>
      <c r="BD127" s="590"/>
      <c r="BE127" s="590"/>
      <c r="BF127" s="590"/>
      <c r="BG127" s="590"/>
      <c r="BH127" s="590"/>
      <c r="BI127" s="590"/>
      <c r="BJ127" s="590"/>
      <c r="BK127" s="590"/>
      <c r="BL127" s="590"/>
      <c r="BM127" s="590"/>
      <c r="BN127" s="590"/>
      <c r="BO127" s="590"/>
      <c r="BP127" s="590"/>
      <c r="BQ127" s="590"/>
      <c r="BR127" s="590"/>
      <c r="BS127" s="590"/>
      <c r="BT127" s="590"/>
      <c r="BU127" s="590"/>
      <c r="BV127" s="590"/>
      <c r="BW127" s="590"/>
      <c r="BX127" s="590"/>
      <c r="BY127" s="590"/>
      <c r="BZ127" s="590"/>
      <c r="CA127" s="590"/>
      <c r="CB127" s="590"/>
      <c r="CC127" s="590"/>
      <c r="CD127" s="590"/>
      <c r="CE127" s="590"/>
      <c r="CF127" s="608"/>
      <c r="CG127" s="591"/>
      <c r="CH127" s="591"/>
      <c r="CI127" s="591"/>
      <c r="CJ127" s="591"/>
      <c r="CK127" s="591"/>
      <c r="CL127" s="591"/>
      <c r="CM127" s="591"/>
      <c r="CN127" s="591"/>
      <c r="CO127" s="591"/>
      <c r="CP127" s="591"/>
      <c r="CQ127" s="591"/>
      <c r="CR127" s="591"/>
      <c r="CS127" s="591"/>
      <c r="CT127" s="591"/>
      <c r="CU127" s="591"/>
      <c r="CV127" s="591"/>
      <c r="CW127" s="591"/>
      <c r="CX127" s="591"/>
      <c r="CY127" s="591"/>
      <c r="CZ127" s="591"/>
      <c r="DA127" s="591"/>
      <c r="DB127" s="591"/>
      <c r="DC127" s="591"/>
      <c r="DD127" s="591"/>
      <c r="DE127" s="591"/>
      <c r="DF127" s="591"/>
      <c r="DG127" s="591"/>
      <c r="DH127" s="591"/>
      <c r="DI127" s="591"/>
      <c r="DJ127" s="591"/>
      <c r="DK127" s="591"/>
      <c r="DL127" s="592"/>
      <c r="DM127" s="593"/>
      <c r="DN127" s="593"/>
      <c r="DO127" s="593"/>
      <c r="DP127" s="593"/>
      <c r="DQ127" s="594"/>
      <c r="DR127" s="590"/>
      <c r="DS127" s="590"/>
      <c r="DT127" s="590"/>
      <c r="DU127" s="590"/>
      <c r="DV127" s="590"/>
      <c r="DW127" s="590"/>
      <c r="DX127" s="590"/>
      <c r="DY127" s="590"/>
      <c r="DZ127" s="590"/>
      <c r="EA127" s="590"/>
      <c r="EB127" s="590"/>
      <c r="EC127" s="601"/>
      <c r="ED127" s="601"/>
      <c r="EE127" s="601"/>
      <c r="EF127" s="601"/>
      <c r="EG127" s="601"/>
      <c r="EH127" s="601"/>
      <c r="EI127" s="601"/>
      <c r="EJ127" s="601"/>
      <c r="EK127" s="601"/>
      <c r="EL127" s="601"/>
      <c r="EM127" s="601"/>
    </row>
    <row r="128" spans="1:143" ht="6" customHeight="1" x14ac:dyDescent="0.2">
      <c r="A128" s="156"/>
      <c r="B128" s="603"/>
      <c r="C128" s="603"/>
      <c r="D128" s="603"/>
      <c r="E128" s="603"/>
      <c r="F128" s="590"/>
      <c r="G128" s="590"/>
      <c r="H128" s="590"/>
      <c r="I128" s="590"/>
      <c r="J128" s="590"/>
      <c r="K128" s="590"/>
      <c r="L128" s="590"/>
      <c r="M128" s="590"/>
      <c r="N128" s="590"/>
      <c r="O128" s="590"/>
      <c r="P128" s="590"/>
      <c r="Q128" s="590"/>
      <c r="R128" s="590"/>
      <c r="S128" s="590"/>
      <c r="T128" s="590"/>
      <c r="U128" s="590"/>
      <c r="V128" s="590"/>
      <c r="W128" s="590"/>
      <c r="X128" s="590"/>
      <c r="Y128" s="590"/>
      <c r="Z128" s="590"/>
      <c r="AA128" s="590"/>
      <c r="AB128" s="590"/>
      <c r="AC128" s="590"/>
      <c r="AD128" s="590"/>
      <c r="AE128" s="590"/>
      <c r="AF128" s="590"/>
      <c r="AG128" s="590"/>
      <c r="AH128" s="590"/>
      <c r="AI128" s="590"/>
      <c r="AJ128" s="590"/>
      <c r="AK128" s="590"/>
      <c r="AL128" s="590"/>
      <c r="AM128" s="590"/>
      <c r="AN128" s="590"/>
      <c r="AO128" s="590"/>
      <c r="AP128" s="590"/>
      <c r="AQ128" s="590"/>
      <c r="AR128" s="590"/>
      <c r="AS128" s="590"/>
      <c r="AT128" s="590"/>
      <c r="AU128" s="590"/>
      <c r="AV128" s="590"/>
      <c r="AW128" s="590"/>
      <c r="AX128" s="601"/>
      <c r="AY128" s="601"/>
      <c r="AZ128" s="601"/>
      <c r="BA128" s="601"/>
      <c r="BB128" s="601"/>
      <c r="BC128" s="590"/>
      <c r="BD128" s="590"/>
      <c r="BE128" s="590"/>
      <c r="BF128" s="590"/>
      <c r="BG128" s="590"/>
      <c r="BH128" s="590"/>
      <c r="BI128" s="590"/>
      <c r="BJ128" s="590"/>
      <c r="BK128" s="590"/>
      <c r="BL128" s="590"/>
      <c r="BM128" s="590"/>
      <c r="BN128" s="590"/>
      <c r="BO128" s="590"/>
      <c r="BP128" s="590"/>
      <c r="BQ128" s="590"/>
      <c r="BR128" s="590"/>
      <c r="BS128" s="590"/>
      <c r="BT128" s="590"/>
      <c r="BU128" s="590"/>
      <c r="BV128" s="590"/>
      <c r="BW128" s="590"/>
      <c r="BX128" s="590"/>
      <c r="BY128" s="590"/>
      <c r="BZ128" s="590"/>
      <c r="CA128" s="590"/>
      <c r="CB128" s="590"/>
      <c r="CC128" s="590"/>
      <c r="CD128" s="590"/>
      <c r="CE128" s="590"/>
      <c r="CF128" s="591"/>
      <c r="CG128" s="591"/>
      <c r="CH128" s="591"/>
      <c r="CI128" s="591"/>
      <c r="CJ128" s="591"/>
      <c r="CK128" s="591"/>
      <c r="CL128" s="591"/>
      <c r="CM128" s="591"/>
      <c r="CN128" s="591"/>
      <c r="CO128" s="591"/>
      <c r="CP128" s="591"/>
      <c r="CQ128" s="591"/>
      <c r="CR128" s="591"/>
      <c r="CS128" s="591"/>
      <c r="CT128" s="591"/>
      <c r="CU128" s="591"/>
      <c r="CV128" s="591"/>
      <c r="CW128" s="591"/>
      <c r="CX128" s="591"/>
      <c r="CY128" s="591"/>
      <c r="CZ128" s="591"/>
      <c r="DA128" s="591"/>
      <c r="DB128" s="591"/>
      <c r="DC128" s="591"/>
      <c r="DD128" s="591"/>
      <c r="DE128" s="591"/>
      <c r="DF128" s="591"/>
      <c r="DG128" s="591"/>
      <c r="DH128" s="591"/>
      <c r="DI128" s="591"/>
      <c r="DJ128" s="591"/>
      <c r="DK128" s="591"/>
      <c r="DL128" s="595"/>
      <c r="DM128" s="596"/>
      <c r="DN128" s="596"/>
      <c r="DO128" s="596"/>
      <c r="DP128" s="596"/>
      <c r="DQ128" s="597"/>
      <c r="DR128" s="590"/>
      <c r="DS128" s="590"/>
      <c r="DT128" s="590"/>
      <c r="DU128" s="590"/>
      <c r="DV128" s="590"/>
      <c r="DW128" s="590"/>
      <c r="DX128" s="590"/>
      <c r="DY128" s="590"/>
      <c r="DZ128" s="590"/>
      <c r="EA128" s="590"/>
      <c r="EB128" s="590"/>
      <c r="EC128" s="601"/>
      <c r="ED128" s="601"/>
      <c r="EE128" s="601"/>
      <c r="EF128" s="601"/>
      <c r="EG128" s="601"/>
      <c r="EH128" s="601"/>
      <c r="EI128" s="601"/>
      <c r="EJ128" s="601"/>
      <c r="EK128" s="601"/>
      <c r="EL128" s="601"/>
      <c r="EM128" s="601"/>
    </row>
    <row r="129" spans="1:143" ht="6" customHeight="1" x14ac:dyDescent="0.2">
      <c r="A129" s="156"/>
      <c r="B129" s="603"/>
      <c r="C129" s="603"/>
      <c r="D129" s="603"/>
      <c r="E129" s="603"/>
      <c r="F129" s="590"/>
      <c r="G129" s="590"/>
      <c r="H129" s="590"/>
      <c r="I129" s="590"/>
      <c r="J129" s="590"/>
      <c r="K129" s="590"/>
      <c r="L129" s="590"/>
      <c r="M129" s="590"/>
      <c r="N129" s="590"/>
      <c r="O129" s="590"/>
      <c r="P129" s="590"/>
      <c r="Q129" s="590"/>
      <c r="R129" s="590"/>
      <c r="S129" s="590"/>
      <c r="T129" s="590"/>
      <c r="U129" s="590"/>
      <c r="V129" s="590"/>
      <c r="W129" s="590"/>
      <c r="X129" s="590"/>
      <c r="Y129" s="590"/>
      <c r="Z129" s="590"/>
      <c r="AA129" s="590"/>
      <c r="AB129" s="590"/>
      <c r="AC129" s="590"/>
      <c r="AD129" s="590"/>
      <c r="AE129" s="590"/>
      <c r="AF129" s="590"/>
      <c r="AG129" s="590"/>
      <c r="AH129" s="590"/>
      <c r="AI129" s="590"/>
      <c r="AJ129" s="590"/>
      <c r="AK129" s="590"/>
      <c r="AL129" s="590"/>
      <c r="AM129" s="590"/>
      <c r="AN129" s="590"/>
      <c r="AO129" s="590"/>
      <c r="AP129" s="590"/>
      <c r="AQ129" s="590"/>
      <c r="AR129" s="590"/>
      <c r="AS129" s="590"/>
      <c r="AT129" s="590"/>
      <c r="AU129" s="590"/>
      <c r="AV129" s="590"/>
      <c r="AW129" s="590"/>
      <c r="AX129" s="601"/>
      <c r="AY129" s="601"/>
      <c r="AZ129" s="601"/>
      <c r="BA129" s="601"/>
      <c r="BB129" s="601"/>
      <c r="BC129" s="590"/>
      <c r="BD129" s="590"/>
      <c r="BE129" s="590"/>
      <c r="BF129" s="590"/>
      <c r="BG129" s="590"/>
      <c r="BH129" s="590"/>
      <c r="BI129" s="590"/>
      <c r="BJ129" s="590"/>
      <c r="BK129" s="590"/>
      <c r="BL129" s="590"/>
      <c r="BM129" s="590"/>
      <c r="BN129" s="590"/>
      <c r="BO129" s="590"/>
      <c r="BP129" s="590"/>
      <c r="BQ129" s="590"/>
      <c r="BR129" s="590"/>
      <c r="BS129" s="590"/>
      <c r="BT129" s="590"/>
      <c r="BU129" s="590"/>
      <c r="BV129" s="590"/>
      <c r="BW129" s="590"/>
      <c r="BX129" s="590"/>
      <c r="BY129" s="590"/>
      <c r="BZ129" s="590"/>
      <c r="CA129" s="590"/>
      <c r="CB129" s="590"/>
      <c r="CC129" s="590"/>
      <c r="CD129" s="590"/>
      <c r="CE129" s="590"/>
      <c r="CF129" s="591"/>
      <c r="CG129" s="591"/>
      <c r="CH129" s="591"/>
      <c r="CI129" s="591"/>
      <c r="CJ129" s="591"/>
      <c r="CK129" s="591"/>
      <c r="CL129" s="591"/>
      <c r="CM129" s="591"/>
      <c r="CN129" s="591"/>
      <c r="CO129" s="591"/>
      <c r="CP129" s="591"/>
      <c r="CQ129" s="591"/>
      <c r="CR129" s="591"/>
      <c r="CS129" s="591"/>
      <c r="CT129" s="591"/>
      <c r="CU129" s="591"/>
      <c r="CV129" s="591"/>
      <c r="CW129" s="591"/>
      <c r="CX129" s="591"/>
      <c r="CY129" s="591"/>
      <c r="CZ129" s="591"/>
      <c r="DA129" s="591"/>
      <c r="DB129" s="591"/>
      <c r="DC129" s="591"/>
      <c r="DD129" s="591"/>
      <c r="DE129" s="591"/>
      <c r="DF129" s="591"/>
      <c r="DG129" s="591"/>
      <c r="DH129" s="591"/>
      <c r="DI129" s="591"/>
      <c r="DJ129" s="591"/>
      <c r="DK129" s="591"/>
      <c r="DL129" s="598"/>
      <c r="DM129" s="599"/>
      <c r="DN129" s="599"/>
      <c r="DO129" s="599"/>
      <c r="DP129" s="599"/>
      <c r="DQ129" s="600"/>
      <c r="DR129" s="590"/>
      <c r="DS129" s="590"/>
      <c r="DT129" s="590"/>
      <c r="DU129" s="590"/>
      <c r="DV129" s="590"/>
      <c r="DW129" s="590"/>
      <c r="DX129" s="590"/>
      <c r="DY129" s="590"/>
      <c r="DZ129" s="590"/>
      <c r="EA129" s="590"/>
      <c r="EB129" s="590"/>
      <c r="EC129" s="601"/>
      <c r="ED129" s="601"/>
      <c r="EE129" s="601"/>
      <c r="EF129" s="601"/>
      <c r="EG129" s="601"/>
      <c r="EH129" s="601"/>
      <c r="EI129" s="601"/>
      <c r="EJ129" s="601"/>
      <c r="EK129" s="601"/>
      <c r="EL129" s="601"/>
      <c r="EM129" s="601"/>
    </row>
    <row r="130" spans="1:143" ht="6" customHeight="1" x14ac:dyDescent="0.2">
      <c r="A130" s="156"/>
      <c r="B130" s="602">
        <v>2</v>
      </c>
      <c r="C130" s="603"/>
      <c r="D130" s="603"/>
      <c r="E130" s="603"/>
      <c r="F130" s="590"/>
      <c r="G130" s="590"/>
      <c r="H130" s="590"/>
      <c r="I130" s="590"/>
      <c r="J130" s="590"/>
      <c r="K130" s="590"/>
      <c r="L130" s="590"/>
      <c r="M130" s="590"/>
      <c r="N130" s="590"/>
      <c r="O130" s="590"/>
      <c r="P130" s="590"/>
      <c r="Q130" s="590"/>
      <c r="R130" s="590"/>
      <c r="S130" s="590"/>
      <c r="T130" s="590"/>
      <c r="U130" s="590"/>
      <c r="V130" s="590"/>
      <c r="W130" s="590"/>
      <c r="X130" s="590"/>
      <c r="Y130" s="590"/>
      <c r="Z130" s="590"/>
      <c r="AA130" s="590"/>
      <c r="AB130" s="590"/>
      <c r="AC130" s="590"/>
      <c r="AD130" s="590"/>
      <c r="AE130" s="590"/>
      <c r="AF130" s="590"/>
      <c r="AG130" s="590"/>
      <c r="AH130" s="590"/>
      <c r="AI130" s="590"/>
      <c r="AJ130" s="590"/>
      <c r="AK130" s="590"/>
      <c r="AL130" s="590"/>
      <c r="AM130" s="590"/>
      <c r="AN130" s="590"/>
      <c r="AO130" s="590"/>
      <c r="AP130" s="590"/>
      <c r="AQ130" s="590"/>
      <c r="AR130" s="590"/>
      <c r="AS130" s="590"/>
      <c r="AT130" s="590"/>
      <c r="AU130" s="590"/>
      <c r="AV130" s="590"/>
      <c r="AW130" s="590"/>
      <c r="AX130" s="601"/>
      <c r="AY130" s="601"/>
      <c r="AZ130" s="601"/>
      <c r="BA130" s="601"/>
      <c r="BB130" s="601"/>
      <c r="BC130" s="590"/>
      <c r="BD130" s="590"/>
      <c r="BE130" s="590"/>
      <c r="BF130" s="590"/>
      <c r="BG130" s="590"/>
      <c r="BH130" s="590"/>
      <c r="BI130" s="590"/>
      <c r="BJ130" s="590"/>
      <c r="BK130" s="590"/>
      <c r="BL130" s="590"/>
      <c r="BM130" s="590"/>
      <c r="BN130" s="590"/>
      <c r="BO130" s="590"/>
      <c r="BP130" s="590"/>
      <c r="BQ130" s="590"/>
      <c r="BR130" s="590"/>
      <c r="BS130" s="590"/>
      <c r="BT130" s="590"/>
      <c r="BU130" s="590"/>
      <c r="BV130" s="590"/>
      <c r="BW130" s="590"/>
      <c r="BX130" s="590"/>
      <c r="BY130" s="590"/>
      <c r="BZ130" s="590"/>
      <c r="CA130" s="590"/>
      <c r="CB130" s="590"/>
      <c r="CC130" s="590"/>
      <c r="CD130" s="590"/>
      <c r="CE130" s="590"/>
      <c r="CF130" s="591"/>
      <c r="CG130" s="591"/>
      <c r="CH130" s="591"/>
      <c r="CI130" s="591"/>
      <c r="CJ130" s="591"/>
      <c r="CK130" s="591"/>
      <c r="CL130" s="591"/>
      <c r="CM130" s="591"/>
      <c r="CN130" s="591"/>
      <c r="CO130" s="591"/>
      <c r="CP130" s="591"/>
      <c r="CQ130" s="591"/>
      <c r="CR130" s="591"/>
      <c r="CS130" s="591"/>
      <c r="CT130" s="591"/>
      <c r="CU130" s="591"/>
      <c r="CV130" s="591"/>
      <c r="CW130" s="591"/>
      <c r="CX130" s="591"/>
      <c r="CY130" s="591"/>
      <c r="CZ130" s="591"/>
      <c r="DA130" s="591"/>
      <c r="DB130" s="591"/>
      <c r="DC130" s="591"/>
      <c r="DD130" s="591"/>
      <c r="DE130" s="591"/>
      <c r="DF130" s="591"/>
      <c r="DG130" s="591"/>
      <c r="DH130" s="591"/>
      <c r="DI130" s="591"/>
      <c r="DJ130" s="591"/>
      <c r="DK130" s="591"/>
      <c r="DL130" s="592"/>
      <c r="DM130" s="593"/>
      <c r="DN130" s="593"/>
      <c r="DO130" s="593"/>
      <c r="DP130" s="593"/>
      <c r="DQ130" s="594"/>
      <c r="DR130" s="590"/>
      <c r="DS130" s="590"/>
      <c r="DT130" s="590"/>
      <c r="DU130" s="590"/>
      <c r="DV130" s="590"/>
      <c r="DW130" s="590"/>
      <c r="DX130" s="590"/>
      <c r="DY130" s="590"/>
      <c r="DZ130" s="590"/>
      <c r="EA130" s="590"/>
      <c r="EB130" s="590"/>
      <c r="EC130" s="601"/>
      <c r="ED130" s="601"/>
      <c r="EE130" s="601"/>
      <c r="EF130" s="601"/>
      <c r="EG130" s="601"/>
      <c r="EH130" s="601"/>
      <c r="EI130" s="601"/>
      <c r="EJ130" s="601"/>
      <c r="EK130" s="601"/>
      <c r="EL130" s="601"/>
      <c r="EM130" s="601"/>
    </row>
    <row r="131" spans="1:143" ht="6" customHeight="1" x14ac:dyDescent="0.2">
      <c r="A131" s="156"/>
      <c r="B131" s="603"/>
      <c r="C131" s="603"/>
      <c r="D131" s="603"/>
      <c r="E131" s="603"/>
      <c r="F131" s="590"/>
      <c r="G131" s="590"/>
      <c r="H131" s="590"/>
      <c r="I131" s="590"/>
      <c r="J131" s="590"/>
      <c r="K131" s="590"/>
      <c r="L131" s="590"/>
      <c r="M131" s="590"/>
      <c r="N131" s="590"/>
      <c r="O131" s="590"/>
      <c r="P131" s="590"/>
      <c r="Q131" s="590"/>
      <c r="R131" s="590"/>
      <c r="S131" s="590"/>
      <c r="T131" s="590"/>
      <c r="U131" s="590"/>
      <c r="V131" s="590"/>
      <c r="W131" s="590"/>
      <c r="X131" s="590"/>
      <c r="Y131" s="590"/>
      <c r="Z131" s="590"/>
      <c r="AA131" s="590"/>
      <c r="AB131" s="590"/>
      <c r="AC131" s="590"/>
      <c r="AD131" s="590"/>
      <c r="AE131" s="590"/>
      <c r="AF131" s="590"/>
      <c r="AG131" s="590"/>
      <c r="AH131" s="590"/>
      <c r="AI131" s="590"/>
      <c r="AJ131" s="590"/>
      <c r="AK131" s="590"/>
      <c r="AL131" s="590"/>
      <c r="AM131" s="590"/>
      <c r="AN131" s="590"/>
      <c r="AO131" s="590"/>
      <c r="AP131" s="590"/>
      <c r="AQ131" s="590"/>
      <c r="AR131" s="590"/>
      <c r="AS131" s="590"/>
      <c r="AT131" s="590"/>
      <c r="AU131" s="590"/>
      <c r="AV131" s="590"/>
      <c r="AW131" s="590"/>
      <c r="AX131" s="601"/>
      <c r="AY131" s="601"/>
      <c r="AZ131" s="601"/>
      <c r="BA131" s="601"/>
      <c r="BB131" s="601"/>
      <c r="BC131" s="590"/>
      <c r="BD131" s="590"/>
      <c r="BE131" s="590"/>
      <c r="BF131" s="590"/>
      <c r="BG131" s="590"/>
      <c r="BH131" s="590"/>
      <c r="BI131" s="590"/>
      <c r="BJ131" s="590"/>
      <c r="BK131" s="590"/>
      <c r="BL131" s="590"/>
      <c r="BM131" s="590"/>
      <c r="BN131" s="590"/>
      <c r="BO131" s="590"/>
      <c r="BP131" s="590"/>
      <c r="BQ131" s="590"/>
      <c r="BR131" s="590"/>
      <c r="BS131" s="590"/>
      <c r="BT131" s="590"/>
      <c r="BU131" s="590"/>
      <c r="BV131" s="590"/>
      <c r="BW131" s="590"/>
      <c r="BX131" s="590"/>
      <c r="BY131" s="590"/>
      <c r="BZ131" s="590"/>
      <c r="CA131" s="590"/>
      <c r="CB131" s="590"/>
      <c r="CC131" s="590"/>
      <c r="CD131" s="590"/>
      <c r="CE131" s="590"/>
      <c r="CF131" s="591"/>
      <c r="CG131" s="591"/>
      <c r="CH131" s="591"/>
      <c r="CI131" s="591"/>
      <c r="CJ131" s="591"/>
      <c r="CK131" s="591"/>
      <c r="CL131" s="591"/>
      <c r="CM131" s="591"/>
      <c r="CN131" s="591"/>
      <c r="CO131" s="591"/>
      <c r="CP131" s="591"/>
      <c r="CQ131" s="591"/>
      <c r="CR131" s="591"/>
      <c r="CS131" s="591"/>
      <c r="CT131" s="591"/>
      <c r="CU131" s="591"/>
      <c r="CV131" s="591"/>
      <c r="CW131" s="591"/>
      <c r="CX131" s="591"/>
      <c r="CY131" s="591"/>
      <c r="CZ131" s="591"/>
      <c r="DA131" s="591"/>
      <c r="DB131" s="591"/>
      <c r="DC131" s="591"/>
      <c r="DD131" s="591"/>
      <c r="DE131" s="591"/>
      <c r="DF131" s="591"/>
      <c r="DG131" s="591"/>
      <c r="DH131" s="591"/>
      <c r="DI131" s="591"/>
      <c r="DJ131" s="591"/>
      <c r="DK131" s="591"/>
      <c r="DL131" s="595"/>
      <c r="DM131" s="596"/>
      <c r="DN131" s="596"/>
      <c r="DO131" s="596"/>
      <c r="DP131" s="596"/>
      <c r="DQ131" s="597"/>
      <c r="DR131" s="590"/>
      <c r="DS131" s="590"/>
      <c r="DT131" s="590"/>
      <c r="DU131" s="590"/>
      <c r="DV131" s="590"/>
      <c r="DW131" s="590"/>
      <c r="DX131" s="590"/>
      <c r="DY131" s="590"/>
      <c r="DZ131" s="590"/>
      <c r="EA131" s="590"/>
      <c r="EB131" s="590"/>
      <c r="EC131" s="601"/>
      <c r="ED131" s="601"/>
      <c r="EE131" s="601"/>
      <c r="EF131" s="601"/>
      <c r="EG131" s="601"/>
      <c r="EH131" s="601"/>
      <c r="EI131" s="601"/>
      <c r="EJ131" s="601"/>
      <c r="EK131" s="601"/>
      <c r="EL131" s="601"/>
      <c r="EM131" s="601"/>
    </row>
    <row r="132" spans="1:143" ht="6" customHeight="1" x14ac:dyDescent="0.2">
      <c r="A132" s="156"/>
      <c r="B132" s="603"/>
      <c r="C132" s="603"/>
      <c r="D132" s="603"/>
      <c r="E132" s="603"/>
      <c r="F132" s="590"/>
      <c r="G132" s="590"/>
      <c r="H132" s="590"/>
      <c r="I132" s="590"/>
      <c r="J132" s="590"/>
      <c r="K132" s="590"/>
      <c r="L132" s="590"/>
      <c r="M132" s="590"/>
      <c r="N132" s="590"/>
      <c r="O132" s="590"/>
      <c r="P132" s="590"/>
      <c r="Q132" s="590"/>
      <c r="R132" s="590"/>
      <c r="S132" s="590"/>
      <c r="T132" s="590"/>
      <c r="U132" s="590"/>
      <c r="V132" s="590"/>
      <c r="W132" s="590"/>
      <c r="X132" s="590"/>
      <c r="Y132" s="590"/>
      <c r="Z132" s="590"/>
      <c r="AA132" s="590"/>
      <c r="AB132" s="590"/>
      <c r="AC132" s="590"/>
      <c r="AD132" s="590"/>
      <c r="AE132" s="590"/>
      <c r="AF132" s="590"/>
      <c r="AG132" s="590"/>
      <c r="AH132" s="590"/>
      <c r="AI132" s="590"/>
      <c r="AJ132" s="590"/>
      <c r="AK132" s="590"/>
      <c r="AL132" s="590"/>
      <c r="AM132" s="590"/>
      <c r="AN132" s="590"/>
      <c r="AO132" s="590"/>
      <c r="AP132" s="590"/>
      <c r="AQ132" s="590"/>
      <c r="AR132" s="590"/>
      <c r="AS132" s="590"/>
      <c r="AT132" s="590"/>
      <c r="AU132" s="590"/>
      <c r="AV132" s="590"/>
      <c r="AW132" s="590"/>
      <c r="AX132" s="601"/>
      <c r="AY132" s="601"/>
      <c r="AZ132" s="601"/>
      <c r="BA132" s="601"/>
      <c r="BB132" s="601"/>
      <c r="BC132" s="590"/>
      <c r="BD132" s="590"/>
      <c r="BE132" s="590"/>
      <c r="BF132" s="590"/>
      <c r="BG132" s="590"/>
      <c r="BH132" s="590"/>
      <c r="BI132" s="590"/>
      <c r="BJ132" s="590"/>
      <c r="BK132" s="590"/>
      <c r="BL132" s="590"/>
      <c r="BM132" s="590"/>
      <c r="BN132" s="590"/>
      <c r="BO132" s="590"/>
      <c r="BP132" s="590"/>
      <c r="BQ132" s="590"/>
      <c r="BR132" s="590"/>
      <c r="BS132" s="590"/>
      <c r="BT132" s="590"/>
      <c r="BU132" s="590"/>
      <c r="BV132" s="590"/>
      <c r="BW132" s="590"/>
      <c r="BX132" s="590"/>
      <c r="BY132" s="590"/>
      <c r="BZ132" s="590"/>
      <c r="CA132" s="590"/>
      <c r="CB132" s="590"/>
      <c r="CC132" s="590"/>
      <c r="CD132" s="590"/>
      <c r="CE132" s="590"/>
      <c r="CF132" s="591"/>
      <c r="CG132" s="591"/>
      <c r="CH132" s="591"/>
      <c r="CI132" s="591"/>
      <c r="CJ132" s="591"/>
      <c r="CK132" s="591"/>
      <c r="CL132" s="591"/>
      <c r="CM132" s="591"/>
      <c r="CN132" s="591"/>
      <c r="CO132" s="591"/>
      <c r="CP132" s="591"/>
      <c r="CQ132" s="591"/>
      <c r="CR132" s="591"/>
      <c r="CS132" s="591"/>
      <c r="CT132" s="591"/>
      <c r="CU132" s="591"/>
      <c r="CV132" s="591"/>
      <c r="CW132" s="591"/>
      <c r="CX132" s="591"/>
      <c r="CY132" s="591"/>
      <c r="CZ132" s="591"/>
      <c r="DA132" s="591"/>
      <c r="DB132" s="591"/>
      <c r="DC132" s="591"/>
      <c r="DD132" s="591"/>
      <c r="DE132" s="591"/>
      <c r="DF132" s="591"/>
      <c r="DG132" s="591"/>
      <c r="DH132" s="591"/>
      <c r="DI132" s="591"/>
      <c r="DJ132" s="591"/>
      <c r="DK132" s="591"/>
      <c r="DL132" s="598"/>
      <c r="DM132" s="599"/>
      <c r="DN132" s="599"/>
      <c r="DO132" s="599"/>
      <c r="DP132" s="599"/>
      <c r="DQ132" s="600"/>
      <c r="DR132" s="590"/>
      <c r="DS132" s="590"/>
      <c r="DT132" s="590"/>
      <c r="DU132" s="590"/>
      <c r="DV132" s="590"/>
      <c r="DW132" s="590"/>
      <c r="DX132" s="590"/>
      <c r="DY132" s="590"/>
      <c r="DZ132" s="590"/>
      <c r="EA132" s="590"/>
      <c r="EB132" s="590"/>
      <c r="EC132" s="601"/>
      <c r="ED132" s="601"/>
      <c r="EE132" s="601"/>
      <c r="EF132" s="601"/>
      <c r="EG132" s="601"/>
      <c r="EH132" s="601"/>
      <c r="EI132" s="601"/>
      <c r="EJ132" s="601"/>
      <c r="EK132" s="601"/>
      <c r="EL132" s="601"/>
      <c r="EM132" s="601"/>
    </row>
    <row r="133" spans="1:143" ht="6" customHeight="1" x14ac:dyDescent="0.2">
      <c r="A133" s="156"/>
      <c r="B133" s="602">
        <v>3</v>
      </c>
      <c r="C133" s="603"/>
      <c r="D133" s="603"/>
      <c r="E133" s="603"/>
      <c r="F133" s="590"/>
      <c r="G133" s="590"/>
      <c r="H133" s="590"/>
      <c r="I133" s="590"/>
      <c r="J133" s="590"/>
      <c r="K133" s="590"/>
      <c r="L133" s="590"/>
      <c r="M133" s="590"/>
      <c r="N133" s="590"/>
      <c r="O133" s="590"/>
      <c r="P133" s="590"/>
      <c r="Q133" s="590"/>
      <c r="R133" s="590"/>
      <c r="S133" s="590"/>
      <c r="T133" s="590"/>
      <c r="U133" s="590"/>
      <c r="V133" s="590"/>
      <c r="W133" s="590"/>
      <c r="X133" s="590"/>
      <c r="Y133" s="590"/>
      <c r="Z133" s="590"/>
      <c r="AA133" s="590"/>
      <c r="AB133" s="590"/>
      <c r="AC133" s="590"/>
      <c r="AD133" s="590"/>
      <c r="AE133" s="590"/>
      <c r="AF133" s="590"/>
      <c r="AG133" s="590"/>
      <c r="AH133" s="590"/>
      <c r="AI133" s="590"/>
      <c r="AJ133" s="590"/>
      <c r="AK133" s="590"/>
      <c r="AL133" s="590"/>
      <c r="AM133" s="590"/>
      <c r="AN133" s="590"/>
      <c r="AO133" s="590"/>
      <c r="AP133" s="590"/>
      <c r="AQ133" s="590"/>
      <c r="AR133" s="590"/>
      <c r="AS133" s="590"/>
      <c r="AT133" s="590"/>
      <c r="AU133" s="590"/>
      <c r="AV133" s="590"/>
      <c r="AW133" s="590"/>
      <c r="AX133" s="601"/>
      <c r="AY133" s="601"/>
      <c r="AZ133" s="601"/>
      <c r="BA133" s="601"/>
      <c r="BB133" s="601"/>
      <c r="BC133" s="590"/>
      <c r="BD133" s="590"/>
      <c r="BE133" s="590"/>
      <c r="BF133" s="590"/>
      <c r="BG133" s="590"/>
      <c r="BH133" s="590"/>
      <c r="BI133" s="590"/>
      <c r="BJ133" s="590"/>
      <c r="BK133" s="590"/>
      <c r="BL133" s="590"/>
      <c r="BM133" s="590"/>
      <c r="BN133" s="590"/>
      <c r="BO133" s="590"/>
      <c r="BP133" s="590"/>
      <c r="BQ133" s="590"/>
      <c r="BR133" s="590"/>
      <c r="BS133" s="590"/>
      <c r="BT133" s="590"/>
      <c r="BU133" s="590"/>
      <c r="BV133" s="590"/>
      <c r="BW133" s="590"/>
      <c r="BX133" s="590"/>
      <c r="BY133" s="590"/>
      <c r="BZ133" s="590"/>
      <c r="CA133" s="590"/>
      <c r="CB133" s="590"/>
      <c r="CC133" s="590"/>
      <c r="CD133" s="590"/>
      <c r="CE133" s="590"/>
      <c r="CF133" s="591"/>
      <c r="CG133" s="591"/>
      <c r="CH133" s="591"/>
      <c r="CI133" s="591"/>
      <c r="CJ133" s="591"/>
      <c r="CK133" s="591"/>
      <c r="CL133" s="591"/>
      <c r="CM133" s="591"/>
      <c r="CN133" s="591"/>
      <c r="CO133" s="591"/>
      <c r="CP133" s="591"/>
      <c r="CQ133" s="591"/>
      <c r="CR133" s="591"/>
      <c r="CS133" s="591"/>
      <c r="CT133" s="591"/>
      <c r="CU133" s="591"/>
      <c r="CV133" s="591"/>
      <c r="CW133" s="591"/>
      <c r="CX133" s="591"/>
      <c r="CY133" s="591"/>
      <c r="CZ133" s="591"/>
      <c r="DA133" s="591"/>
      <c r="DB133" s="591"/>
      <c r="DC133" s="591"/>
      <c r="DD133" s="591"/>
      <c r="DE133" s="591"/>
      <c r="DF133" s="591"/>
      <c r="DG133" s="591"/>
      <c r="DH133" s="591"/>
      <c r="DI133" s="591"/>
      <c r="DJ133" s="591"/>
      <c r="DK133" s="591"/>
      <c r="DL133" s="592"/>
      <c r="DM133" s="593"/>
      <c r="DN133" s="593"/>
      <c r="DO133" s="593"/>
      <c r="DP133" s="593"/>
      <c r="DQ133" s="594"/>
      <c r="DR133" s="590"/>
      <c r="DS133" s="590"/>
      <c r="DT133" s="590"/>
      <c r="DU133" s="590"/>
      <c r="DV133" s="590"/>
      <c r="DW133" s="590"/>
      <c r="DX133" s="590"/>
      <c r="DY133" s="590"/>
      <c r="DZ133" s="590"/>
      <c r="EA133" s="590"/>
      <c r="EB133" s="590"/>
      <c r="EC133" s="601"/>
      <c r="ED133" s="601"/>
      <c r="EE133" s="601"/>
      <c r="EF133" s="601"/>
      <c r="EG133" s="601"/>
      <c r="EH133" s="601"/>
      <c r="EI133" s="601"/>
      <c r="EJ133" s="601"/>
      <c r="EK133" s="601"/>
      <c r="EL133" s="601"/>
      <c r="EM133" s="601"/>
    </row>
    <row r="134" spans="1:143" ht="6" customHeight="1" x14ac:dyDescent="0.2">
      <c r="A134" s="156"/>
      <c r="B134" s="603"/>
      <c r="C134" s="603"/>
      <c r="D134" s="603"/>
      <c r="E134" s="603"/>
      <c r="F134" s="590"/>
      <c r="G134" s="590"/>
      <c r="H134" s="590"/>
      <c r="I134" s="590"/>
      <c r="J134" s="590"/>
      <c r="K134" s="590"/>
      <c r="L134" s="590"/>
      <c r="M134" s="590"/>
      <c r="N134" s="590"/>
      <c r="O134" s="590"/>
      <c r="P134" s="590"/>
      <c r="Q134" s="590"/>
      <c r="R134" s="590"/>
      <c r="S134" s="590"/>
      <c r="T134" s="590"/>
      <c r="U134" s="590"/>
      <c r="V134" s="590"/>
      <c r="W134" s="590"/>
      <c r="X134" s="590"/>
      <c r="Y134" s="590"/>
      <c r="Z134" s="590"/>
      <c r="AA134" s="590"/>
      <c r="AB134" s="590"/>
      <c r="AC134" s="590"/>
      <c r="AD134" s="590"/>
      <c r="AE134" s="590"/>
      <c r="AF134" s="590"/>
      <c r="AG134" s="590"/>
      <c r="AH134" s="590"/>
      <c r="AI134" s="590"/>
      <c r="AJ134" s="590"/>
      <c r="AK134" s="590"/>
      <c r="AL134" s="590"/>
      <c r="AM134" s="590"/>
      <c r="AN134" s="590"/>
      <c r="AO134" s="590"/>
      <c r="AP134" s="590"/>
      <c r="AQ134" s="590"/>
      <c r="AR134" s="590"/>
      <c r="AS134" s="590"/>
      <c r="AT134" s="590"/>
      <c r="AU134" s="590"/>
      <c r="AV134" s="590"/>
      <c r="AW134" s="590"/>
      <c r="AX134" s="601"/>
      <c r="AY134" s="601"/>
      <c r="AZ134" s="601"/>
      <c r="BA134" s="601"/>
      <c r="BB134" s="601"/>
      <c r="BC134" s="590"/>
      <c r="BD134" s="590"/>
      <c r="BE134" s="590"/>
      <c r="BF134" s="590"/>
      <c r="BG134" s="590"/>
      <c r="BH134" s="590"/>
      <c r="BI134" s="590"/>
      <c r="BJ134" s="590"/>
      <c r="BK134" s="590"/>
      <c r="BL134" s="590"/>
      <c r="BM134" s="590"/>
      <c r="BN134" s="590"/>
      <c r="BO134" s="590"/>
      <c r="BP134" s="590"/>
      <c r="BQ134" s="590"/>
      <c r="BR134" s="590"/>
      <c r="BS134" s="590"/>
      <c r="BT134" s="590"/>
      <c r="BU134" s="590"/>
      <c r="BV134" s="590"/>
      <c r="BW134" s="590"/>
      <c r="BX134" s="590"/>
      <c r="BY134" s="590"/>
      <c r="BZ134" s="590"/>
      <c r="CA134" s="590"/>
      <c r="CB134" s="590"/>
      <c r="CC134" s="590"/>
      <c r="CD134" s="590"/>
      <c r="CE134" s="590"/>
      <c r="CF134" s="591"/>
      <c r="CG134" s="591"/>
      <c r="CH134" s="591"/>
      <c r="CI134" s="591"/>
      <c r="CJ134" s="591"/>
      <c r="CK134" s="591"/>
      <c r="CL134" s="591"/>
      <c r="CM134" s="591"/>
      <c r="CN134" s="591"/>
      <c r="CO134" s="591"/>
      <c r="CP134" s="591"/>
      <c r="CQ134" s="591"/>
      <c r="CR134" s="591"/>
      <c r="CS134" s="591"/>
      <c r="CT134" s="591"/>
      <c r="CU134" s="591"/>
      <c r="CV134" s="591"/>
      <c r="CW134" s="591"/>
      <c r="CX134" s="591"/>
      <c r="CY134" s="591"/>
      <c r="CZ134" s="591"/>
      <c r="DA134" s="591"/>
      <c r="DB134" s="591"/>
      <c r="DC134" s="591"/>
      <c r="DD134" s="591"/>
      <c r="DE134" s="591"/>
      <c r="DF134" s="591"/>
      <c r="DG134" s="591"/>
      <c r="DH134" s="591"/>
      <c r="DI134" s="591"/>
      <c r="DJ134" s="591"/>
      <c r="DK134" s="591"/>
      <c r="DL134" s="595"/>
      <c r="DM134" s="596"/>
      <c r="DN134" s="596"/>
      <c r="DO134" s="596"/>
      <c r="DP134" s="596"/>
      <c r="DQ134" s="597"/>
      <c r="DR134" s="590"/>
      <c r="DS134" s="590"/>
      <c r="DT134" s="590"/>
      <c r="DU134" s="590"/>
      <c r="DV134" s="590"/>
      <c r="DW134" s="590"/>
      <c r="DX134" s="590"/>
      <c r="DY134" s="590"/>
      <c r="DZ134" s="590"/>
      <c r="EA134" s="590"/>
      <c r="EB134" s="590"/>
      <c r="EC134" s="601"/>
      <c r="ED134" s="601"/>
      <c r="EE134" s="601"/>
      <c r="EF134" s="601"/>
      <c r="EG134" s="601"/>
      <c r="EH134" s="601"/>
      <c r="EI134" s="601"/>
      <c r="EJ134" s="601"/>
      <c r="EK134" s="601"/>
      <c r="EL134" s="601"/>
      <c r="EM134" s="601"/>
    </row>
    <row r="135" spans="1:143" ht="6" customHeight="1" x14ac:dyDescent="0.2">
      <c r="A135" s="156"/>
      <c r="B135" s="603"/>
      <c r="C135" s="603"/>
      <c r="D135" s="603"/>
      <c r="E135" s="603"/>
      <c r="F135" s="590"/>
      <c r="G135" s="590"/>
      <c r="H135" s="590"/>
      <c r="I135" s="590"/>
      <c r="J135" s="590"/>
      <c r="K135" s="590"/>
      <c r="L135" s="590"/>
      <c r="M135" s="590"/>
      <c r="N135" s="590"/>
      <c r="O135" s="590"/>
      <c r="P135" s="590"/>
      <c r="Q135" s="590"/>
      <c r="R135" s="590"/>
      <c r="S135" s="590"/>
      <c r="T135" s="590"/>
      <c r="U135" s="590"/>
      <c r="V135" s="590"/>
      <c r="W135" s="590"/>
      <c r="X135" s="590"/>
      <c r="Y135" s="590"/>
      <c r="Z135" s="590"/>
      <c r="AA135" s="590"/>
      <c r="AB135" s="590"/>
      <c r="AC135" s="590"/>
      <c r="AD135" s="590"/>
      <c r="AE135" s="590"/>
      <c r="AF135" s="590"/>
      <c r="AG135" s="590"/>
      <c r="AH135" s="590"/>
      <c r="AI135" s="590"/>
      <c r="AJ135" s="590"/>
      <c r="AK135" s="590"/>
      <c r="AL135" s="590"/>
      <c r="AM135" s="590"/>
      <c r="AN135" s="590"/>
      <c r="AO135" s="590"/>
      <c r="AP135" s="590"/>
      <c r="AQ135" s="590"/>
      <c r="AR135" s="590"/>
      <c r="AS135" s="590"/>
      <c r="AT135" s="590"/>
      <c r="AU135" s="590"/>
      <c r="AV135" s="590"/>
      <c r="AW135" s="590"/>
      <c r="AX135" s="601"/>
      <c r="AY135" s="601"/>
      <c r="AZ135" s="601"/>
      <c r="BA135" s="601"/>
      <c r="BB135" s="601"/>
      <c r="BC135" s="590"/>
      <c r="BD135" s="590"/>
      <c r="BE135" s="590"/>
      <c r="BF135" s="590"/>
      <c r="BG135" s="590"/>
      <c r="BH135" s="590"/>
      <c r="BI135" s="590"/>
      <c r="BJ135" s="590"/>
      <c r="BK135" s="590"/>
      <c r="BL135" s="590"/>
      <c r="BM135" s="590"/>
      <c r="BN135" s="590"/>
      <c r="BO135" s="590"/>
      <c r="BP135" s="590"/>
      <c r="BQ135" s="590"/>
      <c r="BR135" s="590"/>
      <c r="BS135" s="590"/>
      <c r="BT135" s="590"/>
      <c r="BU135" s="590"/>
      <c r="BV135" s="590"/>
      <c r="BW135" s="590"/>
      <c r="BX135" s="590"/>
      <c r="BY135" s="590"/>
      <c r="BZ135" s="590"/>
      <c r="CA135" s="590"/>
      <c r="CB135" s="590"/>
      <c r="CC135" s="590"/>
      <c r="CD135" s="590"/>
      <c r="CE135" s="590"/>
      <c r="CF135" s="591"/>
      <c r="CG135" s="591"/>
      <c r="CH135" s="591"/>
      <c r="CI135" s="591"/>
      <c r="CJ135" s="591"/>
      <c r="CK135" s="591"/>
      <c r="CL135" s="591"/>
      <c r="CM135" s="591"/>
      <c r="CN135" s="591"/>
      <c r="CO135" s="591"/>
      <c r="CP135" s="591"/>
      <c r="CQ135" s="591"/>
      <c r="CR135" s="591"/>
      <c r="CS135" s="591"/>
      <c r="CT135" s="591"/>
      <c r="CU135" s="591"/>
      <c r="CV135" s="591"/>
      <c r="CW135" s="591"/>
      <c r="CX135" s="591"/>
      <c r="CY135" s="591"/>
      <c r="CZ135" s="591"/>
      <c r="DA135" s="591"/>
      <c r="DB135" s="591"/>
      <c r="DC135" s="591"/>
      <c r="DD135" s="591"/>
      <c r="DE135" s="591"/>
      <c r="DF135" s="591"/>
      <c r="DG135" s="591"/>
      <c r="DH135" s="591"/>
      <c r="DI135" s="591"/>
      <c r="DJ135" s="591"/>
      <c r="DK135" s="591"/>
      <c r="DL135" s="598"/>
      <c r="DM135" s="599"/>
      <c r="DN135" s="599"/>
      <c r="DO135" s="599"/>
      <c r="DP135" s="599"/>
      <c r="DQ135" s="600"/>
      <c r="DR135" s="590"/>
      <c r="DS135" s="590"/>
      <c r="DT135" s="590"/>
      <c r="DU135" s="590"/>
      <c r="DV135" s="590"/>
      <c r="DW135" s="590"/>
      <c r="DX135" s="590"/>
      <c r="DY135" s="590"/>
      <c r="DZ135" s="590"/>
      <c r="EA135" s="590"/>
      <c r="EB135" s="590"/>
      <c r="EC135" s="601"/>
      <c r="ED135" s="601"/>
      <c r="EE135" s="601"/>
      <c r="EF135" s="601"/>
      <c r="EG135" s="601"/>
      <c r="EH135" s="601"/>
      <c r="EI135" s="601"/>
      <c r="EJ135" s="601"/>
      <c r="EK135" s="601"/>
      <c r="EL135" s="601"/>
      <c r="EM135" s="601"/>
    </row>
    <row r="136" spans="1:143" ht="6" customHeight="1" x14ac:dyDescent="0.2">
      <c r="A136" s="156"/>
      <c r="B136" s="602">
        <v>4</v>
      </c>
      <c r="C136" s="603"/>
      <c r="D136" s="603"/>
      <c r="E136" s="603"/>
      <c r="F136" s="590"/>
      <c r="G136" s="590"/>
      <c r="H136" s="590"/>
      <c r="I136" s="590"/>
      <c r="J136" s="590"/>
      <c r="K136" s="590"/>
      <c r="L136" s="590"/>
      <c r="M136" s="590"/>
      <c r="N136" s="590"/>
      <c r="O136" s="590"/>
      <c r="P136" s="590"/>
      <c r="Q136" s="590"/>
      <c r="R136" s="590"/>
      <c r="S136" s="590"/>
      <c r="T136" s="590"/>
      <c r="U136" s="590"/>
      <c r="V136" s="590"/>
      <c r="W136" s="590"/>
      <c r="X136" s="590"/>
      <c r="Y136" s="590"/>
      <c r="Z136" s="590"/>
      <c r="AA136" s="590"/>
      <c r="AB136" s="590"/>
      <c r="AC136" s="590"/>
      <c r="AD136" s="590"/>
      <c r="AE136" s="590"/>
      <c r="AF136" s="590"/>
      <c r="AG136" s="590"/>
      <c r="AH136" s="590"/>
      <c r="AI136" s="590"/>
      <c r="AJ136" s="590"/>
      <c r="AK136" s="590"/>
      <c r="AL136" s="590"/>
      <c r="AM136" s="590"/>
      <c r="AN136" s="590"/>
      <c r="AO136" s="590"/>
      <c r="AP136" s="590"/>
      <c r="AQ136" s="590"/>
      <c r="AR136" s="590"/>
      <c r="AS136" s="590"/>
      <c r="AT136" s="590"/>
      <c r="AU136" s="590"/>
      <c r="AV136" s="590"/>
      <c r="AW136" s="590"/>
      <c r="AX136" s="601"/>
      <c r="AY136" s="601"/>
      <c r="AZ136" s="601"/>
      <c r="BA136" s="601"/>
      <c r="BB136" s="601"/>
      <c r="BC136" s="590"/>
      <c r="BD136" s="590"/>
      <c r="BE136" s="590"/>
      <c r="BF136" s="590"/>
      <c r="BG136" s="590"/>
      <c r="BH136" s="590"/>
      <c r="BI136" s="590"/>
      <c r="BJ136" s="590"/>
      <c r="BK136" s="590"/>
      <c r="BL136" s="590"/>
      <c r="BM136" s="590"/>
      <c r="BN136" s="590"/>
      <c r="BO136" s="590"/>
      <c r="BP136" s="590"/>
      <c r="BQ136" s="590"/>
      <c r="BR136" s="590"/>
      <c r="BS136" s="590"/>
      <c r="BT136" s="590"/>
      <c r="BU136" s="590"/>
      <c r="BV136" s="590"/>
      <c r="BW136" s="590"/>
      <c r="BX136" s="590"/>
      <c r="BY136" s="590"/>
      <c r="BZ136" s="590"/>
      <c r="CA136" s="590"/>
      <c r="CB136" s="590"/>
      <c r="CC136" s="590"/>
      <c r="CD136" s="590"/>
      <c r="CE136" s="590"/>
      <c r="CF136" s="591"/>
      <c r="CG136" s="591"/>
      <c r="CH136" s="591"/>
      <c r="CI136" s="591"/>
      <c r="CJ136" s="591"/>
      <c r="CK136" s="591"/>
      <c r="CL136" s="591"/>
      <c r="CM136" s="591"/>
      <c r="CN136" s="591"/>
      <c r="CO136" s="591"/>
      <c r="CP136" s="591"/>
      <c r="CQ136" s="591"/>
      <c r="CR136" s="591"/>
      <c r="CS136" s="591"/>
      <c r="CT136" s="591"/>
      <c r="CU136" s="591"/>
      <c r="CV136" s="591"/>
      <c r="CW136" s="591"/>
      <c r="CX136" s="591"/>
      <c r="CY136" s="591"/>
      <c r="CZ136" s="591"/>
      <c r="DA136" s="591"/>
      <c r="DB136" s="591"/>
      <c r="DC136" s="591"/>
      <c r="DD136" s="591"/>
      <c r="DE136" s="591"/>
      <c r="DF136" s="591"/>
      <c r="DG136" s="591"/>
      <c r="DH136" s="591"/>
      <c r="DI136" s="591"/>
      <c r="DJ136" s="591"/>
      <c r="DK136" s="591"/>
      <c r="DL136" s="592"/>
      <c r="DM136" s="593"/>
      <c r="DN136" s="593"/>
      <c r="DO136" s="593"/>
      <c r="DP136" s="593"/>
      <c r="DQ136" s="594"/>
      <c r="DR136" s="590"/>
      <c r="DS136" s="590"/>
      <c r="DT136" s="590"/>
      <c r="DU136" s="590"/>
      <c r="DV136" s="590"/>
      <c r="DW136" s="590"/>
      <c r="DX136" s="590"/>
      <c r="DY136" s="590"/>
      <c r="DZ136" s="590"/>
      <c r="EA136" s="590"/>
      <c r="EB136" s="590"/>
      <c r="EC136" s="601"/>
      <c r="ED136" s="601"/>
      <c r="EE136" s="601"/>
      <c r="EF136" s="601"/>
      <c r="EG136" s="601"/>
      <c r="EH136" s="601"/>
      <c r="EI136" s="601"/>
      <c r="EJ136" s="601"/>
      <c r="EK136" s="601"/>
      <c r="EL136" s="601"/>
      <c r="EM136" s="601"/>
    </row>
    <row r="137" spans="1:143" ht="6" customHeight="1" x14ac:dyDescent="0.2">
      <c r="A137" s="156"/>
      <c r="B137" s="603"/>
      <c r="C137" s="603"/>
      <c r="D137" s="603"/>
      <c r="E137" s="603"/>
      <c r="F137" s="590"/>
      <c r="G137" s="590"/>
      <c r="H137" s="590"/>
      <c r="I137" s="590"/>
      <c r="J137" s="590"/>
      <c r="K137" s="590"/>
      <c r="L137" s="590"/>
      <c r="M137" s="590"/>
      <c r="N137" s="590"/>
      <c r="O137" s="590"/>
      <c r="P137" s="590"/>
      <c r="Q137" s="590"/>
      <c r="R137" s="590"/>
      <c r="S137" s="590"/>
      <c r="T137" s="590"/>
      <c r="U137" s="590"/>
      <c r="V137" s="590"/>
      <c r="W137" s="590"/>
      <c r="X137" s="590"/>
      <c r="Y137" s="590"/>
      <c r="Z137" s="590"/>
      <c r="AA137" s="590"/>
      <c r="AB137" s="590"/>
      <c r="AC137" s="590"/>
      <c r="AD137" s="590"/>
      <c r="AE137" s="590"/>
      <c r="AF137" s="590"/>
      <c r="AG137" s="590"/>
      <c r="AH137" s="590"/>
      <c r="AI137" s="590"/>
      <c r="AJ137" s="590"/>
      <c r="AK137" s="590"/>
      <c r="AL137" s="590"/>
      <c r="AM137" s="590"/>
      <c r="AN137" s="590"/>
      <c r="AO137" s="590"/>
      <c r="AP137" s="590"/>
      <c r="AQ137" s="590"/>
      <c r="AR137" s="590"/>
      <c r="AS137" s="590"/>
      <c r="AT137" s="590"/>
      <c r="AU137" s="590"/>
      <c r="AV137" s="590"/>
      <c r="AW137" s="590"/>
      <c r="AX137" s="601"/>
      <c r="AY137" s="601"/>
      <c r="AZ137" s="601"/>
      <c r="BA137" s="601"/>
      <c r="BB137" s="601"/>
      <c r="BC137" s="590"/>
      <c r="BD137" s="590"/>
      <c r="BE137" s="590"/>
      <c r="BF137" s="590"/>
      <c r="BG137" s="590"/>
      <c r="BH137" s="590"/>
      <c r="BI137" s="590"/>
      <c r="BJ137" s="590"/>
      <c r="BK137" s="590"/>
      <c r="BL137" s="590"/>
      <c r="BM137" s="590"/>
      <c r="BN137" s="590"/>
      <c r="BO137" s="590"/>
      <c r="BP137" s="590"/>
      <c r="BQ137" s="590"/>
      <c r="BR137" s="590"/>
      <c r="BS137" s="590"/>
      <c r="BT137" s="590"/>
      <c r="BU137" s="590"/>
      <c r="BV137" s="590"/>
      <c r="BW137" s="590"/>
      <c r="BX137" s="590"/>
      <c r="BY137" s="590"/>
      <c r="BZ137" s="590"/>
      <c r="CA137" s="590"/>
      <c r="CB137" s="590"/>
      <c r="CC137" s="590"/>
      <c r="CD137" s="590"/>
      <c r="CE137" s="590"/>
      <c r="CF137" s="591"/>
      <c r="CG137" s="591"/>
      <c r="CH137" s="591"/>
      <c r="CI137" s="591"/>
      <c r="CJ137" s="591"/>
      <c r="CK137" s="591"/>
      <c r="CL137" s="591"/>
      <c r="CM137" s="591"/>
      <c r="CN137" s="591"/>
      <c r="CO137" s="591"/>
      <c r="CP137" s="591"/>
      <c r="CQ137" s="591"/>
      <c r="CR137" s="591"/>
      <c r="CS137" s="591"/>
      <c r="CT137" s="591"/>
      <c r="CU137" s="591"/>
      <c r="CV137" s="591"/>
      <c r="CW137" s="591"/>
      <c r="CX137" s="591"/>
      <c r="CY137" s="591"/>
      <c r="CZ137" s="591"/>
      <c r="DA137" s="591"/>
      <c r="DB137" s="591"/>
      <c r="DC137" s="591"/>
      <c r="DD137" s="591"/>
      <c r="DE137" s="591"/>
      <c r="DF137" s="591"/>
      <c r="DG137" s="591"/>
      <c r="DH137" s="591"/>
      <c r="DI137" s="591"/>
      <c r="DJ137" s="591"/>
      <c r="DK137" s="591"/>
      <c r="DL137" s="595"/>
      <c r="DM137" s="596"/>
      <c r="DN137" s="596"/>
      <c r="DO137" s="596"/>
      <c r="DP137" s="596"/>
      <c r="DQ137" s="597"/>
      <c r="DR137" s="590"/>
      <c r="DS137" s="590"/>
      <c r="DT137" s="590"/>
      <c r="DU137" s="590"/>
      <c r="DV137" s="590"/>
      <c r="DW137" s="590"/>
      <c r="DX137" s="590"/>
      <c r="DY137" s="590"/>
      <c r="DZ137" s="590"/>
      <c r="EA137" s="590"/>
      <c r="EB137" s="590"/>
      <c r="EC137" s="601"/>
      <c r="ED137" s="601"/>
      <c r="EE137" s="601"/>
      <c r="EF137" s="601"/>
      <c r="EG137" s="601"/>
      <c r="EH137" s="601"/>
      <c r="EI137" s="601"/>
      <c r="EJ137" s="601"/>
      <c r="EK137" s="601"/>
      <c r="EL137" s="601"/>
      <c r="EM137" s="601"/>
    </row>
    <row r="138" spans="1:143" ht="6" customHeight="1" x14ac:dyDescent="0.2">
      <c r="A138" s="156"/>
      <c r="B138" s="603"/>
      <c r="C138" s="603"/>
      <c r="D138" s="603"/>
      <c r="E138" s="603"/>
      <c r="F138" s="590"/>
      <c r="G138" s="590"/>
      <c r="H138" s="590"/>
      <c r="I138" s="590"/>
      <c r="J138" s="590"/>
      <c r="K138" s="590"/>
      <c r="L138" s="590"/>
      <c r="M138" s="590"/>
      <c r="N138" s="590"/>
      <c r="O138" s="590"/>
      <c r="P138" s="590"/>
      <c r="Q138" s="590"/>
      <c r="R138" s="590"/>
      <c r="S138" s="590"/>
      <c r="T138" s="590"/>
      <c r="U138" s="590"/>
      <c r="V138" s="590"/>
      <c r="W138" s="590"/>
      <c r="X138" s="590"/>
      <c r="Y138" s="590"/>
      <c r="Z138" s="590"/>
      <c r="AA138" s="590"/>
      <c r="AB138" s="590"/>
      <c r="AC138" s="590"/>
      <c r="AD138" s="590"/>
      <c r="AE138" s="590"/>
      <c r="AF138" s="590"/>
      <c r="AG138" s="590"/>
      <c r="AH138" s="590"/>
      <c r="AI138" s="590"/>
      <c r="AJ138" s="590"/>
      <c r="AK138" s="590"/>
      <c r="AL138" s="590"/>
      <c r="AM138" s="590"/>
      <c r="AN138" s="590"/>
      <c r="AO138" s="590"/>
      <c r="AP138" s="590"/>
      <c r="AQ138" s="590"/>
      <c r="AR138" s="590"/>
      <c r="AS138" s="590"/>
      <c r="AT138" s="590"/>
      <c r="AU138" s="590"/>
      <c r="AV138" s="590"/>
      <c r="AW138" s="590"/>
      <c r="AX138" s="601"/>
      <c r="AY138" s="601"/>
      <c r="AZ138" s="601"/>
      <c r="BA138" s="601"/>
      <c r="BB138" s="601"/>
      <c r="BC138" s="590"/>
      <c r="BD138" s="590"/>
      <c r="BE138" s="590"/>
      <c r="BF138" s="590"/>
      <c r="BG138" s="590"/>
      <c r="BH138" s="590"/>
      <c r="BI138" s="590"/>
      <c r="BJ138" s="590"/>
      <c r="BK138" s="590"/>
      <c r="BL138" s="590"/>
      <c r="BM138" s="590"/>
      <c r="BN138" s="590"/>
      <c r="BO138" s="590"/>
      <c r="BP138" s="590"/>
      <c r="BQ138" s="590"/>
      <c r="BR138" s="590"/>
      <c r="BS138" s="590"/>
      <c r="BT138" s="590"/>
      <c r="BU138" s="590"/>
      <c r="BV138" s="590"/>
      <c r="BW138" s="590"/>
      <c r="BX138" s="590"/>
      <c r="BY138" s="590"/>
      <c r="BZ138" s="590"/>
      <c r="CA138" s="590"/>
      <c r="CB138" s="590"/>
      <c r="CC138" s="590"/>
      <c r="CD138" s="590"/>
      <c r="CE138" s="590"/>
      <c r="CF138" s="591"/>
      <c r="CG138" s="591"/>
      <c r="CH138" s="591"/>
      <c r="CI138" s="591"/>
      <c r="CJ138" s="591"/>
      <c r="CK138" s="591"/>
      <c r="CL138" s="591"/>
      <c r="CM138" s="591"/>
      <c r="CN138" s="591"/>
      <c r="CO138" s="591"/>
      <c r="CP138" s="591"/>
      <c r="CQ138" s="591"/>
      <c r="CR138" s="591"/>
      <c r="CS138" s="591"/>
      <c r="CT138" s="591"/>
      <c r="CU138" s="591"/>
      <c r="CV138" s="591"/>
      <c r="CW138" s="591"/>
      <c r="CX138" s="591"/>
      <c r="CY138" s="591"/>
      <c r="CZ138" s="591"/>
      <c r="DA138" s="591"/>
      <c r="DB138" s="591"/>
      <c r="DC138" s="591"/>
      <c r="DD138" s="591"/>
      <c r="DE138" s="591"/>
      <c r="DF138" s="591"/>
      <c r="DG138" s="591"/>
      <c r="DH138" s="591"/>
      <c r="DI138" s="591"/>
      <c r="DJ138" s="591"/>
      <c r="DK138" s="591"/>
      <c r="DL138" s="598"/>
      <c r="DM138" s="599"/>
      <c r="DN138" s="599"/>
      <c r="DO138" s="599"/>
      <c r="DP138" s="599"/>
      <c r="DQ138" s="600"/>
      <c r="DR138" s="590"/>
      <c r="DS138" s="590"/>
      <c r="DT138" s="590"/>
      <c r="DU138" s="590"/>
      <c r="DV138" s="590"/>
      <c r="DW138" s="590"/>
      <c r="DX138" s="590"/>
      <c r="DY138" s="590"/>
      <c r="DZ138" s="590"/>
      <c r="EA138" s="590"/>
      <c r="EB138" s="590"/>
      <c r="EC138" s="601"/>
      <c r="ED138" s="601"/>
      <c r="EE138" s="601"/>
      <c r="EF138" s="601"/>
      <c r="EG138" s="601"/>
      <c r="EH138" s="601"/>
      <c r="EI138" s="601"/>
      <c r="EJ138" s="601"/>
      <c r="EK138" s="601"/>
      <c r="EL138" s="601"/>
      <c r="EM138" s="601"/>
    </row>
    <row r="139" spans="1:143" ht="6" customHeight="1" x14ac:dyDescent="0.2">
      <c r="A139" s="156"/>
      <c r="B139" s="602">
        <v>5</v>
      </c>
      <c r="C139" s="603"/>
      <c r="D139" s="603"/>
      <c r="E139" s="603"/>
      <c r="F139" s="590"/>
      <c r="G139" s="590"/>
      <c r="H139" s="590"/>
      <c r="I139" s="590"/>
      <c r="J139" s="590"/>
      <c r="K139" s="590"/>
      <c r="L139" s="590"/>
      <c r="M139" s="590"/>
      <c r="N139" s="590"/>
      <c r="O139" s="590"/>
      <c r="P139" s="590"/>
      <c r="Q139" s="590"/>
      <c r="R139" s="590"/>
      <c r="S139" s="590"/>
      <c r="T139" s="590"/>
      <c r="U139" s="590"/>
      <c r="V139" s="590"/>
      <c r="W139" s="590"/>
      <c r="X139" s="590"/>
      <c r="Y139" s="590"/>
      <c r="Z139" s="590"/>
      <c r="AA139" s="590"/>
      <c r="AB139" s="590"/>
      <c r="AC139" s="590"/>
      <c r="AD139" s="590"/>
      <c r="AE139" s="590"/>
      <c r="AF139" s="590"/>
      <c r="AG139" s="590"/>
      <c r="AH139" s="590"/>
      <c r="AI139" s="590"/>
      <c r="AJ139" s="590"/>
      <c r="AK139" s="590"/>
      <c r="AL139" s="590"/>
      <c r="AM139" s="590"/>
      <c r="AN139" s="590"/>
      <c r="AO139" s="590"/>
      <c r="AP139" s="590"/>
      <c r="AQ139" s="590"/>
      <c r="AR139" s="590"/>
      <c r="AS139" s="590"/>
      <c r="AT139" s="590"/>
      <c r="AU139" s="590"/>
      <c r="AV139" s="590"/>
      <c r="AW139" s="590"/>
      <c r="AX139" s="601"/>
      <c r="AY139" s="601"/>
      <c r="AZ139" s="601"/>
      <c r="BA139" s="601"/>
      <c r="BB139" s="601"/>
      <c r="BC139" s="590"/>
      <c r="BD139" s="590"/>
      <c r="BE139" s="590"/>
      <c r="BF139" s="590"/>
      <c r="BG139" s="590"/>
      <c r="BH139" s="590"/>
      <c r="BI139" s="590"/>
      <c r="BJ139" s="590"/>
      <c r="BK139" s="590"/>
      <c r="BL139" s="590"/>
      <c r="BM139" s="590"/>
      <c r="BN139" s="590"/>
      <c r="BO139" s="590"/>
      <c r="BP139" s="590"/>
      <c r="BQ139" s="590"/>
      <c r="BR139" s="590"/>
      <c r="BS139" s="590"/>
      <c r="BT139" s="590"/>
      <c r="BU139" s="590"/>
      <c r="BV139" s="590"/>
      <c r="BW139" s="590"/>
      <c r="BX139" s="590"/>
      <c r="BY139" s="590"/>
      <c r="BZ139" s="590"/>
      <c r="CA139" s="590"/>
      <c r="CB139" s="590"/>
      <c r="CC139" s="590"/>
      <c r="CD139" s="590"/>
      <c r="CE139" s="590"/>
      <c r="CF139" s="591"/>
      <c r="CG139" s="591"/>
      <c r="CH139" s="591"/>
      <c r="CI139" s="591"/>
      <c r="CJ139" s="591"/>
      <c r="CK139" s="591"/>
      <c r="CL139" s="591"/>
      <c r="CM139" s="591"/>
      <c r="CN139" s="591"/>
      <c r="CO139" s="591"/>
      <c r="CP139" s="591"/>
      <c r="CQ139" s="591"/>
      <c r="CR139" s="591"/>
      <c r="CS139" s="591"/>
      <c r="CT139" s="591"/>
      <c r="CU139" s="591"/>
      <c r="CV139" s="591"/>
      <c r="CW139" s="591"/>
      <c r="CX139" s="591"/>
      <c r="CY139" s="591"/>
      <c r="CZ139" s="591"/>
      <c r="DA139" s="591"/>
      <c r="DB139" s="591"/>
      <c r="DC139" s="591"/>
      <c r="DD139" s="591"/>
      <c r="DE139" s="591"/>
      <c r="DF139" s="591"/>
      <c r="DG139" s="591"/>
      <c r="DH139" s="591"/>
      <c r="DI139" s="591"/>
      <c r="DJ139" s="591"/>
      <c r="DK139" s="591"/>
      <c r="DL139" s="592"/>
      <c r="DM139" s="593"/>
      <c r="DN139" s="593"/>
      <c r="DO139" s="593"/>
      <c r="DP139" s="593"/>
      <c r="DQ139" s="594"/>
      <c r="DR139" s="590"/>
      <c r="DS139" s="590"/>
      <c r="DT139" s="590"/>
      <c r="DU139" s="590"/>
      <c r="DV139" s="590"/>
      <c r="DW139" s="590"/>
      <c r="DX139" s="590"/>
      <c r="DY139" s="590"/>
      <c r="DZ139" s="590"/>
      <c r="EA139" s="590"/>
      <c r="EB139" s="590"/>
      <c r="EC139" s="601"/>
      <c r="ED139" s="601"/>
      <c r="EE139" s="601"/>
      <c r="EF139" s="601"/>
      <c r="EG139" s="601"/>
      <c r="EH139" s="601"/>
      <c r="EI139" s="601"/>
      <c r="EJ139" s="601"/>
      <c r="EK139" s="601"/>
      <c r="EL139" s="601"/>
      <c r="EM139" s="601"/>
    </row>
    <row r="140" spans="1:143" ht="6" customHeight="1" x14ac:dyDescent="0.2">
      <c r="A140" s="156"/>
      <c r="B140" s="603"/>
      <c r="C140" s="603"/>
      <c r="D140" s="603"/>
      <c r="E140" s="603"/>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0"/>
      <c r="AK140" s="590"/>
      <c r="AL140" s="590"/>
      <c r="AM140" s="590"/>
      <c r="AN140" s="590"/>
      <c r="AO140" s="590"/>
      <c r="AP140" s="590"/>
      <c r="AQ140" s="590"/>
      <c r="AR140" s="590"/>
      <c r="AS140" s="590"/>
      <c r="AT140" s="590"/>
      <c r="AU140" s="590"/>
      <c r="AV140" s="590"/>
      <c r="AW140" s="590"/>
      <c r="AX140" s="601"/>
      <c r="AY140" s="601"/>
      <c r="AZ140" s="601"/>
      <c r="BA140" s="601"/>
      <c r="BB140" s="601"/>
      <c r="BC140" s="590"/>
      <c r="BD140" s="590"/>
      <c r="BE140" s="590"/>
      <c r="BF140" s="590"/>
      <c r="BG140" s="590"/>
      <c r="BH140" s="590"/>
      <c r="BI140" s="590"/>
      <c r="BJ140" s="590"/>
      <c r="BK140" s="590"/>
      <c r="BL140" s="590"/>
      <c r="BM140" s="590"/>
      <c r="BN140" s="590"/>
      <c r="BO140" s="590"/>
      <c r="BP140" s="590"/>
      <c r="BQ140" s="590"/>
      <c r="BR140" s="590"/>
      <c r="BS140" s="590"/>
      <c r="BT140" s="590"/>
      <c r="BU140" s="590"/>
      <c r="BV140" s="590"/>
      <c r="BW140" s="590"/>
      <c r="BX140" s="590"/>
      <c r="BY140" s="590"/>
      <c r="BZ140" s="590"/>
      <c r="CA140" s="590"/>
      <c r="CB140" s="590"/>
      <c r="CC140" s="590"/>
      <c r="CD140" s="590"/>
      <c r="CE140" s="590"/>
      <c r="CF140" s="591"/>
      <c r="CG140" s="591"/>
      <c r="CH140" s="591"/>
      <c r="CI140" s="591"/>
      <c r="CJ140" s="591"/>
      <c r="CK140" s="591"/>
      <c r="CL140" s="591"/>
      <c r="CM140" s="591"/>
      <c r="CN140" s="591"/>
      <c r="CO140" s="591"/>
      <c r="CP140" s="591"/>
      <c r="CQ140" s="591"/>
      <c r="CR140" s="591"/>
      <c r="CS140" s="591"/>
      <c r="CT140" s="591"/>
      <c r="CU140" s="591"/>
      <c r="CV140" s="591"/>
      <c r="CW140" s="591"/>
      <c r="CX140" s="591"/>
      <c r="CY140" s="591"/>
      <c r="CZ140" s="591"/>
      <c r="DA140" s="591"/>
      <c r="DB140" s="591"/>
      <c r="DC140" s="591"/>
      <c r="DD140" s="591"/>
      <c r="DE140" s="591"/>
      <c r="DF140" s="591"/>
      <c r="DG140" s="591"/>
      <c r="DH140" s="591"/>
      <c r="DI140" s="591"/>
      <c r="DJ140" s="591"/>
      <c r="DK140" s="591"/>
      <c r="DL140" s="595"/>
      <c r="DM140" s="596"/>
      <c r="DN140" s="596"/>
      <c r="DO140" s="596"/>
      <c r="DP140" s="596"/>
      <c r="DQ140" s="597"/>
      <c r="DR140" s="590"/>
      <c r="DS140" s="590"/>
      <c r="DT140" s="590"/>
      <c r="DU140" s="590"/>
      <c r="DV140" s="590"/>
      <c r="DW140" s="590"/>
      <c r="DX140" s="590"/>
      <c r="DY140" s="590"/>
      <c r="DZ140" s="590"/>
      <c r="EA140" s="590"/>
      <c r="EB140" s="590"/>
      <c r="EC140" s="601"/>
      <c r="ED140" s="601"/>
      <c r="EE140" s="601"/>
      <c r="EF140" s="601"/>
      <c r="EG140" s="601"/>
      <c r="EH140" s="601"/>
      <c r="EI140" s="601"/>
      <c r="EJ140" s="601"/>
      <c r="EK140" s="601"/>
      <c r="EL140" s="601"/>
      <c r="EM140" s="601"/>
    </row>
    <row r="141" spans="1:143" ht="6" customHeight="1" x14ac:dyDescent="0.2">
      <c r="A141" s="156"/>
      <c r="B141" s="603"/>
      <c r="C141" s="603"/>
      <c r="D141" s="603"/>
      <c r="E141" s="603"/>
      <c r="F141" s="590"/>
      <c r="G141" s="590"/>
      <c r="H141" s="590"/>
      <c r="I141" s="590"/>
      <c r="J141" s="590"/>
      <c r="K141" s="590"/>
      <c r="L141" s="590"/>
      <c r="M141" s="590"/>
      <c r="N141" s="590"/>
      <c r="O141" s="590"/>
      <c r="P141" s="590"/>
      <c r="Q141" s="590"/>
      <c r="R141" s="590"/>
      <c r="S141" s="590"/>
      <c r="T141" s="590"/>
      <c r="U141" s="590"/>
      <c r="V141" s="590"/>
      <c r="W141" s="590"/>
      <c r="X141" s="590"/>
      <c r="Y141" s="590"/>
      <c r="Z141" s="590"/>
      <c r="AA141" s="590"/>
      <c r="AB141" s="590"/>
      <c r="AC141" s="590"/>
      <c r="AD141" s="590"/>
      <c r="AE141" s="590"/>
      <c r="AF141" s="590"/>
      <c r="AG141" s="590"/>
      <c r="AH141" s="590"/>
      <c r="AI141" s="590"/>
      <c r="AJ141" s="590"/>
      <c r="AK141" s="590"/>
      <c r="AL141" s="590"/>
      <c r="AM141" s="590"/>
      <c r="AN141" s="590"/>
      <c r="AO141" s="590"/>
      <c r="AP141" s="590"/>
      <c r="AQ141" s="590"/>
      <c r="AR141" s="590"/>
      <c r="AS141" s="590"/>
      <c r="AT141" s="590"/>
      <c r="AU141" s="590"/>
      <c r="AV141" s="590"/>
      <c r="AW141" s="590"/>
      <c r="AX141" s="601"/>
      <c r="AY141" s="601"/>
      <c r="AZ141" s="601"/>
      <c r="BA141" s="601"/>
      <c r="BB141" s="601"/>
      <c r="BC141" s="590"/>
      <c r="BD141" s="590"/>
      <c r="BE141" s="590"/>
      <c r="BF141" s="590"/>
      <c r="BG141" s="590"/>
      <c r="BH141" s="590"/>
      <c r="BI141" s="590"/>
      <c r="BJ141" s="590"/>
      <c r="BK141" s="590"/>
      <c r="BL141" s="590"/>
      <c r="BM141" s="590"/>
      <c r="BN141" s="590"/>
      <c r="BO141" s="590"/>
      <c r="BP141" s="590"/>
      <c r="BQ141" s="590"/>
      <c r="BR141" s="590"/>
      <c r="BS141" s="590"/>
      <c r="BT141" s="590"/>
      <c r="BU141" s="590"/>
      <c r="BV141" s="590"/>
      <c r="BW141" s="590"/>
      <c r="BX141" s="590"/>
      <c r="BY141" s="590"/>
      <c r="BZ141" s="590"/>
      <c r="CA141" s="590"/>
      <c r="CB141" s="590"/>
      <c r="CC141" s="590"/>
      <c r="CD141" s="590"/>
      <c r="CE141" s="590"/>
      <c r="CF141" s="591"/>
      <c r="CG141" s="591"/>
      <c r="CH141" s="591"/>
      <c r="CI141" s="591"/>
      <c r="CJ141" s="591"/>
      <c r="CK141" s="591"/>
      <c r="CL141" s="591"/>
      <c r="CM141" s="591"/>
      <c r="CN141" s="591"/>
      <c r="CO141" s="591"/>
      <c r="CP141" s="591"/>
      <c r="CQ141" s="591"/>
      <c r="CR141" s="591"/>
      <c r="CS141" s="591"/>
      <c r="CT141" s="591"/>
      <c r="CU141" s="591"/>
      <c r="CV141" s="591"/>
      <c r="CW141" s="591"/>
      <c r="CX141" s="591"/>
      <c r="CY141" s="591"/>
      <c r="CZ141" s="591"/>
      <c r="DA141" s="591"/>
      <c r="DB141" s="591"/>
      <c r="DC141" s="591"/>
      <c r="DD141" s="591"/>
      <c r="DE141" s="591"/>
      <c r="DF141" s="591"/>
      <c r="DG141" s="591"/>
      <c r="DH141" s="591"/>
      <c r="DI141" s="591"/>
      <c r="DJ141" s="591"/>
      <c r="DK141" s="591"/>
      <c r="DL141" s="598"/>
      <c r="DM141" s="599"/>
      <c r="DN141" s="599"/>
      <c r="DO141" s="599"/>
      <c r="DP141" s="599"/>
      <c r="DQ141" s="600"/>
      <c r="DR141" s="590"/>
      <c r="DS141" s="590"/>
      <c r="DT141" s="590"/>
      <c r="DU141" s="590"/>
      <c r="DV141" s="590"/>
      <c r="DW141" s="590"/>
      <c r="DX141" s="590"/>
      <c r="DY141" s="590"/>
      <c r="DZ141" s="590"/>
      <c r="EA141" s="590"/>
      <c r="EB141" s="590"/>
      <c r="EC141" s="601"/>
      <c r="ED141" s="601"/>
      <c r="EE141" s="601"/>
      <c r="EF141" s="601"/>
      <c r="EG141" s="601"/>
      <c r="EH141" s="601"/>
      <c r="EI141" s="601"/>
      <c r="EJ141" s="601"/>
      <c r="EK141" s="601"/>
      <c r="EL141" s="601"/>
      <c r="EM141" s="601"/>
    </row>
    <row r="142" spans="1:143" ht="6" customHeight="1" x14ac:dyDescent="0.2">
      <c r="A142" s="156"/>
      <c r="B142" s="602">
        <v>6</v>
      </c>
      <c r="C142" s="603"/>
      <c r="D142" s="603"/>
      <c r="E142" s="603"/>
      <c r="F142" s="590"/>
      <c r="G142" s="590"/>
      <c r="H142" s="590"/>
      <c r="I142" s="590"/>
      <c r="J142" s="590"/>
      <c r="K142" s="590"/>
      <c r="L142" s="590"/>
      <c r="M142" s="590"/>
      <c r="N142" s="590"/>
      <c r="O142" s="590"/>
      <c r="P142" s="590"/>
      <c r="Q142" s="590"/>
      <c r="R142" s="590"/>
      <c r="S142" s="590"/>
      <c r="T142" s="590"/>
      <c r="U142" s="590"/>
      <c r="V142" s="590"/>
      <c r="W142" s="590"/>
      <c r="X142" s="590"/>
      <c r="Y142" s="590"/>
      <c r="Z142" s="590"/>
      <c r="AA142" s="590"/>
      <c r="AB142" s="590"/>
      <c r="AC142" s="590"/>
      <c r="AD142" s="590"/>
      <c r="AE142" s="590"/>
      <c r="AF142" s="590"/>
      <c r="AG142" s="590"/>
      <c r="AH142" s="590"/>
      <c r="AI142" s="590"/>
      <c r="AJ142" s="590"/>
      <c r="AK142" s="590"/>
      <c r="AL142" s="590"/>
      <c r="AM142" s="590"/>
      <c r="AN142" s="590"/>
      <c r="AO142" s="590"/>
      <c r="AP142" s="590"/>
      <c r="AQ142" s="590"/>
      <c r="AR142" s="590"/>
      <c r="AS142" s="590"/>
      <c r="AT142" s="590"/>
      <c r="AU142" s="590"/>
      <c r="AV142" s="590"/>
      <c r="AW142" s="590"/>
      <c r="AX142" s="601"/>
      <c r="AY142" s="601"/>
      <c r="AZ142" s="601"/>
      <c r="BA142" s="601"/>
      <c r="BB142" s="601"/>
      <c r="BC142" s="590"/>
      <c r="BD142" s="590"/>
      <c r="BE142" s="590"/>
      <c r="BF142" s="590"/>
      <c r="BG142" s="590"/>
      <c r="BH142" s="590"/>
      <c r="BI142" s="590"/>
      <c r="BJ142" s="590"/>
      <c r="BK142" s="590"/>
      <c r="BL142" s="590"/>
      <c r="BM142" s="590"/>
      <c r="BN142" s="590"/>
      <c r="BO142" s="590"/>
      <c r="BP142" s="590"/>
      <c r="BQ142" s="590"/>
      <c r="BR142" s="590"/>
      <c r="BS142" s="590"/>
      <c r="BT142" s="590"/>
      <c r="BU142" s="590"/>
      <c r="BV142" s="590"/>
      <c r="BW142" s="590"/>
      <c r="BX142" s="590"/>
      <c r="BY142" s="590"/>
      <c r="BZ142" s="590"/>
      <c r="CA142" s="590"/>
      <c r="CB142" s="590"/>
      <c r="CC142" s="590"/>
      <c r="CD142" s="590"/>
      <c r="CE142" s="590"/>
      <c r="CF142" s="591"/>
      <c r="CG142" s="591"/>
      <c r="CH142" s="591"/>
      <c r="CI142" s="591"/>
      <c r="CJ142" s="591"/>
      <c r="CK142" s="591"/>
      <c r="CL142" s="591"/>
      <c r="CM142" s="591"/>
      <c r="CN142" s="591"/>
      <c r="CO142" s="591"/>
      <c r="CP142" s="591"/>
      <c r="CQ142" s="591"/>
      <c r="CR142" s="591"/>
      <c r="CS142" s="591"/>
      <c r="CT142" s="591"/>
      <c r="CU142" s="591"/>
      <c r="CV142" s="591"/>
      <c r="CW142" s="591"/>
      <c r="CX142" s="591"/>
      <c r="CY142" s="591"/>
      <c r="CZ142" s="591"/>
      <c r="DA142" s="591"/>
      <c r="DB142" s="591"/>
      <c r="DC142" s="591"/>
      <c r="DD142" s="591"/>
      <c r="DE142" s="591"/>
      <c r="DF142" s="591"/>
      <c r="DG142" s="591"/>
      <c r="DH142" s="591"/>
      <c r="DI142" s="591"/>
      <c r="DJ142" s="591"/>
      <c r="DK142" s="591"/>
      <c r="DL142" s="592"/>
      <c r="DM142" s="593"/>
      <c r="DN142" s="593"/>
      <c r="DO142" s="593"/>
      <c r="DP142" s="593"/>
      <c r="DQ142" s="594"/>
      <c r="DR142" s="590"/>
      <c r="DS142" s="590"/>
      <c r="DT142" s="590"/>
      <c r="DU142" s="590"/>
      <c r="DV142" s="590"/>
      <c r="DW142" s="590"/>
      <c r="DX142" s="590"/>
      <c r="DY142" s="590"/>
      <c r="DZ142" s="590"/>
      <c r="EA142" s="590"/>
      <c r="EB142" s="590"/>
      <c r="EC142" s="601"/>
      <c r="ED142" s="601"/>
      <c r="EE142" s="601"/>
      <c r="EF142" s="601"/>
      <c r="EG142" s="601"/>
      <c r="EH142" s="601"/>
      <c r="EI142" s="601"/>
      <c r="EJ142" s="601"/>
      <c r="EK142" s="601"/>
      <c r="EL142" s="601"/>
      <c r="EM142" s="601"/>
    </row>
    <row r="143" spans="1:143" ht="6" customHeight="1" x14ac:dyDescent="0.2">
      <c r="A143" s="156"/>
      <c r="B143" s="603"/>
      <c r="C143" s="603"/>
      <c r="D143" s="603"/>
      <c r="E143" s="603"/>
      <c r="F143" s="590"/>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c r="AJ143" s="590"/>
      <c r="AK143" s="590"/>
      <c r="AL143" s="590"/>
      <c r="AM143" s="590"/>
      <c r="AN143" s="590"/>
      <c r="AO143" s="590"/>
      <c r="AP143" s="590"/>
      <c r="AQ143" s="590"/>
      <c r="AR143" s="590"/>
      <c r="AS143" s="590"/>
      <c r="AT143" s="590"/>
      <c r="AU143" s="590"/>
      <c r="AV143" s="590"/>
      <c r="AW143" s="590"/>
      <c r="AX143" s="601"/>
      <c r="AY143" s="601"/>
      <c r="AZ143" s="601"/>
      <c r="BA143" s="601"/>
      <c r="BB143" s="601"/>
      <c r="BC143" s="590"/>
      <c r="BD143" s="590"/>
      <c r="BE143" s="590"/>
      <c r="BF143" s="590"/>
      <c r="BG143" s="590"/>
      <c r="BH143" s="590"/>
      <c r="BI143" s="590"/>
      <c r="BJ143" s="590"/>
      <c r="BK143" s="590"/>
      <c r="BL143" s="590"/>
      <c r="BM143" s="590"/>
      <c r="BN143" s="590"/>
      <c r="BO143" s="590"/>
      <c r="BP143" s="590"/>
      <c r="BQ143" s="590"/>
      <c r="BR143" s="590"/>
      <c r="BS143" s="590"/>
      <c r="BT143" s="590"/>
      <c r="BU143" s="590"/>
      <c r="BV143" s="590"/>
      <c r="BW143" s="590"/>
      <c r="BX143" s="590"/>
      <c r="BY143" s="590"/>
      <c r="BZ143" s="590"/>
      <c r="CA143" s="590"/>
      <c r="CB143" s="590"/>
      <c r="CC143" s="590"/>
      <c r="CD143" s="590"/>
      <c r="CE143" s="590"/>
      <c r="CF143" s="591"/>
      <c r="CG143" s="591"/>
      <c r="CH143" s="591"/>
      <c r="CI143" s="591"/>
      <c r="CJ143" s="591"/>
      <c r="CK143" s="591"/>
      <c r="CL143" s="591"/>
      <c r="CM143" s="591"/>
      <c r="CN143" s="591"/>
      <c r="CO143" s="591"/>
      <c r="CP143" s="591"/>
      <c r="CQ143" s="591"/>
      <c r="CR143" s="591"/>
      <c r="CS143" s="591"/>
      <c r="CT143" s="591"/>
      <c r="CU143" s="591"/>
      <c r="CV143" s="591"/>
      <c r="CW143" s="591"/>
      <c r="CX143" s="591"/>
      <c r="CY143" s="591"/>
      <c r="CZ143" s="591"/>
      <c r="DA143" s="591"/>
      <c r="DB143" s="591"/>
      <c r="DC143" s="591"/>
      <c r="DD143" s="591"/>
      <c r="DE143" s="591"/>
      <c r="DF143" s="591"/>
      <c r="DG143" s="591"/>
      <c r="DH143" s="591"/>
      <c r="DI143" s="591"/>
      <c r="DJ143" s="591"/>
      <c r="DK143" s="591"/>
      <c r="DL143" s="595"/>
      <c r="DM143" s="596"/>
      <c r="DN143" s="596"/>
      <c r="DO143" s="596"/>
      <c r="DP143" s="596"/>
      <c r="DQ143" s="597"/>
      <c r="DR143" s="590"/>
      <c r="DS143" s="590"/>
      <c r="DT143" s="590"/>
      <c r="DU143" s="590"/>
      <c r="DV143" s="590"/>
      <c r="DW143" s="590"/>
      <c r="DX143" s="590"/>
      <c r="DY143" s="590"/>
      <c r="DZ143" s="590"/>
      <c r="EA143" s="590"/>
      <c r="EB143" s="590"/>
      <c r="EC143" s="601"/>
      <c r="ED143" s="601"/>
      <c r="EE143" s="601"/>
      <c r="EF143" s="601"/>
      <c r="EG143" s="601"/>
      <c r="EH143" s="601"/>
      <c r="EI143" s="601"/>
      <c r="EJ143" s="601"/>
      <c r="EK143" s="601"/>
      <c r="EL143" s="601"/>
      <c r="EM143" s="601"/>
    </row>
    <row r="144" spans="1:143" ht="6" customHeight="1" x14ac:dyDescent="0.2">
      <c r="A144" s="156"/>
      <c r="B144" s="603"/>
      <c r="C144" s="603"/>
      <c r="D144" s="603"/>
      <c r="E144" s="603"/>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c r="AJ144" s="590"/>
      <c r="AK144" s="590"/>
      <c r="AL144" s="590"/>
      <c r="AM144" s="590"/>
      <c r="AN144" s="590"/>
      <c r="AO144" s="590"/>
      <c r="AP144" s="590"/>
      <c r="AQ144" s="590"/>
      <c r="AR144" s="590"/>
      <c r="AS144" s="590"/>
      <c r="AT144" s="590"/>
      <c r="AU144" s="590"/>
      <c r="AV144" s="590"/>
      <c r="AW144" s="590"/>
      <c r="AX144" s="601"/>
      <c r="AY144" s="601"/>
      <c r="AZ144" s="601"/>
      <c r="BA144" s="601"/>
      <c r="BB144" s="601"/>
      <c r="BC144" s="590"/>
      <c r="BD144" s="590"/>
      <c r="BE144" s="590"/>
      <c r="BF144" s="590"/>
      <c r="BG144" s="590"/>
      <c r="BH144" s="590"/>
      <c r="BI144" s="590"/>
      <c r="BJ144" s="590"/>
      <c r="BK144" s="590"/>
      <c r="BL144" s="590"/>
      <c r="BM144" s="590"/>
      <c r="BN144" s="590"/>
      <c r="BO144" s="590"/>
      <c r="BP144" s="590"/>
      <c r="BQ144" s="590"/>
      <c r="BR144" s="590"/>
      <c r="BS144" s="590"/>
      <c r="BT144" s="590"/>
      <c r="BU144" s="590"/>
      <c r="BV144" s="590"/>
      <c r="BW144" s="590"/>
      <c r="BX144" s="590"/>
      <c r="BY144" s="590"/>
      <c r="BZ144" s="590"/>
      <c r="CA144" s="590"/>
      <c r="CB144" s="590"/>
      <c r="CC144" s="590"/>
      <c r="CD144" s="590"/>
      <c r="CE144" s="590"/>
      <c r="CF144" s="591"/>
      <c r="CG144" s="591"/>
      <c r="CH144" s="591"/>
      <c r="CI144" s="591"/>
      <c r="CJ144" s="591"/>
      <c r="CK144" s="591"/>
      <c r="CL144" s="591"/>
      <c r="CM144" s="591"/>
      <c r="CN144" s="591"/>
      <c r="CO144" s="591"/>
      <c r="CP144" s="591"/>
      <c r="CQ144" s="591"/>
      <c r="CR144" s="591"/>
      <c r="CS144" s="591"/>
      <c r="CT144" s="591"/>
      <c r="CU144" s="591"/>
      <c r="CV144" s="591"/>
      <c r="CW144" s="591"/>
      <c r="CX144" s="591"/>
      <c r="CY144" s="591"/>
      <c r="CZ144" s="591"/>
      <c r="DA144" s="591"/>
      <c r="DB144" s="591"/>
      <c r="DC144" s="591"/>
      <c r="DD144" s="591"/>
      <c r="DE144" s="591"/>
      <c r="DF144" s="591"/>
      <c r="DG144" s="591"/>
      <c r="DH144" s="591"/>
      <c r="DI144" s="591"/>
      <c r="DJ144" s="591"/>
      <c r="DK144" s="591"/>
      <c r="DL144" s="598"/>
      <c r="DM144" s="599"/>
      <c r="DN144" s="599"/>
      <c r="DO144" s="599"/>
      <c r="DP144" s="599"/>
      <c r="DQ144" s="600"/>
      <c r="DR144" s="590"/>
      <c r="DS144" s="590"/>
      <c r="DT144" s="590"/>
      <c r="DU144" s="590"/>
      <c r="DV144" s="590"/>
      <c r="DW144" s="590"/>
      <c r="DX144" s="590"/>
      <c r="DY144" s="590"/>
      <c r="DZ144" s="590"/>
      <c r="EA144" s="590"/>
      <c r="EB144" s="590"/>
      <c r="EC144" s="601"/>
      <c r="ED144" s="601"/>
      <c r="EE144" s="601"/>
      <c r="EF144" s="601"/>
      <c r="EG144" s="601"/>
      <c r="EH144" s="601"/>
      <c r="EI144" s="601"/>
      <c r="EJ144" s="601"/>
      <c r="EK144" s="601"/>
      <c r="EL144" s="601"/>
      <c r="EM144" s="601"/>
    </row>
    <row r="145" spans="1:143" ht="6" customHeight="1" x14ac:dyDescent="0.2">
      <c r="A145" s="156"/>
      <c r="B145" s="602">
        <v>7</v>
      </c>
      <c r="C145" s="603"/>
      <c r="D145" s="603"/>
      <c r="E145" s="603"/>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c r="AJ145" s="590"/>
      <c r="AK145" s="590"/>
      <c r="AL145" s="590"/>
      <c r="AM145" s="590"/>
      <c r="AN145" s="590"/>
      <c r="AO145" s="590"/>
      <c r="AP145" s="590"/>
      <c r="AQ145" s="590"/>
      <c r="AR145" s="590"/>
      <c r="AS145" s="590"/>
      <c r="AT145" s="590"/>
      <c r="AU145" s="590"/>
      <c r="AV145" s="590"/>
      <c r="AW145" s="590"/>
      <c r="AX145" s="601"/>
      <c r="AY145" s="601"/>
      <c r="AZ145" s="601"/>
      <c r="BA145" s="601"/>
      <c r="BB145" s="601"/>
      <c r="BC145" s="590"/>
      <c r="BD145" s="590"/>
      <c r="BE145" s="590"/>
      <c r="BF145" s="590"/>
      <c r="BG145" s="590"/>
      <c r="BH145" s="590"/>
      <c r="BI145" s="590"/>
      <c r="BJ145" s="590"/>
      <c r="BK145" s="590"/>
      <c r="BL145" s="590"/>
      <c r="BM145" s="590"/>
      <c r="BN145" s="590"/>
      <c r="BO145" s="590"/>
      <c r="BP145" s="590"/>
      <c r="BQ145" s="590"/>
      <c r="BR145" s="590"/>
      <c r="BS145" s="590"/>
      <c r="BT145" s="590"/>
      <c r="BU145" s="590"/>
      <c r="BV145" s="590"/>
      <c r="BW145" s="590"/>
      <c r="BX145" s="590"/>
      <c r="BY145" s="590"/>
      <c r="BZ145" s="590"/>
      <c r="CA145" s="590"/>
      <c r="CB145" s="590"/>
      <c r="CC145" s="590"/>
      <c r="CD145" s="590"/>
      <c r="CE145" s="590"/>
      <c r="CF145" s="591"/>
      <c r="CG145" s="591"/>
      <c r="CH145" s="591"/>
      <c r="CI145" s="591"/>
      <c r="CJ145" s="591"/>
      <c r="CK145" s="591"/>
      <c r="CL145" s="591"/>
      <c r="CM145" s="591"/>
      <c r="CN145" s="591"/>
      <c r="CO145" s="591"/>
      <c r="CP145" s="591"/>
      <c r="CQ145" s="591"/>
      <c r="CR145" s="591"/>
      <c r="CS145" s="591"/>
      <c r="CT145" s="591"/>
      <c r="CU145" s="591"/>
      <c r="CV145" s="591"/>
      <c r="CW145" s="591"/>
      <c r="CX145" s="591"/>
      <c r="CY145" s="591"/>
      <c r="CZ145" s="591"/>
      <c r="DA145" s="591"/>
      <c r="DB145" s="591"/>
      <c r="DC145" s="591"/>
      <c r="DD145" s="591"/>
      <c r="DE145" s="591"/>
      <c r="DF145" s="591"/>
      <c r="DG145" s="591"/>
      <c r="DH145" s="591"/>
      <c r="DI145" s="591"/>
      <c r="DJ145" s="591"/>
      <c r="DK145" s="591"/>
      <c r="DL145" s="592"/>
      <c r="DM145" s="593"/>
      <c r="DN145" s="593"/>
      <c r="DO145" s="593"/>
      <c r="DP145" s="593"/>
      <c r="DQ145" s="594"/>
      <c r="DR145" s="590"/>
      <c r="DS145" s="590"/>
      <c r="DT145" s="590"/>
      <c r="DU145" s="590"/>
      <c r="DV145" s="590"/>
      <c r="DW145" s="590"/>
      <c r="DX145" s="590"/>
      <c r="DY145" s="590"/>
      <c r="DZ145" s="590"/>
      <c r="EA145" s="590"/>
      <c r="EB145" s="590"/>
      <c r="EC145" s="601"/>
      <c r="ED145" s="601"/>
      <c r="EE145" s="601"/>
      <c r="EF145" s="601"/>
      <c r="EG145" s="601"/>
      <c r="EH145" s="601"/>
      <c r="EI145" s="601"/>
      <c r="EJ145" s="601"/>
      <c r="EK145" s="601"/>
      <c r="EL145" s="601"/>
      <c r="EM145" s="601"/>
    </row>
    <row r="146" spans="1:143" ht="6" customHeight="1" x14ac:dyDescent="0.2">
      <c r="A146" s="156"/>
      <c r="B146" s="603"/>
      <c r="C146" s="603"/>
      <c r="D146" s="603"/>
      <c r="E146" s="603"/>
      <c r="F146" s="590"/>
      <c r="G146" s="590"/>
      <c r="H146" s="590"/>
      <c r="I146" s="590"/>
      <c r="J146" s="590"/>
      <c r="K146" s="590"/>
      <c r="L146" s="590"/>
      <c r="M146" s="590"/>
      <c r="N146" s="590"/>
      <c r="O146" s="590"/>
      <c r="P146" s="590"/>
      <c r="Q146" s="590"/>
      <c r="R146" s="590"/>
      <c r="S146" s="590"/>
      <c r="T146" s="590"/>
      <c r="U146" s="590"/>
      <c r="V146" s="590"/>
      <c r="W146" s="590"/>
      <c r="X146" s="590"/>
      <c r="Y146" s="590"/>
      <c r="Z146" s="590"/>
      <c r="AA146" s="590"/>
      <c r="AB146" s="590"/>
      <c r="AC146" s="590"/>
      <c r="AD146" s="590"/>
      <c r="AE146" s="590"/>
      <c r="AF146" s="590"/>
      <c r="AG146" s="590"/>
      <c r="AH146" s="590"/>
      <c r="AI146" s="590"/>
      <c r="AJ146" s="590"/>
      <c r="AK146" s="590"/>
      <c r="AL146" s="590"/>
      <c r="AM146" s="590"/>
      <c r="AN146" s="590"/>
      <c r="AO146" s="590"/>
      <c r="AP146" s="590"/>
      <c r="AQ146" s="590"/>
      <c r="AR146" s="590"/>
      <c r="AS146" s="590"/>
      <c r="AT146" s="590"/>
      <c r="AU146" s="590"/>
      <c r="AV146" s="590"/>
      <c r="AW146" s="590"/>
      <c r="AX146" s="601"/>
      <c r="AY146" s="601"/>
      <c r="AZ146" s="601"/>
      <c r="BA146" s="601"/>
      <c r="BB146" s="601"/>
      <c r="BC146" s="590"/>
      <c r="BD146" s="590"/>
      <c r="BE146" s="590"/>
      <c r="BF146" s="590"/>
      <c r="BG146" s="590"/>
      <c r="BH146" s="590"/>
      <c r="BI146" s="590"/>
      <c r="BJ146" s="590"/>
      <c r="BK146" s="590"/>
      <c r="BL146" s="590"/>
      <c r="BM146" s="590"/>
      <c r="BN146" s="590"/>
      <c r="BO146" s="590"/>
      <c r="BP146" s="590"/>
      <c r="BQ146" s="590"/>
      <c r="BR146" s="590"/>
      <c r="BS146" s="590"/>
      <c r="BT146" s="590"/>
      <c r="BU146" s="590"/>
      <c r="BV146" s="590"/>
      <c r="BW146" s="590"/>
      <c r="BX146" s="590"/>
      <c r="BY146" s="590"/>
      <c r="BZ146" s="590"/>
      <c r="CA146" s="590"/>
      <c r="CB146" s="590"/>
      <c r="CC146" s="590"/>
      <c r="CD146" s="590"/>
      <c r="CE146" s="590"/>
      <c r="CF146" s="591"/>
      <c r="CG146" s="591"/>
      <c r="CH146" s="591"/>
      <c r="CI146" s="591"/>
      <c r="CJ146" s="591"/>
      <c r="CK146" s="591"/>
      <c r="CL146" s="591"/>
      <c r="CM146" s="591"/>
      <c r="CN146" s="591"/>
      <c r="CO146" s="591"/>
      <c r="CP146" s="591"/>
      <c r="CQ146" s="591"/>
      <c r="CR146" s="591"/>
      <c r="CS146" s="591"/>
      <c r="CT146" s="591"/>
      <c r="CU146" s="591"/>
      <c r="CV146" s="591"/>
      <c r="CW146" s="591"/>
      <c r="CX146" s="591"/>
      <c r="CY146" s="591"/>
      <c r="CZ146" s="591"/>
      <c r="DA146" s="591"/>
      <c r="DB146" s="591"/>
      <c r="DC146" s="591"/>
      <c r="DD146" s="591"/>
      <c r="DE146" s="591"/>
      <c r="DF146" s="591"/>
      <c r="DG146" s="591"/>
      <c r="DH146" s="591"/>
      <c r="DI146" s="591"/>
      <c r="DJ146" s="591"/>
      <c r="DK146" s="591"/>
      <c r="DL146" s="595"/>
      <c r="DM146" s="596"/>
      <c r="DN146" s="596"/>
      <c r="DO146" s="596"/>
      <c r="DP146" s="596"/>
      <c r="DQ146" s="597"/>
      <c r="DR146" s="590"/>
      <c r="DS146" s="590"/>
      <c r="DT146" s="590"/>
      <c r="DU146" s="590"/>
      <c r="DV146" s="590"/>
      <c r="DW146" s="590"/>
      <c r="DX146" s="590"/>
      <c r="DY146" s="590"/>
      <c r="DZ146" s="590"/>
      <c r="EA146" s="590"/>
      <c r="EB146" s="590"/>
      <c r="EC146" s="601"/>
      <c r="ED146" s="601"/>
      <c r="EE146" s="601"/>
      <c r="EF146" s="601"/>
      <c r="EG146" s="601"/>
      <c r="EH146" s="601"/>
      <c r="EI146" s="601"/>
      <c r="EJ146" s="601"/>
      <c r="EK146" s="601"/>
      <c r="EL146" s="601"/>
      <c r="EM146" s="601"/>
    </row>
    <row r="147" spans="1:143" ht="6" customHeight="1" x14ac:dyDescent="0.2">
      <c r="A147" s="156"/>
      <c r="B147" s="603"/>
      <c r="C147" s="603"/>
      <c r="D147" s="603"/>
      <c r="E147" s="603"/>
      <c r="F147" s="590"/>
      <c r="G147" s="590"/>
      <c r="H147" s="590"/>
      <c r="I147" s="590"/>
      <c r="J147" s="590"/>
      <c r="K147" s="590"/>
      <c r="L147" s="590"/>
      <c r="M147" s="590"/>
      <c r="N147" s="590"/>
      <c r="O147" s="590"/>
      <c r="P147" s="590"/>
      <c r="Q147" s="590"/>
      <c r="R147" s="590"/>
      <c r="S147" s="590"/>
      <c r="T147" s="590"/>
      <c r="U147" s="590"/>
      <c r="V147" s="590"/>
      <c r="W147" s="590"/>
      <c r="X147" s="590"/>
      <c r="Y147" s="590"/>
      <c r="Z147" s="590"/>
      <c r="AA147" s="590"/>
      <c r="AB147" s="590"/>
      <c r="AC147" s="590"/>
      <c r="AD147" s="590"/>
      <c r="AE147" s="590"/>
      <c r="AF147" s="590"/>
      <c r="AG147" s="590"/>
      <c r="AH147" s="590"/>
      <c r="AI147" s="590"/>
      <c r="AJ147" s="590"/>
      <c r="AK147" s="590"/>
      <c r="AL147" s="590"/>
      <c r="AM147" s="590"/>
      <c r="AN147" s="590"/>
      <c r="AO147" s="590"/>
      <c r="AP147" s="590"/>
      <c r="AQ147" s="590"/>
      <c r="AR147" s="590"/>
      <c r="AS147" s="590"/>
      <c r="AT147" s="590"/>
      <c r="AU147" s="590"/>
      <c r="AV147" s="590"/>
      <c r="AW147" s="590"/>
      <c r="AX147" s="601"/>
      <c r="AY147" s="601"/>
      <c r="AZ147" s="601"/>
      <c r="BA147" s="601"/>
      <c r="BB147" s="601"/>
      <c r="BC147" s="590"/>
      <c r="BD147" s="590"/>
      <c r="BE147" s="590"/>
      <c r="BF147" s="590"/>
      <c r="BG147" s="590"/>
      <c r="BH147" s="590"/>
      <c r="BI147" s="590"/>
      <c r="BJ147" s="590"/>
      <c r="BK147" s="590"/>
      <c r="BL147" s="590"/>
      <c r="BM147" s="590"/>
      <c r="BN147" s="590"/>
      <c r="BO147" s="590"/>
      <c r="BP147" s="590"/>
      <c r="BQ147" s="590"/>
      <c r="BR147" s="590"/>
      <c r="BS147" s="590"/>
      <c r="BT147" s="590"/>
      <c r="BU147" s="590"/>
      <c r="BV147" s="590"/>
      <c r="BW147" s="590"/>
      <c r="BX147" s="590"/>
      <c r="BY147" s="590"/>
      <c r="BZ147" s="590"/>
      <c r="CA147" s="590"/>
      <c r="CB147" s="590"/>
      <c r="CC147" s="590"/>
      <c r="CD147" s="590"/>
      <c r="CE147" s="590"/>
      <c r="CF147" s="591"/>
      <c r="CG147" s="591"/>
      <c r="CH147" s="591"/>
      <c r="CI147" s="591"/>
      <c r="CJ147" s="591"/>
      <c r="CK147" s="591"/>
      <c r="CL147" s="591"/>
      <c r="CM147" s="591"/>
      <c r="CN147" s="591"/>
      <c r="CO147" s="591"/>
      <c r="CP147" s="591"/>
      <c r="CQ147" s="591"/>
      <c r="CR147" s="591"/>
      <c r="CS147" s="591"/>
      <c r="CT147" s="591"/>
      <c r="CU147" s="591"/>
      <c r="CV147" s="591"/>
      <c r="CW147" s="591"/>
      <c r="CX147" s="591"/>
      <c r="CY147" s="591"/>
      <c r="CZ147" s="591"/>
      <c r="DA147" s="591"/>
      <c r="DB147" s="591"/>
      <c r="DC147" s="591"/>
      <c r="DD147" s="591"/>
      <c r="DE147" s="591"/>
      <c r="DF147" s="591"/>
      <c r="DG147" s="591"/>
      <c r="DH147" s="591"/>
      <c r="DI147" s="591"/>
      <c r="DJ147" s="591"/>
      <c r="DK147" s="591"/>
      <c r="DL147" s="598"/>
      <c r="DM147" s="599"/>
      <c r="DN147" s="599"/>
      <c r="DO147" s="599"/>
      <c r="DP147" s="599"/>
      <c r="DQ147" s="600"/>
      <c r="DR147" s="590"/>
      <c r="DS147" s="590"/>
      <c r="DT147" s="590"/>
      <c r="DU147" s="590"/>
      <c r="DV147" s="590"/>
      <c r="DW147" s="590"/>
      <c r="DX147" s="590"/>
      <c r="DY147" s="590"/>
      <c r="DZ147" s="590"/>
      <c r="EA147" s="590"/>
      <c r="EB147" s="590"/>
      <c r="EC147" s="601"/>
      <c r="ED147" s="601"/>
      <c r="EE147" s="601"/>
      <c r="EF147" s="601"/>
      <c r="EG147" s="601"/>
      <c r="EH147" s="601"/>
      <c r="EI147" s="601"/>
      <c r="EJ147" s="601"/>
      <c r="EK147" s="601"/>
      <c r="EL147" s="601"/>
      <c r="EM147" s="601"/>
    </row>
    <row r="148" spans="1:143" ht="6" customHeight="1" x14ac:dyDescent="0.2">
      <c r="A148" s="156"/>
      <c r="B148" s="602">
        <v>8</v>
      </c>
      <c r="C148" s="603"/>
      <c r="D148" s="603"/>
      <c r="E148" s="603"/>
      <c r="F148" s="590"/>
      <c r="G148" s="590"/>
      <c r="H148" s="590"/>
      <c r="I148" s="590"/>
      <c r="J148" s="590"/>
      <c r="K148" s="590"/>
      <c r="L148" s="590"/>
      <c r="M148" s="590"/>
      <c r="N148" s="590"/>
      <c r="O148" s="590"/>
      <c r="P148" s="590"/>
      <c r="Q148" s="590"/>
      <c r="R148" s="590"/>
      <c r="S148" s="590"/>
      <c r="T148" s="590"/>
      <c r="U148" s="590"/>
      <c r="V148" s="590"/>
      <c r="W148" s="590"/>
      <c r="X148" s="590"/>
      <c r="Y148" s="590"/>
      <c r="Z148" s="590"/>
      <c r="AA148" s="590"/>
      <c r="AB148" s="590"/>
      <c r="AC148" s="590"/>
      <c r="AD148" s="590"/>
      <c r="AE148" s="590"/>
      <c r="AF148" s="590"/>
      <c r="AG148" s="590"/>
      <c r="AH148" s="590"/>
      <c r="AI148" s="590"/>
      <c r="AJ148" s="590"/>
      <c r="AK148" s="590"/>
      <c r="AL148" s="590"/>
      <c r="AM148" s="590"/>
      <c r="AN148" s="590"/>
      <c r="AO148" s="590"/>
      <c r="AP148" s="590"/>
      <c r="AQ148" s="590"/>
      <c r="AR148" s="590"/>
      <c r="AS148" s="590"/>
      <c r="AT148" s="590"/>
      <c r="AU148" s="590"/>
      <c r="AV148" s="590"/>
      <c r="AW148" s="590"/>
      <c r="AX148" s="601"/>
      <c r="AY148" s="601"/>
      <c r="AZ148" s="601"/>
      <c r="BA148" s="601"/>
      <c r="BB148" s="601"/>
      <c r="BC148" s="590"/>
      <c r="BD148" s="590"/>
      <c r="BE148" s="590"/>
      <c r="BF148" s="590"/>
      <c r="BG148" s="590"/>
      <c r="BH148" s="590"/>
      <c r="BI148" s="590"/>
      <c r="BJ148" s="590"/>
      <c r="BK148" s="590"/>
      <c r="BL148" s="590"/>
      <c r="BM148" s="590"/>
      <c r="BN148" s="590"/>
      <c r="BO148" s="590"/>
      <c r="BP148" s="590"/>
      <c r="BQ148" s="590"/>
      <c r="BR148" s="590"/>
      <c r="BS148" s="590"/>
      <c r="BT148" s="590"/>
      <c r="BU148" s="590"/>
      <c r="BV148" s="590"/>
      <c r="BW148" s="590"/>
      <c r="BX148" s="590"/>
      <c r="BY148" s="590"/>
      <c r="BZ148" s="590"/>
      <c r="CA148" s="590"/>
      <c r="CB148" s="590"/>
      <c r="CC148" s="590"/>
      <c r="CD148" s="590"/>
      <c r="CE148" s="590"/>
      <c r="CF148" s="591"/>
      <c r="CG148" s="591"/>
      <c r="CH148" s="591"/>
      <c r="CI148" s="591"/>
      <c r="CJ148" s="591"/>
      <c r="CK148" s="591"/>
      <c r="CL148" s="591"/>
      <c r="CM148" s="591"/>
      <c r="CN148" s="591"/>
      <c r="CO148" s="591"/>
      <c r="CP148" s="591"/>
      <c r="CQ148" s="591"/>
      <c r="CR148" s="591"/>
      <c r="CS148" s="591"/>
      <c r="CT148" s="591"/>
      <c r="CU148" s="591"/>
      <c r="CV148" s="591"/>
      <c r="CW148" s="591"/>
      <c r="CX148" s="591"/>
      <c r="CY148" s="591"/>
      <c r="CZ148" s="591"/>
      <c r="DA148" s="591"/>
      <c r="DB148" s="591"/>
      <c r="DC148" s="591"/>
      <c r="DD148" s="591"/>
      <c r="DE148" s="591"/>
      <c r="DF148" s="591"/>
      <c r="DG148" s="591"/>
      <c r="DH148" s="591"/>
      <c r="DI148" s="591"/>
      <c r="DJ148" s="591"/>
      <c r="DK148" s="591"/>
      <c r="DL148" s="592"/>
      <c r="DM148" s="593"/>
      <c r="DN148" s="593"/>
      <c r="DO148" s="593"/>
      <c r="DP148" s="593"/>
      <c r="DQ148" s="594"/>
      <c r="DR148" s="590"/>
      <c r="DS148" s="590"/>
      <c r="DT148" s="590"/>
      <c r="DU148" s="590"/>
      <c r="DV148" s="590"/>
      <c r="DW148" s="590"/>
      <c r="DX148" s="590"/>
      <c r="DY148" s="590"/>
      <c r="DZ148" s="590"/>
      <c r="EA148" s="590"/>
      <c r="EB148" s="590"/>
      <c r="EC148" s="601"/>
      <c r="ED148" s="601"/>
      <c r="EE148" s="601"/>
      <c r="EF148" s="601"/>
      <c r="EG148" s="601"/>
      <c r="EH148" s="601"/>
      <c r="EI148" s="601"/>
      <c r="EJ148" s="601"/>
      <c r="EK148" s="601"/>
      <c r="EL148" s="601"/>
      <c r="EM148" s="601"/>
    </row>
    <row r="149" spans="1:143" ht="6" customHeight="1" x14ac:dyDescent="0.2">
      <c r="A149" s="156"/>
      <c r="B149" s="603"/>
      <c r="C149" s="603"/>
      <c r="D149" s="603"/>
      <c r="E149" s="603"/>
      <c r="F149" s="590"/>
      <c r="G149" s="590"/>
      <c r="H149" s="590"/>
      <c r="I149" s="590"/>
      <c r="J149" s="590"/>
      <c r="K149" s="590"/>
      <c r="L149" s="590"/>
      <c r="M149" s="590"/>
      <c r="N149" s="590"/>
      <c r="O149" s="590"/>
      <c r="P149" s="590"/>
      <c r="Q149" s="590"/>
      <c r="R149" s="590"/>
      <c r="S149" s="590"/>
      <c r="T149" s="590"/>
      <c r="U149" s="590"/>
      <c r="V149" s="590"/>
      <c r="W149" s="590"/>
      <c r="X149" s="590"/>
      <c r="Y149" s="590"/>
      <c r="Z149" s="590"/>
      <c r="AA149" s="590"/>
      <c r="AB149" s="590"/>
      <c r="AC149" s="590"/>
      <c r="AD149" s="590"/>
      <c r="AE149" s="590"/>
      <c r="AF149" s="590"/>
      <c r="AG149" s="590"/>
      <c r="AH149" s="590"/>
      <c r="AI149" s="590"/>
      <c r="AJ149" s="590"/>
      <c r="AK149" s="590"/>
      <c r="AL149" s="590"/>
      <c r="AM149" s="590"/>
      <c r="AN149" s="590"/>
      <c r="AO149" s="590"/>
      <c r="AP149" s="590"/>
      <c r="AQ149" s="590"/>
      <c r="AR149" s="590"/>
      <c r="AS149" s="590"/>
      <c r="AT149" s="590"/>
      <c r="AU149" s="590"/>
      <c r="AV149" s="590"/>
      <c r="AW149" s="590"/>
      <c r="AX149" s="601"/>
      <c r="AY149" s="601"/>
      <c r="AZ149" s="601"/>
      <c r="BA149" s="601"/>
      <c r="BB149" s="601"/>
      <c r="BC149" s="590"/>
      <c r="BD149" s="590"/>
      <c r="BE149" s="590"/>
      <c r="BF149" s="590"/>
      <c r="BG149" s="590"/>
      <c r="BH149" s="590"/>
      <c r="BI149" s="590"/>
      <c r="BJ149" s="590"/>
      <c r="BK149" s="590"/>
      <c r="BL149" s="590"/>
      <c r="BM149" s="590"/>
      <c r="BN149" s="590"/>
      <c r="BO149" s="590"/>
      <c r="BP149" s="590"/>
      <c r="BQ149" s="590"/>
      <c r="BR149" s="590"/>
      <c r="BS149" s="590"/>
      <c r="BT149" s="590"/>
      <c r="BU149" s="590"/>
      <c r="BV149" s="590"/>
      <c r="BW149" s="590"/>
      <c r="BX149" s="590"/>
      <c r="BY149" s="590"/>
      <c r="BZ149" s="590"/>
      <c r="CA149" s="590"/>
      <c r="CB149" s="590"/>
      <c r="CC149" s="590"/>
      <c r="CD149" s="590"/>
      <c r="CE149" s="590"/>
      <c r="CF149" s="591"/>
      <c r="CG149" s="591"/>
      <c r="CH149" s="591"/>
      <c r="CI149" s="591"/>
      <c r="CJ149" s="591"/>
      <c r="CK149" s="591"/>
      <c r="CL149" s="591"/>
      <c r="CM149" s="591"/>
      <c r="CN149" s="591"/>
      <c r="CO149" s="591"/>
      <c r="CP149" s="591"/>
      <c r="CQ149" s="591"/>
      <c r="CR149" s="591"/>
      <c r="CS149" s="591"/>
      <c r="CT149" s="591"/>
      <c r="CU149" s="591"/>
      <c r="CV149" s="591"/>
      <c r="CW149" s="591"/>
      <c r="CX149" s="591"/>
      <c r="CY149" s="591"/>
      <c r="CZ149" s="591"/>
      <c r="DA149" s="591"/>
      <c r="DB149" s="591"/>
      <c r="DC149" s="591"/>
      <c r="DD149" s="591"/>
      <c r="DE149" s="591"/>
      <c r="DF149" s="591"/>
      <c r="DG149" s="591"/>
      <c r="DH149" s="591"/>
      <c r="DI149" s="591"/>
      <c r="DJ149" s="591"/>
      <c r="DK149" s="591"/>
      <c r="DL149" s="595"/>
      <c r="DM149" s="596"/>
      <c r="DN149" s="596"/>
      <c r="DO149" s="596"/>
      <c r="DP149" s="596"/>
      <c r="DQ149" s="597"/>
      <c r="DR149" s="590"/>
      <c r="DS149" s="590"/>
      <c r="DT149" s="590"/>
      <c r="DU149" s="590"/>
      <c r="DV149" s="590"/>
      <c r="DW149" s="590"/>
      <c r="DX149" s="590"/>
      <c r="DY149" s="590"/>
      <c r="DZ149" s="590"/>
      <c r="EA149" s="590"/>
      <c r="EB149" s="590"/>
      <c r="EC149" s="601"/>
      <c r="ED149" s="601"/>
      <c r="EE149" s="601"/>
      <c r="EF149" s="601"/>
      <c r="EG149" s="601"/>
      <c r="EH149" s="601"/>
      <c r="EI149" s="601"/>
      <c r="EJ149" s="601"/>
      <c r="EK149" s="601"/>
      <c r="EL149" s="601"/>
      <c r="EM149" s="601"/>
    </row>
    <row r="150" spans="1:143" ht="6" customHeight="1" x14ac:dyDescent="0.2">
      <c r="A150" s="156"/>
      <c r="B150" s="603"/>
      <c r="C150" s="603"/>
      <c r="D150" s="603"/>
      <c r="E150" s="603"/>
      <c r="F150" s="590"/>
      <c r="G150" s="590"/>
      <c r="H150" s="590"/>
      <c r="I150" s="590"/>
      <c r="J150" s="590"/>
      <c r="K150" s="590"/>
      <c r="L150" s="590"/>
      <c r="M150" s="590"/>
      <c r="N150" s="590"/>
      <c r="O150" s="590"/>
      <c r="P150" s="590"/>
      <c r="Q150" s="590"/>
      <c r="R150" s="590"/>
      <c r="S150" s="590"/>
      <c r="T150" s="590"/>
      <c r="U150" s="590"/>
      <c r="V150" s="590"/>
      <c r="W150" s="590"/>
      <c r="X150" s="590"/>
      <c r="Y150" s="590"/>
      <c r="Z150" s="590"/>
      <c r="AA150" s="590"/>
      <c r="AB150" s="590"/>
      <c r="AC150" s="590"/>
      <c r="AD150" s="590"/>
      <c r="AE150" s="590"/>
      <c r="AF150" s="590"/>
      <c r="AG150" s="590"/>
      <c r="AH150" s="590"/>
      <c r="AI150" s="590"/>
      <c r="AJ150" s="590"/>
      <c r="AK150" s="590"/>
      <c r="AL150" s="590"/>
      <c r="AM150" s="590"/>
      <c r="AN150" s="590"/>
      <c r="AO150" s="590"/>
      <c r="AP150" s="590"/>
      <c r="AQ150" s="590"/>
      <c r="AR150" s="590"/>
      <c r="AS150" s="590"/>
      <c r="AT150" s="590"/>
      <c r="AU150" s="590"/>
      <c r="AV150" s="590"/>
      <c r="AW150" s="590"/>
      <c r="AX150" s="601"/>
      <c r="AY150" s="601"/>
      <c r="AZ150" s="601"/>
      <c r="BA150" s="601"/>
      <c r="BB150" s="601"/>
      <c r="BC150" s="590"/>
      <c r="BD150" s="590"/>
      <c r="BE150" s="590"/>
      <c r="BF150" s="590"/>
      <c r="BG150" s="590"/>
      <c r="BH150" s="590"/>
      <c r="BI150" s="590"/>
      <c r="BJ150" s="590"/>
      <c r="BK150" s="590"/>
      <c r="BL150" s="590"/>
      <c r="BM150" s="590"/>
      <c r="BN150" s="590"/>
      <c r="BO150" s="590"/>
      <c r="BP150" s="590"/>
      <c r="BQ150" s="590"/>
      <c r="BR150" s="590"/>
      <c r="BS150" s="590"/>
      <c r="BT150" s="590"/>
      <c r="BU150" s="590"/>
      <c r="BV150" s="590"/>
      <c r="BW150" s="590"/>
      <c r="BX150" s="590"/>
      <c r="BY150" s="590"/>
      <c r="BZ150" s="590"/>
      <c r="CA150" s="590"/>
      <c r="CB150" s="590"/>
      <c r="CC150" s="590"/>
      <c r="CD150" s="590"/>
      <c r="CE150" s="590"/>
      <c r="CF150" s="591"/>
      <c r="CG150" s="591"/>
      <c r="CH150" s="591"/>
      <c r="CI150" s="591"/>
      <c r="CJ150" s="591"/>
      <c r="CK150" s="591"/>
      <c r="CL150" s="591"/>
      <c r="CM150" s="591"/>
      <c r="CN150" s="591"/>
      <c r="CO150" s="591"/>
      <c r="CP150" s="591"/>
      <c r="CQ150" s="591"/>
      <c r="CR150" s="591"/>
      <c r="CS150" s="591"/>
      <c r="CT150" s="591"/>
      <c r="CU150" s="591"/>
      <c r="CV150" s="591"/>
      <c r="CW150" s="591"/>
      <c r="CX150" s="591"/>
      <c r="CY150" s="591"/>
      <c r="CZ150" s="591"/>
      <c r="DA150" s="591"/>
      <c r="DB150" s="591"/>
      <c r="DC150" s="591"/>
      <c r="DD150" s="591"/>
      <c r="DE150" s="591"/>
      <c r="DF150" s="591"/>
      <c r="DG150" s="591"/>
      <c r="DH150" s="591"/>
      <c r="DI150" s="591"/>
      <c r="DJ150" s="591"/>
      <c r="DK150" s="591"/>
      <c r="DL150" s="598"/>
      <c r="DM150" s="599"/>
      <c r="DN150" s="599"/>
      <c r="DO150" s="599"/>
      <c r="DP150" s="599"/>
      <c r="DQ150" s="600"/>
      <c r="DR150" s="590"/>
      <c r="DS150" s="590"/>
      <c r="DT150" s="590"/>
      <c r="DU150" s="590"/>
      <c r="DV150" s="590"/>
      <c r="DW150" s="590"/>
      <c r="DX150" s="590"/>
      <c r="DY150" s="590"/>
      <c r="DZ150" s="590"/>
      <c r="EA150" s="590"/>
      <c r="EB150" s="590"/>
      <c r="EC150" s="601"/>
      <c r="ED150" s="601"/>
      <c r="EE150" s="601"/>
      <c r="EF150" s="601"/>
      <c r="EG150" s="601"/>
      <c r="EH150" s="601"/>
      <c r="EI150" s="601"/>
      <c r="EJ150" s="601"/>
      <c r="EK150" s="601"/>
      <c r="EL150" s="601"/>
      <c r="EM150" s="601"/>
    </row>
    <row r="151" spans="1:143" ht="6" customHeight="1" x14ac:dyDescent="0.2">
      <c r="A151" s="156"/>
      <c r="B151" s="602">
        <v>9</v>
      </c>
      <c r="C151" s="603"/>
      <c r="D151" s="603"/>
      <c r="E151" s="603"/>
      <c r="F151" s="590"/>
      <c r="G151" s="590"/>
      <c r="H151" s="590"/>
      <c r="I151" s="590"/>
      <c r="J151" s="590"/>
      <c r="K151" s="590"/>
      <c r="L151" s="590"/>
      <c r="M151" s="590"/>
      <c r="N151" s="590"/>
      <c r="O151" s="590"/>
      <c r="P151" s="590"/>
      <c r="Q151" s="590"/>
      <c r="R151" s="590"/>
      <c r="S151" s="590"/>
      <c r="T151" s="590"/>
      <c r="U151" s="590"/>
      <c r="V151" s="590"/>
      <c r="W151" s="590"/>
      <c r="X151" s="590"/>
      <c r="Y151" s="590"/>
      <c r="Z151" s="590"/>
      <c r="AA151" s="590"/>
      <c r="AB151" s="590"/>
      <c r="AC151" s="590"/>
      <c r="AD151" s="590"/>
      <c r="AE151" s="590"/>
      <c r="AF151" s="590"/>
      <c r="AG151" s="590"/>
      <c r="AH151" s="590"/>
      <c r="AI151" s="590"/>
      <c r="AJ151" s="590"/>
      <c r="AK151" s="590"/>
      <c r="AL151" s="590"/>
      <c r="AM151" s="590"/>
      <c r="AN151" s="590"/>
      <c r="AO151" s="590"/>
      <c r="AP151" s="590"/>
      <c r="AQ151" s="590"/>
      <c r="AR151" s="590"/>
      <c r="AS151" s="590"/>
      <c r="AT151" s="590"/>
      <c r="AU151" s="590"/>
      <c r="AV151" s="590"/>
      <c r="AW151" s="590"/>
      <c r="AX151" s="601"/>
      <c r="AY151" s="601"/>
      <c r="AZ151" s="601"/>
      <c r="BA151" s="601"/>
      <c r="BB151" s="601"/>
      <c r="BC151" s="590"/>
      <c r="BD151" s="590"/>
      <c r="BE151" s="590"/>
      <c r="BF151" s="590"/>
      <c r="BG151" s="590"/>
      <c r="BH151" s="590"/>
      <c r="BI151" s="590"/>
      <c r="BJ151" s="590"/>
      <c r="BK151" s="590"/>
      <c r="BL151" s="590"/>
      <c r="BM151" s="590"/>
      <c r="BN151" s="590"/>
      <c r="BO151" s="590"/>
      <c r="BP151" s="590"/>
      <c r="BQ151" s="590"/>
      <c r="BR151" s="590"/>
      <c r="BS151" s="590"/>
      <c r="BT151" s="590"/>
      <c r="BU151" s="590"/>
      <c r="BV151" s="590"/>
      <c r="BW151" s="590"/>
      <c r="BX151" s="590"/>
      <c r="BY151" s="590"/>
      <c r="BZ151" s="590"/>
      <c r="CA151" s="590"/>
      <c r="CB151" s="590"/>
      <c r="CC151" s="590"/>
      <c r="CD151" s="590"/>
      <c r="CE151" s="590"/>
      <c r="CF151" s="591"/>
      <c r="CG151" s="591"/>
      <c r="CH151" s="591"/>
      <c r="CI151" s="591"/>
      <c r="CJ151" s="591"/>
      <c r="CK151" s="591"/>
      <c r="CL151" s="591"/>
      <c r="CM151" s="591"/>
      <c r="CN151" s="591"/>
      <c r="CO151" s="591"/>
      <c r="CP151" s="591"/>
      <c r="CQ151" s="591"/>
      <c r="CR151" s="591"/>
      <c r="CS151" s="591"/>
      <c r="CT151" s="591"/>
      <c r="CU151" s="591"/>
      <c r="CV151" s="591"/>
      <c r="CW151" s="591"/>
      <c r="CX151" s="591"/>
      <c r="CY151" s="591"/>
      <c r="CZ151" s="591"/>
      <c r="DA151" s="591"/>
      <c r="DB151" s="591"/>
      <c r="DC151" s="591"/>
      <c r="DD151" s="591"/>
      <c r="DE151" s="591"/>
      <c r="DF151" s="591"/>
      <c r="DG151" s="591"/>
      <c r="DH151" s="591"/>
      <c r="DI151" s="591"/>
      <c r="DJ151" s="591"/>
      <c r="DK151" s="591"/>
      <c r="DL151" s="592"/>
      <c r="DM151" s="593"/>
      <c r="DN151" s="593"/>
      <c r="DO151" s="593"/>
      <c r="DP151" s="593"/>
      <c r="DQ151" s="594"/>
      <c r="DR151" s="590"/>
      <c r="DS151" s="590"/>
      <c r="DT151" s="590"/>
      <c r="DU151" s="590"/>
      <c r="DV151" s="590"/>
      <c r="DW151" s="590"/>
      <c r="DX151" s="590"/>
      <c r="DY151" s="590"/>
      <c r="DZ151" s="590"/>
      <c r="EA151" s="590"/>
      <c r="EB151" s="590"/>
      <c r="EC151" s="601"/>
      <c r="ED151" s="601"/>
      <c r="EE151" s="601"/>
      <c r="EF151" s="601"/>
      <c r="EG151" s="601"/>
      <c r="EH151" s="601"/>
      <c r="EI151" s="601"/>
      <c r="EJ151" s="601"/>
      <c r="EK151" s="601"/>
      <c r="EL151" s="601"/>
      <c r="EM151" s="601"/>
    </row>
    <row r="152" spans="1:143" ht="6" customHeight="1" x14ac:dyDescent="0.2">
      <c r="A152" s="156"/>
      <c r="B152" s="603"/>
      <c r="C152" s="603"/>
      <c r="D152" s="603"/>
      <c r="E152" s="603"/>
      <c r="F152" s="590"/>
      <c r="G152" s="590"/>
      <c r="H152" s="590"/>
      <c r="I152" s="590"/>
      <c r="J152" s="590"/>
      <c r="K152" s="590"/>
      <c r="L152" s="590"/>
      <c r="M152" s="590"/>
      <c r="N152" s="590"/>
      <c r="O152" s="590"/>
      <c r="P152" s="590"/>
      <c r="Q152" s="590"/>
      <c r="R152" s="590"/>
      <c r="S152" s="590"/>
      <c r="T152" s="590"/>
      <c r="U152" s="590"/>
      <c r="V152" s="590"/>
      <c r="W152" s="590"/>
      <c r="X152" s="590"/>
      <c r="Y152" s="590"/>
      <c r="Z152" s="590"/>
      <c r="AA152" s="590"/>
      <c r="AB152" s="590"/>
      <c r="AC152" s="590"/>
      <c r="AD152" s="590"/>
      <c r="AE152" s="590"/>
      <c r="AF152" s="590"/>
      <c r="AG152" s="590"/>
      <c r="AH152" s="590"/>
      <c r="AI152" s="590"/>
      <c r="AJ152" s="590"/>
      <c r="AK152" s="590"/>
      <c r="AL152" s="590"/>
      <c r="AM152" s="590"/>
      <c r="AN152" s="590"/>
      <c r="AO152" s="590"/>
      <c r="AP152" s="590"/>
      <c r="AQ152" s="590"/>
      <c r="AR152" s="590"/>
      <c r="AS152" s="590"/>
      <c r="AT152" s="590"/>
      <c r="AU152" s="590"/>
      <c r="AV152" s="590"/>
      <c r="AW152" s="590"/>
      <c r="AX152" s="601"/>
      <c r="AY152" s="601"/>
      <c r="AZ152" s="601"/>
      <c r="BA152" s="601"/>
      <c r="BB152" s="601"/>
      <c r="BC152" s="590"/>
      <c r="BD152" s="590"/>
      <c r="BE152" s="590"/>
      <c r="BF152" s="590"/>
      <c r="BG152" s="590"/>
      <c r="BH152" s="590"/>
      <c r="BI152" s="590"/>
      <c r="BJ152" s="590"/>
      <c r="BK152" s="590"/>
      <c r="BL152" s="590"/>
      <c r="BM152" s="590"/>
      <c r="BN152" s="590"/>
      <c r="BO152" s="590"/>
      <c r="BP152" s="590"/>
      <c r="BQ152" s="590"/>
      <c r="BR152" s="590"/>
      <c r="BS152" s="590"/>
      <c r="BT152" s="590"/>
      <c r="BU152" s="590"/>
      <c r="BV152" s="590"/>
      <c r="BW152" s="590"/>
      <c r="BX152" s="590"/>
      <c r="BY152" s="590"/>
      <c r="BZ152" s="590"/>
      <c r="CA152" s="590"/>
      <c r="CB152" s="590"/>
      <c r="CC152" s="590"/>
      <c r="CD152" s="590"/>
      <c r="CE152" s="590"/>
      <c r="CF152" s="591"/>
      <c r="CG152" s="591"/>
      <c r="CH152" s="591"/>
      <c r="CI152" s="591"/>
      <c r="CJ152" s="591"/>
      <c r="CK152" s="591"/>
      <c r="CL152" s="591"/>
      <c r="CM152" s="591"/>
      <c r="CN152" s="591"/>
      <c r="CO152" s="591"/>
      <c r="CP152" s="591"/>
      <c r="CQ152" s="591"/>
      <c r="CR152" s="591"/>
      <c r="CS152" s="591"/>
      <c r="CT152" s="591"/>
      <c r="CU152" s="591"/>
      <c r="CV152" s="591"/>
      <c r="CW152" s="591"/>
      <c r="CX152" s="591"/>
      <c r="CY152" s="591"/>
      <c r="CZ152" s="591"/>
      <c r="DA152" s="591"/>
      <c r="DB152" s="591"/>
      <c r="DC152" s="591"/>
      <c r="DD152" s="591"/>
      <c r="DE152" s="591"/>
      <c r="DF152" s="591"/>
      <c r="DG152" s="591"/>
      <c r="DH152" s="591"/>
      <c r="DI152" s="591"/>
      <c r="DJ152" s="591"/>
      <c r="DK152" s="591"/>
      <c r="DL152" s="595"/>
      <c r="DM152" s="596"/>
      <c r="DN152" s="596"/>
      <c r="DO152" s="596"/>
      <c r="DP152" s="596"/>
      <c r="DQ152" s="597"/>
      <c r="DR152" s="590"/>
      <c r="DS152" s="590"/>
      <c r="DT152" s="590"/>
      <c r="DU152" s="590"/>
      <c r="DV152" s="590"/>
      <c r="DW152" s="590"/>
      <c r="DX152" s="590"/>
      <c r="DY152" s="590"/>
      <c r="DZ152" s="590"/>
      <c r="EA152" s="590"/>
      <c r="EB152" s="590"/>
      <c r="EC152" s="601"/>
      <c r="ED152" s="601"/>
      <c r="EE152" s="601"/>
      <c r="EF152" s="601"/>
      <c r="EG152" s="601"/>
      <c r="EH152" s="601"/>
      <c r="EI152" s="601"/>
      <c r="EJ152" s="601"/>
      <c r="EK152" s="601"/>
      <c r="EL152" s="601"/>
      <c r="EM152" s="601"/>
    </row>
    <row r="153" spans="1:143" ht="6" customHeight="1" x14ac:dyDescent="0.2">
      <c r="A153" s="156"/>
      <c r="B153" s="603"/>
      <c r="C153" s="603"/>
      <c r="D153" s="603"/>
      <c r="E153" s="603"/>
      <c r="F153" s="590"/>
      <c r="G153" s="590"/>
      <c r="H153" s="590"/>
      <c r="I153" s="590"/>
      <c r="J153" s="590"/>
      <c r="K153" s="590"/>
      <c r="L153" s="590"/>
      <c r="M153" s="590"/>
      <c r="N153" s="590"/>
      <c r="O153" s="590"/>
      <c r="P153" s="590"/>
      <c r="Q153" s="590"/>
      <c r="R153" s="590"/>
      <c r="S153" s="590"/>
      <c r="T153" s="590"/>
      <c r="U153" s="590"/>
      <c r="V153" s="590"/>
      <c r="W153" s="590"/>
      <c r="X153" s="590"/>
      <c r="Y153" s="590"/>
      <c r="Z153" s="590"/>
      <c r="AA153" s="590"/>
      <c r="AB153" s="590"/>
      <c r="AC153" s="590"/>
      <c r="AD153" s="590"/>
      <c r="AE153" s="590"/>
      <c r="AF153" s="590"/>
      <c r="AG153" s="590"/>
      <c r="AH153" s="590"/>
      <c r="AI153" s="590"/>
      <c r="AJ153" s="590"/>
      <c r="AK153" s="590"/>
      <c r="AL153" s="590"/>
      <c r="AM153" s="590"/>
      <c r="AN153" s="590"/>
      <c r="AO153" s="590"/>
      <c r="AP153" s="590"/>
      <c r="AQ153" s="590"/>
      <c r="AR153" s="590"/>
      <c r="AS153" s="590"/>
      <c r="AT153" s="590"/>
      <c r="AU153" s="590"/>
      <c r="AV153" s="590"/>
      <c r="AW153" s="590"/>
      <c r="AX153" s="601"/>
      <c r="AY153" s="601"/>
      <c r="AZ153" s="601"/>
      <c r="BA153" s="601"/>
      <c r="BB153" s="601"/>
      <c r="BC153" s="590"/>
      <c r="BD153" s="590"/>
      <c r="BE153" s="590"/>
      <c r="BF153" s="590"/>
      <c r="BG153" s="590"/>
      <c r="BH153" s="590"/>
      <c r="BI153" s="590"/>
      <c r="BJ153" s="590"/>
      <c r="BK153" s="590"/>
      <c r="BL153" s="590"/>
      <c r="BM153" s="590"/>
      <c r="BN153" s="590"/>
      <c r="BO153" s="590"/>
      <c r="BP153" s="590"/>
      <c r="BQ153" s="590"/>
      <c r="BR153" s="590"/>
      <c r="BS153" s="590"/>
      <c r="BT153" s="590"/>
      <c r="BU153" s="590"/>
      <c r="BV153" s="590"/>
      <c r="BW153" s="590"/>
      <c r="BX153" s="590"/>
      <c r="BY153" s="590"/>
      <c r="BZ153" s="590"/>
      <c r="CA153" s="590"/>
      <c r="CB153" s="590"/>
      <c r="CC153" s="590"/>
      <c r="CD153" s="590"/>
      <c r="CE153" s="590"/>
      <c r="CF153" s="591"/>
      <c r="CG153" s="591"/>
      <c r="CH153" s="591"/>
      <c r="CI153" s="591"/>
      <c r="CJ153" s="591"/>
      <c r="CK153" s="591"/>
      <c r="CL153" s="591"/>
      <c r="CM153" s="591"/>
      <c r="CN153" s="591"/>
      <c r="CO153" s="591"/>
      <c r="CP153" s="591"/>
      <c r="CQ153" s="591"/>
      <c r="CR153" s="591"/>
      <c r="CS153" s="591"/>
      <c r="CT153" s="591"/>
      <c r="CU153" s="591"/>
      <c r="CV153" s="591"/>
      <c r="CW153" s="591"/>
      <c r="CX153" s="591"/>
      <c r="CY153" s="591"/>
      <c r="CZ153" s="591"/>
      <c r="DA153" s="591"/>
      <c r="DB153" s="591"/>
      <c r="DC153" s="591"/>
      <c r="DD153" s="591"/>
      <c r="DE153" s="591"/>
      <c r="DF153" s="591"/>
      <c r="DG153" s="591"/>
      <c r="DH153" s="591"/>
      <c r="DI153" s="591"/>
      <c r="DJ153" s="591"/>
      <c r="DK153" s="591"/>
      <c r="DL153" s="598"/>
      <c r="DM153" s="599"/>
      <c r="DN153" s="599"/>
      <c r="DO153" s="599"/>
      <c r="DP153" s="599"/>
      <c r="DQ153" s="600"/>
      <c r="DR153" s="590"/>
      <c r="DS153" s="590"/>
      <c r="DT153" s="590"/>
      <c r="DU153" s="590"/>
      <c r="DV153" s="590"/>
      <c r="DW153" s="590"/>
      <c r="DX153" s="590"/>
      <c r="DY153" s="590"/>
      <c r="DZ153" s="590"/>
      <c r="EA153" s="590"/>
      <c r="EB153" s="590"/>
      <c r="EC153" s="601"/>
      <c r="ED153" s="601"/>
      <c r="EE153" s="601"/>
      <c r="EF153" s="601"/>
      <c r="EG153" s="601"/>
      <c r="EH153" s="601"/>
      <c r="EI153" s="601"/>
      <c r="EJ153" s="601"/>
      <c r="EK153" s="601"/>
      <c r="EL153" s="601"/>
      <c r="EM153" s="601"/>
    </row>
    <row r="154" spans="1:143" ht="6" customHeight="1" x14ac:dyDescent="0.2">
      <c r="A154" s="156"/>
      <c r="B154" s="602">
        <v>10</v>
      </c>
      <c r="C154" s="603"/>
      <c r="D154" s="603"/>
      <c r="E154" s="603"/>
      <c r="F154" s="590"/>
      <c r="G154" s="590"/>
      <c r="H154" s="590"/>
      <c r="I154" s="590"/>
      <c r="J154" s="590"/>
      <c r="K154" s="590"/>
      <c r="L154" s="590"/>
      <c r="M154" s="590"/>
      <c r="N154" s="590"/>
      <c r="O154" s="590"/>
      <c r="P154" s="590"/>
      <c r="Q154" s="590"/>
      <c r="R154" s="590"/>
      <c r="S154" s="590"/>
      <c r="T154" s="590"/>
      <c r="U154" s="590"/>
      <c r="V154" s="590"/>
      <c r="W154" s="590"/>
      <c r="X154" s="590"/>
      <c r="Y154" s="590"/>
      <c r="Z154" s="590"/>
      <c r="AA154" s="590"/>
      <c r="AB154" s="590"/>
      <c r="AC154" s="590"/>
      <c r="AD154" s="590"/>
      <c r="AE154" s="590"/>
      <c r="AF154" s="590"/>
      <c r="AG154" s="590"/>
      <c r="AH154" s="590"/>
      <c r="AI154" s="590"/>
      <c r="AJ154" s="590"/>
      <c r="AK154" s="590"/>
      <c r="AL154" s="590"/>
      <c r="AM154" s="590"/>
      <c r="AN154" s="590"/>
      <c r="AO154" s="590"/>
      <c r="AP154" s="590"/>
      <c r="AQ154" s="590"/>
      <c r="AR154" s="590"/>
      <c r="AS154" s="590"/>
      <c r="AT154" s="590"/>
      <c r="AU154" s="590"/>
      <c r="AV154" s="590"/>
      <c r="AW154" s="590"/>
      <c r="AX154" s="601"/>
      <c r="AY154" s="601"/>
      <c r="AZ154" s="601"/>
      <c r="BA154" s="601"/>
      <c r="BB154" s="601"/>
      <c r="BC154" s="590"/>
      <c r="BD154" s="590"/>
      <c r="BE154" s="590"/>
      <c r="BF154" s="590"/>
      <c r="BG154" s="590"/>
      <c r="BH154" s="590"/>
      <c r="BI154" s="590"/>
      <c r="BJ154" s="590"/>
      <c r="BK154" s="590"/>
      <c r="BL154" s="590"/>
      <c r="BM154" s="590"/>
      <c r="BN154" s="590"/>
      <c r="BO154" s="590"/>
      <c r="BP154" s="590"/>
      <c r="BQ154" s="590"/>
      <c r="BR154" s="590"/>
      <c r="BS154" s="590"/>
      <c r="BT154" s="590"/>
      <c r="BU154" s="590"/>
      <c r="BV154" s="590"/>
      <c r="BW154" s="590"/>
      <c r="BX154" s="590"/>
      <c r="BY154" s="590"/>
      <c r="BZ154" s="590"/>
      <c r="CA154" s="590"/>
      <c r="CB154" s="590"/>
      <c r="CC154" s="590"/>
      <c r="CD154" s="590"/>
      <c r="CE154" s="590"/>
      <c r="CF154" s="591"/>
      <c r="CG154" s="591"/>
      <c r="CH154" s="591"/>
      <c r="CI154" s="591"/>
      <c r="CJ154" s="591"/>
      <c r="CK154" s="591"/>
      <c r="CL154" s="591"/>
      <c r="CM154" s="591"/>
      <c r="CN154" s="591"/>
      <c r="CO154" s="591"/>
      <c r="CP154" s="591"/>
      <c r="CQ154" s="591"/>
      <c r="CR154" s="591"/>
      <c r="CS154" s="591"/>
      <c r="CT154" s="591"/>
      <c r="CU154" s="591"/>
      <c r="CV154" s="591"/>
      <c r="CW154" s="591"/>
      <c r="CX154" s="591"/>
      <c r="CY154" s="591"/>
      <c r="CZ154" s="591"/>
      <c r="DA154" s="591"/>
      <c r="DB154" s="591"/>
      <c r="DC154" s="591"/>
      <c r="DD154" s="591"/>
      <c r="DE154" s="591"/>
      <c r="DF154" s="591"/>
      <c r="DG154" s="591"/>
      <c r="DH154" s="591"/>
      <c r="DI154" s="591"/>
      <c r="DJ154" s="591"/>
      <c r="DK154" s="591"/>
      <c r="DL154" s="592"/>
      <c r="DM154" s="593"/>
      <c r="DN154" s="593"/>
      <c r="DO154" s="593"/>
      <c r="DP154" s="593"/>
      <c r="DQ154" s="594"/>
      <c r="DR154" s="590"/>
      <c r="DS154" s="590"/>
      <c r="DT154" s="590"/>
      <c r="DU154" s="590"/>
      <c r="DV154" s="590"/>
      <c r="DW154" s="590"/>
      <c r="DX154" s="590"/>
      <c r="DY154" s="590"/>
      <c r="DZ154" s="590"/>
      <c r="EA154" s="590"/>
      <c r="EB154" s="590"/>
      <c r="EC154" s="601"/>
      <c r="ED154" s="601"/>
      <c r="EE154" s="601"/>
      <c r="EF154" s="601"/>
      <c r="EG154" s="601"/>
      <c r="EH154" s="601"/>
      <c r="EI154" s="601"/>
      <c r="EJ154" s="601"/>
      <c r="EK154" s="601"/>
      <c r="EL154" s="601"/>
      <c r="EM154" s="601"/>
    </row>
    <row r="155" spans="1:143" ht="6" customHeight="1" x14ac:dyDescent="0.2">
      <c r="A155" s="156"/>
      <c r="B155" s="603"/>
      <c r="C155" s="603"/>
      <c r="D155" s="603"/>
      <c r="E155" s="603"/>
      <c r="F155" s="590"/>
      <c r="G155" s="590"/>
      <c r="H155" s="590"/>
      <c r="I155" s="590"/>
      <c r="J155" s="590"/>
      <c r="K155" s="590"/>
      <c r="L155" s="590"/>
      <c r="M155" s="590"/>
      <c r="N155" s="590"/>
      <c r="O155" s="590"/>
      <c r="P155" s="590"/>
      <c r="Q155" s="590"/>
      <c r="R155" s="590"/>
      <c r="S155" s="590"/>
      <c r="T155" s="590"/>
      <c r="U155" s="590"/>
      <c r="V155" s="590"/>
      <c r="W155" s="590"/>
      <c r="X155" s="590"/>
      <c r="Y155" s="590"/>
      <c r="Z155" s="590"/>
      <c r="AA155" s="590"/>
      <c r="AB155" s="590"/>
      <c r="AC155" s="590"/>
      <c r="AD155" s="590"/>
      <c r="AE155" s="590"/>
      <c r="AF155" s="590"/>
      <c r="AG155" s="590"/>
      <c r="AH155" s="590"/>
      <c r="AI155" s="590"/>
      <c r="AJ155" s="590"/>
      <c r="AK155" s="590"/>
      <c r="AL155" s="590"/>
      <c r="AM155" s="590"/>
      <c r="AN155" s="590"/>
      <c r="AO155" s="590"/>
      <c r="AP155" s="590"/>
      <c r="AQ155" s="590"/>
      <c r="AR155" s="590"/>
      <c r="AS155" s="590"/>
      <c r="AT155" s="590"/>
      <c r="AU155" s="590"/>
      <c r="AV155" s="590"/>
      <c r="AW155" s="590"/>
      <c r="AX155" s="601"/>
      <c r="AY155" s="601"/>
      <c r="AZ155" s="601"/>
      <c r="BA155" s="601"/>
      <c r="BB155" s="601"/>
      <c r="BC155" s="590"/>
      <c r="BD155" s="590"/>
      <c r="BE155" s="590"/>
      <c r="BF155" s="590"/>
      <c r="BG155" s="590"/>
      <c r="BH155" s="590"/>
      <c r="BI155" s="590"/>
      <c r="BJ155" s="590"/>
      <c r="BK155" s="590"/>
      <c r="BL155" s="590"/>
      <c r="BM155" s="590"/>
      <c r="BN155" s="590"/>
      <c r="BO155" s="590"/>
      <c r="BP155" s="590"/>
      <c r="BQ155" s="590"/>
      <c r="BR155" s="590"/>
      <c r="BS155" s="590"/>
      <c r="BT155" s="590"/>
      <c r="BU155" s="590"/>
      <c r="BV155" s="590"/>
      <c r="BW155" s="590"/>
      <c r="BX155" s="590"/>
      <c r="BY155" s="590"/>
      <c r="BZ155" s="590"/>
      <c r="CA155" s="590"/>
      <c r="CB155" s="590"/>
      <c r="CC155" s="590"/>
      <c r="CD155" s="590"/>
      <c r="CE155" s="590"/>
      <c r="CF155" s="591"/>
      <c r="CG155" s="591"/>
      <c r="CH155" s="591"/>
      <c r="CI155" s="591"/>
      <c r="CJ155" s="591"/>
      <c r="CK155" s="591"/>
      <c r="CL155" s="591"/>
      <c r="CM155" s="591"/>
      <c r="CN155" s="591"/>
      <c r="CO155" s="591"/>
      <c r="CP155" s="591"/>
      <c r="CQ155" s="591"/>
      <c r="CR155" s="591"/>
      <c r="CS155" s="591"/>
      <c r="CT155" s="591"/>
      <c r="CU155" s="591"/>
      <c r="CV155" s="591"/>
      <c r="CW155" s="591"/>
      <c r="CX155" s="591"/>
      <c r="CY155" s="591"/>
      <c r="CZ155" s="591"/>
      <c r="DA155" s="591"/>
      <c r="DB155" s="591"/>
      <c r="DC155" s="591"/>
      <c r="DD155" s="591"/>
      <c r="DE155" s="591"/>
      <c r="DF155" s="591"/>
      <c r="DG155" s="591"/>
      <c r="DH155" s="591"/>
      <c r="DI155" s="591"/>
      <c r="DJ155" s="591"/>
      <c r="DK155" s="591"/>
      <c r="DL155" s="595"/>
      <c r="DM155" s="596"/>
      <c r="DN155" s="596"/>
      <c r="DO155" s="596"/>
      <c r="DP155" s="596"/>
      <c r="DQ155" s="597"/>
      <c r="DR155" s="590"/>
      <c r="DS155" s="590"/>
      <c r="DT155" s="590"/>
      <c r="DU155" s="590"/>
      <c r="DV155" s="590"/>
      <c r="DW155" s="590"/>
      <c r="DX155" s="590"/>
      <c r="DY155" s="590"/>
      <c r="DZ155" s="590"/>
      <c r="EA155" s="590"/>
      <c r="EB155" s="590"/>
      <c r="EC155" s="601"/>
      <c r="ED155" s="601"/>
      <c r="EE155" s="601"/>
      <c r="EF155" s="601"/>
      <c r="EG155" s="601"/>
      <c r="EH155" s="601"/>
      <c r="EI155" s="601"/>
      <c r="EJ155" s="601"/>
      <c r="EK155" s="601"/>
      <c r="EL155" s="601"/>
      <c r="EM155" s="601"/>
    </row>
    <row r="156" spans="1:143" ht="6" customHeight="1" x14ac:dyDescent="0.2">
      <c r="A156" s="156"/>
      <c r="B156" s="603"/>
      <c r="C156" s="603"/>
      <c r="D156" s="603"/>
      <c r="E156" s="603"/>
      <c r="F156" s="590"/>
      <c r="G156" s="590"/>
      <c r="H156" s="590"/>
      <c r="I156" s="590"/>
      <c r="J156" s="590"/>
      <c r="K156" s="590"/>
      <c r="L156" s="590"/>
      <c r="M156" s="590"/>
      <c r="N156" s="590"/>
      <c r="O156" s="590"/>
      <c r="P156" s="590"/>
      <c r="Q156" s="590"/>
      <c r="R156" s="590"/>
      <c r="S156" s="590"/>
      <c r="T156" s="590"/>
      <c r="U156" s="590"/>
      <c r="V156" s="590"/>
      <c r="W156" s="590"/>
      <c r="X156" s="590"/>
      <c r="Y156" s="590"/>
      <c r="Z156" s="590"/>
      <c r="AA156" s="590"/>
      <c r="AB156" s="590"/>
      <c r="AC156" s="590"/>
      <c r="AD156" s="590"/>
      <c r="AE156" s="590"/>
      <c r="AF156" s="590"/>
      <c r="AG156" s="590"/>
      <c r="AH156" s="590"/>
      <c r="AI156" s="590"/>
      <c r="AJ156" s="590"/>
      <c r="AK156" s="590"/>
      <c r="AL156" s="590"/>
      <c r="AM156" s="590"/>
      <c r="AN156" s="590"/>
      <c r="AO156" s="590"/>
      <c r="AP156" s="590"/>
      <c r="AQ156" s="590"/>
      <c r="AR156" s="590"/>
      <c r="AS156" s="590"/>
      <c r="AT156" s="590"/>
      <c r="AU156" s="590"/>
      <c r="AV156" s="590"/>
      <c r="AW156" s="590"/>
      <c r="AX156" s="601"/>
      <c r="AY156" s="601"/>
      <c r="AZ156" s="601"/>
      <c r="BA156" s="601"/>
      <c r="BB156" s="601"/>
      <c r="BC156" s="590"/>
      <c r="BD156" s="590"/>
      <c r="BE156" s="590"/>
      <c r="BF156" s="590"/>
      <c r="BG156" s="590"/>
      <c r="BH156" s="590"/>
      <c r="BI156" s="590"/>
      <c r="BJ156" s="590"/>
      <c r="BK156" s="590"/>
      <c r="BL156" s="590"/>
      <c r="BM156" s="590"/>
      <c r="BN156" s="590"/>
      <c r="BO156" s="590"/>
      <c r="BP156" s="590"/>
      <c r="BQ156" s="590"/>
      <c r="BR156" s="590"/>
      <c r="BS156" s="590"/>
      <c r="BT156" s="590"/>
      <c r="BU156" s="590"/>
      <c r="BV156" s="590"/>
      <c r="BW156" s="590"/>
      <c r="BX156" s="590"/>
      <c r="BY156" s="590"/>
      <c r="BZ156" s="590"/>
      <c r="CA156" s="590"/>
      <c r="CB156" s="590"/>
      <c r="CC156" s="590"/>
      <c r="CD156" s="590"/>
      <c r="CE156" s="590"/>
      <c r="CF156" s="591"/>
      <c r="CG156" s="591"/>
      <c r="CH156" s="591"/>
      <c r="CI156" s="591"/>
      <c r="CJ156" s="591"/>
      <c r="CK156" s="591"/>
      <c r="CL156" s="591"/>
      <c r="CM156" s="591"/>
      <c r="CN156" s="591"/>
      <c r="CO156" s="591"/>
      <c r="CP156" s="591"/>
      <c r="CQ156" s="591"/>
      <c r="CR156" s="591"/>
      <c r="CS156" s="591"/>
      <c r="CT156" s="591"/>
      <c r="CU156" s="591"/>
      <c r="CV156" s="591"/>
      <c r="CW156" s="591"/>
      <c r="CX156" s="591"/>
      <c r="CY156" s="591"/>
      <c r="CZ156" s="591"/>
      <c r="DA156" s="591"/>
      <c r="DB156" s="591"/>
      <c r="DC156" s="591"/>
      <c r="DD156" s="591"/>
      <c r="DE156" s="591"/>
      <c r="DF156" s="591"/>
      <c r="DG156" s="591"/>
      <c r="DH156" s="591"/>
      <c r="DI156" s="591"/>
      <c r="DJ156" s="591"/>
      <c r="DK156" s="591"/>
      <c r="DL156" s="598"/>
      <c r="DM156" s="599"/>
      <c r="DN156" s="599"/>
      <c r="DO156" s="599"/>
      <c r="DP156" s="599"/>
      <c r="DQ156" s="600"/>
      <c r="DR156" s="590"/>
      <c r="DS156" s="590"/>
      <c r="DT156" s="590"/>
      <c r="DU156" s="590"/>
      <c r="DV156" s="590"/>
      <c r="DW156" s="590"/>
      <c r="DX156" s="590"/>
      <c r="DY156" s="590"/>
      <c r="DZ156" s="590"/>
      <c r="EA156" s="590"/>
      <c r="EB156" s="590"/>
      <c r="EC156" s="601"/>
      <c r="ED156" s="601"/>
      <c r="EE156" s="601"/>
      <c r="EF156" s="601"/>
      <c r="EG156" s="601"/>
      <c r="EH156" s="601"/>
      <c r="EI156" s="601"/>
      <c r="EJ156" s="601"/>
      <c r="EK156" s="601"/>
      <c r="EL156" s="601"/>
      <c r="EM156" s="601"/>
    </row>
    <row r="157" spans="1:143" ht="6" customHeight="1" x14ac:dyDescent="0.2">
      <c r="A157" s="156"/>
      <c r="B157" s="602">
        <v>11</v>
      </c>
      <c r="C157" s="603"/>
      <c r="D157" s="603"/>
      <c r="E157" s="603"/>
      <c r="F157" s="590"/>
      <c r="G157" s="590"/>
      <c r="H157" s="590"/>
      <c r="I157" s="590"/>
      <c r="J157" s="590"/>
      <c r="K157" s="590"/>
      <c r="L157" s="590"/>
      <c r="M157" s="590"/>
      <c r="N157" s="590"/>
      <c r="O157" s="590"/>
      <c r="P157" s="590"/>
      <c r="Q157" s="590"/>
      <c r="R157" s="590"/>
      <c r="S157" s="590"/>
      <c r="T157" s="590"/>
      <c r="U157" s="590"/>
      <c r="V157" s="590"/>
      <c r="W157" s="590"/>
      <c r="X157" s="590"/>
      <c r="Y157" s="590"/>
      <c r="Z157" s="590"/>
      <c r="AA157" s="590"/>
      <c r="AB157" s="590"/>
      <c r="AC157" s="590"/>
      <c r="AD157" s="590"/>
      <c r="AE157" s="590"/>
      <c r="AF157" s="590"/>
      <c r="AG157" s="590"/>
      <c r="AH157" s="590"/>
      <c r="AI157" s="590"/>
      <c r="AJ157" s="590"/>
      <c r="AK157" s="590"/>
      <c r="AL157" s="590"/>
      <c r="AM157" s="590"/>
      <c r="AN157" s="590"/>
      <c r="AO157" s="590"/>
      <c r="AP157" s="590"/>
      <c r="AQ157" s="590"/>
      <c r="AR157" s="590"/>
      <c r="AS157" s="590"/>
      <c r="AT157" s="590"/>
      <c r="AU157" s="590"/>
      <c r="AV157" s="590"/>
      <c r="AW157" s="590"/>
      <c r="AX157" s="601"/>
      <c r="AY157" s="601"/>
      <c r="AZ157" s="601"/>
      <c r="BA157" s="601"/>
      <c r="BB157" s="601"/>
      <c r="BC157" s="590"/>
      <c r="BD157" s="590"/>
      <c r="BE157" s="590"/>
      <c r="BF157" s="590"/>
      <c r="BG157" s="590"/>
      <c r="BH157" s="590"/>
      <c r="BI157" s="590"/>
      <c r="BJ157" s="590"/>
      <c r="BK157" s="590"/>
      <c r="BL157" s="590"/>
      <c r="BM157" s="590"/>
      <c r="BN157" s="590"/>
      <c r="BO157" s="590"/>
      <c r="BP157" s="590"/>
      <c r="BQ157" s="590"/>
      <c r="BR157" s="590"/>
      <c r="BS157" s="590"/>
      <c r="BT157" s="590"/>
      <c r="BU157" s="590"/>
      <c r="BV157" s="590"/>
      <c r="BW157" s="590"/>
      <c r="BX157" s="590"/>
      <c r="BY157" s="590"/>
      <c r="BZ157" s="590"/>
      <c r="CA157" s="590"/>
      <c r="CB157" s="590"/>
      <c r="CC157" s="590"/>
      <c r="CD157" s="590"/>
      <c r="CE157" s="590"/>
      <c r="CF157" s="591"/>
      <c r="CG157" s="591"/>
      <c r="CH157" s="591"/>
      <c r="CI157" s="591"/>
      <c r="CJ157" s="591"/>
      <c r="CK157" s="591"/>
      <c r="CL157" s="591"/>
      <c r="CM157" s="591"/>
      <c r="CN157" s="591"/>
      <c r="CO157" s="591"/>
      <c r="CP157" s="591"/>
      <c r="CQ157" s="591"/>
      <c r="CR157" s="591"/>
      <c r="CS157" s="591"/>
      <c r="CT157" s="591"/>
      <c r="CU157" s="591"/>
      <c r="CV157" s="591"/>
      <c r="CW157" s="591"/>
      <c r="CX157" s="591"/>
      <c r="CY157" s="591"/>
      <c r="CZ157" s="591"/>
      <c r="DA157" s="591"/>
      <c r="DB157" s="591"/>
      <c r="DC157" s="591"/>
      <c r="DD157" s="591"/>
      <c r="DE157" s="591"/>
      <c r="DF157" s="591"/>
      <c r="DG157" s="591"/>
      <c r="DH157" s="591"/>
      <c r="DI157" s="591"/>
      <c r="DJ157" s="591"/>
      <c r="DK157" s="591"/>
      <c r="DL157" s="592"/>
      <c r="DM157" s="593"/>
      <c r="DN157" s="593"/>
      <c r="DO157" s="593"/>
      <c r="DP157" s="593"/>
      <c r="DQ157" s="594"/>
      <c r="DR157" s="590"/>
      <c r="DS157" s="590"/>
      <c r="DT157" s="590"/>
      <c r="DU157" s="590"/>
      <c r="DV157" s="590"/>
      <c r="DW157" s="590"/>
      <c r="DX157" s="590"/>
      <c r="DY157" s="590"/>
      <c r="DZ157" s="590"/>
      <c r="EA157" s="590"/>
      <c r="EB157" s="590"/>
      <c r="EC157" s="601"/>
      <c r="ED157" s="601"/>
      <c r="EE157" s="601"/>
      <c r="EF157" s="601"/>
      <c r="EG157" s="601"/>
      <c r="EH157" s="601"/>
      <c r="EI157" s="601"/>
      <c r="EJ157" s="601"/>
      <c r="EK157" s="601"/>
      <c r="EL157" s="601"/>
      <c r="EM157" s="601"/>
    </row>
    <row r="158" spans="1:143" ht="6" customHeight="1" x14ac:dyDescent="0.2">
      <c r="A158" s="156"/>
      <c r="B158" s="603"/>
      <c r="C158" s="603"/>
      <c r="D158" s="603"/>
      <c r="E158" s="603"/>
      <c r="F158" s="590"/>
      <c r="G158" s="590"/>
      <c r="H158" s="590"/>
      <c r="I158" s="590"/>
      <c r="J158" s="590"/>
      <c r="K158" s="590"/>
      <c r="L158" s="590"/>
      <c r="M158" s="590"/>
      <c r="N158" s="590"/>
      <c r="O158" s="590"/>
      <c r="P158" s="590"/>
      <c r="Q158" s="590"/>
      <c r="R158" s="590"/>
      <c r="S158" s="590"/>
      <c r="T158" s="590"/>
      <c r="U158" s="590"/>
      <c r="V158" s="590"/>
      <c r="W158" s="590"/>
      <c r="X158" s="590"/>
      <c r="Y158" s="590"/>
      <c r="Z158" s="590"/>
      <c r="AA158" s="590"/>
      <c r="AB158" s="590"/>
      <c r="AC158" s="590"/>
      <c r="AD158" s="590"/>
      <c r="AE158" s="590"/>
      <c r="AF158" s="590"/>
      <c r="AG158" s="590"/>
      <c r="AH158" s="590"/>
      <c r="AI158" s="590"/>
      <c r="AJ158" s="590"/>
      <c r="AK158" s="590"/>
      <c r="AL158" s="590"/>
      <c r="AM158" s="590"/>
      <c r="AN158" s="590"/>
      <c r="AO158" s="590"/>
      <c r="AP158" s="590"/>
      <c r="AQ158" s="590"/>
      <c r="AR158" s="590"/>
      <c r="AS158" s="590"/>
      <c r="AT158" s="590"/>
      <c r="AU158" s="590"/>
      <c r="AV158" s="590"/>
      <c r="AW158" s="590"/>
      <c r="AX158" s="601"/>
      <c r="AY158" s="601"/>
      <c r="AZ158" s="601"/>
      <c r="BA158" s="601"/>
      <c r="BB158" s="601"/>
      <c r="BC158" s="590"/>
      <c r="BD158" s="590"/>
      <c r="BE158" s="590"/>
      <c r="BF158" s="590"/>
      <c r="BG158" s="590"/>
      <c r="BH158" s="590"/>
      <c r="BI158" s="590"/>
      <c r="BJ158" s="590"/>
      <c r="BK158" s="590"/>
      <c r="BL158" s="590"/>
      <c r="BM158" s="590"/>
      <c r="BN158" s="590"/>
      <c r="BO158" s="590"/>
      <c r="BP158" s="590"/>
      <c r="BQ158" s="590"/>
      <c r="BR158" s="590"/>
      <c r="BS158" s="590"/>
      <c r="BT158" s="590"/>
      <c r="BU158" s="590"/>
      <c r="BV158" s="590"/>
      <c r="BW158" s="590"/>
      <c r="BX158" s="590"/>
      <c r="BY158" s="590"/>
      <c r="BZ158" s="590"/>
      <c r="CA158" s="590"/>
      <c r="CB158" s="590"/>
      <c r="CC158" s="590"/>
      <c r="CD158" s="590"/>
      <c r="CE158" s="590"/>
      <c r="CF158" s="591"/>
      <c r="CG158" s="591"/>
      <c r="CH158" s="591"/>
      <c r="CI158" s="591"/>
      <c r="CJ158" s="591"/>
      <c r="CK158" s="591"/>
      <c r="CL158" s="591"/>
      <c r="CM158" s="591"/>
      <c r="CN158" s="591"/>
      <c r="CO158" s="591"/>
      <c r="CP158" s="591"/>
      <c r="CQ158" s="591"/>
      <c r="CR158" s="591"/>
      <c r="CS158" s="591"/>
      <c r="CT158" s="591"/>
      <c r="CU158" s="591"/>
      <c r="CV158" s="591"/>
      <c r="CW158" s="591"/>
      <c r="CX158" s="591"/>
      <c r="CY158" s="591"/>
      <c r="CZ158" s="591"/>
      <c r="DA158" s="591"/>
      <c r="DB158" s="591"/>
      <c r="DC158" s="591"/>
      <c r="DD158" s="591"/>
      <c r="DE158" s="591"/>
      <c r="DF158" s="591"/>
      <c r="DG158" s="591"/>
      <c r="DH158" s="591"/>
      <c r="DI158" s="591"/>
      <c r="DJ158" s="591"/>
      <c r="DK158" s="591"/>
      <c r="DL158" s="595"/>
      <c r="DM158" s="596"/>
      <c r="DN158" s="596"/>
      <c r="DO158" s="596"/>
      <c r="DP158" s="596"/>
      <c r="DQ158" s="597"/>
      <c r="DR158" s="590"/>
      <c r="DS158" s="590"/>
      <c r="DT158" s="590"/>
      <c r="DU158" s="590"/>
      <c r="DV158" s="590"/>
      <c r="DW158" s="590"/>
      <c r="DX158" s="590"/>
      <c r="DY158" s="590"/>
      <c r="DZ158" s="590"/>
      <c r="EA158" s="590"/>
      <c r="EB158" s="590"/>
      <c r="EC158" s="601"/>
      <c r="ED158" s="601"/>
      <c r="EE158" s="601"/>
      <c r="EF158" s="601"/>
      <c r="EG158" s="601"/>
      <c r="EH158" s="601"/>
      <c r="EI158" s="601"/>
      <c r="EJ158" s="601"/>
      <c r="EK158" s="601"/>
      <c r="EL158" s="601"/>
      <c r="EM158" s="601"/>
    </row>
    <row r="159" spans="1:143" ht="6" customHeight="1" x14ac:dyDescent="0.2">
      <c r="A159" s="156"/>
      <c r="B159" s="603"/>
      <c r="C159" s="603"/>
      <c r="D159" s="603"/>
      <c r="E159" s="603"/>
      <c r="F159" s="590"/>
      <c r="G159" s="590"/>
      <c r="H159" s="590"/>
      <c r="I159" s="590"/>
      <c r="J159" s="590"/>
      <c r="K159" s="590"/>
      <c r="L159" s="590"/>
      <c r="M159" s="590"/>
      <c r="N159" s="590"/>
      <c r="O159" s="590"/>
      <c r="P159" s="590"/>
      <c r="Q159" s="590"/>
      <c r="R159" s="590"/>
      <c r="S159" s="590"/>
      <c r="T159" s="590"/>
      <c r="U159" s="590"/>
      <c r="V159" s="590"/>
      <c r="W159" s="590"/>
      <c r="X159" s="590"/>
      <c r="Y159" s="590"/>
      <c r="Z159" s="590"/>
      <c r="AA159" s="590"/>
      <c r="AB159" s="590"/>
      <c r="AC159" s="590"/>
      <c r="AD159" s="590"/>
      <c r="AE159" s="590"/>
      <c r="AF159" s="590"/>
      <c r="AG159" s="590"/>
      <c r="AH159" s="590"/>
      <c r="AI159" s="590"/>
      <c r="AJ159" s="590"/>
      <c r="AK159" s="590"/>
      <c r="AL159" s="590"/>
      <c r="AM159" s="590"/>
      <c r="AN159" s="590"/>
      <c r="AO159" s="590"/>
      <c r="AP159" s="590"/>
      <c r="AQ159" s="590"/>
      <c r="AR159" s="590"/>
      <c r="AS159" s="590"/>
      <c r="AT159" s="590"/>
      <c r="AU159" s="590"/>
      <c r="AV159" s="590"/>
      <c r="AW159" s="590"/>
      <c r="AX159" s="601"/>
      <c r="AY159" s="601"/>
      <c r="AZ159" s="601"/>
      <c r="BA159" s="601"/>
      <c r="BB159" s="601"/>
      <c r="BC159" s="590"/>
      <c r="BD159" s="590"/>
      <c r="BE159" s="590"/>
      <c r="BF159" s="590"/>
      <c r="BG159" s="590"/>
      <c r="BH159" s="590"/>
      <c r="BI159" s="590"/>
      <c r="BJ159" s="590"/>
      <c r="BK159" s="590"/>
      <c r="BL159" s="590"/>
      <c r="BM159" s="590"/>
      <c r="BN159" s="590"/>
      <c r="BO159" s="590"/>
      <c r="BP159" s="590"/>
      <c r="BQ159" s="590"/>
      <c r="BR159" s="590"/>
      <c r="BS159" s="590"/>
      <c r="BT159" s="590"/>
      <c r="BU159" s="590"/>
      <c r="BV159" s="590"/>
      <c r="BW159" s="590"/>
      <c r="BX159" s="590"/>
      <c r="BY159" s="590"/>
      <c r="BZ159" s="590"/>
      <c r="CA159" s="590"/>
      <c r="CB159" s="590"/>
      <c r="CC159" s="590"/>
      <c r="CD159" s="590"/>
      <c r="CE159" s="590"/>
      <c r="CF159" s="591"/>
      <c r="CG159" s="591"/>
      <c r="CH159" s="591"/>
      <c r="CI159" s="591"/>
      <c r="CJ159" s="591"/>
      <c r="CK159" s="591"/>
      <c r="CL159" s="591"/>
      <c r="CM159" s="591"/>
      <c r="CN159" s="591"/>
      <c r="CO159" s="591"/>
      <c r="CP159" s="591"/>
      <c r="CQ159" s="591"/>
      <c r="CR159" s="591"/>
      <c r="CS159" s="591"/>
      <c r="CT159" s="591"/>
      <c r="CU159" s="591"/>
      <c r="CV159" s="591"/>
      <c r="CW159" s="591"/>
      <c r="CX159" s="591"/>
      <c r="CY159" s="591"/>
      <c r="CZ159" s="591"/>
      <c r="DA159" s="591"/>
      <c r="DB159" s="591"/>
      <c r="DC159" s="591"/>
      <c r="DD159" s="591"/>
      <c r="DE159" s="591"/>
      <c r="DF159" s="591"/>
      <c r="DG159" s="591"/>
      <c r="DH159" s="591"/>
      <c r="DI159" s="591"/>
      <c r="DJ159" s="591"/>
      <c r="DK159" s="591"/>
      <c r="DL159" s="598"/>
      <c r="DM159" s="599"/>
      <c r="DN159" s="599"/>
      <c r="DO159" s="599"/>
      <c r="DP159" s="599"/>
      <c r="DQ159" s="600"/>
      <c r="DR159" s="590"/>
      <c r="DS159" s="590"/>
      <c r="DT159" s="590"/>
      <c r="DU159" s="590"/>
      <c r="DV159" s="590"/>
      <c r="DW159" s="590"/>
      <c r="DX159" s="590"/>
      <c r="DY159" s="590"/>
      <c r="DZ159" s="590"/>
      <c r="EA159" s="590"/>
      <c r="EB159" s="590"/>
      <c r="EC159" s="601"/>
      <c r="ED159" s="601"/>
      <c r="EE159" s="601"/>
      <c r="EF159" s="601"/>
      <c r="EG159" s="601"/>
      <c r="EH159" s="601"/>
      <c r="EI159" s="601"/>
      <c r="EJ159" s="601"/>
      <c r="EK159" s="601"/>
      <c r="EL159" s="601"/>
      <c r="EM159" s="601"/>
    </row>
    <row r="160" spans="1:143" ht="6" customHeight="1" x14ac:dyDescent="0.2">
      <c r="A160" s="156"/>
      <c r="B160" s="602">
        <v>12</v>
      </c>
      <c r="C160" s="603"/>
      <c r="D160" s="603"/>
      <c r="E160" s="603"/>
      <c r="F160" s="590"/>
      <c r="G160" s="590"/>
      <c r="H160" s="590"/>
      <c r="I160" s="590"/>
      <c r="J160" s="590"/>
      <c r="K160" s="590"/>
      <c r="L160" s="590"/>
      <c r="M160" s="590"/>
      <c r="N160" s="590"/>
      <c r="O160" s="590"/>
      <c r="P160" s="590"/>
      <c r="Q160" s="590"/>
      <c r="R160" s="590"/>
      <c r="S160" s="590"/>
      <c r="T160" s="590"/>
      <c r="U160" s="590"/>
      <c r="V160" s="590"/>
      <c r="W160" s="590"/>
      <c r="X160" s="590"/>
      <c r="Y160" s="590"/>
      <c r="Z160" s="590"/>
      <c r="AA160" s="590"/>
      <c r="AB160" s="590"/>
      <c r="AC160" s="590"/>
      <c r="AD160" s="590"/>
      <c r="AE160" s="590"/>
      <c r="AF160" s="590"/>
      <c r="AG160" s="590"/>
      <c r="AH160" s="590"/>
      <c r="AI160" s="590"/>
      <c r="AJ160" s="590"/>
      <c r="AK160" s="590"/>
      <c r="AL160" s="590"/>
      <c r="AM160" s="590"/>
      <c r="AN160" s="590"/>
      <c r="AO160" s="590"/>
      <c r="AP160" s="590"/>
      <c r="AQ160" s="590"/>
      <c r="AR160" s="590"/>
      <c r="AS160" s="590"/>
      <c r="AT160" s="590"/>
      <c r="AU160" s="590"/>
      <c r="AV160" s="590"/>
      <c r="AW160" s="590"/>
      <c r="AX160" s="601"/>
      <c r="AY160" s="601"/>
      <c r="AZ160" s="601"/>
      <c r="BA160" s="601"/>
      <c r="BB160" s="601"/>
      <c r="BC160" s="590"/>
      <c r="BD160" s="590"/>
      <c r="BE160" s="590"/>
      <c r="BF160" s="590"/>
      <c r="BG160" s="590"/>
      <c r="BH160" s="590"/>
      <c r="BI160" s="590"/>
      <c r="BJ160" s="590"/>
      <c r="BK160" s="590"/>
      <c r="BL160" s="590"/>
      <c r="BM160" s="590"/>
      <c r="BN160" s="590"/>
      <c r="BO160" s="590"/>
      <c r="BP160" s="590"/>
      <c r="BQ160" s="590"/>
      <c r="BR160" s="590"/>
      <c r="BS160" s="590"/>
      <c r="BT160" s="590"/>
      <c r="BU160" s="590"/>
      <c r="BV160" s="590"/>
      <c r="BW160" s="590"/>
      <c r="BX160" s="590"/>
      <c r="BY160" s="590"/>
      <c r="BZ160" s="590"/>
      <c r="CA160" s="590"/>
      <c r="CB160" s="590"/>
      <c r="CC160" s="590"/>
      <c r="CD160" s="590"/>
      <c r="CE160" s="590"/>
      <c r="CF160" s="591"/>
      <c r="CG160" s="591"/>
      <c r="CH160" s="591"/>
      <c r="CI160" s="591"/>
      <c r="CJ160" s="591"/>
      <c r="CK160" s="591"/>
      <c r="CL160" s="591"/>
      <c r="CM160" s="591"/>
      <c r="CN160" s="591"/>
      <c r="CO160" s="591"/>
      <c r="CP160" s="591"/>
      <c r="CQ160" s="591"/>
      <c r="CR160" s="591"/>
      <c r="CS160" s="591"/>
      <c r="CT160" s="591"/>
      <c r="CU160" s="591"/>
      <c r="CV160" s="591"/>
      <c r="CW160" s="591"/>
      <c r="CX160" s="591"/>
      <c r="CY160" s="591"/>
      <c r="CZ160" s="591"/>
      <c r="DA160" s="591"/>
      <c r="DB160" s="591"/>
      <c r="DC160" s="591"/>
      <c r="DD160" s="591"/>
      <c r="DE160" s="591"/>
      <c r="DF160" s="591"/>
      <c r="DG160" s="591"/>
      <c r="DH160" s="591"/>
      <c r="DI160" s="591"/>
      <c r="DJ160" s="591"/>
      <c r="DK160" s="591"/>
      <c r="DL160" s="592"/>
      <c r="DM160" s="593"/>
      <c r="DN160" s="593"/>
      <c r="DO160" s="593"/>
      <c r="DP160" s="593"/>
      <c r="DQ160" s="594"/>
      <c r="DR160" s="590"/>
      <c r="DS160" s="590"/>
      <c r="DT160" s="590"/>
      <c r="DU160" s="590"/>
      <c r="DV160" s="590"/>
      <c r="DW160" s="590"/>
      <c r="DX160" s="590"/>
      <c r="DY160" s="590"/>
      <c r="DZ160" s="590"/>
      <c r="EA160" s="590"/>
      <c r="EB160" s="590"/>
      <c r="EC160" s="601"/>
      <c r="ED160" s="601"/>
      <c r="EE160" s="601"/>
      <c r="EF160" s="601"/>
      <c r="EG160" s="601"/>
      <c r="EH160" s="601"/>
      <c r="EI160" s="601"/>
      <c r="EJ160" s="601"/>
      <c r="EK160" s="601"/>
      <c r="EL160" s="601"/>
      <c r="EM160" s="601"/>
    </row>
    <row r="161" spans="1:143" ht="6" customHeight="1" x14ac:dyDescent="0.2">
      <c r="A161" s="156"/>
      <c r="B161" s="603"/>
      <c r="C161" s="603"/>
      <c r="D161" s="603"/>
      <c r="E161" s="603"/>
      <c r="F161" s="590"/>
      <c r="G161" s="590"/>
      <c r="H161" s="590"/>
      <c r="I161" s="590"/>
      <c r="J161" s="590"/>
      <c r="K161" s="590"/>
      <c r="L161" s="590"/>
      <c r="M161" s="590"/>
      <c r="N161" s="590"/>
      <c r="O161" s="590"/>
      <c r="P161" s="590"/>
      <c r="Q161" s="590"/>
      <c r="R161" s="590"/>
      <c r="S161" s="590"/>
      <c r="T161" s="590"/>
      <c r="U161" s="590"/>
      <c r="V161" s="590"/>
      <c r="W161" s="590"/>
      <c r="X161" s="590"/>
      <c r="Y161" s="590"/>
      <c r="Z161" s="590"/>
      <c r="AA161" s="590"/>
      <c r="AB161" s="590"/>
      <c r="AC161" s="590"/>
      <c r="AD161" s="590"/>
      <c r="AE161" s="590"/>
      <c r="AF161" s="590"/>
      <c r="AG161" s="590"/>
      <c r="AH161" s="590"/>
      <c r="AI161" s="590"/>
      <c r="AJ161" s="590"/>
      <c r="AK161" s="590"/>
      <c r="AL161" s="590"/>
      <c r="AM161" s="590"/>
      <c r="AN161" s="590"/>
      <c r="AO161" s="590"/>
      <c r="AP161" s="590"/>
      <c r="AQ161" s="590"/>
      <c r="AR161" s="590"/>
      <c r="AS161" s="590"/>
      <c r="AT161" s="590"/>
      <c r="AU161" s="590"/>
      <c r="AV161" s="590"/>
      <c r="AW161" s="590"/>
      <c r="AX161" s="601"/>
      <c r="AY161" s="601"/>
      <c r="AZ161" s="601"/>
      <c r="BA161" s="601"/>
      <c r="BB161" s="601"/>
      <c r="BC161" s="590"/>
      <c r="BD161" s="590"/>
      <c r="BE161" s="590"/>
      <c r="BF161" s="590"/>
      <c r="BG161" s="590"/>
      <c r="BH161" s="590"/>
      <c r="BI161" s="590"/>
      <c r="BJ161" s="590"/>
      <c r="BK161" s="590"/>
      <c r="BL161" s="590"/>
      <c r="BM161" s="590"/>
      <c r="BN161" s="590"/>
      <c r="BO161" s="590"/>
      <c r="BP161" s="590"/>
      <c r="BQ161" s="590"/>
      <c r="BR161" s="590"/>
      <c r="BS161" s="590"/>
      <c r="BT161" s="590"/>
      <c r="BU161" s="590"/>
      <c r="BV161" s="590"/>
      <c r="BW161" s="590"/>
      <c r="BX161" s="590"/>
      <c r="BY161" s="590"/>
      <c r="BZ161" s="590"/>
      <c r="CA161" s="590"/>
      <c r="CB161" s="590"/>
      <c r="CC161" s="590"/>
      <c r="CD161" s="590"/>
      <c r="CE161" s="590"/>
      <c r="CF161" s="591"/>
      <c r="CG161" s="591"/>
      <c r="CH161" s="591"/>
      <c r="CI161" s="591"/>
      <c r="CJ161" s="591"/>
      <c r="CK161" s="591"/>
      <c r="CL161" s="591"/>
      <c r="CM161" s="591"/>
      <c r="CN161" s="591"/>
      <c r="CO161" s="591"/>
      <c r="CP161" s="591"/>
      <c r="CQ161" s="591"/>
      <c r="CR161" s="591"/>
      <c r="CS161" s="591"/>
      <c r="CT161" s="591"/>
      <c r="CU161" s="591"/>
      <c r="CV161" s="591"/>
      <c r="CW161" s="591"/>
      <c r="CX161" s="591"/>
      <c r="CY161" s="591"/>
      <c r="CZ161" s="591"/>
      <c r="DA161" s="591"/>
      <c r="DB161" s="591"/>
      <c r="DC161" s="591"/>
      <c r="DD161" s="591"/>
      <c r="DE161" s="591"/>
      <c r="DF161" s="591"/>
      <c r="DG161" s="591"/>
      <c r="DH161" s="591"/>
      <c r="DI161" s="591"/>
      <c r="DJ161" s="591"/>
      <c r="DK161" s="591"/>
      <c r="DL161" s="595"/>
      <c r="DM161" s="596"/>
      <c r="DN161" s="596"/>
      <c r="DO161" s="596"/>
      <c r="DP161" s="596"/>
      <c r="DQ161" s="597"/>
      <c r="DR161" s="590"/>
      <c r="DS161" s="590"/>
      <c r="DT161" s="590"/>
      <c r="DU161" s="590"/>
      <c r="DV161" s="590"/>
      <c r="DW161" s="590"/>
      <c r="DX161" s="590"/>
      <c r="DY161" s="590"/>
      <c r="DZ161" s="590"/>
      <c r="EA161" s="590"/>
      <c r="EB161" s="590"/>
      <c r="EC161" s="601"/>
      <c r="ED161" s="601"/>
      <c r="EE161" s="601"/>
      <c r="EF161" s="601"/>
      <c r="EG161" s="601"/>
      <c r="EH161" s="601"/>
      <c r="EI161" s="601"/>
      <c r="EJ161" s="601"/>
      <c r="EK161" s="601"/>
      <c r="EL161" s="601"/>
      <c r="EM161" s="601"/>
    </row>
    <row r="162" spans="1:143" ht="6" customHeight="1" x14ac:dyDescent="0.2">
      <c r="A162" s="156"/>
      <c r="B162" s="603"/>
      <c r="C162" s="603"/>
      <c r="D162" s="603"/>
      <c r="E162" s="603"/>
      <c r="F162" s="590"/>
      <c r="G162" s="590"/>
      <c r="H162" s="590"/>
      <c r="I162" s="590"/>
      <c r="J162" s="590"/>
      <c r="K162" s="590"/>
      <c r="L162" s="590"/>
      <c r="M162" s="590"/>
      <c r="N162" s="590"/>
      <c r="O162" s="590"/>
      <c r="P162" s="590"/>
      <c r="Q162" s="590"/>
      <c r="R162" s="590"/>
      <c r="S162" s="590"/>
      <c r="T162" s="590"/>
      <c r="U162" s="590"/>
      <c r="V162" s="590"/>
      <c r="W162" s="590"/>
      <c r="X162" s="590"/>
      <c r="Y162" s="590"/>
      <c r="Z162" s="590"/>
      <c r="AA162" s="590"/>
      <c r="AB162" s="590"/>
      <c r="AC162" s="590"/>
      <c r="AD162" s="590"/>
      <c r="AE162" s="590"/>
      <c r="AF162" s="590"/>
      <c r="AG162" s="590"/>
      <c r="AH162" s="590"/>
      <c r="AI162" s="590"/>
      <c r="AJ162" s="590"/>
      <c r="AK162" s="590"/>
      <c r="AL162" s="590"/>
      <c r="AM162" s="590"/>
      <c r="AN162" s="590"/>
      <c r="AO162" s="590"/>
      <c r="AP162" s="590"/>
      <c r="AQ162" s="590"/>
      <c r="AR162" s="590"/>
      <c r="AS162" s="590"/>
      <c r="AT162" s="590"/>
      <c r="AU162" s="590"/>
      <c r="AV162" s="590"/>
      <c r="AW162" s="590"/>
      <c r="AX162" s="601"/>
      <c r="AY162" s="601"/>
      <c r="AZ162" s="601"/>
      <c r="BA162" s="601"/>
      <c r="BB162" s="601"/>
      <c r="BC162" s="590"/>
      <c r="BD162" s="590"/>
      <c r="BE162" s="590"/>
      <c r="BF162" s="590"/>
      <c r="BG162" s="590"/>
      <c r="BH162" s="590"/>
      <c r="BI162" s="590"/>
      <c r="BJ162" s="590"/>
      <c r="BK162" s="590"/>
      <c r="BL162" s="590"/>
      <c r="BM162" s="590"/>
      <c r="BN162" s="590"/>
      <c r="BO162" s="590"/>
      <c r="BP162" s="590"/>
      <c r="BQ162" s="590"/>
      <c r="BR162" s="590"/>
      <c r="BS162" s="590"/>
      <c r="BT162" s="590"/>
      <c r="BU162" s="590"/>
      <c r="BV162" s="590"/>
      <c r="BW162" s="590"/>
      <c r="BX162" s="590"/>
      <c r="BY162" s="590"/>
      <c r="BZ162" s="590"/>
      <c r="CA162" s="590"/>
      <c r="CB162" s="590"/>
      <c r="CC162" s="590"/>
      <c r="CD162" s="590"/>
      <c r="CE162" s="590"/>
      <c r="CF162" s="591"/>
      <c r="CG162" s="591"/>
      <c r="CH162" s="591"/>
      <c r="CI162" s="591"/>
      <c r="CJ162" s="591"/>
      <c r="CK162" s="591"/>
      <c r="CL162" s="591"/>
      <c r="CM162" s="591"/>
      <c r="CN162" s="591"/>
      <c r="CO162" s="591"/>
      <c r="CP162" s="591"/>
      <c r="CQ162" s="591"/>
      <c r="CR162" s="591"/>
      <c r="CS162" s="591"/>
      <c r="CT162" s="591"/>
      <c r="CU162" s="591"/>
      <c r="CV162" s="591"/>
      <c r="CW162" s="591"/>
      <c r="CX162" s="591"/>
      <c r="CY162" s="591"/>
      <c r="CZ162" s="591"/>
      <c r="DA162" s="591"/>
      <c r="DB162" s="591"/>
      <c r="DC162" s="591"/>
      <c r="DD162" s="591"/>
      <c r="DE162" s="591"/>
      <c r="DF162" s="591"/>
      <c r="DG162" s="591"/>
      <c r="DH162" s="591"/>
      <c r="DI162" s="591"/>
      <c r="DJ162" s="591"/>
      <c r="DK162" s="591"/>
      <c r="DL162" s="598"/>
      <c r="DM162" s="599"/>
      <c r="DN162" s="599"/>
      <c r="DO162" s="599"/>
      <c r="DP162" s="599"/>
      <c r="DQ162" s="600"/>
      <c r="DR162" s="590"/>
      <c r="DS162" s="590"/>
      <c r="DT162" s="590"/>
      <c r="DU162" s="590"/>
      <c r="DV162" s="590"/>
      <c r="DW162" s="590"/>
      <c r="DX162" s="590"/>
      <c r="DY162" s="590"/>
      <c r="DZ162" s="590"/>
      <c r="EA162" s="590"/>
      <c r="EB162" s="590"/>
      <c r="EC162" s="601"/>
      <c r="ED162" s="601"/>
      <c r="EE162" s="601"/>
      <c r="EF162" s="601"/>
      <c r="EG162" s="601"/>
      <c r="EH162" s="601"/>
      <c r="EI162" s="601"/>
      <c r="EJ162" s="601"/>
      <c r="EK162" s="601"/>
      <c r="EL162" s="601"/>
      <c r="EM162" s="601"/>
    </row>
    <row r="163" spans="1:143" ht="6" customHeight="1" x14ac:dyDescent="0.2">
      <c r="A163" s="156"/>
      <c r="B163" s="602">
        <v>13</v>
      </c>
      <c r="C163" s="603"/>
      <c r="D163" s="603"/>
      <c r="E163" s="603"/>
      <c r="F163" s="590"/>
      <c r="G163" s="590"/>
      <c r="H163" s="590"/>
      <c r="I163" s="590"/>
      <c r="J163" s="590"/>
      <c r="K163" s="590"/>
      <c r="L163" s="590"/>
      <c r="M163" s="590"/>
      <c r="N163" s="590"/>
      <c r="O163" s="590"/>
      <c r="P163" s="590"/>
      <c r="Q163" s="590"/>
      <c r="R163" s="590"/>
      <c r="S163" s="590"/>
      <c r="T163" s="590"/>
      <c r="U163" s="590"/>
      <c r="V163" s="590"/>
      <c r="W163" s="590"/>
      <c r="X163" s="590"/>
      <c r="Y163" s="590"/>
      <c r="Z163" s="590"/>
      <c r="AA163" s="590"/>
      <c r="AB163" s="590"/>
      <c r="AC163" s="590"/>
      <c r="AD163" s="590"/>
      <c r="AE163" s="590"/>
      <c r="AF163" s="590"/>
      <c r="AG163" s="590"/>
      <c r="AH163" s="590"/>
      <c r="AI163" s="590"/>
      <c r="AJ163" s="590"/>
      <c r="AK163" s="590"/>
      <c r="AL163" s="590"/>
      <c r="AM163" s="590"/>
      <c r="AN163" s="590"/>
      <c r="AO163" s="590"/>
      <c r="AP163" s="590"/>
      <c r="AQ163" s="590"/>
      <c r="AR163" s="590"/>
      <c r="AS163" s="590"/>
      <c r="AT163" s="590"/>
      <c r="AU163" s="590"/>
      <c r="AV163" s="590"/>
      <c r="AW163" s="590"/>
      <c r="AX163" s="601"/>
      <c r="AY163" s="601"/>
      <c r="AZ163" s="601"/>
      <c r="BA163" s="601"/>
      <c r="BB163" s="601"/>
      <c r="BC163" s="590"/>
      <c r="BD163" s="590"/>
      <c r="BE163" s="590"/>
      <c r="BF163" s="590"/>
      <c r="BG163" s="590"/>
      <c r="BH163" s="590"/>
      <c r="BI163" s="590"/>
      <c r="BJ163" s="590"/>
      <c r="BK163" s="590"/>
      <c r="BL163" s="590"/>
      <c r="BM163" s="590"/>
      <c r="BN163" s="590"/>
      <c r="BO163" s="590"/>
      <c r="BP163" s="590"/>
      <c r="BQ163" s="590"/>
      <c r="BR163" s="590"/>
      <c r="BS163" s="590"/>
      <c r="BT163" s="590"/>
      <c r="BU163" s="590"/>
      <c r="BV163" s="590"/>
      <c r="BW163" s="590"/>
      <c r="BX163" s="590"/>
      <c r="BY163" s="590"/>
      <c r="BZ163" s="590"/>
      <c r="CA163" s="590"/>
      <c r="CB163" s="590"/>
      <c r="CC163" s="590"/>
      <c r="CD163" s="590"/>
      <c r="CE163" s="590"/>
      <c r="CF163" s="591"/>
      <c r="CG163" s="591"/>
      <c r="CH163" s="591"/>
      <c r="CI163" s="591"/>
      <c r="CJ163" s="591"/>
      <c r="CK163" s="591"/>
      <c r="CL163" s="591"/>
      <c r="CM163" s="591"/>
      <c r="CN163" s="591"/>
      <c r="CO163" s="591"/>
      <c r="CP163" s="591"/>
      <c r="CQ163" s="591"/>
      <c r="CR163" s="591"/>
      <c r="CS163" s="591"/>
      <c r="CT163" s="591"/>
      <c r="CU163" s="591"/>
      <c r="CV163" s="591"/>
      <c r="CW163" s="591"/>
      <c r="CX163" s="591"/>
      <c r="CY163" s="591"/>
      <c r="CZ163" s="591"/>
      <c r="DA163" s="591"/>
      <c r="DB163" s="591"/>
      <c r="DC163" s="591"/>
      <c r="DD163" s="591"/>
      <c r="DE163" s="591"/>
      <c r="DF163" s="591"/>
      <c r="DG163" s="591"/>
      <c r="DH163" s="591"/>
      <c r="DI163" s="591"/>
      <c r="DJ163" s="591"/>
      <c r="DK163" s="591"/>
      <c r="DL163" s="592"/>
      <c r="DM163" s="593"/>
      <c r="DN163" s="593"/>
      <c r="DO163" s="593"/>
      <c r="DP163" s="593"/>
      <c r="DQ163" s="594"/>
      <c r="DR163" s="590"/>
      <c r="DS163" s="590"/>
      <c r="DT163" s="590"/>
      <c r="DU163" s="590"/>
      <c r="DV163" s="590"/>
      <c r="DW163" s="590"/>
      <c r="DX163" s="590"/>
      <c r="DY163" s="590"/>
      <c r="DZ163" s="590"/>
      <c r="EA163" s="590"/>
      <c r="EB163" s="590"/>
      <c r="EC163" s="601"/>
      <c r="ED163" s="601"/>
      <c r="EE163" s="601"/>
      <c r="EF163" s="601"/>
      <c r="EG163" s="601"/>
      <c r="EH163" s="601"/>
      <c r="EI163" s="601"/>
      <c r="EJ163" s="601"/>
      <c r="EK163" s="601"/>
      <c r="EL163" s="601"/>
      <c r="EM163" s="601"/>
    </row>
    <row r="164" spans="1:143" ht="6" customHeight="1" x14ac:dyDescent="0.2">
      <c r="A164" s="156"/>
      <c r="B164" s="603"/>
      <c r="C164" s="603"/>
      <c r="D164" s="603"/>
      <c r="E164" s="603"/>
      <c r="F164" s="590"/>
      <c r="G164" s="590"/>
      <c r="H164" s="590"/>
      <c r="I164" s="590"/>
      <c r="J164" s="590"/>
      <c r="K164" s="590"/>
      <c r="L164" s="590"/>
      <c r="M164" s="590"/>
      <c r="N164" s="590"/>
      <c r="O164" s="590"/>
      <c r="P164" s="590"/>
      <c r="Q164" s="590"/>
      <c r="R164" s="590"/>
      <c r="S164" s="590"/>
      <c r="T164" s="590"/>
      <c r="U164" s="590"/>
      <c r="V164" s="590"/>
      <c r="W164" s="590"/>
      <c r="X164" s="590"/>
      <c r="Y164" s="590"/>
      <c r="Z164" s="590"/>
      <c r="AA164" s="590"/>
      <c r="AB164" s="590"/>
      <c r="AC164" s="590"/>
      <c r="AD164" s="590"/>
      <c r="AE164" s="590"/>
      <c r="AF164" s="590"/>
      <c r="AG164" s="590"/>
      <c r="AH164" s="590"/>
      <c r="AI164" s="590"/>
      <c r="AJ164" s="590"/>
      <c r="AK164" s="590"/>
      <c r="AL164" s="590"/>
      <c r="AM164" s="590"/>
      <c r="AN164" s="590"/>
      <c r="AO164" s="590"/>
      <c r="AP164" s="590"/>
      <c r="AQ164" s="590"/>
      <c r="AR164" s="590"/>
      <c r="AS164" s="590"/>
      <c r="AT164" s="590"/>
      <c r="AU164" s="590"/>
      <c r="AV164" s="590"/>
      <c r="AW164" s="590"/>
      <c r="AX164" s="601"/>
      <c r="AY164" s="601"/>
      <c r="AZ164" s="601"/>
      <c r="BA164" s="601"/>
      <c r="BB164" s="601"/>
      <c r="BC164" s="590"/>
      <c r="BD164" s="590"/>
      <c r="BE164" s="590"/>
      <c r="BF164" s="590"/>
      <c r="BG164" s="590"/>
      <c r="BH164" s="590"/>
      <c r="BI164" s="590"/>
      <c r="BJ164" s="590"/>
      <c r="BK164" s="590"/>
      <c r="BL164" s="590"/>
      <c r="BM164" s="590"/>
      <c r="BN164" s="590"/>
      <c r="BO164" s="590"/>
      <c r="BP164" s="590"/>
      <c r="BQ164" s="590"/>
      <c r="BR164" s="590"/>
      <c r="BS164" s="590"/>
      <c r="BT164" s="590"/>
      <c r="BU164" s="590"/>
      <c r="BV164" s="590"/>
      <c r="BW164" s="590"/>
      <c r="BX164" s="590"/>
      <c r="BY164" s="590"/>
      <c r="BZ164" s="590"/>
      <c r="CA164" s="590"/>
      <c r="CB164" s="590"/>
      <c r="CC164" s="590"/>
      <c r="CD164" s="590"/>
      <c r="CE164" s="590"/>
      <c r="CF164" s="591"/>
      <c r="CG164" s="591"/>
      <c r="CH164" s="591"/>
      <c r="CI164" s="591"/>
      <c r="CJ164" s="591"/>
      <c r="CK164" s="591"/>
      <c r="CL164" s="591"/>
      <c r="CM164" s="591"/>
      <c r="CN164" s="591"/>
      <c r="CO164" s="591"/>
      <c r="CP164" s="591"/>
      <c r="CQ164" s="591"/>
      <c r="CR164" s="591"/>
      <c r="CS164" s="591"/>
      <c r="CT164" s="591"/>
      <c r="CU164" s="591"/>
      <c r="CV164" s="591"/>
      <c r="CW164" s="591"/>
      <c r="CX164" s="591"/>
      <c r="CY164" s="591"/>
      <c r="CZ164" s="591"/>
      <c r="DA164" s="591"/>
      <c r="DB164" s="591"/>
      <c r="DC164" s="591"/>
      <c r="DD164" s="591"/>
      <c r="DE164" s="591"/>
      <c r="DF164" s="591"/>
      <c r="DG164" s="591"/>
      <c r="DH164" s="591"/>
      <c r="DI164" s="591"/>
      <c r="DJ164" s="591"/>
      <c r="DK164" s="591"/>
      <c r="DL164" s="595"/>
      <c r="DM164" s="596"/>
      <c r="DN164" s="596"/>
      <c r="DO164" s="596"/>
      <c r="DP164" s="596"/>
      <c r="DQ164" s="597"/>
      <c r="DR164" s="590"/>
      <c r="DS164" s="590"/>
      <c r="DT164" s="590"/>
      <c r="DU164" s="590"/>
      <c r="DV164" s="590"/>
      <c r="DW164" s="590"/>
      <c r="DX164" s="590"/>
      <c r="DY164" s="590"/>
      <c r="DZ164" s="590"/>
      <c r="EA164" s="590"/>
      <c r="EB164" s="590"/>
      <c r="EC164" s="601"/>
      <c r="ED164" s="601"/>
      <c r="EE164" s="601"/>
      <c r="EF164" s="601"/>
      <c r="EG164" s="601"/>
      <c r="EH164" s="601"/>
      <c r="EI164" s="601"/>
      <c r="EJ164" s="601"/>
      <c r="EK164" s="601"/>
      <c r="EL164" s="601"/>
      <c r="EM164" s="601"/>
    </row>
    <row r="165" spans="1:143" ht="6" customHeight="1" x14ac:dyDescent="0.2">
      <c r="A165" s="156"/>
      <c r="B165" s="603"/>
      <c r="C165" s="603"/>
      <c r="D165" s="603"/>
      <c r="E165" s="603"/>
      <c r="F165" s="590"/>
      <c r="G165" s="590"/>
      <c r="H165" s="590"/>
      <c r="I165" s="590"/>
      <c r="J165" s="590"/>
      <c r="K165" s="590"/>
      <c r="L165" s="590"/>
      <c r="M165" s="590"/>
      <c r="N165" s="590"/>
      <c r="O165" s="590"/>
      <c r="P165" s="590"/>
      <c r="Q165" s="590"/>
      <c r="R165" s="590"/>
      <c r="S165" s="590"/>
      <c r="T165" s="590"/>
      <c r="U165" s="590"/>
      <c r="V165" s="590"/>
      <c r="W165" s="590"/>
      <c r="X165" s="590"/>
      <c r="Y165" s="590"/>
      <c r="Z165" s="590"/>
      <c r="AA165" s="590"/>
      <c r="AB165" s="590"/>
      <c r="AC165" s="590"/>
      <c r="AD165" s="590"/>
      <c r="AE165" s="590"/>
      <c r="AF165" s="590"/>
      <c r="AG165" s="590"/>
      <c r="AH165" s="590"/>
      <c r="AI165" s="590"/>
      <c r="AJ165" s="590"/>
      <c r="AK165" s="590"/>
      <c r="AL165" s="590"/>
      <c r="AM165" s="590"/>
      <c r="AN165" s="590"/>
      <c r="AO165" s="590"/>
      <c r="AP165" s="590"/>
      <c r="AQ165" s="590"/>
      <c r="AR165" s="590"/>
      <c r="AS165" s="590"/>
      <c r="AT165" s="590"/>
      <c r="AU165" s="590"/>
      <c r="AV165" s="590"/>
      <c r="AW165" s="590"/>
      <c r="AX165" s="601"/>
      <c r="AY165" s="601"/>
      <c r="AZ165" s="601"/>
      <c r="BA165" s="601"/>
      <c r="BB165" s="601"/>
      <c r="BC165" s="590"/>
      <c r="BD165" s="590"/>
      <c r="BE165" s="590"/>
      <c r="BF165" s="590"/>
      <c r="BG165" s="590"/>
      <c r="BH165" s="590"/>
      <c r="BI165" s="590"/>
      <c r="BJ165" s="590"/>
      <c r="BK165" s="590"/>
      <c r="BL165" s="590"/>
      <c r="BM165" s="590"/>
      <c r="BN165" s="590"/>
      <c r="BO165" s="590"/>
      <c r="BP165" s="590"/>
      <c r="BQ165" s="590"/>
      <c r="BR165" s="590"/>
      <c r="BS165" s="590"/>
      <c r="BT165" s="590"/>
      <c r="BU165" s="590"/>
      <c r="BV165" s="590"/>
      <c r="BW165" s="590"/>
      <c r="BX165" s="590"/>
      <c r="BY165" s="590"/>
      <c r="BZ165" s="590"/>
      <c r="CA165" s="590"/>
      <c r="CB165" s="590"/>
      <c r="CC165" s="590"/>
      <c r="CD165" s="590"/>
      <c r="CE165" s="590"/>
      <c r="CF165" s="591"/>
      <c r="CG165" s="591"/>
      <c r="CH165" s="591"/>
      <c r="CI165" s="591"/>
      <c r="CJ165" s="591"/>
      <c r="CK165" s="591"/>
      <c r="CL165" s="591"/>
      <c r="CM165" s="591"/>
      <c r="CN165" s="591"/>
      <c r="CO165" s="591"/>
      <c r="CP165" s="591"/>
      <c r="CQ165" s="591"/>
      <c r="CR165" s="591"/>
      <c r="CS165" s="591"/>
      <c r="CT165" s="591"/>
      <c r="CU165" s="591"/>
      <c r="CV165" s="591"/>
      <c r="CW165" s="591"/>
      <c r="CX165" s="591"/>
      <c r="CY165" s="591"/>
      <c r="CZ165" s="591"/>
      <c r="DA165" s="591"/>
      <c r="DB165" s="591"/>
      <c r="DC165" s="591"/>
      <c r="DD165" s="591"/>
      <c r="DE165" s="591"/>
      <c r="DF165" s="591"/>
      <c r="DG165" s="591"/>
      <c r="DH165" s="591"/>
      <c r="DI165" s="591"/>
      <c r="DJ165" s="591"/>
      <c r="DK165" s="591"/>
      <c r="DL165" s="598"/>
      <c r="DM165" s="599"/>
      <c r="DN165" s="599"/>
      <c r="DO165" s="599"/>
      <c r="DP165" s="599"/>
      <c r="DQ165" s="600"/>
      <c r="DR165" s="590"/>
      <c r="DS165" s="590"/>
      <c r="DT165" s="590"/>
      <c r="DU165" s="590"/>
      <c r="DV165" s="590"/>
      <c r="DW165" s="590"/>
      <c r="DX165" s="590"/>
      <c r="DY165" s="590"/>
      <c r="DZ165" s="590"/>
      <c r="EA165" s="590"/>
      <c r="EB165" s="590"/>
      <c r="EC165" s="601"/>
      <c r="ED165" s="601"/>
      <c r="EE165" s="601"/>
      <c r="EF165" s="601"/>
      <c r="EG165" s="601"/>
      <c r="EH165" s="601"/>
      <c r="EI165" s="601"/>
      <c r="EJ165" s="601"/>
      <c r="EK165" s="601"/>
      <c r="EL165" s="601"/>
      <c r="EM165" s="601"/>
    </row>
    <row r="166" spans="1:143" ht="6" customHeight="1" x14ac:dyDescent="0.2">
      <c r="A166" s="156"/>
      <c r="B166" s="602">
        <v>14</v>
      </c>
      <c r="C166" s="603"/>
      <c r="D166" s="603"/>
      <c r="E166" s="603"/>
      <c r="F166" s="590"/>
      <c r="G166" s="590"/>
      <c r="H166" s="590"/>
      <c r="I166" s="590"/>
      <c r="J166" s="590"/>
      <c r="K166" s="590"/>
      <c r="L166" s="590"/>
      <c r="M166" s="590"/>
      <c r="N166" s="590"/>
      <c r="O166" s="590"/>
      <c r="P166" s="590"/>
      <c r="Q166" s="590"/>
      <c r="R166" s="590"/>
      <c r="S166" s="590"/>
      <c r="T166" s="590"/>
      <c r="U166" s="590"/>
      <c r="V166" s="590"/>
      <c r="W166" s="590"/>
      <c r="X166" s="590"/>
      <c r="Y166" s="590"/>
      <c r="Z166" s="590"/>
      <c r="AA166" s="590"/>
      <c r="AB166" s="590"/>
      <c r="AC166" s="590"/>
      <c r="AD166" s="590"/>
      <c r="AE166" s="590"/>
      <c r="AF166" s="590"/>
      <c r="AG166" s="590"/>
      <c r="AH166" s="590"/>
      <c r="AI166" s="590"/>
      <c r="AJ166" s="590"/>
      <c r="AK166" s="590"/>
      <c r="AL166" s="590"/>
      <c r="AM166" s="590"/>
      <c r="AN166" s="590"/>
      <c r="AO166" s="590"/>
      <c r="AP166" s="590"/>
      <c r="AQ166" s="590"/>
      <c r="AR166" s="590"/>
      <c r="AS166" s="590"/>
      <c r="AT166" s="590"/>
      <c r="AU166" s="590"/>
      <c r="AV166" s="590"/>
      <c r="AW166" s="590"/>
      <c r="AX166" s="601"/>
      <c r="AY166" s="601"/>
      <c r="AZ166" s="601"/>
      <c r="BA166" s="601"/>
      <c r="BB166" s="601"/>
      <c r="BC166" s="590"/>
      <c r="BD166" s="590"/>
      <c r="BE166" s="590"/>
      <c r="BF166" s="590"/>
      <c r="BG166" s="590"/>
      <c r="BH166" s="590"/>
      <c r="BI166" s="590"/>
      <c r="BJ166" s="590"/>
      <c r="BK166" s="590"/>
      <c r="BL166" s="590"/>
      <c r="BM166" s="590"/>
      <c r="BN166" s="590"/>
      <c r="BO166" s="590"/>
      <c r="BP166" s="590"/>
      <c r="BQ166" s="590"/>
      <c r="BR166" s="590"/>
      <c r="BS166" s="590"/>
      <c r="BT166" s="590"/>
      <c r="BU166" s="590"/>
      <c r="BV166" s="590"/>
      <c r="BW166" s="590"/>
      <c r="BX166" s="590"/>
      <c r="BY166" s="590"/>
      <c r="BZ166" s="590"/>
      <c r="CA166" s="590"/>
      <c r="CB166" s="590"/>
      <c r="CC166" s="590"/>
      <c r="CD166" s="590"/>
      <c r="CE166" s="590"/>
      <c r="CF166" s="591"/>
      <c r="CG166" s="591"/>
      <c r="CH166" s="591"/>
      <c r="CI166" s="591"/>
      <c r="CJ166" s="591"/>
      <c r="CK166" s="591"/>
      <c r="CL166" s="591"/>
      <c r="CM166" s="591"/>
      <c r="CN166" s="591"/>
      <c r="CO166" s="591"/>
      <c r="CP166" s="591"/>
      <c r="CQ166" s="591"/>
      <c r="CR166" s="591"/>
      <c r="CS166" s="591"/>
      <c r="CT166" s="591"/>
      <c r="CU166" s="591"/>
      <c r="CV166" s="591"/>
      <c r="CW166" s="591"/>
      <c r="CX166" s="591"/>
      <c r="CY166" s="591"/>
      <c r="CZ166" s="591"/>
      <c r="DA166" s="591"/>
      <c r="DB166" s="591"/>
      <c r="DC166" s="591"/>
      <c r="DD166" s="591"/>
      <c r="DE166" s="591"/>
      <c r="DF166" s="591"/>
      <c r="DG166" s="591"/>
      <c r="DH166" s="591"/>
      <c r="DI166" s="591"/>
      <c r="DJ166" s="591"/>
      <c r="DK166" s="591"/>
      <c r="DL166" s="592"/>
      <c r="DM166" s="593"/>
      <c r="DN166" s="593"/>
      <c r="DO166" s="593"/>
      <c r="DP166" s="593"/>
      <c r="DQ166" s="594"/>
      <c r="DR166" s="590"/>
      <c r="DS166" s="590"/>
      <c r="DT166" s="590"/>
      <c r="DU166" s="590"/>
      <c r="DV166" s="590"/>
      <c r="DW166" s="590"/>
      <c r="DX166" s="590"/>
      <c r="DY166" s="590"/>
      <c r="DZ166" s="590"/>
      <c r="EA166" s="590"/>
      <c r="EB166" s="590"/>
      <c r="EC166" s="601"/>
      <c r="ED166" s="601"/>
      <c r="EE166" s="601"/>
      <c r="EF166" s="601"/>
      <c r="EG166" s="601"/>
      <c r="EH166" s="601"/>
      <c r="EI166" s="601"/>
      <c r="EJ166" s="601"/>
      <c r="EK166" s="601"/>
      <c r="EL166" s="601"/>
      <c r="EM166" s="601"/>
    </row>
    <row r="167" spans="1:143" ht="6" customHeight="1" x14ac:dyDescent="0.2">
      <c r="A167" s="156"/>
      <c r="B167" s="603"/>
      <c r="C167" s="603"/>
      <c r="D167" s="603"/>
      <c r="E167" s="603"/>
      <c r="F167" s="590"/>
      <c r="G167" s="590"/>
      <c r="H167" s="590"/>
      <c r="I167" s="590"/>
      <c r="J167" s="590"/>
      <c r="K167" s="590"/>
      <c r="L167" s="590"/>
      <c r="M167" s="590"/>
      <c r="N167" s="590"/>
      <c r="O167" s="590"/>
      <c r="P167" s="590"/>
      <c r="Q167" s="590"/>
      <c r="R167" s="590"/>
      <c r="S167" s="590"/>
      <c r="T167" s="590"/>
      <c r="U167" s="590"/>
      <c r="V167" s="590"/>
      <c r="W167" s="590"/>
      <c r="X167" s="590"/>
      <c r="Y167" s="590"/>
      <c r="Z167" s="590"/>
      <c r="AA167" s="590"/>
      <c r="AB167" s="590"/>
      <c r="AC167" s="590"/>
      <c r="AD167" s="590"/>
      <c r="AE167" s="590"/>
      <c r="AF167" s="590"/>
      <c r="AG167" s="590"/>
      <c r="AH167" s="590"/>
      <c r="AI167" s="590"/>
      <c r="AJ167" s="590"/>
      <c r="AK167" s="590"/>
      <c r="AL167" s="590"/>
      <c r="AM167" s="590"/>
      <c r="AN167" s="590"/>
      <c r="AO167" s="590"/>
      <c r="AP167" s="590"/>
      <c r="AQ167" s="590"/>
      <c r="AR167" s="590"/>
      <c r="AS167" s="590"/>
      <c r="AT167" s="590"/>
      <c r="AU167" s="590"/>
      <c r="AV167" s="590"/>
      <c r="AW167" s="590"/>
      <c r="AX167" s="601"/>
      <c r="AY167" s="601"/>
      <c r="AZ167" s="601"/>
      <c r="BA167" s="601"/>
      <c r="BB167" s="601"/>
      <c r="BC167" s="590"/>
      <c r="BD167" s="590"/>
      <c r="BE167" s="590"/>
      <c r="BF167" s="590"/>
      <c r="BG167" s="590"/>
      <c r="BH167" s="590"/>
      <c r="BI167" s="590"/>
      <c r="BJ167" s="590"/>
      <c r="BK167" s="590"/>
      <c r="BL167" s="590"/>
      <c r="BM167" s="590"/>
      <c r="BN167" s="590"/>
      <c r="BO167" s="590"/>
      <c r="BP167" s="590"/>
      <c r="BQ167" s="590"/>
      <c r="BR167" s="590"/>
      <c r="BS167" s="590"/>
      <c r="BT167" s="590"/>
      <c r="BU167" s="590"/>
      <c r="BV167" s="590"/>
      <c r="BW167" s="590"/>
      <c r="BX167" s="590"/>
      <c r="BY167" s="590"/>
      <c r="BZ167" s="590"/>
      <c r="CA167" s="590"/>
      <c r="CB167" s="590"/>
      <c r="CC167" s="590"/>
      <c r="CD167" s="590"/>
      <c r="CE167" s="590"/>
      <c r="CF167" s="591"/>
      <c r="CG167" s="591"/>
      <c r="CH167" s="591"/>
      <c r="CI167" s="591"/>
      <c r="CJ167" s="591"/>
      <c r="CK167" s="591"/>
      <c r="CL167" s="591"/>
      <c r="CM167" s="591"/>
      <c r="CN167" s="591"/>
      <c r="CO167" s="591"/>
      <c r="CP167" s="591"/>
      <c r="CQ167" s="591"/>
      <c r="CR167" s="591"/>
      <c r="CS167" s="591"/>
      <c r="CT167" s="591"/>
      <c r="CU167" s="591"/>
      <c r="CV167" s="591"/>
      <c r="CW167" s="591"/>
      <c r="CX167" s="591"/>
      <c r="CY167" s="591"/>
      <c r="CZ167" s="591"/>
      <c r="DA167" s="591"/>
      <c r="DB167" s="591"/>
      <c r="DC167" s="591"/>
      <c r="DD167" s="591"/>
      <c r="DE167" s="591"/>
      <c r="DF167" s="591"/>
      <c r="DG167" s="591"/>
      <c r="DH167" s="591"/>
      <c r="DI167" s="591"/>
      <c r="DJ167" s="591"/>
      <c r="DK167" s="591"/>
      <c r="DL167" s="595"/>
      <c r="DM167" s="596"/>
      <c r="DN167" s="596"/>
      <c r="DO167" s="596"/>
      <c r="DP167" s="596"/>
      <c r="DQ167" s="597"/>
      <c r="DR167" s="590"/>
      <c r="DS167" s="590"/>
      <c r="DT167" s="590"/>
      <c r="DU167" s="590"/>
      <c r="DV167" s="590"/>
      <c r="DW167" s="590"/>
      <c r="DX167" s="590"/>
      <c r="DY167" s="590"/>
      <c r="DZ167" s="590"/>
      <c r="EA167" s="590"/>
      <c r="EB167" s="590"/>
      <c r="EC167" s="601"/>
      <c r="ED167" s="601"/>
      <c r="EE167" s="601"/>
      <c r="EF167" s="601"/>
      <c r="EG167" s="601"/>
      <c r="EH167" s="601"/>
      <c r="EI167" s="601"/>
      <c r="EJ167" s="601"/>
      <c r="EK167" s="601"/>
      <c r="EL167" s="601"/>
      <c r="EM167" s="601"/>
    </row>
    <row r="168" spans="1:143" ht="6" customHeight="1" x14ac:dyDescent="0.2">
      <c r="A168" s="156"/>
      <c r="B168" s="603"/>
      <c r="C168" s="603"/>
      <c r="D168" s="603"/>
      <c r="E168" s="603"/>
      <c r="F168" s="590"/>
      <c r="G168" s="590"/>
      <c r="H168" s="590"/>
      <c r="I168" s="590"/>
      <c r="J168" s="590"/>
      <c r="K168" s="590"/>
      <c r="L168" s="590"/>
      <c r="M168" s="590"/>
      <c r="N168" s="590"/>
      <c r="O168" s="590"/>
      <c r="P168" s="590"/>
      <c r="Q168" s="590"/>
      <c r="R168" s="590"/>
      <c r="S168" s="590"/>
      <c r="T168" s="590"/>
      <c r="U168" s="590"/>
      <c r="V168" s="590"/>
      <c r="W168" s="590"/>
      <c r="X168" s="590"/>
      <c r="Y168" s="590"/>
      <c r="Z168" s="590"/>
      <c r="AA168" s="590"/>
      <c r="AB168" s="590"/>
      <c r="AC168" s="590"/>
      <c r="AD168" s="590"/>
      <c r="AE168" s="590"/>
      <c r="AF168" s="590"/>
      <c r="AG168" s="590"/>
      <c r="AH168" s="590"/>
      <c r="AI168" s="590"/>
      <c r="AJ168" s="590"/>
      <c r="AK168" s="590"/>
      <c r="AL168" s="590"/>
      <c r="AM168" s="590"/>
      <c r="AN168" s="590"/>
      <c r="AO168" s="590"/>
      <c r="AP168" s="590"/>
      <c r="AQ168" s="590"/>
      <c r="AR168" s="590"/>
      <c r="AS168" s="590"/>
      <c r="AT168" s="590"/>
      <c r="AU168" s="590"/>
      <c r="AV168" s="590"/>
      <c r="AW168" s="590"/>
      <c r="AX168" s="601"/>
      <c r="AY168" s="601"/>
      <c r="AZ168" s="601"/>
      <c r="BA168" s="601"/>
      <c r="BB168" s="601"/>
      <c r="BC168" s="590"/>
      <c r="BD168" s="590"/>
      <c r="BE168" s="590"/>
      <c r="BF168" s="590"/>
      <c r="BG168" s="590"/>
      <c r="BH168" s="590"/>
      <c r="BI168" s="590"/>
      <c r="BJ168" s="590"/>
      <c r="BK168" s="590"/>
      <c r="BL168" s="590"/>
      <c r="BM168" s="590"/>
      <c r="BN168" s="590"/>
      <c r="BO168" s="590"/>
      <c r="BP168" s="590"/>
      <c r="BQ168" s="590"/>
      <c r="BR168" s="590"/>
      <c r="BS168" s="590"/>
      <c r="BT168" s="590"/>
      <c r="BU168" s="590"/>
      <c r="BV168" s="590"/>
      <c r="BW168" s="590"/>
      <c r="BX168" s="590"/>
      <c r="BY168" s="590"/>
      <c r="BZ168" s="590"/>
      <c r="CA168" s="590"/>
      <c r="CB168" s="590"/>
      <c r="CC168" s="590"/>
      <c r="CD168" s="590"/>
      <c r="CE168" s="590"/>
      <c r="CF168" s="591"/>
      <c r="CG168" s="591"/>
      <c r="CH168" s="591"/>
      <c r="CI168" s="591"/>
      <c r="CJ168" s="591"/>
      <c r="CK168" s="591"/>
      <c r="CL168" s="591"/>
      <c r="CM168" s="591"/>
      <c r="CN168" s="591"/>
      <c r="CO168" s="591"/>
      <c r="CP168" s="591"/>
      <c r="CQ168" s="591"/>
      <c r="CR168" s="591"/>
      <c r="CS168" s="591"/>
      <c r="CT168" s="591"/>
      <c r="CU168" s="591"/>
      <c r="CV168" s="591"/>
      <c r="CW168" s="591"/>
      <c r="CX168" s="591"/>
      <c r="CY168" s="591"/>
      <c r="CZ168" s="591"/>
      <c r="DA168" s="591"/>
      <c r="DB168" s="591"/>
      <c r="DC168" s="591"/>
      <c r="DD168" s="591"/>
      <c r="DE168" s="591"/>
      <c r="DF168" s="591"/>
      <c r="DG168" s="591"/>
      <c r="DH168" s="591"/>
      <c r="DI168" s="591"/>
      <c r="DJ168" s="591"/>
      <c r="DK168" s="591"/>
      <c r="DL168" s="598"/>
      <c r="DM168" s="599"/>
      <c r="DN168" s="599"/>
      <c r="DO168" s="599"/>
      <c r="DP168" s="599"/>
      <c r="DQ168" s="600"/>
      <c r="DR168" s="590"/>
      <c r="DS168" s="590"/>
      <c r="DT168" s="590"/>
      <c r="DU168" s="590"/>
      <c r="DV168" s="590"/>
      <c r="DW168" s="590"/>
      <c r="DX168" s="590"/>
      <c r="DY168" s="590"/>
      <c r="DZ168" s="590"/>
      <c r="EA168" s="590"/>
      <c r="EB168" s="590"/>
      <c r="EC168" s="601"/>
      <c r="ED168" s="601"/>
      <c r="EE168" s="601"/>
      <c r="EF168" s="601"/>
      <c r="EG168" s="601"/>
      <c r="EH168" s="601"/>
      <c r="EI168" s="601"/>
      <c r="EJ168" s="601"/>
      <c r="EK168" s="601"/>
      <c r="EL168" s="601"/>
      <c r="EM168" s="601"/>
    </row>
    <row r="169" spans="1:143" ht="6" customHeight="1" x14ac:dyDescent="0.2">
      <c r="A169" s="156"/>
      <c r="B169" s="602">
        <v>15</v>
      </c>
      <c r="C169" s="603"/>
      <c r="D169" s="603"/>
      <c r="E169" s="603"/>
      <c r="F169" s="590"/>
      <c r="G169" s="590"/>
      <c r="H169" s="590"/>
      <c r="I169" s="590"/>
      <c r="J169" s="590"/>
      <c r="K169" s="590"/>
      <c r="L169" s="590"/>
      <c r="M169" s="590"/>
      <c r="N169" s="590"/>
      <c r="O169" s="590"/>
      <c r="P169" s="590"/>
      <c r="Q169" s="590"/>
      <c r="R169" s="590"/>
      <c r="S169" s="590"/>
      <c r="T169" s="590"/>
      <c r="U169" s="590"/>
      <c r="V169" s="590"/>
      <c r="W169" s="590"/>
      <c r="X169" s="590"/>
      <c r="Y169" s="590"/>
      <c r="Z169" s="590"/>
      <c r="AA169" s="590"/>
      <c r="AB169" s="590"/>
      <c r="AC169" s="590"/>
      <c r="AD169" s="590"/>
      <c r="AE169" s="590"/>
      <c r="AF169" s="590"/>
      <c r="AG169" s="590"/>
      <c r="AH169" s="590"/>
      <c r="AI169" s="590"/>
      <c r="AJ169" s="590"/>
      <c r="AK169" s="590"/>
      <c r="AL169" s="590"/>
      <c r="AM169" s="590"/>
      <c r="AN169" s="590"/>
      <c r="AO169" s="590"/>
      <c r="AP169" s="590"/>
      <c r="AQ169" s="590"/>
      <c r="AR169" s="590"/>
      <c r="AS169" s="590"/>
      <c r="AT169" s="590"/>
      <c r="AU169" s="590"/>
      <c r="AV169" s="590"/>
      <c r="AW169" s="590"/>
      <c r="AX169" s="601"/>
      <c r="AY169" s="601"/>
      <c r="AZ169" s="601"/>
      <c r="BA169" s="601"/>
      <c r="BB169" s="601"/>
      <c r="BC169" s="590"/>
      <c r="BD169" s="590"/>
      <c r="BE169" s="590"/>
      <c r="BF169" s="590"/>
      <c r="BG169" s="590"/>
      <c r="BH169" s="590"/>
      <c r="BI169" s="590"/>
      <c r="BJ169" s="590"/>
      <c r="BK169" s="590"/>
      <c r="BL169" s="590"/>
      <c r="BM169" s="590"/>
      <c r="BN169" s="590"/>
      <c r="BO169" s="590"/>
      <c r="BP169" s="590"/>
      <c r="BQ169" s="590"/>
      <c r="BR169" s="590"/>
      <c r="BS169" s="590"/>
      <c r="BT169" s="590"/>
      <c r="BU169" s="590"/>
      <c r="BV169" s="590"/>
      <c r="BW169" s="590"/>
      <c r="BX169" s="590"/>
      <c r="BY169" s="590"/>
      <c r="BZ169" s="590"/>
      <c r="CA169" s="590"/>
      <c r="CB169" s="590"/>
      <c r="CC169" s="590"/>
      <c r="CD169" s="590"/>
      <c r="CE169" s="590"/>
      <c r="CF169" s="591"/>
      <c r="CG169" s="591"/>
      <c r="CH169" s="591"/>
      <c r="CI169" s="591"/>
      <c r="CJ169" s="591"/>
      <c r="CK169" s="591"/>
      <c r="CL169" s="591"/>
      <c r="CM169" s="591"/>
      <c r="CN169" s="591"/>
      <c r="CO169" s="591"/>
      <c r="CP169" s="591"/>
      <c r="CQ169" s="591"/>
      <c r="CR169" s="591"/>
      <c r="CS169" s="591"/>
      <c r="CT169" s="591"/>
      <c r="CU169" s="591"/>
      <c r="CV169" s="591"/>
      <c r="CW169" s="591"/>
      <c r="CX169" s="591"/>
      <c r="CY169" s="591"/>
      <c r="CZ169" s="591"/>
      <c r="DA169" s="591"/>
      <c r="DB169" s="591"/>
      <c r="DC169" s="591"/>
      <c r="DD169" s="591"/>
      <c r="DE169" s="591"/>
      <c r="DF169" s="591"/>
      <c r="DG169" s="591"/>
      <c r="DH169" s="591"/>
      <c r="DI169" s="591"/>
      <c r="DJ169" s="591"/>
      <c r="DK169" s="591"/>
      <c r="DL169" s="592"/>
      <c r="DM169" s="593"/>
      <c r="DN169" s="593"/>
      <c r="DO169" s="593"/>
      <c r="DP169" s="593"/>
      <c r="DQ169" s="594"/>
      <c r="DR169" s="590"/>
      <c r="DS169" s="590"/>
      <c r="DT169" s="590"/>
      <c r="DU169" s="590"/>
      <c r="DV169" s="590"/>
      <c r="DW169" s="590"/>
      <c r="DX169" s="590"/>
      <c r="DY169" s="590"/>
      <c r="DZ169" s="590"/>
      <c r="EA169" s="590"/>
      <c r="EB169" s="590"/>
      <c r="EC169" s="601"/>
      <c r="ED169" s="601"/>
      <c r="EE169" s="601"/>
      <c r="EF169" s="601"/>
      <c r="EG169" s="601"/>
      <c r="EH169" s="601"/>
      <c r="EI169" s="601"/>
      <c r="EJ169" s="601"/>
      <c r="EK169" s="601"/>
      <c r="EL169" s="601"/>
      <c r="EM169" s="601"/>
    </row>
    <row r="170" spans="1:143" ht="6" customHeight="1" x14ac:dyDescent="0.2">
      <c r="A170" s="156"/>
      <c r="B170" s="603"/>
      <c r="C170" s="603"/>
      <c r="D170" s="603"/>
      <c r="E170" s="603"/>
      <c r="F170" s="590"/>
      <c r="G170" s="590"/>
      <c r="H170" s="590"/>
      <c r="I170" s="590"/>
      <c r="J170" s="590"/>
      <c r="K170" s="590"/>
      <c r="L170" s="590"/>
      <c r="M170" s="590"/>
      <c r="N170" s="590"/>
      <c r="O170" s="590"/>
      <c r="P170" s="590"/>
      <c r="Q170" s="590"/>
      <c r="R170" s="590"/>
      <c r="S170" s="590"/>
      <c r="T170" s="590"/>
      <c r="U170" s="590"/>
      <c r="V170" s="590"/>
      <c r="W170" s="590"/>
      <c r="X170" s="590"/>
      <c r="Y170" s="590"/>
      <c r="Z170" s="590"/>
      <c r="AA170" s="590"/>
      <c r="AB170" s="590"/>
      <c r="AC170" s="590"/>
      <c r="AD170" s="590"/>
      <c r="AE170" s="590"/>
      <c r="AF170" s="590"/>
      <c r="AG170" s="590"/>
      <c r="AH170" s="590"/>
      <c r="AI170" s="590"/>
      <c r="AJ170" s="590"/>
      <c r="AK170" s="590"/>
      <c r="AL170" s="590"/>
      <c r="AM170" s="590"/>
      <c r="AN170" s="590"/>
      <c r="AO170" s="590"/>
      <c r="AP170" s="590"/>
      <c r="AQ170" s="590"/>
      <c r="AR170" s="590"/>
      <c r="AS170" s="590"/>
      <c r="AT170" s="590"/>
      <c r="AU170" s="590"/>
      <c r="AV170" s="590"/>
      <c r="AW170" s="590"/>
      <c r="AX170" s="601"/>
      <c r="AY170" s="601"/>
      <c r="AZ170" s="601"/>
      <c r="BA170" s="601"/>
      <c r="BB170" s="601"/>
      <c r="BC170" s="590"/>
      <c r="BD170" s="590"/>
      <c r="BE170" s="590"/>
      <c r="BF170" s="590"/>
      <c r="BG170" s="590"/>
      <c r="BH170" s="590"/>
      <c r="BI170" s="590"/>
      <c r="BJ170" s="590"/>
      <c r="BK170" s="590"/>
      <c r="BL170" s="590"/>
      <c r="BM170" s="590"/>
      <c r="BN170" s="590"/>
      <c r="BO170" s="590"/>
      <c r="BP170" s="590"/>
      <c r="BQ170" s="590"/>
      <c r="BR170" s="590"/>
      <c r="BS170" s="590"/>
      <c r="BT170" s="590"/>
      <c r="BU170" s="590"/>
      <c r="BV170" s="590"/>
      <c r="BW170" s="590"/>
      <c r="BX170" s="590"/>
      <c r="BY170" s="590"/>
      <c r="BZ170" s="590"/>
      <c r="CA170" s="590"/>
      <c r="CB170" s="590"/>
      <c r="CC170" s="590"/>
      <c r="CD170" s="590"/>
      <c r="CE170" s="590"/>
      <c r="CF170" s="591"/>
      <c r="CG170" s="591"/>
      <c r="CH170" s="591"/>
      <c r="CI170" s="591"/>
      <c r="CJ170" s="591"/>
      <c r="CK170" s="591"/>
      <c r="CL170" s="591"/>
      <c r="CM170" s="591"/>
      <c r="CN170" s="591"/>
      <c r="CO170" s="591"/>
      <c r="CP170" s="591"/>
      <c r="CQ170" s="591"/>
      <c r="CR170" s="591"/>
      <c r="CS170" s="591"/>
      <c r="CT170" s="591"/>
      <c r="CU170" s="591"/>
      <c r="CV170" s="591"/>
      <c r="CW170" s="591"/>
      <c r="CX170" s="591"/>
      <c r="CY170" s="591"/>
      <c r="CZ170" s="591"/>
      <c r="DA170" s="591"/>
      <c r="DB170" s="591"/>
      <c r="DC170" s="591"/>
      <c r="DD170" s="591"/>
      <c r="DE170" s="591"/>
      <c r="DF170" s="591"/>
      <c r="DG170" s="591"/>
      <c r="DH170" s="591"/>
      <c r="DI170" s="591"/>
      <c r="DJ170" s="591"/>
      <c r="DK170" s="591"/>
      <c r="DL170" s="595"/>
      <c r="DM170" s="596"/>
      <c r="DN170" s="596"/>
      <c r="DO170" s="596"/>
      <c r="DP170" s="596"/>
      <c r="DQ170" s="597"/>
      <c r="DR170" s="590"/>
      <c r="DS170" s="590"/>
      <c r="DT170" s="590"/>
      <c r="DU170" s="590"/>
      <c r="DV170" s="590"/>
      <c r="DW170" s="590"/>
      <c r="DX170" s="590"/>
      <c r="DY170" s="590"/>
      <c r="DZ170" s="590"/>
      <c r="EA170" s="590"/>
      <c r="EB170" s="590"/>
      <c r="EC170" s="601"/>
      <c r="ED170" s="601"/>
      <c r="EE170" s="601"/>
      <c r="EF170" s="601"/>
      <c r="EG170" s="601"/>
      <c r="EH170" s="601"/>
      <c r="EI170" s="601"/>
      <c r="EJ170" s="601"/>
      <c r="EK170" s="601"/>
      <c r="EL170" s="601"/>
      <c r="EM170" s="601"/>
    </row>
    <row r="171" spans="1:143" ht="6" customHeight="1" x14ac:dyDescent="0.2">
      <c r="A171" s="156"/>
      <c r="B171" s="603"/>
      <c r="C171" s="603"/>
      <c r="D171" s="603"/>
      <c r="E171" s="603"/>
      <c r="F171" s="590"/>
      <c r="G171" s="590"/>
      <c r="H171" s="590"/>
      <c r="I171" s="590"/>
      <c r="J171" s="590"/>
      <c r="K171" s="590"/>
      <c r="L171" s="590"/>
      <c r="M171" s="590"/>
      <c r="N171" s="590"/>
      <c r="O171" s="590"/>
      <c r="P171" s="590"/>
      <c r="Q171" s="590"/>
      <c r="R171" s="590"/>
      <c r="S171" s="590"/>
      <c r="T171" s="590"/>
      <c r="U171" s="590"/>
      <c r="V171" s="590"/>
      <c r="W171" s="590"/>
      <c r="X171" s="590"/>
      <c r="Y171" s="590"/>
      <c r="Z171" s="590"/>
      <c r="AA171" s="590"/>
      <c r="AB171" s="590"/>
      <c r="AC171" s="590"/>
      <c r="AD171" s="590"/>
      <c r="AE171" s="590"/>
      <c r="AF171" s="590"/>
      <c r="AG171" s="590"/>
      <c r="AH171" s="590"/>
      <c r="AI171" s="590"/>
      <c r="AJ171" s="590"/>
      <c r="AK171" s="590"/>
      <c r="AL171" s="590"/>
      <c r="AM171" s="590"/>
      <c r="AN171" s="590"/>
      <c r="AO171" s="590"/>
      <c r="AP171" s="590"/>
      <c r="AQ171" s="590"/>
      <c r="AR171" s="590"/>
      <c r="AS171" s="590"/>
      <c r="AT171" s="590"/>
      <c r="AU171" s="590"/>
      <c r="AV171" s="590"/>
      <c r="AW171" s="590"/>
      <c r="AX171" s="601"/>
      <c r="AY171" s="601"/>
      <c r="AZ171" s="601"/>
      <c r="BA171" s="601"/>
      <c r="BB171" s="601"/>
      <c r="BC171" s="590"/>
      <c r="BD171" s="590"/>
      <c r="BE171" s="590"/>
      <c r="BF171" s="590"/>
      <c r="BG171" s="590"/>
      <c r="BH171" s="590"/>
      <c r="BI171" s="590"/>
      <c r="BJ171" s="590"/>
      <c r="BK171" s="590"/>
      <c r="BL171" s="590"/>
      <c r="BM171" s="590"/>
      <c r="BN171" s="590"/>
      <c r="BO171" s="590"/>
      <c r="BP171" s="590"/>
      <c r="BQ171" s="590"/>
      <c r="BR171" s="590"/>
      <c r="BS171" s="590"/>
      <c r="BT171" s="590"/>
      <c r="BU171" s="590"/>
      <c r="BV171" s="590"/>
      <c r="BW171" s="590"/>
      <c r="BX171" s="590"/>
      <c r="BY171" s="590"/>
      <c r="BZ171" s="590"/>
      <c r="CA171" s="590"/>
      <c r="CB171" s="590"/>
      <c r="CC171" s="590"/>
      <c r="CD171" s="590"/>
      <c r="CE171" s="590"/>
      <c r="CF171" s="591"/>
      <c r="CG171" s="591"/>
      <c r="CH171" s="591"/>
      <c r="CI171" s="591"/>
      <c r="CJ171" s="591"/>
      <c r="CK171" s="591"/>
      <c r="CL171" s="591"/>
      <c r="CM171" s="591"/>
      <c r="CN171" s="591"/>
      <c r="CO171" s="591"/>
      <c r="CP171" s="591"/>
      <c r="CQ171" s="591"/>
      <c r="CR171" s="591"/>
      <c r="CS171" s="591"/>
      <c r="CT171" s="591"/>
      <c r="CU171" s="591"/>
      <c r="CV171" s="591"/>
      <c r="CW171" s="591"/>
      <c r="CX171" s="591"/>
      <c r="CY171" s="591"/>
      <c r="CZ171" s="591"/>
      <c r="DA171" s="591"/>
      <c r="DB171" s="591"/>
      <c r="DC171" s="591"/>
      <c r="DD171" s="591"/>
      <c r="DE171" s="591"/>
      <c r="DF171" s="591"/>
      <c r="DG171" s="591"/>
      <c r="DH171" s="591"/>
      <c r="DI171" s="591"/>
      <c r="DJ171" s="591"/>
      <c r="DK171" s="591"/>
      <c r="DL171" s="598"/>
      <c r="DM171" s="599"/>
      <c r="DN171" s="599"/>
      <c r="DO171" s="599"/>
      <c r="DP171" s="599"/>
      <c r="DQ171" s="600"/>
      <c r="DR171" s="590"/>
      <c r="DS171" s="590"/>
      <c r="DT171" s="590"/>
      <c r="DU171" s="590"/>
      <c r="DV171" s="590"/>
      <c r="DW171" s="590"/>
      <c r="DX171" s="590"/>
      <c r="DY171" s="590"/>
      <c r="DZ171" s="590"/>
      <c r="EA171" s="590"/>
      <c r="EB171" s="590"/>
      <c r="EC171" s="601"/>
      <c r="ED171" s="601"/>
      <c r="EE171" s="601"/>
      <c r="EF171" s="601"/>
      <c r="EG171" s="601"/>
      <c r="EH171" s="601"/>
      <c r="EI171" s="601"/>
      <c r="EJ171" s="601"/>
      <c r="EK171" s="601"/>
      <c r="EL171" s="601"/>
      <c r="EM171" s="601"/>
    </row>
    <row r="172" spans="1:143" ht="6" customHeight="1" x14ac:dyDescent="0.2">
      <c r="A172" s="156"/>
      <c r="B172" s="602">
        <v>16</v>
      </c>
      <c r="C172" s="603"/>
      <c r="D172" s="603"/>
      <c r="E172" s="603"/>
      <c r="F172" s="590"/>
      <c r="G172" s="590"/>
      <c r="H172" s="590"/>
      <c r="I172" s="590"/>
      <c r="J172" s="590"/>
      <c r="K172" s="590"/>
      <c r="L172" s="590"/>
      <c r="M172" s="590"/>
      <c r="N172" s="590"/>
      <c r="O172" s="590"/>
      <c r="P172" s="590"/>
      <c r="Q172" s="590"/>
      <c r="R172" s="590"/>
      <c r="S172" s="590"/>
      <c r="T172" s="590"/>
      <c r="U172" s="590"/>
      <c r="V172" s="590"/>
      <c r="W172" s="590"/>
      <c r="X172" s="590"/>
      <c r="Y172" s="590"/>
      <c r="Z172" s="590"/>
      <c r="AA172" s="590"/>
      <c r="AB172" s="590"/>
      <c r="AC172" s="590"/>
      <c r="AD172" s="590"/>
      <c r="AE172" s="590"/>
      <c r="AF172" s="590"/>
      <c r="AG172" s="590"/>
      <c r="AH172" s="590"/>
      <c r="AI172" s="590"/>
      <c r="AJ172" s="590"/>
      <c r="AK172" s="590"/>
      <c r="AL172" s="590"/>
      <c r="AM172" s="590"/>
      <c r="AN172" s="590"/>
      <c r="AO172" s="590"/>
      <c r="AP172" s="590"/>
      <c r="AQ172" s="590"/>
      <c r="AR172" s="590"/>
      <c r="AS172" s="590"/>
      <c r="AT172" s="590"/>
      <c r="AU172" s="590"/>
      <c r="AV172" s="590"/>
      <c r="AW172" s="590"/>
      <c r="AX172" s="601"/>
      <c r="AY172" s="601"/>
      <c r="AZ172" s="601"/>
      <c r="BA172" s="601"/>
      <c r="BB172" s="601"/>
      <c r="BC172" s="590"/>
      <c r="BD172" s="590"/>
      <c r="BE172" s="590"/>
      <c r="BF172" s="590"/>
      <c r="BG172" s="590"/>
      <c r="BH172" s="590"/>
      <c r="BI172" s="590"/>
      <c r="BJ172" s="590"/>
      <c r="BK172" s="590"/>
      <c r="BL172" s="590"/>
      <c r="BM172" s="590"/>
      <c r="BN172" s="590"/>
      <c r="BO172" s="590"/>
      <c r="BP172" s="590"/>
      <c r="BQ172" s="590"/>
      <c r="BR172" s="590"/>
      <c r="BS172" s="590"/>
      <c r="BT172" s="590"/>
      <c r="BU172" s="590"/>
      <c r="BV172" s="590"/>
      <c r="BW172" s="590"/>
      <c r="BX172" s="590"/>
      <c r="BY172" s="590"/>
      <c r="BZ172" s="590"/>
      <c r="CA172" s="590"/>
      <c r="CB172" s="590"/>
      <c r="CC172" s="590"/>
      <c r="CD172" s="590"/>
      <c r="CE172" s="590"/>
      <c r="CF172" s="591"/>
      <c r="CG172" s="591"/>
      <c r="CH172" s="591"/>
      <c r="CI172" s="591"/>
      <c r="CJ172" s="591"/>
      <c r="CK172" s="591"/>
      <c r="CL172" s="591"/>
      <c r="CM172" s="591"/>
      <c r="CN172" s="591"/>
      <c r="CO172" s="591"/>
      <c r="CP172" s="591"/>
      <c r="CQ172" s="591"/>
      <c r="CR172" s="591"/>
      <c r="CS172" s="591"/>
      <c r="CT172" s="591"/>
      <c r="CU172" s="591"/>
      <c r="CV172" s="591"/>
      <c r="CW172" s="591"/>
      <c r="CX172" s="591"/>
      <c r="CY172" s="591"/>
      <c r="CZ172" s="591"/>
      <c r="DA172" s="591"/>
      <c r="DB172" s="591"/>
      <c r="DC172" s="591"/>
      <c r="DD172" s="591"/>
      <c r="DE172" s="591"/>
      <c r="DF172" s="591"/>
      <c r="DG172" s="591"/>
      <c r="DH172" s="591"/>
      <c r="DI172" s="591"/>
      <c r="DJ172" s="591"/>
      <c r="DK172" s="591"/>
      <c r="DL172" s="592"/>
      <c r="DM172" s="593"/>
      <c r="DN172" s="593"/>
      <c r="DO172" s="593"/>
      <c r="DP172" s="593"/>
      <c r="DQ172" s="594"/>
      <c r="DR172" s="590"/>
      <c r="DS172" s="590"/>
      <c r="DT172" s="590"/>
      <c r="DU172" s="590"/>
      <c r="DV172" s="590"/>
      <c r="DW172" s="590"/>
      <c r="DX172" s="590"/>
      <c r="DY172" s="590"/>
      <c r="DZ172" s="590"/>
      <c r="EA172" s="590"/>
      <c r="EB172" s="590"/>
      <c r="EC172" s="601"/>
      <c r="ED172" s="601"/>
      <c r="EE172" s="601"/>
      <c r="EF172" s="601"/>
      <c r="EG172" s="601"/>
      <c r="EH172" s="601"/>
      <c r="EI172" s="601"/>
      <c r="EJ172" s="601"/>
      <c r="EK172" s="601"/>
      <c r="EL172" s="601"/>
      <c r="EM172" s="601"/>
    </row>
    <row r="173" spans="1:143" ht="6" customHeight="1" x14ac:dyDescent="0.2">
      <c r="A173" s="156"/>
      <c r="B173" s="603"/>
      <c r="C173" s="603"/>
      <c r="D173" s="603"/>
      <c r="E173" s="603"/>
      <c r="F173" s="590"/>
      <c r="G173" s="590"/>
      <c r="H173" s="590"/>
      <c r="I173" s="590"/>
      <c r="J173" s="590"/>
      <c r="K173" s="590"/>
      <c r="L173" s="590"/>
      <c r="M173" s="590"/>
      <c r="N173" s="590"/>
      <c r="O173" s="590"/>
      <c r="P173" s="590"/>
      <c r="Q173" s="590"/>
      <c r="R173" s="590"/>
      <c r="S173" s="590"/>
      <c r="T173" s="590"/>
      <c r="U173" s="590"/>
      <c r="V173" s="590"/>
      <c r="W173" s="590"/>
      <c r="X173" s="590"/>
      <c r="Y173" s="590"/>
      <c r="Z173" s="590"/>
      <c r="AA173" s="590"/>
      <c r="AB173" s="590"/>
      <c r="AC173" s="590"/>
      <c r="AD173" s="590"/>
      <c r="AE173" s="590"/>
      <c r="AF173" s="590"/>
      <c r="AG173" s="590"/>
      <c r="AH173" s="590"/>
      <c r="AI173" s="590"/>
      <c r="AJ173" s="590"/>
      <c r="AK173" s="590"/>
      <c r="AL173" s="590"/>
      <c r="AM173" s="590"/>
      <c r="AN173" s="590"/>
      <c r="AO173" s="590"/>
      <c r="AP173" s="590"/>
      <c r="AQ173" s="590"/>
      <c r="AR173" s="590"/>
      <c r="AS173" s="590"/>
      <c r="AT173" s="590"/>
      <c r="AU173" s="590"/>
      <c r="AV173" s="590"/>
      <c r="AW173" s="590"/>
      <c r="AX173" s="601"/>
      <c r="AY173" s="601"/>
      <c r="AZ173" s="601"/>
      <c r="BA173" s="601"/>
      <c r="BB173" s="601"/>
      <c r="BC173" s="590"/>
      <c r="BD173" s="590"/>
      <c r="BE173" s="590"/>
      <c r="BF173" s="590"/>
      <c r="BG173" s="590"/>
      <c r="BH173" s="590"/>
      <c r="BI173" s="590"/>
      <c r="BJ173" s="590"/>
      <c r="BK173" s="590"/>
      <c r="BL173" s="590"/>
      <c r="BM173" s="590"/>
      <c r="BN173" s="590"/>
      <c r="BO173" s="590"/>
      <c r="BP173" s="590"/>
      <c r="BQ173" s="590"/>
      <c r="BR173" s="590"/>
      <c r="BS173" s="590"/>
      <c r="BT173" s="590"/>
      <c r="BU173" s="590"/>
      <c r="BV173" s="590"/>
      <c r="BW173" s="590"/>
      <c r="BX173" s="590"/>
      <c r="BY173" s="590"/>
      <c r="BZ173" s="590"/>
      <c r="CA173" s="590"/>
      <c r="CB173" s="590"/>
      <c r="CC173" s="590"/>
      <c r="CD173" s="590"/>
      <c r="CE173" s="590"/>
      <c r="CF173" s="591"/>
      <c r="CG173" s="591"/>
      <c r="CH173" s="591"/>
      <c r="CI173" s="591"/>
      <c r="CJ173" s="591"/>
      <c r="CK173" s="591"/>
      <c r="CL173" s="591"/>
      <c r="CM173" s="591"/>
      <c r="CN173" s="591"/>
      <c r="CO173" s="591"/>
      <c r="CP173" s="591"/>
      <c r="CQ173" s="591"/>
      <c r="CR173" s="591"/>
      <c r="CS173" s="591"/>
      <c r="CT173" s="591"/>
      <c r="CU173" s="591"/>
      <c r="CV173" s="591"/>
      <c r="CW173" s="591"/>
      <c r="CX173" s="591"/>
      <c r="CY173" s="591"/>
      <c r="CZ173" s="591"/>
      <c r="DA173" s="591"/>
      <c r="DB173" s="591"/>
      <c r="DC173" s="591"/>
      <c r="DD173" s="591"/>
      <c r="DE173" s="591"/>
      <c r="DF173" s="591"/>
      <c r="DG173" s="591"/>
      <c r="DH173" s="591"/>
      <c r="DI173" s="591"/>
      <c r="DJ173" s="591"/>
      <c r="DK173" s="591"/>
      <c r="DL173" s="595"/>
      <c r="DM173" s="596"/>
      <c r="DN173" s="596"/>
      <c r="DO173" s="596"/>
      <c r="DP173" s="596"/>
      <c r="DQ173" s="597"/>
      <c r="DR173" s="590"/>
      <c r="DS173" s="590"/>
      <c r="DT173" s="590"/>
      <c r="DU173" s="590"/>
      <c r="DV173" s="590"/>
      <c r="DW173" s="590"/>
      <c r="DX173" s="590"/>
      <c r="DY173" s="590"/>
      <c r="DZ173" s="590"/>
      <c r="EA173" s="590"/>
      <c r="EB173" s="590"/>
      <c r="EC173" s="601"/>
      <c r="ED173" s="601"/>
      <c r="EE173" s="601"/>
      <c r="EF173" s="601"/>
      <c r="EG173" s="601"/>
      <c r="EH173" s="601"/>
      <c r="EI173" s="601"/>
      <c r="EJ173" s="601"/>
      <c r="EK173" s="601"/>
      <c r="EL173" s="601"/>
      <c r="EM173" s="601"/>
    </row>
    <row r="174" spans="1:143" ht="6" customHeight="1" x14ac:dyDescent="0.2">
      <c r="A174" s="156"/>
      <c r="B174" s="603"/>
      <c r="C174" s="603"/>
      <c r="D174" s="603"/>
      <c r="E174" s="603"/>
      <c r="F174" s="590"/>
      <c r="G174" s="590"/>
      <c r="H174" s="590"/>
      <c r="I174" s="590"/>
      <c r="J174" s="590"/>
      <c r="K174" s="590"/>
      <c r="L174" s="590"/>
      <c r="M174" s="590"/>
      <c r="N174" s="590"/>
      <c r="O174" s="590"/>
      <c r="P174" s="590"/>
      <c r="Q174" s="590"/>
      <c r="R174" s="590"/>
      <c r="S174" s="590"/>
      <c r="T174" s="590"/>
      <c r="U174" s="590"/>
      <c r="V174" s="590"/>
      <c r="W174" s="590"/>
      <c r="X174" s="590"/>
      <c r="Y174" s="590"/>
      <c r="Z174" s="590"/>
      <c r="AA174" s="590"/>
      <c r="AB174" s="590"/>
      <c r="AC174" s="590"/>
      <c r="AD174" s="590"/>
      <c r="AE174" s="590"/>
      <c r="AF174" s="590"/>
      <c r="AG174" s="590"/>
      <c r="AH174" s="590"/>
      <c r="AI174" s="590"/>
      <c r="AJ174" s="590"/>
      <c r="AK174" s="590"/>
      <c r="AL174" s="590"/>
      <c r="AM174" s="590"/>
      <c r="AN174" s="590"/>
      <c r="AO174" s="590"/>
      <c r="AP174" s="590"/>
      <c r="AQ174" s="590"/>
      <c r="AR174" s="590"/>
      <c r="AS174" s="590"/>
      <c r="AT174" s="590"/>
      <c r="AU174" s="590"/>
      <c r="AV174" s="590"/>
      <c r="AW174" s="590"/>
      <c r="AX174" s="601"/>
      <c r="AY174" s="601"/>
      <c r="AZ174" s="601"/>
      <c r="BA174" s="601"/>
      <c r="BB174" s="601"/>
      <c r="BC174" s="590"/>
      <c r="BD174" s="590"/>
      <c r="BE174" s="590"/>
      <c r="BF174" s="590"/>
      <c r="BG174" s="590"/>
      <c r="BH174" s="590"/>
      <c r="BI174" s="590"/>
      <c r="BJ174" s="590"/>
      <c r="BK174" s="590"/>
      <c r="BL174" s="590"/>
      <c r="BM174" s="590"/>
      <c r="BN174" s="590"/>
      <c r="BO174" s="590"/>
      <c r="BP174" s="590"/>
      <c r="BQ174" s="590"/>
      <c r="BR174" s="590"/>
      <c r="BS174" s="590"/>
      <c r="BT174" s="590"/>
      <c r="BU174" s="590"/>
      <c r="BV174" s="590"/>
      <c r="BW174" s="590"/>
      <c r="BX174" s="590"/>
      <c r="BY174" s="590"/>
      <c r="BZ174" s="590"/>
      <c r="CA174" s="590"/>
      <c r="CB174" s="590"/>
      <c r="CC174" s="590"/>
      <c r="CD174" s="590"/>
      <c r="CE174" s="590"/>
      <c r="CF174" s="591"/>
      <c r="CG174" s="591"/>
      <c r="CH174" s="591"/>
      <c r="CI174" s="591"/>
      <c r="CJ174" s="591"/>
      <c r="CK174" s="591"/>
      <c r="CL174" s="591"/>
      <c r="CM174" s="591"/>
      <c r="CN174" s="591"/>
      <c r="CO174" s="591"/>
      <c r="CP174" s="591"/>
      <c r="CQ174" s="591"/>
      <c r="CR174" s="591"/>
      <c r="CS174" s="591"/>
      <c r="CT174" s="591"/>
      <c r="CU174" s="591"/>
      <c r="CV174" s="591"/>
      <c r="CW174" s="591"/>
      <c r="CX174" s="591"/>
      <c r="CY174" s="591"/>
      <c r="CZ174" s="591"/>
      <c r="DA174" s="591"/>
      <c r="DB174" s="591"/>
      <c r="DC174" s="591"/>
      <c r="DD174" s="591"/>
      <c r="DE174" s="591"/>
      <c r="DF174" s="591"/>
      <c r="DG174" s="591"/>
      <c r="DH174" s="591"/>
      <c r="DI174" s="591"/>
      <c r="DJ174" s="591"/>
      <c r="DK174" s="591"/>
      <c r="DL174" s="598"/>
      <c r="DM174" s="599"/>
      <c r="DN174" s="599"/>
      <c r="DO174" s="599"/>
      <c r="DP174" s="599"/>
      <c r="DQ174" s="600"/>
      <c r="DR174" s="590"/>
      <c r="DS174" s="590"/>
      <c r="DT174" s="590"/>
      <c r="DU174" s="590"/>
      <c r="DV174" s="590"/>
      <c r="DW174" s="590"/>
      <c r="DX174" s="590"/>
      <c r="DY174" s="590"/>
      <c r="DZ174" s="590"/>
      <c r="EA174" s="590"/>
      <c r="EB174" s="590"/>
      <c r="EC174" s="601"/>
      <c r="ED174" s="601"/>
      <c r="EE174" s="601"/>
      <c r="EF174" s="601"/>
      <c r="EG174" s="601"/>
      <c r="EH174" s="601"/>
      <c r="EI174" s="601"/>
      <c r="EJ174" s="601"/>
      <c r="EK174" s="601"/>
      <c r="EL174" s="601"/>
      <c r="EM174" s="601"/>
    </row>
    <row r="175" spans="1:143" ht="6" customHeight="1" x14ac:dyDescent="0.2">
      <c r="A175" s="156"/>
      <c r="B175" s="602">
        <v>17</v>
      </c>
      <c r="C175" s="603"/>
      <c r="D175" s="603"/>
      <c r="E175" s="603"/>
      <c r="F175" s="590"/>
      <c r="G175" s="590"/>
      <c r="H175" s="590"/>
      <c r="I175" s="590"/>
      <c r="J175" s="590"/>
      <c r="K175" s="590"/>
      <c r="L175" s="590"/>
      <c r="M175" s="590"/>
      <c r="N175" s="590"/>
      <c r="O175" s="590"/>
      <c r="P175" s="590"/>
      <c r="Q175" s="590"/>
      <c r="R175" s="590"/>
      <c r="S175" s="590"/>
      <c r="T175" s="590"/>
      <c r="U175" s="590"/>
      <c r="V175" s="590"/>
      <c r="W175" s="590"/>
      <c r="X175" s="590"/>
      <c r="Y175" s="590"/>
      <c r="Z175" s="590"/>
      <c r="AA175" s="590"/>
      <c r="AB175" s="590"/>
      <c r="AC175" s="590"/>
      <c r="AD175" s="590"/>
      <c r="AE175" s="590"/>
      <c r="AF175" s="590"/>
      <c r="AG175" s="590"/>
      <c r="AH175" s="590"/>
      <c r="AI175" s="590"/>
      <c r="AJ175" s="590"/>
      <c r="AK175" s="590"/>
      <c r="AL175" s="590"/>
      <c r="AM175" s="590"/>
      <c r="AN175" s="590"/>
      <c r="AO175" s="590"/>
      <c r="AP175" s="590"/>
      <c r="AQ175" s="590"/>
      <c r="AR175" s="590"/>
      <c r="AS175" s="590"/>
      <c r="AT175" s="590"/>
      <c r="AU175" s="590"/>
      <c r="AV175" s="590"/>
      <c r="AW175" s="590"/>
      <c r="AX175" s="601"/>
      <c r="AY175" s="601"/>
      <c r="AZ175" s="601"/>
      <c r="BA175" s="601"/>
      <c r="BB175" s="601"/>
      <c r="BC175" s="590"/>
      <c r="BD175" s="590"/>
      <c r="BE175" s="590"/>
      <c r="BF175" s="590"/>
      <c r="BG175" s="590"/>
      <c r="BH175" s="590"/>
      <c r="BI175" s="590"/>
      <c r="BJ175" s="590"/>
      <c r="BK175" s="590"/>
      <c r="BL175" s="590"/>
      <c r="BM175" s="590"/>
      <c r="BN175" s="590"/>
      <c r="BO175" s="590"/>
      <c r="BP175" s="590"/>
      <c r="BQ175" s="590"/>
      <c r="BR175" s="590"/>
      <c r="BS175" s="590"/>
      <c r="BT175" s="590"/>
      <c r="BU175" s="590"/>
      <c r="BV175" s="590"/>
      <c r="BW175" s="590"/>
      <c r="BX175" s="590"/>
      <c r="BY175" s="590"/>
      <c r="BZ175" s="590"/>
      <c r="CA175" s="590"/>
      <c r="CB175" s="590"/>
      <c r="CC175" s="590"/>
      <c r="CD175" s="590"/>
      <c r="CE175" s="590"/>
      <c r="CF175" s="591"/>
      <c r="CG175" s="591"/>
      <c r="CH175" s="591"/>
      <c r="CI175" s="591"/>
      <c r="CJ175" s="591"/>
      <c r="CK175" s="591"/>
      <c r="CL175" s="591"/>
      <c r="CM175" s="591"/>
      <c r="CN175" s="591"/>
      <c r="CO175" s="591"/>
      <c r="CP175" s="591"/>
      <c r="CQ175" s="591"/>
      <c r="CR175" s="591"/>
      <c r="CS175" s="591"/>
      <c r="CT175" s="591"/>
      <c r="CU175" s="591"/>
      <c r="CV175" s="591"/>
      <c r="CW175" s="591"/>
      <c r="CX175" s="591"/>
      <c r="CY175" s="591"/>
      <c r="CZ175" s="591"/>
      <c r="DA175" s="591"/>
      <c r="DB175" s="591"/>
      <c r="DC175" s="591"/>
      <c r="DD175" s="591"/>
      <c r="DE175" s="591"/>
      <c r="DF175" s="591"/>
      <c r="DG175" s="591"/>
      <c r="DH175" s="591"/>
      <c r="DI175" s="591"/>
      <c r="DJ175" s="591"/>
      <c r="DK175" s="591"/>
      <c r="DL175" s="592"/>
      <c r="DM175" s="593"/>
      <c r="DN175" s="593"/>
      <c r="DO175" s="593"/>
      <c r="DP175" s="593"/>
      <c r="DQ175" s="594"/>
      <c r="DR175" s="590"/>
      <c r="DS175" s="590"/>
      <c r="DT175" s="590"/>
      <c r="DU175" s="590"/>
      <c r="DV175" s="590"/>
      <c r="DW175" s="590"/>
      <c r="DX175" s="590"/>
      <c r="DY175" s="590"/>
      <c r="DZ175" s="590"/>
      <c r="EA175" s="590"/>
      <c r="EB175" s="590"/>
      <c r="EC175" s="601"/>
      <c r="ED175" s="601"/>
      <c r="EE175" s="601"/>
      <c r="EF175" s="601"/>
      <c r="EG175" s="601"/>
      <c r="EH175" s="601"/>
      <c r="EI175" s="601"/>
      <c r="EJ175" s="601"/>
      <c r="EK175" s="601"/>
      <c r="EL175" s="601"/>
      <c r="EM175" s="601"/>
    </row>
    <row r="176" spans="1:143" ht="6" customHeight="1" x14ac:dyDescent="0.2">
      <c r="A176" s="156"/>
      <c r="B176" s="603"/>
      <c r="C176" s="603"/>
      <c r="D176" s="603"/>
      <c r="E176" s="603"/>
      <c r="F176" s="590"/>
      <c r="G176" s="590"/>
      <c r="H176" s="590"/>
      <c r="I176" s="590"/>
      <c r="J176" s="590"/>
      <c r="K176" s="590"/>
      <c r="L176" s="590"/>
      <c r="M176" s="590"/>
      <c r="N176" s="590"/>
      <c r="O176" s="590"/>
      <c r="P176" s="590"/>
      <c r="Q176" s="590"/>
      <c r="R176" s="590"/>
      <c r="S176" s="590"/>
      <c r="T176" s="590"/>
      <c r="U176" s="590"/>
      <c r="V176" s="590"/>
      <c r="W176" s="590"/>
      <c r="X176" s="590"/>
      <c r="Y176" s="590"/>
      <c r="Z176" s="590"/>
      <c r="AA176" s="590"/>
      <c r="AB176" s="590"/>
      <c r="AC176" s="590"/>
      <c r="AD176" s="590"/>
      <c r="AE176" s="590"/>
      <c r="AF176" s="590"/>
      <c r="AG176" s="590"/>
      <c r="AH176" s="590"/>
      <c r="AI176" s="590"/>
      <c r="AJ176" s="590"/>
      <c r="AK176" s="590"/>
      <c r="AL176" s="590"/>
      <c r="AM176" s="590"/>
      <c r="AN176" s="590"/>
      <c r="AO176" s="590"/>
      <c r="AP176" s="590"/>
      <c r="AQ176" s="590"/>
      <c r="AR176" s="590"/>
      <c r="AS176" s="590"/>
      <c r="AT176" s="590"/>
      <c r="AU176" s="590"/>
      <c r="AV176" s="590"/>
      <c r="AW176" s="590"/>
      <c r="AX176" s="601"/>
      <c r="AY176" s="601"/>
      <c r="AZ176" s="601"/>
      <c r="BA176" s="601"/>
      <c r="BB176" s="601"/>
      <c r="BC176" s="590"/>
      <c r="BD176" s="590"/>
      <c r="BE176" s="590"/>
      <c r="BF176" s="590"/>
      <c r="BG176" s="590"/>
      <c r="BH176" s="590"/>
      <c r="BI176" s="590"/>
      <c r="BJ176" s="590"/>
      <c r="BK176" s="590"/>
      <c r="BL176" s="590"/>
      <c r="BM176" s="590"/>
      <c r="BN176" s="590"/>
      <c r="BO176" s="590"/>
      <c r="BP176" s="590"/>
      <c r="BQ176" s="590"/>
      <c r="BR176" s="590"/>
      <c r="BS176" s="590"/>
      <c r="BT176" s="590"/>
      <c r="BU176" s="590"/>
      <c r="BV176" s="590"/>
      <c r="BW176" s="590"/>
      <c r="BX176" s="590"/>
      <c r="BY176" s="590"/>
      <c r="BZ176" s="590"/>
      <c r="CA176" s="590"/>
      <c r="CB176" s="590"/>
      <c r="CC176" s="590"/>
      <c r="CD176" s="590"/>
      <c r="CE176" s="590"/>
      <c r="CF176" s="591"/>
      <c r="CG176" s="591"/>
      <c r="CH176" s="591"/>
      <c r="CI176" s="591"/>
      <c r="CJ176" s="591"/>
      <c r="CK176" s="591"/>
      <c r="CL176" s="591"/>
      <c r="CM176" s="591"/>
      <c r="CN176" s="591"/>
      <c r="CO176" s="591"/>
      <c r="CP176" s="591"/>
      <c r="CQ176" s="591"/>
      <c r="CR176" s="591"/>
      <c r="CS176" s="591"/>
      <c r="CT176" s="591"/>
      <c r="CU176" s="591"/>
      <c r="CV176" s="591"/>
      <c r="CW176" s="591"/>
      <c r="CX176" s="591"/>
      <c r="CY176" s="591"/>
      <c r="CZ176" s="591"/>
      <c r="DA176" s="591"/>
      <c r="DB176" s="591"/>
      <c r="DC176" s="591"/>
      <c r="DD176" s="591"/>
      <c r="DE176" s="591"/>
      <c r="DF176" s="591"/>
      <c r="DG176" s="591"/>
      <c r="DH176" s="591"/>
      <c r="DI176" s="591"/>
      <c r="DJ176" s="591"/>
      <c r="DK176" s="591"/>
      <c r="DL176" s="595"/>
      <c r="DM176" s="596"/>
      <c r="DN176" s="596"/>
      <c r="DO176" s="596"/>
      <c r="DP176" s="596"/>
      <c r="DQ176" s="597"/>
      <c r="DR176" s="590"/>
      <c r="DS176" s="590"/>
      <c r="DT176" s="590"/>
      <c r="DU176" s="590"/>
      <c r="DV176" s="590"/>
      <c r="DW176" s="590"/>
      <c r="DX176" s="590"/>
      <c r="DY176" s="590"/>
      <c r="DZ176" s="590"/>
      <c r="EA176" s="590"/>
      <c r="EB176" s="590"/>
      <c r="EC176" s="601"/>
      <c r="ED176" s="601"/>
      <c r="EE176" s="601"/>
      <c r="EF176" s="601"/>
      <c r="EG176" s="601"/>
      <c r="EH176" s="601"/>
      <c r="EI176" s="601"/>
      <c r="EJ176" s="601"/>
      <c r="EK176" s="601"/>
      <c r="EL176" s="601"/>
      <c r="EM176" s="601"/>
    </row>
    <row r="177" spans="1:143" ht="6" customHeight="1" x14ac:dyDescent="0.2">
      <c r="A177" s="156"/>
      <c r="B177" s="603"/>
      <c r="C177" s="603"/>
      <c r="D177" s="603"/>
      <c r="E177" s="603"/>
      <c r="F177" s="590"/>
      <c r="G177" s="590"/>
      <c r="H177" s="590"/>
      <c r="I177" s="590"/>
      <c r="J177" s="590"/>
      <c r="K177" s="590"/>
      <c r="L177" s="590"/>
      <c r="M177" s="590"/>
      <c r="N177" s="590"/>
      <c r="O177" s="590"/>
      <c r="P177" s="590"/>
      <c r="Q177" s="590"/>
      <c r="R177" s="590"/>
      <c r="S177" s="590"/>
      <c r="T177" s="590"/>
      <c r="U177" s="590"/>
      <c r="V177" s="590"/>
      <c r="W177" s="590"/>
      <c r="X177" s="590"/>
      <c r="Y177" s="590"/>
      <c r="Z177" s="590"/>
      <c r="AA177" s="590"/>
      <c r="AB177" s="590"/>
      <c r="AC177" s="590"/>
      <c r="AD177" s="590"/>
      <c r="AE177" s="590"/>
      <c r="AF177" s="590"/>
      <c r="AG177" s="590"/>
      <c r="AH177" s="590"/>
      <c r="AI177" s="590"/>
      <c r="AJ177" s="590"/>
      <c r="AK177" s="590"/>
      <c r="AL177" s="590"/>
      <c r="AM177" s="590"/>
      <c r="AN177" s="590"/>
      <c r="AO177" s="590"/>
      <c r="AP177" s="590"/>
      <c r="AQ177" s="590"/>
      <c r="AR177" s="590"/>
      <c r="AS177" s="590"/>
      <c r="AT177" s="590"/>
      <c r="AU177" s="590"/>
      <c r="AV177" s="590"/>
      <c r="AW177" s="590"/>
      <c r="AX177" s="601"/>
      <c r="AY177" s="601"/>
      <c r="AZ177" s="601"/>
      <c r="BA177" s="601"/>
      <c r="BB177" s="601"/>
      <c r="BC177" s="590"/>
      <c r="BD177" s="590"/>
      <c r="BE177" s="590"/>
      <c r="BF177" s="590"/>
      <c r="BG177" s="590"/>
      <c r="BH177" s="590"/>
      <c r="BI177" s="590"/>
      <c r="BJ177" s="590"/>
      <c r="BK177" s="590"/>
      <c r="BL177" s="590"/>
      <c r="BM177" s="590"/>
      <c r="BN177" s="590"/>
      <c r="BO177" s="590"/>
      <c r="BP177" s="590"/>
      <c r="BQ177" s="590"/>
      <c r="BR177" s="590"/>
      <c r="BS177" s="590"/>
      <c r="BT177" s="590"/>
      <c r="BU177" s="590"/>
      <c r="BV177" s="590"/>
      <c r="BW177" s="590"/>
      <c r="BX177" s="590"/>
      <c r="BY177" s="590"/>
      <c r="BZ177" s="590"/>
      <c r="CA177" s="590"/>
      <c r="CB177" s="590"/>
      <c r="CC177" s="590"/>
      <c r="CD177" s="590"/>
      <c r="CE177" s="590"/>
      <c r="CF177" s="591"/>
      <c r="CG177" s="591"/>
      <c r="CH177" s="591"/>
      <c r="CI177" s="591"/>
      <c r="CJ177" s="591"/>
      <c r="CK177" s="591"/>
      <c r="CL177" s="591"/>
      <c r="CM177" s="591"/>
      <c r="CN177" s="591"/>
      <c r="CO177" s="591"/>
      <c r="CP177" s="591"/>
      <c r="CQ177" s="591"/>
      <c r="CR177" s="591"/>
      <c r="CS177" s="591"/>
      <c r="CT177" s="591"/>
      <c r="CU177" s="591"/>
      <c r="CV177" s="591"/>
      <c r="CW177" s="591"/>
      <c r="CX177" s="591"/>
      <c r="CY177" s="591"/>
      <c r="CZ177" s="591"/>
      <c r="DA177" s="591"/>
      <c r="DB177" s="591"/>
      <c r="DC177" s="591"/>
      <c r="DD177" s="591"/>
      <c r="DE177" s="591"/>
      <c r="DF177" s="591"/>
      <c r="DG177" s="591"/>
      <c r="DH177" s="591"/>
      <c r="DI177" s="591"/>
      <c r="DJ177" s="591"/>
      <c r="DK177" s="591"/>
      <c r="DL177" s="598"/>
      <c r="DM177" s="599"/>
      <c r="DN177" s="599"/>
      <c r="DO177" s="599"/>
      <c r="DP177" s="599"/>
      <c r="DQ177" s="600"/>
      <c r="DR177" s="590"/>
      <c r="DS177" s="590"/>
      <c r="DT177" s="590"/>
      <c r="DU177" s="590"/>
      <c r="DV177" s="590"/>
      <c r="DW177" s="590"/>
      <c r="DX177" s="590"/>
      <c r="DY177" s="590"/>
      <c r="DZ177" s="590"/>
      <c r="EA177" s="590"/>
      <c r="EB177" s="590"/>
      <c r="EC177" s="601"/>
      <c r="ED177" s="601"/>
      <c r="EE177" s="601"/>
      <c r="EF177" s="601"/>
      <c r="EG177" s="601"/>
      <c r="EH177" s="601"/>
      <c r="EI177" s="601"/>
      <c r="EJ177" s="601"/>
      <c r="EK177" s="601"/>
      <c r="EL177" s="601"/>
      <c r="EM177" s="601"/>
    </row>
    <row r="178" spans="1:143" ht="6" customHeight="1" x14ac:dyDescent="0.2">
      <c r="A178" s="156"/>
      <c r="B178" s="602">
        <v>18</v>
      </c>
      <c r="C178" s="603"/>
      <c r="D178" s="603"/>
      <c r="E178" s="603"/>
      <c r="F178" s="590"/>
      <c r="G178" s="590"/>
      <c r="H178" s="590"/>
      <c r="I178" s="590"/>
      <c r="J178" s="590"/>
      <c r="K178" s="590"/>
      <c r="L178" s="590"/>
      <c r="M178" s="590"/>
      <c r="N178" s="590"/>
      <c r="O178" s="590"/>
      <c r="P178" s="590"/>
      <c r="Q178" s="590"/>
      <c r="R178" s="590"/>
      <c r="S178" s="590"/>
      <c r="T178" s="590"/>
      <c r="U178" s="590"/>
      <c r="V178" s="590"/>
      <c r="W178" s="590"/>
      <c r="X178" s="590"/>
      <c r="Y178" s="590"/>
      <c r="Z178" s="590"/>
      <c r="AA178" s="590"/>
      <c r="AB178" s="590"/>
      <c r="AC178" s="590"/>
      <c r="AD178" s="590"/>
      <c r="AE178" s="590"/>
      <c r="AF178" s="590"/>
      <c r="AG178" s="590"/>
      <c r="AH178" s="590"/>
      <c r="AI178" s="590"/>
      <c r="AJ178" s="590"/>
      <c r="AK178" s="590"/>
      <c r="AL178" s="590"/>
      <c r="AM178" s="590"/>
      <c r="AN178" s="590"/>
      <c r="AO178" s="590"/>
      <c r="AP178" s="590"/>
      <c r="AQ178" s="590"/>
      <c r="AR178" s="590"/>
      <c r="AS178" s="590"/>
      <c r="AT178" s="590"/>
      <c r="AU178" s="590"/>
      <c r="AV178" s="590"/>
      <c r="AW178" s="590"/>
      <c r="AX178" s="601"/>
      <c r="AY178" s="601"/>
      <c r="AZ178" s="601"/>
      <c r="BA178" s="601"/>
      <c r="BB178" s="601"/>
      <c r="BC178" s="590"/>
      <c r="BD178" s="590"/>
      <c r="BE178" s="590"/>
      <c r="BF178" s="590"/>
      <c r="BG178" s="590"/>
      <c r="BH178" s="590"/>
      <c r="BI178" s="590"/>
      <c r="BJ178" s="590"/>
      <c r="BK178" s="590"/>
      <c r="BL178" s="590"/>
      <c r="BM178" s="590"/>
      <c r="BN178" s="590"/>
      <c r="BO178" s="590"/>
      <c r="BP178" s="590"/>
      <c r="BQ178" s="590"/>
      <c r="BR178" s="590"/>
      <c r="BS178" s="590"/>
      <c r="BT178" s="590"/>
      <c r="BU178" s="590"/>
      <c r="BV178" s="590"/>
      <c r="BW178" s="590"/>
      <c r="BX178" s="590"/>
      <c r="BY178" s="590"/>
      <c r="BZ178" s="590"/>
      <c r="CA178" s="590"/>
      <c r="CB178" s="590"/>
      <c r="CC178" s="590"/>
      <c r="CD178" s="590"/>
      <c r="CE178" s="590"/>
      <c r="CF178" s="591"/>
      <c r="CG178" s="591"/>
      <c r="CH178" s="591"/>
      <c r="CI178" s="591"/>
      <c r="CJ178" s="591"/>
      <c r="CK178" s="591"/>
      <c r="CL178" s="591"/>
      <c r="CM178" s="591"/>
      <c r="CN178" s="591"/>
      <c r="CO178" s="591"/>
      <c r="CP178" s="591"/>
      <c r="CQ178" s="591"/>
      <c r="CR178" s="591"/>
      <c r="CS178" s="591"/>
      <c r="CT178" s="591"/>
      <c r="CU178" s="591"/>
      <c r="CV178" s="591"/>
      <c r="CW178" s="591"/>
      <c r="CX178" s="591"/>
      <c r="CY178" s="591"/>
      <c r="CZ178" s="591"/>
      <c r="DA178" s="591"/>
      <c r="DB178" s="591"/>
      <c r="DC178" s="591"/>
      <c r="DD178" s="591"/>
      <c r="DE178" s="591"/>
      <c r="DF178" s="591"/>
      <c r="DG178" s="591"/>
      <c r="DH178" s="591"/>
      <c r="DI178" s="591"/>
      <c r="DJ178" s="591"/>
      <c r="DK178" s="591"/>
      <c r="DL178" s="592"/>
      <c r="DM178" s="593"/>
      <c r="DN178" s="593"/>
      <c r="DO178" s="593"/>
      <c r="DP178" s="593"/>
      <c r="DQ178" s="594"/>
      <c r="DR178" s="590"/>
      <c r="DS178" s="590"/>
      <c r="DT178" s="590"/>
      <c r="DU178" s="590"/>
      <c r="DV178" s="590"/>
      <c r="DW178" s="590"/>
      <c r="DX178" s="590"/>
      <c r="DY178" s="590"/>
      <c r="DZ178" s="590"/>
      <c r="EA178" s="590"/>
      <c r="EB178" s="590"/>
      <c r="EC178" s="601"/>
      <c r="ED178" s="601"/>
      <c r="EE178" s="601"/>
      <c r="EF178" s="601"/>
      <c r="EG178" s="601"/>
      <c r="EH178" s="601"/>
      <c r="EI178" s="601"/>
      <c r="EJ178" s="601"/>
      <c r="EK178" s="601"/>
      <c r="EL178" s="601"/>
      <c r="EM178" s="601"/>
    </row>
    <row r="179" spans="1:143" ht="6" customHeight="1" x14ac:dyDescent="0.2">
      <c r="A179" s="156"/>
      <c r="B179" s="603"/>
      <c r="C179" s="603"/>
      <c r="D179" s="603"/>
      <c r="E179" s="603"/>
      <c r="F179" s="590"/>
      <c r="G179" s="590"/>
      <c r="H179" s="590"/>
      <c r="I179" s="590"/>
      <c r="J179" s="590"/>
      <c r="K179" s="590"/>
      <c r="L179" s="590"/>
      <c r="M179" s="590"/>
      <c r="N179" s="590"/>
      <c r="O179" s="590"/>
      <c r="P179" s="590"/>
      <c r="Q179" s="590"/>
      <c r="R179" s="590"/>
      <c r="S179" s="590"/>
      <c r="T179" s="590"/>
      <c r="U179" s="590"/>
      <c r="V179" s="590"/>
      <c r="W179" s="590"/>
      <c r="X179" s="590"/>
      <c r="Y179" s="590"/>
      <c r="Z179" s="590"/>
      <c r="AA179" s="590"/>
      <c r="AB179" s="590"/>
      <c r="AC179" s="590"/>
      <c r="AD179" s="590"/>
      <c r="AE179" s="590"/>
      <c r="AF179" s="590"/>
      <c r="AG179" s="590"/>
      <c r="AH179" s="590"/>
      <c r="AI179" s="590"/>
      <c r="AJ179" s="590"/>
      <c r="AK179" s="590"/>
      <c r="AL179" s="590"/>
      <c r="AM179" s="590"/>
      <c r="AN179" s="590"/>
      <c r="AO179" s="590"/>
      <c r="AP179" s="590"/>
      <c r="AQ179" s="590"/>
      <c r="AR179" s="590"/>
      <c r="AS179" s="590"/>
      <c r="AT179" s="590"/>
      <c r="AU179" s="590"/>
      <c r="AV179" s="590"/>
      <c r="AW179" s="590"/>
      <c r="AX179" s="601"/>
      <c r="AY179" s="601"/>
      <c r="AZ179" s="601"/>
      <c r="BA179" s="601"/>
      <c r="BB179" s="601"/>
      <c r="BC179" s="590"/>
      <c r="BD179" s="590"/>
      <c r="BE179" s="590"/>
      <c r="BF179" s="590"/>
      <c r="BG179" s="590"/>
      <c r="BH179" s="590"/>
      <c r="BI179" s="590"/>
      <c r="BJ179" s="590"/>
      <c r="BK179" s="590"/>
      <c r="BL179" s="590"/>
      <c r="BM179" s="590"/>
      <c r="BN179" s="590"/>
      <c r="BO179" s="590"/>
      <c r="BP179" s="590"/>
      <c r="BQ179" s="590"/>
      <c r="BR179" s="590"/>
      <c r="BS179" s="590"/>
      <c r="BT179" s="590"/>
      <c r="BU179" s="590"/>
      <c r="BV179" s="590"/>
      <c r="BW179" s="590"/>
      <c r="BX179" s="590"/>
      <c r="BY179" s="590"/>
      <c r="BZ179" s="590"/>
      <c r="CA179" s="590"/>
      <c r="CB179" s="590"/>
      <c r="CC179" s="590"/>
      <c r="CD179" s="590"/>
      <c r="CE179" s="590"/>
      <c r="CF179" s="591"/>
      <c r="CG179" s="591"/>
      <c r="CH179" s="591"/>
      <c r="CI179" s="591"/>
      <c r="CJ179" s="591"/>
      <c r="CK179" s="591"/>
      <c r="CL179" s="591"/>
      <c r="CM179" s="591"/>
      <c r="CN179" s="591"/>
      <c r="CO179" s="591"/>
      <c r="CP179" s="591"/>
      <c r="CQ179" s="591"/>
      <c r="CR179" s="591"/>
      <c r="CS179" s="591"/>
      <c r="CT179" s="591"/>
      <c r="CU179" s="591"/>
      <c r="CV179" s="591"/>
      <c r="CW179" s="591"/>
      <c r="CX179" s="591"/>
      <c r="CY179" s="591"/>
      <c r="CZ179" s="591"/>
      <c r="DA179" s="591"/>
      <c r="DB179" s="591"/>
      <c r="DC179" s="591"/>
      <c r="DD179" s="591"/>
      <c r="DE179" s="591"/>
      <c r="DF179" s="591"/>
      <c r="DG179" s="591"/>
      <c r="DH179" s="591"/>
      <c r="DI179" s="591"/>
      <c r="DJ179" s="591"/>
      <c r="DK179" s="591"/>
      <c r="DL179" s="595"/>
      <c r="DM179" s="596"/>
      <c r="DN179" s="596"/>
      <c r="DO179" s="596"/>
      <c r="DP179" s="596"/>
      <c r="DQ179" s="597"/>
      <c r="DR179" s="590"/>
      <c r="DS179" s="590"/>
      <c r="DT179" s="590"/>
      <c r="DU179" s="590"/>
      <c r="DV179" s="590"/>
      <c r="DW179" s="590"/>
      <c r="DX179" s="590"/>
      <c r="DY179" s="590"/>
      <c r="DZ179" s="590"/>
      <c r="EA179" s="590"/>
      <c r="EB179" s="590"/>
      <c r="EC179" s="601"/>
      <c r="ED179" s="601"/>
      <c r="EE179" s="601"/>
      <c r="EF179" s="601"/>
      <c r="EG179" s="601"/>
      <c r="EH179" s="601"/>
      <c r="EI179" s="601"/>
      <c r="EJ179" s="601"/>
      <c r="EK179" s="601"/>
      <c r="EL179" s="601"/>
      <c r="EM179" s="601"/>
    </row>
    <row r="180" spans="1:143" ht="6" customHeight="1" x14ac:dyDescent="0.2">
      <c r="A180" s="156"/>
      <c r="B180" s="603"/>
      <c r="C180" s="603"/>
      <c r="D180" s="603"/>
      <c r="E180" s="603"/>
      <c r="F180" s="590"/>
      <c r="G180" s="590"/>
      <c r="H180" s="590"/>
      <c r="I180" s="590"/>
      <c r="J180" s="590"/>
      <c r="K180" s="590"/>
      <c r="L180" s="590"/>
      <c r="M180" s="590"/>
      <c r="N180" s="590"/>
      <c r="O180" s="590"/>
      <c r="P180" s="590"/>
      <c r="Q180" s="590"/>
      <c r="R180" s="590"/>
      <c r="S180" s="590"/>
      <c r="T180" s="590"/>
      <c r="U180" s="590"/>
      <c r="V180" s="590"/>
      <c r="W180" s="590"/>
      <c r="X180" s="590"/>
      <c r="Y180" s="590"/>
      <c r="Z180" s="590"/>
      <c r="AA180" s="590"/>
      <c r="AB180" s="590"/>
      <c r="AC180" s="590"/>
      <c r="AD180" s="590"/>
      <c r="AE180" s="590"/>
      <c r="AF180" s="590"/>
      <c r="AG180" s="590"/>
      <c r="AH180" s="590"/>
      <c r="AI180" s="590"/>
      <c r="AJ180" s="590"/>
      <c r="AK180" s="590"/>
      <c r="AL180" s="590"/>
      <c r="AM180" s="590"/>
      <c r="AN180" s="590"/>
      <c r="AO180" s="590"/>
      <c r="AP180" s="590"/>
      <c r="AQ180" s="590"/>
      <c r="AR180" s="590"/>
      <c r="AS180" s="590"/>
      <c r="AT180" s="590"/>
      <c r="AU180" s="590"/>
      <c r="AV180" s="590"/>
      <c r="AW180" s="590"/>
      <c r="AX180" s="601"/>
      <c r="AY180" s="601"/>
      <c r="AZ180" s="601"/>
      <c r="BA180" s="601"/>
      <c r="BB180" s="601"/>
      <c r="BC180" s="590"/>
      <c r="BD180" s="590"/>
      <c r="BE180" s="590"/>
      <c r="BF180" s="590"/>
      <c r="BG180" s="590"/>
      <c r="BH180" s="590"/>
      <c r="BI180" s="590"/>
      <c r="BJ180" s="590"/>
      <c r="BK180" s="590"/>
      <c r="BL180" s="590"/>
      <c r="BM180" s="590"/>
      <c r="BN180" s="590"/>
      <c r="BO180" s="590"/>
      <c r="BP180" s="590"/>
      <c r="BQ180" s="590"/>
      <c r="BR180" s="590"/>
      <c r="BS180" s="590"/>
      <c r="BT180" s="590"/>
      <c r="BU180" s="590"/>
      <c r="BV180" s="590"/>
      <c r="BW180" s="590"/>
      <c r="BX180" s="590"/>
      <c r="BY180" s="590"/>
      <c r="BZ180" s="590"/>
      <c r="CA180" s="590"/>
      <c r="CB180" s="590"/>
      <c r="CC180" s="590"/>
      <c r="CD180" s="590"/>
      <c r="CE180" s="590"/>
      <c r="CF180" s="591"/>
      <c r="CG180" s="591"/>
      <c r="CH180" s="591"/>
      <c r="CI180" s="591"/>
      <c r="CJ180" s="591"/>
      <c r="CK180" s="591"/>
      <c r="CL180" s="591"/>
      <c r="CM180" s="591"/>
      <c r="CN180" s="591"/>
      <c r="CO180" s="591"/>
      <c r="CP180" s="591"/>
      <c r="CQ180" s="591"/>
      <c r="CR180" s="591"/>
      <c r="CS180" s="591"/>
      <c r="CT180" s="591"/>
      <c r="CU180" s="591"/>
      <c r="CV180" s="591"/>
      <c r="CW180" s="591"/>
      <c r="CX180" s="591"/>
      <c r="CY180" s="591"/>
      <c r="CZ180" s="591"/>
      <c r="DA180" s="591"/>
      <c r="DB180" s="591"/>
      <c r="DC180" s="591"/>
      <c r="DD180" s="591"/>
      <c r="DE180" s="591"/>
      <c r="DF180" s="591"/>
      <c r="DG180" s="591"/>
      <c r="DH180" s="591"/>
      <c r="DI180" s="591"/>
      <c r="DJ180" s="591"/>
      <c r="DK180" s="591"/>
      <c r="DL180" s="598"/>
      <c r="DM180" s="599"/>
      <c r="DN180" s="599"/>
      <c r="DO180" s="599"/>
      <c r="DP180" s="599"/>
      <c r="DQ180" s="600"/>
      <c r="DR180" s="590"/>
      <c r="DS180" s="590"/>
      <c r="DT180" s="590"/>
      <c r="DU180" s="590"/>
      <c r="DV180" s="590"/>
      <c r="DW180" s="590"/>
      <c r="DX180" s="590"/>
      <c r="DY180" s="590"/>
      <c r="DZ180" s="590"/>
      <c r="EA180" s="590"/>
      <c r="EB180" s="590"/>
      <c r="EC180" s="601"/>
      <c r="ED180" s="601"/>
      <c r="EE180" s="601"/>
      <c r="EF180" s="601"/>
      <c r="EG180" s="601"/>
      <c r="EH180" s="601"/>
      <c r="EI180" s="601"/>
      <c r="EJ180" s="601"/>
      <c r="EK180" s="601"/>
      <c r="EL180" s="601"/>
      <c r="EM180" s="601"/>
    </row>
    <row r="181" spans="1:143" ht="6" customHeight="1" x14ac:dyDescent="0.2">
      <c r="A181" s="156"/>
      <c r="B181" s="602">
        <v>19</v>
      </c>
      <c r="C181" s="603"/>
      <c r="D181" s="603"/>
      <c r="E181" s="603"/>
      <c r="F181" s="590"/>
      <c r="G181" s="590"/>
      <c r="H181" s="590"/>
      <c r="I181" s="590"/>
      <c r="J181" s="590"/>
      <c r="K181" s="590"/>
      <c r="L181" s="590"/>
      <c r="M181" s="590"/>
      <c r="N181" s="590"/>
      <c r="O181" s="590"/>
      <c r="P181" s="590"/>
      <c r="Q181" s="590"/>
      <c r="R181" s="590"/>
      <c r="S181" s="590"/>
      <c r="T181" s="590"/>
      <c r="U181" s="590"/>
      <c r="V181" s="590"/>
      <c r="W181" s="590"/>
      <c r="X181" s="590"/>
      <c r="Y181" s="590"/>
      <c r="Z181" s="590"/>
      <c r="AA181" s="590"/>
      <c r="AB181" s="590"/>
      <c r="AC181" s="590"/>
      <c r="AD181" s="590"/>
      <c r="AE181" s="590"/>
      <c r="AF181" s="590"/>
      <c r="AG181" s="590"/>
      <c r="AH181" s="590"/>
      <c r="AI181" s="590"/>
      <c r="AJ181" s="590"/>
      <c r="AK181" s="590"/>
      <c r="AL181" s="590"/>
      <c r="AM181" s="590"/>
      <c r="AN181" s="590"/>
      <c r="AO181" s="590"/>
      <c r="AP181" s="590"/>
      <c r="AQ181" s="590"/>
      <c r="AR181" s="590"/>
      <c r="AS181" s="590"/>
      <c r="AT181" s="590"/>
      <c r="AU181" s="590"/>
      <c r="AV181" s="590"/>
      <c r="AW181" s="590"/>
      <c r="AX181" s="601"/>
      <c r="AY181" s="601"/>
      <c r="AZ181" s="601"/>
      <c r="BA181" s="601"/>
      <c r="BB181" s="601"/>
      <c r="BC181" s="590"/>
      <c r="BD181" s="590"/>
      <c r="BE181" s="590"/>
      <c r="BF181" s="590"/>
      <c r="BG181" s="590"/>
      <c r="BH181" s="590"/>
      <c r="BI181" s="590"/>
      <c r="BJ181" s="590"/>
      <c r="BK181" s="590"/>
      <c r="BL181" s="590"/>
      <c r="BM181" s="590"/>
      <c r="BN181" s="590"/>
      <c r="BO181" s="590"/>
      <c r="BP181" s="590"/>
      <c r="BQ181" s="590"/>
      <c r="BR181" s="590"/>
      <c r="BS181" s="590"/>
      <c r="BT181" s="590"/>
      <c r="BU181" s="590"/>
      <c r="BV181" s="590"/>
      <c r="BW181" s="590"/>
      <c r="BX181" s="590"/>
      <c r="BY181" s="590"/>
      <c r="BZ181" s="590"/>
      <c r="CA181" s="590"/>
      <c r="CB181" s="590"/>
      <c r="CC181" s="590"/>
      <c r="CD181" s="590"/>
      <c r="CE181" s="590"/>
      <c r="CF181" s="591"/>
      <c r="CG181" s="591"/>
      <c r="CH181" s="591"/>
      <c r="CI181" s="591"/>
      <c r="CJ181" s="591"/>
      <c r="CK181" s="591"/>
      <c r="CL181" s="591"/>
      <c r="CM181" s="591"/>
      <c r="CN181" s="591"/>
      <c r="CO181" s="591"/>
      <c r="CP181" s="591"/>
      <c r="CQ181" s="591"/>
      <c r="CR181" s="591"/>
      <c r="CS181" s="591"/>
      <c r="CT181" s="591"/>
      <c r="CU181" s="591"/>
      <c r="CV181" s="591"/>
      <c r="CW181" s="591"/>
      <c r="CX181" s="591"/>
      <c r="CY181" s="591"/>
      <c r="CZ181" s="591"/>
      <c r="DA181" s="591"/>
      <c r="DB181" s="591"/>
      <c r="DC181" s="591"/>
      <c r="DD181" s="591"/>
      <c r="DE181" s="591"/>
      <c r="DF181" s="591"/>
      <c r="DG181" s="591"/>
      <c r="DH181" s="591"/>
      <c r="DI181" s="591"/>
      <c r="DJ181" s="591"/>
      <c r="DK181" s="591"/>
      <c r="DL181" s="592"/>
      <c r="DM181" s="593"/>
      <c r="DN181" s="593"/>
      <c r="DO181" s="593"/>
      <c r="DP181" s="593"/>
      <c r="DQ181" s="594"/>
      <c r="DR181" s="590"/>
      <c r="DS181" s="590"/>
      <c r="DT181" s="590"/>
      <c r="DU181" s="590"/>
      <c r="DV181" s="590"/>
      <c r="DW181" s="590"/>
      <c r="DX181" s="590"/>
      <c r="DY181" s="590"/>
      <c r="DZ181" s="590"/>
      <c r="EA181" s="590"/>
      <c r="EB181" s="590"/>
      <c r="EC181" s="601"/>
      <c r="ED181" s="601"/>
      <c r="EE181" s="601"/>
      <c r="EF181" s="601"/>
      <c r="EG181" s="601"/>
      <c r="EH181" s="601"/>
      <c r="EI181" s="601"/>
      <c r="EJ181" s="601"/>
      <c r="EK181" s="601"/>
      <c r="EL181" s="601"/>
      <c r="EM181" s="601"/>
    </row>
    <row r="182" spans="1:143" ht="6" customHeight="1" x14ac:dyDescent="0.2">
      <c r="A182" s="156"/>
      <c r="B182" s="603"/>
      <c r="C182" s="603"/>
      <c r="D182" s="603"/>
      <c r="E182" s="603"/>
      <c r="F182" s="590"/>
      <c r="G182" s="590"/>
      <c r="H182" s="590"/>
      <c r="I182" s="590"/>
      <c r="J182" s="590"/>
      <c r="K182" s="590"/>
      <c r="L182" s="590"/>
      <c r="M182" s="590"/>
      <c r="N182" s="590"/>
      <c r="O182" s="590"/>
      <c r="P182" s="590"/>
      <c r="Q182" s="590"/>
      <c r="R182" s="590"/>
      <c r="S182" s="590"/>
      <c r="T182" s="590"/>
      <c r="U182" s="590"/>
      <c r="V182" s="590"/>
      <c r="W182" s="590"/>
      <c r="X182" s="590"/>
      <c r="Y182" s="590"/>
      <c r="Z182" s="590"/>
      <c r="AA182" s="590"/>
      <c r="AB182" s="590"/>
      <c r="AC182" s="590"/>
      <c r="AD182" s="590"/>
      <c r="AE182" s="590"/>
      <c r="AF182" s="590"/>
      <c r="AG182" s="590"/>
      <c r="AH182" s="590"/>
      <c r="AI182" s="590"/>
      <c r="AJ182" s="590"/>
      <c r="AK182" s="590"/>
      <c r="AL182" s="590"/>
      <c r="AM182" s="590"/>
      <c r="AN182" s="590"/>
      <c r="AO182" s="590"/>
      <c r="AP182" s="590"/>
      <c r="AQ182" s="590"/>
      <c r="AR182" s="590"/>
      <c r="AS182" s="590"/>
      <c r="AT182" s="590"/>
      <c r="AU182" s="590"/>
      <c r="AV182" s="590"/>
      <c r="AW182" s="590"/>
      <c r="AX182" s="601"/>
      <c r="AY182" s="601"/>
      <c r="AZ182" s="601"/>
      <c r="BA182" s="601"/>
      <c r="BB182" s="601"/>
      <c r="BC182" s="590"/>
      <c r="BD182" s="590"/>
      <c r="BE182" s="590"/>
      <c r="BF182" s="590"/>
      <c r="BG182" s="590"/>
      <c r="BH182" s="590"/>
      <c r="BI182" s="590"/>
      <c r="BJ182" s="590"/>
      <c r="BK182" s="590"/>
      <c r="BL182" s="590"/>
      <c r="BM182" s="590"/>
      <c r="BN182" s="590"/>
      <c r="BO182" s="590"/>
      <c r="BP182" s="590"/>
      <c r="BQ182" s="590"/>
      <c r="BR182" s="590"/>
      <c r="BS182" s="590"/>
      <c r="BT182" s="590"/>
      <c r="BU182" s="590"/>
      <c r="BV182" s="590"/>
      <c r="BW182" s="590"/>
      <c r="BX182" s="590"/>
      <c r="BY182" s="590"/>
      <c r="BZ182" s="590"/>
      <c r="CA182" s="590"/>
      <c r="CB182" s="590"/>
      <c r="CC182" s="590"/>
      <c r="CD182" s="590"/>
      <c r="CE182" s="590"/>
      <c r="CF182" s="591"/>
      <c r="CG182" s="591"/>
      <c r="CH182" s="591"/>
      <c r="CI182" s="591"/>
      <c r="CJ182" s="591"/>
      <c r="CK182" s="591"/>
      <c r="CL182" s="591"/>
      <c r="CM182" s="591"/>
      <c r="CN182" s="591"/>
      <c r="CO182" s="591"/>
      <c r="CP182" s="591"/>
      <c r="CQ182" s="591"/>
      <c r="CR182" s="591"/>
      <c r="CS182" s="591"/>
      <c r="CT182" s="591"/>
      <c r="CU182" s="591"/>
      <c r="CV182" s="591"/>
      <c r="CW182" s="591"/>
      <c r="CX182" s="591"/>
      <c r="CY182" s="591"/>
      <c r="CZ182" s="591"/>
      <c r="DA182" s="591"/>
      <c r="DB182" s="591"/>
      <c r="DC182" s="591"/>
      <c r="DD182" s="591"/>
      <c r="DE182" s="591"/>
      <c r="DF182" s="591"/>
      <c r="DG182" s="591"/>
      <c r="DH182" s="591"/>
      <c r="DI182" s="591"/>
      <c r="DJ182" s="591"/>
      <c r="DK182" s="591"/>
      <c r="DL182" s="595"/>
      <c r="DM182" s="596"/>
      <c r="DN182" s="596"/>
      <c r="DO182" s="596"/>
      <c r="DP182" s="596"/>
      <c r="DQ182" s="597"/>
      <c r="DR182" s="590"/>
      <c r="DS182" s="590"/>
      <c r="DT182" s="590"/>
      <c r="DU182" s="590"/>
      <c r="DV182" s="590"/>
      <c r="DW182" s="590"/>
      <c r="DX182" s="590"/>
      <c r="DY182" s="590"/>
      <c r="DZ182" s="590"/>
      <c r="EA182" s="590"/>
      <c r="EB182" s="590"/>
      <c r="EC182" s="601"/>
      <c r="ED182" s="601"/>
      <c r="EE182" s="601"/>
      <c r="EF182" s="601"/>
      <c r="EG182" s="601"/>
      <c r="EH182" s="601"/>
      <c r="EI182" s="601"/>
      <c r="EJ182" s="601"/>
      <c r="EK182" s="601"/>
      <c r="EL182" s="601"/>
      <c r="EM182" s="601"/>
    </row>
    <row r="183" spans="1:143" ht="6" customHeight="1" x14ac:dyDescent="0.2">
      <c r="A183" s="156"/>
      <c r="B183" s="603"/>
      <c r="C183" s="603"/>
      <c r="D183" s="603"/>
      <c r="E183" s="603"/>
      <c r="F183" s="590"/>
      <c r="G183" s="590"/>
      <c r="H183" s="590"/>
      <c r="I183" s="590"/>
      <c r="J183" s="590"/>
      <c r="K183" s="590"/>
      <c r="L183" s="590"/>
      <c r="M183" s="590"/>
      <c r="N183" s="590"/>
      <c r="O183" s="590"/>
      <c r="P183" s="590"/>
      <c r="Q183" s="590"/>
      <c r="R183" s="590"/>
      <c r="S183" s="590"/>
      <c r="T183" s="590"/>
      <c r="U183" s="590"/>
      <c r="V183" s="590"/>
      <c r="W183" s="590"/>
      <c r="X183" s="590"/>
      <c r="Y183" s="590"/>
      <c r="Z183" s="590"/>
      <c r="AA183" s="590"/>
      <c r="AB183" s="590"/>
      <c r="AC183" s="590"/>
      <c r="AD183" s="590"/>
      <c r="AE183" s="590"/>
      <c r="AF183" s="590"/>
      <c r="AG183" s="590"/>
      <c r="AH183" s="590"/>
      <c r="AI183" s="590"/>
      <c r="AJ183" s="590"/>
      <c r="AK183" s="590"/>
      <c r="AL183" s="590"/>
      <c r="AM183" s="590"/>
      <c r="AN183" s="590"/>
      <c r="AO183" s="590"/>
      <c r="AP183" s="590"/>
      <c r="AQ183" s="590"/>
      <c r="AR183" s="590"/>
      <c r="AS183" s="590"/>
      <c r="AT183" s="590"/>
      <c r="AU183" s="590"/>
      <c r="AV183" s="590"/>
      <c r="AW183" s="590"/>
      <c r="AX183" s="601"/>
      <c r="AY183" s="601"/>
      <c r="AZ183" s="601"/>
      <c r="BA183" s="601"/>
      <c r="BB183" s="601"/>
      <c r="BC183" s="590"/>
      <c r="BD183" s="590"/>
      <c r="BE183" s="590"/>
      <c r="BF183" s="590"/>
      <c r="BG183" s="590"/>
      <c r="BH183" s="590"/>
      <c r="BI183" s="590"/>
      <c r="BJ183" s="590"/>
      <c r="BK183" s="590"/>
      <c r="BL183" s="590"/>
      <c r="BM183" s="590"/>
      <c r="BN183" s="590"/>
      <c r="BO183" s="590"/>
      <c r="BP183" s="590"/>
      <c r="BQ183" s="590"/>
      <c r="BR183" s="590"/>
      <c r="BS183" s="590"/>
      <c r="BT183" s="590"/>
      <c r="BU183" s="590"/>
      <c r="BV183" s="590"/>
      <c r="BW183" s="590"/>
      <c r="BX183" s="590"/>
      <c r="BY183" s="590"/>
      <c r="BZ183" s="590"/>
      <c r="CA183" s="590"/>
      <c r="CB183" s="590"/>
      <c r="CC183" s="590"/>
      <c r="CD183" s="590"/>
      <c r="CE183" s="590"/>
      <c r="CF183" s="591"/>
      <c r="CG183" s="591"/>
      <c r="CH183" s="591"/>
      <c r="CI183" s="591"/>
      <c r="CJ183" s="591"/>
      <c r="CK183" s="591"/>
      <c r="CL183" s="591"/>
      <c r="CM183" s="591"/>
      <c r="CN183" s="591"/>
      <c r="CO183" s="591"/>
      <c r="CP183" s="591"/>
      <c r="CQ183" s="591"/>
      <c r="CR183" s="591"/>
      <c r="CS183" s="591"/>
      <c r="CT183" s="591"/>
      <c r="CU183" s="591"/>
      <c r="CV183" s="591"/>
      <c r="CW183" s="591"/>
      <c r="CX183" s="591"/>
      <c r="CY183" s="591"/>
      <c r="CZ183" s="591"/>
      <c r="DA183" s="591"/>
      <c r="DB183" s="591"/>
      <c r="DC183" s="591"/>
      <c r="DD183" s="591"/>
      <c r="DE183" s="591"/>
      <c r="DF183" s="591"/>
      <c r="DG183" s="591"/>
      <c r="DH183" s="591"/>
      <c r="DI183" s="591"/>
      <c r="DJ183" s="591"/>
      <c r="DK183" s="591"/>
      <c r="DL183" s="598"/>
      <c r="DM183" s="599"/>
      <c r="DN183" s="599"/>
      <c r="DO183" s="599"/>
      <c r="DP183" s="599"/>
      <c r="DQ183" s="600"/>
      <c r="DR183" s="590"/>
      <c r="DS183" s="590"/>
      <c r="DT183" s="590"/>
      <c r="DU183" s="590"/>
      <c r="DV183" s="590"/>
      <c r="DW183" s="590"/>
      <c r="DX183" s="590"/>
      <c r="DY183" s="590"/>
      <c r="DZ183" s="590"/>
      <c r="EA183" s="590"/>
      <c r="EB183" s="590"/>
      <c r="EC183" s="601"/>
      <c r="ED183" s="601"/>
      <c r="EE183" s="601"/>
      <c r="EF183" s="601"/>
      <c r="EG183" s="601"/>
      <c r="EH183" s="601"/>
      <c r="EI183" s="601"/>
      <c r="EJ183" s="601"/>
      <c r="EK183" s="601"/>
      <c r="EL183" s="601"/>
      <c r="EM183" s="601"/>
    </row>
    <row r="184" spans="1:143" ht="6" customHeight="1" x14ac:dyDescent="0.2">
      <c r="A184" s="156"/>
      <c r="B184" s="602">
        <v>20</v>
      </c>
      <c r="C184" s="603"/>
      <c r="D184" s="603"/>
      <c r="E184" s="603"/>
      <c r="F184" s="590"/>
      <c r="G184" s="590"/>
      <c r="H184" s="590"/>
      <c r="I184" s="590"/>
      <c r="J184" s="590"/>
      <c r="K184" s="590"/>
      <c r="L184" s="590"/>
      <c r="M184" s="590"/>
      <c r="N184" s="590"/>
      <c r="O184" s="590"/>
      <c r="P184" s="590"/>
      <c r="Q184" s="590"/>
      <c r="R184" s="590"/>
      <c r="S184" s="590"/>
      <c r="T184" s="590"/>
      <c r="U184" s="590"/>
      <c r="V184" s="590"/>
      <c r="W184" s="590"/>
      <c r="X184" s="590"/>
      <c r="Y184" s="590"/>
      <c r="Z184" s="590"/>
      <c r="AA184" s="590"/>
      <c r="AB184" s="590"/>
      <c r="AC184" s="590"/>
      <c r="AD184" s="590"/>
      <c r="AE184" s="590"/>
      <c r="AF184" s="590"/>
      <c r="AG184" s="590"/>
      <c r="AH184" s="590"/>
      <c r="AI184" s="590"/>
      <c r="AJ184" s="590"/>
      <c r="AK184" s="590"/>
      <c r="AL184" s="590"/>
      <c r="AM184" s="590"/>
      <c r="AN184" s="590"/>
      <c r="AO184" s="590"/>
      <c r="AP184" s="590"/>
      <c r="AQ184" s="590"/>
      <c r="AR184" s="590"/>
      <c r="AS184" s="590"/>
      <c r="AT184" s="590"/>
      <c r="AU184" s="590"/>
      <c r="AV184" s="590"/>
      <c r="AW184" s="590"/>
      <c r="AX184" s="601"/>
      <c r="AY184" s="601"/>
      <c r="AZ184" s="601"/>
      <c r="BA184" s="601"/>
      <c r="BB184" s="601"/>
      <c r="BC184" s="590"/>
      <c r="BD184" s="590"/>
      <c r="BE184" s="590"/>
      <c r="BF184" s="590"/>
      <c r="BG184" s="590"/>
      <c r="BH184" s="590"/>
      <c r="BI184" s="590"/>
      <c r="BJ184" s="590"/>
      <c r="BK184" s="590"/>
      <c r="BL184" s="590"/>
      <c r="BM184" s="590"/>
      <c r="BN184" s="590"/>
      <c r="BO184" s="590"/>
      <c r="BP184" s="590"/>
      <c r="BQ184" s="590"/>
      <c r="BR184" s="590"/>
      <c r="BS184" s="590"/>
      <c r="BT184" s="590"/>
      <c r="BU184" s="590"/>
      <c r="BV184" s="590"/>
      <c r="BW184" s="590"/>
      <c r="BX184" s="590"/>
      <c r="BY184" s="590"/>
      <c r="BZ184" s="590"/>
      <c r="CA184" s="590"/>
      <c r="CB184" s="590"/>
      <c r="CC184" s="590"/>
      <c r="CD184" s="590"/>
      <c r="CE184" s="590"/>
      <c r="CF184" s="591"/>
      <c r="CG184" s="591"/>
      <c r="CH184" s="591"/>
      <c r="CI184" s="591"/>
      <c r="CJ184" s="591"/>
      <c r="CK184" s="591"/>
      <c r="CL184" s="591"/>
      <c r="CM184" s="591"/>
      <c r="CN184" s="591"/>
      <c r="CO184" s="591"/>
      <c r="CP184" s="591"/>
      <c r="CQ184" s="591"/>
      <c r="CR184" s="591"/>
      <c r="CS184" s="591"/>
      <c r="CT184" s="591"/>
      <c r="CU184" s="591"/>
      <c r="CV184" s="591"/>
      <c r="CW184" s="591"/>
      <c r="CX184" s="591"/>
      <c r="CY184" s="591"/>
      <c r="CZ184" s="591"/>
      <c r="DA184" s="591"/>
      <c r="DB184" s="591"/>
      <c r="DC184" s="591"/>
      <c r="DD184" s="591"/>
      <c r="DE184" s="591"/>
      <c r="DF184" s="591"/>
      <c r="DG184" s="591"/>
      <c r="DH184" s="591"/>
      <c r="DI184" s="591"/>
      <c r="DJ184" s="591"/>
      <c r="DK184" s="591"/>
      <c r="DL184" s="592"/>
      <c r="DM184" s="593"/>
      <c r="DN184" s="593"/>
      <c r="DO184" s="593"/>
      <c r="DP184" s="593"/>
      <c r="DQ184" s="594"/>
      <c r="DR184" s="590"/>
      <c r="DS184" s="590"/>
      <c r="DT184" s="590"/>
      <c r="DU184" s="590"/>
      <c r="DV184" s="590"/>
      <c r="DW184" s="590"/>
      <c r="DX184" s="590"/>
      <c r="DY184" s="590"/>
      <c r="DZ184" s="590"/>
      <c r="EA184" s="590"/>
      <c r="EB184" s="590"/>
      <c r="EC184" s="601"/>
      <c r="ED184" s="601"/>
      <c r="EE184" s="601"/>
      <c r="EF184" s="601"/>
      <c r="EG184" s="601"/>
      <c r="EH184" s="601"/>
      <c r="EI184" s="601"/>
      <c r="EJ184" s="601"/>
      <c r="EK184" s="601"/>
      <c r="EL184" s="601"/>
      <c r="EM184" s="601"/>
    </row>
    <row r="185" spans="1:143" ht="6" customHeight="1" x14ac:dyDescent="0.2">
      <c r="A185" s="156"/>
      <c r="B185" s="603"/>
      <c r="C185" s="603"/>
      <c r="D185" s="603"/>
      <c r="E185" s="603"/>
      <c r="F185" s="590"/>
      <c r="G185" s="590"/>
      <c r="H185" s="590"/>
      <c r="I185" s="590"/>
      <c r="J185" s="590"/>
      <c r="K185" s="590"/>
      <c r="L185" s="590"/>
      <c r="M185" s="590"/>
      <c r="N185" s="590"/>
      <c r="O185" s="590"/>
      <c r="P185" s="590"/>
      <c r="Q185" s="590"/>
      <c r="R185" s="590"/>
      <c r="S185" s="590"/>
      <c r="T185" s="590"/>
      <c r="U185" s="590"/>
      <c r="V185" s="590"/>
      <c r="W185" s="590"/>
      <c r="X185" s="590"/>
      <c r="Y185" s="590"/>
      <c r="Z185" s="590"/>
      <c r="AA185" s="590"/>
      <c r="AB185" s="590"/>
      <c r="AC185" s="590"/>
      <c r="AD185" s="590"/>
      <c r="AE185" s="590"/>
      <c r="AF185" s="590"/>
      <c r="AG185" s="590"/>
      <c r="AH185" s="590"/>
      <c r="AI185" s="590"/>
      <c r="AJ185" s="590"/>
      <c r="AK185" s="590"/>
      <c r="AL185" s="590"/>
      <c r="AM185" s="590"/>
      <c r="AN185" s="590"/>
      <c r="AO185" s="590"/>
      <c r="AP185" s="590"/>
      <c r="AQ185" s="590"/>
      <c r="AR185" s="590"/>
      <c r="AS185" s="590"/>
      <c r="AT185" s="590"/>
      <c r="AU185" s="590"/>
      <c r="AV185" s="590"/>
      <c r="AW185" s="590"/>
      <c r="AX185" s="601"/>
      <c r="AY185" s="601"/>
      <c r="AZ185" s="601"/>
      <c r="BA185" s="601"/>
      <c r="BB185" s="601"/>
      <c r="BC185" s="590"/>
      <c r="BD185" s="590"/>
      <c r="BE185" s="590"/>
      <c r="BF185" s="590"/>
      <c r="BG185" s="590"/>
      <c r="BH185" s="590"/>
      <c r="BI185" s="590"/>
      <c r="BJ185" s="590"/>
      <c r="BK185" s="590"/>
      <c r="BL185" s="590"/>
      <c r="BM185" s="590"/>
      <c r="BN185" s="590"/>
      <c r="BO185" s="590"/>
      <c r="BP185" s="590"/>
      <c r="BQ185" s="590"/>
      <c r="BR185" s="590"/>
      <c r="BS185" s="590"/>
      <c r="BT185" s="590"/>
      <c r="BU185" s="590"/>
      <c r="BV185" s="590"/>
      <c r="BW185" s="590"/>
      <c r="BX185" s="590"/>
      <c r="BY185" s="590"/>
      <c r="BZ185" s="590"/>
      <c r="CA185" s="590"/>
      <c r="CB185" s="590"/>
      <c r="CC185" s="590"/>
      <c r="CD185" s="590"/>
      <c r="CE185" s="590"/>
      <c r="CF185" s="591"/>
      <c r="CG185" s="591"/>
      <c r="CH185" s="591"/>
      <c r="CI185" s="591"/>
      <c r="CJ185" s="591"/>
      <c r="CK185" s="591"/>
      <c r="CL185" s="591"/>
      <c r="CM185" s="591"/>
      <c r="CN185" s="591"/>
      <c r="CO185" s="591"/>
      <c r="CP185" s="591"/>
      <c r="CQ185" s="591"/>
      <c r="CR185" s="591"/>
      <c r="CS185" s="591"/>
      <c r="CT185" s="591"/>
      <c r="CU185" s="591"/>
      <c r="CV185" s="591"/>
      <c r="CW185" s="591"/>
      <c r="CX185" s="591"/>
      <c r="CY185" s="591"/>
      <c r="CZ185" s="591"/>
      <c r="DA185" s="591"/>
      <c r="DB185" s="591"/>
      <c r="DC185" s="591"/>
      <c r="DD185" s="591"/>
      <c r="DE185" s="591"/>
      <c r="DF185" s="591"/>
      <c r="DG185" s="591"/>
      <c r="DH185" s="591"/>
      <c r="DI185" s="591"/>
      <c r="DJ185" s="591"/>
      <c r="DK185" s="591"/>
      <c r="DL185" s="595"/>
      <c r="DM185" s="596"/>
      <c r="DN185" s="596"/>
      <c r="DO185" s="596"/>
      <c r="DP185" s="596"/>
      <c r="DQ185" s="597"/>
      <c r="DR185" s="590"/>
      <c r="DS185" s="590"/>
      <c r="DT185" s="590"/>
      <c r="DU185" s="590"/>
      <c r="DV185" s="590"/>
      <c r="DW185" s="590"/>
      <c r="DX185" s="590"/>
      <c r="DY185" s="590"/>
      <c r="DZ185" s="590"/>
      <c r="EA185" s="590"/>
      <c r="EB185" s="590"/>
      <c r="EC185" s="601"/>
      <c r="ED185" s="601"/>
      <c r="EE185" s="601"/>
      <c r="EF185" s="601"/>
      <c r="EG185" s="601"/>
      <c r="EH185" s="601"/>
      <c r="EI185" s="601"/>
      <c r="EJ185" s="601"/>
      <c r="EK185" s="601"/>
      <c r="EL185" s="601"/>
      <c r="EM185" s="601"/>
    </row>
    <row r="186" spans="1:143" ht="6" customHeight="1" thickBot="1" x14ac:dyDescent="0.25">
      <c r="A186" s="156"/>
      <c r="B186" s="604"/>
      <c r="C186" s="604"/>
      <c r="D186" s="604"/>
      <c r="E186" s="604"/>
      <c r="F186" s="605"/>
      <c r="G186" s="605"/>
      <c r="H186" s="605"/>
      <c r="I186" s="605"/>
      <c r="J186" s="605"/>
      <c r="K186" s="605"/>
      <c r="L186" s="605"/>
      <c r="M186" s="605"/>
      <c r="N186" s="605"/>
      <c r="O186" s="605"/>
      <c r="P186" s="605"/>
      <c r="Q186" s="605"/>
      <c r="R186" s="605"/>
      <c r="S186" s="605"/>
      <c r="T186" s="605"/>
      <c r="U186" s="605"/>
      <c r="V186" s="605"/>
      <c r="W186" s="605"/>
      <c r="X186" s="605"/>
      <c r="Y186" s="605"/>
      <c r="Z186" s="605"/>
      <c r="AA186" s="605"/>
      <c r="AB186" s="605"/>
      <c r="AC186" s="605"/>
      <c r="AD186" s="605"/>
      <c r="AE186" s="605"/>
      <c r="AF186" s="605"/>
      <c r="AG186" s="605"/>
      <c r="AH186" s="605"/>
      <c r="AI186" s="605"/>
      <c r="AJ186" s="605"/>
      <c r="AK186" s="605"/>
      <c r="AL186" s="605"/>
      <c r="AM186" s="605"/>
      <c r="AN186" s="605"/>
      <c r="AO186" s="605"/>
      <c r="AP186" s="605"/>
      <c r="AQ186" s="605"/>
      <c r="AR186" s="605"/>
      <c r="AS186" s="605"/>
      <c r="AT186" s="605"/>
      <c r="AU186" s="605"/>
      <c r="AV186" s="605"/>
      <c r="AW186" s="605"/>
      <c r="AX186" s="606"/>
      <c r="AY186" s="606"/>
      <c r="AZ186" s="606"/>
      <c r="BA186" s="606"/>
      <c r="BB186" s="606"/>
      <c r="BC186" s="605"/>
      <c r="BD186" s="605"/>
      <c r="BE186" s="605"/>
      <c r="BF186" s="605"/>
      <c r="BG186" s="605"/>
      <c r="BH186" s="605"/>
      <c r="BI186" s="605"/>
      <c r="BJ186" s="605"/>
      <c r="BK186" s="605"/>
      <c r="BL186" s="605"/>
      <c r="BM186" s="605"/>
      <c r="BN186" s="605"/>
      <c r="BO186" s="605"/>
      <c r="BP186" s="605"/>
      <c r="BQ186" s="605"/>
      <c r="BR186" s="605"/>
      <c r="BS186" s="605"/>
      <c r="BT186" s="605"/>
      <c r="BU186" s="605"/>
      <c r="BV186" s="605"/>
      <c r="BW186" s="605"/>
      <c r="BX186" s="605"/>
      <c r="BY186" s="605"/>
      <c r="BZ186" s="605"/>
      <c r="CA186" s="605"/>
      <c r="CB186" s="605"/>
      <c r="CC186" s="605"/>
      <c r="CD186" s="605"/>
      <c r="CE186" s="605"/>
      <c r="CF186" s="607"/>
      <c r="CG186" s="607"/>
      <c r="CH186" s="607"/>
      <c r="CI186" s="607"/>
      <c r="CJ186" s="607"/>
      <c r="CK186" s="607"/>
      <c r="CL186" s="607"/>
      <c r="CM186" s="607"/>
      <c r="CN186" s="607"/>
      <c r="CO186" s="607"/>
      <c r="CP186" s="607"/>
      <c r="CQ186" s="607"/>
      <c r="CR186" s="607"/>
      <c r="CS186" s="607"/>
      <c r="CT186" s="607"/>
      <c r="CU186" s="607"/>
      <c r="CV186" s="607"/>
      <c r="CW186" s="607"/>
      <c r="CX186" s="607"/>
      <c r="CY186" s="607"/>
      <c r="CZ186" s="607"/>
      <c r="DA186" s="607"/>
      <c r="DB186" s="607"/>
      <c r="DC186" s="607"/>
      <c r="DD186" s="607"/>
      <c r="DE186" s="607"/>
      <c r="DF186" s="607"/>
      <c r="DG186" s="607"/>
      <c r="DH186" s="607"/>
      <c r="DI186" s="607"/>
      <c r="DJ186" s="607"/>
      <c r="DK186" s="607"/>
      <c r="DL186" s="595"/>
      <c r="DM186" s="596"/>
      <c r="DN186" s="596"/>
      <c r="DO186" s="596"/>
      <c r="DP186" s="596"/>
      <c r="DQ186" s="597"/>
      <c r="DR186" s="605"/>
      <c r="DS186" s="605"/>
      <c r="DT186" s="605"/>
      <c r="DU186" s="605"/>
      <c r="DV186" s="605"/>
      <c r="DW186" s="605"/>
      <c r="DX186" s="605"/>
      <c r="DY186" s="605"/>
      <c r="DZ186" s="605"/>
      <c r="EA186" s="605"/>
      <c r="EB186" s="605"/>
      <c r="EC186" s="606"/>
      <c r="ED186" s="606"/>
      <c r="EE186" s="606"/>
      <c r="EF186" s="606"/>
      <c r="EG186" s="606"/>
      <c r="EH186" s="606"/>
      <c r="EI186" s="606"/>
      <c r="EJ186" s="606"/>
      <c r="EK186" s="606"/>
      <c r="EL186" s="606"/>
      <c r="EM186" s="606"/>
    </row>
    <row r="187" spans="1:143" ht="6" customHeight="1" thickTop="1" x14ac:dyDescent="0.2">
      <c r="A187" s="156"/>
      <c r="B187" s="585" t="s">
        <v>93</v>
      </c>
      <c r="C187" s="586"/>
      <c r="D187" s="586"/>
      <c r="E187" s="586"/>
      <c r="F187" s="586"/>
      <c r="G187" s="586"/>
      <c r="H187" s="586"/>
      <c r="I187" s="586"/>
      <c r="J187" s="586"/>
      <c r="K187" s="586"/>
      <c r="L187" s="586"/>
      <c r="M187" s="586"/>
      <c r="N187" s="586"/>
      <c r="O187" s="586"/>
      <c r="P187" s="586"/>
      <c r="Q187" s="586"/>
      <c r="R187" s="586"/>
      <c r="S187" s="586"/>
      <c r="T187" s="586"/>
      <c r="U187" s="586"/>
      <c r="V187" s="586"/>
      <c r="W187" s="586"/>
      <c r="X187" s="586"/>
      <c r="Y187" s="586"/>
      <c r="Z187" s="586"/>
      <c r="AA187" s="586"/>
      <c r="AB187" s="586"/>
      <c r="AC187" s="586"/>
      <c r="AD187" s="588"/>
      <c r="AE187" s="588"/>
      <c r="AF187" s="588"/>
      <c r="AG187" s="588"/>
      <c r="AH187" s="588"/>
      <c r="AI187" s="588"/>
      <c r="AJ187" s="588"/>
      <c r="AK187" s="588"/>
      <c r="AL187" s="588"/>
      <c r="AM187" s="588"/>
      <c r="AN187" s="588"/>
      <c r="AO187" s="588"/>
      <c r="AP187" s="588"/>
      <c r="AQ187" s="588"/>
      <c r="AR187" s="588"/>
      <c r="AS187" s="588"/>
      <c r="AT187" s="588"/>
      <c r="AU187" s="588"/>
      <c r="AV187" s="588"/>
      <c r="AW187" s="588"/>
      <c r="AX187" s="588"/>
      <c r="AY187" s="588"/>
      <c r="AZ187" s="588"/>
      <c r="BA187" s="588"/>
      <c r="BB187" s="588"/>
      <c r="BC187" s="588"/>
      <c r="BD187" s="588"/>
      <c r="BE187" s="588"/>
      <c r="BF187" s="588"/>
      <c r="BG187" s="588"/>
      <c r="BH187" s="588"/>
      <c r="BI187" s="588"/>
      <c r="BJ187" s="588"/>
      <c r="BK187" s="588"/>
      <c r="BL187" s="588"/>
      <c r="BM187" s="588"/>
      <c r="BN187" s="588"/>
      <c r="BO187" s="588"/>
      <c r="BP187" s="588"/>
      <c r="BQ187" s="588"/>
      <c r="BR187" s="588"/>
      <c r="BS187" s="588"/>
      <c r="BT187" s="588"/>
      <c r="BU187" s="588"/>
      <c r="BV187" s="588"/>
      <c r="BW187" s="588"/>
      <c r="BX187" s="588"/>
      <c r="BY187" s="588"/>
      <c r="BZ187" s="588"/>
      <c r="CA187" s="588"/>
      <c r="CB187" s="588"/>
      <c r="CC187" s="588"/>
      <c r="CD187" s="588"/>
      <c r="CE187" s="588"/>
      <c r="CF187" s="589" t="str">
        <f>IF(SUM(CF127,CF130,CF133,CF136,CF139,CF142,CF145,CF148,CF151,CF154,CF157,CF160,CF163,CF166,CF169,CF172,CF175,CF178,CF181,CF184)=0,"",SUM(CF127,CF130,CF133,CF136,CF139,CF142,CF145,CF148,CF151,CF154,CF157,CF160,CF163,CF166,CF169,CF172,CF175,CF178,CF181,CF184))</f>
        <v/>
      </c>
      <c r="CG187" s="589"/>
      <c r="CH187" s="589"/>
      <c r="CI187" s="589"/>
      <c r="CJ187" s="589"/>
      <c r="CK187" s="589"/>
      <c r="CL187" s="589"/>
      <c r="CM187" s="589"/>
      <c r="CN187" s="589"/>
      <c r="CO187" s="589"/>
      <c r="CP187" s="561" t="str">
        <f>IF(SUM(CP127,CP130,CP133,CP136,CP139,CP142,CP145,CP148,CP151,CP154,CP157,CP160,CP163,CP166,CP169,CP172,CP175,CP178,CP181,CP184)=0,"",SUM(CP127,CP130,CP133,CP136,CP139,CP142,CP145,CP148,CP151,CP154,CP157,CP160,CP163,CP166,CP169,CP172,CP175,CP178,CP181,CP184))</f>
        <v/>
      </c>
      <c r="CQ187" s="561"/>
      <c r="CR187" s="561"/>
      <c r="CS187" s="561"/>
      <c r="CT187" s="561"/>
      <c r="CU187" s="561"/>
      <c r="CV187" s="561"/>
      <c r="CW187" s="561"/>
      <c r="CX187" s="561"/>
      <c r="CY187" s="561"/>
      <c r="CZ187" s="561"/>
      <c r="DA187" s="561" t="str">
        <f>IF(SUM(DA127,DA130,DA133,DA136,DA139,DA142,DA145,DA148,DA151,DA154,DA157,DA160,DA163,DA166,DA169,DA172,DA175,DA178,DA181,DA184)=0,"",SUM(DA127,DA130,DA133,DA136,DA139,DA142,DA145,DA148,DA151,DA154,DA157,DA160,DA163,DA166,DA169,DA172,DA175,DA178,DA181,DA184))</f>
        <v/>
      </c>
      <c r="DB187" s="561"/>
      <c r="DC187" s="561"/>
      <c r="DD187" s="561"/>
      <c r="DE187" s="561"/>
      <c r="DF187" s="561"/>
      <c r="DG187" s="561"/>
      <c r="DH187" s="561"/>
      <c r="DI187" s="561"/>
      <c r="DJ187" s="561"/>
      <c r="DK187" s="561"/>
      <c r="DL187" s="564"/>
      <c r="DM187" s="565"/>
      <c r="DN187" s="565"/>
      <c r="DO187" s="565"/>
      <c r="DP187" s="565"/>
      <c r="DQ187" s="566"/>
      <c r="DR187" s="570"/>
      <c r="DS187" s="570"/>
      <c r="DT187" s="570"/>
      <c r="DU187" s="570"/>
      <c r="DV187" s="570"/>
      <c r="DW187" s="570"/>
      <c r="DX187" s="570"/>
      <c r="DY187" s="570"/>
      <c r="DZ187" s="570"/>
      <c r="EA187" s="570"/>
      <c r="EB187" s="570"/>
      <c r="EC187" s="573"/>
      <c r="ED187" s="573"/>
      <c r="EE187" s="573"/>
      <c r="EF187" s="573"/>
      <c r="EG187" s="573"/>
      <c r="EH187" s="573"/>
      <c r="EI187" s="573"/>
      <c r="EJ187" s="573"/>
      <c r="EK187" s="573"/>
      <c r="EL187" s="573"/>
      <c r="EM187" s="573"/>
    </row>
    <row r="188" spans="1:143" ht="6" customHeight="1" x14ac:dyDescent="0.2">
      <c r="A188" s="156"/>
      <c r="B188" s="577"/>
      <c r="C188" s="577"/>
      <c r="D188" s="577"/>
      <c r="E188" s="577"/>
      <c r="F188" s="577"/>
      <c r="G188" s="577"/>
      <c r="H188" s="577"/>
      <c r="I188" s="577"/>
      <c r="J188" s="577"/>
      <c r="K188" s="577"/>
      <c r="L188" s="577"/>
      <c r="M188" s="577"/>
      <c r="N188" s="577"/>
      <c r="O188" s="577"/>
      <c r="P188" s="577"/>
      <c r="Q188" s="577"/>
      <c r="R188" s="577"/>
      <c r="S188" s="577"/>
      <c r="T188" s="577"/>
      <c r="U188" s="577"/>
      <c r="V188" s="577"/>
      <c r="W188" s="577"/>
      <c r="X188" s="577"/>
      <c r="Y188" s="577"/>
      <c r="Z188" s="577"/>
      <c r="AA188" s="577"/>
      <c r="AB188" s="577"/>
      <c r="AC188" s="577"/>
      <c r="AD188" s="571"/>
      <c r="AE188" s="571"/>
      <c r="AF188" s="571"/>
      <c r="AG188" s="571"/>
      <c r="AH188" s="571"/>
      <c r="AI188" s="571"/>
      <c r="AJ188" s="571"/>
      <c r="AK188" s="571"/>
      <c r="AL188" s="571"/>
      <c r="AM188" s="571"/>
      <c r="AN188" s="571"/>
      <c r="AO188" s="571"/>
      <c r="AP188" s="571"/>
      <c r="AQ188" s="571"/>
      <c r="AR188" s="571"/>
      <c r="AS188" s="571"/>
      <c r="AT188" s="571"/>
      <c r="AU188" s="571"/>
      <c r="AV188" s="571"/>
      <c r="AW188" s="571"/>
      <c r="AX188" s="571"/>
      <c r="AY188" s="571"/>
      <c r="AZ188" s="571"/>
      <c r="BA188" s="571"/>
      <c r="BB188" s="571"/>
      <c r="BC188" s="571"/>
      <c r="BD188" s="571"/>
      <c r="BE188" s="571"/>
      <c r="BF188" s="571"/>
      <c r="BG188" s="571"/>
      <c r="BH188" s="571"/>
      <c r="BI188" s="571"/>
      <c r="BJ188" s="571"/>
      <c r="BK188" s="571"/>
      <c r="BL188" s="571"/>
      <c r="BM188" s="571"/>
      <c r="BN188" s="571"/>
      <c r="BO188" s="571"/>
      <c r="BP188" s="571"/>
      <c r="BQ188" s="571"/>
      <c r="BR188" s="571"/>
      <c r="BS188" s="571"/>
      <c r="BT188" s="571"/>
      <c r="BU188" s="571"/>
      <c r="BV188" s="571"/>
      <c r="BW188" s="571"/>
      <c r="BX188" s="571"/>
      <c r="BY188" s="571"/>
      <c r="BZ188" s="571"/>
      <c r="CA188" s="571"/>
      <c r="CB188" s="571"/>
      <c r="CC188" s="571"/>
      <c r="CD188" s="571"/>
      <c r="CE188" s="571"/>
      <c r="CF188" s="562"/>
      <c r="CG188" s="562"/>
      <c r="CH188" s="562"/>
      <c r="CI188" s="562"/>
      <c r="CJ188" s="562"/>
      <c r="CK188" s="562"/>
      <c r="CL188" s="562"/>
      <c r="CM188" s="562"/>
      <c r="CN188" s="562"/>
      <c r="CO188" s="562"/>
      <c r="CP188" s="562"/>
      <c r="CQ188" s="562"/>
      <c r="CR188" s="562"/>
      <c r="CS188" s="562"/>
      <c r="CT188" s="562"/>
      <c r="CU188" s="562"/>
      <c r="CV188" s="562"/>
      <c r="CW188" s="562"/>
      <c r="CX188" s="562"/>
      <c r="CY188" s="562"/>
      <c r="CZ188" s="562"/>
      <c r="DA188" s="562"/>
      <c r="DB188" s="562"/>
      <c r="DC188" s="562"/>
      <c r="DD188" s="562"/>
      <c r="DE188" s="562"/>
      <c r="DF188" s="562"/>
      <c r="DG188" s="562"/>
      <c r="DH188" s="562"/>
      <c r="DI188" s="562"/>
      <c r="DJ188" s="562"/>
      <c r="DK188" s="562"/>
      <c r="DL188" s="567"/>
      <c r="DM188" s="568"/>
      <c r="DN188" s="568"/>
      <c r="DO188" s="568"/>
      <c r="DP188" s="568"/>
      <c r="DQ188" s="569"/>
      <c r="DR188" s="571"/>
      <c r="DS188" s="571"/>
      <c r="DT188" s="571"/>
      <c r="DU188" s="571"/>
      <c r="DV188" s="571"/>
      <c r="DW188" s="571"/>
      <c r="DX188" s="571"/>
      <c r="DY188" s="571"/>
      <c r="DZ188" s="571"/>
      <c r="EA188" s="571"/>
      <c r="EB188" s="571"/>
      <c r="EC188" s="574"/>
      <c r="ED188" s="574"/>
      <c r="EE188" s="574"/>
      <c r="EF188" s="574"/>
      <c r="EG188" s="574"/>
      <c r="EH188" s="574"/>
      <c r="EI188" s="574"/>
      <c r="EJ188" s="574"/>
      <c r="EK188" s="574"/>
      <c r="EL188" s="574"/>
      <c r="EM188" s="574"/>
    </row>
    <row r="189" spans="1:143" ht="6" customHeight="1" x14ac:dyDescent="0.2">
      <c r="A189" s="156"/>
      <c r="B189" s="587"/>
      <c r="C189" s="587"/>
      <c r="D189" s="587"/>
      <c r="E189" s="587"/>
      <c r="F189" s="587"/>
      <c r="G189" s="587"/>
      <c r="H189" s="587"/>
      <c r="I189" s="587"/>
      <c r="J189" s="587"/>
      <c r="K189" s="587"/>
      <c r="L189" s="587"/>
      <c r="M189" s="587"/>
      <c r="N189" s="587"/>
      <c r="O189" s="587"/>
      <c r="P189" s="587"/>
      <c r="Q189" s="587"/>
      <c r="R189" s="587"/>
      <c r="S189" s="587"/>
      <c r="T189" s="587"/>
      <c r="U189" s="587"/>
      <c r="V189" s="587"/>
      <c r="W189" s="587"/>
      <c r="X189" s="587"/>
      <c r="Y189" s="587"/>
      <c r="Z189" s="587"/>
      <c r="AA189" s="587"/>
      <c r="AB189" s="587"/>
      <c r="AC189" s="587"/>
      <c r="AD189" s="572"/>
      <c r="AE189" s="572"/>
      <c r="AF189" s="572"/>
      <c r="AG189" s="572"/>
      <c r="AH189" s="572"/>
      <c r="AI189" s="572"/>
      <c r="AJ189" s="572"/>
      <c r="AK189" s="572"/>
      <c r="AL189" s="572"/>
      <c r="AM189" s="572"/>
      <c r="AN189" s="572"/>
      <c r="AO189" s="572"/>
      <c r="AP189" s="572"/>
      <c r="AQ189" s="572"/>
      <c r="AR189" s="572"/>
      <c r="AS189" s="572"/>
      <c r="AT189" s="572"/>
      <c r="AU189" s="572"/>
      <c r="AV189" s="572"/>
      <c r="AW189" s="572"/>
      <c r="AX189" s="572"/>
      <c r="AY189" s="572"/>
      <c r="AZ189" s="572"/>
      <c r="BA189" s="572"/>
      <c r="BB189" s="572"/>
      <c r="BC189" s="572"/>
      <c r="BD189" s="572"/>
      <c r="BE189" s="572"/>
      <c r="BF189" s="572"/>
      <c r="BG189" s="572"/>
      <c r="BH189" s="572"/>
      <c r="BI189" s="572"/>
      <c r="BJ189" s="572"/>
      <c r="BK189" s="572"/>
      <c r="BL189" s="572"/>
      <c r="BM189" s="572"/>
      <c r="BN189" s="572"/>
      <c r="BO189" s="572"/>
      <c r="BP189" s="572"/>
      <c r="BQ189" s="572"/>
      <c r="BR189" s="572"/>
      <c r="BS189" s="572"/>
      <c r="BT189" s="572"/>
      <c r="BU189" s="572"/>
      <c r="BV189" s="572"/>
      <c r="BW189" s="572"/>
      <c r="BX189" s="572"/>
      <c r="BY189" s="572"/>
      <c r="BZ189" s="572"/>
      <c r="CA189" s="572"/>
      <c r="CB189" s="572"/>
      <c r="CC189" s="572"/>
      <c r="CD189" s="572"/>
      <c r="CE189" s="572"/>
      <c r="CF189" s="563"/>
      <c r="CG189" s="563"/>
      <c r="CH189" s="563"/>
      <c r="CI189" s="563"/>
      <c r="CJ189" s="563"/>
      <c r="CK189" s="563"/>
      <c r="CL189" s="563"/>
      <c r="CM189" s="563"/>
      <c r="CN189" s="563"/>
      <c r="CO189" s="563"/>
      <c r="CP189" s="563"/>
      <c r="CQ189" s="563"/>
      <c r="CR189" s="563"/>
      <c r="CS189" s="563"/>
      <c r="CT189" s="563"/>
      <c r="CU189" s="563"/>
      <c r="CV189" s="563"/>
      <c r="CW189" s="563"/>
      <c r="CX189" s="563"/>
      <c r="CY189" s="563"/>
      <c r="CZ189" s="563"/>
      <c r="DA189" s="563"/>
      <c r="DB189" s="563"/>
      <c r="DC189" s="563"/>
      <c r="DD189" s="563"/>
      <c r="DE189" s="563"/>
      <c r="DF189" s="563"/>
      <c r="DG189" s="563"/>
      <c r="DH189" s="563"/>
      <c r="DI189" s="563"/>
      <c r="DJ189" s="563"/>
      <c r="DK189" s="563"/>
      <c r="DL189" s="567"/>
      <c r="DM189" s="568"/>
      <c r="DN189" s="568"/>
      <c r="DO189" s="568"/>
      <c r="DP189" s="568"/>
      <c r="DQ189" s="569"/>
      <c r="DR189" s="572"/>
      <c r="DS189" s="572"/>
      <c r="DT189" s="572"/>
      <c r="DU189" s="572"/>
      <c r="DV189" s="572"/>
      <c r="DW189" s="572"/>
      <c r="DX189" s="572"/>
      <c r="DY189" s="572"/>
      <c r="DZ189" s="572"/>
      <c r="EA189" s="572"/>
      <c r="EB189" s="572"/>
      <c r="EC189" s="575"/>
      <c r="ED189" s="575"/>
      <c r="EE189" s="575"/>
      <c r="EF189" s="575"/>
      <c r="EG189" s="575"/>
      <c r="EH189" s="575"/>
      <c r="EI189" s="575"/>
      <c r="EJ189" s="575"/>
      <c r="EK189" s="575"/>
      <c r="EL189" s="575"/>
      <c r="EM189" s="575"/>
    </row>
    <row r="190" spans="1:143" ht="6" customHeight="1" x14ac:dyDescent="0.2">
      <c r="A190" s="156"/>
      <c r="B190" s="576" t="s">
        <v>301</v>
      </c>
      <c r="C190" s="577"/>
      <c r="D190" s="577"/>
      <c r="E190" s="577"/>
      <c r="F190" s="577"/>
      <c r="G190" s="577"/>
      <c r="H190" s="577"/>
      <c r="I190" s="577"/>
      <c r="J190" s="577"/>
      <c r="K190" s="577"/>
      <c r="L190" s="577"/>
      <c r="M190" s="577"/>
      <c r="N190" s="577"/>
      <c r="O190" s="577"/>
      <c r="P190" s="577"/>
      <c r="Q190" s="577"/>
      <c r="R190" s="577"/>
      <c r="S190" s="577"/>
      <c r="T190" s="577"/>
      <c r="U190" s="577"/>
      <c r="V190" s="577"/>
      <c r="W190" s="577"/>
      <c r="X190" s="577"/>
      <c r="Y190" s="577"/>
      <c r="Z190" s="577"/>
      <c r="AA190" s="577"/>
      <c r="AB190" s="577"/>
      <c r="AC190" s="577"/>
      <c r="AD190" s="571"/>
      <c r="AE190" s="571"/>
      <c r="AF190" s="571"/>
      <c r="AG190" s="571"/>
      <c r="AH190" s="571"/>
      <c r="AI190" s="571"/>
      <c r="AJ190" s="571"/>
      <c r="AK190" s="571"/>
      <c r="AL190" s="571"/>
      <c r="AM190" s="571"/>
      <c r="AN190" s="571"/>
      <c r="AO190" s="571"/>
      <c r="AP190" s="571"/>
      <c r="AQ190" s="571"/>
      <c r="AR190" s="571"/>
      <c r="AS190" s="571"/>
      <c r="AT190" s="571"/>
      <c r="AU190" s="571"/>
      <c r="AV190" s="571"/>
      <c r="AW190" s="571"/>
      <c r="AX190" s="578" t="str">
        <f>IFERROR(AVERAGE(AX127:BB186),"")</f>
        <v/>
      </c>
      <c r="AY190" s="578"/>
      <c r="AZ190" s="578"/>
      <c r="BA190" s="578"/>
      <c r="BB190" s="578"/>
      <c r="BC190" s="571"/>
      <c r="BD190" s="571"/>
      <c r="BE190" s="571"/>
      <c r="BF190" s="571"/>
      <c r="BG190" s="571"/>
      <c r="BH190" s="571"/>
      <c r="BI190" s="571"/>
      <c r="BJ190" s="571"/>
      <c r="BK190" s="571"/>
      <c r="BL190" s="571"/>
      <c r="BM190" s="571"/>
      <c r="BN190" s="571"/>
      <c r="BO190" s="571"/>
      <c r="BP190" s="571"/>
      <c r="BQ190" s="571"/>
      <c r="BR190" s="571"/>
      <c r="BS190" s="571"/>
      <c r="BT190" s="571"/>
      <c r="BU190" s="571"/>
      <c r="BV190" s="571"/>
      <c r="BW190" s="571"/>
      <c r="BX190" s="571"/>
      <c r="BY190" s="571"/>
      <c r="BZ190" s="571"/>
      <c r="CA190" s="571"/>
      <c r="CB190" s="571"/>
      <c r="CC190" s="571"/>
      <c r="CD190" s="571"/>
      <c r="CE190" s="571"/>
      <c r="CF190" s="571"/>
      <c r="CG190" s="571"/>
      <c r="CH190" s="571"/>
      <c r="CI190" s="571"/>
      <c r="CJ190" s="571"/>
      <c r="CK190" s="571"/>
      <c r="CL190" s="571"/>
      <c r="CM190" s="571"/>
      <c r="CN190" s="571"/>
      <c r="CO190" s="571"/>
      <c r="CP190" s="571"/>
      <c r="CQ190" s="571"/>
      <c r="CR190" s="571"/>
      <c r="CS190" s="571"/>
      <c r="CT190" s="571"/>
      <c r="CU190" s="571"/>
      <c r="CV190" s="571"/>
      <c r="CW190" s="571"/>
      <c r="CX190" s="571"/>
      <c r="CY190" s="571"/>
      <c r="CZ190" s="571"/>
      <c r="DA190" s="571"/>
      <c r="DB190" s="571"/>
      <c r="DC190" s="571"/>
      <c r="DD190" s="571"/>
      <c r="DE190" s="571"/>
      <c r="DF190" s="571"/>
      <c r="DG190" s="571"/>
      <c r="DH190" s="571"/>
      <c r="DI190" s="571"/>
      <c r="DJ190" s="571"/>
      <c r="DK190" s="571"/>
      <c r="DL190" s="579"/>
      <c r="DM190" s="580"/>
      <c r="DN190" s="580"/>
      <c r="DO190" s="580"/>
      <c r="DP190" s="580"/>
      <c r="DQ190" s="581"/>
      <c r="DR190" s="571"/>
      <c r="DS190" s="571"/>
      <c r="DT190" s="571"/>
      <c r="DU190" s="571"/>
      <c r="DV190" s="571"/>
      <c r="DW190" s="571"/>
      <c r="DX190" s="571"/>
      <c r="DY190" s="571"/>
      <c r="DZ190" s="571"/>
      <c r="EA190" s="571"/>
      <c r="EB190" s="571"/>
      <c r="EC190" s="578" t="str">
        <f>IFERROR(AVERAGE(EC127:EM186),"")</f>
        <v/>
      </c>
      <c r="ED190" s="578"/>
      <c r="EE190" s="578"/>
      <c r="EF190" s="578"/>
      <c r="EG190" s="578"/>
      <c r="EH190" s="578"/>
      <c r="EI190" s="578"/>
      <c r="EJ190" s="578"/>
      <c r="EK190" s="578"/>
      <c r="EL190" s="578"/>
      <c r="EM190" s="578"/>
    </row>
    <row r="191" spans="1:143" ht="6" customHeight="1" x14ac:dyDescent="0.2">
      <c r="A191" s="156"/>
      <c r="B191" s="577"/>
      <c r="C191" s="577"/>
      <c r="D191" s="577"/>
      <c r="E191" s="577"/>
      <c r="F191" s="577"/>
      <c r="G191" s="577"/>
      <c r="H191" s="577"/>
      <c r="I191" s="577"/>
      <c r="J191" s="577"/>
      <c r="K191" s="577"/>
      <c r="L191" s="577"/>
      <c r="M191" s="577"/>
      <c r="N191" s="577"/>
      <c r="O191" s="577"/>
      <c r="P191" s="577"/>
      <c r="Q191" s="577"/>
      <c r="R191" s="577"/>
      <c r="S191" s="577"/>
      <c r="T191" s="577"/>
      <c r="U191" s="577"/>
      <c r="V191" s="577"/>
      <c r="W191" s="577"/>
      <c r="X191" s="577"/>
      <c r="Y191" s="577"/>
      <c r="Z191" s="577"/>
      <c r="AA191" s="577"/>
      <c r="AB191" s="577"/>
      <c r="AC191" s="577"/>
      <c r="AD191" s="571"/>
      <c r="AE191" s="571"/>
      <c r="AF191" s="571"/>
      <c r="AG191" s="571"/>
      <c r="AH191" s="571"/>
      <c r="AI191" s="571"/>
      <c r="AJ191" s="571"/>
      <c r="AK191" s="571"/>
      <c r="AL191" s="571"/>
      <c r="AM191" s="571"/>
      <c r="AN191" s="571"/>
      <c r="AO191" s="571"/>
      <c r="AP191" s="571"/>
      <c r="AQ191" s="571"/>
      <c r="AR191" s="571"/>
      <c r="AS191" s="571"/>
      <c r="AT191" s="571"/>
      <c r="AU191" s="571"/>
      <c r="AV191" s="571"/>
      <c r="AW191" s="571"/>
      <c r="AX191" s="578"/>
      <c r="AY191" s="578"/>
      <c r="AZ191" s="578"/>
      <c r="BA191" s="578"/>
      <c r="BB191" s="578"/>
      <c r="BC191" s="571"/>
      <c r="BD191" s="571"/>
      <c r="BE191" s="571"/>
      <c r="BF191" s="571"/>
      <c r="BG191" s="571"/>
      <c r="BH191" s="571"/>
      <c r="BI191" s="571"/>
      <c r="BJ191" s="571"/>
      <c r="BK191" s="571"/>
      <c r="BL191" s="571"/>
      <c r="BM191" s="571"/>
      <c r="BN191" s="571"/>
      <c r="BO191" s="571"/>
      <c r="BP191" s="571"/>
      <c r="BQ191" s="571"/>
      <c r="BR191" s="571"/>
      <c r="BS191" s="571"/>
      <c r="BT191" s="571"/>
      <c r="BU191" s="571"/>
      <c r="BV191" s="571"/>
      <c r="BW191" s="571"/>
      <c r="BX191" s="571"/>
      <c r="BY191" s="571"/>
      <c r="BZ191" s="571"/>
      <c r="CA191" s="571"/>
      <c r="CB191" s="571"/>
      <c r="CC191" s="571"/>
      <c r="CD191" s="571"/>
      <c r="CE191" s="571"/>
      <c r="CF191" s="571"/>
      <c r="CG191" s="571"/>
      <c r="CH191" s="571"/>
      <c r="CI191" s="571"/>
      <c r="CJ191" s="571"/>
      <c r="CK191" s="571"/>
      <c r="CL191" s="571"/>
      <c r="CM191" s="571"/>
      <c r="CN191" s="571"/>
      <c r="CO191" s="571"/>
      <c r="CP191" s="571"/>
      <c r="CQ191" s="571"/>
      <c r="CR191" s="571"/>
      <c r="CS191" s="571"/>
      <c r="CT191" s="571"/>
      <c r="CU191" s="571"/>
      <c r="CV191" s="571"/>
      <c r="CW191" s="571"/>
      <c r="CX191" s="571"/>
      <c r="CY191" s="571"/>
      <c r="CZ191" s="571"/>
      <c r="DA191" s="571"/>
      <c r="DB191" s="571"/>
      <c r="DC191" s="571"/>
      <c r="DD191" s="571"/>
      <c r="DE191" s="571"/>
      <c r="DF191" s="571"/>
      <c r="DG191" s="571"/>
      <c r="DH191" s="571"/>
      <c r="DI191" s="571"/>
      <c r="DJ191" s="571"/>
      <c r="DK191" s="571"/>
      <c r="DL191" s="567"/>
      <c r="DM191" s="568"/>
      <c r="DN191" s="568"/>
      <c r="DO191" s="568"/>
      <c r="DP191" s="568"/>
      <c r="DQ191" s="569"/>
      <c r="DR191" s="571"/>
      <c r="DS191" s="571"/>
      <c r="DT191" s="571"/>
      <c r="DU191" s="571"/>
      <c r="DV191" s="571"/>
      <c r="DW191" s="571"/>
      <c r="DX191" s="571"/>
      <c r="DY191" s="571"/>
      <c r="DZ191" s="571"/>
      <c r="EA191" s="571"/>
      <c r="EB191" s="571"/>
      <c r="EC191" s="578"/>
      <c r="ED191" s="578"/>
      <c r="EE191" s="578"/>
      <c r="EF191" s="578"/>
      <c r="EG191" s="578"/>
      <c r="EH191" s="578"/>
      <c r="EI191" s="578"/>
      <c r="EJ191" s="578"/>
      <c r="EK191" s="578"/>
      <c r="EL191" s="578"/>
      <c r="EM191" s="578"/>
    </row>
    <row r="192" spans="1:143" ht="6" customHeight="1" x14ac:dyDescent="0.2">
      <c r="A192" s="156"/>
      <c r="B192" s="577"/>
      <c r="C192" s="577"/>
      <c r="D192" s="577"/>
      <c r="E192" s="577"/>
      <c r="F192" s="577"/>
      <c r="G192" s="577"/>
      <c r="H192" s="577"/>
      <c r="I192" s="577"/>
      <c r="J192" s="577"/>
      <c r="K192" s="577"/>
      <c r="L192" s="577"/>
      <c r="M192" s="577"/>
      <c r="N192" s="577"/>
      <c r="O192" s="577"/>
      <c r="P192" s="577"/>
      <c r="Q192" s="577"/>
      <c r="R192" s="577"/>
      <c r="S192" s="577"/>
      <c r="T192" s="577"/>
      <c r="U192" s="577"/>
      <c r="V192" s="577"/>
      <c r="W192" s="577"/>
      <c r="X192" s="577"/>
      <c r="Y192" s="577"/>
      <c r="Z192" s="577"/>
      <c r="AA192" s="577"/>
      <c r="AB192" s="577"/>
      <c r="AC192" s="577"/>
      <c r="AD192" s="571"/>
      <c r="AE192" s="571"/>
      <c r="AF192" s="571"/>
      <c r="AG192" s="571"/>
      <c r="AH192" s="571"/>
      <c r="AI192" s="571"/>
      <c r="AJ192" s="571"/>
      <c r="AK192" s="571"/>
      <c r="AL192" s="571"/>
      <c r="AM192" s="571"/>
      <c r="AN192" s="571"/>
      <c r="AO192" s="571"/>
      <c r="AP192" s="571"/>
      <c r="AQ192" s="571"/>
      <c r="AR192" s="571"/>
      <c r="AS192" s="571"/>
      <c r="AT192" s="571"/>
      <c r="AU192" s="571"/>
      <c r="AV192" s="571"/>
      <c r="AW192" s="571"/>
      <c r="AX192" s="578"/>
      <c r="AY192" s="578"/>
      <c r="AZ192" s="578"/>
      <c r="BA192" s="578"/>
      <c r="BB192" s="578"/>
      <c r="BC192" s="571"/>
      <c r="BD192" s="571"/>
      <c r="BE192" s="571"/>
      <c r="BF192" s="571"/>
      <c r="BG192" s="571"/>
      <c r="BH192" s="571"/>
      <c r="BI192" s="571"/>
      <c r="BJ192" s="571"/>
      <c r="BK192" s="571"/>
      <c r="BL192" s="571"/>
      <c r="BM192" s="571"/>
      <c r="BN192" s="571"/>
      <c r="BO192" s="571"/>
      <c r="BP192" s="571"/>
      <c r="BQ192" s="571"/>
      <c r="BR192" s="571"/>
      <c r="BS192" s="571"/>
      <c r="BT192" s="571"/>
      <c r="BU192" s="571"/>
      <c r="BV192" s="571"/>
      <c r="BW192" s="571"/>
      <c r="BX192" s="571"/>
      <c r="BY192" s="571"/>
      <c r="BZ192" s="571"/>
      <c r="CA192" s="571"/>
      <c r="CB192" s="571"/>
      <c r="CC192" s="571"/>
      <c r="CD192" s="571"/>
      <c r="CE192" s="571"/>
      <c r="CF192" s="571"/>
      <c r="CG192" s="571"/>
      <c r="CH192" s="571"/>
      <c r="CI192" s="571"/>
      <c r="CJ192" s="571"/>
      <c r="CK192" s="571"/>
      <c r="CL192" s="571"/>
      <c r="CM192" s="571"/>
      <c r="CN192" s="571"/>
      <c r="CO192" s="571"/>
      <c r="CP192" s="571"/>
      <c r="CQ192" s="571"/>
      <c r="CR192" s="571"/>
      <c r="CS192" s="571"/>
      <c r="CT192" s="571"/>
      <c r="CU192" s="571"/>
      <c r="CV192" s="571"/>
      <c r="CW192" s="571"/>
      <c r="CX192" s="571"/>
      <c r="CY192" s="571"/>
      <c r="CZ192" s="571"/>
      <c r="DA192" s="571"/>
      <c r="DB192" s="571"/>
      <c r="DC192" s="571"/>
      <c r="DD192" s="571"/>
      <c r="DE192" s="571"/>
      <c r="DF192" s="571"/>
      <c r="DG192" s="571"/>
      <c r="DH192" s="571"/>
      <c r="DI192" s="571"/>
      <c r="DJ192" s="571"/>
      <c r="DK192" s="571"/>
      <c r="DL192" s="582"/>
      <c r="DM192" s="583"/>
      <c r="DN192" s="583"/>
      <c r="DO192" s="583"/>
      <c r="DP192" s="583"/>
      <c r="DQ192" s="584"/>
      <c r="DR192" s="571"/>
      <c r="DS192" s="571"/>
      <c r="DT192" s="571"/>
      <c r="DU192" s="571"/>
      <c r="DV192" s="571"/>
      <c r="DW192" s="571"/>
      <c r="DX192" s="571"/>
      <c r="DY192" s="571"/>
      <c r="DZ192" s="571"/>
      <c r="EA192" s="571"/>
      <c r="EB192" s="571"/>
      <c r="EC192" s="578"/>
      <c r="ED192" s="578"/>
      <c r="EE192" s="578"/>
      <c r="EF192" s="578"/>
      <c r="EG192" s="578"/>
      <c r="EH192" s="578"/>
      <c r="EI192" s="578"/>
      <c r="EJ192" s="578"/>
      <c r="EK192" s="578"/>
      <c r="EL192" s="578"/>
      <c r="EM192" s="578"/>
    </row>
    <row r="194" spans="1:143" ht="6" customHeight="1" x14ac:dyDescent="0.2">
      <c r="C194" s="560" t="s">
        <v>363</v>
      </c>
      <c r="D194" s="560"/>
      <c r="E194" s="560"/>
      <c r="F194" s="560"/>
      <c r="G194" s="560"/>
      <c r="H194" s="560"/>
      <c r="I194" s="560"/>
      <c r="J194" s="560"/>
      <c r="K194" s="560"/>
      <c r="L194" s="560"/>
      <c r="M194" s="560"/>
      <c r="N194" s="560"/>
      <c r="O194" s="560"/>
      <c r="P194" s="560"/>
      <c r="Q194" s="560"/>
      <c r="R194" s="560"/>
      <c r="S194" s="560"/>
      <c r="T194" s="560"/>
      <c r="U194" s="560"/>
      <c r="V194" s="560"/>
      <c r="W194" s="560"/>
      <c r="X194" s="560"/>
      <c r="Y194" s="560"/>
      <c r="Z194" s="560"/>
      <c r="AA194" s="560"/>
      <c r="AB194" s="560"/>
      <c r="AC194" s="560"/>
      <c r="AD194" s="560"/>
      <c r="AE194" s="560"/>
      <c r="AF194" s="560"/>
      <c r="AG194" s="560"/>
      <c r="AH194" s="560"/>
      <c r="AI194" s="560"/>
      <c r="AJ194" s="560"/>
      <c r="AK194" s="560"/>
      <c r="AL194" s="560"/>
      <c r="AM194" s="560"/>
      <c r="AN194" s="560"/>
      <c r="AO194" s="560"/>
      <c r="AP194" s="560"/>
      <c r="AQ194" s="560"/>
      <c r="AR194" s="560"/>
      <c r="AS194" s="560"/>
      <c r="AT194" s="560"/>
      <c r="AU194" s="560"/>
      <c r="AV194" s="560"/>
      <c r="AW194" s="560"/>
      <c r="AX194" s="560"/>
      <c r="AY194" s="560"/>
      <c r="AZ194" s="560"/>
      <c r="BA194" s="560"/>
      <c r="BB194" s="560"/>
      <c r="BC194" s="560"/>
      <c r="BD194" s="560"/>
      <c r="BE194" s="560"/>
      <c r="BF194" s="560"/>
      <c r="BG194" s="560"/>
      <c r="BH194" s="560"/>
      <c r="BI194" s="560"/>
      <c r="BJ194" s="560"/>
      <c r="BK194" s="560"/>
      <c r="BL194" s="560"/>
      <c r="BM194" s="560"/>
      <c r="BN194" s="560"/>
      <c r="BO194" s="560"/>
      <c r="BP194" s="560"/>
      <c r="BQ194" s="560"/>
      <c r="BR194" s="560"/>
      <c r="BS194" s="560"/>
      <c r="BT194" s="560"/>
      <c r="BU194" s="560"/>
      <c r="BV194" s="560"/>
      <c r="BW194" s="560"/>
      <c r="BX194" s="560"/>
      <c r="BY194" s="560"/>
      <c r="BZ194" s="560"/>
      <c r="CA194" s="560"/>
      <c r="CB194" s="560"/>
      <c r="CC194" s="560"/>
      <c r="CD194" s="560"/>
      <c r="CE194" s="560"/>
      <c r="CF194" s="560"/>
      <c r="CG194" s="560"/>
      <c r="CH194" s="560"/>
      <c r="CI194" s="560"/>
      <c r="CJ194" s="560"/>
      <c r="CK194" s="560"/>
      <c r="CL194" s="560"/>
      <c r="CM194" s="560"/>
      <c r="CN194" s="560"/>
      <c r="CO194" s="560"/>
      <c r="CP194" s="560"/>
      <c r="CQ194" s="560"/>
      <c r="CR194" s="560"/>
      <c r="CS194" s="560"/>
      <c r="CT194" s="560"/>
      <c r="CZ194" s="161"/>
      <c r="DA194" s="161"/>
      <c r="DB194" s="161"/>
      <c r="DC194" s="161"/>
      <c r="DD194" s="161"/>
      <c r="DE194" s="161"/>
      <c r="DF194" s="161"/>
      <c r="DG194" s="161"/>
      <c r="DH194" s="161"/>
      <c r="DI194" s="161"/>
      <c r="DJ194" s="161"/>
      <c r="DK194" s="161"/>
      <c r="DL194" s="161"/>
      <c r="DM194" s="161"/>
      <c r="DN194" s="161"/>
      <c r="DO194" s="161"/>
      <c r="DP194" s="161"/>
      <c r="DQ194" s="161"/>
      <c r="DR194" s="161"/>
      <c r="DS194" s="161"/>
      <c r="DT194" s="161"/>
      <c r="DU194" s="161"/>
      <c r="DV194" s="161"/>
      <c r="DW194" s="161"/>
      <c r="DX194" s="161"/>
      <c r="DY194" s="161"/>
      <c r="DZ194" s="161"/>
      <c r="EA194" s="161"/>
      <c r="EB194" s="161"/>
      <c r="EC194" s="161"/>
      <c r="ED194" s="161"/>
      <c r="EE194" s="161"/>
      <c r="EF194" s="161"/>
      <c r="EG194" s="161"/>
      <c r="EH194" s="161"/>
      <c r="EI194" s="161"/>
      <c r="EJ194" s="161"/>
      <c r="EK194" s="161"/>
      <c r="EL194" s="161"/>
      <c r="EM194" s="161"/>
    </row>
    <row r="195" spans="1:143" ht="6" customHeight="1" x14ac:dyDescent="0.2">
      <c r="C195" s="560"/>
      <c r="D195" s="560"/>
      <c r="E195" s="560"/>
      <c r="F195" s="560"/>
      <c r="G195" s="560"/>
      <c r="H195" s="560"/>
      <c r="I195" s="560"/>
      <c r="J195" s="560"/>
      <c r="K195" s="560"/>
      <c r="L195" s="560"/>
      <c r="M195" s="560"/>
      <c r="N195" s="560"/>
      <c r="O195" s="560"/>
      <c r="P195" s="560"/>
      <c r="Q195" s="560"/>
      <c r="R195" s="560"/>
      <c r="S195" s="560"/>
      <c r="T195" s="560"/>
      <c r="U195" s="560"/>
      <c r="V195" s="560"/>
      <c r="W195" s="560"/>
      <c r="X195" s="560"/>
      <c r="Y195" s="560"/>
      <c r="Z195" s="560"/>
      <c r="AA195" s="560"/>
      <c r="AB195" s="560"/>
      <c r="AC195" s="560"/>
      <c r="AD195" s="560"/>
      <c r="AE195" s="560"/>
      <c r="AF195" s="560"/>
      <c r="AG195" s="560"/>
      <c r="AH195" s="560"/>
      <c r="AI195" s="560"/>
      <c r="AJ195" s="560"/>
      <c r="AK195" s="560"/>
      <c r="AL195" s="560"/>
      <c r="AM195" s="560"/>
      <c r="AN195" s="560"/>
      <c r="AO195" s="560"/>
      <c r="AP195" s="560"/>
      <c r="AQ195" s="560"/>
      <c r="AR195" s="560"/>
      <c r="AS195" s="560"/>
      <c r="AT195" s="560"/>
      <c r="AU195" s="560"/>
      <c r="AV195" s="560"/>
      <c r="AW195" s="560"/>
      <c r="AX195" s="560"/>
      <c r="AY195" s="560"/>
      <c r="AZ195" s="560"/>
      <c r="BA195" s="560"/>
      <c r="BB195" s="560"/>
      <c r="BC195" s="560"/>
      <c r="BD195" s="560"/>
      <c r="BE195" s="560"/>
      <c r="BF195" s="560"/>
      <c r="BG195" s="560"/>
      <c r="BH195" s="560"/>
      <c r="BI195" s="560"/>
      <c r="BJ195" s="560"/>
      <c r="BK195" s="560"/>
      <c r="BL195" s="560"/>
      <c r="BM195" s="560"/>
      <c r="BN195" s="560"/>
      <c r="BO195" s="560"/>
      <c r="BP195" s="560"/>
      <c r="BQ195" s="560"/>
      <c r="BR195" s="560"/>
      <c r="BS195" s="560"/>
      <c r="BT195" s="560"/>
      <c r="BU195" s="560"/>
      <c r="BV195" s="560"/>
      <c r="BW195" s="560"/>
      <c r="BX195" s="560"/>
      <c r="BY195" s="560"/>
      <c r="BZ195" s="560"/>
      <c r="CA195" s="560"/>
      <c r="CB195" s="560"/>
      <c r="CC195" s="560"/>
      <c r="CD195" s="560"/>
      <c r="CE195" s="560"/>
      <c r="CF195" s="560"/>
      <c r="CG195" s="560"/>
      <c r="CH195" s="560"/>
      <c r="CI195" s="560"/>
      <c r="CJ195" s="560"/>
      <c r="CK195" s="560"/>
      <c r="CL195" s="560"/>
      <c r="CM195" s="560"/>
      <c r="CN195" s="560"/>
      <c r="CO195" s="560"/>
      <c r="CP195" s="560"/>
      <c r="CQ195" s="560"/>
      <c r="CR195" s="560"/>
      <c r="CS195" s="560"/>
      <c r="CT195" s="560"/>
      <c r="CZ195" s="161"/>
      <c r="DA195" s="161"/>
      <c r="DB195" s="161"/>
      <c r="DC195" s="161"/>
      <c r="DD195" s="161"/>
      <c r="DE195" s="161"/>
      <c r="DF195" s="161"/>
      <c r="DG195" s="161"/>
      <c r="DH195" s="161"/>
      <c r="DI195" s="161"/>
      <c r="DJ195" s="161"/>
      <c r="DK195" s="161"/>
      <c r="DL195" s="161"/>
      <c r="DM195" s="161"/>
      <c r="DN195" s="161"/>
      <c r="DO195" s="161"/>
      <c r="DP195" s="161"/>
      <c r="DQ195" s="161"/>
      <c r="DR195" s="161"/>
      <c r="DS195" s="161"/>
      <c r="DT195" s="161"/>
      <c r="DU195" s="161"/>
      <c r="DV195" s="161"/>
      <c r="DW195" s="161"/>
      <c r="DX195" s="161"/>
      <c r="DY195" s="161"/>
      <c r="DZ195" s="161"/>
      <c r="EA195" s="161"/>
      <c r="EB195" s="161"/>
      <c r="EC195" s="161"/>
      <c r="ED195" s="161"/>
      <c r="EE195" s="161"/>
      <c r="EF195" s="161"/>
      <c r="EG195" s="161"/>
      <c r="EH195" s="161"/>
      <c r="EI195" s="161"/>
      <c r="EJ195" s="161"/>
      <c r="EK195" s="161"/>
      <c r="EL195" s="161"/>
      <c r="EM195" s="161"/>
    </row>
    <row r="196" spans="1:143" ht="6" customHeight="1" x14ac:dyDescent="0.2">
      <c r="B196" s="224"/>
      <c r="C196" s="560"/>
      <c r="D196" s="560"/>
      <c r="E196" s="560"/>
      <c r="F196" s="560"/>
      <c r="G196" s="560"/>
      <c r="H196" s="560"/>
      <c r="I196" s="560"/>
      <c r="J196" s="560"/>
      <c r="K196" s="560"/>
      <c r="L196" s="560"/>
      <c r="M196" s="560"/>
      <c r="N196" s="560"/>
      <c r="O196" s="560"/>
      <c r="P196" s="560"/>
      <c r="Q196" s="560"/>
      <c r="R196" s="560"/>
      <c r="S196" s="560"/>
      <c r="T196" s="560"/>
      <c r="U196" s="560"/>
      <c r="V196" s="560"/>
      <c r="W196" s="560"/>
      <c r="X196" s="560"/>
      <c r="Y196" s="560"/>
      <c r="Z196" s="560"/>
      <c r="AA196" s="560"/>
      <c r="AB196" s="560"/>
      <c r="AC196" s="560"/>
      <c r="AD196" s="560"/>
      <c r="AE196" s="560"/>
      <c r="AF196" s="560"/>
      <c r="AG196" s="560"/>
      <c r="AH196" s="560"/>
      <c r="AI196" s="560"/>
      <c r="AJ196" s="560"/>
      <c r="AK196" s="560"/>
      <c r="AL196" s="560"/>
      <c r="AM196" s="560"/>
      <c r="AN196" s="560"/>
      <c r="AO196" s="560"/>
      <c r="AP196" s="560"/>
      <c r="AQ196" s="560"/>
      <c r="AR196" s="560"/>
      <c r="AS196" s="560"/>
      <c r="AT196" s="560"/>
      <c r="AU196" s="560"/>
      <c r="AV196" s="560"/>
      <c r="AW196" s="560"/>
      <c r="AX196" s="560"/>
      <c r="AY196" s="560"/>
      <c r="AZ196" s="560"/>
      <c r="BA196" s="560"/>
      <c r="BB196" s="560"/>
      <c r="BC196" s="560"/>
      <c r="BD196" s="560"/>
      <c r="BE196" s="560"/>
      <c r="BF196" s="560"/>
      <c r="BG196" s="560"/>
      <c r="BH196" s="560"/>
      <c r="BI196" s="560"/>
      <c r="BJ196" s="560"/>
      <c r="BK196" s="560"/>
      <c r="BL196" s="560"/>
      <c r="BM196" s="560"/>
      <c r="BN196" s="560"/>
      <c r="BO196" s="560"/>
      <c r="BP196" s="560"/>
      <c r="BQ196" s="560"/>
      <c r="BR196" s="560"/>
      <c r="BS196" s="560"/>
      <c r="BT196" s="560"/>
      <c r="BU196" s="560"/>
      <c r="BV196" s="560"/>
      <c r="BW196" s="560"/>
      <c r="BX196" s="560"/>
      <c r="BY196" s="560"/>
      <c r="BZ196" s="560"/>
      <c r="CA196" s="560"/>
      <c r="CB196" s="560"/>
      <c r="CC196" s="560"/>
      <c r="CD196" s="560"/>
      <c r="CE196" s="560"/>
      <c r="CF196" s="560"/>
      <c r="CG196" s="560"/>
      <c r="CH196" s="560"/>
      <c r="CI196" s="560"/>
      <c r="CJ196" s="560"/>
      <c r="CK196" s="560"/>
      <c r="CL196" s="560"/>
      <c r="CM196" s="560"/>
      <c r="CN196" s="560"/>
      <c r="CO196" s="560"/>
      <c r="CP196" s="560"/>
      <c r="CQ196" s="560"/>
      <c r="CR196" s="560"/>
      <c r="CS196" s="560"/>
      <c r="CT196" s="560"/>
      <c r="DA196" s="160"/>
      <c r="DB196" s="155"/>
      <c r="DC196" s="155"/>
      <c r="DD196" s="155"/>
      <c r="DE196" s="155"/>
      <c r="DF196" s="155"/>
      <c r="DG196" s="155"/>
      <c r="DH196" s="155"/>
      <c r="DI196" s="155"/>
      <c r="DJ196" s="155"/>
      <c r="DK196" s="155"/>
      <c r="DL196" s="155"/>
      <c r="DM196" s="155"/>
      <c r="DN196" s="155"/>
      <c r="DO196" s="155"/>
      <c r="DP196" s="155"/>
      <c r="DQ196" s="155"/>
      <c r="DR196" s="155"/>
      <c r="DS196" s="155"/>
      <c r="DT196" s="155"/>
      <c r="DU196" s="155"/>
      <c r="DV196" s="155"/>
      <c r="DW196" s="155"/>
      <c r="DX196" s="155"/>
      <c r="DY196" s="155"/>
      <c r="DZ196" s="155"/>
      <c r="EA196" s="155"/>
      <c r="EB196" s="155"/>
      <c r="EC196" s="155"/>
      <c r="ED196" s="155"/>
      <c r="EE196" s="155"/>
      <c r="EF196" s="155"/>
      <c r="EG196" s="155"/>
      <c r="EH196" s="155"/>
      <c r="EI196" s="155"/>
      <c r="EJ196" s="155"/>
      <c r="EK196" s="155"/>
      <c r="EL196" s="155"/>
      <c r="EM196" s="155"/>
    </row>
    <row r="197" spans="1:143" ht="6" customHeight="1" x14ac:dyDescent="0.2">
      <c r="B197" s="224"/>
      <c r="C197" s="560"/>
      <c r="D197" s="560"/>
      <c r="E197" s="560"/>
      <c r="F197" s="560"/>
      <c r="G197" s="560"/>
      <c r="H197" s="560"/>
      <c r="I197" s="560"/>
      <c r="J197" s="560"/>
      <c r="K197" s="560"/>
      <c r="L197" s="560"/>
      <c r="M197" s="560"/>
      <c r="N197" s="560"/>
      <c r="O197" s="560"/>
      <c r="P197" s="560"/>
      <c r="Q197" s="560"/>
      <c r="R197" s="560"/>
      <c r="S197" s="560"/>
      <c r="T197" s="560"/>
      <c r="U197" s="560"/>
      <c r="V197" s="560"/>
      <c r="W197" s="560"/>
      <c r="X197" s="560"/>
      <c r="Y197" s="560"/>
      <c r="Z197" s="560"/>
      <c r="AA197" s="560"/>
      <c r="AB197" s="560"/>
      <c r="AC197" s="560"/>
      <c r="AD197" s="560"/>
      <c r="AE197" s="560"/>
      <c r="AF197" s="560"/>
      <c r="AG197" s="560"/>
      <c r="AH197" s="560"/>
      <c r="AI197" s="560"/>
      <c r="AJ197" s="560"/>
      <c r="AK197" s="560"/>
      <c r="AL197" s="560"/>
      <c r="AM197" s="560"/>
      <c r="AN197" s="560"/>
      <c r="AO197" s="560"/>
      <c r="AP197" s="560"/>
      <c r="AQ197" s="560"/>
      <c r="AR197" s="560"/>
      <c r="AS197" s="560"/>
      <c r="AT197" s="560"/>
      <c r="AU197" s="560"/>
      <c r="AV197" s="560"/>
      <c r="AW197" s="560"/>
      <c r="AX197" s="560"/>
      <c r="AY197" s="560"/>
      <c r="AZ197" s="560"/>
      <c r="BA197" s="560"/>
      <c r="BB197" s="560"/>
      <c r="BC197" s="560"/>
      <c r="BD197" s="560"/>
      <c r="BE197" s="560"/>
      <c r="BF197" s="560"/>
      <c r="BG197" s="560"/>
      <c r="BH197" s="560"/>
      <c r="BI197" s="560"/>
      <c r="BJ197" s="560"/>
      <c r="BK197" s="560"/>
      <c r="BL197" s="560"/>
      <c r="BM197" s="560"/>
      <c r="BN197" s="560"/>
      <c r="BO197" s="560"/>
      <c r="BP197" s="560"/>
      <c r="BQ197" s="560"/>
      <c r="BR197" s="560"/>
      <c r="BS197" s="560"/>
      <c r="BT197" s="560"/>
      <c r="BU197" s="560"/>
      <c r="BV197" s="560"/>
      <c r="BW197" s="560"/>
      <c r="BX197" s="560"/>
      <c r="BY197" s="560"/>
      <c r="BZ197" s="560"/>
      <c r="CA197" s="560"/>
      <c r="CB197" s="560"/>
      <c r="CC197" s="560"/>
      <c r="CD197" s="560"/>
      <c r="CE197" s="560"/>
      <c r="CF197" s="560"/>
      <c r="CG197" s="560"/>
      <c r="CH197" s="560"/>
      <c r="CI197" s="560"/>
      <c r="CJ197" s="560"/>
      <c r="CK197" s="560"/>
      <c r="CL197" s="560"/>
      <c r="CM197" s="560"/>
      <c r="CN197" s="560"/>
      <c r="CO197" s="560"/>
      <c r="CP197" s="560"/>
      <c r="CQ197" s="560"/>
      <c r="CR197" s="560"/>
      <c r="CS197" s="560"/>
      <c r="CT197" s="560"/>
      <c r="DA197" s="155"/>
      <c r="DB197" s="155"/>
      <c r="DC197" s="155"/>
      <c r="DD197" s="155"/>
      <c r="DE197" s="155"/>
      <c r="DF197" s="155"/>
      <c r="DG197" s="155"/>
      <c r="DH197" s="155"/>
      <c r="DI197" s="155"/>
      <c r="DJ197" s="155"/>
      <c r="DK197" s="155"/>
      <c r="DL197" s="155"/>
      <c r="DM197" s="155"/>
      <c r="DN197" s="155"/>
      <c r="DO197" s="155"/>
      <c r="DP197" s="155"/>
      <c r="DQ197" s="155"/>
      <c r="DR197" s="155"/>
      <c r="DS197" s="155"/>
      <c r="DT197" s="155"/>
      <c r="DU197" s="155"/>
      <c r="DV197" s="155"/>
      <c r="DW197" s="155"/>
      <c r="DX197" s="155"/>
      <c r="DY197" s="155"/>
      <c r="DZ197" s="155"/>
      <c r="EA197" s="155"/>
      <c r="EB197" s="155"/>
      <c r="EC197" s="155"/>
      <c r="ED197" s="155"/>
      <c r="EE197" s="155"/>
      <c r="EF197" s="155"/>
      <c r="EG197" s="155"/>
      <c r="EH197" s="155"/>
      <c r="EI197" s="155"/>
      <c r="EJ197" s="155"/>
      <c r="EK197" s="155"/>
      <c r="EL197" s="155"/>
      <c r="EM197" s="155"/>
    </row>
    <row r="198" spans="1:143" ht="16.95" customHeight="1" x14ac:dyDescent="0.2">
      <c r="B198" s="224"/>
      <c r="C198" s="560"/>
      <c r="D198" s="560"/>
      <c r="E198" s="560"/>
      <c r="F198" s="560"/>
      <c r="G198" s="560"/>
      <c r="H198" s="560"/>
      <c r="I198" s="560"/>
      <c r="J198" s="560"/>
      <c r="K198" s="560"/>
      <c r="L198" s="560"/>
      <c r="M198" s="560"/>
      <c r="N198" s="560"/>
      <c r="O198" s="560"/>
      <c r="P198" s="560"/>
      <c r="Q198" s="560"/>
      <c r="R198" s="560"/>
      <c r="S198" s="560"/>
      <c r="T198" s="560"/>
      <c r="U198" s="560"/>
      <c r="V198" s="560"/>
      <c r="W198" s="560"/>
      <c r="X198" s="560"/>
      <c r="Y198" s="560"/>
      <c r="Z198" s="560"/>
      <c r="AA198" s="560"/>
      <c r="AB198" s="560"/>
      <c r="AC198" s="560"/>
      <c r="AD198" s="560"/>
      <c r="AE198" s="560"/>
      <c r="AF198" s="560"/>
      <c r="AG198" s="560"/>
      <c r="AH198" s="560"/>
      <c r="AI198" s="560"/>
      <c r="AJ198" s="560"/>
      <c r="AK198" s="560"/>
      <c r="AL198" s="560"/>
      <c r="AM198" s="560"/>
      <c r="AN198" s="560"/>
      <c r="AO198" s="560"/>
      <c r="AP198" s="560"/>
      <c r="AQ198" s="560"/>
      <c r="AR198" s="560"/>
      <c r="AS198" s="560"/>
      <c r="AT198" s="560"/>
      <c r="AU198" s="560"/>
      <c r="AV198" s="560"/>
      <c r="AW198" s="560"/>
      <c r="AX198" s="560"/>
      <c r="AY198" s="560"/>
      <c r="AZ198" s="560"/>
      <c r="BA198" s="560"/>
      <c r="BB198" s="560"/>
      <c r="BC198" s="560"/>
      <c r="BD198" s="560"/>
      <c r="BE198" s="560"/>
      <c r="BF198" s="560"/>
      <c r="BG198" s="560"/>
      <c r="BH198" s="560"/>
      <c r="BI198" s="560"/>
      <c r="BJ198" s="560"/>
      <c r="BK198" s="560"/>
      <c r="BL198" s="560"/>
      <c r="BM198" s="560"/>
      <c r="BN198" s="560"/>
      <c r="BO198" s="560"/>
      <c r="BP198" s="560"/>
      <c r="BQ198" s="560"/>
      <c r="BR198" s="560"/>
      <c r="BS198" s="560"/>
      <c r="BT198" s="560"/>
      <c r="BU198" s="560"/>
      <c r="BV198" s="560"/>
      <c r="BW198" s="560"/>
      <c r="BX198" s="560"/>
      <c r="BY198" s="560"/>
      <c r="BZ198" s="560"/>
      <c r="CA198" s="560"/>
      <c r="CB198" s="560"/>
      <c r="CC198" s="560"/>
      <c r="CD198" s="560"/>
      <c r="CE198" s="560"/>
      <c r="CF198" s="560"/>
      <c r="CG198" s="560"/>
      <c r="CH198" s="560"/>
      <c r="CI198" s="560"/>
      <c r="CJ198" s="560"/>
      <c r="CK198" s="560"/>
      <c r="CL198" s="560"/>
      <c r="CM198" s="560"/>
      <c r="CN198" s="560"/>
      <c r="CO198" s="560"/>
      <c r="CP198" s="560"/>
      <c r="CQ198" s="560"/>
      <c r="CR198" s="560"/>
      <c r="CS198" s="560"/>
      <c r="CT198" s="560"/>
      <c r="DA198" s="155"/>
      <c r="DB198" s="155"/>
      <c r="DC198" s="155"/>
      <c r="DD198" s="155"/>
      <c r="DE198" s="155"/>
      <c r="DF198" s="155"/>
      <c r="DG198" s="155"/>
      <c r="DH198" s="155"/>
      <c r="DI198" s="155"/>
      <c r="DJ198" s="155"/>
      <c r="DK198" s="155"/>
      <c r="DL198" s="155"/>
      <c r="DM198" s="155"/>
      <c r="DN198" s="155"/>
      <c r="DO198" s="155"/>
      <c r="DP198" s="155"/>
      <c r="DQ198" s="155"/>
      <c r="DR198" s="155"/>
      <c r="DS198" s="155"/>
      <c r="DT198" s="155"/>
      <c r="DU198" s="155"/>
      <c r="DV198" s="155"/>
      <c r="DW198" s="155"/>
      <c r="DX198" s="155"/>
      <c r="DY198" s="155"/>
      <c r="DZ198" s="155"/>
      <c r="EA198" s="155"/>
      <c r="EB198" s="155"/>
      <c r="EC198" s="155"/>
      <c r="ED198" s="155"/>
      <c r="EE198" s="155"/>
      <c r="EF198" s="155"/>
      <c r="EG198" s="155"/>
      <c r="EH198" s="155"/>
      <c r="EI198" s="155"/>
      <c r="EJ198" s="155"/>
      <c r="EK198" s="155"/>
      <c r="EL198" s="155"/>
      <c r="EM198" s="155"/>
    </row>
    <row r="199" spans="1:143" ht="6" customHeight="1" x14ac:dyDescent="0.2">
      <c r="B199" s="156"/>
      <c r="C199" s="156"/>
      <c r="D199" s="156"/>
      <c r="E199" s="156"/>
      <c r="F199" s="156"/>
      <c r="G199" s="156"/>
      <c r="H199" s="156"/>
      <c r="I199" s="156"/>
      <c r="J199" s="156"/>
      <c r="K199" s="156"/>
      <c r="L199" s="156"/>
      <c r="M199" s="156"/>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X199" s="156"/>
      <c r="AY199" s="156"/>
      <c r="AZ199" s="156"/>
      <c r="BA199" s="156"/>
      <c r="BB199" s="156"/>
      <c r="DA199" s="155"/>
      <c r="DB199" s="155"/>
      <c r="DC199" s="155"/>
      <c r="DD199" s="155"/>
      <c r="DE199" s="155"/>
      <c r="DF199" s="155"/>
      <c r="DG199" s="155"/>
      <c r="DH199" s="155"/>
      <c r="DI199" s="155"/>
      <c r="DJ199" s="155"/>
      <c r="DK199" s="155"/>
      <c r="DL199" s="155"/>
      <c r="DM199" s="155"/>
      <c r="DN199" s="155"/>
      <c r="DO199" s="155"/>
      <c r="DP199" s="155"/>
      <c r="DQ199" s="155"/>
      <c r="DR199" s="155"/>
      <c r="DS199" s="155"/>
      <c r="DT199" s="155"/>
      <c r="DU199" s="155"/>
      <c r="DV199" s="155"/>
      <c r="DW199" s="155"/>
      <c r="DX199" s="155"/>
      <c r="DY199" s="155"/>
      <c r="DZ199" s="155"/>
      <c r="EA199" s="155"/>
      <c r="EB199" s="155"/>
      <c r="EC199" s="155"/>
      <c r="ED199" s="155"/>
      <c r="EE199" s="155"/>
      <c r="EF199" s="155"/>
      <c r="EG199" s="155"/>
      <c r="EH199" s="155"/>
      <c r="EI199" s="155"/>
      <c r="EJ199" s="155"/>
      <c r="EK199" s="155"/>
      <c r="EL199" s="155"/>
      <c r="EM199" s="155"/>
    </row>
    <row r="200" spans="1:143" ht="6" customHeight="1" x14ac:dyDescent="0.2">
      <c r="B200" s="156"/>
      <c r="C200" s="156"/>
      <c r="D200" s="156"/>
      <c r="F200" s="156"/>
      <c r="G200" s="156"/>
      <c r="H200" s="156"/>
      <c r="I200" s="156"/>
      <c r="J200" s="156"/>
      <c r="K200" s="156"/>
      <c r="L200" s="156"/>
      <c r="M200" s="156"/>
      <c r="T200" s="221"/>
      <c r="U200" s="223"/>
      <c r="V200" s="223"/>
      <c r="W200" s="223"/>
      <c r="X200" s="223"/>
      <c r="Y200" s="223"/>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X200" s="156"/>
      <c r="AY200" s="156"/>
      <c r="AZ200" s="156"/>
      <c r="BA200" s="156"/>
      <c r="BB200" s="156"/>
      <c r="DA200" s="155"/>
      <c r="DB200" s="155"/>
      <c r="DC200" s="155"/>
      <c r="DD200" s="155"/>
      <c r="DE200" s="155"/>
      <c r="DF200" s="155"/>
      <c r="DG200" s="155"/>
      <c r="DH200" s="155"/>
      <c r="DI200" s="155"/>
      <c r="DJ200" s="155"/>
      <c r="DK200" s="155"/>
      <c r="DL200" s="155"/>
      <c r="DM200" s="155"/>
      <c r="DN200" s="155"/>
      <c r="DO200" s="155"/>
      <c r="DP200" s="155"/>
      <c r="DQ200" s="155"/>
      <c r="DR200" s="155"/>
      <c r="DS200" s="155"/>
      <c r="DT200" s="155"/>
      <c r="DU200" s="155"/>
      <c r="DV200" s="155"/>
      <c r="DW200" s="155"/>
      <c r="DX200" s="155"/>
      <c r="DY200" s="155"/>
      <c r="DZ200" s="155"/>
      <c r="EA200" s="155"/>
      <c r="EB200" s="155"/>
      <c r="EC200" s="155"/>
      <c r="ED200" s="155"/>
      <c r="EE200" s="155"/>
      <c r="EF200" s="155"/>
      <c r="EG200" s="155"/>
      <c r="EH200" s="155"/>
      <c r="EI200" s="155"/>
      <c r="EJ200" s="155"/>
      <c r="EK200" s="155"/>
      <c r="EL200" s="155"/>
      <c r="EM200" s="155"/>
    </row>
    <row r="201" spans="1:143" ht="6" customHeight="1" x14ac:dyDescent="0.2">
      <c r="EE201" s="609" t="s">
        <v>110</v>
      </c>
      <c r="EF201" s="609"/>
      <c r="EG201" s="609"/>
      <c r="EH201" s="609"/>
      <c r="EI201" s="609"/>
      <c r="EJ201" s="609"/>
      <c r="EK201" s="609"/>
      <c r="EL201" s="609"/>
      <c r="EM201" s="531"/>
    </row>
    <row r="202" spans="1:143" ht="6" customHeight="1" x14ac:dyDescent="0.2">
      <c r="EE202" s="609"/>
      <c r="EF202" s="609"/>
      <c r="EG202" s="609"/>
      <c r="EH202" s="609"/>
      <c r="EI202" s="609"/>
      <c r="EJ202" s="609"/>
      <c r="EK202" s="609"/>
      <c r="EL202" s="609"/>
      <c r="EM202" s="531"/>
    </row>
    <row r="203" spans="1:143" ht="6" customHeight="1" x14ac:dyDescent="0.2">
      <c r="EE203" s="609"/>
      <c r="EF203" s="609"/>
      <c r="EG203" s="609"/>
      <c r="EH203" s="609"/>
      <c r="EI203" s="609"/>
      <c r="EJ203" s="609"/>
      <c r="EK203" s="609"/>
      <c r="EL203" s="609"/>
      <c r="EM203" s="531"/>
    </row>
    <row r="205" spans="1:143" ht="6" customHeight="1" x14ac:dyDescent="0.2">
      <c r="A205" s="610" t="s">
        <v>366</v>
      </c>
      <c r="B205" s="610"/>
      <c r="C205" s="610"/>
      <c r="D205" s="610"/>
      <c r="E205" s="610"/>
      <c r="F205" s="610"/>
      <c r="G205" s="610"/>
      <c r="H205" s="610"/>
      <c r="I205" s="610"/>
      <c r="J205" s="610"/>
      <c r="K205" s="610"/>
      <c r="L205" s="610"/>
      <c r="M205" s="610"/>
      <c r="N205" s="610"/>
      <c r="O205" s="610"/>
      <c r="P205" s="610"/>
      <c r="Q205" s="610"/>
      <c r="R205" s="610"/>
      <c r="S205" s="610"/>
      <c r="T205" s="610"/>
      <c r="U205" s="610"/>
      <c r="V205" s="610"/>
      <c r="W205" s="610"/>
      <c r="X205" s="610"/>
      <c r="Y205" s="610"/>
      <c r="Z205" s="610"/>
      <c r="AA205" s="610"/>
      <c r="AB205" s="610"/>
      <c r="AC205" s="610"/>
      <c r="AD205" s="610"/>
      <c r="AE205" s="610"/>
      <c r="AF205" s="610"/>
      <c r="AG205" s="610"/>
      <c r="AH205" s="610"/>
      <c r="AI205" s="610"/>
      <c r="AJ205" s="610"/>
      <c r="AK205" s="610"/>
      <c r="AL205" s="610"/>
      <c r="AM205" s="610"/>
      <c r="AN205" s="610"/>
      <c r="AO205" s="610"/>
      <c r="AP205" s="610"/>
      <c r="AQ205" s="610"/>
      <c r="AR205" s="610"/>
      <c r="AS205" s="610"/>
      <c r="AT205" s="610"/>
      <c r="AU205" s="610"/>
      <c r="AV205" s="610"/>
      <c r="AW205" s="610"/>
      <c r="AX205" s="610"/>
      <c r="AY205" s="610"/>
      <c r="AZ205" s="610"/>
      <c r="BA205" s="610"/>
      <c r="BB205" s="610"/>
      <c r="BC205" s="610"/>
      <c r="BD205" s="610"/>
      <c r="BE205" s="610"/>
      <c r="BF205" s="610"/>
      <c r="BG205" s="610"/>
      <c r="BH205" s="610"/>
      <c r="BI205" s="610"/>
      <c r="BJ205" s="610"/>
      <c r="BK205" s="610"/>
      <c r="BL205" s="610"/>
      <c r="BM205" s="610"/>
      <c r="BN205" s="610"/>
      <c r="BO205" s="610"/>
      <c r="BP205" s="610"/>
      <c r="BQ205" s="610"/>
      <c r="BR205" s="610"/>
      <c r="BS205" s="610"/>
      <c r="BT205" s="610"/>
      <c r="BU205" s="610"/>
      <c r="BV205" s="610"/>
      <c r="BW205" s="610"/>
      <c r="BX205" s="610"/>
      <c r="BY205" s="610"/>
      <c r="BZ205" s="610"/>
      <c r="CA205" s="610"/>
      <c r="CB205" s="610"/>
      <c r="CC205" s="610"/>
      <c r="CD205" s="610"/>
      <c r="CE205" s="610"/>
      <c r="CF205" s="610"/>
      <c r="CG205" s="610"/>
      <c r="CH205" s="610"/>
      <c r="CI205" s="610"/>
      <c r="CJ205" s="610"/>
      <c r="CK205" s="610"/>
      <c r="CL205" s="610"/>
      <c r="CM205" s="610"/>
      <c r="CN205" s="610"/>
      <c r="CO205" s="610"/>
      <c r="CP205" s="610"/>
      <c r="CQ205" s="610"/>
      <c r="CR205" s="610"/>
      <c r="CS205" s="610"/>
      <c r="CT205" s="610"/>
      <c r="CU205" s="610"/>
      <c r="CV205" s="610"/>
      <c r="CW205" s="610"/>
      <c r="CX205" s="610"/>
      <c r="CY205" s="610"/>
      <c r="CZ205" s="610"/>
      <c r="DA205" s="610"/>
      <c r="DB205" s="610"/>
      <c r="DC205" s="610"/>
      <c r="DD205" s="610"/>
      <c r="DE205" s="610"/>
      <c r="DF205" s="610"/>
      <c r="DG205" s="610"/>
      <c r="DH205" s="610"/>
      <c r="DI205" s="610"/>
      <c r="DJ205" s="610"/>
      <c r="DK205" s="610"/>
      <c r="DL205" s="610"/>
      <c r="DM205" s="610"/>
      <c r="DN205" s="610"/>
      <c r="DO205" s="610"/>
      <c r="DP205" s="610"/>
      <c r="DQ205" s="610"/>
      <c r="DR205" s="610"/>
      <c r="DS205" s="610"/>
      <c r="DT205" s="610"/>
      <c r="DU205" s="610"/>
      <c r="DV205" s="610"/>
      <c r="DW205" s="610"/>
      <c r="DX205" s="610"/>
      <c r="DY205" s="610"/>
      <c r="DZ205" s="610"/>
      <c r="EA205" s="610"/>
      <c r="EB205" s="610"/>
      <c r="EC205" s="610"/>
      <c r="ED205" s="610"/>
      <c r="EE205" s="610"/>
      <c r="EF205" s="610"/>
      <c r="EG205" s="610"/>
      <c r="EH205" s="610"/>
      <c r="EI205" s="610"/>
      <c r="EJ205" s="610"/>
      <c r="EK205" s="610"/>
      <c r="EL205" s="610"/>
      <c r="EM205" s="610"/>
    </row>
    <row r="206" spans="1:143" ht="6" customHeight="1" x14ac:dyDescent="0.2">
      <c r="A206" s="610"/>
      <c r="B206" s="610"/>
      <c r="C206" s="610"/>
      <c r="D206" s="610"/>
      <c r="E206" s="610"/>
      <c r="F206" s="610"/>
      <c r="G206" s="610"/>
      <c r="H206" s="610"/>
      <c r="I206" s="610"/>
      <c r="J206" s="610"/>
      <c r="K206" s="610"/>
      <c r="L206" s="610"/>
      <c r="M206" s="610"/>
      <c r="N206" s="610"/>
      <c r="O206" s="610"/>
      <c r="P206" s="610"/>
      <c r="Q206" s="610"/>
      <c r="R206" s="610"/>
      <c r="S206" s="610"/>
      <c r="T206" s="610"/>
      <c r="U206" s="610"/>
      <c r="V206" s="610"/>
      <c r="W206" s="610"/>
      <c r="X206" s="610"/>
      <c r="Y206" s="610"/>
      <c r="Z206" s="610"/>
      <c r="AA206" s="610"/>
      <c r="AB206" s="610"/>
      <c r="AC206" s="610"/>
      <c r="AD206" s="610"/>
      <c r="AE206" s="610"/>
      <c r="AF206" s="610"/>
      <c r="AG206" s="610"/>
      <c r="AH206" s="610"/>
      <c r="AI206" s="610"/>
      <c r="AJ206" s="610"/>
      <c r="AK206" s="610"/>
      <c r="AL206" s="610"/>
      <c r="AM206" s="610"/>
      <c r="AN206" s="610"/>
      <c r="AO206" s="610"/>
      <c r="AP206" s="610"/>
      <c r="AQ206" s="610"/>
      <c r="AR206" s="610"/>
      <c r="AS206" s="610"/>
      <c r="AT206" s="610"/>
      <c r="AU206" s="610"/>
      <c r="AV206" s="610"/>
      <c r="AW206" s="610"/>
      <c r="AX206" s="610"/>
      <c r="AY206" s="610"/>
      <c r="AZ206" s="610"/>
      <c r="BA206" s="610"/>
      <c r="BB206" s="610"/>
      <c r="BC206" s="610"/>
      <c r="BD206" s="610"/>
      <c r="BE206" s="610"/>
      <c r="BF206" s="610"/>
      <c r="BG206" s="610"/>
      <c r="BH206" s="610"/>
      <c r="BI206" s="610"/>
      <c r="BJ206" s="610"/>
      <c r="BK206" s="610"/>
      <c r="BL206" s="610"/>
      <c r="BM206" s="610"/>
      <c r="BN206" s="610"/>
      <c r="BO206" s="610"/>
      <c r="BP206" s="610"/>
      <c r="BQ206" s="610"/>
      <c r="BR206" s="610"/>
      <c r="BS206" s="610"/>
      <c r="BT206" s="610"/>
      <c r="BU206" s="610"/>
      <c r="BV206" s="610"/>
      <c r="BW206" s="610"/>
      <c r="BX206" s="610"/>
      <c r="BY206" s="610"/>
      <c r="BZ206" s="610"/>
      <c r="CA206" s="610"/>
      <c r="CB206" s="610"/>
      <c r="CC206" s="610"/>
      <c r="CD206" s="610"/>
      <c r="CE206" s="610"/>
      <c r="CF206" s="610"/>
      <c r="CG206" s="610"/>
      <c r="CH206" s="610"/>
      <c r="CI206" s="610"/>
      <c r="CJ206" s="610"/>
      <c r="CK206" s="610"/>
      <c r="CL206" s="610"/>
      <c r="CM206" s="610"/>
      <c r="CN206" s="610"/>
      <c r="CO206" s="610"/>
      <c r="CP206" s="610"/>
      <c r="CQ206" s="610"/>
      <c r="CR206" s="610"/>
      <c r="CS206" s="610"/>
      <c r="CT206" s="610"/>
      <c r="CU206" s="610"/>
      <c r="CV206" s="610"/>
      <c r="CW206" s="610"/>
      <c r="CX206" s="610"/>
      <c r="CY206" s="610"/>
      <c r="CZ206" s="610"/>
      <c r="DA206" s="610"/>
      <c r="DB206" s="610"/>
      <c r="DC206" s="610"/>
      <c r="DD206" s="610"/>
      <c r="DE206" s="610"/>
      <c r="DF206" s="610"/>
      <c r="DG206" s="610"/>
      <c r="DH206" s="610"/>
      <c r="DI206" s="610"/>
      <c r="DJ206" s="610"/>
      <c r="DK206" s="610"/>
      <c r="DL206" s="610"/>
      <c r="DM206" s="610"/>
      <c r="DN206" s="610"/>
      <c r="DO206" s="610"/>
      <c r="DP206" s="610"/>
      <c r="DQ206" s="610"/>
      <c r="DR206" s="610"/>
      <c r="DS206" s="610"/>
      <c r="DT206" s="610"/>
      <c r="DU206" s="610"/>
      <c r="DV206" s="610"/>
      <c r="DW206" s="610"/>
      <c r="DX206" s="610"/>
      <c r="DY206" s="610"/>
      <c r="DZ206" s="610"/>
      <c r="EA206" s="610"/>
      <c r="EB206" s="610"/>
      <c r="EC206" s="610"/>
      <c r="ED206" s="610"/>
      <c r="EE206" s="610"/>
      <c r="EF206" s="610"/>
      <c r="EG206" s="610"/>
      <c r="EH206" s="610"/>
      <c r="EI206" s="610"/>
      <c r="EJ206" s="610"/>
      <c r="EK206" s="610"/>
      <c r="EL206" s="610"/>
      <c r="EM206" s="610"/>
    </row>
    <row r="207" spans="1:143" ht="6" customHeight="1" x14ac:dyDescent="0.2">
      <c r="A207" s="610"/>
      <c r="B207" s="610"/>
      <c r="C207" s="610"/>
      <c r="D207" s="610"/>
      <c r="E207" s="610"/>
      <c r="F207" s="610"/>
      <c r="G207" s="610"/>
      <c r="H207" s="610"/>
      <c r="I207" s="610"/>
      <c r="J207" s="610"/>
      <c r="K207" s="610"/>
      <c r="L207" s="610"/>
      <c r="M207" s="610"/>
      <c r="N207" s="610"/>
      <c r="O207" s="610"/>
      <c r="P207" s="610"/>
      <c r="Q207" s="610"/>
      <c r="R207" s="610"/>
      <c r="S207" s="610"/>
      <c r="T207" s="610"/>
      <c r="U207" s="610"/>
      <c r="V207" s="610"/>
      <c r="W207" s="610"/>
      <c r="X207" s="610"/>
      <c r="Y207" s="610"/>
      <c r="Z207" s="610"/>
      <c r="AA207" s="610"/>
      <c r="AB207" s="610"/>
      <c r="AC207" s="610"/>
      <c r="AD207" s="610"/>
      <c r="AE207" s="610"/>
      <c r="AF207" s="610"/>
      <c r="AG207" s="610"/>
      <c r="AH207" s="610"/>
      <c r="AI207" s="610"/>
      <c r="AJ207" s="610"/>
      <c r="AK207" s="610"/>
      <c r="AL207" s="610"/>
      <c r="AM207" s="610"/>
      <c r="AN207" s="610"/>
      <c r="AO207" s="610"/>
      <c r="AP207" s="610"/>
      <c r="AQ207" s="610"/>
      <c r="AR207" s="610"/>
      <c r="AS207" s="610"/>
      <c r="AT207" s="610"/>
      <c r="AU207" s="610"/>
      <c r="AV207" s="610"/>
      <c r="AW207" s="610"/>
      <c r="AX207" s="610"/>
      <c r="AY207" s="610"/>
      <c r="AZ207" s="610"/>
      <c r="BA207" s="610"/>
      <c r="BB207" s="610"/>
      <c r="BC207" s="610"/>
      <c r="BD207" s="610"/>
      <c r="BE207" s="610"/>
      <c r="BF207" s="610"/>
      <c r="BG207" s="610"/>
      <c r="BH207" s="610"/>
      <c r="BI207" s="610"/>
      <c r="BJ207" s="610"/>
      <c r="BK207" s="610"/>
      <c r="BL207" s="610"/>
      <c r="BM207" s="610"/>
      <c r="BN207" s="610"/>
      <c r="BO207" s="610"/>
      <c r="BP207" s="610"/>
      <c r="BQ207" s="610"/>
      <c r="BR207" s="610"/>
      <c r="BS207" s="610"/>
      <c r="BT207" s="610"/>
      <c r="BU207" s="610"/>
      <c r="BV207" s="610"/>
      <c r="BW207" s="610"/>
      <c r="BX207" s="610"/>
      <c r="BY207" s="610"/>
      <c r="BZ207" s="610"/>
      <c r="CA207" s="610"/>
      <c r="CB207" s="610"/>
      <c r="CC207" s="610"/>
      <c r="CD207" s="610"/>
      <c r="CE207" s="610"/>
      <c r="CF207" s="610"/>
      <c r="CG207" s="610"/>
      <c r="CH207" s="610"/>
      <c r="CI207" s="610"/>
      <c r="CJ207" s="610"/>
      <c r="CK207" s="610"/>
      <c r="CL207" s="610"/>
      <c r="CM207" s="610"/>
      <c r="CN207" s="610"/>
      <c r="CO207" s="610"/>
      <c r="CP207" s="610"/>
      <c r="CQ207" s="610"/>
      <c r="CR207" s="610"/>
      <c r="CS207" s="610"/>
      <c r="CT207" s="610"/>
      <c r="CU207" s="610"/>
      <c r="CV207" s="610"/>
      <c r="CW207" s="610"/>
      <c r="CX207" s="610"/>
      <c r="CY207" s="610"/>
      <c r="CZ207" s="610"/>
      <c r="DA207" s="610"/>
      <c r="DB207" s="610"/>
      <c r="DC207" s="610"/>
      <c r="DD207" s="610"/>
      <c r="DE207" s="610"/>
      <c r="DF207" s="610"/>
      <c r="DG207" s="610"/>
      <c r="DH207" s="610"/>
      <c r="DI207" s="610"/>
      <c r="DJ207" s="610"/>
      <c r="DK207" s="610"/>
      <c r="DL207" s="610"/>
      <c r="DM207" s="610"/>
      <c r="DN207" s="610"/>
      <c r="DO207" s="610"/>
      <c r="DP207" s="610"/>
      <c r="DQ207" s="610"/>
      <c r="DR207" s="610"/>
      <c r="DS207" s="610"/>
      <c r="DT207" s="610"/>
      <c r="DU207" s="610"/>
      <c r="DV207" s="610"/>
      <c r="DW207" s="610"/>
      <c r="DX207" s="610"/>
      <c r="DY207" s="610"/>
      <c r="DZ207" s="610"/>
      <c r="EA207" s="610"/>
      <c r="EB207" s="610"/>
      <c r="EC207" s="610"/>
      <c r="ED207" s="610"/>
      <c r="EE207" s="610"/>
      <c r="EF207" s="610"/>
      <c r="EG207" s="610"/>
      <c r="EH207" s="610"/>
      <c r="EI207" s="610"/>
      <c r="EJ207" s="610"/>
      <c r="EK207" s="610"/>
      <c r="EL207" s="610"/>
      <c r="EM207" s="610"/>
    </row>
    <row r="208" spans="1:143" ht="6" customHeight="1" x14ac:dyDescent="0.2">
      <c r="A208" s="223"/>
      <c r="B208" s="223"/>
      <c r="C208" s="223"/>
      <c r="D208" s="223"/>
      <c r="E208" s="223"/>
      <c r="F208" s="223"/>
      <c r="G208" s="223"/>
      <c r="H208" s="223"/>
      <c r="I208" s="223"/>
      <c r="J208" s="223"/>
      <c r="K208" s="223"/>
      <c r="L208" s="223"/>
      <c r="M208" s="223"/>
      <c r="N208" s="223"/>
      <c r="O208" s="223"/>
      <c r="P208" s="223"/>
      <c r="Q208" s="223"/>
      <c r="R208" s="223"/>
      <c r="S208" s="223"/>
      <c r="T208" s="223"/>
      <c r="U208" s="223"/>
      <c r="V208" s="223"/>
      <c r="W208" s="223"/>
      <c r="X208" s="223"/>
      <c r="Y208" s="223"/>
      <c r="Z208" s="223"/>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c r="BC208" s="223"/>
      <c r="BO208" s="610" t="s">
        <v>341</v>
      </c>
      <c r="BP208" s="611"/>
      <c r="BQ208" s="611"/>
      <c r="BR208" s="611"/>
      <c r="BS208" s="611"/>
      <c r="BT208" s="611"/>
      <c r="BU208" s="611"/>
      <c r="BV208" s="611"/>
      <c r="BW208" s="612" t="str">
        <f>IF(⑪【安全投資計画】計画本体!AN43=0,"",⑪【安全投資計画】計画本体!AN43)</f>
        <v/>
      </c>
      <c r="BX208" s="612"/>
      <c r="BY208" s="612"/>
      <c r="BZ208" s="610" t="s">
        <v>117</v>
      </c>
      <c r="CA208" s="610"/>
      <c r="CB208" s="610"/>
      <c r="CC208" s="610"/>
      <c r="CD208" s="610"/>
      <c r="CE208" s="610"/>
      <c r="CF208" s="610"/>
      <c r="CG208" s="610"/>
      <c r="CS208" s="156"/>
      <c r="CT208" s="156"/>
      <c r="CU208" s="156"/>
      <c r="CV208" s="156"/>
      <c r="CW208" s="156"/>
      <c r="CX208" s="156"/>
      <c r="CY208" s="156"/>
      <c r="CZ208" s="156"/>
      <c r="DA208" s="156"/>
      <c r="DB208" s="156"/>
      <c r="DC208" s="156"/>
      <c r="DD208" s="156"/>
      <c r="DE208" s="156"/>
      <c r="DF208" s="156"/>
      <c r="DG208" s="156"/>
      <c r="DH208" s="156"/>
      <c r="DI208" s="156"/>
      <c r="DJ208" s="156"/>
      <c r="DK208" s="156"/>
      <c r="DL208" s="223"/>
      <c r="DM208" s="223"/>
      <c r="DN208" s="223"/>
      <c r="DO208" s="223"/>
      <c r="DP208" s="223"/>
      <c r="DQ208" s="223"/>
      <c r="DR208" s="223"/>
      <c r="DS208" s="223"/>
      <c r="DT208" s="223"/>
      <c r="DU208" s="223"/>
      <c r="DV208" s="223"/>
      <c r="DW208" s="223"/>
      <c r="DX208" s="223"/>
      <c r="DY208" s="223"/>
      <c r="DZ208" s="223"/>
      <c r="EA208" s="223"/>
      <c r="EB208" s="223"/>
      <c r="EC208" s="223"/>
      <c r="ED208" s="223"/>
      <c r="EE208" s="223"/>
      <c r="EF208" s="223"/>
      <c r="EG208" s="223"/>
      <c r="EH208" s="223"/>
      <c r="EI208" s="223"/>
      <c r="EJ208" s="223"/>
      <c r="EK208" s="223"/>
      <c r="EL208" s="223"/>
    </row>
    <row r="209" spans="1:143" ht="6" customHeight="1" x14ac:dyDescent="0.2">
      <c r="A209" s="223"/>
      <c r="B209" s="223"/>
      <c r="C209" s="223"/>
      <c r="D209" s="223"/>
      <c r="E209" s="223"/>
      <c r="F209" s="223"/>
      <c r="G209" s="223"/>
      <c r="H209" s="223"/>
      <c r="I209" s="223"/>
      <c r="J209" s="223"/>
      <c r="K209" s="223"/>
      <c r="L209" s="223"/>
      <c r="M209" s="223"/>
      <c r="N209" s="223"/>
      <c r="O209" s="223"/>
      <c r="P209" s="223"/>
      <c r="Q209" s="223"/>
      <c r="R209" s="223"/>
      <c r="S209" s="223"/>
      <c r="T209" s="223"/>
      <c r="U209" s="223"/>
      <c r="V209" s="223"/>
      <c r="W209" s="223"/>
      <c r="X209" s="223"/>
      <c r="Y209" s="223"/>
      <c r="Z209" s="223"/>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c r="BC209" s="223"/>
      <c r="BO209" s="611"/>
      <c r="BP209" s="611"/>
      <c r="BQ209" s="611"/>
      <c r="BR209" s="611"/>
      <c r="BS209" s="611"/>
      <c r="BT209" s="611"/>
      <c r="BU209" s="611"/>
      <c r="BV209" s="611"/>
      <c r="BW209" s="612"/>
      <c r="BX209" s="612"/>
      <c r="BY209" s="612"/>
      <c r="BZ209" s="610"/>
      <c r="CA209" s="610"/>
      <c r="CB209" s="610"/>
      <c r="CC209" s="610"/>
      <c r="CD209" s="610"/>
      <c r="CE209" s="610"/>
      <c r="CF209" s="610"/>
      <c r="CG209" s="610"/>
      <c r="CS209" s="156"/>
      <c r="CT209" s="156"/>
      <c r="CU209" s="156"/>
      <c r="CV209" s="156"/>
      <c r="CW209" s="156"/>
      <c r="CX209" s="156"/>
      <c r="CY209" s="156"/>
      <c r="CZ209" s="156"/>
      <c r="DA209" s="156"/>
      <c r="DB209" s="156"/>
      <c r="DC209" s="156"/>
      <c r="DD209" s="156"/>
      <c r="DE209" s="156"/>
      <c r="DF209" s="156"/>
      <c r="DG209" s="156"/>
      <c r="DH209" s="156"/>
      <c r="DI209" s="156"/>
      <c r="DJ209" s="156"/>
      <c r="DK209" s="156"/>
      <c r="DL209" s="223"/>
      <c r="DM209" s="223"/>
      <c r="DN209" s="223"/>
      <c r="DO209" s="223"/>
      <c r="DP209" s="223"/>
      <c r="DQ209" s="223"/>
      <c r="DR209" s="223"/>
      <c r="DS209" s="223"/>
      <c r="DT209" s="223"/>
      <c r="DU209" s="223"/>
      <c r="DV209" s="223"/>
      <c r="DW209" s="223"/>
      <c r="DX209" s="223"/>
      <c r="DY209" s="223"/>
      <c r="DZ209" s="223"/>
      <c r="EA209" s="223"/>
      <c r="EB209" s="223"/>
      <c r="EC209" s="223"/>
      <c r="ED209" s="223"/>
      <c r="EE209" s="223"/>
      <c r="EF209" s="223"/>
      <c r="EG209" s="223"/>
      <c r="EH209" s="223"/>
      <c r="EI209" s="223"/>
      <c r="EJ209" s="164"/>
      <c r="EK209" s="223"/>
      <c r="EL209" s="223"/>
    </row>
    <row r="210" spans="1:143" ht="6" customHeight="1" x14ac:dyDescent="0.2">
      <c r="A210" s="223"/>
      <c r="B210" s="223"/>
      <c r="C210" s="223"/>
      <c r="D210" s="223"/>
      <c r="E210" s="223"/>
      <c r="F210" s="223"/>
      <c r="G210" s="223"/>
      <c r="H210" s="223"/>
      <c r="I210" s="223"/>
      <c r="J210" s="223"/>
      <c r="K210" s="223"/>
      <c r="L210" s="223"/>
      <c r="M210" s="223"/>
      <c r="N210" s="223"/>
      <c r="O210" s="223"/>
      <c r="P210" s="223"/>
      <c r="Q210" s="223"/>
      <c r="R210" s="223"/>
      <c r="S210" s="223"/>
      <c r="T210" s="223"/>
      <c r="U210" s="223"/>
      <c r="V210" s="223"/>
      <c r="W210" s="223"/>
      <c r="X210" s="223"/>
      <c r="Y210" s="223"/>
      <c r="Z210" s="223"/>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c r="BC210" s="223"/>
      <c r="BO210" s="611"/>
      <c r="BP210" s="611"/>
      <c r="BQ210" s="611"/>
      <c r="BR210" s="611"/>
      <c r="BS210" s="611"/>
      <c r="BT210" s="611"/>
      <c r="BU210" s="611"/>
      <c r="BV210" s="611"/>
      <c r="BW210" s="612"/>
      <c r="BX210" s="612"/>
      <c r="BY210" s="612"/>
      <c r="BZ210" s="610"/>
      <c r="CA210" s="610"/>
      <c r="CB210" s="610"/>
      <c r="CC210" s="610"/>
      <c r="CD210" s="610"/>
      <c r="CE210" s="610"/>
      <c r="CF210" s="610"/>
      <c r="CG210" s="610"/>
      <c r="CS210" s="156"/>
      <c r="CT210" s="156"/>
      <c r="CU210" s="156"/>
      <c r="CV210" s="624" t="s">
        <v>365</v>
      </c>
      <c r="CW210" s="624"/>
      <c r="CX210" s="624"/>
      <c r="CY210" s="624"/>
      <c r="CZ210" s="624"/>
      <c r="DA210" s="624"/>
      <c r="DB210" s="624"/>
      <c r="DC210" s="624"/>
      <c r="DD210" s="624"/>
      <c r="DE210" s="624"/>
      <c r="DF210" s="624"/>
      <c r="DG210" s="624"/>
      <c r="DH210" s="624"/>
      <c r="DI210" s="624"/>
      <c r="DJ210" s="624"/>
      <c r="DK210" s="624"/>
      <c r="DL210" s="624"/>
      <c r="DM210" s="624"/>
      <c r="DN210" s="624"/>
      <c r="DO210" s="624"/>
      <c r="DP210" s="624"/>
      <c r="DQ210" s="624"/>
      <c r="DR210" s="624"/>
      <c r="DS210" s="624"/>
      <c r="DT210" s="624"/>
      <c r="DU210" s="624"/>
      <c r="DV210" s="624"/>
      <c r="DW210" s="624"/>
      <c r="DX210" s="624"/>
      <c r="DY210" s="624"/>
      <c r="DZ210" s="624"/>
      <c r="EA210" s="624"/>
      <c r="EB210" s="624"/>
      <c r="EC210" s="624"/>
      <c r="ED210" s="624"/>
      <c r="EE210" s="624"/>
      <c r="EF210" s="624"/>
      <c r="EG210" s="624"/>
      <c r="EH210" s="624"/>
      <c r="EI210" s="624"/>
      <c r="EJ210" s="624"/>
      <c r="EK210" s="624"/>
      <c r="EL210" s="624"/>
      <c r="EM210" s="624"/>
    </row>
    <row r="211" spans="1:143" ht="6" customHeight="1" x14ac:dyDescent="0.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c r="AG211" s="156"/>
      <c r="AH211" s="156"/>
      <c r="AI211" s="156"/>
      <c r="AJ211" s="156"/>
      <c r="AK211" s="156"/>
      <c r="AL211" s="156"/>
      <c r="AM211" s="156"/>
      <c r="AN211" s="156"/>
      <c r="AO211" s="156"/>
      <c r="AP211" s="156"/>
      <c r="AQ211" s="156"/>
      <c r="AR211" s="156"/>
      <c r="AS211" s="156"/>
      <c r="AT211" s="156"/>
      <c r="AU211" s="156"/>
      <c r="AV211" s="156"/>
      <c r="AW211" s="156"/>
      <c r="AX211" s="156"/>
      <c r="AY211" s="156"/>
      <c r="AZ211" s="156"/>
      <c r="BA211" s="156"/>
      <c r="BB211" s="156"/>
      <c r="BC211" s="156"/>
      <c r="BD211" s="156"/>
      <c r="BE211" s="156"/>
      <c r="BF211" s="156"/>
      <c r="BG211" s="156"/>
      <c r="BH211" s="156"/>
      <c r="CK211" s="156"/>
      <c r="CL211" s="156"/>
      <c r="CM211" s="156"/>
      <c r="CN211" s="156"/>
      <c r="CO211" s="156"/>
      <c r="CP211" s="156"/>
      <c r="CQ211" s="156"/>
      <c r="CR211" s="156"/>
      <c r="CS211" s="156"/>
      <c r="CT211" s="156"/>
      <c r="CU211" s="156"/>
      <c r="CV211" s="624"/>
      <c r="CW211" s="624"/>
      <c r="CX211" s="624"/>
      <c r="CY211" s="624"/>
      <c r="CZ211" s="624"/>
      <c r="DA211" s="624"/>
      <c r="DB211" s="624"/>
      <c r="DC211" s="624"/>
      <c r="DD211" s="624"/>
      <c r="DE211" s="624"/>
      <c r="DF211" s="624"/>
      <c r="DG211" s="624"/>
      <c r="DH211" s="624"/>
      <c r="DI211" s="624"/>
      <c r="DJ211" s="624"/>
      <c r="DK211" s="624"/>
      <c r="DL211" s="624"/>
      <c r="DM211" s="624"/>
      <c r="DN211" s="624"/>
      <c r="DO211" s="624"/>
      <c r="DP211" s="624"/>
      <c r="DQ211" s="624"/>
      <c r="DR211" s="624"/>
      <c r="DS211" s="624"/>
      <c r="DT211" s="624"/>
      <c r="DU211" s="624"/>
      <c r="DV211" s="624"/>
      <c r="DW211" s="624"/>
      <c r="DX211" s="624"/>
      <c r="DY211" s="624"/>
      <c r="DZ211" s="624"/>
      <c r="EA211" s="624"/>
      <c r="EB211" s="624"/>
      <c r="EC211" s="624"/>
      <c r="ED211" s="624"/>
      <c r="EE211" s="624"/>
      <c r="EF211" s="624"/>
      <c r="EG211" s="624"/>
      <c r="EH211" s="624"/>
      <c r="EI211" s="624"/>
      <c r="EJ211" s="624"/>
      <c r="EK211" s="624"/>
      <c r="EL211" s="624"/>
      <c r="EM211" s="624"/>
    </row>
    <row r="212" spans="1:143" ht="6" customHeight="1" x14ac:dyDescent="0.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56"/>
      <c r="AR212" s="156"/>
      <c r="AS212" s="156"/>
      <c r="AT212" s="156"/>
      <c r="AU212" s="156"/>
      <c r="AV212" s="156"/>
      <c r="AW212" s="156"/>
      <c r="AX212" s="156"/>
      <c r="AY212" s="156"/>
      <c r="AZ212" s="156"/>
      <c r="BA212" s="156"/>
      <c r="BB212" s="156"/>
      <c r="BC212" s="156"/>
      <c r="BD212" s="156"/>
      <c r="BE212" s="156"/>
      <c r="BF212" s="156"/>
      <c r="BG212" s="156"/>
      <c r="BH212" s="156"/>
      <c r="CB212" s="156"/>
      <c r="CC212" s="156"/>
      <c r="CD212" s="156"/>
      <c r="CE212" s="156"/>
      <c r="CF212" s="156"/>
      <c r="CG212" s="156"/>
      <c r="CH212" s="156"/>
      <c r="CI212" s="156"/>
      <c r="CJ212" s="156"/>
      <c r="CK212" s="156"/>
      <c r="CL212" s="156"/>
      <c r="CM212" s="156"/>
      <c r="CN212" s="156"/>
      <c r="CO212" s="156"/>
      <c r="CP212" s="156"/>
      <c r="CQ212" s="156"/>
      <c r="CR212" s="156"/>
      <c r="CS212" s="156"/>
      <c r="CT212" s="156"/>
      <c r="CU212" s="156"/>
      <c r="CV212" s="624"/>
      <c r="CW212" s="624"/>
      <c r="CX212" s="624"/>
      <c r="CY212" s="624"/>
      <c r="CZ212" s="624"/>
      <c r="DA212" s="624"/>
      <c r="DB212" s="624"/>
      <c r="DC212" s="624"/>
      <c r="DD212" s="624"/>
      <c r="DE212" s="624"/>
      <c r="DF212" s="624"/>
      <c r="DG212" s="624"/>
      <c r="DH212" s="624"/>
      <c r="DI212" s="624"/>
      <c r="DJ212" s="624"/>
      <c r="DK212" s="624"/>
      <c r="DL212" s="624"/>
      <c r="DM212" s="624"/>
      <c r="DN212" s="624"/>
      <c r="DO212" s="624"/>
      <c r="DP212" s="624"/>
      <c r="DQ212" s="624"/>
      <c r="DR212" s="624"/>
      <c r="DS212" s="624"/>
      <c r="DT212" s="624"/>
      <c r="DU212" s="624"/>
      <c r="DV212" s="624"/>
      <c r="DW212" s="624"/>
      <c r="DX212" s="624"/>
      <c r="DY212" s="624"/>
      <c r="DZ212" s="624"/>
      <c r="EA212" s="624"/>
      <c r="EB212" s="624"/>
      <c r="EC212" s="624"/>
      <c r="ED212" s="624"/>
      <c r="EE212" s="624"/>
      <c r="EF212" s="624"/>
      <c r="EG212" s="624"/>
      <c r="EH212" s="624"/>
      <c r="EI212" s="624"/>
      <c r="EJ212" s="624"/>
      <c r="EK212" s="624"/>
      <c r="EL212" s="624"/>
      <c r="EM212" s="624"/>
    </row>
    <row r="213" spans="1:143" ht="6" customHeight="1" x14ac:dyDescent="0.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56"/>
      <c r="AU213" s="156"/>
      <c r="AV213" s="156"/>
      <c r="AW213" s="156"/>
      <c r="AX213" s="156"/>
      <c r="AY213" s="156"/>
      <c r="AZ213" s="156"/>
      <c r="BA213" s="156"/>
      <c r="BB213" s="156"/>
      <c r="BC213" s="156"/>
      <c r="BD213" s="156"/>
      <c r="BE213" s="156"/>
      <c r="BF213" s="156"/>
      <c r="BG213" s="156"/>
      <c r="BH213" s="156"/>
      <c r="BI213" s="156"/>
      <c r="BJ213" s="156"/>
      <c r="BK213" s="156"/>
      <c r="BL213" s="156"/>
      <c r="BM213" s="156"/>
      <c r="BN213" s="156"/>
      <c r="BO213" s="156"/>
      <c r="BP213" s="156"/>
      <c r="BQ213" s="156"/>
      <c r="BR213" s="156"/>
      <c r="BS213" s="156"/>
      <c r="BT213" s="156"/>
      <c r="BU213" s="156"/>
      <c r="BV213" s="156"/>
      <c r="BW213" s="156"/>
      <c r="BX213" s="156"/>
      <c r="BY213" s="156"/>
      <c r="BZ213" s="156"/>
      <c r="CA213" s="156"/>
      <c r="CB213" s="156"/>
      <c r="CC213" s="156"/>
      <c r="CD213" s="156"/>
      <c r="CE213" s="156"/>
      <c r="CF213" s="156"/>
      <c r="CG213" s="156"/>
      <c r="CH213" s="156"/>
      <c r="CI213" s="156"/>
      <c r="CJ213" s="156"/>
      <c r="CK213" s="156"/>
      <c r="CL213" s="156"/>
      <c r="CM213" s="156"/>
      <c r="CN213" s="156"/>
      <c r="CO213" s="156"/>
      <c r="CP213" s="156"/>
      <c r="CQ213" s="156"/>
      <c r="CR213" s="156"/>
      <c r="CS213" s="156"/>
      <c r="CT213" s="156"/>
      <c r="CU213" s="156"/>
      <c r="CV213" s="624"/>
      <c r="CW213" s="624"/>
      <c r="CX213" s="624"/>
      <c r="CY213" s="624"/>
      <c r="CZ213" s="624"/>
      <c r="DA213" s="624"/>
      <c r="DB213" s="624"/>
      <c r="DC213" s="624"/>
      <c r="DD213" s="624"/>
      <c r="DE213" s="624"/>
      <c r="DF213" s="624"/>
      <c r="DG213" s="624"/>
      <c r="DH213" s="624"/>
      <c r="DI213" s="624"/>
      <c r="DJ213" s="624"/>
      <c r="DK213" s="624"/>
      <c r="DL213" s="624"/>
      <c r="DM213" s="624"/>
      <c r="DN213" s="624"/>
      <c r="DO213" s="624"/>
      <c r="DP213" s="624"/>
      <c r="DQ213" s="624"/>
      <c r="DR213" s="624"/>
      <c r="DS213" s="624"/>
      <c r="DT213" s="624"/>
      <c r="DU213" s="624"/>
      <c r="DV213" s="624"/>
      <c r="DW213" s="624"/>
      <c r="DX213" s="624"/>
      <c r="DY213" s="624"/>
      <c r="DZ213" s="624"/>
      <c r="EA213" s="624"/>
      <c r="EB213" s="624"/>
      <c r="EC213" s="624"/>
      <c r="ED213" s="624"/>
      <c r="EE213" s="624"/>
      <c r="EF213" s="624"/>
      <c r="EG213" s="624"/>
      <c r="EH213" s="624"/>
      <c r="EI213" s="624"/>
      <c r="EJ213" s="624"/>
      <c r="EK213" s="624"/>
      <c r="EL213" s="624"/>
      <c r="EM213" s="624"/>
    </row>
    <row r="214" spans="1:143" ht="6" customHeight="1" x14ac:dyDescent="0.2">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56"/>
      <c r="AR214" s="156"/>
      <c r="AS214" s="156"/>
      <c r="AT214" s="156"/>
      <c r="AU214" s="156"/>
      <c r="AV214" s="156"/>
      <c r="AW214" s="156"/>
      <c r="AX214" s="156"/>
      <c r="AY214" s="156"/>
      <c r="AZ214" s="156"/>
      <c r="BA214" s="156"/>
      <c r="BB214" s="156"/>
      <c r="BC214" s="156"/>
      <c r="BD214" s="156"/>
      <c r="BE214" s="156"/>
      <c r="BF214" s="156"/>
      <c r="BG214" s="156"/>
      <c r="BH214" s="156"/>
      <c r="BI214" s="156"/>
      <c r="BJ214" s="156"/>
      <c r="BK214" s="156"/>
      <c r="BL214" s="156"/>
      <c r="BM214" s="156"/>
      <c r="BN214" s="156"/>
      <c r="BO214" s="156"/>
      <c r="BP214" s="156"/>
      <c r="BQ214" s="156"/>
      <c r="BR214" s="156"/>
      <c r="BS214" s="156"/>
      <c r="BT214" s="156"/>
      <c r="BU214" s="156"/>
      <c r="BV214" s="156"/>
      <c r="BW214" s="156"/>
      <c r="BX214" s="156"/>
      <c r="BY214" s="156"/>
      <c r="BZ214" s="156"/>
      <c r="CA214" s="156"/>
      <c r="CB214" s="156"/>
      <c r="CC214" s="156"/>
      <c r="CD214" s="156"/>
      <c r="CE214" s="156"/>
      <c r="CF214" s="156"/>
      <c r="CG214" s="156"/>
      <c r="CH214" s="156"/>
      <c r="CI214" s="156"/>
      <c r="CJ214" s="156"/>
      <c r="CK214" s="156"/>
      <c r="CL214" s="156"/>
      <c r="CM214" s="156"/>
      <c r="CN214" s="156"/>
      <c r="CO214" s="156"/>
      <c r="CP214" s="156"/>
      <c r="CQ214" s="156"/>
      <c r="CR214" s="156"/>
      <c r="CS214" s="156"/>
      <c r="CT214" s="156"/>
      <c r="CU214" s="156"/>
      <c r="CV214" s="624"/>
      <c r="CW214" s="624"/>
      <c r="CX214" s="624"/>
      <c r="CY214" s="624"/>
      <c r="CZ214" s="624"/>
      <c r="DA214" s="624"/>
      <c r="DB214" s="624"/>
      <c r="DC214" s="624"/>
      <c r="DD214" s="624"/>
      <c r="DE214" s="624"/>
      <c r="DF214" s="624"/>
      <c r="DG214" s="624"/>
      <c r="DH214" s="624"/>
      <c r="DI214" s="624"/>
      <c r="DJ214" s="624"/>
      <c r="DK214" s="624"/>
      <c r="DL214" s="624"/>
      <c r="DM214" s="624"/>
      <c r="DN214" s="624"/>
      <c r="DO214" s="624"/>
      <c r="DP214" s="624"/>
      <c r="DQ214" s="624"/>
      <c r="DR214" s="624"/>
      <c r="DS214" s="624"/>
      <c r="DT214" s="624"/>
      <c r="DU214" s="624"/>
      <c r="DV214" s="624"/>
      <c r="DW214" s="624"/>
      <c r="DX214" s="624"/>
      <c r="DY214" s="624"/>
      <c r="DZ214" s="624"/>
      <c r="EA214" s="624"/>
      <c r="EB214" s="624"/>
      <c r="EC214" s="624"/>
      <c r="ED214" s="624"/>
      <c r="EE214" s="624"/>
      <c r="EF214" s="624"/>
      <c r="EG214" s="624"/>
      <c r="EH214" s="624"/>
      <c r="EI214" s="624"/>
      <c r="EJ214" s="624"/>
      <c r="EK214" s="624"/>
      <c r="EL214" s="624"/>
      <c r="EM214" s="624"/>
    </row>
    <row r="215" spans="1:143" ht="6" customHeight="1" x14ac:dyDescent="0.2">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c r="AG215" s="156"/>
      <c r="AH215" s="156"/>
      <c r="AI215" s="156"/>
      <c r="AJ215" s="156"/>
      <c r="AK215" s="156"/>
      <c r="AL215" s="156"/>
      <c r="AM215" s="156"/>
      <c r="AN215" s="156"/>
      <c r="AO215" s="156"/>
      <c r="AP215" s="156"/>
      <c r="AQ215" s="156"/>
      <c r="AR215" s="156"/>
      <c r="AS215" s="156"/>
      <c r="AT215" s="156"/>
      <c r="AU215" s="156"/>
      <c r="AV215" s="156"/>
      <c r="AW215" s="156"/>
      <c r="AX215" s="156"/>
      <c r="AY215" s="156"/>
      <c r="AZ215" s="156"/>
      <c r="BA215" s="156"/>
      <c r="BB215" s="156"/>
      <c r="BC215" s="156"/>
      <c r="BD215" s="156"/>
      <c r="BE215" s="156"/>
      <c r="BF215" s="156"/>
      <c r="BG215" s="156"/>
      <c r="BH215" s="156"/>
      <c r="BI215" s="156"/>
      <c r="BJ215" s="156"/>
      <c r="BK215" s="156"/>
      <c r="BL215" s="156"/>
      <c r="BM215" s="156"/>
      <c r="BN215" s="156"/>
      <c r="BO215" s="156"/>
      <c r="BP215" s="156"/>
      <c r="BQ215" s="156"/>
      <c r="BR215" s="156"/>
      <c r="BS215" s="156"/>
      <c r="BT215" s="156"/>
      <c r="BU215" s="156"/>
      <c r="BV215" s="156"/>
      <c r="BW215" s="156"/>
      <c r="BX215" s="156"/>
      <c r="BY215" s="156"/>
      <c r="BZ215" s="156"/>
      <c r="CA215" s="156"/>
      <c r="CB215" s="156"/>
      <c r="CC215" s="156"/>
      <c r="CD215" s="156"/>
      <c r="CE215" s="156"/>
      <c r="CF215" s="156"/>
      <c r="CG215" s="156"/>
      <c r="CH215" s="156"/>
      <c r="CI215" s="156"/>
      <c r="CJ215" s="156"/>
      <c r="CK215" s="156"/>
      <c r="CL215" s="156"/>
      <c r="CM215" s="156"/>
      <c r="CN215" s="156"/>
      <c r="CO215" s="156"/>
      <c r="CP215" s="156"/>
      <c r="CQ215" s="156"/>
      <c r="CR215" s="156"/>
      <c r="CS215" s="156"/>
      <c r="CT215" s="156"/>
      <c r="CU215" s="156"/>
      <c r="CV215" s="625"/>
      <c r="CW215" s="625"/>
      <c r="CX215" s="625"/>
      <c r="CY215" s="625"/>
      <c r="CZ215" s="625"/>
      <c r="DA215" s="625"/>
      <c r="DB215" s="625"/>
      <c r="DC215" s="625"/>
      <c r="DD215" s="625"/>
      <c r="DE215" s="625"/>
      <c r="DF215" s="625"/>
      <c r="DG215" s="625"/>
      <c r="DH215" s="625"/>
      <c r="DI215" s="625"/>
      <c r="DJ215" s="625"/>
      <c r="DK215" s="625"/>
      <c r="DL215" s="625"/>
      <c r="DM215" s="625"/>
      <c r="DN215" s="625"/>
      <c r="DO215" s="625"/>
      <c r="DP215" s="625"/>
      <c r="DQ215" s="625"/>
      <c r="DR215" s="625"/>
      <c r="DS215" s="625"/>
      <c r="DT215" s="625"/>
      <c r="DU215" s="625"/>
      <c r="DV215" s="625"/>
      <c r="DW215" s="625"/>
      <c r="DX215" s="625"/>
      <c r="DY215" s="625"/>
      <c r="DZ215" s="625"/>
      <c r="EA215" s="625"/>
      <c r="EB215" s="625"/>
      <c r="EC215" s="625"/>
      <c r="ED215" s="625"/>
      <c r="EE215" s="625"/>
      <c r="EF215" s="625"/>
      <c r="EG215" s="625"/>
      <c r="EH215" s="625"/>
      <c r="EI215" s="625"/>
      <c r="EJ215" s="625"/>
      <c r="EK215" s="625"/>
      <c r="EL215" s="625"/>
      <c r="EM215" s="625"/>
    </row>
    <row r="216" spans="1:143" ht="6" customHeight="1" x14ac:dyDescent="0.2">
      <c r="A216" s="156"/>
      <c r="B216" s="602"/>
      <c r="C216" s="603"/>
      <c r="D216" s="603"/>
      <c r="E216" s="603"/>
      <c r="F216" s="613" t="s">
        <v>299</v>
      </c>
      <c r="G216" s="614"/>
      <c r="H216" s="614"/>
      <c r="I216" s="614"/>
      <c r="J216" s="614"/>
      <c r="K216" s="614"/>
      <c r="L216" s="614"/>
      <c r="M216" s="614"/>
      <c r="N216" s="614"/>
      <c r="O216" s="614"/>
      <c r="P216" s="614" t="s">
        <v>118</v>
      </c>
      <c r="Q216" s="614"/>
      <c r="R216" s="614"/>
      <c r="S216" s="614"/>
      <c r="T216" s="614"/>
      <c r="U216" s="614"/>
      <c r="V216" s="614"/>
      <c r="W216" s="614"/>
      <c r="X216" s="614"/>
      <c r="Y216" s="614"/>
      <c r="Z216" s="614"/>
      <c r="AA216" s="614"/>
      <c r="AB216" s="614"/>
      <c r="AC216" s="614"/>
      <c r="AD216" s="613" t="s">
        <v>364</v>
      </c>
      <c r="AE216" s="614"/>
      <c r="AF216" s="614"/>
      <c r="AG216" s="614"/>
      <c r="AH216" s="614"/>
      <c r="AI216" s="613" t="s">
        <v>119</v>
      </c>
      <c r="AJ216" s="614"/>
      <c r="AK216" s="614"/>
      <c r="AL216" s="614"/>
      <c r="AM216" s="614"/>
      <c r="AN216" s="613" t="s">
        <v>120</v>
      </c>
      <c r="AO216" s="614"/>
      <c r="AP216" s="614"/>
      <c r="AQ216" s="614"/>
      <c r="AR216" s="614"/>
      <c r="AS216" s="614"/>
      <c r="AT216" s="614"/>
      <c r="AU216" s="614"/>
      <c r="AV216" s="614"/>
      <c r="AW216" s="614"/>
      <c r="AX216" s="613" t="s">
        <v>300</v>
      </c>
      <c r="AY216" s="614"/>
      <c r="AZ216" s="614"/>
      <c r="BA216" s="614"/>
      <c r="BB216" s="614"/>
      <c r="BC216" s="613" t="s">
        <v>121</v>
      </c>
      <c r="BD216" s="614"/>
      <c r="BE216" s="614"/>
      <c r="BF216" s="614"/>
      <c r="BG216" s="614"/>
      <c r="BH216" s="614"/>
      <c r="BI216" s="614"/>
      <c r="BJ216" s="614"/>
      <c r="BK216" s="614"/>
      <c r="BL216" s="613" t="s">
        <v>122</v>
      </c>
      <c r="BM216" s="614"/>
      <c r="BN216" s="614"/>
      <c r="BO216" s="614"/>
      <c r="BP216" s="614"/>
      <c r="BQ216" s="614"/>
      <c r="BR216" s="614"/>
      <c r="BS216" s="614"/>
      <c r="BT216" s="614"/>
      <c r="BU216" s="614"/>
      <c r="BV216" s="613" t="s">
        <v>123</v>
      </c>
      <c r="BW216" s="614"/>
      <c r="BX216" s="614"/>
      <c r="BY216" s="614"/>
      <c r="BZ216" s="614"/>
      <c r="CA216" s="614"/>
      <c r="CB216" s="614"/>
      <c r="CC216" s="614"/>
      <c r="CD216" s="614"/>
      <c r="CE216" s="614"/>
      <c r="CF216" s="613" t="s">
        <v>124</v>
      </c>
      <c r="CG216" s="614"/>
      <c r="CH216" s="614"/>
      <c r="CI216" s="614"/>
      <c r="CJ216" s="614"/>
      <c r="CK216" s="614"/>
      <c r="CL216" s="614"/>
      <c r="CM216" s="614"/>
      <c r="CN216" s="614"/>
      <c r="CO216" s="614"/>
      <c r="CP216" s="613" t="s">
        <v>125</v>
      </c>
      <c r="CQ216" s="614"/>
      <c r="CR216" s="614"/>
      <c r="CS216" s="614"/>
      <c r="CT216" s="614"/>
      <c r="CU216" s="614"/>
      <c r="CV216" s="614"/>
      <c r="CW216" s="614"/>
      <c r="CX216" s="614"/>
      <c r="CY216" s="614"/>
      <c r="CZ216" s="614"/>
      <c r="DA216" s="613" t="s">
        <v>126</v>
      </c>
      <c r="DB216" s="614"/>
      <c r="DC216" s="614"/>
      <c r="DD216" s="614"/>
      <c r="DE216" s="614"/>
      <c r="DF216" s="614"/>
      <c r="DG216" s="614"/>
      <c r="DH216" s="614"/>
      <c r="DI216" s="614"/>
      <c r="DJ216" s="614"/>
      <c r="DK216" s="614"/>
      <c r="DL216" s="615" t="s">
        <v>280</v>
      </c>
      <c r="DM216" s="616"/>
      <c r="DN216" s="616"/>
      <c r="DO216" s="616"/>
      <c r="DP216" s="616"/>
      <c r="DQ216" s="617"/>
      <c r="DR216" s="613" t="s">
        <v>281</v>
      </c>
      <c r="DS216" s="614"/>
      <c r="DT216" s="614"/>
      <c r="DU216" s="614"/>
      <c r="DV216" s="614"/>
      <c r="DW216" s="614"/>
      <c r="DX216" s="614"/>
      <c r="DY216" s="614"/>
      <c r="DZ216" s="614"/>
      <c r="EA216" s="614"/>
      <c r="EB216" s="614"/>
      <c r="EC216" s="613" t="s">
        <v>127</v>
      </c>
      <c r="ED216" s="614"/>
      <c r="EE216" s="614"/>
      <c r="EF216" s="614"/>
      <c r="EG216" s="614"/>
      <c r="EH216" s="614"/>
      <c r="EI216" s="614"/>
      <c r="EJ216" s="614"/>
      <c r="EK216" s="614"/>
      <c r="EL216" s="614"/>
      <c r="EM216" s="614"/>
    </row>
    <row r="217" spans="1:143" ht="6" customHeight="1" x14ac:dyDescent="0.2">
      <c r="A217" s="156"/>
      <c r="B217" s="603"/>
      <c r="C217" s="603"/>
      <c r="D217" s="603"/>
      <c r="E217" s="603"/>
      <c r="F217" s="614"/>
      <c r="G217" s="614"/>
      <c r="H217" s="614"/>
      <c r="I217" s="614"/>
      <c r="J217" s="614"/>
      <c r="K217" s="614"/>
      <c r="L217" s="614"/>
      <c r="M217" s="614"/>
      <c r="N217" s="614"/>
      <c r="O217" s="614"/>
      <c r="P217" s="614"/>
      <c r="Q217" s="614"/>
      <c r="R217" s="614"/>
      <c r="S217" s="614"/>
      <c r="T217" s="614"/>
      <c r="U217" s="614"/>
      <c r="V217" s="614"/>
      <c r="W217" s="614"/>
      <c r="X217" s="614"/>
      <c r="Y217" s="614"/>
      <c r="Z217" s="614"/>
      <c r="AA217" s="614"/>
      <c r="AB217" s="614"/>
      <c r="AC217" s="614"/>
      <c r="AD217" s="614"/>
      <c r="AE217" s="614"/>
      <c r="AF217" s="614"/>
      <c r="AG217" s="614"/>
      <c r="AH217" s="614"/>
      <c r="AI217" s="614"/>
      <c r="AJ217" s="614"/>
      <c r="AK217" s="614"/>
      <c r="AL217" s="614"/>
      <c r="AM217" s="614"/>
      <c r="AN217" s="614"/>
      <c r="AO217" s="614"/>
      <c r="AP217" s="614"/>
      <c r="AQ217" s="614"/>
      <c r="AR217" s="614"/>
      <c r="AS217" s="614"/>
      <c r="AT217" s="614"/>
      <c r="AU217" s="614"/>
      <c r="AV217" s="614"/>
      <c r="AW217" s="614"/>
      <c r="AX217" s="614"/>
      <c r="AY217" s="614"/>
      <c r="AZ217" s="614"/>
      <c r="BA217" s="614"/>
      <c r="BB217" s="614"/>
      <c r="BC217" s="614"/>
      <c r="BD217" s="614"/>
      <c r="BE217" s="614"/>
      <c r="BF217" s="614"/>
      <c r="BG217" s="614"/>
      <c r="BH217" s="614"/>
      <c r="BI217" s="614"/>
      <c r="BJ217" s="614"/>
      <c r="BK217" s="614"/>
      <c r="BL217" s="614"/>
      <c r="BM217" s="614"/>
      <c r="BN217" s="614"/>
      <c r="BO217" s="614"/>
      <c r="BP217" s="614"/>
      <c r="BQ217" s="614"/>
      <c r="BR217" s="614"/>
      <c r="BS217" s="614"/>
      <c r="BT217" s="614"/>
      <c r="BU217" s="614"/>
      <c r="BV217" s="614"/>
      <c r="BW217" s="614"/>
      <c r="BX217" s="614"/>
      <c r="BY217" s="614"/>
      <c r="BZ217" s="614"/>
      <c r="CA217" s="614"/>
      <c r="CB217" s="614"/>
      <c r="CC217" s="614"/>
      <c r="CD217" s="614"/>
      <c r="CE217" s="614"/>
      <c r="CF217" s="614"/>
      <c r="CG217" s="614"/>
      <c r="CH217" s="614"/>
      <c r="CI217" s="614"/>
      <c r="CJ217" s="614"/>
      <c r="CK217" s="614"/>
      <c r="CL217" s="614"/>
      <c r="CM217" s="614"/>
      <c r="CN217" s="614"/>
      <c r="CO217" s="614"/>
      <c r="CP217" s="614"/>
      <c r="CQ217" s="614"/>
      <c r="CR217" s="614"/>
      <c r="CS217" s="614"/>
      <c r="CT217" s="614"/>
      <c r="CU217" s="614"/>
      <c r="CV217" s="614"/>
      <c r="CW217" s="614"/>
      <c r="CX217" s="614"/>
      <c r="CY217" s="614"/>
      <c r="CZ217" s="614"/>
      <c r="DA217" s="614"/>
      <c r="DB217" s="614"/>
      <c r="DC217" s="614"/>
      <c r="DD217" s="614"/>
      <c r="DE217" s="614"/>
      <c r="DF217" s="614"/>
      <c r="DG217" s="614"/>
      <c r="DH217" s="614"/>
      <c r="DI217" s="614"/>
      <c r="DJ217" s="614"/>
      <c r="DK217" s="614"/>
      <c r="DL217" s="618"/>
      <c r="DM217" s="619"/>
      <c r="DN217" s="619"/>
      <c r="DO217" s="619"/>
      <c r="DP217" s="619"/>
      <c r="DQ217" s="620"/>
      <c r="DR217" s="614"/>
      <c r="DS217" s="614"/>
      <c r="DT217" s="614"/>
      <c r="DU217" s="614"/>
      <c r="DV217" s="614"/>
      <c r="DW217" s="614"/>
      <c r="DX217" s="614"/>
      <c r="DY217" s="614"/>
      <c r="DZ217" s="614"/>
      <c r="EA217" s="614"/>
      <c r="EB217" s="614"/>
      <c r="EC217" s="614"/>
      <c r="ED217" s="614"/>
      <c r="EE217" s="614"/>
      <c r="EF217" s="614"/>
      <c r="EG217" s="614"/>
      <c r="EH217" s="614"/>
      <c r="EI217" s="614"/>
      <c r="EJ217" s="614"/>
      <c r="EK217" s="614"/>
      <c r="EL217" s="614"/>
      <c r="EM217" s="614"/>
    </row>
    <row r="218" spans="1:143" ht="6" customHeight="1" x14ac:dyDescent="0.2">
      <c r="A218" s="156"/>
      <c r="B218" s="603"/>
      <c r="C218" s="603"/>
      <c r="D218" s="603"/>
      <c r="E218" s="603"/>
      <c r="F218" s="614"/>
      <c r="G218" s="614"/>
      <c r="H218" s="614"/>
      <c r="I218" s="614"/>
      <c r="J218" s="614"/>
      <c r="K218" s="614"/>
      <c r="L218" s="614"/>
      <c r="M218" s="614"/>
      <c r="N218" s="614"/>
      <c r="O218" s="614"/>
      <c r="P218" s="614"/>
      <c r="Q218" s="614"/>
      <c r="R218" s="614"/>
      <c r="S218" s="614"/>
      <c r="T218" s="614"/>
      <c r="U218" s="614"/>
      <c r="V218" s="614"/>
      <c r="W218" s="614"/>
      <c r="X218" s="614"/>
      <c r="Y218" s="614"/>
      <c r="Z218" s="614"/>
      <c r="AA218" s="614"/>
      <c r="AB218" s="614"/>
      <c r="AC218" s="614"/>
      <c r="AD218" s="614"/>
      <c r="AE218" s="614"/>
      <c r="AF218" s="614"/>
      <c r="AG218" s="614"/>
      <c r="AH218" s="614"/>
      <c r="AI218" s="614"/>
      <c r="AJ218" s="614"/>
      <c r="AK218" s="614"/>
      <c r="AL218" s="614"/>
      <c r="AM218" s="614"/>
      <c r="AN218" s="614"/>
      <c r="AO218" s="614"/>
      <c r="AP218" s="614"/>
      <c r="AQ218" s="614"/>
      <c r="AR218" s="614"/>
      <c r="AS218" s="614"/>
      <c r="AT218" s="614"/>
      <c r="AU218" s="614"/>
      <c r="AV218" s="614"/>
      <c r="AW218" s="614"/>
      <c r="AX218" s="614"/>
      <c r="AY218" s="614"/>
      <c r="AZ218" s="614"/>
      <c r="BA218" s="614"/>
      <c r="BB218" s="614"/>
      <c r="BC218" s="614"/>
      <c r="BD218" s="614"/>
      <c r="BE218" s="614"/>
      <c r="BF218" s="614"/>
      <c r="BG218" s="614"/>
      <c r="BH218" s="614"/>
      <c r="BI218" s="614"/>
      <c r="BJ218" s="614"/>
      <c r="BK218" s="614"/>
      <c r="BL218" s="614"/>
      <c r="BM218" s="614"/>
      <c r="BN218" s="614"/>
      <c r="BO218" s="614"/>
      <c r="BP218" s="614"/>
      <c r="BQ218" s="614"/>
      <c r="BR218" s="614"/>
      <c r="BS218" s="614"/>
      <c r="BT218" s="614"/>
      <c r="BU218" s="614"/>
      <c r="BV218" s="614"/>
      <c r="BW218" s="614"/>
      <c r="BX218" s="614"/>
      <c r="BY218" s="614"/>
      <c r="BZ218" s="614"/>
      <c r="CA218" s="614"/>
      <c r="CB218" s="614"/>
      <c r="CC218" s="614"/>
      <c r="CD218" s="614"/>
      <c r="CE218" s="614"/>
      <c r="CF218" s="614"/>
      <c r="CG218" s="614"/>
      <c r="CH218" s="614"/>
      <c r="CI218" s="614"/>
      <c r="CJ218" s="614"/>
      <c r="CK218" s="614"/>
      <c r="CL218" s="614"/>
      <c r="CM218" s="614"/>
      <c r="CN218" s="614"/>
      <c r="CO218" s="614"/>
      <c r="CP218" s="614"/>
      <c r="CQ218" s="614"/>
      <c r="CR218" s="614"/>
      <c r="CS218" s="614"/>
      <c r="CT218" s="614"/>
      <c r="CU218" s="614"/>
      <c r="CV218" s="614"/>
      <c r="CW218" s="614"/>
      <c r="CX218" s="614"/>
      <c r="CY218" s="614"/>
      <c r="CZ218" s="614"/>
      <c r="DA218" s="614"/>
      <c r="DB218" s="614"/>
      <c r="DC218" s="614"/>
      <c r="DD218" s="614"/>
      <c r="DE218" s="614"/>
      <c r="DF218" s="614"/>
      <c r="DG218" s="614"/>
      <c r="DH218" s="614"/>
      <c r="DI218" s="614"/>
      <c r="DJ218" s="614"/>
      <c r="DK218" s="614"/>
      <c r="DL218" s="618"/>
      <c r="DM218" s="619"/>
      <c r="DN218" s="619"/>
      <c r="DO218" s="619"/>
      <c r="DP218" s="619"/>
      <c r="DQ218" s="620"/>
      <c r="DR218" s="614"/>
      <c r="DS218" s="614"/>
      <c r="DT218" s="614"/>
      <c r="DU218" s="614"/>
      <c r="DV218" s="614"/>
      <c r="DW218" s="614"/>
      <c r="DX218" s="614"/>
      <c r="DY218" s="614"/>
      <c r="DZ218" s="614"/>
      <c r="EA218" s="614"/>
      <c r="EB218" s="614"/>
      <c r="EC218" s="614"/>
      <c r="ED218" s="614"/>
      <c r="EE218" s="614"/>
      <c r="EF218" s="614"/>
      <c r="EG218" s="614"/>
      <c r="EH218" s="614"/>
      <c r="EI218" s="614"/>
      <c r="EJ218" s="614"/>
      <c r="EK218" s="614"/>
      <c r="EL218" s="614"/>
      <c r="EM218" s="614"/>
    </row>
    <row r="219" spans="1:143" ht="6" customHeight="1" x14ac:dyDescent="0.2">
      <c r="A219" s="156"/>
      <c r="B219" s="603"/>
      <c r="C219" s="603"/>
      <c r="D219" s="603"/>
      <c r="E219" s="603"/>
      <c r="F219" s="614"/>
      <c r="G219" s="614"/>
      <c r="H219" s="614"/>
      <c r="I219" s="614"/>
      <c r="J219" s="614"/>
      <c r="K219" s="614"/>
      <c r="L219" s="614"/>
      <c r="M219" s="614"/>
      <c r="N219" s="614"/>
      <c r="O219" s="614"/>
      <c r="P219" s="614"/>
      <c r="Q219" s="614"/>
      <c r="R219" s="614"/>
      <c r="S219" s="614"/>
      <c r="T219" s="614"/>
      <c r="U219" s="614"/>
      <c r="V219" s="614"/>
      <c r="W219" s="614"/>
      <c r="X219" s="614"/>
      <c r="Y219" s="614"/>
      <c r="Z219" s="614"/>
      <c r="AA219" s="614"/>
      <c r="AB219" s="614"/>
      <c r="AC219" s="614"/>
      <c r="AD219" s="614"/>
      <c r="AE219" s="614"/>
      <c r="AF219" s="614"/>
      <c r="AG219" s="614"/>
      <c r="AH219" s="614"/>
      <c r="AI219" s="614"/>
      <c r="AJ219" s="614"/>
      <c r="AK219" s="614"/>
      <c r="AL219" s="614"/>
      <c r="AM219" s="614"/>
      <c r="AN219" s="614"/>
      <c r="AO219" s="614"/>
      <c r="AP219" s="614"/>
      <c r="AQ219" s="614"/>
      <c r="AR219" s="614"/>
      <c r="AS219" s="614"/>
      <c r="AT219" s="614"/>
      <c r="AU219" s="614"/>
      <c r="AV219" s="614"/>
      <c r="AW219" s="614"/>
      <c r="AX219" s="614"/>
      <c r="AY219" s="614"/>
      <c r="AZ219" s="614"/>
      <c r="BA219" s="614"/>
      <c r="BB219" s="614"/>
      <c r="BC219" s="614"/>
      <c r="BD219" s="614"/>
      <c r="BE219" s="614"/>
      <c r="BF219" s="614"/>
      <c r="BG219" s="614"/>
      <c r="BH219" s="614"/>
      <c r="BI219" s="614"/>
      <c r="BJ219" s="614"/>
      <c r="BK219" s="614"/>
      <c r="BL219" s="614"/>
      <c r="BM219" s="614"/>
      <c r="BN219" s="614"/>
      <c r="BO219" s="614"/>
      <c r="BP219" s="614"/>
      <c r="BQ219" s="614"/>
      <c r="BR219" s="614"/>
      <c r="BS219" s="614"/>
      <c r="BT219" s="614"/>
      <c r="BU219" s="614"/>
      <c r="BV219" s="614"/>
      <c r="BW219" s="614"/>
      <c r="BX219" s="614"/>
      <c r="BY219" s="614"/>
      <c r="BZ219" s="614"/>
      <c r="CA219" s="614"/>
      <c r="CB219" s="614"/>
      <c r="CC219" s="614"/>
      <c r="CD219" s="614"/>
      <c r="CE219" s="614"/>
      <c r="CF219" s="614"/>
      <c r="CG219" s="614"/>
      <c r="CH219" s="614"/>
      <c r="CI219" s="614"/>
      <c r="CJ219" s="614"/>
      <c r="CK219" s="614"/>
      <c r="CL219" s="614"/>
      <c r="CM219" s="614"/>
      <c r="CN219" s="614"/>
      <c r="CO219" s="614"/>
      <c r="CP219" s="614"/>
      <c r="CQ219" s="614"/>
      <c r="CR219" s="614"/>
      <c r="CS219" s="614"/>
      <c r="CT219" s="614"/>
      <c r="CU219" s="614"/>
      <c r="CV219" s="614"/>
      <c r="CW219" s="614"/>
      <c r="CX219" s="614"/>
      <c r="CY219" s="614"/>
      <c r="CZ219" s="614"/>
      <c r="DA219" s="614"/>
      <c r="DB219" s="614"/>
      <c r="DC219" s="614"/>
      <c r="DD219" s="614"/>
      <c r="DE219" s="614"/>
      <c r="DF219" s="614"/>
      <c r="DG219" s="614"/>
      <c r="DH219" s="614"/>
      <c r="DI219" s="614"/>
      <c r="DJ219" s="614"/>
      <c r="DK219" s="614"/>
      <c r="DL219" s="618"/>
      <c r="DM219" s="619"/>
      <c r="DN219" s="619"/>
      <c r="DO219" s="619"/>
      <c r="DP219" s="619"/>
      <c r="DQ219" s="620"/>
      <c r="DR219" s="614"/>
      <c r="DS219" s="614"/>
      <c r="DT219" s="614"/>
      <c r="DU219" s="614"/>
      <c r="DV219" s="614"/>
      <c r="DW219" s="614"/>
      <c r="DX219" s="614"/>
      <c r="DY219" s="614"/>
      <c r="DZ219" s="614"/>
      <c r="EA219" s="614"/>
      <c r="EB219" s="614"/>
      <c r="EC219" s="614"/>
      <c r="ED219" s="614"/>
      <c r="EE219" s="614"/>
      <c r="EF219" s="614"/>
      <c r="EG219" s="614"/>
      <c r="EH219" s="614"/>
      <c r="EI219" s="614"/>
      <c r="EJ219" s="614"/>
      <c r="EK219" s="614"/>
      <c r="EL219" s="614"/>
      <c r="EM219" s="614"/>
    </row>
    <row r="220" spans="1:143" ht="6" customHeight="1" x14ac:dyDescent="0.2">
      <c r="A220" s="156"/>
      <c r="B220" s="603"/>
      <c r="C220" s="603"/>
      <c r="D220" s="603"/>
      <c r="E220" s="603"/>
      <c r="F220" s="614"/>
      <c r="G220" s="614"/>
      <c r="H220" s="614"/>
      <c r="I220" s="614"/>
      <c r="J220" s="614"/>
      <c r="K220" s="614"/>
      <c r="L220" s="614"/>
      <c r="M220" s="614"/>
      <c r="N220" s="614"/>
      <c r="O220" s="614"/>
      <c r="P220" s="614"/>
      <c r="Q220" s="614"/>
      <c r="R220" s="614"/>
      <c r="S220" s="614"/>
      <c r="T220" s="614"/>
      <c r="U220" s="614"/>
      <c r="V220" s="614"/>
      <c r="W220" s="614"/>
      <c r="X220" s="614"/>
      <c r="Y220" s="614"/>
      <c r="Z220" s="614"/>
      <c r="AA220" s="614"/>
      <c r="AB220" s="614"/>
      <c r="AC220" s="614"/>
      <c r="AD220" s="614"/>
      <c r="AE220" s="614"/>
      <c r="AF220" s="614"/>
      <c r="AG220" s="614"/>
      <c r="AH220" s="614"/>
      <c r="AI220" s="614"/>
      <c r="AJ220" s="614"/>
      <c r="AK220" s="614"/>
      <c r="AL220" s="614"/>
      <c r="AM220" s="614"/>
      <c r="AN220" s="614"/>
      <c r="AO220" s="614"/>
      <c r="AP220" s="614"/>
      <c r="AQ220" s="614"/>
      <c r="AR220" s="614"/>
      <c r="AS220" s="614"/>
      <c r="AT220" s="614"/>
      <c r="AU220" s="614"/>
      <c r="AV220" s="614"/>
      <c r="AW220" s="614"/>
      <c r="AX220" s="614"/>
      <c r="AY220" s="614"/>
      <c r="AZ220" s="614"/>
      <c r="BA220" s="614"/>
      <c r="BB220" s="614"/>
      <c r="BC220" s="614"/>
      <c r="BD220" s="614"/>
      <c r="BE220" s="614"/>
      <c r="BF220" s="614"/>
      <c r="BG220" s="614"/>
      <c r="BH220" s="614"/>
      <c r="BI220" s="614"/>
      <c r="BJ220" s="614"/>
      <c r="BK220" s="614"/>
      <c r="BL220" s="614"/>
      <c r="BM220" s="614"/>
      <c r="BN220" s="614"/>
      <c r="BO220" s="614"/>
      <c r="BP220" s="614"/>
      <c r="BQ220" s="614"/>
      <c r="BR220" s="614"/>
      <c r="BS220" s="614"/>
      <c r="BT220" s="614"/>
      <c r="BU220" s="614"/>
      <c r="BV220" s="614"/>
      <c r="BW220" s="614"/>
      <c r="BX220" s="614"/>
      <c r="BY220" s="614"/>
      <c r="BZ220" s="614"/>
      <c r="CA220" s="614"/>
      <c r="CB220" s="614"/>
      <c r="CC220" s="614"/>
      <c r="CD220" s="614"/>
      <c r="CE220" s="614"/>
      <c r="CF220" s="614"/>
      <c r="CG220" s="614"/>
      <c r="CH220" s="614"/>
      <c r="CI220" s="614"/>
      <c r="CJ220" s="614"/>
      <c r="CK220" s="614"/>
      <c r="CL220" s="614"/>
      <c r="CM220" s="614"/>
      <c r="CN220" s="614"/>
      <c r="CO220" s="614"/>
      <c r="CP220" s="614"/>
      <c r="CQ220" s="614"/>
      <c r="CR220" s="614"/>
      <c r="CS220" s="614"/>
      <c r="CT220" s="614"/>
      <c r="CU220" s="614"/>
      <c r="CV220" s="614"/>
      <c r="CW220" s="614"/>
      <c r="CX220" s="614"/>
      <c r="CY220" s="614"/>
      <c r="CZ220" s="614"/>
      <c r="DA220" s="614"/>
      <c r="DB220" s="614"/>
      <c r="DC220" s="614"/>
      <c r="DD220" s="614"/>
      <c r="DE220" s="614"/>
      <c r="DF220" s="614"/>
      <c r="DG220" s="614"/>
      <c r="DH220" s="614"/>
      <c r="DI220" s="614"/>
      <c r="DJ220" s="614"/>
      <c r="DK220" s="614"/>
      <c r="DL220" s="618"/>
      <c r="DM220" s="619"/>
      <c r="DN220" s="619"/>
      <c r="DO220" s="619"/>
      <c r="DP220" s="619"/>
      <c r="DQ220" s="620"/>
      <c r="DR220" s="614"/>
      <c r="DS220" s="614"/>
      <c r="DT220" s="614"/>
      <c r="DU220" s="614"/>
      <c r="DV220" s="614"/>
      <c r="DW220" s="614"/>
      <c r="DX220" s="614"/>
      <c r="DY220" s="614"/>
      <c r="DZ220" s="614"/>
      <c r="EA220" s="614"/>
      <c r="EB220" s="614"/>
      <c r="EC220" s="614"/>
      <c r="ED220" s="614"/>
      <c r="EE220" s="614"/>
      <c r="EF220" s="614"/>
      <c r="EG220" s="614"/>
      <c r="EH220" s="614"/>
      <c r="EI220" s="614"/>
      <c r="EJ220" s="614"/>
      <c r="EK220" s="614"/>
      <c r="EL220" s="614"/>
      <c r="EM220" s="614"/>
    </row>
    <row r="221" spans="1:143" ht="6" customHeight="1" x14ac:dyDescent="0.2">
      <c r="A221" s="156"/>
      <c r="B221" s="603"/>
      <c r="C221" s="603"/>
      <c r="D221" s="603"/>
      <c r="E221" s="603"/>
      <c r="F221" s="614"/>
      <c r="G221" s="614"/>
      <c r="H221" s="614"/>
      <c r="I221" s="614"/>
      <c r="J221" s="614"/>
      <c r="K221" s="614"/>
      <c r="L221" s="614"/>
      <c r="M221" s="614"/>
      <c r="N221" s="614"/>
      <c r="O221" s="614"/>
      <c r="P221" s="614"/>
      <c r="Q221" s="614"/>
      <c r="R221" s="614"/>
      <c r="S221" s="614"/>
      <c r="T221" s="614"/>
      <c r="U221" s="614"/>
      <c r="V221" s="614"/>
      <c r="W221" s="614"/>
      <c r="X221" s="614"/>
      <c r="Y221" s="614"/>
      <c r="Z221" s="614"/>
      <c r="AA221" s="614"/>
      <c r="AB221" s="614"/>
      <c r="AC221" s="614"/>
      <c r="AD221" s="614"/>
      <c r="AE221" s="614"/>
      <c r="AF221" s="614"/>
      <c r="AG221" s="614"/>
      <c r="AH221" s="614"/>
      <c r="AI221" s="614"/>
      <c r="AJ221" s="614"/>
      <c r="AK221" s="614"/>
      <c r="AL221" s="614"/>
      <c r="AM221" s="614"/>
      <c r="AN221" s="614"/>
      <c r="AO221" s="614"/>
      <c r="AP221" s="614"/>
      <c r="AQ221" s="614"/>
      <c r="AR221" s="614"/>
      <c r="AS221" s="614"/>
      <c r="AT221" s="614"/>
      <c r="AU221" s="614"/>
      <c r="AV221" s="614"/>
      <c r="AW221" s="614"/>
      <c r="AX221" s="614"/>
      <c r="AY221" s="614"/>
      <c r="AZ221" s="614"/>
      <c r="BA221" s="614"/>
      <c r="BB221" s="614"/>
      <c r="BC221" s="614"/>
      <c r="BD221" s="614"/>
      <c r="BE221" s="614"/>
      <c r="BF221" s="614"/>
      <c r="BG221" s="614"/>
      <c r="BH221" s="614"/>
      <c r="BI221" s="614"/>
      <c r="BJ221" s="614"/>
      <c r="BK221" s="614"/>
      <c r="BL221" s="614"/>
      <c r="BM221" s="614"/>
      <c r="BN221" s="614"/>
      <c r="BO221" s="614"/>
      <c r="BP221" s="614"/>
      <c r="BQ221" s="614"/>
      <c r="BR221" s="614"/>
      <c r="BS221" s="614"/>
      <c r="BT221" s="614"/>
      <c r="BU221" s="614"/>
      <c r="BV221" s="614"/>
      <c r="BW221" s="614"/>
      <c r="BX221" s="614"/>
      <c r="BY221" s="614"/>
      <c r="BZ221" s="614"/>
      <c r="CA221" s="614"/>
      <c r="CB221" s="614"/>
      <c r="CC221" s="614"/>
      <c r="CD221" s="614"/>
      <c r="CE221" s="614"/>
      <c r="CF221" s="614"/>
      <c r="CG221" s="614"/>
      <c r="CH221" s="614"/>
      <c r="CI221" s="614"/>
      <c r="CJ221" s="614"/>
      <c r="CK221" s="614"/>
      <c r="CL221" s="614"/>
      <c r="CM221" s="614"/>
      <c r="CN221" s="614"/>
      <c r="CO221" s="614"/>
      <c r="CP221" s="614"/>
      <c r="CQ221" s="614"/>
      <c r="CR221" s="614"/>
      <c r="CS221" s="614"/>
      <c r="CT221" s="614"/>
      <c r="CU221" s="614"/>
      <c r="CV221" s="614"/>
      <c r="CW221" s="614"/>
      <c r="CX221" s="614"/>
      <c r="CY221" s="614"/>
      <c r="CZ221" s="614"/>
      <c r="DA221" s="614"/>
      <c r="DB221" s="614"/>
      <c r="DC221" s="614"/>
      <c r="DD221" s="614"/>
      <c r="DE221" s="614"/>
      <c r="DF221" s="614"/>
      <c r="DG221" s="614"/>
      <c r="DH221" s="614"/>
      <c r="DI221" s="614"/>
      <c r="DJ221" s="614"/>
      <c r="DK221" s="614"/>
      <c r="DL221" s="618"/>
      <c r="DM221" s="619"/>
      <c r="DN221" s="619"/>
      <c r="DO221" s="619"/>
      <c r="DP221" s="619"/>
      <c r="DQ221" s="620"/>
      <c r="DR221" s="614"/>
      <c r="DS221" s="614"/>
      <c r="DT221" s="614"/>
      <c r="DU221" s="614"/>
      <c r="DV221" s="614"/>
      <c r="DW221" s="614"/>
      <c r="DX221" s="614"/>
      <c r="DY221" s="614"/>
      <c r="DZ221" s="614"/>
      <c r="EA221" s="614"/>
      <c r="EB221" s="614"/>
      <c r="EC221" s="614"/>
      <c r="ED221" s="614"/>
      <c r="EE221" s="614"/>
      <c r="EF221" s="614"/>
      <c r="EG221" s="614"/>
      <c r="EH221" s="614"/>
      <c r="EI221" s="614"/>
      <c r="EJ221" s="614"/>
      <c r="EK221" s="614"/>
      <c r="EL221" s="614"/>
      <c r="EM221" s="614"/>
    </row>
    <row r="222" spans="1:143" ht="6" customHeight="1" x14ac:dyDescent="0.2">
      <c r="A222" s="156"/>
      <c r="B222" s="603"/>
      <c r="C222" s="603"/>
      <c r="D222" s="603"/>
      <c r="E222" s="603"/>
      <c r="F222" s="614"/>
      <c r="G222" s="614"/>
      <c r="H222" s="614"/>
      <c r="I222" s="614"/>
      <c r="J222" s="614"/>
      <c r="K222" s="614"/>
      <c r="L222" s="614"/>
      <c r="M222" s="614"/>
      <c r="N222" s="614"/>
      <c r="O222" s="614"/>
      <c r="P222" s="614"/>
      <c r="Q222" s="614"/>
      <c r="R222" s="614"/>
      <c r="S222" s="614"/>
      <c r="T222" s="614"/>
      <c r="U222" s="614"/>
      <c r="V222" s="614"/>
      <c r="W222" s="614"/>
      <c r="X222" s="614"/>
      <c r="Y222" s="614"/>
      <c r="Z222" s="614"/>
      <c r="AA222" s="614"/>
      <c r="AB222" s="614"/>
      <c r="AC222" s="614"/>
      <c r="AD222" s="614"/>
      <c r="AE222" s="614"/>
      <c r="AF222" s="614"/>
      <c r="AG222" s="614"/>
      <c r="AH222" s="614"/>
      <c r="AI222" s="614"/>
      <c r="AJ222" s="614"/>
      <c r="AK222" s="614"/>
      <c r="AL222" s="614"/>
      <c r="AM222" s="614"/>
      <c r="AN222" s="614"/>
      <c r="AO222" s="614"/>
      <c r="AP222" s="614"/>
      <c r="AQ222" s="614"/>
      <c r="AR222" s="614"/>
      <c r="AS222" s="614"/>
      <c r="AT222" s="614"/>
      <c r="AU222" s="614"/>
      <c r="AV222" s="614"/>
      <c r="AW222" s="614"/>
      <c r="AX222" s="614"/>
      <c r="AY222" s="614"/>
      <c r="AZ222" s="614"/>
      <c r="BA222" s="614"/>
      <c r="BB222" s="614"/>
      <c r="BC222" s="614"/>
      <c r="BD222" s="614"/>
      <c r="BE222" s="614"/>
      <c r="BF222" s="614"/>
      <c r="BG222" s="614"/>
      <c r="BH222" s="614"/>
      <c r="BI222" s="614"/>
      <c r="BJ222" s="614"/>
      <c r="BK222" s="614"/>
      <c r="BL222" s="614"/>
      <c r="BM222" s="614"/>
      <c r="BN222" s="614"/>
      <c r="BO222" s="614"/>
      <c r="BP222" s="614"/>
      <c r="BQ222" s="614"/>
      <c r="BR222" s="614"/>
      <c r="BS222" s="614"/>
      <c r="BT222" s="614"/>
      <c r="BU222" s="614"/>
      <c r="BV222" s="614"/>
      <c r="BW222" s="614"/>
      <c r="BX222" s="614"/>
      <c r="BY222" s="614"/>
      <c r="BZ222" s="614"/>
      <c r="CA222" s="614"/>
      <c r="CB222" s="614"/>
      <c r="CC222" s="614"/>
      <c r="CD222" s="614"/>
      <c r="CE222" s="614"/>
      <c r="CF222" s="614"/>
      <c r="CG222" s="614"/>
      <c r="CH222" s="614"/>
      <c r="CI222" s="614"/>
      <c r="CJ222" s="614"/>
      <c r="CK222" s="614"/>
      <c r="CL222" s="614"/>
      <c r="CM222" s="614"/>
      <c r="CN222" s="614"/>
      <c r="CO222" s="614"/>
      <c r="CP222" s="614"/>
      <c r="CQ222" s="614"/>
      <c r="CR222" s="614"/>
      <c r="CS222" s="614"/>
      <c r="CT222" s="614"/>
      <c r="CU222" s="614"/>
      <c r="CV222" s="614"/>
      <c r="CW222" s="614"/>
      <c r="CX222" s="614"/>
      <c r="CY222" s="614"/>
      <c r="CZ222" s="614"/>
      <c r="DA222" s="614"/>
      <c r="DB222" s="614"/>
      <c r="DC222" s="614"/>
      <c r="DD222" s="614"/>
      <c r="DE222" s="614"/>
      <c r="DF222" s="614"/>
      <c r="DG222" s="614"/>
      <c r="DH222" s="614"/>
      <c r="DI222" s="614"/>
      <c r="DJ222" s="614"/>
      <c r="DK222" s="614"/>
      <c r="DL222" s="618"/>
      <c r="DM222" s="619"/>
      <c r="DN222" s="619"/>
      <c r="DO222" s="619"/>
      <c r="DP222" s="619"/>
      <c r="DQ222" s="620"/>
      <c r="DR222" s="614"/>
      <c r="DS222" s="614"/>
      <c r="DT222" s="614"/>
      <c r="DU222" s="614"/>
      <c r="DV222" s="614"/>
      <c r="DW222" s="614"/>
      <c r="DX222" s="614"/>
      <c r="DY222" s="614"/>
      <c r="DZ222" s="614"/>
      <c r="EA222" s="614"/>
      <c r="EB222" s="614"/>
      <c r="EC222" s="614"/>
      <c r="ED222" s="614"/>
      <c r="EE222" s="614"/>
      <c r="EF222" s="614"/>
      <c r="EG222" s="614"/>
      <c r="EH222" s="614"/>
      <c r="EI222" s="614"/>
      <c r="EJ222" s="614"/>
      <c r="EK222" s="614"/>
      <c r="EL222" s="614"/>
      <c r="EM222" s="614"/>
    </row>
    <row r="223" spans="1:143" ht="6" customHeight="1" x14ac:dyDescent="0.2">
      <c r="A223" s="156"/>
      <c r="B223" s="603"/>
      <c r="C223" s="603"/>
      <c r="D223" s="603"/>
      <c r="E223" s="603"/>
      <c r="F223" s="614"/>
      <c r="G223" s="614"/>
      <c r="H223" s="614"/>
      <c r="I223" s="614"/>
      <c r="J223" s="614"/>
      <c r="K223" s="614"/>
      <c r="L223" s="614"/>
      <c r="M223" s="614"/>
      <c r="N223" s="614"/>
      <c r="O223" s="614"/>
      <c r="P223" s="614"/>
      <c r="Q223" s="614"/>
      <c r="R223" s="614"/>
      <c r="S223" s="614"/>
      <c r="T223" s="614"/>
      <c r="U223" s="614"/>
      <c r="V223" s="614"/>
      <c r="W223" s="614"/>
      <c r="X223" s="614"/>
      <c r="Y223" s="614"/>
      <c r="Z223" s="614"/>
      <c r="AA223" s="614"/>
      <c r="AB223" s="614"/>
      <c r="AC223" s="614"/>
      <c r="AD223" s="614"/>
      <c r="AE223" s="614"/>
      <c r="AF223" s="614"/>
      <c r="AG223" s="614"/>
      <c r="AH223" s="614"/>
      <c r="AI223" s="614"/>
      <c r="AJ223" s="614"/>
      <c r="AK223" s="614"/>
      <c r="AL223" s="614"/>
      <c r="AM223" s="614"/>
      <c r="AN223" s="614"/>
      <c r="AO223" s="614"/>
      <c r="AP223" s="614"/>
      <c r="AQ223" s="614"/>
      <c r="AR223" s="614"/>
      <c r="AS223" s="614"/>
      <c r="AT223" s="614"/>
      <c r="AU223" s="614"/>
      <c r="AV223" s="614"/>
      <c r="AW223" s="614"/>
      <c r="AX223" s="614"/>
      <c r="AY223" s="614"/>
      <c r="AZ223" s="614"/>
      <c r="BA223" s="614"/>
      <c r="BB223" s="614"/>
      <c r="BC223" s="614"/>
      <c r="BD223" s="614"/>
      <c r="BE223" s="614"/>
      <c r="BF223" s="614"/>
      <c r="BG223" s="614"/>
      <c r="BH223" s="614"/>
      <c r="BI223" s="614"/>
      <c r="BJ223" s="614"/>
      <c r="BK223" s="614"/>
      <c r="BL223" s="614"/>
      <c r="BM223" s="614"/>
      <c r="BN223" s="614"/>
      <c r="BO223" s="614"/>
      <c r="BP223" s="614"/>
      <c r="BQ223" s="614"/>
      <c r="BR223" s="614"/>
      <c r="BS223" s="614"/>
      <c r="BT223" s="614"/>
      <c r="BU223" s="614"/>
      <c r="BV223" s="614"/>
      <c r="BW223" s="614"/>
      <c r="BX223" s="614"/>
      <c r="BY223" s="614"/>
      <c r="BZ223" s="614"/>
      <c r="CA223" s="614"/>
      <c r="CB223" s="614"/>
      <c r="CC223" s="614"/>
      <c r="CD223" s="614"/>
      <c r="CE223" s="614"/>
      <c r="CF223" s="614"/>
      <c r="CG223" s="614"/>
      <c r="CH223" s="614"/>
      <c r="CI223" s="614"/>
      <c r="CJ223" s="614"/>
      <c r="CK223" s="614"/>
      <c r="CL223" s="614"/>
      <c r="CM223" s="614"/>
      <c r="CN223" s="614"/>
      <c r="CO223" s="614"/>
      <c r="CP223" s="614"/>
      <c r="CQ223" s="614"/>
      <c r="CR223" s="614"/>
      <c r="CS223" s="614"/>
      <c r="CT223" s="614"/>
      <c r="CU223" s="614"/>
      <c r="CV223" s="614"/>
      <c r="CW223" s="614"/>
      <c r="CX223" s="614"/>
      <c r="CY223" s="614"/>
      <c r="CZ223" s="614"/>
      <c r="DA223" s="614"/>
      <c r="DB223" s="614"/>
      <c r="DC223" s="614"/>
      <c r="DD223" s="614"/>
      <c r="DE223" s="614"/>
      <c r="DF223" s="614"/>
      <c r="DG223" s="614"/>
      <c r="DH223" s="614"/>
      <c r="DI223" s="614"/>
      <c r="DJ223" s="614"/>
      <c r="DK223" s="614"/>
      <c r="DL223" s="618"/>
      <c r="DM223" s="619"/>
      <c r="DN223" s="619"/>
      <c r="DO223" s="619"/>
      <c r="DP223" s="619"/>
      <c r="DQ223" s="620"/>
      <c r="DR223" s="614"/>
      <c r="DS223" s="614"/>
      <c r="DT223" s="614"/>
      <c r="DU223" s="614"/>
      <c r="DV223" s="614"/>
      <c r="DW223" s="614"/>
      <c r="DX223" s="614"/>
      <c r="DY223" s="614"/>
      <c r="DZ223" s="614"/>
      <c r="EA223" s="614"/>
      <c r="EB223" s="614"/>
      <c r="EC223" s="614"/>
      <c r="ED223" s="614"/>
      <c r="EE223" s="614"/>
      <c r="EF223" s="614"/>
      <c r="EG223" s="614"/>
      <c r="EH223" s="614"/>
      <c r="EI223" s="614"/>
      <c r="EJ223" s="614"/>
      <c r="EK223" s="614"/>
      <c r="EL223" s="614"/>
      <c r="EM223" s="614"/>
    </row>
    <row r="224" spans="1:143" ht="6" customHeight="1" x14ac:dyDescent="0.2">
      <c r="A224" s="156"/>
      <c r="B224" s="603"/>
      <c r="C224" s="603"/>
      <c r="D224" s="603"/>
      <c r="E224" s="603"/>
      <c r="F224" s="577"/>
      <c r="G224" s="577"/>
      <c r="H224" s="577"/>
      <c r="I224" s="577"/>
      <c r="J224" s="577"/>
      <c r="K224" s="577"/>
      <c r="L224" s="577"/>
      <c r="M224" s="577"/>
      <c r="N224" s="577"/>
      <c r="O224" s="577"/>
      <c r="P224" s="577"/>
      <c r="Q224" s="577"/>
      <c r="R224" s="577"/>
      <c r="S224" s="577"/>
      <c r="T224" s="577"/>
      <c r="U224" s="577"/>
      <c r="V224" s="577"/>
      <c r="W224" s="577"/>
      <c r="X224" s="577"/>
      <c r="Y224" s="577"/>
      <c r="Z224" s="577"/>
      <c r="AA224" s="577"/>
      <c r="AB224" s="577"/>
      <c r="AC224" s="577"/>
      <c r="AD224" s="577"/>
      <c r="AE224" s="577"/>
      <c r="AF224" s="577"/>
      <c r="AG224" s="577"/>
      <c r="AH224" s="577"/>
      <c r="AI224" s="577"/>
      <c r="AJ224" s="577"/>
      <c r="AK224" s="577"/>
      <c r="AL224" s="577"/>
      <c r="AM224" s="577"/>
      <c r="AN224" s="577"/>
      <c r="AO224" s="577"/>
      <c r="AP224" s="577"/>
      <c r="AQ224" s="577"/>
      <c r="AR224" s="577"/>
      <c r="AS224" s="577"/>
      <c r="AT224" s="577"/>
      <c r="AU224" s="577"/>
      <c r="AV224" s="577"/>
      <c r="AW224" s="577"/>
      <c r="AX224" s="577"/>
      <c r="AY224" s="577"/>
      <c r="AZ224" s="577"/>
      <c r="BA224" s="577"/>
      <c r="BB224" s="577"/>
      <c r="BC224" s="577"/>
      <c r="BD224" s="577"/>
      <c r="BE224" s="577"/>
      <c r="BF224" s="577"/>
      <c r="BG224" s="577"/>
      <c r="BH224" s="577"/>
      <c r="BI224" s="577"/>
      <c r="BJ224" s="577"/>
      <c r="BK224" s="577"/>
      <c r="BL224" s="577"/>
      <c r="BM224" s="577"/>
      <c r="BN224" s="577"/>
      <c r="BO224" s="577"/>
      <c r="BP224" s="577"/>
      <c r="BQ224" s="577"/>
      <c r="BR224" s="577"/>
      <c r="BS224" s="577"/>
      <c r="BT224" s="577"/>
      <c r="BU224" s="577"/>
      <c r="BV224" s="577"/>
      <c r="BW224" s="577"/>
      <c r="BX224" s="577"/>
      <c r="BY224" s="577"/>
      <c r="BZ224" s="577"/>
      <c r="CA224" s="577"/>
      <c r="CB224" s="577"/>
      <c r="CC224" s="577"/>
      <c r="CD224" s="577"/>
      <c r="CE224" s="577"/>
      <c r="CF224" s="577"/>
      <c r="CG224" s="577"/>
      <c r="CH224" s="577"/>
      <c r="CI224" s="577"/>
      <c r="CJ224" s="577"/>
      <c r="CK224" s="577"/>
      <c r="CL224" s="577"/>
      <c r="CM224" s="577"/>
      <c r="CN224" s="577"/>
      <c r="CO224" s="577"/>
      <c r="CP224" s="577"/>
      <c r="CQ224" s="577"/>
      <c r="CR224" s="577"/>
      <c r="CS224" s="577"/>
      <c r="CT224" s="577"/>
      <c r="CU224" s="577"/>
      <c r="CV224" s="577"/>
      <c r="CW224" s="577"/>
      <c r="CX224" s="577"/>
      <c r="CY224" s="577"/>
      <c r="CZ224" s="577"/>
      <c r="DA224" s="577"/>
      <c r="DB224" s="577"/>
      <c r="DC224" s="577"/>
      <c r="DD224" s="577"/>
      <c r="DE224" s="577"/>
      <c r="DF224" s="577"/>
      <c r="DG224" s="577"/>
      <c r="DH224" s="577"/>
      <c r="DI224" s="577"/>
      <c r="DJ224" s="577"/>
      <c r="DK224" s="577"/>
      <c r="DL224" s="618"/>
      <c r="DM224" s="619"/>
      <c r="DN224" s="619"/>
      <c r="DO224" s="619"/>
      <c r="DP224" s="619"/>
      <c r="DQ224" s="620"/>
      <c r="DR224" s="577"/>
      <c r="DS224" s="577"/>
      <c r="DT224" s="577"/>
      <c r="DU224" s="577"/>
      <c r="DV224" s="577"/>
      <c r="DW224" s="577"/>
      <c r="DX224" s="577"/>
      <c r="DY224" s="577"/>
      <c r="DZ224" s="577"/>
      <c r="EA224" s="577"/>
      <c r="EB224" s="577"/>
      <c r="EC224" s="577"/>
      <c r="ED224" s="577"/>
      <c r="EE224" s="577"/>
      <c r="EF224" s="577"/>
      <c r="EG224" s="577"/>
      <c r="EH224" s="577"/>
      <c r="EI224" s="577"/>
      <c r="EJ224" s="577"/>
      <c r="EK224" s="577"/>
      <c r="EL224" s="577"/>
      <c r="EM224" s="577"/>
    </row>
    <row r="225" spans="1:143" ht="6" customHeight="1" x14ac:dyDescent="0.2">
      <c r="A225" s="156"/>
      <c r="B225" s="603"/>
      <c r="C225" s="603"/>
      <c r="D225" s="603"/>
      <c r="E225" s="603"/>
      <c r="F225" s="577"/>
      <c r="G225" s="577"/>
      <c r="H225" s="577"/>
      <c r="I225" s="577"/>
      <c r="J225" s="577"/>
      <c r="K225" s="577"/>
      <c r="L225" s="577"/>
      <c r="M225" s="577"/>
      <c r="N225" s="577"/>
      <c r="O225" s="577"/>
      <c r="P225" s="577"/>
      <c r="Q225" s="577"/>
      <c r="R225" s="577"/>
      <c r="S225" s="577"/>
      <c r="T225" s="577"/>
      <c r="U225" s="577"/>
      <c r="V225" s="577"/>
      <c r="W225" s="577"/>
      <c r="X225" s="577"/>
      <c r="Y225" s="577"/>
      <c r="Z225" s="577"/>
      <c r="AA225" s="577"/>
      <c r="AB225" s="577"/>
      <c r="AC225" s="577"/>
      <c r="AD225" s="577"/>
      <c r="AE225" s="577"/>
      <c r="AF225" s="577"/>
      <c r="AG225" s="577"/>
      <c r="AH225" s="577"/>
      <c r="AI225" s="577"/>
      <c r="AJ225" s="577"/>
      <c r="AK225" s="577"/>
      <c r="AL225" s="577"/>
      <c r="AM225" s="577"/>
      <c r="AN225" s="577"/>
      <c r="AO225" s="577"/>
      <c r="AP225" s="577"/>
      <c r="AQ225" s="577"/>
      <c r="AR225" s="577"/>
      <c r="AS225" s="577"/>
      <c r="AT225" s="577"/>
      <c r="AU225" s="577"/>
      <c r="AV225" s="577"/>
      <c r="AW225" s="577"/>
      <c r="AX225" s="577"/>
      <c r="AY225" s="577"/>
      <c r="AZ225" s="577"/>
      <c r="BA225" s="577"/>
      <c r="BB225" s="577"/>
      <c r="BC225" s="577"/>
      <c r="BD225" s="577"/>
      <c r="BE225" s="577"/>
      <c r="BF225" s="577"/>
      <c r="BG225" s="577"/>
      <c r="BH225" s="577"/>
      <c r="BI225" s="577"/>
      <c r="BJ225" s="577"/>
      <c r="BK225" s="577"/>
      <c r="BL225" s="577"/>
      <c r="BM225" s="577"/>
      <c r="BN225" s="577"/>
      <c r="BO225" s="577"/>
      <c r="BP225" s="577"/>
      <c r="BQ225" s="577"/>
      <c r="BR225" s="577"/>
      <c r="BS225" s="577"/>
      <c r="BT225" s="577"/>
      <c r="BU225" s="577"/>
      <c r="BV225" s="577"/>
      <c r="BW225" s="577"/>
      <c r="BX225" s="577"/>
      <c r="BY225" s="577"/>
      <c r="BZ225" s="577"/>
      <c r="CA225" s="577"/>
      <c r="CB225" s="577"/>
      <c r="CC225" s="577"/>
      <c r="CD225" s="577"/>
      <c r="CE225" s="577"/>
      <c r="CF225" s="577"/>
      <c r="CG225" s="577"/>
      <c r="CH225" s="577"/>
      <c r="CI225" s="577"/>
      <c r="CJ225" s="577"/>
      <c r="CK225" s="577"/>
      <c r="CL225" s="577"/>
      <c r="CM225" s="577"/>
      <c r="CN225" s="577"/>
      <c r="CO225" s="577"/>
      <c r="CP225" s="577"/>
      <c r="CQ225" s="577"/>
      <c r="CR225" s="577"/>
      <c r="CS225" s="577"/>
      <c r="CT225" s="577"/>
      <c r="CU225" s="577"/>
      <c r="CV225" s="577"/>
      <c r="CW225" s="577"/>
      <c r="CX225" s="577"/>
      <c r="CY225" s="577"/>
      <c r="CZ225" s="577"/>
      <c r="DA225" s="577"/>
      <c r="DB225" s="577"/>
      <c r="DC225" s="577"/>
      <c r="DD225" s="577"/>
      <c r="DE225" s="577"/>
      <c r="DF225" s="577"/>
      <c r="DG225" s="577"/>
      <c r="DH225" s="577"/>
      <c r="DI225" s="577"/>
      <c r="DJ225" s="577"/>
      <c r="DK225" s="577"/>
      <c r="DL225" s="618"/>
      <c r="DM225" s="619"/>
      <c r="DN225" s="619"/>
      <c r="DO225" s="619"/>
      <c r="DP225" s="619"/>
      <c r="DQ225" s="620"/>
      <c r="DR225" s="577"/>
      <c r="DS225" s="577"/>
      <c r="DT225" s="577"/>
      <c r="DU225" s="577"/>
      <c r="DV225" s="577"/>
      <c r="DW225" s="577"/>
      <c r="DX225" s="577"/>
      <c r="DY225" s="577"/>
      <c r="DZ225" s="577"/>
      <c r="EA225" s="577"/>
      <c r="EB225" s="577"/>
      <c r="EC225" s="577"/>
      <c r="ED225" s="577"/>
      <c r="EE225" s="577"/>
      <c r="EF225" s="577"/>
      <c r="EG225" s="577"/>
      <c r="EH225" s="577"/>
      <c r="EI225" s="577"/>
      <c r="EJ225" s="577"/>
      <c r="EK225" s="577"/>
      <c r="EL225" s="577"/>
      <c r="EM225" s="577"/>
    </row>
    <row r="226" spans="1:143" ht="6" customHeight="1" x14ac:dyDescent="0.2">
      <c r="A226" s="156"/>
      <c r="B226" s="603"/>
      <c r="C226" s="603"/>
      <c r="D226" s="603"/>
      <c r="E226" s="603"/>
      <c r="F226" s="577"/>
      <c r="G226" s="577"/>
      <c r="H226" s="577"/>
      <c r="I226" s="577"/>
      <c r="J226" s="577"/>
      <c r="K226" s="577"/>
      <c r="L226" s="577"/>
      <c r="M226" s="577"/>
      <c r="N226" s="577"/>
      <c r="O226" s="577"/>
      <c r="P226" s="577"/>
      <c r="Q226" s="577"/>
      <c r="R226" s="577"/>
      <c r="S226" s="577"/>
      <c r="T226" s="577"/>
      <c r="U226" s="577"/>
      <c r="V226" s="577"/>
      <c r="W226" s="577"/>
      <c r="X226" s="577"/>
      <c r="Y226" s="577"/>
      <c r="Z226" s="577"/>
      <c r="AA226" s="577"/>
      <c r="AB226" s="577"/>
      <c r="AC226" s="577"/>
      <c r="AD226" s="577"/>
      <c r="AE226" s="577"/>
      <c r="AF226" s="577"/>
      <c r="AG226" s="577"/>
      <c r="AH226" s="577"/>
      <c r="AI226" s="577"/>
      <c r="AJ226" s="577"/>
      <c r="AK226" s="577"/>
      <c r="AL226" s="577"/>
      <c r="AM226" s="577"/>
      <c r="AN226" s="577"/>
      <c r="AO226" s="577"/>
      <c r="AP226" s="577"/>
      <c r="AQ226" s="577"/>
      <c r="AR226" s="577"/>
      <c r="AS226" s="577"/>
      <c r="AT226" s="577"/>
      <c r="AU226" s="577"/>
      <c r="AV226" s="577"/>
      <c r="AW226" s="577"/>
      <c r="AX226" s="577"/>
      <c r="AY226" s="577"/>
      <c r="AZ226" s="577"/>
      <c r="BA226" s="577"/>
      <c r="BB226" s="577"/>
      <c r="BC226" s="577"/>
      <c r="BD226" s="577"/>
      <c r="BE226" s="577"/>
      <c r="BF226" s="577"/>
      <c r="BG226" s="577"/>
      <c r="BH226" s="577"/>
      <c r="BI226" s="577"/>
      <c r="BJ226" s="577"/>
      <c r="BK226" s="577"/>
      <c r="BL226" s="577"/>
      <c r="BM226" s="577"/>
      <c r="BN226" s="577"/>
      <c r="BO226" s="577"/>
      <c r="BP226" s="577"/>
      <c r="BQ226" s="577"/>
      <c r="BR226" s="577"/>
      <c r="BS226" s="577"/>
      <c r="BT226" s="577"/>
      <c r="BU226" s="577"/>
      <c r="BV226" s="577"/>
      <c r="BW226" s="577"/>
      <c r="BX226" s="577"/>
      <c r="BY226" s="577"/>
      <c r="BZ226" s="577"/>
      <c r="CA226" s="577"/>
      <c r="CB226" s="577"/>
      <c r="CC226" s="577"/>
      <c r="CD226" s="577"/>
      <c r="CE226" s="577"/>
      <c r="CF226" s="577"/>
      <c r="CG226" s="577"/>
      <c r="CH226" s="577"/>
      <c r="CI226" s="577"/>
      <c r="CJ226" s="577"/>
      <c r="CK226" s="577"/>
      <c r="CL226" s="577"/>
      <c r="CM226" s="577"/>
      <c r="CN226" s="577"/>
      <c r="CO226" s="577"/>
      <c r="CP226" s="577"/>
      <c r="CQ226" s="577"/>
      <c r="CR226" s="577"/>
      <c r="CS226" s="577"/>
      <c r="CT226" s="577"/>
      <c r="CU226" s="577"/>
      <c r="CV226" s="577"/>
      <c r="CW226" s="577"/>
      <c r="CX226" s="577"/>
      <c r="CY226" s="577"/>
      <c r="CZ226" s="577"/>
      <c r="DA226" s="577"/>
      <c r="DB226" s="577"/>
      <c r="DC226" s="577"/>
      <c r="DD226" s="577"/>
      <c r="DE226" s="577"/>
      <c r="DF226" s="577"/>
      <c r="DG226" s="577"/>
      <c r="DH226" s="577"/>
      <c r="DI226" s="577"/>
      <c r="DJ226" s="577"/>
      <c r="DK226" s="577"/>
      <c r="DL226" s="621"/>
      <c r="DM226" s="622"/>
      <c r="DN226" s="622"/>
      <c r="DO226" s="622"/>
      <c r="DP226" s="622"/>
      <c r="DQ226" s="623"/>
      <c r="DR226" s="577"/>
      <c r="DS226" s="577"/>
      <c r="DT226" s="577"/>
      <c r="DU226" s="577"/>
      <c r="DV226" s="577"/>
      <c r="DW226" s="577"/>
      <c r="DX226" s="577"/>
      <c r="DY226" s="577"/>
      <c r="DZ226" s="577"/>
      <c r="EA226" s="577"/>
      <c r="EB226" s="577"/>
      <c r="EC226" s="577"/>
      <c r="ED226" s="577"/>
      <c r="EE226" s="577"/>
      <c r="EF226" s="577"/>
      <c r="EG226" s="577"/>
      <c r="EH226" s="577"/>
      <c r="EI226" s="577"/>
      <c r="EJ226" s="577"/>
      <c r="EK226" s="577"/>
      <c r="EL226" s="577"/>
      <c r="EM226" s="577"/>
    </row>
    <row r="227" spans="1:143" ht="6" customHeight="1" x14ac:dyDescent="0.2">
      <c r="A227" s="156"/>
      <c r="B227" s="602">
        <v>1</v>
      </c>
      <c r="C227" s="603"/>
      <c r="D227" s="603"/>
      <c r="E227" s="603"/>
      <c r="F227" s="590"/>
      <c r="G227" s="590"/>
      <c r="H227" s="590"/>
      <c r="I227" s="590"/>
      <c r="J227" s="590"/>
      <c r="K227" s="590"/>
      <c r="L227" s="590"/>
      <c r="M227" s="590"/>
      <c r="N227" s="590"/>
      <c r="O227" s="590"/>
      <c r="P227" s="590"/>
      <c r="Q227" s="590"/>
      <c r="R227" s="590"/>
      <c r="S227" s="590"/>
      <c r="T227" s="590"/>
      <c r="U227" s="590"/>
      <c r="V227" s="590"/>
      <c r="W227" s="590"/>
      <c r="X227" s="590"/>
      <c r="Y227" s="590"/>
      <c r="Z227" s="590"/>
      <c r="AA227" s="590"/>
      <c r="AB227" s="590"/>
      <c r="AC227" s="590"/>
      <c r="AD227" s="590"/>
      <c r="AE227" s="590"/>
      <c r="AF227" s="590"/>
      <c r="AG227" s="590"/>
      <c r="AH227" s="590"/>
      <c r="AI227" s="590"/>
      <c r="AJ227" s="590"/>
      <c r="AK227" s="590"/>
      <c r="AL227" s="590"/>
      <c r="AM227" s="590"/>
      <c r="AN227" s="590"/>
      <c r="AO227" s="590"/>
      <c r="AP227" s="590"/>
      <c r="AQ227" s="590"/>
      <c r="AR227" s="590"/>
      <c r="AS227" s="590"/>
      <c r="AT227" s="590"/>
      <c r="AU227" s="590"/>
      <c r="AV227" s="590"/>
      <c r="AW227" s="590"/>
      <c r="AX227" s="601"/>
      <c r="AY227" s="601"/>
      <c r="AZ227" s="601"/>
      <c r="BA227" s="601"/>
      <c r="BB227" s="601"/>
      <c r="BC227" s="590"/>
      <c r="BD227" s="590"/>
      <c r="BE227" s="590"/>
      <c r="BF227" s="590"/>
      <c r="BG227" s="590"/>
      <c r="BH227" s="590"/>
      <c r="BI227" s="590"/>
      <c r="BJ227" s="590"/>
      <c r="BK227" s="590"/>
      <c r="BL227" s="590"/>
      <c r="BM227" s="590"/>
      <c r="BN227" s="590"/>
      <c r="BO227" s="590"/>
      <c r="BP227" s="590"/>
      <c r="BQ227" s="590"/>
      <c r="BR227" s="590"/>
      <c r="BS227" s="590"/>
      <c r="BT227" s="590"/>
      <c r="BU227" s="590"/>
      <c r="BV227" s="590"/>
      <c r="BW227" s="590"/>
      <c r="BX227" s="590"/>
      <c r="BY227" s="590"/>
      <c r="BZ227" s="590"/>
      <c r="CA227" s="590"/>
      <c r="CB227" s="590"/>
      <c r="CC227" s="590"/>
      <c r="CD227" s="590"/>
      <c r="CE227" s="590"/>
      <c r="CF227" s="608"/>
      <c r="CG227" s="591"/>
      <c r="CH227" s="591"/>
      <c r="CI227" s="591"/>
      <c r="CJ227" s="591"/>
      <c r="CK227" s="591"/>
      <c r="CL227" s="591"/>
      <c r="CM227" s="591"/>
      <c r="CN227" s="591"/>
      <c r="CO227" s="591"/>
      <c r="CP227" s="591"/>
      <c r="CQ227" s="591"/>
      <c r="CR227" s="591"/>
      <c r="CS227" s="591"/>
      <c r="CT227" s="591"/>
      <c r="CU227" s="591"/>
      <c r="CV227" s="591"/>
      <c r="CW227" s="591"/>
      <c r="CX227" s="591"/>
      <c r="CY227" s="591"/>
      <c r="CZ227" s="591"/>
      <c r="DA227" s="591"/>
      <c r="DB227" s="591"/>
      <c r="DC227" s="591"/>
      <c r="DD227" s="591"/>
      <c r="DE227" s="591"/>
      <c r="DF227" s="591"/>
      <c r="DG227" s="591"/>
      <c r="DH227" s="591"/>
      <c r="DI227" s="591"/>
      <c r="DJ227" s="591"/>
      <c r="DK227" s="591"/>
      <c r="DL227" s="592"/>
      <c r="DM227" s="593"/>
      <c r="DN227" s="593"/>
      <c r="DO227" s="593"/>
      <c r="DP227" s="593"/>
      <c r="DQ227" s="594"/>
      <c r="DR227" s="590"/>
      <c r="DS227" s="590"/>
      <c r="DT227" s="590"/>
      <c r="DU227" s="590"/>
      <c r="DV227" s="590"/>
      <c r="DW227" s="590"/>
      <c r="DX227" s="590"/>
      <c r="DY227" s="590"/>
      <c r="DZ227" s="590"/>
      <c r="EA227" s="590"/>
      <c r="EB227" s="590"/>
      <c r="EC227" s="601"/>
      <c r="ED227" s="601"/>
      <c r="EE227" s="601"/>
      <c r="EF227" s="601"/>
      <c r="EG227" s="601"/>
      <c r="EH227" s="601"/>
      <c r="EI227" s="601"/>
      <c r="EJ227" s="601"/>
      <c r="EK227" s="601"/>
      <c r="EL227" s="601"/>
      <c r="EM227" s="601"/>
    </row>
    <row r="228" spans="1:143" ht="6" customHeight="1" x14ac:dyDescent="0.2">
      <c r="A228" s="156"/>
      <c r="B228" s="603"/>
      <c r="C228" s="603"/>
      <c r="D228" s="603"/>
      <c r="E228" s="603"/>
      <c r="F228" s="590"/>
      <c r="G228" s="590"/>
      <c r="H228" s="590"/>
      <c r="I228" s="590"/>
      <c r="J228" s="590"/>
      <c r="K228" s="590"/>
      <c r="L228" s="590"/>
      <c r="M228" s="590"/>
      <c r="N228" s="590"/>
      <c r="O228" s="590"/>
      <c r="P228" s="590"/>
      <c r="Q228" s="590"/>
      <c r="R228" s="590"/>
      <c r="S228" s="590"/>
      <c r="T228" s="590"/>
      <c r="U228" s="590"/>
      <c r="V228" s="590"/>
      <c r="W228" s="590"/>
      <c r="X228" s="590"/>
      <c r="Y228" s="590"/>
      <c r="Z228" s="590"/>
      <c r="AA228" s="590"/>
      <c r="AB228" s="590"/>
      <c r="AC228" s="590"/>
      <c r="AD228" s="590"/>
      <c r="AE228" s="590"/>
      <c r="AF228" s="590"/>
      <c r="AG228" s="590"/>
      <c r="AH228" s="590"/>
      <c r="AI228" s="590"/>
      <c r="AJ228" s="590"/>
      <c r="AK228" s="590"/>
      <c r="AL228" s="590"/>
      <c r="AM228" s="590"/>
      <c r="AN228" s="590"/>
      <c r="AO228" s="590"/>
      <c r="AP228" s="590"/>
      <c r="AQ228" s="590"/>
      <c r="AR228" s="590"/>
      <c r="AS228" s="590"/>
      <c r="AT228" s="590"/>
      <c r="AU228" s="590"/>
      <c r="AV228" s="590"/>
      <c r="AW228" s="590"/>
      <c r="AX228" s="601"/>
      <c r="AY228" s="601"/>
      <c r="AZ228" s="601"/>
      <c r="BA228" s="601"/>
      <c r="BB228" s="601"/>
      <c r="BC228" s="590"/>
      <c r="BD228" s="590"/>
      <c r="BE228" s="590"/>
      <c r="BF228" s="590"/>
      <c r="BG228" s="590"/>
      <c r="BH228" s="590"/>
      <c r="BI228" s="590"/>
      <c r="BJ228" s="590"/>
      <c r="BK228" s="590"/>
      <c r="BL228" s="590"/>
      <c r="BM228" s="590"/>
      <c r="BN228" s="590"/>
      <c r="BO228" s="590"/>
      <c r="BP228" s="590"/>
      <c r="BQ228" s="590"/>
      <c r="BR228" s="590"/>
      <c r="BS228" s="590"/>
      <c r="BT228" s="590"/>
      <c r="BU228" s="590"/>
      <c r="BV228" s="590"/>
      <c r="BW228" s="590"/>
      <c r="BX228" s="590"/>
      <c r="BY228" s="590"/>
      <c r="BZ228" s="590"/>
      <c r="CA228" s="590"/>
      <c r="CB228" s="590"/>
      <c r="CC228" s="590"/>
      <c r="CD228" s="590"/>
      <c r="CE228" s="590"/>
      <c r="CF228" s="591"/>
      <c r="CG228" s="591"/>
      <c r="CH228" s="591"/>
      <c r="CI228" s="591"/>
      <c r="CJ228" s="591"/>
      <c r="CK228" s="591"/>
      <c r="CL228" s="591"/>
      <c r="CM228" s="591"/>
      <c r="CN228" s="591"/>
      <c r="CO228" s="591"/>
      <c r="CP228" s="591"/>
      <c r="CQ228" s="591"/>
      <c r="CR228" s="591"/>
      <c r="CS228" s="591"/>
      <c r="CT228" s="591"/>
      <c r="CU228" s="591"/>
      <c r="CV228" s="591"/>
      <c r="CW228" s="591"/>
      <c r="CX228" s="591"/>
      <c r="CY228" s="591"/>
      <c r="CZ228" s="591"/>
      <c r="DA228" s="591"/>
      <c r="DB228" s="591"/>
      <c r="DC228" s="591"/>
      <c r="DD228" s="591"/>
      <c r="DE228" s="591"/>
      <c r="DF228" s="591"/>
      <c r="DG228" s="591"/>
      <c r="DH228" s="591"/>
      <c r="DI228" s="591"/>
      <c r="DJ228" s="591"/>
      <c r="DK228" s="591"/>
      <c r="DL228" s="595"/>
      <c r="DM228" s="596"/>
      <c r="DN228" s="596"/>
      <c r="DO228" s="596"/>
      <c r="DP228" s="596"/>
      <c r="DQ228" s="597"/>
      <c r="DR228" s="590"/>
      <c r="DS228" s="590"/>
      <c r="DT228" s="590"/>
      <c r="DU228" s="590"/>
      <c r="DV228" s="590"/>
      <c r="DW228" s="590"/>
      <c r="DX228" s="590"/>
      <c r="DY228" s="590"/>
      <c r="DZ228" s="590"/>
      <c r="EA228" s="590"/>
      <c r="EB228" s="590"/>
      <c r="EC228" s="601"/>
      <c r="ED228" s="601"/>
      <c r="EE228" s="601"/>
      <c r="EF228" s="601"/>
      <c r="EG228" s="601"/>
      <c r="EH228" s="601"/>
      <c r="EI228" s="601"/>
      <c r="EJ228" s="601"/>
      <c r="EK228" s="601"/>
      <c r="EL228" s="601"/>
      <c r="EM228" s="601"/>
    </row>
    <row r="229" spans="1:143" ht="6" customHeight="1" x14ac:dyDescent="0.2">
      <c r="A229" s="156"/>
      <c r="B229" s="603"/>
      <c r="C229" s="603"/>
      <c r="D229" s="603"/>
      <c r="E229" s="603"/>
      <c r="F229" s="590"/>
      <c r="G229" s="590"/>
      <c r="H229" s="590"/>
      <c r="I229" s="590"/>
      <c r="J229" s="590"/>
      <c r="K229" s="590"/>
      <c r="L229" s="590"/>
      <c r="M229" s="590"/>
      <c r="N229" s="590"/>
      <c r="O229" s="590"/>
      <c r="P229" s="590"/>
      <c r="Q229" s="590"/>
      <c r="R229" s="590"/>
      <c r="S229" s="590"/>
      <c r="T229" s="590"/>
      <c r="U229" s="590"/>
      <c r="V229" s="590"/>
      <c r="W229" s="590"/>
      <c r="X229" s="590"/>
      <c r="Y229" s="590"/>
      <c r="Z229" s="590"/>
      <c r="AA229" s="590"/>
      <c r="AB229" s="590"/>
      <c r="AC229" s="590"/>
      <c r="AD229" s="590"/>
      <c r="AE229" s="590"/>
      <c r="AF229" s="590"/>
      <c r="AG229" s="590"/>
      <c r="AH229" s="590"/>
      <c r="AI229" s="590"/>
      <c r="AJ229" s="590"/>
      <c r="AK229" s="590"/>
      <c r="AL229" s="590"/>
      <c r="AM229" s="590"/>
      <c r="AN229" s="590"/>
      <c r="AO229" s="590"/>
      <c r="AP229" s="590"/>
      <c r="AQ229" s="590"/>
      <c r="AR229" s="590"/>
      <c r="AS229" s="590"/>
      <c r="AT229" s="590"/>
      <c r="AU229" s="590"/>
      <c r="AV229" s="590"/>
      <c r="AW229" s="590"/>
      <c r="AX229" s="601"/>
      <c r="AY229" s="601"/>
      <c r="AZ229" s="601"/>
      <c r="BA229" s="601"/>
      <c r="BB229" s="601"/>
      <c r="BC229" s="590"/>
      <c r="BD229" s="590"/>
      <c r="BE229" s="590"/>
      <c r="BF229" s="590"/>
      <c r="BG229" s="590"/>
      <c r="BH229" s="590"/>
      <c r="BI229" s="590"/>
      <c r="BJ229" s="590"/>
      <c r="BK229" s="590"/>
      <c r="BL229" s="590"/>
      <c r="BM229" s="590"/>
      <c r="BN229" s="590"/>
      <c r="BO229" s="590"/>
      <c r="BP229" s="590"/>
      <c r="BQ229" s="590"/>
      <c r="BR229" s="590"/>
      <c r="BS229" s="590"/>
      <c r="BT229" s="590"/>
      <c r="BU229" s="590"/>
      <c r="BV229" s="590"/>
      <c r="BW229" s="590"/>
      <c r="BX229" s="590"/>
      <c r="BY229" s="590"/>
      <c r="BZ229" s="590"/>
      <c r="CA229" s="590"/>
      <c r="CB229" s="590"/>
      <c r="CC229" s="590"/>
      <c r="CD229" s="590"/>
      <c r="CE229" s="590"/>
      <c r="CF229" s="591"/>
      <c r="CG229" s="591"/>
      <c r="CH229" s="591"/>
      <c r="CI229" s="591"/>
      <c r="CJ229" s="591"/>
      <c r="CK229" s="591"/>
      <c r="CL229" s="591"/>
      <c r="CM229" s="591"/>
      <c r="CN229" s="591"/>
      <c r="CO229" s="591"/>
      <c r="CP229" s="591"/>
      <c r="CQ229" s="591"/>
      <c r="CR229" s="591"/>
      <c r="CS229" s="591"/>
      <c r="CT229" s="591"/>
      <c r="CU229" s="591"/>
      <c r="CV229" s="591"/>
      <c r="CW229" s="591"/>
      <c r="CX229" s="591"/>
      <c r="CY229" s="591"/>
      <c r="CZ229" s="591"/>
      <c r="DA229" s="591"/>
      <c r="DB229" s="591"/>
      <c r="DC229" s="591"/>
      <c r="DD229" s="591"/>
      <c r="DE229" s="591"/>
      <c r="DF229" s="591"/>
      <c r="DG229" s="591"/>
      <c r="DH229" s="591"/>
      <c r="DI229" s="591"/>
      <c r="DJ229" s="591"/>
      <c r="DK229" s="591"/>
      <c r="DL229" s="598"/>
      <c r="DM229" s="599"/>
      <c r="DN229" s="599"/>
      <c r="DO229" s="599"/>
      <c r="DP229" s="599"/>
      <c r="DQ229" s="600"/>
      <c r="DR229" s="590"/>
      <c r="DS229" s="590"/>
      <c r="DT229" s="590"/>
      <c r="DU229" s="590"/>
      <c r="DV229" s="590"/>
      <c r="DW229" s="590"/>
      <c r="DX229" s="590"/>
      <c r="DY229" s="590"/>
      <c r="DZ229" s="590"/>
      <c r="EA229" s="590"/>
      <c r="EB229" s="590"/>
      <c r="EC229" s="601"/>
      <c r="ED229" s="601"/>
      <c r="EE229" s="601"/>
      <c r="EF229" s="601"/>
      <c r="EG229" s="601"/>
      <c r="EH229" s="601"/>
      <c r="EI229" s="601"/>
      <c r="EJ229" s="601"/>
      <c r="EK229" s="601"/>
      <c r="EL229" s="601"/>
      <c r="EM229" s="601"/>
    </row>
    <row r="230" spans="1:143" ht="6" customHeight="1" x14ac:dyDescent="0.2">
      <c r="A230" s="156"/>
      <c r="B230" s="602">
        <v>2</v>
      </c>
      <c r="C230" s="603"/>
      <c r="D230" s="603"/>
      <c r="E230" s="603"/>
      <c r="F230" s="590"/>
      <c r="G230" s="590"/>
      <c r="H230" s="590"/>
      <c r="I230" s="590"/>
      <c r="J230" s="590"/>
      <c r="K230" s="590"/>
      <c r="L230" s="590"/>
      <c r="M230" s="590"/>
      <c r="N230" s="590"/>
      <c r="O230" s="590"/>
      <c r="P230" s="590"/>
      <c r="Q230" s="590"/>
      <c r="R230" s="590"/>
      <c r="S230" s="590"/>
      <c r="T230" s="590"/>
      <c r="U230" s="590"/>
      <c r="V230" s="590"/>
      <c r="W230" s="590"/>
      <c r="X230" s="590"/>
      <c r="Y230" s="590"/>
      <c r="Z230" s="590"/>
      <c r="AA230" s="590"/>
      <c r="AB230" s="590"/>
      <c r="AC230" s="590"/>
      <c r="AD230" s="590"/>
      <c r="AE230" s="590"/>
      <c r="AF230" s="590"/>
      <c r="AG230" s="590"/>
      <c r="AH230" s="590"/>
      <c r="AI230" s="590"/>
      <c r="AJ230" s="590"/>
      <c r="AK230" s="590"/>
      <c r="AL230" s="590"/>
      <c r="AM230" s="590"/>
      <c r="AN230" s="590"/>
      <c r="AO230" s="590"/>
      <c r="AP230" s="590"/>
      <c r="AQ230" s="590"/>
      <c r="AR230" s="590"/>
      <c r="AS230" s="590"/>
      <c r="AT230" s="590"/>
      <c r="AU230" s="590"/>
      <c r="AV230" s="590"/>
      <c r="AW230" s="590"/>
      <c r="AX230" s="601"/>
      <c r="AY230" s="601"/>
      <c r="AZ230" s="601"/>
      <c r="BA230" s="601"/>
      <c r="BB230" s="601"/>
      <c r="BC230" s="590"/>
      <c r="BD230" s="590"/>
      <c r="BE230" s="590"/>
      <c r="BF230" s="590"/>
      <c r="BG230" s="590"/>
      <c r="BH230" s="590"/>
      <c r="BI230" s="590"/>
      <c r="BJ230" s="590"/>
      <c r="BK230" s="590"/>
      <c r="BL230" s="590"/>
      <c r="BM230" s="590"/>
      <c r="BN230" s="590"/>
      <c r="BO230" s="590"/>
      <c r="BP230" s="590"/>
      <c r="BQ230" s="590"/>
      <c r="BR230" s="590"/>
      <c r="BS230" s="590"/>
      <c r="BT230" s="590"/>
      <c r="BU230" s="590"/>
      <c r="BV230" s="590"/>
      <c r="BW230" s="590"/>
      <c r="BX230" s="590"/>
      <c r="BY230" s="590"/>
      <c r="BZ230" s="590"/>
      <c r="CA230" s="590"/>
      <c r="CB230" s="590"/>
      <c r="CC230" s="590"/>
      <c r="CD230" s="590"/>
      <c r="CE230" s="590"/>
      <c r="CF230" s="591"/>
      <c r="CG230" s="591"/>
      <c r="CH230" s="591"/>
      <c r="CI230" s="591"/>
      <c r="CJ230" s="591"/>
      <c r="CK230" s="591"/>
      <c r="CL230" s="591"/>
      <c r="CM230" s="591"/>
      <c r="CN230" s="591"/>
      <c r="CO230" s="591"/>
      <c r="CP230" s="591"/>
      <c r="CQ230" s="591"/>
      <c r="CR230" s="591"/>
      <c r="CS230" s="591"/>
      <c r="CT230" s="591"/>
      <c r="CU230" s="591"/>
      <c r="CV230" s="591"/>
      <c r="CW230" s="591"/>
      <c r="CX230" s="591"/>
      <c r="CY230" s="591"/>
      <c r="CZ230" s="591"/>
      <c r="DA230" s="591"/>
      <c r="DB230" s="591"/>
      <c r="DC230" s="591"/>
      <c r="DD230" s="591"/>
      <c r="DE230" s="591"/>
      <c r="DF230" s="591"/>
      <c r="DG230" s="591"/>
      <c r="DH230" s="591"/>
      <c r="DI230" s="591"/>
      <c r="DJ230" s="591"/>
      <c r="DK230" s="591"/>
      <c r="DL230" s="592"/>
      <c r="DM230" s="593"/>
      <c r="DN230" s="593"/>
      <c r="DO230" s="593"/>
      <c r="DP230" s="593"/>
      <c r="DQ230" s="594"/>
      <c r="DR230" s="590"/>
      <c r="DS230" s="590"/>
      <c r="DT230" s="590"/>
      <c r="DU230" s="590"/>
      <c r="DV230" s="590"/>
      <c r="DW230" s="590"/>
      <c r="DX230" s="590"/>
      <c r="DY230" s="590"/>
      <c r="DZ230" s="590"/>
      <c r="EA230" s="590"/>
      <c r="EB230" s="590"/>
      <c r="EC230" s="601"/>
      <c r="ED230" s="601"/>
      <c r="EE230" s="601"/>
      <c r="EF230" s="601"/>
      <c r="EG230" s="601"/>
      <c r="EH230" s="601"/>
      <c r="EI230" s="601"/>
      <c r="EJ230" s="601"/>
      <c r="EK230" s="601"/>
      <c r="EL230" s="601"/>
      <c r="EM230" s="601"/>
    </row>
    <row r="231" spans="1:143" ht="6" customHeight="1" x14ac:dyDescent="0.2">
      <c r="A231" s="156"/>
      <c r="B231" s="603"/>
      <c r="C231" s="603"/>
      <c r="D231" s="603"/>
      <c r="E231" s="603"/>
      <c r="F231" s="590"/>
      <c r="G231" s="590"/>
      <c r="H231" s="590"/>
      <c r="I231" s="590"/>
      <c r="J231" s="590"/>
      <c r="K231" s="590"/>
      <c r="L231" s="590"/>
      <c r="M231" s="590"/>
      <c r="N231" s="590"/>
      <c r="O231" s="590"/>
      <c r="P231" s="590"/>
      <c r="Q231" s="590"/>
      <c r="R231" s="590"/>
      <c r="S231" s="590"/>
      <c r="T231" s="590"/>
      <c r="U231" s="590"/>
      <c r="V231" s="590"/>
      <c r="W231" s="590"/>
      <c r="X231" s="590"/>
      <c r="Y231" s="590"/>
      <c r="Z231" s="590"/>
      <c r="AA231" s="590"/>
      <c r="AB231" s="590"/>
      <c r="AC231" s="590"/>
      <c r="AD231" s="590"/>
      <c r="AE231" s="590"/>
      <c r="AF231" s="590"/>
      <c r="AG231" s="590"/>
      <c r="AH231" s="590"/>
      <c r="AI231" s="590"/>
      <c r="AJ231" s="590"/>
      <c r="AK231" s="590"/>
      <c r="AL231" s="590"/>
      <c r="AM231" s="590"/>
      <c r="AN231" s="590"/>
      <c r="AO231" s="590"/>
      <c r="AP231" s="590"/>
      <c r="AQ231" s="590"/>
      <c r="AR231" s="590"/>
      <c r="AS231" s="590"/>
      <c r="AT231" s="590"/>
      <c r="AU231" s="590"/>
      <c r="AV231" s="590"/>
      <c r="AW231" s="590"/>
      <c r="AX231" s="601"/>
      <c r="AY231" s="601"/>
      <c r="AZ231" s="601"/>
      <c r="BA231" s="601"/>
      <c r="BB231" s="601"/>
      <c r="BC231" s="590"/>
      <c r="BD231" s="590"/>
      <c r="BE231" s="590"/>
      <c r="BF231" s="590"/>
      <c r="BG231" s="590"/>
      <c r="BH231" s="590"/>
      <c r="BI231" s="590"/>
      <c r="BJ231" s="590"/>
      <c r="BK231" s="590"/>
      <c r="BL231" s="590"/>
      <c r="BM231" s="590"/>
      <c r="BN231" s="590"/>
      <c r="BO231" s="590"/>
      <c r="BP231" s="590"/>
      <c r="BQ231" s="590"/>
      <c r="BR231" s="590"/>
      <c r="BS231" s="590"/>
      <c r="BT231" s="590"/>
      <c r="BU231" s="590"/>
      <c r="BV231" s="590"/>
      <c r="BW231" s="590"/>
      <c r="BX231" s="590"/>
      <c r="BY231" s="590"/>
      <c r="BZ231" s="590"/>
      <c r="CA231" s="590"/>
      <c r="CB231" s="590"/>
      <c r="CC231" s="590"/>
      <c r="CD231" s="590"/>
      <c r="CE231" s="590"/>
      <c r="CF231" s="591"/>
      <c r="CG231" s="591"/>
      <c r="CH231" s="591"/>
      <c r="CI231" s="591"/>
      <c r="CJ231" s="591"/>
      <c r="CK231" s="591"/>
      <c r="CL231" s="591"/>
      <c r="CM231" s="591"/>
      <c r="CN231" s="591"/>
      <c r="CO231" s="591"/>
      <c r="CP231" s="591"/>
      <c r="CQ231" s="591"/>
      <c r="CR231" s="591"/>
      <c r="CS231" s="591"/>
      <c r="CT231" s="591"/>
      <c r="CU231" s="591"/>
      <c r="CV231" s="591"/>
      <c r="CW231" s="591"/>
      <c r="CX231" s="591"/>
      <c r="CY231" s="591"/>
      <c r="CZ231" s="591"/>
      <c r="DA231" s="591"/>
      <c r="DB231" s="591"/>
      <c r="DC231" s="591"/>
      <c r="DD231" s="591"/>
      <c r="DE231" s="591"/>
      <c r="DF231" s="591"/>
      <c r="DG231" s="591"/>
      <c r="DH231" s="591"/>
      <c r="DI231" s="591"/>
      <c r="DJ231" s="591"/>
      <c r="DK231" s="591"/>
      <c r="DL231" s="595"/>
      <c r="DM231" s="596"/>
      <c r="DN231" s="596"/>
      <c r="DO231" s="596"/>
      <c r="DP231" s="596"/>
      <c r="DQ231" s="597"/>
      <c r="DR231" s="590"/>
      <c r="DS231" s="590"/>
      <c r="DT231" s="590"/>
      <c r="DU231" s="590"/>
      <c r="DV231" s="590"/>
      <c r="DW231" s="590"/>
      <c r="DX231" s="590"/>
      <c r="DY231" s="590"/>
      <c r="DZ231" s="590"/>
      <c r="EA231" s="590"/>
      <c r="EB231" s="590"/>
      <c r="EC231" s="601"/>
      <c r="ED231" s="601"/>
      <c r="EE231" s="601"/>
      <c r="EF231" s="601"/>
      <c r="EG231" s="601"/>
      <c r="EH231" s="601"/>
      <c r="EI231" s="601"/>
      <c r="EJ231" s="601"/>
      <c r="EK231" s="601"/>
      <c r="EL231" s="601"/>
      <c r="EM231" s="601"/>
    </row>
    <row r="232" spans="1:143" ht="6" customHeight="1" x14ac:dyDescent="0.2">
      <c r="A232" s="156"/>
      <c r="B232" s="603"/>
      <c r="C232" s="603"/>
      <c r="D232" s="603"/>
      <c r="E232" s="603"/>
      <c r="F232" s="590"/>
      <c r="G232" s="590"/>
      <c r="H232" s="590"/>
      <c r="I232" s="590"/>
      <c r="J232" s="590"/>
      <c r="K232" s="590"/>
      <c r="L232" s="590"/>
      <c r="M232" s="590"/>
      <c r="N232" s="590"/>
      <c r="O232" s="590"/>
      <c r="P232" s="590"/>
      <c r="Q232" s="590"/>
      <c r="R232" s="590"/>
      <c r="S232" s="590"/>
      <c r="T232" s="590"/>
      <c r="U232" s="590"/>
      <c r="V232" s="590"/>
      <c r="W232" s="590"/>
      <c r="X232" s="590"/>
      <c r="Y232" s="590"/>
      <c r="Z232" s="590"/>
      <c r="AA232" s="590"/>
      <c r="AB232" s="590"/>
      <c r="AC232" s="590"/>
      <c r="AD232" s="590"/>
      <c r="AE232" s="590"/>
      <c r="AF232" s="590"/>
      <c r="AG232" s="590"/>
      <c r="AH232" s="590"/>
      <c r="AI232" s="590"/>
      <c r="AJ232" s="590"/>
      <c r="AK232" s="590"/>
      <c r="AL232" s="590"/>
      <c r="AM232" s="590"/>
      <c r="AN232" s="590"/>
      <c r="AO232" s="590"/>
      <c r="AP232" s="590"/>
      <c r="AQ232" s="590"/>
      <c r="AR232" s="590"/>
      <c r="AS232" s="590"/>
      <c r="AT232" s="590"/>
      <c r="AU232" s="590"/>
      <c r="AV232" s="590"/>
      <c r="AW232" s="590"/>
      <c r="AX232" s="601"/>
      <c r="AY232" s="601"/>
      <c r="AZ232" s="601"/>
      <c r="BA232" s="601"/>
      <c r="BB232" s="601"/>
      <c r="BC232" s="590"/>
      <c r="BD232" s="590"/>
      <c r="BE232" s="590"/>
      <c r="BF232" s="590"/>
      <c r="BG232" s="590"/>
      <c r="BH232" s="590"/>
      <c r="BI232" s="590"/>
      <c r="BJ232" s="590"/>
      <c r="BK232" s="590"/>
      <c r="BL232" s="590"/>
      <c r="BM232" s="590"/>
      <c r="BN232" s="590"/>
      <c r="BO232" s="590"/>
      <c r="BP232" s="590"/>
      <c r="BQ232" s="590"/>
      <c r="BR232" s="590"/>
      <c r="BS232" s="590"/>
      <c r="BT232" s="590"/>
      <c r="BU232" s="590"/>
      <c r="BV232" s="590"/>
      <c r="BW232" s="590"/>
      <c r="BX232" s="590"/>
      <c r="BY232" s="590"/>
      <c r="BZ232" s="590"/>
      <c r="CA232" s="590"/>
      <c r="CB232" s="590"/>
      <c r="CC232" s="590"/>
      <c r="CD232" s="590"/>
      <c r="CE232" s="590"/>
      <c r="CF232" s="591"/>
      <c r="CG232" s="591"/>
      <c r="CH232" s="591"/>
      <c r="CI232" s="591"/>
      <c r="CJ232" s="591"/>
      <c r="CK232" s="591"/>
      <c r="CL232" s="591"/>
      <c r="CM232" s="591"/>
      <c r="CN232" s="591"/>
      <c r="CO232" s="591"/>
      <c r="CP232" s="591"/>
      <c r="CQ232" s="591"/>
      <c r="CR232" s="591"/>
      <c r="CS232" s="591"/>
      <c r="CT232" s="591"/>
      <c r="CU232" s="591"/>
      <c r="CV232" s="591"/>
      <c r="CW232" s="591"/>
      <c r="CX232" s="591"/>
      <c r="CY232" s="591"/>
      <c r="CZ232" s="591"/>
      <c r="DA232" s="591"/>
      <c r="DB232" s="591"/>
      <c r="DC232" s="591"/>
      <c r="DD232" s="591"/>
      <c r="DE232" s="591"/>
      <c r="DF232" s="591"/>
      <c r="DG232" s="591"/>
      <c r="DH232" s="591"/>
      <c r="DI232" s="591"/>
      <c r="DJ232" s="591"/>
      <c r="DK232" s="591"/>
      <c r="DL232" s="598"/>
      <c r="DM232" s="599"/>
      <c r="DN232" s="599"/>
      <c r="DO232" s="599"/>
      <c r="DP232" s="599"/>
      <c r="DQ232" s="600"/>
      <c r="DR232" s="590"/>
      <c r="DS232" s="590"/>
      <c r="DT232" s="590"/>
      <c r="DU232" s="590"/>
      <c r="DV232" s="590"/>
      <c r="DW232" s="590"/>
      <c r="DX232" s="590"/>
      <c r="DY232" s="590"/>
      <c r="DZ232" s="590"/>
      <c r="EA232" s="590"/>
      <c r="EB232" s="590"/>
      <c r="EC232" s="601"/>
      <c r="ED232" s="601"/>
      <c r="EE232" s="601"/>
      <c r="EF232" s="601"/>
      <c r="EG232" s="601"/>
      <c r="EH232" s="601"/>
      <c r="EI232" s="601"/>
      <c r="EJ232" s="601"/>
      <c r="EK232" s="601"/>
      <c r="EL232" s="601"/>
      <c r="EM232" s="601"/>
    </row>
    <row r="233" spans="1:143" ht="6" customHeight="1" x14ac:dyDescent="0.2">
      <c r="A233" s="156"/>
      <c r="B233" s="602">
        <v>3</v>
      </c>
      <c r="C233" s="603"/>
      <c r="D233" s="603"/>
      <c r="E233" s="603"/>
      <c r="F233" s="590"/>
      <c r="G233" s="590"/>
      <c r="H233" s="590"/>
      <c r="I233" s="590"/>
      <c r="J233" s="590"/>
      <c r="K233" s="590"/>
      <c r="L233" s="590"/>
      <c r="M233" s="590"/>
      <c r="N233" s="590"/>
      <c r="O233" s="590"/>
      <c r="P233" s="590"/>
      <c r="Q233" s="590"/>
      <c r="R233" s="590"/>
      <c r="S233" s="590"/>
      <c r="T233" s="590"/>
      <c r="U233" s="590"/>
      <c r="V233" s="590"/>
      <c r="W233" s="590"/>
      <c r="X233" s="590"/>
      <c r="Y233" s="590"/>
      <c r="Z233" s="590"/>
      <c r="AA233" s="590"/>
      <c r="AB233" s="590"/>
      <c r="AC233" s="590"/>
      <c r="AD233" s="590"/>
      <c r="AE233" s="590"/>
      <c r="AF233" s="590"/>
      <c r="AG233" s="590"/>
      <c r="AH233" s="590"/>
      <c r="AI233" s="590"/>
      <c r="AJ233" s="590"/>
      <c r="AK233" s="590"/>
      <c r="AL233" s="590"/>
      <c r="AM233" s="590"/>
      <c r="AN233" s="590"/>
      <c r="AO233" s="590"/>
      <c r="AP233" s="590"/>
      <c r="AQ233" s="590"/>
      <c r="AR233" s="590"/>
      <c r="AS233" s="590"/>
      <c r="AT233" s="590"/>
      <c r="AU233" s="590"/>
      <c r="AV233" s="590"/>
      <c r="AW233" s="590"/>
      <c r="AX233" s="601"/>
      <c r="AY233" s="601"/>
      <c r="AZ233" s="601"/>
      <c r="BA233" s="601"/>
      <c r="BB233" s="601"/>
      <c r="BC233" s="590"/>
      <c r="BD233" s="590"/>
      <c r="BE233" s="590"/>
      <c r="BF233" s="590"/>
      <c r="BG233" s="590"/>
      <c r="BH233" s="590"/>
      <c r="BI233" s="590"/>
      <c r="BJ233" s="590"/>
      <c r="BK233" s="590"/>
      <c r="BL233" s="590"/>
      <c r="BM233" s="590"/>
      <c r="BN233" s="590"/>
      <c r="BO233" s="590"/>
      <c r="BP233" s="590"/>
      <c r="BQ233" s="590"/>
      <c r="BR233" s="590"/>
      <c r="BS233" s="590"/>
      <c r="BT233" s="590"/>
      <c r="BU233" s="590"/>
      <c r="BV233" s="590"/>
      <c r="BW233" s="590"/>
      <c r="BX233" s="590"/>
      <c r="BY233" s="590"/>
      <c r="BZ233" s="590"/>
      <c r="CA233" s="590"/>
      <c r="CB233" s="590"/>
      <c r="CC233" s="590"/>
      <c r="CD233" s="590"/>
      <c r="CE233" s="590"/>
      <c r="CF233" s="591"/>
      <c r="CG233" s="591"/>
      <c r="CH233" s="591"/>
      <c r="CI233" s="591"/>
      <c r="CJ233" s="591"/>
      <c r="CK233" s="591"/>
      <c r="CL233" s="591"/>
      <c r="CM233" s="591"/>
      <c r="CN233" s="591"/>
      <c r="CO233" s="591"/>
      <c r="CP233" s="591"/>
      <c r="CQ233" s="591"/>
      <c r="CR233" s="591"/>
      <c r="CS233" s="591"/>
      <c r="CT233" s="591"/>
      <c r="CU233" s="591"/>
      <c r="CV233" s="591"/>
      <c r="CW233" s="591"/>
      <c r="CX233" s="591"/>
      <c r="CY233" s="591"/>
      <c r="CZ233" s="591"/>
      <c r="DA233" s="591"/>
      <c r="DB233" s="591"/>
      <c r="DC233" s="591"/>
      <c r="DD233" s="591"/>
      <c r="DE233" s="591"/>
      <c r="DF233" s="591"/>
      <c r="DG233" s="591"/>
      <c r="DH233" s="591"/>
      <c r="DI233" s="591"/>
      <c r="DJ233" s="591"/>
      <c r="DK233" s="591"/>
      <c r="DL233" s="592"/>
      <c r="DM233" s="593"/>
      <c r="DN233" s="593"/>
      <c r="DO233" s="593"/>
      <c r="DP233" s="593"/>
      <c r="DQ233" s="594"/>
      <c r="DR233" s="590"/>
      <c r="DS233" s="590"/>
      <c r="DT233" s="590"/>
      <c r="DU233" s="590"/>
      <c r="DV233" s="590"/>
      <c r="DW233" s="590"/>
      <c r="DX233" s="590"/>
      <c r="DY233" s="590"/>
      <c r="DZ233" s="590"/>
      <c r="EA233" s="590"/>
      <c r="EB233" s="590"/>
      <c r="EC233" s="601"/>
      <c r="ED233" s="601"/>
      <c r="EE233" s="601"/>
      <c r="EF233" s="601"/>
      <c r="EG233" s="601"/>
      <c r="EH233" s="601"/>
      <c r="EI233" s="601"/>
      <c r="EJ233" s="601"/>
      <c r="EK233" s="601"/>
      <c r="EL233" s="601"/>
      <c r="EM233" s="601"/>
    </row>
    <row r="234" spans="1:143" ht="6" customHeight="1" x14ac:dyDescent="0.2">
      <c r="A234" s="156"/>
      <c r="B234" s="603"/>
      <c r="C234" s="603"/>
      <c r="D234" s="603"/>
      <c r="E234" s="603"/>
      <c r="F234" s="590"/>
      <c r="G234" s="590"/>
      <c r="H234" s="590"/>
      <c r="I234" s="590"/>
      <c r="J234" s="590"/>
      <c r="K234" s="590"/>
      <c r="L234" s="590"/>
      <c r="M234" s="590"/>
      <c r="N234" s="590"/>
      <c r="O234" s="590"/>
      <c r="P234" s="590"/>
      <c r="Q234" s="590"/>
      <c r="R234" s="590"/>
      <c r="S234" s="590"/>
      <c r="T234" s="590"/>
      <c r="U234" s="590"/>
      <c r="V234" s="590"/>
      <c r="W234" s="590"/>
      <c r="X234" s="590"/>
      <c r="Y234" s="590"/>
      <c r="Z234" s="590"/>
      <c r="AA234" s="590"/>
      <c r="AB234" s="590"/>
      <c r="AC234" s="590"/>
      <c r="AD234" s="590"/>
      <c r="AE234" s="590"/>
      <c r="AF234" s="590"/>
      <c r="AG234" s="590"/>
      <c r="AH234" s="590"/>
      <c r="AI234" s="590"/>
      <c r="AJ234" s="590"/>
      <c r="AK234" s="590"/>
      <c r="AL234" s="590"/>
      <c r="AM234" s="590"/>
      <c r="AN234" s="590"/>
      <c r="AO234" s="590"/>
      <c r="AP234" s="590"/>
      <c r="AQ234" s="590"/>
      <c r="AR234" s="590"/>
      <c r="AS234" s="590"/>
      <c r="AT234" s="590"/>
      <c r="AU234" s="590"/>
      <c r="AV234" s="590"/>
      <c r="AW234" s="590"/>
      <c r="AX234" s="601"/>
      <c r="AY234" s="601"/>
      <c r="AZ234" s="601"/>
      <c r="BA234" s="601"/>
      <c r="BB234" s="601"/>
      <c r="BC234" s="590"/>
      <c r="BD234" s="590"/>
      <c r="BE234" s="590"/>
      <c r="BF234" s="590"/>
      <c r="BG234" s="590"/>
      <c r="BH234" s="590"/>
      <c r="BI234" s="590"/>
      <c r="BJ234" s="590"/>
      <c r="BK234" s="590"/>
      <c r="BL234" s="590"/>
      <c r="BM234" s="590"/>
      <c r="BN234" s="590"/>
      <c r="BO234" s="590"/>
      <c r="BP234" s="590"/>
      <c r="BQ234" s="590"/>
      <c r="BR234" s="590"/>
      <c r="BS234" s="590"/>
      <c r="BT234" s="590"/>
      <c r="BU234" s="590"/>
      <c r="BV234" s="590"/>
      <c r="BW234" s="590"/>
      <c r="BX234" s="590"/>
      <c r="BY234" s="590"/>
      <c r="BZ234" s="590"/>
      <c r="CA234" s="590"/>
      <c r="CB234" s="590"/>
      <c r="CC234" s="590"/>
      <c r="CD234" s="590"/>
      <c r="CE234" s="590"/>
      <c r="CF234" s="591"/>
      <c r="CG234" s="591"/>
      <c r="CH234" s="591"/>
      <c r="CI234" s="591"/>
      <c r="CJ234" s="591"/>
      <c r="CK234" s="591"/>
      <c r="CL234" s="591"/>
      <c r="CM234" s="591"/>
      <c r="CN234" s="591"/>
      <c r="CO234" s="591"/>
      <c r="CP234" s="591"/>
      <c r="CQ234" s="591"/>
      <c r="CR234" s="591"/>
      <c r="CS234" s="591"/>
      <c r="CT234" s="591"/>
      <c r="CU234" s="591"/>
      <c r="CV234" s="591"/>
      <c r="CW234" s="591"/>
      <c r="CX234" s="591"/>
      <c r="CY234" s="591"/>
      <c r="CZ234" s="591"/>
      <c r="DA234" s="591"/>
      <c r="DB234" s="591"/>
      <c r="DC234" s="591"/>
      <c r="DD234" s="591"/>
      <c r="DE234" s="591"/>
      <c r="DF234" s="591"/>
      <c r="DG234" s="591"/>
      <c r="DH234" s="591"/>
      <c r="DI234" s="591"/>
      <c r="DJ234" s="591"/>
      <c r="DK234" s="591"/>
      <c r="DL234" s="595"/>
      <c r="DM234" s="596"/>
      <c r="DN234" s="596"/>
      <c r="DO234" s="596"/>
      <c r="DP234" s="596"/>
      <c r="DQ234" s="597"/>
      <c r="DR234" s="590"/>
      <c r="DS234" s="590"/>
      <c r="DT234" s="590"/>
      <c r="DU234" s="590"/>
      <c r="DV234" s="590"/>
      <c r="DW234" s="590"/>
      <c r="DX234" s="590"/>
      <c r="DY234" s="590"/>
      <c r="DZ234" s="590"/>
      <c r="EA234" s="590"/>
      <c r="EB234" s="590"/>
      <c r="EC234" s="601"/>
      <c r="ED234" s="601"/>
      <c r="EE234" s="601"/>
      <c r="EF234" s="601"/>
      <c r="EG234" s="601"/>
      <c r="EH234" s="601"/>
      <c r="EI234" s="601"/>
      <c r="EJ234" s="601"/>
      <c r="EK234" s="601"/>
      <c r="EL234" s="601"/>
      <c r="EM234" s="601"/>
    </row>
    <row r="235" spans="1:143" ht="6" customHeight="1" x14ac:dyDescent="0.2">
      <c r="A235" s="156"/>
      <c r="B235" s="603"/>
      <c r="C235" s="603"/>
      <c r="D235" s="603"/>
      <c r="E235" s="603"/>
      <c r="F235" s="590"/>
      <c r="G235" s="590"/>
      <c r="H235" s="590"/>
      <c r="I235" s="590"/>
      <c r="J235" s="590"/>
      <c r="K235" s="590"/>
      <c r="L235" s="590"/>
      <c r="M235" s="590"/>
      <c r="N235" s="590"/>
      <c r="O235" s="590"/>
      <c r="P235" s="590"/>
      <c r="Q235" s="590"/>
      <c r="R235" s="590"/>
      <c r="S235" s="590"/>
      <c r="T235" s="590"/>
      <c r="U235" s="590"/>
      <c r="V235" s="590"/>
      <c r="W235" s="590"/>
      <c r="X235" s="590"/>
      <c r="Y235" s="590"/>
      <c r="Z235" s="590"/>
      <c r="AA235" s="590"/>
      <c r="AB235" s="590"/>
      <c r="AC235" s="590"/>
      <c r="AD235" s="590"/>
      <c r="AE235" s="590"/>
      <c r="AF235" s="590"/>
      <c r="AG235" s="590"/>
      <c r="AH235" s="590"/>
      <c r="AI235" s="590"/>
      <c r="AJ235" s="590"/>
      <c r="AK235" s="590"/>
      <c r="AL235" s="590"/>
      <c r="AM235" s="590"/>
      <c r="AN235" s="590"/>
      <c r="AO235" s="590"/>
      <c r="AP235" s="590"/>
      <c r="AQ235" s="590"/>
      <c r="AR235" s="590"/>
      <c r="AS235" s="590"/>
      <c r="AT235" s="590"/>
      <c r="AU235" s="590"/>
      <c r="AV235" s="590"/>
      <c r="AW235" s="590"/>
      <c r="AX235" s="601"/>
      <c r="AY235" s="601"/>
      <c r="AZ235" s="601"/>
      <c r="BA235" s="601"/>
      <c r="BB235" s="601"/>
      <c r="BC235" s="590"/>
      <c r="BD235" s="590"/>
      <c r="BE235" s="590"/>
      <c r="BF235" s="590"/>
      <c r="BG235" s="590"/>
      <c r="BH235" s="590"/>
      <c r="BI235" s="590"/>
      <c r="BJ235" s="590"/>
      <c r="BK235" s="590"/>
      <c r="BL235" s="590"/>
      <c r="BM235" s="590"/>
      <c r="BN235" s="590"/>
      <c r="BO235" s="590"/>
      <c r="BP235" s="590"/>
      <c r="BQ235" s="590"/>
      <c r="BR235" s="590"/>
      <c r="BS235" s="590"/>
      <c r="BT235" s="590"/>
      <c r="BU235" s="590"/>
      <c r="BV235" s="590"/>
      <c r="BW235" s="590"/>
      <c r="BX235" s="590"/>
      <c r="BY235" s="590"/>
      <c r="BZ235" s="590"/>
      <c r="CA235" s="590"/>
      <c r="CB235" s="590"/>
      <c r="CC235" s="590"/>
      <c r="CD235" s="590"/>
      <c r="CE235" s="590"/>
      <c r="CF235" s="591"/>
      <c r="CG235" s="591"/>
      <c r="CH235" s="591"/>
      <c r="CI235" s="591"/>
      <c r="CJ235" s="591"/>
      <c r="CK235" s="591"/>
      <c r="CL235" s="591"/>
      <c r="CM235" s="591"/>
      <c r="CN235" s="591"/>
      <c r="CO235" s="591"/>
      <c r="CP235" s="591"/>
      <c r="CQ235" s="591"/>
      <c r="CR235" s="591"/>
      <c r="CS235" s="591"/>
      <c r="CT235" s="591"/>
      <c r="CU235" s="591"/>
      <c r="CV235" s="591"/>
      <c r="CW235" s="591"/>
      <c r="CX235" s="591"/>
      <c r="CY235" s="591"/>
      <c r="CZ235" s="591"/>
      <c r="DA235" s="591"/>
      <c r="DB235" s="591"/>
      <c r="DC235" s="591"/>
      <c r="DD235" s="591"/>
      <c r="DE235" s="591"/>
      <c r="DF235" s="591"/>
      <c r="DG235" s="591"/>
      <c r="DH235" s="591"/>
      <c r="DI235" s="591"/>
      <c r="DJ235" s="591"/>
      <c r="DK235" s="591"/>
      <c r="DL235" s="598"/>
      <c r="DM235" s="599"/>
      <c r="DN235" s="599"/>
      <c r="DO235" s="599"/>
      <c r="DP235" s="599"/>
      <c r="DQ235" s="600"/>
      <c r="DR235" s="590"/>
      <c r="DS235" s="590"/>
      <c r="DT235" s="590"/>
      <c r="DU235" s="590"/>
      <c r="DV235" s="590"/>
      <c r="DW235" s="590"/>
      <c r="DX235" s="590"/>
      <c r="DY235" s="590"/>
      <c r="DZ235" s="590"/>
      <c r="EA235" s="590"/>
      <c r="EB235" s="590"/>
      <c r="EC235" s="601"/>
      <c r="ED235" s="601"/>
      <c r="EE235" s="601"/>
      <c r="EF235" s="601"/>
      <c r="EG235" s="601"/>
      <c r="EH235" s="601"/>
      <c r="EI235" s="601"/>
      <c r="EJ235" s="601"/>
      <c r="EK235" s="601"/>
      <c r="EL235" s="601"/>
      <c r="EM235" s="601"/>
    </row>
    <row r="236" spans="1:143" ht="6" customHeight="1" x14ac:dyDescent="0.2">
      <c r="A236" s="156"/>
      <c r="B236" s="602">
        <v>4</v>
      </c>
      <c r="C236" s="603"/>
      <c r="D236" s="603"/>
      <c r="E236" s="603"/>
      <c r="F236" s="590"/>
      <c r="G236" s="590"/>
      <c r="H236" s="590"/>
      <c r="I236" s="590"/>
      <c r="J236" s="590"/>
      <c r="K236" s="590"/>
      <c r="L236" s="590"/>
      <c r="M236" s="590"/>
      <c r="N236" s="590"/>
      <c r="O236" s="590"/>
      <c r="P236" s="590"/>
      <c r="Q236" s="590"/>
      <c r="R236" s="590"/>
      <c r="S236" s="590"/>
      <c r="T236" s="590"/>
      <c r="U236" s="590"/>
      <c r="V236" s="590"/>
      <c r="W236" s="590"/>
      <c r="X236" s="590"/>
      <c r="Y236" s="590"/>
      <c r="Z236" s="590"/>
      <c r="AA236" s="590"/>
      <c r="AB236" s="590"/>
      <c r="AC236" s="590"/>
      <c r="AD236" s="590"/>
      <c r="AE236" s="590"/>
      <c r="AF236" s="590"/>
      <c r="AG236" s="590"/>
      <c r="AH236" s="590"/>
      <c r="AI236" s="590"/>
      <c r="AJ236" s="590"/>
      <c r="AK236" s="590"/>
      <c r="AL236" s="590"/>
      <c r="AM236" s="590"/>
      <c r="AN236" s="590"/>
      <c r="AO236" s="590"/>
      <c r="AP236" s="590"/>
      <c r="AQ236" s="590"/>
      <c r="AR236" s="590"/>
      <c r="AS236" s="590"/>
      <c r="AT236" s="590"/>
      <c r="AU236" s="590"/>
      <c r="AV236" s="590"/>
      <c r="AW236" s="590"/>
      <c r="AX236" s="601"/>
      <c r="AY236" s="601"/>
      <c r="AZ236" s="601"/>
      <c r="BA236" s="601"/>
      <c r="BB236" s="601"/>
      <c r="BC236" s="590"/>
      <c r="BD236" s="590"/>
      <c r="BE236" s="590"/>
      <c r="BF236" s="590"/>
      <c r="BG236" s="590"/>
      <c r="BH236" s="590"/>
      <c r="BI236" s="590"/>
      <c r="BJ236" s="590"/>
      <c r="BK236" s="590"/>
      <c r="BL236" s="590"/>
      <c r="BM236" s="590"/>
      <c r="BN236" s="590"/>
      <c r="BO236" s="590"/>
      <c r="BP236" s="590"/>
      <c r="BQ236" s="590"/>
      <c r="BR236" s="590"/>
      <c r="BS236" s="590"/>
      <c r="BT236" s="590"/>
      <c r="BU236" s="590"/>
      <c r="BV236" s="590"/>
      <c r="BW236" s="590"/>
      <c r="BX236" s="590"/>
      <c r="BY236" s="590"/>
      <c r="BZ236" s="590"/>
      <c r="CA236" s="590"/>
      <c r="CB236" s="590"/>
      <c r="CC236" s="590"/>
      <c r="CD236" s="590"/>
      <c r="CE236" s="590"/>
      <c r="CF236" s="591"/>
      <c r="CG236" s="591"/>
      <c r="CH236" s="591"/>
      <c r="CI236" s="591"/>
      <c r="CJ236" s="591"/>
      <c r="CK236" s="591"/>
      <c r="CL236" s="591"/>
      <c r="CM236" s="591"/>
      <c r="CN236" s="591"/>
      <c r="CO236" s="591"/>
      <c r="CP236" s="591"/>
      <c r="CQ236" s="591"/>
      <c r="CR236" s="591"/>
      <c r="CS236" s="591"/>
      <c r="CT236" s="591"/>
      <c r="CU236" s="591"/>
      <c r="CV236" s="591"/>
      <c r="CW236" s="591"/>
      <c r="CX236" s="591"/>
      <c r="CY236" s="591"/>
      <c r="CZ236" s="591"/>
      <c r="DA236" s="591"/>
      <c r="DB236" s="591"/>
      <c r="DC236" s="591"/>
      <c r="DD236" s="591"/>
      <c r="DE236" s="591"/>
      <c r="DF236" s="591"/>
      <c r="DG236" s="591"/>
      <c r="DH236" s="591"/>
      <c r="DI236" s="591"/>
      <c r="DJ236" s="591"/>
      <c r="DK236" s="591"/>
      <c r="DL236" s="592"/>
      <c r="DM236" s="593"/>
      <c r="DN236" s="593"/>
      <c r="DO236" s="593"/>
      <c r="DP236" s="593"/>
      <c r="DQ236" s="594"/>
      <c r="DR236" s="590"/>
      <c r="DS236" s="590"/>
      <c r="DT236" s="590"/>
      <c r="DU236" s="590"/>
      <c r="DV236" s="590"/>
      <c r="DW236" s="590"/>
      <c r="DX236" s="590"/>
      <c r="DY236" s="590"/>
      <c r="DZ236" s="590"/>
      <c r="EA236" s="590"/>
      <c r="EB236" s="590"/>
      <c r="EC236" s="601"/>
      <c r="ED236" s="601"/>
      <c r="EE236" s="601"/>
      <c r="EF236" s="601"/>
      <c r="EG236" s="601"/>
      <c r="EH236" s="601"/>
      <c r="EI236" s="601"/>
      <c r="EJ236" s="601"/>
      <c r="EK236" s="601"/>
      <c r="EL236" s="601"/>
      <c r="EM236" s="601"/>
    </row>
    <row r="237" spans="1:143" ht="6" customHeight="1" x14ac:dyDescent="0.2">
      <c r="A237" s="156"/>
      <c r="B237" s="603"/>
      <c r="C237" s="603"/>
      <c r="D237" s="603"/>
      <c r="E237" s="603"/>
      <c r="F237" s="590"/>
      <c r="G237" s="590"/>
      <c r="H237" s="590"/>
      <c r="I237" s="590"/>
      <c r="J237" s="590"/>
      <c r="K237" s="590"/>
      <c r="L237" s="590"/>
      <c r="M237" s="590"/>
      <c r="N237" s="590"/>
      <c r="O237" s="590"/>
      <c r="P237" s="590"/>
      <c r="Q237" s="590"/>
      <c r="R237" s="590"/>
      <c r="S237" s="590"/>
      <c r="T237" s="590"/>
      <c r="U237" s="590"/>
      <c r="V237" s="590"/>
      <c r="W237" s="590"/>
      <c r="X237" s="590"/>
      <c r="Y237" s="590"/>
      <c r="Z237" s="590"/>
      <c r="AA237" s="590"/>
      <c r="AB237" s="590"/>
      <c r="AC237" s="590"/>
      <c r="AD237" s="590"/>
      <c r="AE237" s="590"/>
      <c r="AF237" s="590"/>
      <c r="AG237" s="590"/>
      <c r="AH237" s="590"/>
      <c r="AI237" s="590"/>
      <c r="AJ237" s="590"/>
      <c r="AK237" s="590"/>
      <c r="AL237" s="590"/>
      <c r="AM237" s="590"/>
      <c r="AN237" s="590"/>
      <c r="AO237" s="590"/>
      <c r="AP237" s="590"/>
      <c r="AQ237" s="590"/>
      <c r="AR237" s="590"/>
      <c r="AS237" s="590"/>
      <c r="AT237" s="590"/>
      <c r="AU237" s="590"/>
      <c r="AV237" s="590"/>
      <c r="AW237" s="590"/>
      <c r="AX237" s="601"/>
      <c r="AY237" s="601"/>
      <c r="AZ237" s="601"/>
      <c r="BA237" s="601"/>
      <c r="BB237" s="601"/>
      <c r="BC237" s="590"/>
      <c r="BD237" s="590"/>
      <c r="BE237" s="590"/>
      <c r="BF237" s="590"/>
      <c r="BG237" s="590"/>
      <c r="BH237" s="590"/>
      <c r="BI237" s="590"/>
      <c r="BJ237" s="590"/>
      <c r="BK237" s="590"/>
      <c r="BL237" s="590"/>
      <c r="BM237" s="590"/>
      <c r="BN237" s="590"/>
      <c r="BO237" s="590"/>
      <c r="BP237" s="590"/>
      <c r="BQ237" s="590"/>
      <c r="BR237" s="590"/>
      <c r="BS237" s="590"/>
      <c r="BT237" s="590"/>
      <c r="BU237" s="590"/>
      <c r="BV237" s="590"/>
      <c r="BW237" s="590"/>
      <c r="BX237" s="590"/>
      <c r="BY237" s="590"/>
      <c r="BZ237" s="590"/>
      <c r="CA237" s="590"/>
      <c r="CB237" s="590"/>
      <c r="CC237" s="590"/>
      <c r="CD237" s="590"/>
      <c r="CE237" s="590"/>
      <c r="CF237" s="591"/>
      <c r="CG237" s="591"/>
      <c r="CH237" s="591"/>
      <c r="CI237" s="591"/>
      <c r="CJ237" s="591"/>
      <c r="CK237" s="591"/>
      <c r="CL237" s="591"/>
      <c r="CM237" s="591"/>
      <c r="CN237" s="591"/>
      <c r="CO237" s="591"/>
      <c r="CP237" s="591"/>
      <c r="CQ237" s="591"/>
      <c r="CR237" s="591"/>
      <c r="CS237" s="591"/>
      <c r="CT237" s="591"/>
      <c r="CU237" s="591"/>
      <c r="CV237" s="591"/>
      <c r="CW237" s="591"/>
      <c r="CX237" s="591"/>
      <c r="CY237" s="591"/>
      <c r="CZ237" s="591"/>
      <c r="DA237" s="591"/>
      <c r="DB237" s="591"/>
      <c r="DC237" s="591"/>
      <c r="DD237" s="591"/>
      <c r="DE237" s="591"/>
      <c r="DF237" s="591"/>
      <c r="DG237" s="591"/>
      <c r="DH237" s="591"/>
      <c r="DI237" s="591"/>
      <c r="DJ237" s="591"/>
      <c r="DK237" s="591"/>
      <c r="DL237" s="595"/>
      <c r="DM237" s="596"/>
      <c r="DN237" s="596"/>
      <c r="DO237" s="596"/>
      <c r="DP237" s="596"/>
      <c r="DQ237" s="597"/>
      <c r="DR237" s="590"/>
      <c r="DS237" s="590"/>
      <c r="DT237" s="590"/>
      <c r="DU237" s="590"/>
      <c r="DV237" s="590"/>
      <c r="DW237" s="590"/>
      <c r="DX237" s="590"/>
      <c r="DY237" s="590"/>
      <c r="DZ237" s="590"/>
      <c r="EA237" s="590"/>
      <c r="EB237" s="590"/>
      <c r="EC237" s="601"/>
      <c r="ED237" s="601"/>
      <c r="EE237" s="601"/>
      <c r="EF237" s="601"/>
      <c r="EG237" s="601"/>
      <c r="EH237" s="601"/>
      <c r="EI237" s="601"/>
      <c r="EJ237" s="601"/>
      <c r="EK237" s="601"/>
      <c r="EL237" s="601"/>
      <c r="EM237" s="601"/>
    </row>
    <row r="238" spans="1:143" ht="6" customHeight="1" x14ac:dyDescent="0.2">
      <c r="A238" s="156"/>
      <c r="B238" s="603"/>
      <c r="C238" s="603"/>
      <c r="D238" s="603"/>
      <c r="E238" s="603"/>
      <c r="F238" s="590"/>
      <c r="G238" s="590"/>
      <c r="H238" s="590"/>
      <c r="I238" s="590"/>
      <c r="J238" s="590"/>
      <c r="K238" s="590"/>
      <c r="L238" s="590"/>
      <c r="M238" s="590"/>
      <c r="N238" s="590"/>
      <c r="O238" s="590"/>
      <c r="P238" s="590"/>
      <c r="Q238" s="590"/>
      <c r="R238" s="590"/>
      <c r="S238" s="590"/>
      <c r="T238" s="590"/>
      <c r="U238" s="590"/>
      <c r="V238" s="590"/>
      <c r="W238" s="590"/>
      <c r="X238" s="590"/>
      <c r="Y238" s="590"/>
      <c r="Z238" s="590"/>
      <c r="AA238" s="590"/>
      <c r="AB238" s="590"/>
      <c r="AC238" s="590"/>
      <c r="AD238" s="590"/>
      <c r="AE238" s="590"/>
      <c r="AF238" s="590"/>
      <c r="AG238" s="590"/>
      <c r="AH238" s="590"/>
      <c r="AI238" s="590"/>
      <c r="AJ238" s="590"/>
      <c r="AK238" s="590"/>
      <c r="AL238" s="590"/>
      <c r="AM238" s="590"/>
      <c r="AN238" s="590"/>
      <c r="AO238" s="590"/>
      <c r="AP238" s="590"/>
      <c r="AQ238" s="590"/>
      <c r="AR238" s="590"/>
      <c r="AS238" s="590"/>
      <c r="AT238" s="590"/>
      <c r="AU238" s="590"/>
      <c r="AV238" s="590"/>
      <c r="AW238" s="590"/>
      <c r="AX238" s="601"/>
      <c r="AY238" s="601"/>
      <c r="AZ238" s="601"/>
      <c r="BA238" s="601"/>
      <c r="BB238" s="601"/>
      <c r="BC238" s="590"/>
      <c r="BD238" s="590"/>
      <c r="BE238" s="590"/>
      <c r="BF238" s="590"/>
      <c r="BG238" s="590"/>
      <c r="BH238" s="590"/>
      <c r="BI238" s="590"/>
      <c r="BJ238" s="590"/>
      <c r="BK238" s="590"/>
      <c r="BL238" s="590"/>
      <c r="BM238" s="590"/>
      <c r="BN238" s="590"/>
      <c r="BO238" s="590"/>
      <c r="BP238" s="590"/>
      <c r="BQ238" s="590"/>
      <c r="BR238" s="590"/>
      <c r="BS238" s="590"/>
      <c r="BT238" s="590"/>
      <c r="BU238" s="590"/>
      <c r="BV238" s="590"/>
      <c r="BW238" s="590"/>
      <c r="BX238" s="590"/>
      <c r="BY238" s="590"/>
      <c r="BZ238" s="590"/>
      <c r="CA238" s="590"/>
      <c r="CB238" s="590"/>
      <c r="CC238" s="590"/>
      <c r="CD238" s="590"/>
      <c r="CE238" s="590"/>
      <c r="CF238" s="591"/>
      <c r="CG238" s="591"/>
      <c r="CH238" s="591"/>
      <c r="CI238" s="591"/>
      <c r="CJ238" s="591"/>
      <c r="CK238" s="591"/>
      <c r="CL238" s="591"/>
      <c r="CM238" s="591"/>
      <c r="CN238" s="591"/>
      <c r="CO238" s="591"/>
      <c r="CP238" s="591"/>
      <c r="CQ238" s="591"/>
      <c r="CR238" s="591"/>
      <c r="CS238" s="591"/>
      <c r="CT238" s="591"/>
      <c r="CU238" s="591"/>
      <c r="CV238" s="591"/>
      <c r="CW238" s="591"/>
      <c r="CX238" s="591"/>
      <c r="CY238" s="591"/>
      <c r="CZ238" s="591"/>
      <c r="DA238" s="591"/>
      <c r="DB238" s="591"/>
      <c r="DC238" s="591"/>
      <c r="DD238" s="591"/>
      <c r="DE238" s="591"/>
      <c r="DF238" s="591"/>
      <c r="DG238" s="591"/>
      <c r="DH238" s="591"/>
      <c r="DI238" s="591"/>
      <c r="DJ238" s="591"/>
      <c r="DK238" s="591"/>
      <c r="DL238" s="598"/>
      <c r="DM238" s="599"/>
      <c r="DN238" s="599"/>
      <c r="DO238" s="599"/>
      <c r="DP238" s="599"/>
      <c r="DQ238" s="600"/>
      <c r="DR238" s="590"/>
      <c r="DS238" s="590"/>
      <c r="DT238" s="590"/>
      <c r="DU238" s="590"/>
      <c r="DV238" s="590"/>
      <c r="DW238" s="590"/>
      <c r="DX238" s="590"/>
      <c r="DY238" s="590"/>
      <c r="DZ238" s="590"/>
      <c r="EA238" s="590"/>
      <c r="EB238" s="590"/>
      <c r="EC238" s="601"/>
      <c r="ED238" s="601"/>
      <c r="EE238" s="601"/>
      <c r="EF238" s="601"/>
      <c r="EG238" s="601"/>
      <c r="EH238" s="601"/>
      <c r="EI238" s="601"/>
      <c r="EJ238" s="601"/>
      <c r="EK238" s="601"/>
      <c r="EL238" s="601"/>
      <c r="EM238" s="601"/>
    </row>
    <row r="239" spans="1:143" ht="6" customHeight="1" x14ac:dyDescent="0.2">
      <c r="A239" s="156"/>
      <c r="B239" s="602">
        <v>5</v>
      </c>
      <c r="C239" s="603"/>
      <c r="D239" s="603"/>
      <c r="E239" s="603"/>
      <c r="F239" s="590"/>
      <c r="G239" s="590"/>
      <c r="H239" s="590"/>
      <c r="I239" s="590"/>
      <c r="J239" s="590"/>
      <c r="K239" s="590"/>
      <c r="L239" s="590"/>
      <c r="M239" s="590"/>
      <c r="N239" s="590"/>
      <c r="O239" s="590"/>
      <c r="P239" s="590"/>
      <c r="Q239" s="590"/>
      <c r="R239" s="590"/>
      <c r="S239" s="590"/>
      <c r="T239" s="590"/>
      <c r="U239" s="590"/>
      <c r="V239" s="590"/>
      <c r="W239" s="590"/>
      <c r="X239" s="590"/>
      <c r="Y239" s="590"/>
      <c r="Z239" s="590"/>
      <c r="AA239" s="590"/>
      <c r="AB239" s="590"/>
      <c r="AC239" s="590"/>
      <c r="AD239" s="590"/>
      <c r="AE239" s="590"/>
      <c r="AF239" s="590"/>
      <c r="AG239" s="590"/>
      <c r="AH239" s="590"/>
      <c r="AI239" s="590"/>
      <c r="AJ239" s="590"/>
      <c r="AK239" s="590"/>
      <c r="AL239" s="590"/>
      <c r="AM239" s="590"/>
      <c r="AN239" s="590"/>
      <c r="AO239" s="590"/>
      <c r="AP239" s="590"/>
      <c r="AQ239" s="590"/>
      <c r="AR239" s="590"/>
      <c r="AS239" s="590"/>
      <c r="AT239" s="590"/>
      <c r="AU239" s="590"/>
      <c r="AV239" s="590"/>
      <c r="AW239" s="590"/>
      <c r="AX239" s="601"/>
      <c r="AY239" s="601"/>
      <c r="AZ239" s="601"/>
      <c r="BA239" s="601"/>
      <c r="BB239" s="601"/>
      <c r="BC239" s="590"/>
      <c r="BD239" s="590"/>
      <c r="BE239" s="590"/>
      <c r="BF239" s="590"/>
      <c r="BG239" s="590"/>
      <c r="BH239" s="590"/>
      <c r="BI239" s="590"/>
      <c r="BJ239" s="590"/>
      <c r="BK239" s="590"/>
      <c r="BL239" s="590"/>
      <c r="BM239" s="590"/>
      <c r="BN239" s="590"/>
      <c r="BO239" s="590"/>
      <c r="BP239" s="590"/>
      <c r="BQ239" s="590"/>
      <c r="BR239" s="590"/>
      <c r="BS239" s="590"/>
      <c r="BT239" s="590"/>
      <c r="BU239" s="590"/>
      <c r="BV239" s="590"/>
      <c r="BW239" s="590"/>
      <c r="BX239" s="590"/>
      <c r="BY239" s="590"/>
      <c r="BZ239" s="590"/>
      <c r="CA239" s="590"/>
      <c r="CB239" s="590"/>
      <c r="CC239" s="590"/>
      <c r="CD239" s="590"/>
      <c r="CE239" s="590"/>
      <c r="CF239" s="591"/>
      <c r="CG239" s="591"/>
      <c r="CH239" s="591"/>
      <c r="CI239" s="591"/>
      <c r="CJ239" s="591"/>
      <c r="CK239" s="591"/>
      <c r="CL239" s="591"/>
      <c r="CM239" s="591"/>
      <c r="CN239" s="591"/>
      <c r="CO239" s="591"/>
      <c r="CP239" s="591"/>
      <c r="CQ239" s="591"/>
      <c r="CR239" s="591"/>
      <c r="CS239" s="591"/>
      <c r="CT239" s="591"/>
      <c r="CU239" s="591"/>
      <c r="CV239" s="591"/>
      <c r="CW239" s="591"/>
      <c r="CX239" s="591"/>
      <c r="CY239" s="591"/>
      <c r="CZ239" s="591"/>
      <c r="DA239" s="591"/>
      <c r="DB239" s="591"/>
      <c r="DC239" s="591"/>
      <c r="DD239" s="591"/>
      <c r="DE239" s="591"/>
      <c r="DF239" s="591"/>
      <c r="DG239" s="591"/>
      <c r="DH239" s="591"/>
      <c r="DI239" s="591"/>
      <c r="DJ239" s="591"/>
      <c r="DK239" s="591"/>
      <c r="DL239" s="592"/>
      <c r="DM239" s="593"/>
      <c r="DN239" s="593"/>
      <c r="DO239" s="593"/>
      <c r="DP239" s="593"/>
      <c r="DQ239" s="594"/>
      <c r="DR239" s="590"/>
      <c r="DS239" s="590"/>
      <c r="DT239" s="590"/>
      <c r="DU239" s="590"/>
      <c r="DV239" s="590"/>
      <c r="DW239" s="590"/>
      <c r="DX239" s="590"/>
      <c r="DY239" s="590"/>
      <c r="DZ239" s="590"/>
      <c r="EA239" s="590"/>
      <c r="EB239" s="590"/>
      <c r="EC239" s="601"/>
      <c r="ED239" s="601"/>
      <c r="EE239" s="601"/>
      <c r="EF239" s="601"/>
      <c r="EG239" s="601"/>
      <c r="EH239" s="601"/>
      <c r="EI239" s="601"/>
      <c r="EJ239" s="601"/>
      <c r="EK239" s="601"/>
      <c r="EL239" s="601"/>
      <c r="EM239" s="601"/>
    </row>
    <row r="240" spans="1:143" ht="6" customHeight="1" x14ac:dyDescent="0.2">
      <c r="A240" s="156"/>
      <c r="B240" s="603"/>
      <c r="C240" s="603"/>
      <c r="D240" s="603"/>
      <c r="E240" s="603"/>
      <c r="F240" s="590"/>
      <c r="G240" s="590"/>
      <c r="H240" s="590"/>
      <c r="I240" s="590"/>
      <c r="J240" s="590"/>
      <c r="K240" s="590"/>
      <c r="L240" s="590"/>
      <c r="M240" s="590"/>
      <c r="N240" s="590"/>
      <c r="O240" s="590"/>
      <c r="P240" s="590"/>
      <c r="Q240" s="590"/>
      <c r="R240" s="590"/>
      <c r="S240" s="590"/>
      <c r="T240" s="590"/>
      <c r="U240" s="590"/>
      <c r="V240" s="590"/>
      <c r="W240" s="590"/>
      <c r="X240" s="590"/>
      <c r="Y240" s="590"/>
      <c r="Z240" s="590"/>
      <c r="AA240" s="590"/>
      <c r="AB240" s="590"/>
      <c r="AC240" s="590"/>
      <c r="AD240" s="590"/>
      <c r="AE240" s="590"/>
      <c r="AF240" s="590"/>
      <c r="AG240" s="590"/>
      <c r="AH240" s="590"/>
      <c r="AI240" s="590"/>
      <c r="AJ240" s="590"/>
      <c r="AK240" s="590"/>
      <c r="AL240" s="590"/>
      <c r="AM240" s="590"/>
      <c r="AN240" s="590"/>
      <c r="AO240" s="590"/>
      <c r="AP240" s="590"/>
      <c r="AQ240" s="590"/>
      <c r="AR240" s="590"/>
      <c r="AS240" s="590"/>
      <c r="AT240" s="590"/>
      <c r="AU240" s="590"/>
      <c r="AV240" s="590"/>
      <c r="AW240" s="590"/>
      <c r="AX240" s="601"/>
      <c r="AY240" s="601"/>
      <c r="AZ240" s="601"/>
      <c r="BA240" s="601"/>
      <c r="BB240" s="601"/>
      <c r="BC240" s="590"/>
      <c r="BD240" s="590"/>
      <c r="BE240" s="590"/>
      <c r="BF240" s="590"/>
      <c r="BG240" s="590"/>
      <c r="BH240" s="590"/>
      <c r="BI240" s="590"/>
      <c r="BJ240" s="590"/>
      <c r="BK240" s="590"/>
      <c r="BL240" s="590"/>
      <c r="BM240" s="590"/>
      <c r="BN240" s="590"/>
      <c r="BO240" s="590"/>
      <c r="BP240" s="590"/>
      <c r="BQ240" s="590"/>
      <c r="BR240" s="590"/>
      <c r="BS240" s="590"/>
      <c r="BT240" s="590"/>
      <c r="BU240" s="590"/>
      <c r="BV240" s="590"/>
      <c r="BW240" s="590"/>
      <c r="BX240" s="590"/>
      <c r="BY240" s="590"/>
      <c r="BZ240" s="590"/>
      <c r="CA240" s="590"/>
      <c r="CB240" s="590"/>
      <c r="CC240" s="590"/>
      <c r="CD240" s="590"/>
      <c r="CE240" s="590"/>
      <c r="CF240" s="591"/>
      <c r="CG240" s="591"/>
      <c r="CH240" s="591"/>
      <c r="CI240" s="591"/>
      <c r="CJ240" s="591"/>
      <c r="CK240" s="591"/>
      <c r="CL240" s="591"/>
      <c r="CM240" s="591"/>
      <c r="CN240" s="591"/>
      <c r="CO240" s="591"/>
      <c r="CP240" s="591"/>
      <c r="CQ240" s="591"/>
      <c r="CR240" s="591"/>
      <c r="CS240" s="591"/>
      <c r="CT240" s="591"/>
      <c r="CU240" s="591"/>
      <c r="CV240" s="591"/>
      <c r="CW240" s="591"/>
      <c r="CX240" s="591"/>
      <c r="CY240" s="591"/>
      <c r="CZ240" s="591"/>
      <c r="DA240" s="591"/>
      <c r="DB240" s="591"/>
      <c r="DC240" s="591"/>
      <c r="DD240" s="591"/>
      <c r="DE240" s="591"/>
      <c r="DF240" s="591"/>
      <c r="DG240" s="591"/>
      <c r="DH240" s="591"/>
      <c r="DI240" s="591"/>
      <c r="DJ240" s="591"/>
      <c r="DK240" s="591"/>
      <c r="DL240" s="595"/>
      <c r="DM240" s="596"/>
      <c r="DN240" s="596"/>
      <c r="DO240" s="596"/>
      <c r="DP240" s="596"/>
      <c r="DQ240" s="597"/>
      <c r="DR240" s="590"/>
      <c r="DS240" s="590"/>
      <c r="DT240" s="590"/>
      <c r="DU240" s="590"/>
      <c r="DV240" s="590"/>
      <c r="DW240" s="590"/>
      <c r="DX240" s="590"/>
      <c r="DY240" s="590"/>
      <c r="DZ240" s="590"/>
      <c r="EA240" s="590"/>
      <c r="EB240" s="590"/>
      <c r="EC240" s="601"/>
      <c r="ED240" s="601"/>
      <c r="EE240" s="601"/>
      <c r="EF240" s="601"/>
      <c r="EG240" s="601"/>
      <c r="EH240" s="601"/>
      <c r="EI240" s="601"/>
      <c r="EJ240" s="601"/>
      <c r="EK240" s="601"/>
      <c r="EL240" s="601"/>
      <c r="EM240" s="601"/>
    </row>
    <row r="241" spans="1:143" ht="6" customHeight="1" x14ac:dyDescent="0.2">
      <c r="A241" s="156"/>
      <c r="B241" s="603"/>
      <c r="C241" s="603"/>
      <c r="D241" s="603"/>
      <c r="E241" s="603"/>
      <c r="F241" s="590"/>
      <c r="G241" s="590"/>
      <c r="H241" s="590"/>
      <c r="I241" s="590"/>
      <c r="J241" s="590"/>
      <c r="K241" s="590"/>
      <c r="L241" s="590"/>
      <c r="M241" s="590"/>
      <c r="N241" s="590"/>
      <c r="O241" s="590"/>
      <c r="P241" s="590"/>
      <c r="Q241" s="590"/>
      <c r="R241" s="590"/>
      <c r="S241" s="590"/>
      <c r="T241" s="590"/>
      <c r="U241" s="590"/>
      <c r="V241" s="590"/>
      <c r="W241" s="590"/>
      <c r="X241" s="590"/>
      <c r="Y241" s="590"/>
      <c r="Z241" s="590"/>
      <c r="AA241" s="590"/>
      <c r="AB241" s="590"/>
      <c r="AC241" s="590"/>
      <c r="AD241" s="590"/>
      <c r="AE241" s="590"/>
      <c r="AF241" s="590"/>
      <c r="AG241" s="590"/>
      <c r="AH241" s="590"/>
      <c r="AI241" s="590"/>
      <c r="AJ241" s="590"/>
      <c r="AK241" s="590"/>
      <c r="AL241" s="590"/>
      <c r="AM241" s="590"/>
      <c r="AN241" s="590"/>
      <c r="AO241" s="590"/>
      <c r="AP241" s="590"/>
      <c r="AQ241" s="590"/>
      <c r="AR241" s="590"/>
      <c r="AS241" s="590"/>
      <c r="AT241" s="590"/>
      <c r="AU241" s="590"/>
      <c r="AV241" s="590"/>
      <c r="AW241" s="590"/>
      <c r="AX241" s="601"/>
      <c r="AY241" s="601"/>
      <c r="AZ241" s="601"/>
      <c r="BA241" s="601"/>
      <c r="BB241" s="601"/>
      <c r="BC241" s="590"/>
      <c r="BD241" s="590"/>
      <c r="BE241" s="590"/>
      <c r="BF241" s="590"/>
      <c r="BG241" s="590"/>
      <c r="BH241" s="590"/>
      <c r="BI241" s="590"/>
      <c r="BJ241" s="590"/>
      <c r="BK241" s="590"/>
      <c r="BL241" s="590"/>
      <c r="BM241" s="590"/>
      <c r="BN241" s="590"/>
      <c r="BO241" s="590"/>
      <c r="BP241" s="590"/>
      <c r="BQ241" s="590"/>
      <c r="BR241" s="590"/>
      <c r="BS241" s="590"/>
      <c r="BT241" s="590"/>
      <c r="BU241" s="590"/>
      <c r="BV241" s="590"/>
      <c r="BW241" s="590"/>
      <c r="BX241" s="590"/>
      <c r="BY241" s="590"/>
      <c r="BZ241" s="590"/>
      <c r="CA241" s="590"/>
      <c r="CB241" s="590"/>
      <c r="CC241" s="590"/>
      <c r="CD241" s="590"/>
      <c r="CE241" s="590"/>
      <c r="CF241" s="591"/>
      <c r="CG241" s="591"/>
      <c r="CH241" s="591"/>
      <c r="CI241" s="591"/>
      <c r="CJ241" s="591"/>
      <c r="CK241" s="591"/>
      <c r="CL241" s="591"/>
      <c r="CM241" s="591"/>
      <c r="CN241" s="591"/>
      <c r="CO241" s="591"/>
      <c r="CP241" s="591"/>
      <c r="CQ241" s="591"/>
      <c r="CR241" s="591"/>
      <c r="CS241" s="591"/>
      <c r="CT241" s="591"/>
      <c r="CU241" s="591"/>
      <c r="CV241" s="591"/>
      <c r="CW241" s="591"/>
      <c r="CX241" s="591"/>
      <c r="CY241" s="591"/>
      <c r="CZ241" s="591"/>
      <c r="DA241" s="591"/>
      <c r="DB241" s="591"/>
      <c r="DC241" s="591"/>
      <c r="DD241" s="591"/>
      <c r="DE241" s="591"/>
      <c r="DF241" s="591"/>
      <c r="DG241" s="591"/>
      <c r="DH241" s="591"/>
      <c r="DI241" s="591"/>
      <c r="DJ241" s="591"/>
      <c r="DK241" s="591"/>
      <c r="DL241" s="598"/>
      <c r="DM241" s="599"/>
      <c r="DN241" s="599"/>
      <c r="DO241" s="599"/>
      <c r="DP241" s="599"/>
      <c r="DQ241" s="600"/>
      <c r="DR241" s="590"/>
      <c r="DS241" s="590"/>
      <c r="DT241" s="590"/>
      <c r="DU241" s="590"/>
      <c r="DV241" s="590"/>
      <c r="DW241" s="590"/>
      <c r="DX241" s="590"/>
      <c r="DY241" s="590"/>
      <c r="DZ241" s="590"/>
      <c r="EA241" s="590"/>
      <c r="EB241" s="590"/>
      <c r="EC241" s="601"/>
      <c r="ED241" s="601"/>
      <c r="EE241" s="601"/>
      <c r="EF241" s="601"/>
      <c r="EG241" s="601"/>
      <c r="EH241" s="601"/>
      <c r="EI241" s="601"/>
      <c r="EJ241" s="601"/>
      <c r="EK241" s="601"/>
      <c r="EL241" s="601"/>
      <c r="EM241" s="601"/>
    </row>
    <row r="242" spans="1:143" ht="6" customHeight="1" x14ac:dyDescent="0.2">
      <c r="A242" s="156"/>
      <c r="B242" s="602">
        <v>6</v>
      </c>
      <c r="C242" s="603"/>
      <c r="D242" s="603"/>
      <c r="E242" s="603"/>
      <c r="F242" s="590"/>
      <c r="G242" s="590"/>
      <c r="H242" s="590"/>
      <c r="I242" s="590"/>
      <c r="J242" s="590"/>
      <c r="K242" s="590"/>
      <c r="L242" s="590"/>
      <c r="M242" s="590"/>
      <c r="N242" s="590"/>
      <c r="O242" s="590"/>
      <c r="P242" s="590"/>
      <c r="Q242" s="590"/>
      <c r="R242" s="590"/>
      <c r="S242" s="590"/>
      <c r="T242" s="590"/>
      <c r="U242" s="590"/>
      <c r="V242" s="590"/>
      <c r="W242" s="590"/>
      <c r="X242" s="590"/>
      <c r="Y242" s="590"/>
      <c r="Z242" s="590"/>
      <c r="AA242" s="590"/>
      <c r="AB242" s="590"/>
      <c r="AC242" s="590"/>
      <c r="AD242" s="590"/>
      <c r="AE242" s="590"/>
      <c r="AF242" s="590"/>
      <c r="AG242" s="590"/>
      <c r="AH242" s="590"/>
      <c r="AI242" s="590"/>
      <c r="AJ242" s="590"/>
      <c r="AK242" s="590"/>
      <c r="AL242" s="590"/>
      <c r="AM242" s="590"/>
      <c r="AN242" s="590"/>
      <c r="AO242" s="590"/>
      <c r="AP242" s="590"/>
      <c r="AQ242" s="590"/>
      <c r="AR242" s="590"/>
      <c r="AS242" s="590"/>
      <c r="AT242" s="590"/>
      <c r="AU242" s="590"/>
      <c r="AV242" s="590"/>
      <c r="AW242" s="590"/>
      <c r="AX242" s="601"/>
      <c r="AY242" s="601"/>
      <c r="AZ242" s="601"/>
      <c r="BA242" s="601"/>
      <c r="BB242" s="601"/>
      <c r="BC242" s="590"/>
      <c r="BD242" s="590"/>
      <c r="BE242" s="590"/>
      <c r="BF242" s="590"/>
      <c r="BG242" s="590"/>
      <c r="BH242" s="590"/>
      <c r="BI242" s="590"/>
      <c r="BJ242" s="590"/>
      <c r="BK242" s="590"/>
      <c r="BL242" s="590"/>
      <c r="BM242" s="590"/>
      <c r="BN242" s="590"/>
      <c r="BO242" s="590"/>
      <c r="BP242" s="590"/>
      <c r="BQ242" s="590"/>
      <c r="BR242" s="590"/>
      <c r="BS242" s="590"/>
      <c r="BT242" s="590"/>
      <c r="BU242" s="590"/>
      <c r="BV242" s="590"/>
      <c r="BW242" s="590"/>
      <c r="BX242" s="590"/>
      <c r="BY242" s="590"/>
      <c r="BZ242" s="590"/>
      <c r="CA242" s="590"/>
      <c r="CB242" s="590"/>
      <c r="CC242" s="590"/>
      <c r="CD242" s="590"/>
      <c r="CE242" s="590"/>
      <c r="CF242" s="591"/>
      <c r="CG242" s="591"/>
      <c r="CH242" s="591"/>
      <c r="CI242" s="591"/>
      <c r="CJ242" s="591"/>
      <c r="CK242" s="591"/>
      <c r="CL242" s="591"/>
      <c r="CM242" s="591"/>
      <c r="CN242" s="591"/>
      <c r="CO242" s="591"/>
      <c r="CP242" s="591"/>
      <c r="CQ242" s="591"/>
      <c r="CR242" s="591"/>
      <c r="CS242" s="591"/>
      <c r="CT242" s="591"/>
      <c r="CU242" s="591"/>
      <c r="CV242" s="591"/>
      <c r="CW242" s="591"/>
      <c r="CX242" s="591"/>
      <c r="CY242" s="591"/>
      <c r="CZ242" s="591"/>
      <c r="DA242" s="591"/>
      <c r="DB242" s="591"/>
      <c r="DC242" s="591"/>
      <c r="DD242" s="591"/>
      <c r="DE242" s="591"/>
      <c r="DF242" s="591"/>
      <c r="DG242" s="591"/>
      <c r="DH242" s="591"/>
      <c r="DI242" s="591"/>
      <c r="DJ242" s="591"/>
      <c r="DK242" s="591"/>
      <c r="DL242" s="592"/>
      <c r="DM242" s="593"/>
      <c r="DN242" s="593"/>
      <c r="DO242" s="593"/>
      <c r="DP242" s="593"/>
      <c r="DQ242" s="594"/>
      <c r="DR242" s="590"/>
      <c r="DS242" s="590"/>
      <c r="DT242" s="590"/>
      <c r="DU242" s="590"/>
      <c r="DV242" s="590"/>
      <c r="DW242" s="590"/>
      <c r="DX242" s="590"/>
      <c r="DY242" s="590"/>
      <c r="DZ242" s="590"/>
      <c r="EA242" s="590"/>
      <c r="EB242" s="590"/>
      <c r="EC242" s="601"/>
      <c r="ED242" s="601"/>
      <c r="EE242" s="601"/>
      <c r="EF242" s="601"/>
      <c r="EG242" s="601"/>
      <c r="EH242" s="601"/>
      <c r="EI242" s="601"/>
      <c r="EJ242" s="601"/>
      <c r="EK242" s="601"/>
      <c r="EL242" s="601"/>
      <c r="EM242" s="601"/>
    </row>
    <row r="243" spans="1:143" ht="6" customHeight="1" x14ac:dyDescent="0.2">
      <c r="A243" s="156"/>
      <c r="B243" s="603"/>
      <c r="C243" s="603"/>
      <c r="D243" s="603"/>
      <c r="E243" s="603"/>
      <c r="F243" s="590"/>
      <c r="G243" s="590"/>
      <c r="H243" s="590"/>
      <c r="I243" s="590"/>
      <c r="J243" s="590"/>
      <c r="K243" s="590"/>
      <c r="L243" s="590"/>
      <c r="M243" s="590"/>
      <c r="N243" s="590"/>
      <c r="O243" s="590"/>
      <c r="P243" s="590"/>
      <c r="Q243" s="590"/>
      <c r="R243" s="590"/>
      <c r="S243" s="590"/>
      <c r="T243" s="590"/>
      <c r="U243" s="590"/>
      <c r="V243" s="590"/>
      <c r="W243" s="590"/>
      <c r="X243" s="590"/>
      <c r="Y243" s="590"/>
      <c r="Z243" s="590"/>
      <c r="AA243" s="590"/>
      <c r="AB243" s="590"/>
      <c r="AC243" s="590"/>
      <c r="AD243" s="590"/>
      <c r="AE243" s="590"/>
      <c r="AF243" s="590"/>
      <c r="AG243" s="590"/>
      <c r="AH243" s="590"/>
      <c r="AI243" s="590"/>
      <c r="AJ243" s="590"/>
      <c r="AK243" s="590"/>
      <c r="AL243" s="590"/>
      <c r="AM243" s="590"/>
      <c r="AN243" s="590"/>
      <c r="AO243" s="590"/>
      <c r="AP243" s="590"/>
      <c r="AQ243" s="590"/>
      <c r="AR243" s="590"/>
      <c r="AS243" s="590"/>
      <c r="AT243" s="590"/>
      <c r="AU243" s="590"/>
      <c r="AV243" s="590"/>
      <c r="AW243" s="590"/>
      <c r="AX243" s="601"/>
      <c r="AY243" s="601"/>
      <c r="AZ243" s="601"/>
      <c r="BA243" s="601"/>
      <c r="BB243" s="601"/>
      <c r="BC243" s="590"/>
      <c r="BD243" s="590"/>
      <c r="BE243" s="590"/>
      <c r="BF243" s="590"/>
      <c r="BG243" s="590"/>
      <c r="BH243" s="590"/>
      <c r="BI243" s="590"/>
      <c r="BJ243" s="590"/>
      <c r="BK243" s="590"/>
      <c r="BL243" s="590"/>
      <c r="BM243" s="590"/>
      <c r="BN243" s="590"/>
      <c r="BO243" s="590"/>
      <c r="BP243" s="590"/>
      <c r="BQ243" s="590"/>
      <c r="BR243" s="590"/>
      <c r="BS243" s="590"/>
      <c r="BT243" s="590"/>
      <c r="BU243" s="590"/>
      <c r="BV243" s="590"/>
      <c r="BW243" s="590"/>
      <c r="BX243" s="590"/>
      <c r="BY243" s="590"/>
      <c r="BZ243" s="590"/>
      <c r="CA243" s="590"/>
      <c r="CB243" s="590"/>
      <c r="CC243" s="590"/>
      <c r="CD243" s="590"/>
      <c r="CE243" s="590"/>
      <c r="CF243" s="591"/>
      <c r="CG243" s="591"/>
      <c r="CH243" s="591"/>
      <c r="CI243" s="591"/>
      <c r="CJ243" s="591"/>
      <c r="CK243" s="591"/>
      <c r="CL243" s="591"/>
      <c r="CM243" s="591"/>
      <c r="CN243" s="591"/>
      <c r="CO243" s="591"/>
      <c r="CP243" s="591"/>
      <c r="CQ243" s="591"/>
      <c r="CR243" s="591"/>
      <c r="CS243" s="591"/>
      <c r="CT243" s="591"/>
      <c r="CU243" s="591"/>
      <c r="CV243" s="591"/>
      <c r="CW243" s="591"/>
      <c r="CX243" s="591"/>
      <c r="CY243" s="591"/>
      <c r="CZ243" s="591"/>
      <c r="DA243" s="591"/>
      <c r="DB243" s="591"/>
      <c r="DC243" s="591"/>
      <c r="DD243" s="591"/>
      <c r="DE243" s="591"/>
      <c r="DF243" s="591"/>
      <c r="DG243" s="591"/>
      <c r="DH243" s="591"/>
      <c r="DI243" s="591"/>
      <c r="DJ243" s="591"/>
      <c r="DK243" s="591"/>
      <c r="DL243" s="595"/>
      <c r="DM243" s="596"/>
      <c r="DN243" s="596"/>
      <c r="DO243" s="596"/>
      <c r="DP243" s="596"/>
      <c r="DQ243" s="597"/>
      <c r="DR243" s="590"/>
      <c r="DS243" s="590"/>
      <c r="DT243" s="590"/>
      <c r="DU243" s="590"/>
      <c r="DV243" s="590"/>
      <c r="DW243" s="590"/>
      <c r="DX243" s="590"/>
      <c r="DY243" s="590"/>
      <c r="DZ243" s="590"/>
      <c r="EA243" s="590"/>
      <c r="EB243" s="590"/>
      <c r="EC243" s="601"/>
      <c r="ED243" s="601"/>
      <c r="EE243" s="601"/>
      <c r="EF243" s="601"/>
      <c r="EG243" s="601"/>
      <c r="EH243" s="601"/>
      <c r="EI243" s="601"/>
      <c r="EJ243" s="601"/>
      <c r="EK243" s="601"/>
      <c r="EL243" s="601"/>
      <c r="EM243" s="601"/>
    </row>
    <row r="244" spans="1:143" ht="6" customHeight="1" x14ac:dyDescent="0.2">
      <c r="A244" s="156"/>
      <c r="B244" s="603"/>
      <c r="C244" s="603"/>
      <c r="D244" s="603"/>
      <c r="E244" s="603"/>
      <c r="F244" s="590"/>
      <c r="G244" s="590"/>
      <c r="H244" s="590"/>
      <c r="I244" s="590"/>
      <c r="J244" s="590"/>
      <c r="K244" s="590"/>
      <c r="L244" s="590"/>
      <c r="M244" s="590"/>
      <c r="N244" s="590"/>
      <c r="O244" s="590"/>
      <c r="P244" s="590"/>
      <c r="Q244" s="590"/>
      <c r="R244" s="590"/>
      <c r="S244" s="590"/>
      <c r="T244" s="590"/>
      <c r="U244" s="590"/>
      <c r="V244" s="590"/>
      <c r="W244" s="590"/>
      <c r="X244" s="590"/>
      <c r="Y244" s="590"/>
      <c r="Z244" s="590"/>
      <c r="AA244" s="590"/>
      <c r="AB244" s="590"/>
      <c r="AC244" s="590"/>
      <c r="AD244" s="590"/>
      <c r="AE244" s="590"/>
      <c r="AF244" s="590"/>
      <c r="AG244" s="590"/>
      <c r="AH244" s="590"/>
      <c r="AI244" s="590"/>
      <c r="AJ244" s="590"/>
      <c r="AK244" s="590"/>
      <c r="AL244" s="590"/>
      <c r="AM244" s="590"/>
      <c r="AN244" s="590"/>
      <c r="AO244" s="590"/>
      <c r="AP244" s="590"/>
      <c r="AQ244" s="590"/>
      <c r="AR244" s="590"/>
      <c r="AS244" s="590"/>
      <c r="AT244" s="590"/>
      <c r="AU244" s="590"/>
      <c r="AV244" s="590"/>
      <c r="AW244" s="590"/>
      <c r="AX244" s="601"/>
      <c r="AY244" s="601"/>
      <c r="AZ244" s="601"/>
      <c r="BA244" s="601"/>
      <c r="BB244" s="601"/>
      <c r="BC244" s="590"/>
      <c r="BD244" s="590"/>
      <c r="BE244" s="590"/>
      <c r="BF244" s="590"/>
      <c r="BG244" s="590"/>
      <c r="BH244" s="590"/>
      <c r="BI244" s="590"/>
      <c r="BJ244" s="590"/>
      <c r="BK244" s="590"/>
      <c r="BL244" s="590"/>
      <c r="BM244" s="590"/>
      <c r="BN244" s="590"/>
      <c r="BO244" s="590"/>
      <c r="BP244" s="590"/>
      <c r="BQ244" s="590"/>
      <c r="BR244" s="590"/>
      <c r="BS244" s="590"/>
      <c r="BT244" s="590"/>
      <c r="BU244" s="590"/>
      <c r="BV244" s="590"/>
      <c r="BW244" s="590"/>
      <c r="BX244" s="590"/>
      <c r="BY244" s="590"/>
      <c r="BZ244" s="590"/>
      <c r="CA244" s="590"/>
      <c r="CB244" s="590"/>
      <c r="CC244" s="590"/>
      <c r="CD244" s="590"/>
      <c r="CE244" s="590"/>
      <c r="CF244" s="591"/>
      <c r="CG244" s="591"/>
      <c r="CH244" s="591"/>
      <c r="CI244" s="591"/>
      <c r="CJ244" s="591"/>
      <c r="CK244" s="591"/>
      <c r="CL244" s="591"/>
      <c r="CM244" s="591"/>
      <c r="CN244" s="591"/>
      <c r="CO244" s="591"/>
      <c r="CP244" s="591"/>
      <c r="CQ244" s="591"/>
      <c r="CR244" s="591"/>
      <c r="CS244" s="591"/>
      <c r="CT244" s="591"/>
      <c r="CU244" s="591"/>
      <c r="CV244" s="591"/>
      <c r="CW244" s="591"/>
      <c r="CX244" s="591"/>
      <c r="CY244" s="591"/>
      <c r="CZ244" s="591"/>
      <c r="DA244" s="591"/>
      <c r="DB244" s="591"/>
      <c r="DC244" s="591"/>
      <c r="DD244" s="591"/>
      <c r="DE244" s="591"/>
      <c r="DF244" s="591"/>
      <c r="DG244" s="591"/>
      <c r="DH244" s="591"/>
      <c r="DI244" s="591"/>
      <c r="DJ244" s="591"/>
      <c r="DK244" s="591"/>
      <c r="DL244" s="598"/>
      <c r="DM244" s="599"/>
      <c r="DN244" s="599"/>
      <c r="DO244" s="599"/>
      <c r="DP244" s="599"/>
      <c r="DQ244" s="600"/>
      <c r="DR244" s="590"/>
      <c r="DS244" s="590"/>
      <c r="DT244" s="590"/>
      <c r="DU244" s="590"/>
      <c r="DV244" s="590"/>
      <c r="DW244" s="590"/>
      <c r="DX244" s="590"/>
      <c r="DY244" s="590"/>
      <c r="DZ244" s="590"/>
      <c r="EA244" s="590"/>
      <c r="EB244" s="590"/>
      <c r="EC244" s="601"/>
      <c r="ED244" s="601"/>
      <c r="EE244" s="601"/>
      <c r="EF244" s="601"/>
      <c r="EG244" s="601"/>
      <c r="EH244" s="601"/>
      <c r="EI244" s="601"/>
      <c r="EJ244" s="601"/>
      <c r="EK244" s="601"/>
      <c r="EL244" s="601"/>
      <c r="EM244" s="601"/>
    </row>
    <row r="245" spans="1:143" ht="6" customHeight="1" x14ac:dyDescent="0.2">
      <c r="A245" s="156"/>
      <c r="B245" s="602">
        <v>7</v>
      </c>
      <c r="C245" s="603"/>
      <c r="D245" s="603"/>
      <c r="E245" s="603"/>
      <c r="F245" s="590"/>
      <c r="G245" s="590"/>
      <c r="H245" s="590"/>
      <c r="I245" s="590"/>
      <c r="J245" s="590"/>
      <c r="K245" s="590"/>
      <c r="L245" s="590"/>
      <c r="M245" s="590"/>
      <c r="N245" s="590"/>
      <c r="O245" s="590"/>
      <c r="P245" s="590"/>
      <c r="Q245" s="590"/>
      <c r="R245" s="590"/>
      <c r="S245" s="590"/>
      <c r="T245" s="590"/>
      <c r="U245" s="590"/>
      <c r="V245" s="590"/>
      <c r="W245" s="590"/>
      <c r="X245" s="590"/>
      <c r="Y245" s="590"/>
      <c r="Z245" s="590"/>
      <c r="AA245" s="590"/>
      <c r="AB245" s="590"/>
      <c r="AC245" s="590"/>
      <c r="AD245" s="590"/>
      <c r="AE245" s="590"/>
      <c r="AF245" s="590"/>
      <c r="AG245" s="590"/>
      <c r="AH245" s="590"/>
      <c r="AI245" s="590"/>
      <c r="AJ245" s="590"/>
      <c r="AK245" s="590"/>
      <c r="AL245" s="590"/>
      <c r="AM245" s="590"/>
      <c r="AN245" s="590"/>
      <c r="AO245" s="590"/>
      <c r="AP245" s="590"/>
      <c r="AQ245" s="590"/>
      <c r="AR245" s="590"/>
      <c r="AS245" s="590"/>
      <c r="AT245" s="590"/>
      <c r="AU245" s="590"/>
      <c r="AV245" s="590"/>
      <c r="AW245" s="590"/>
      <c r="AX245" s="601"/>
      <c r="AY245" s="601"/>
      <c r="AZ245" s="601"/>
      <c r="BA245" s="601"/>
      <c r="BB245" s="601"/>
      <c r="BC245" s="590"/>
      <c r="BD245" s="590"/>
      <c r="BE245" s="590"/>
      <c r="BF245" s="590"/>
      <c r="BG245" s="590"/>
      <c r="BH245" s="590"/>
      <c r="BI245" s="590"/>
      <c r="BJ245" s="590"/>
      <c r="BK245" s="590"/>
      <c r="BL245" s="590"/>
      <c r="BM245" s="590"/>
      <c r="BN245" s="590"/>
      <c r="BO245" s="590"/>
      <c r="BP245" s="590"/>
      <c r="BQ245" s="590"/>
      <c r="BR245" s="590"/>
      <c r="BS245" s="590"/>
      <c r="BT245" s="590"/>
      <c r="BU245" s="590"/>
      <c r="BV245" s="590"/>
      <c r="BW245" s="590"/>
      <c r="BX245" s="590"/>
      <c r="BY245" s="590"/>
      <c r="BZ245" s="590"/>
      <c r="CA245" s="590"/>
      <c r="CB245" s="590"/>
      <c r="CC245" s="590"/>
      <c r="CD245" s="590"/>
      <c r="CE245" s="590"/>
      <c r="CF245" s="591"/>
      <c r="CG245" s="591"/>
      <c r="CH245" s="591"/>
      <c r="CI245" s="591"/>
      <c r="CJ245" s="591"/>
      <c r="CK245" s="591"/>
      <c r="CL245" s="591"/>
      <c r="CM245" s="591"/>
      <c r="CN245" s="591"/>
      <c r="CO245" s="591"/>
      <c r="CP245" s="591"/>
      <c r="CQ245" s="591"/>
      <c r="CR245" s="591"/>
      <c r="CS245" s="591"/>
      <c r="CT245" s="591"/>
      <c r="CU245" s="591"/>
      <c r="CV245" s="591"/>
      <c r="CW245" s="591"/>
      <c r="CX245" s="591"/>
      <c r="CY245" s="591"/>
      <c r="CZ245" s="591"/>
      <c r="DA245" s="591"/>
      <c r="DB245" s="591"/>
      <c r="DC245" s="591"/>
      <c r="DD245" s="591"/>
      <c r="DE245" s="591"/>
      <c r="DF245" s="591"/>
      <c r="DG245" s="591"/>
      <c r="DH245" s="591"/>
      <c r="DI245" s="591"/>
      <c r="DJ245" s="591"/>
      <c r="DK245" s="591"/>
      <c r="DL245" s="592"/>
      <c r="DM245" s="593"/>
      <c r="DN245" s="593"/>
      <c r="DO245" s="593"/>
      <c r="DP245" s="593"/>
      <c r="DQ245" s="594"/>
      <c r="DR245" s="590"/>
      <c r="DS245" s="590"/>
      <c r="DT245" s="590"/>
      <c r="DU245" s="590"/>
      <c r="DV245" s="590"/>
      <c r="DW245" s="590"/>
      <c r="DX245" s="590"/>
      <c r="DY245" s="590"/>
      <c r="DZ245" s="590"/>
      <c r="EA245" s="590"/>
      <c r="EB245" s="590"/>
      <c r="EC245" s="601"/>
      <c r="ED245" s="601"/>
      <c r="EE245" s="601"/>
      <c r="EF245" s="601"/>
      <c r="EG245" s="601"/>
      <c r="EH245" s="601"/>
      <c r="EI245" s="601"/>
      <c r="EJ245" s="601"/>
      <c r="EK245" s="601"/>
      <c r="EL245" s="601"/>
      <c r="EM245" s="601"/>
    </row>
    <row r="246" spans="1:143" ht="6" customHeight="1" x14ac:dyDescent="0.2">
      <c r="A246" s="156"/>
      <c r="B246" s="603"/>
      <c r="C246" s="603"/>
      <c r="D246" s="603"/>
      <c r="E246" s="603"/>
      <c r="F246" s="590"/>
      <c r="G246" s="590"/>
      <c r="H246" s="590"/>
      <c r="I246" s="590"/>
      <c r="J246" s="590"/>
      <c r="K246" s="590"/>
      <c r="L246" s="590"/>
      <c r="M246" s="590"/>
      <c r="N246" s="590"/>
      <c r="O246" s="590"/>
      <c r="P246" s="590"/>
      <c r="Q246" s="590"/>
      <c r="R246" s="590"/>
      <c r="S246" s="590"/>
      <c r="T246" s="590"/>
      <c r="U246" s="590"/>
      <c r="V246" s="590"/>
      <c r="W246" s="590"/>
      <c r="X246" s="590"/>
      <c r="Y246" s="590"/>
      <c r="Z246" s="590"/>
      <c r="AA246" s="590"/>
      <c r="AB246" s="590"/>
      <c r="AC246" s="590"/>
      <c r="AD246" s="590"/>
      <c r="AE246" s="590"/>
      <c r="AF246" s="590"/>
      <c r="AG246" s="590"/>
      <c r="AH246" s="590"/>
      <c r="AI246" s="590"/>
      <c r="AJ246" s="590"/>
      <c r="AK246" s="590"/>
      <c r="AL246" s="590"/>
      <c r="AM246" s="590"/>
      <c r="AN246" s="590"/>
      <c r="AO246" s="590"/>
      <c r="AP246" s="590"/>
      <c r="AQ246" s="590"/>
      <c r="AR246" s="590"/>
      <c r="AS246" s="590"/>
      <c r="AT246" s="590"/>
      <c r="AU246" s="590"/>
      <c r="AV246" s="590"/>
      <c r="AW246" s="590"/>
      <c r="AX246" s="601"/>
      <c r="AY246" s="601"/>
      <c r="AZ246" s="601"/>
      <c r="BA246" s="601"/>
      <c r="BB246" s="601"/>
      <c r="BC246" s="590"/>
      <c r="BD246" s="590"/>
      <c r="BE246" s="590"/>
      <c r="BF246" s="590"/>
      <c r="BG246" s="590"/>
      <c r="BH246" s="590"/>
      <c r="BI246" s="590"/>
      <c r="BJ246" s="590"/>
      <c r="BK246" s="590"/>
      <c r="BL246" s="590"/>
      <c r="BM246" s="590"/>
      <c r="BN246" s="590"/>
      <c r="BO246" s="590"/>
      <c r="BP246" s="590"/>
      <c r="BQ246" s="590"/>
      <c r="BR246" s="590"/>
      <c r="BS246" s="590"/>
      <c r="BT246" s="590"/>
      <c r="BU246" s="590"/>
      <c r="BV246" s="590"/>
      <c r="BW246" s="590"/>
      <c r="BX246" s="590"/>
      <c r="BY246" s="590"/>
      <c r="BZ246" s="590"/>
      <c r="CA246" s="590"/>
      <c r="CB246" s="590"/>
      <c r="CC246" s="590"/>
      <c r="CD246" s="590"/>
      <c r="CE246" s="590"/>
      <c r="CF246" s="591"/>
      <c r="CG246" s="591"/>
      <c r="CH246" s="591"/>
      <c r="CI246" s="591"/>
      <c r="CJ246" s="591"/>
      <c r="CK246" s="591"/>
      <c r="CL246" s="591"/>
      <c r="CM246" s="591"/>
      <c r="CN246" s="591"/>
      <c r="CO246" s="591"/>
      <c r="CP246" s="591"/>
      <c r="CQ246" s="591"/>
      <c r="CR246" s="591"/>
      <c r="CS246" s="591"/>
      <c r="CT246" s="591"/>
      <c r="CU246" s="591"/>
      <c r="CV246" s="591"/>
      <c r="CW246" s="591"/>
      <c r="CX246" s="591"/>
      <c r="CY246" s="591"/>
      <c r="CZ246" s="591"/>
      <c r="DA246" s="591"/>
      <c r="DB246" s="591"/>
      <c r="DC246" s="591"/>
      <c r="DD246" s="591"/>
      <c r="DE246" s="591"/>
      <c r="DF246" s="591"/>
      <c r="DG246" s="591"/>
      <c r="DH246" s="591"/>
      <c r="DI246" s="591"/>
      <c r="DJ246" s="591"/>
      <c r="DK246" s="591"/>
      <c r="DL246" s="595"/>
      <c r="DM246" s="596"/>
      <c r="DN246" s="596"/>
      <c r="DO246" s="596"/>
      <c r="DP246" s="596"/>
      <c r="DQ246" s="597"/>
      <c r="DR246" s="590"/>
      <c r="DS246" s="590"/>
      <c r="DT246" s="590"/>
      <c r="DU246" s="590"/>
      <c r="DV246" s="590"/>
      <c r="DW246" s="590"/>
      <c r="DX246" s="590"/>
      <c r="DY246" s="590"/>
      <c r="DZ246" s="590"/>
      <c r="EA246" s="590"/>
      <c r="EB246" s="590"/>
      <c r="EC246" s="601"/>
      <c r="ED246" s="601"/>
      <c r="EE246" s="601"/>
      <c r="EF246" s="601"/>
      <c r="EG246" s="601"/>
      <c r="EH246" s="601"/>
      <c r="EI246" s="601"/>
      <c r="EJ246" s="601"/>
      <c r="EK246" s="601"/>
      <c r="EL246" s="601"/>
      <c r="EM246" s="601"/>
    </row>
    <row r="247" spans="1:143" ht="6" customHeight="1" x14ac:dyDescent="0.2">
      <c r="A247" s="156"/>
      <c r="B247" s="603"/>
      <c r="C247" s="603"/>
      <c r="D247" s="603"/>
      <c r="E247" s="603"/>
      <c r="F247" s="590"/>
      <c r="G247" s="590"/>
      <c r="H247" s="590"/>
      <c r="I247" s="590"/>
      <c r="J247" s="590"/>
      <c r="K247" s="590"/>
      <c r="L247" s="590"/>
      <c r="M247" s="590"/>
      <c r="N247" s="590"/>
      <c r="O247" s="590"/>
      <c r="P247" s="590"/>
      <c r="Q247" s="590"/>
      <c r="R247" s="590"/>
      <c r="S247" s="590"/>
      <c r="T247" s="590"/>
      <c r="U247" s="590"/>
      <c r="V247" s="590"/>
      <c r="W247" s="590"/>
      <c r="X247" s="590"/>
      <c r="Y247" s="590"/>
      <c r="Z247" s="590"/>
      <c r="AA247" s="590"/>
      <c r="AB247" s="590"/>
      <c r="AC247" s="590"/>
      <c r="AD247" s="590"/>
      <c r="AE247" s="590"/>
      <c r="AF247" s="590"/>
      <c r="AG247" s="590"/>
      <c r="AH247" s="590"/>
      <c r="AI247" s="590"/>
      <c r="AJ247" s="590"/>
      <c r="AK247" s="590"/>
      <c r="AL247" s="590"/>
      <c r="AM247" s="590"/>
      <c r="AN247" s="590"/>
      <c r="AO247" s="590"/>
      <c r="AP247" s="590"/>
      <c r="AQ247" s="590"/>
      <c r="AR247" s="590"/>
      <c r="AS247" s="590"/>
      <c r="AT247" s="590"/>
      <c r="AU247" s="590"/>
      <c r="AV247" s="590"/>
      <c r="AW247" s="590"/>
      <c r="AX247" s="601"/>
      <c r="AY247" s="601"/>
      <c r="AZ247" s="601"/>
      <c r="BA247" s="601"/>
      <c r="BB247" s="601"/>
      <c r="BC247" s="590"/>
      <c r="BD247" s="590"/>
      <c r="BE247" s="590"/>
      <c r="BF247" s="590"/>
      <c r="BG247" s="590"/>
      <c r="BH247" s="590"/>
      <c r="BI247" s="590"/>
      <c r="BJ247" s="590"/>
      <c r="BK247" s="590"/>
      <c r="BL247" s="590"/>
      <c r="BM247" s="590"/>
      <c r="BN247" s="590"/>
      <c r="BO247" s="590"/>
      <c r="BP247" s="590"/>
      <c r="BQ247" s="590"/>
      <c r="BR247" s="590"/>
      <c r="BS247" s="590"/>
      <c r="BT247" s="590"/>
      <c r="BU247" s="590"/>
      <c r="BV247" s="590"/>
      <c r="BW247" s="590"/>
      <c r="BX247" s="590"/>
      <c r="BY247" s="590"/>
      <c r="BZ247" s="590"/>
      <c r="CA247" s="590"/>
      <c r="CB247" s="590"/>
      <c r="CC247" s="590"/>
      <c r="CD247" s="590"/>
      <c r="CE247" s="590"/>
      <c r="CF247" s="591"/>
      <c r="CG247" s="591"/>
      <c r="CH247" s="591"/>
      <c r="CI247" s="591"/>
      <c r="CJ247" s="591"/>
      <c r="CK247" s="591"/>
      <c r="CL247" s="591"/>
      <c r="CM247" s="591"/>
      <c r="CN247" s="591"/>
      <c r="CO247" s="591"/>
      <c r="CP247" s="591"/>
      <c r="CQ247" s="591"/>
      <c r="CR247" s="591"/>
      <c r="CS247" s="591"/>
      <c r="CT247" s="591"/>
      <c r="CU247" s="591"/>
      <c r="CV247" s="591"/>
      <c r="CW247" s="591"/>
      <c r="CX247" s="591"/>
      <c r="CY247" s="591"/>
      <c r="CZ247" s="591"/>
      <c r="DA247" s="591"/>
      <c r="DB247" s="591"/>
      <c r="DC247" s="591"/>
      <c r="DD247" s="591"/>
      <c r="DE247" s="591"/>
      <c r="DF247" s="591"/>
      <c r="DG247" s="591"/>
      <c r="DH247" s="591"/>
      <c r="DI247" s="591"/>
      <c r="DJ247" s="591"/>
      <c r="DK247" s="591"/>
      <c r="DL247" s="598"/>
      <c r="DM247" s="599"/>
      <c r="DN247" s="599"/>
      <c r="DO247" s="599"/>
      <c r="DP247" s="599"/>
      <c r="DQ247" s="600"/>
      <c r="DR247" s="590"/>
      <c r="DS247" s="590"/>
      <c r="DT247" s="590"/>
      <c r="DU247" s="590"/>
      <c r="DV247" s="590"/>
      <c r="DW247" s="590"/>
      <c r="DX247" s="590"/>
      <c r="DY247" s="590"/>
      <c r="DZ247" s="590"/>
      <c r="EA247" s="590"/>
      <c r="EB247" s="590"/>
      <c r="EC247" s="601"/>
      <c r="ED247" s="601"/>
      <c r="EE247" s="601"/>
      <c r="EF247" s="601"/>
      <c r="EG247" s="601"/>
      <c r="EH247" s="601"/>
      <c r="EI247" s="601"/>
      <c r="EJ247" s="601"/>
      <c r="EK247" s="601"/>
      <c r="EL247" s="601"/>
      <c r="EM247" s="601"/>
    </row>
    <row r="248" spans="1:143" ht="6" customHeight="1" x14ac:dyDescent="0.2">
      <c r="A248" s="156"/>
      <c r="B248" s="602">
        <v>8</v>
      </c>
      <c r="C248" s="603"/>
      <c r="D248" s="603"/>
      <c r="E248" s="603"/>
      <c r="F248" s="590"/>
      <c r="G248" s="590"/>
      <c r="H248" s="590"/>
      <c r="I248" s="590"/>
      <c r="J248" s="590"/>
      <c r="K248" s="590"/>
      <c r="L248" s="590"/>
      <c r="M248" s="590"/>
      <c r="N248" s="590"/>
      <c r="O248" s="590"/>
      <c r="P248" s="590"/>
      <c r="Q248" s="590"/>
      <c r="R248" s="590"/>
      <c r="S248" s="590"/>
      <c r="T248" s="590"/>
      <c r="U248" s="590"/>
      <c r="V248" s="590"/>
      <c r="W248" s="590"/>
      <c r="X248" s="590"/>
      <c r="Y248" s="590"/>
      <c r="Z248" s="590"/>
      <c r="AA248" s="590"/>
      <c r="AB248" s="590"/>
      <c r="AC248" s="590"/>
      <c r="AD248" s="590"/>
      <c r="AE248" s="590"/>
      <c r="AF248" s="590"/>
      <c r="AG248" s="590"/>
      <c r="AH248" s="590"/>
      <c r="AI248" s="590"/>
      <c r="AJ248" s="590"/>
      <c r="AK248" s="590"/>
      <c r="AL248" s="590"/>
      <c r="AM248" s="590"/>
      <c r="AN248" s="590"/>
      <c r="AO248" s="590"/>
      <c r="AP248" s="590"/>
      <c r="AQ248" s="590"/>
      <c r="AR248" s="590"/>
      <c r="AS248" s="590"/>
      <c r="AT248" s="590"/>
      <c r="AU248" s="590"/>
      <c r="AV248" s="590"/>
      <c r="AW248" s="590"/>
      <c r="AX248" s="601"/>
      <c r="AY248" s="601"/>
      <c r="AZ248" s="601"/>
      <c r="BA248" s="601"/>
      <c r="BB248" s="601"/>
      <c r="BC248" s="590"/>
      <c r="BD248" s="590"/>
      <c r="BE248" s="590"/>
      <c r="BF248" s="590"/>
      <c r="BG248" s="590"/>
      <c r="BH248" s="590"/>
      <c r="BI248" s="590"/>
      <c r="BJ248" s="590"/>
      <c r="BK248" s="590"/>
      <c r="BL248" s="590"/>
      <c r="BM248" s="590"/>
      <c r="BN248" s="590"/>
      <c r="BO248" s="590"/>
      <c r="BP248" s="590"/>
      <c r="BQ248" s="590"/>
      <c r="BR248" s="590"/>
      <c r="BS248" s="590"/>
      <c r="BT248" s="590"/>
      <c r="BU248" s="590"/>
      <c r="BV248" s="590"/>
      <c r="BW248" s="590"/>
      <c r="BX248" s="590"/>
      <c r="BY248" s="590"/>
      <c r="BZ248" s="590"/>
      <c r="CA248" s="590"/>
      <c r="CB248" s="590"/>
      <c r="CC248" s="590"/>
      <c r="CD248" s="590"/>
      <c r="CE248" s="590"/>
      <c r="CF248" s="591"/>
      <c r="CG248" s="591"/>
      <c r="CH248" s="591"/>
      <c r="CI248" s="591"/>
      <c r="CJ248" s="591"/>
      <c r="CK248" s="591"/>
      <c r="CL248" s="591"/>
      <c r="CM248" s="591"/>
      <c r="CN248" s="591"/>
      <c r="CO248" s="591"/>
      <c r="CP248" s="591"/>
      <c r="CQ248" s="591"/>
      <c r="CR248" s="591"/>
      <c r="CS248" s="591"/>
      <c r="CT248" s="591"/>
      <c r="CU248" s="591"/>
      <c r="CV248" s="591"/>
      <c r="CW248" s="591"/>
      <c r="CX248" s="591"/>
      <c r="CY248" s="591"/>
      <c r="CZ248" s="591"/>
      <c r="DA248" s="591"/>
      <c r="DB248" s="591"/>
      <c r="DC248" s="591"/>
      <c r="DD248" s="591"/>
      <c r="DE248" s="591"/>
      <c r="DF248" s="591"/>
      <c r="DG248" s="591"/>
      <c r="DH248" s="591"/>
      <c r="DI248" s="591"/>
      <c r="DJ248" s="591"/>
      <c r="DK248" s="591"/>
      <c r="DL248" s="592"/>
      <c r="DM248" s="593"/>
      <c r="DN248" s="593"/>
      <c r="DO248" s="593"/>
      <c r="DP248" s="593"/>
      <c r="DQ248" s="594"/>
      <c r="DR248" s="590"/>
      <c r="DS248" s="590"/>
      <c r="DT248" s="590"/>
      <c r="DU248" s="590"/>
      <c r="DV248" s="590"/>
      <c r="DW248" s="590"/>
      <c r="DX248" s="590"/>
      <c r="DY248" s="590"/>
      <c r="DZ248" s="590"/>
      <c r="EA248" s="590"/>
      <c r="EB248" s="590"/>
      <c r="EC248" s="601"/>
      <c r="ED248" s="601"/>
      <c r="EE248" s="601"/>
      <c r="EF248" s="601"/>
      <c r="EG248" s="601"/>
      <c r="EH248" s="601"/>
      <c r="EI248" s="601"/>
      <c r="EJ248" s="601"/>
      <c r="EK248" s="601"/>
      <c r="EL248" s="601"/>
      <c r="EM248" s="601"/>
    </row>
    <row r="249" spans="1:143" ht="6" customHeight="1" x14ac:dyDescent="0.2">
      <c r="A249" s="156"/>
      <c r="B249" s="603"/>
      <c r="C249" s="603"/>
      <c r="D249" s="603"/>
      <c r="E249" s="603"/>
      <c r="F249" s="590"/>
      <c r="G249" s="590"/>
      <c r="H249" s="590"/>
      <c r="I249" s="590"/>
      <c r="J249" s="590"/>
      <c r="K249" s="590"/>
      <c r="L249" s="590"/>
      <c r="M249" s="590"/>
      <c r="N249" s="590"/>
      <c r="O249" s="590"/>
      <c r="P249" s="590"/>
      <c r="Q249" s="590"/>
      <c r="R249" s="590"/>
      <c r="S249" s="590"/>
      <c r="T249" s="590"/>
      <c r="U249" s="590"/>
      <c r="V249" s="590"/>
      <c r="W249" s="590"/>
      <c r="X249" s="590"/>
      <c r="Y249" s="590"/>
      <c r="Z249" s="590"/>
      <c r="AA249" s="590"/>
      <c r="AB249" s="590"/>
      <c r="AC249" s="590"/>
      <c r="AD249" s="590"/>
      <c r="AE249" s="590"/>
      <c r="AF249" s="590"/>
      <c r="AG249" s="590"/>
      <c r="AH249" s="590"/>
      <c r="AI249" s="590"/>
      <c r="AJ249" s="590"/>
      <c r="AK249" s="590"/>
      <c r="AL249" s="590"/>
      <c r="AM249" s="590"/>
      <c r="AN249" s="590"/>
      <c r="AO249" s="590"/>
      <c r="AP249" s="590"/>
      <c r="AQ249" s="590"/>
      <c r="AR249" s="590"/>
      <c r="AS249" s="590"/>
      <c r="AT249" s="590"/>
      <c r="AU249" s="590"/>
      <c r="AV249" s="590"/>
      <c r="AW249" s="590"/>
      <c r="AX249" s="601"/>
      <c r="AY249" s="601"/>
      <c r="AZ249" s="601"/>
      <c r="BA249" s="601"/>
      <c r="BB249" s="601"/>
      <c r="BC249" s="590"/>
      <c r="BD249" s="590"/>
      <c r="BE249" s="590"/>
      <c r="BF249" s="590"/>
      <c r="BG249" s="590"/>
      <c r="BH249" s="590"/>
      <c r="BI249" s="590"/>
      <c r="BJ249" s="590"/>
      <c r="BK249" s="590"/>
      <c r="BL249" s="590"/>
      <c r="BM249" s="590"/>
      <c r="BN249" s="590"/>
      <c r="BO249" s="590"/>
      <c r="BP249" s="590"/>
      <c r="BQ249" s="590"/>
      <c r="BR249" s="590"/>
      <c r="BS249" s="590"/>
      <c r="BT249" s="590"/>
      <c r="BU249" s="590"/>
      <c r="BV249" s="590"/>
      <c r="BW249" s="590"/>
      <c r="BX249" s="590"/>
      <c r="BY249" s="590"/>
      <c r="BZ249" s="590"/>
      <c r="CA249" s="590"/>
      <c r="CB249" s="590"/>
      <c r="CC249" s="590"/>
      <c r="CD249" s="590"/>
      <c r="CE249" s="590"/>
      <c r="CF249" s="591"/>
      <c r="CG249" s="591"/>
      <c r="CH249" s="591"/>
      <c r="CI249" s="591"/>
      <c r="CJ249" s="591"/>
      <c r="CK249" s="591"/>
      <c r="CL249" s="591"/>
      <c r="CM249" s="591"/>
      <c r="CN249" s="591"/>
      <c r="CO249" s="591"/>
      <c r="CP249" s="591"/>
      <c r="CQ249" s="591"/>
      <c r="CR249" s="591"/>
      <c r="CS249" s="591"/>
      <c r="CT249" s="591"/>
      <c r="CU249" s="591"/>
      <c r="CV249" s="591"/>
      <c r="CW249" s="591"/>
      <c r="CX249" s="591"/>
      <c r="CY249" s="591"/>
      <c r="CZ249" s="591"/>
      <c r="DA249" s="591"/>
      <c r="DB249" s="591"/>
      <c r="DC249" s="591"/>
      <c r="DD249" s="591"/>
      <c r="DE249" s="591"/>
      <c r="DF249" s="591"/>
      <c r="DG249" s="591"/>
      <c r="DH249" s="591"/>
      <c r="DI249" s="591"/>
      <c r="DJ249" s="591"/>
      <c r="DK249" s="591"/>
      <c r="DL249" s="595"/>
      <c r="DM249" s="596"/>
      <c r="DN249" s="596"/>
      <c r="DO249" s="596"/>
      <c r="DP249" s="596"/>
      <c r="DQ249" s="597"/>
      <c r="DR249" s="590"/>
      <c r="DS249" s="590"/>
      <c r="DT249" s="590"/>
      <c r="DU249" s="590"/>
      <c r="DV249" s="590"/>
      <c r="DW249" s="590"/>
      <c r="DX249" s="590"/>
      <c r="DY249" s="590"/>
      <c r="DZ249" s="590"/>
      <c r="EA249" s="590"/>
      <c r="EB249" s="590"/>
      <c r="EC249" s="601"/>
      <c r="ED249" s="601"/>
      <c r="EE249" s="601"/>
      <c r="EF249" s="601"/>
      <c r="EG249" s="601"/>
      <c r="EH249" s="601"/>
      <c r="EI249" s="601"/>
      <c r="EJ249" s="601"/>
      <c r="EK249" s="601"/>
      <c r="EL249" s="601"/>
      <c r="EM249" s="601"/>
    </row>
    <row r="250" spans="1:143" ht="6" customHeight="1" x14ac:dyDescent="0.2">
      <c r="A250" s="156"/>
      <c r="B250" s="603"/>
      <c r="C250" s="603"/>
      <c r="D250" s="603"/>
      <c r="E250" s="603"/>
      <c r="F250" s="590"/>
      <c r="G250" s="590"/>
      <c r="H250" s="590"/>
      <c r="I250" s="590"/>
      <c r="J250" s="590"/>
      <c r="K250" s="590"/>
      <c r="L250" s="590"/>
      <c r="M250" s="590"/>
      <c r="N250" s="590"/>
      <c r="O250" s="590"/>
      <c r="P250" s="590"/>
      <c r="Q250" s="590"/>
      <c r="R250" s="590"/>
      <c r="S250" s="590"/>
      <c r="T250" s="590"/>
      <c r="U250" s="590"/>
      <c r="V250" s="590"/>
      <c r="W250" s="590"/>
      <c r="X250" s="590"/>
      <c r="Y250" s="590"/>
      <c r="Z250" s="590"/>
      <c r="AA250" s="590"/>
      <c r="AB250" s="590"/>
      <c r="AC250" s="590"/>
      <c r="AD250" s="590"/>
      <c r="AE250" s="590"/>
      <c r="AF250" s="590"/>
      <c r="AG250" s="590"/>
      <c r="AH250" s="590"/>
      <c r="AI250" s="590"/>
      <c r="AJ250" s="590"/>
      <c r="AK250" s="590"/>
      <c r="AL250" s="590"/>
      <c r="AM250" s="590"/>
      <c r="AN250" s="590"/>
      <c r="AO250" s="590"/>
      <c r="AP250" s="590"/>
      <c r="AQ250" s="590"/>
      <c r="AR250" s="590"/>
      <c r="AS250" s="590"/>
      <c r="AT250" s="590"/>
      <c r="AU250" s="590"/>
      <c r="AV250" s="590"/>
      <c r="AW250" s="590"/>
      <c r="AX250" s="601"/>
      <c r="AY250" s="601"/>
      <c r="AZ250" s="601"/>
      <c r="BA250" s="601"/>
      <c r="BB250" s="601"/>
      <c r="BC250" s="590"/>
      <c r="BD250" s="590"/>
      <c r="BE250" s="590"/>
      <c r="BF250" s="590"/>
      <c r="BG250" s="590"/>
      <c r="BH250" s="590"/>
      <c r="BI250" s="590"/>
      <c r="BJ250" s="590"/>
      <c r="BK250" s="590"/>
      <c r="BL250" s="590"/>
      <c r="BM250" s="590"/>
      <c r="BN250" s="590"/>
      <c r="BO250" s="590"/>
      <c r="BP250" s="590"/>
      <c r="BQ250" s="590"/>
      <c r="BR250" s="590"/>
      <c r="BS250" s="590"/>
      <c r="BT250" s="590"/>
      <c r="BU250" s="590"/>
      <c r="BV250" s="590"/>
      <c r="BW250" s="590"/>
      <c r="BX250" s="590"/>
      <c r="BY250" s="590"/>
      <c r="BZ250" s="590"/>
      <c r="CA250" s="590"/>
      <c r="CB250" s="590"/>
      <c r="CC250" s="590"/>
      <c r="CD250" s="590"/>
      <c r="CE250" s="590"/>
      <c r="CF250" s="591"/>
      <c r="CG250" s="591"/>
      <c r="CH250" s="591"/>
      <c r="CI250" s="591"/>
      <c r="CJ250" s="591"/>
      <c r="CK250" s="591"/>
      <c r="CL250" s="591"/>
      <c r="CM250" s="591"/>
      <c r="CN250" s="591"/>
      <c r="CO250" s="591"/>
      <c r="CP250" s="591"/>
      <c r="CQ250" s="591"/>
      <c r="CR250" s="591"/>
      <c r="CS250" s="591"/>
      <c r="CT250" s="591"/>
      <c r="CU250" s="591"/>
      <c r="CV250" s="591"/>
      <c r="CW250" s="591"/>
      <c r="CX250" s="591"/>
      <c r="CY250" s="591"/>
      <c r="CZ250" s="591"/>
      <c r="DA250" s="591"/>
      <c r="DB250" s="591"/>
      <c r="DC250" s="591"/>
      <c r="DD250" s="591"/>
      <c r="DE250" s="591"/>
      <c r="DF250" s="591"/>
      <c r="DG250" s="591"/>
      <c r="DH250" s="591"/>
      <c r="DI250" s="591"/>
      <c r="DJ250" s="591"/>
      <c r="DK250" s="591"/>
      <c r="DL250" s="598"/>
      <c r="DM250" s="599"/>
      <c r="DN250" s="599"/>
      <c r="DO250" s="599"/>
      <c r="DP250" s="599"/>
      <c r="DQ250" s="600"/>
      <c r="DR250" s="590"/>
      <c r="DS250" s="590"/>
      <c r="DT250" s="590"/>
      <c r="DU250" s="590"/>
      <c r="DV250" s="590"/>
      <c r="DW250" s="590"/>
      <c r="DX250" s="590"/>
      <c r="DY250" s="590"/>
      <c r="DZ250" s="590"/>
      <c r="EA250" s="590"/>
      <c r="EB250" s="590"/>
      <c r="EC250" s="601"/>
      <c r="ED250" s="601"/>
      <c r="EE250" s="601"/>
      <c r="EF250" s="601"/>
      <c r="EG250" s="601"/>
      <c r="EH250" s="601"/>
      <c r="EI250" s="601"/>
      <c r="EJ250" s="601"/>
      <c r="EK250" s="601"/>
      <c r="EL250" s="601"/>
      <c r="EM250" s="601"/>
    </row>
    <row r="251" spans="1:143" ht="6" customHeight="1" x14ac:dyDescent="0.2">
      <c r="A251" s="156"/>
      <c r="B251" s="602">
        <v>9</v>
      </c>
      <c r="C251" s="603"/>
      <c r="D251" s="603"/>
      <c r="E251" s="603"/>
      <c r="F251" s="590"/>
      <c r="G251" s="590"/>
      <c r="H251" s="590"/>
      <c r="I251" s="590"/>
      <c r="J251" s="590"/>
      <c r="K251" s="590"/>
      <c r="L251" s="590"/>
      <c r="M251" s="590"/>
      <c r="N251" s="590"/>
      <c r="O251" s="590"/>
      <c r="P251" s="590"/>
      <c r="Q251" s="590"/>
      <c r="R251" s="590"/>
      <c r="S251" s="590"/>
      <c r="T251" s="590"/>
      <c r="U251" s="590"/>
      <c r="V251" s="590"/>
      <c r="W251" s="590"/>
      <c r="X251" s="590"/>
      <c r="Y251" s="590"/>
      <c r="Z251" s="590"/>
      <c r="AA251" s="590"/>
      <c r="AB251" s="590"/>
      <c r="AC251" s="590"/>
      <c r="AD251" s="590"/>
      <c r="AE251" s="590"/>
      <c r="AF251" s="590"/>
      <c r="AG251" s="590"/>
      <c r="AH251" s="590"/>
      <c r="AI251" s="590"/>
      <c r="AJ251" s="590"/>
      <c r="AK251" s="590"/>
      <c r="AL251" s="590"/>
      <c r="AM251" s="590"/>
      <c r="AN251" s="590"/>
      <c r="AO251" s="590"/>
      <c r="AP251" s="590"/>
      <c r="AQ251" s="590"/>
      <c r="AR251" s="590"/>
      <c r="AS251" s="590"/>
      <c r="AT251" s="590"/>
      <c r="AU251" s="590"/>
      <c r="AV251" s="590"/>
      <c r="AW251" s="590"/>
      <c r="AX251" s="601"/>
      <c r="AY251" s="601"/>
      <c r="AZ251" s="601"/>
      <c r="BA251" s="601"/>
      <c r="BB251" s="601"/>
      <c r="BC251" s="590"/>
      <c r="BD251" s="590"/>
      <c r="BE251" s="590"/>
      <c r="BF251" s="590"/>
      <c r="BG251" s="590"/>
      <c r="BH251" s="590"/>
      <c r="BI251" s="590"/>
      <c r="BJ251" s="590"/>
      <c r="BK251" s="590"/>
      <c r="BL251" s="590"/>
      <c r="BM251" s="590"/>
      <c r="BN251" s="590"/>
      <c r="BO251" s="590"/>
      <c r="BP251" s="590"/>
      <c r="BQ251" s="590"/>
      <c r="BR251" s="590"/>
      <c r="BS251" s="590"/>
      <c r="BT251" s="590"/>
      <c r="BU251" s="590"/>
      <c r="BV251" s="590"/>
      <c r="BW251" s="590"/>
      <c r="BX251" s="590"/>
      <c r="BY251" s="590"/>
      <c r="BZ251" s="590"/>
      <c r="CA251" s="590"/>
      <c r="CB251" s="590"/>
      <c r="CC251" s="590"/>
      <c r="CD251" s="590"/>
      <c r="CE251" s="590"/>
      <c r="CF251" s="591"/>
      <c r="CG251" s="591"/>
      <c r="CH251" s="591"/>
      <c r="CI251" s="591"/>
      <c r="CJ251" s="591"/>
      <c r="CK251" s="591"/>
      <c r="CL251" s="591"/>
      <c r="CM251" s="591"/>
      <c r="CN251" s="591"/>
      <c r="CO251" s="591"/>
      <c r="CP251" s="591"/>
      <c r="CQ251" s="591"/>
      <c r="CR251" s="591"/>
      <c r="CS251" s="591"/>
      <c r="CT251" s="591"/>
      <c r="CU251" s="591"/>
      <c r="CV251" s="591"/>
      <c r="CW251" s="591"/>
      <c r="CX251" s="591"/>
      <c r="CY251" s="591"/>
      <c r="CZ251" s="591"/>
      <c r="DA251" s="591"/>
      <c r="DB251" s="591"/>
      <c r="DC251" s="591"/>
      <c r="DD251" s="591"/>
      <c r="DE251" s="591"/>
      <c r="DF251" s="591"/>
      <c r="DG251" s="591"/>
      <c r="DH251" s="591"/>
      <c r="DI251" s="591"/>
      <c r="DJ251" s="591"/>
      <c r="DK251" s="591"/>
      <c r="DL251" s="592"/>
      <c r="DM251" s="593"/>
      <c r="DN251" s="593"/>
      <c r="DO251" s="593"/>
      <c r="DP251" s="593"/>
      <c r="DQ251" s="594"/>
      <c r="DR251" s="590"/>
      <c r="DS251" s="590"/>
      <c r="DT251" s="590"/>
      <c r="DU251" s="590"/>
      <c r="DV251" s="590"/>
      <c r="DW251" s="590"/>
      <c r="DX251" s="590"/>
      <c r="DY251" s="590"/>
      <c r="DZ251" s="590"/>
      <c r="EA251" s="590"/>
      <c r="EB251" s="590"/>
      <c r="EC251" s="601"/>
      <c r="ED251" s="601"/>
      <c r="EE251" s="601"/>
      <c r="EF251" s="601"/>
      <c r="EG251" s="601"/>
      <c r="EH251" s="601"/>
      <c r="EI251" s="601"/>
      <c r="EJ251" s="601"/>
      <c r="EK251" s="601"/>
      <c r="EL251" s="601"/>
      <c r="EM251" s="601"/>
    </row>
    <row r="252" spans="1:143" ht="6" customHeight="1" x14ac:dyDescent="0.2">
      <c r="A252" s="156"/>
      <c r="B252" s="603"/>
      <c r="C252" s="603"/>
      <c r="D252" s="603"/>
      <c r="E252" s="603"/>
      <c r="F252" s="590"/>
      <c r="G252" s="590"/>
      <c r="H252" s="590"/>
      <c r="I252" s="590"/>
      <c r="J252" s="590"/>
      <c r="K252" s="590"/>
      <c r="L252" s="590"/>
      <c r="M252" s="590"/>
      <c r="N252" s="590"/>
      <c r="O252" s="590"/>
      <c r="P252" s="590"/>
      <c r="Q252" s="590"/>
      <c r="R252" s="590"/>
      <c r="S252" s="590"/>
      <c r="T252" s="590"/>
      <c r="U252" s="590"/>
      <c r="V252" s="590"/>
      <c r="W252" s="590"/>
      <c r="X252" s="590"/>
      <c r="Y252" s="590"/>
      <c r="Z252" s="590"/>
      <c r="AA252" s="590"/>
      <c r="AB252" s="590"/>
      <c r="AC252" s="590"/>
      <c r="AD252" s="590"/>
      <c r="AE252" s="590"/>
      <c r="AF252" s="590"/>
      <c r="AG252" s="590"/>
      <c r="AH252" s="590"/>
      <c r="AI252" s="590"/>
      <c r="AJ252" s="590"/>
      <c r="AK252" s="590"/>
      <c r="AL252" s="590"/>
      <c r="AM252" s="590"/>
      <c r="AN252" s="590"/>
      <c r="AO252" s="590"/>
      <c r="AP252" s="590"/>
      <c r="AQ252" s="590"/>
      <c r="AR252" s="590"/>
      <c r="AS252" s="590"/>
      <c r="AT252" s="590"/>
      <c r="AU252" s="590"/>
      <c r="AV252" s="590"/>
      <c r="AW252" s="590"/>
      <c r="AX252" s="601"/>
      <c r="AY252" s="601"/>
      <c r="AZ252" s="601"/>
      <c r="BA252" s="601"/>
      <c r="BB252" s="601"/>
      <c r="BC252" s="590"/>
      <c r="BD252" s="590"/>
      <c r="BE252" s="590"/>
      <c r="BF252" s="590"/>
      <c r="BG252" s="590"/>
      <c r="BH252" s="590"/>
      <c r="BI252" s="590"/>
      <c r="BJ252" s="590"/>
      <c r="BK252" s="590"/>
      <c r="BL252" s="590"/>
      <c r="BM252" s="590"/>
      <c r="BN252" s="590"/>
      <c r="BO252" s="590"/>
      <c r="BP252" s="590"/>
      <c r="BQ252" s="590"/>
      <c r="BR252" s="590"/>
      <c r="BS252" s="590"/>
      <c r="BT252" s="590"/>
      <c r="BU252" s="590"/>
      <c r="BV252" s="590"/>
      <c r="BW252" s="590"/>
      <c r="BX252" s="590"/>
      <c r="BY252" s="590"/>
      <c r="BZ252" s="590"/>
      <c r="CA252" s="590"/>
      <c r="CB252" s="590"/>
      <c r="CC252" s="590"/>
      <c r="CD252" s="590"/>
      <c r="CE252" s="590"/>
      <c r="CF252" s="591"/>
      <c r="CG252" s="591"/>
      <c r="CH252" s="591"/>
      <c r="CI252" s="591"/>
      <c r="CJ252" s="591"/>
      <c r="CK252" s="591"/>
      <c r="CL252" s="591"/>
      <c r="CM252" s="591"/>
      <c r="CN252" s="591"/>
      <c r="CO252" s="591"/>
      <c r="CP252" s="591"/>
      <c r="CQ252" s="591"/>
      <c r="CR252" s="591"/>
      <c r="CS252" s="591"/>
      <c r="CT252" s="591"/>
      <c r="CU252" s="591"/>
      <c r="CV252" s="591"/>
      <c r="CW252" s="591"/>
      <c r="CX252" s="591"/>
      <c r="CY252" s="591"/>
      <c r="CZ252" s="591"/>
      <c r="DA252" s="591"/>
      <c r="DB252" s="591"/>
      <c r="DC252" s="591"/>
      <c r="DD252" s="591"/>
      <c r="DE252" s="591"/>
      <c r="DF252" s="591"/>
      <c r="DG252" s="591"/>
      <c r="DH252" s="591"/>
      <c r="DI252" s="591"/>
      <c r="DJ252" s="591"/>
      <c r="DK252" s="591"/>
      <c r="DL252" s="595"/>
      <c r="DM252" s="596"/>
      <c r="DN252" s="596"/>
      <c r="DO252" s="596"/>
      <c r="DP252" s="596"/>
      <c r="DQ252" s="597"/>
      <c r="DR252" s="590"/>
      <c r="DS252" s="590"/>
      <c r="DT252" s="590"/>
      <c r="DU252" s="590"/>
      <c r="DV252" s="590"/>
      <c r="DW252" s="590"/>
      <c r="DX252" s="590"/>
      <c r="DY252" s="590"/>
      <c r="DZ252" s="590"/>
      <c r="EA252" s="590"/>
      <c r="EB252" s="590"/>
      <c r="EC252" s="601"/>
      <c r="ED252" s="601"/>
      <c r="EE252" s="601"/>
      <c r="EF252" s="601"/>
      <c r="EG252" s="601"/>
      <c r="EH252" s="601"/>
      <c r="EI252" s="601"/>
      <c r="EJ252" s="601"/>
      <c r="EK252" s="601"/>
      <c r="EL252" s="601"/>
      <c r="EM252" s="601"/>
    </row>
    <row r="253" spans="1:143" ht="6" customHeight="1" x14ac:dyDescent="0.2">
      <c r="A253" s="156"/>
      <c r="B253" s="603"/>
      <c r="C253" s="603"/>
      <c r="D253" s="603"/>
      <c r="E253" s="603"/>
      <c r="F253" s="590"/>
      <c r="G253" s="590"/>
      <c r="H253" s="590"/>
      <c r="I253" s="590"/>
      <c r="J253" s="590"/>
      <c r="K253" s="590"/>
      <c r="L253" s="590"/>
      <c r="M253" s="590"/>
      <c r="N253" s="590"/>
      <c r="O253" s="590"/>
      <c r="P253" s="590"/>
      <c r="Q253" s="590"/>
      <c r="R253" s="590"/>
      <c r="S253" s="590"/>
      <c r="T253" s="590"/>
      <c r="U253" s="590"/>
      <c r="V253" s="590"/>
      <c r="W253" s="590"/>
      <c r="X253" s="590"/>
      <c r="Y253" s="590"/>
      <c r="Z253" s="590"/>
      <c r="AA253" s="590"/>
      <c r="AB253" s="590"/>
      <c r="AC253" s="590"/>
      <c r="AD253" s="590"/>
      <c r="AE253" s="590"/>
      <c r="AF253" s="590"/>
      <c r="AG253" s="590"/>
      <c r="AH253" s="590"/>
      <c r="AI253" s="590"/>
      <c r="AJ253" s="590"/>
      <c r="AK253" s="590"/>
      <c r="AL253" s="590"/>
      <c r="AM253" s="590"/>
      <c r="AN253" s="590"/>
      <c r="AO253" s="590"/>
      <c r="AP253" s="590"/>
      <c r="AQ253" s="590"/>
      <c r="AR253" s="590"/>
      <c r="AS253" s="590"/>
      <c r="AT253" s="590"/>
      <c r="AU253" s="590"/>
      <c r="AV253" s="590"/>
      <c r="AW253" s="590"/>
      <c r="AX253" s="601"/>
      <c r="AY253" s="601"/>
      <c r="AZ253" s="601"/>
      <c r="BA253" s="601"/>
      <c r="BB253" s="601"/>
      <c r="BC253" s="590"/>
      <c r="BD253" s="590"/>
      <c r="BE253" s="590"/>
      <c r="BF253" s="590"/>
      <c r="BG253" s="590"/>
      <c r="BH253" s="590"/>
      <c r="BI253" s="590"/>
      <c r="BJ253" s="590"/>
      <c r="BK253" s="590"/>
      <c r="BL253" s="590"/>
      <c r="BM253" s="590"/>
      <c r="BN253" s="590"/>
      <c r="BO253" s="590"/>
      <c r="BP253" s="590"/>
      <c r="BQ253" s="590"/>
      <c r="BR253" s="590"/>
      <c r="BS253" s="590"/>
      <c r="BT253" s="590"/>
      <c r="BU253" s="590"/>
      <c r="BV253" s="590"/>
      <c r="BW253" s="590"/>
      <c r="BX253" s="590"/>
      <c r="BY253" s="590"/>
      <c r="BZ253" s="590"/>
      <c r="CA253" s="590"/>
      <c r="CB253" s="590"/>
      <c r="CC253" s="590"/>
      <c r="CD253" s="590"/>
      <c r="CE253" s="590"/>
      <c r="CF253" s="591"/>
      <c r="CG253" s="591"/>
      <c r="CH253" s="591"/>
      <c r="CI253" s="591"/>
      <c r="CJ253" s="591"/>
      <c r="CK253" s="591"/>
      <c r="CL253" s="591"/>
      <c r="CM253" s="591"/>
      <c r="CN253" s="591"/>
      <c r="CO253" s="591"/>
      <c r="CP253" s="591"/>
      <c r="CQ253" s="591"/>
      <c r="CR253" s="591"/>
      <c r="CS253" s="591"/>
      <c r="CT253" s="591"/>
      <c r="CU253" s="591"/>
      <c r="CV253" s="591"/>
      <c r="CW253" s="591"/>
      <c r="CX253" s="591"/>
      <c r="CY253" s="591"/>
      <c r="CZ253" s="591"/>
      <c r="DA253" s="591"/>
      <c r="DB253" s="591"/>
      <c r="DC253" s="591"/>
      <c r="DD253" s="591"/>
      <c r="DE253" s="591"/>
      <c r="DF253" s="591"/>
      <c r="DG253" s="591"/>
      <c r="DH253" s="591"/>
      <c r="DI253" s="591"/>
      <c r="DJ253" s="591"/>
      <c r="DK253" s="591"/>
      <c r="DL253" s="598"/>
      <c r="DM253" s="599"/>
      <c r="DN253" s="599"/>
      <c r="DO253" s="599"/>
      <c r="DP253" s="599"/>
      <c r="DQ253" s="600"/>
      <c r="DR253" s="590"/>
      <c r="DS253" s="590"/>
      <c r="DT253" s="590"/>
      <c r="DU253" s="590"/>
      <c r="DV253" s="590"/>
      <c r="DW253" s="590"/>
      <c r="DX253" s="590"/>
      <c r="DY253" s="590"/>
      <c r="DZ253" s="590"/>
      <c r="EA253" s="590"/>
      <c r="EB253" s="590"/>
      <c r="EC253" s="601"/>
      <c r="ED253" s="601"/>
      <c r="EE253" s="601"/>
      <c r="EF253" s="601"/>
      <c r="EG253" s="601"/>
      <c r="EH253" s="601"/>
      <c r="EI253" s="601"/>
      <c r="EJ253" s="601"/>
      <c r="EK253" s="601"/>
      <c r="EL253" s="601"/>
      <c r="EM253" s="601"/>
    </row>
    <row r="254" spans="1:143" ht="6" customHeight="1" x14ac:dyDescent="0.2">
      <c r="A254" s="156"/>
      <c r="B254" s="602">
        <v>10</v>
      </c>
      <c r="C254" s="603"/>
      <c r="D254" s="603"/>
      <c r="E254" s="603"/>
      <c r="F254" s="590"/>
      <c r="G254" s="590"/>
      <c r="H254" s="590"/>
      <c r="I254" s="590"/>
      <c r="J254" s="590"/>
      <c r="K254" s="590"/>
      <c r="L254" s="590"/>
      <c r="M254" s="590"/>
      <c r="N254" s="590"/>
      <c r="O254" s="590"/>
      <c r="P254" s="590"/>
      <c r="Q254" s="590"/>
      <c r="R254" s="590"/>
      <c r="S254" s="590"/>
      <c r="T254" s="590"/>
      <c r="U254" s="590"/>
      <c r="V254" s="590"/>
      <c r="W254" s="590"/>
      <c r="X254" s="590"/>
      <c r="Y254" s="590"/>
      <c r="Z254" s="590"/>
      <c r="AA254" s="590"/>
      <c r="AB254" s="590"/>
      <c r="AC254" s="590"/>
      <c r="AD254" s="590"/>
      <c r="AE254" s="590"/>
      <c r="AF254" s="590"/>
      <c r="AG254" s="590"/>
      <c r="AH254" s="590"/>
      <c r="AI254" s="590"/>
      <c r="AJ254" s="590"/>
      <c r="AK254" s="590"/>
      <c r="AL254" s="590"/>
      <c r="AM254" s="590"/>
      <c r="AN254" s="590"/>
      <c r="AO254" s="590"/>
      <c r="AP254" s="590"/>
      <c r="AQ254" s="590"/>
      <c r="AR254" s="590"/>
      <c r="AS254" s="590"/>
      <c r="AT254" s="590"/>
      <c r="AU254" s="590"/>
      <c r="AV254" s="590"/>
      <c r="AW254" s="590"/>
      <c r="AX254" s="601"/>
      <c r="AY254" s="601"/>
      <c r="AZ254" s="601"/>
      <c r="BA254" s="601"/>
      <c r="BB254" s="601"/>
      <c r="BC254" s="590"/>
      <c r="BD254" s="590"/>
      <c r="BE254" s="590"/>
      <c r="BF254" s="590"/>
      <c r="BG254" s="590"/>
      <c r="BH254" s="590"/>
      <c r="BI254" s="590"/>
      <c r="BJ254" s="590"/>
      <c r="BK254" s="590"/>
      <c r="BL254" s="590"/>
      <c r="BM254" s="590"/>
      <c r="BN254" s="590"/>
      <c r="BO254" s="590"/>
      <c r="BP254" s="590"/>
      <c r="BQ254" s="590"/>
      <c r="BR254" s="590"/>
      <c r="BS254" s="590"/>
      <c r="BT254" s="590"/>
      <c r="BU254" s="590"/>
      <c r="BV254" s="590"/>
      <c r="BW254" s="590"/>
      <c r="BX254" s="590"/>
      <c r="BY254" s="590"/>
      <c r="BZ254" s="590"/>
      <c r="CA254" s="590"/>
      <c r="CB254" s="590"/>
      <c r="CC254" s="590"/>
      <c r="CD254" s="590"/>
      <c r="CE254" s="590"/>
      <c r="CF254" s="591"/>
      <c r="CG254" s="591"/>
      <c r="CH254" s="591"/>
      <c r="CI254" s="591"/>
      <c r="CJ254" s="591"/>
      <c r="CK254" s="591"/>
      <c r="CL254" s="591"/>
      <c r="CM254" s="591"/>
      <c r="CN254" s="591"/>
      <c r="CO254" s="591"/>
      <c r="CP254" s="591"/>
      <c r="CQ254" s="591"/>
      <c r="CR254" s="591"/>
      <c r="CS254" s="591"/>
      <c r="CT254" s="591"/>
      <c r="CU254" s="591"/>
      <c r="CV254" s="591"/>
      <c r="CW254" s="591"/>
      <c r="CX254" s="591"/>
      <c r="CY254" s="591"/>
      <c r="CZ254" s="591"/>
      <c r="DA254" s="591"/>
      <c r="DB254" s="591"/>
      <c r="DC254" s="591"/>
      <c r="DD254" s="591"/>
      <c r="DE254" s="591"/>
      <c r="DF254" s="591"/>
      <c r="DG254" s="591"/>
      <c r="DH254" s="591"/>
      <c r="DI254" s="591"/>
      <c r="DJ254" s="591"/>
      <c r="DK254" s="591"/>
      <c r="DL254" s="592"/>
      <c r="DM254" s="593"/>
      <c r="DN254" s="593"/>
      <c r="DO254" s="593"/>
      <c r="DP254" s="593"/>
      <c r="DQ254" s="594"/>
      <c r="DR254" s="590"/>
      <c r="DS254" s="590"/>
      <c r="DT254" s="590"/>
      <c r="DU254" s="590"/>
      <c r="DV254" s="590"/>
      <c r="DW254" s="590"/>
      <c r="DX254" s="590"/>
      <c r="DY254" s="590"/>
      <c r="DZ254" s="590"/>
      <c r="EA254" s="590"/>
      <c r="EB254" s="590"/>
      <c r="EC254" s="601"/>
      <c r="ED254" s="601"/>
      <c r="EE254" s="601"/>
      <c r="EF254" s="601"/>
      <c r="EG254" s="601"/>
      <c r="EH254" s="601"/>
      <c r="EI254" s="601"/>
      <c r="EJ254" s="601"/>
      <c r="EK254" s="601"/>
      <c r="EL254" s="601"/>
      <c r="EM254" s="601"/>
    </row>
    <row r="255" spans="1:143" ht="6" customHeight="1" x14ac:dyDescent="0.2">
      <c r="A255" s="156"/>
      <c r="B255" s="603"/>
      <c r="C255" s="603"/>
      <c r="D255" s="603"/>
      <c r="E255" s="603"/>
      <c r="F255" s="590"/>
      <c r="G255" s="590"/>
      <c r="H255" s="590"/>
      <c r="I255" s="590"/>
      <c r="J255" s="590"/>
      <c r="K255" s="590"/>
      <c r="L255" s="590"/>
      <c r="M255" s="590"/>
      <c r="N255" s="590"/>
      <c r="O255" s="590"/>
      <c r="P255" s="590"/>
      <c r="Q255" s="590"/>
      <c r="R255" s="590"/>
      <c r="S255" s="590"/>
      <c r="T255" s="590"/>
      <c r="U255" s="590"/>
      <c r="V255" s="590"/>
      <c r="W255" s="590"/>
      <c r="X255" s="590"/>
      <c r="Y255" s="590"/>
      <c r="Z255" s="590"/>
      <c r="AA255" s="590"/>
      <c r="AB255" s="590"/>
      <c r="AC255" s="590"/>
      <c r="AD255" s="590"/>
      <c r="AE255" s="590"/>
      <c r="AF255" s="590"/>
      <c r="AG255" s="590"/>
      <c r="AH255" s="590"/>
      <c r="AI255" s="590"/>
      <c r="AJ255" s="590"/>
      <c r="AK255" s="590"/>
      <c r="AL255" s="590"/>
      <c r="AM255" s="590"/>
      <c r="AN255" s="590"/>
      <c r="AO255" s="590"/>
      <c r="AP255" s="590"/>
      <c r="AQ255" s="590"/>
      <c r="AR255" s="590"/>
      <c r="AS255" s="590"/>
      <c r="AT255" s="590"/>
      <c r="AU255" s="590"/>
      <c r="AV255" s="590"/>
      <c r="AW255" s="590"/>
      <c r="AX255" s="601"/>
      <c r="AY255" s="601"/>
      <c r="AZ255" s="601"/>
      <c r="BA255" s="601"/>
      <c r="BB255" s="601"/>
      <c r="BC255" s="590"/>
      <c r="BD255" s="590"/>
      <c r="BE255" s="590"/>
      <c r="BF255" s="590"/>
      <c r="BG255" s="590"/>
      <c r="BH255" s="590"/>
      <c r="BI255" s="590"/>
      <c r="BJ255" s="590"/>
      <c r="BK255" s="590"/>
      <c r="BL255" s="590"/>
      <c r="BM255" s="590"/>
      <c r="BN255" s="590"/>
      <c r="BO255" s="590"/>
      <c r="BP255" s="590"/>
      <c r="BQ255" s="590"/>
      <c r="BR255" s="590"/>
      <c r="BS255" s="590"/>
      <c r="BT255" s="590"/>
      <c r="BU255" s="590"/>
      <c r="BV255" s="590"/>
      <c r="BW255" s="590"/>
      <c r="BX255" s="590"/>
      <c r="BY255" s="590"/>
      <c r="BZ255" s="590"/>
      <c r="CA255" s="590"/>
      <c r="CB255" s="590"/>
      <c r="CC255" s="590"/>
      <c r="CD255" s="590"/>
      <c r="CE255" s="590"/>
      <c r="CF255" s="591"/>
      <c r="CG255" s="591"/>
      <c r="CH255" s="591"/>
      <c r="CI255" s="591"/>
      <c r="CJ255" s="591"/>
      <c r="CK255" s="591"/>
      <c r="CL255" s="591"/>
      <c r="CM255" s="591"/>
      <c r="CN255" s="591"/>
      <c r="CO255" s="591"/>
      <c r="CP255" s="591"/>
      <c r="CQ255" s="591"/>
      <c r="CR255" s="591"/>
      <c r="CS255" s="591"/>
      <c r="CT255" s="591"/>
      <c r="CU255" s="591"/>
      <c r="CV255" s="591"/>
      <c r="CW255" s="591"/>
      <c r="CX255" s="591"/>
      <c r="CY255" s="591"/>
      <c r="CZ255" s="591"/>
      <c r="DA255" s="591"/>
      <c r="DB255" s="591"/>
      <c r="DC255" s="591"/>
      <c r="DD255" s="591"/>
      <c r="DE255" s="591"/>
      <c r="DF255" s="591"/>
      <c r="DG255" s="591"/>
      <c r="DH255" s="591"/>
      <c r="DI255" s="591"/>
      <c r="DJ255" s="591"/>
      <c r="DK255" s="591"/>
      <c r="DL255" s="595"/>
      <c r="DM255" s="596"/>
      <c r="DN255" s="596"/>
      <c r="DO255" s="596"/>
      <c r="DP255" s="596"/>
      <c r="DQ255" s="597"/>
      <c r="DR255" s="590"/>
      <c r="DS255" s="590"/>
      <c r="DT255" s="590"/>
      <c r="DU255" s="590"/>
      <c r="DV255" s="590"/>
      <c r="DW255" s="590"/>
      <c r="DX255" s="590"/>
      <c r="DY255" s="590"/>
      <c r="DZ255" s="590"/>
      <c r="EA255" s="590"/>
      <c r="EB255" s="590"/>
      <c r="EC255" s="601"/>
      <c r="ED255" s="601"/>
      <c r="EE255" s="601"/>
      <c r="EF255" s="601"/>
      <c r="EG255" s="601"/>
      <c r="EH255" s="601"/>
      <c r="EI255" s="601"/>
      <c r="EJ255" s="601"/>
      <c r="EK255" s="601"/>
      <c r="EL255" s="601"/>
      <c r="EM255" s="601"/>
    </row>
    <row r="256" spans="1:143" ht="6" customHeight="1" x14ac:dyDescent="0.2">
      <c r="A256" s="156"/>
      <c r="B256" s="603"/>
      <c r="C256" s="603"/>
      <c r="D256" s="603"/>
      <c r="E256" s="603"/>
      <c r="F256" s="590"/>
      <c r="G256" s="590"/>
      <c r="H256" s="590"/>
      <c r="I256" s="590"/>
      <c r="J256" s="590"/>
      <c r="K256" s="590"/>
      <c r="L256" s="590"/>
      <c r="M256" s="590"/>
      <c r="N256" s="590"/>
      <c r="O256" s="590"/>
      <c r="P256" s="590"/>
      <c r="Q256" s="590"/>
      <c r="R256" s="590"/>
      <c r="S256" s="590"/>
      <c r="T256" s="590"/>
      <c r="U256" s="590"/>
      <c r="V256" s="590"/>
      <c r="W256" s="590"/>
      <c r="X256" s="590"/>
      <c r="Y256" s="590"/>
      <c r="Z256" s="590"/>
      <c r="AA256" s="590"/>
      <c r="AB256" s="590"/>
      <c r="AC256" s="590"/>
      <c r="AD256" s="590"/>
      <c r="AE256" s="590"/>
      <c r="AF256" s="590"/>
      <c r="AG256" s="590"/>
      <c r="AH256" s="590"/>
      <c r="AI256" s="590"/>
      <c r="AJ256" s="590"/>
      <c r="AK256" s="590"/>
      <c r="AL256" s="590"/>
      <c r="AM256" s="590"/>
      <c r="AN256" s="590"/>
      <c r="AO256" s="590"/>
      <c r="AP256" s="590"/>
      <c r="AQ256" s="590"/>
      <c r="AR256" s="590"/>
      <c r="AS256" s="590"/>
      <c r="AT256" s="590"/>
      <c r="AU256" s="590"/>
      <c r="AV256" s="590"/>
      <c r="AW256" s="590"/>
      <c r="AX256" s="601"/>
      <c r="AY256" s="601"/>
      <c r="AZ256" s="601"/>
      <c r="BA256" s="601"/>
      <c r="BB256" s="601"/>
      <c r="BC256" s="590"/>
      <c r="BD256" s="590"/>
      <c r="BE256" s="590"/>
      <c r="BF256" s="590"/>
      <c r="BG256" s="590"/>
      <c r="BH256" s="590"/>
      <c r="BI256" s="590"/>
      <c r="BJ256" s="590"/>
      <c r="BK256" s="590"/>
      <c r="BL256" s="590"/>
      <c r="BM256" s="590"/>
      <c r="BN256" s="590"/>
      <c r="BO256" s="590"/>
      <c r="BP256" s="590"/>
      <c r="BQ256" s="590"/>
      <c r="BR256" s="590"/>
      <c r="BS256" s="590"/>
      <c r="BT256" s="590"/>
      <c r="BU256" s="590"/>
      <c r="BV256" s="590"/>
      <c r="BW256" s="590"/>
      <c r="BX256" s="590"/>
      <c r="BY256" s="590"/>
      <c r="BZ256" s="590"/>
      <c r="CA256" s="590"/>
      <c r="CB256" s="590"/>
      <c r="CC256" s="590"/>
      <c r="CD256" s="590"/>
      <c r="CE256" s="590"/>
      <c r="CF256" s="591"/>
      <c r="CG256" s="591"/>
      <c r="CH256" s="591"/>
      <c r="CI256" s="591"/>
      <c r="CJ256" s="591"/>
      <c r="CK256" s="591"/>
      <c r="CL256" s="591"/>
      <c r="CM256" s="591"/>
      <c r="CN256" s="591"/>
      <c r="CO256" s="591"/>
      <c r="CP256" s="591"/>
      <c r="CQ256" s="591"/>
      <c r="CR256" s="591"/>
      <c r="CS256" s="591"/>
      <c r="CT256" s="591"/>
      <c r="CU256" s="591"/>
      <c r="CV256" s="591"/>
      <c r="CW256" s="591"/>
      <c r="CX256" s="591"/>
      <c r="CY256" s="591"/>
      <c r="CZ256" s="591"/>
      <c r="DA256" s="591"/>
      <c r="DB256" s="591"/>
      <c r="DC256" s="591"/>
      <c r="DD256" s="591"/>
      <c r="DE256" s="591"/>
      <c r="DF256" s="591"/>
      <c r="DG256" s="591"/>
      <c r="DH256" s="591"/>
      <c r="DI256" s="591"/>
      <c r="DJ256" s="591"/>
      <c r="DK256" s="591"/>
      <c r="DL256" s="598"/>
      <c r="DM256" s="599"/>
      <c r="DN256" s="599"/>
      <c r="DO256" s="599"/>
      <c r="DP256" s="599"/>
      <c r="DQ256" s="600"/>
      <c r="DR256" s="590"/>
      <c r="DS256" s="590"/>
      <c r="DT256" s="590"/>
      <c r="DU256" s="590"/>
      <c r="DV256" s="590"/>
      <c r="DW256" s="590"/>
      <c r="DX256" s="590"/>
      <c r="DY256" s="590"/>
      <c r="DZ256" s="590"/>
      <c r="EA256" s="590"/>
      <c r="EB256" s="590"/>
      <c r="EC256" s="601"/>
      <c r="ED256" s="601"/>
      <c r="EE256" s="601"/>
      <c r="EF256" s="601"/>
      <c r="EG256" s="601"/>
      <c r="EH256" s="601"/>
      <c r="EI256" s="601"/>
      <c r="EJ256" s="601"/>
      <c r="EK256" s="601"/>
      <c r="EL256" s="601"/>
      <c r="EM256" s="601"/>
    </row>
    <row r="257" spans="1:143" ht="6" customHeight="1" x14ac:dyDescent="0.2">
      <c r="A257" s="156"/>
      <c r="B257" s="602">
        <v>11</v>
      </c>
      <c r="C257" s="603"/>
      <c r="D257" s="603"/>
      <c r="E257" s="603"/>
      <c r="F257" s="590"/>
      <c r="G257" s="590"/>
      <c r="H257" s="590"/>
      <c r="I257" s="590"/>
      <c r="J257" s="590"/>
      <c r="K257" s="590"/>
      <c r="L257" s="590"/>
      <c r="M257" s="590"/>
      <c r="N257" s="590"/>
      <c r="O257" s="590"/>
      <c r="P257" s="590"/>
      <c r="Q257" s="590"/>
      <c r="R257" s="590"/>
      <c r="S257" s="590"/>
      <c r="T257" s="590"/>
      <c r="U257" s="590"/>
      <c r="V257" s="590"/>
      <c r="W257" s="590"/>
      <c r="X257" s="590"/>
      <c r="Y257" s="590"/>
      <c r="Z257" s="590"/>
      <c r="AA257" s="590"/>
      <c r="AB257" s="590"/>
      <c r="AC257" s="590"/>
      <c r="AD257" s="590"/>
      <c r="AE257" s="590"/>
      <c r="AF257" s="590"/>
      <c r="AG257" s="590"/>
      <c r="AH257" s="590"/>
      <c r="AI257" s="590"/>
      <c r="AJ257" s="590"/>
      <c r="AK257" s="590"/>
      <c r="AL257" s="590"/>
      <c r="AM257" s="590"/>
      <c r="AN257" s="590"/>
      <c r="AO257" s="590"/>
      <c r="AP257" s="590"/>
      <c r="AQ257" s="590"/>
      <c r="AR257" s="590"/>
      <c r="AS257" s="590"/>
      <c r="AT257" s="590"/>
      <c r="AU257" s="590"/>
      <c r="AV257" s="590"/>
      <c r="AW257" s="590"/>
      <c r="AX257" s="601"/>
      <c r="AY257" s="601"/>
      <c r="AZ257" s="601"/>
      <c r="BA257" s="601"/>
      <c r="BB257" s="601"/>
      <c r="BC257" s="590"/>
      <c r="BD257" s="590"/>
      <c r="BE257" s="590"/>
      <c r="BF257" s="590"/>
      <c r="BG257" s="590"/>
      <c r="BH257" s="590"/>
      <c r="BI257" s="590"/>
      <c r="BJ257" s="590"/>
      <c r="BK257" s="590"/>
      <c r="BL257" s="590"/>
      <c r="BM257" s="590"/>
      <c r="BN257" s="590"/>
      <c r="BO257" s="590"/>
      <c r="BP257" s="590"/>
      <c r="BQ257" s="590"/>
      <c r="BR257" s="590"/>
      <c r="BS257" s="590"/>
      <c r="BT257" s="590"/>
      <c r="BU257" s="590"/>
      <c r="BV257" s="590"/>
      <c r="BW257" s="590"/>
      <c r="BX257" s="590"/>
      <c r="BY257" s="590"/>
      <c r="BZ257" s="590"/>
      <c r="CA257" s="590"/>
      <c r="CB257" s="590"/>
      <c r="CC257" s="590"/>
      <c r="CD257" s="590"/>
      <c r="CE257" s="590"/>
      <c r="CF257" s="591"/>
      <c r="CG257" s="591"/>
      <c r="CH257" s="591"/>
      <c r="CI257" s="591"/>
      <c r="CJ257" s="591"/>
      <c r="CK257" s="591"/>
      <c r="CL257" s="591"/>
      <c r="CM257" s="591"/>
      <c r="CN257" s="591"/>
      <c r="CO257" s="591"/>
      <c r="CP257" s="591"/>
      <c r="CQ257" s="591"/>
      <c r="CR257" s="591"/>
      <c r="CS257" s="591"/>
      <c r="CT257" s="591"/>
      <c r="CU257" s="591"/>
      <c r="CV257" s="591"/>
      <c r="CW257" s="591"/>
      <c r="CX257" s="591"/>
      <c r="CY257" s="591"/>
      <c r="CZ257" s="591"/>
      <c r="DA257" s="591"/>
      <c r="DB257" s="591"/>
      <c r="DC257" s="591"/>
      <c r="DD257" s="591"/>
      <c r="DE257" s="591"/>
      <c r="DF257" s="591"/>
      <c r="DG257" s="591"/>
      <c r="DH257" s="591"/>
      <c r="DI257" s="591"/>
      <c r="DJ257" s="591"/>
      <c r="DK257" s="591"/>
      <c r="DL257" s="592"/>
      <c r="DM257" s="593"/>
      <c r="DN257" s="593"/>
      <c r="DO257" s="593"/>
      <c r="DP257" s="593"/>
      <c r="DQ257" s="594"/>
      <c r="DR257" s="590"/>
      <c r="DS257" s="590"/>
      <c r="DT257" s="590"/>
      <c r="DU257" s="590"/>
      <c r="DV257" s="590"/>
      <c r="DW257" s="590"/>
      <c r="DX257" s="590"/>
      <c r="DY257" s="590"/>
      <c r="DZ257" s="590"/>
      <c r="EA257" s="590"/>
      <c r="EB257" s="590"/>
      <c r="EC257" s="601"/>
      <c r="ED257" s="601"/>
      <c r="EE257" s="601"/>
      <c r="EF257" s="601"/>
      <c r="EG257" s="601"/>
      <c r="EH257" s="601"/>
      <c r="EI257" s="601"/>
      <c r="EJ257" s="601"/>
      <c r="EK257" s="601"/>
      <c r="EL257" s="601"/>
      <c r="EM257" s="601"/>
    </row>
    <row r="258" spans="1:143" ht="6" customHeight="1" x14ac:dyDescent="0.2">
      <c r="A258" s="156"/>
      <c r="B258" s="603"/>
      <c r="C258" s="603"/>
      <c r="D258" s="603"/>
      <c r="E258" s="603"/>
      <c r="F258" s="590"/>
      <c r="G258" s="590"/>
      <c r="H258" s="590"/>
      <c r="I258" s="590"/>
      <c r="J258" s="590"/>
      <c r="K258" s="590"/>
      <c r="L258" s="590"/>
      <c r="M258" s="590"/>
      <c r="N258" s="590"/>
      <c r="O258" s="590"/>
      <c r="P258" s="590"/>
      <c r="Q258" s="590"/>
      <c r="R258" s="590"/>
      <c r="S258" s="590"/>
      <c r="T258" s="590"/>
      <c r="U258" s="590"/>
      <c r="V258" s="590"/>
      <c r="W258" s="590"/>
      <c r="X258" s="590"/>
      <c r="Y258" s="590"/>
      <c r="Z258" s="590"/>
      <c r="AA258" s="590"/>
      <c r="AB258" s="590"/>
      <c r="AC258" s="590"/>
      <c r="AD258" s="590"/>
      <c r="AE258" s="590"/>
      <c r="AF258" s="590"/>
      <c r="AG258" s="590"/>
      <c r="AH258" s="590"/>
      <c r="AI258" s="590"/>
      <c r="AJ258" s="590"/>
      <c r="AK258" s="590"/>
      <c r="AL258" s="590"/>
      <c r="AM258" s="590"/>
      <c r="AN258" s="590"/>
      <c r="AO258" s="590"/>
      <c r="AP258" s="590"/>
      <c r="AQ258" s="590"/>
      <c r="AR258" s="590"/>
      <c r="AS258" s="590"/>
      <c r="AT258" s="590"/>
      <c r="AU258" s="590"/>
      <c r="AV258" s="590"/>
      <c r="AW258" s="590"/>
      <c r="AX258" s="601"/>
      <c r="AY258" s="601"/>
      <c r="AZ258" s="601"/>
      <c r="BA258" s="601"/>
      <c r="BB258" s="601"/>
      <c r="BC258" s="590"/>
      <c r="BD258" s="590"/>
      <c r="BE258" s="590"/>
      <c r="BF258" s="590"/>
      <c r="BG258" s="590"/>
      <c r="BH258" s="590"/>
      <c r="BI258" s="590"/>
      <c r="BJ258" s="590"/>
      <c r="BK258" s="590"/>
      <c r="BL258" s="590"/>
      <c r="BM258" s="590"/>
      <c r="BN258" s="590"/>
      <c r="BO258" s="590"/>
      <c r="BP258" s="590"/>
      <c r="BQ258" s="590"/>
      <c r="BR258" s="590"/>
      <c r="BS258" s="590"/>
      <c r="BT258" s="590"/>
      <c r="BU258" s="590"/>
      <c r="BV258" s="590"/>
      <c r="BW258" s="590"/>
      <c r="BX258" s="590"/>
      <c r="BY258" s="590"/>
      <c r="BZ258" s="590"/>
      <c r="CA258" s="590"/>
      <c r="CB258" s="590"/>
      <c r="CC258" s="590"/>
      <c r="CD258" s="590"/>
      <c r="CE258" s="590"/>
      <c r="CF258" s="591"/>
      <c r="CG258" s="591"/>
      <c r="CH258" s="591"/>
      <c r="CI258" s="591"/>
      <c r="CJ258" s="591"/>
      <c r="CK258" s="591"/>
      <c r="CL258" s="591"/>
      <c r="CM258" s="591"/>
      <c r="CN258" s="591"/>
      <c r="CO258" s="591"/>
      <c r="CP258" s="591"/>
      <c r="CQ258" s="591"/>
      <c r="CR258" s="591"/>
      <c r="CS258" s="591"/>
      <c r="CT258" s="591"/>
      <c r="CU258" s="591"/>
      <c r="CV258" s="591"/>
      <c r="CW258" s="591"/>
      <c r="CX258" s="591"/>
      <c r="CY258" s="591"/>
      <c r="CZ258" s="591"/>
      <c r="DA258" s="591"/>
      <c r="DB258" s="591"/>
      <c r="DC258" s="591"/>
      <c r="DD258" s="591"/>
      <c r="DE258" s="591"/>
      <c r="DF258" s="591"/>
      <c r="DG258" s="591"/>
      <c r="DH258" s="591"/>
      <c r="DI258" s="591"/>
      <c r="DJ258" s="591"/>
      <c r="DK258" s="591"/>
      <c r="DL258" s="595"/>
      <c r="DM258" s="596"/>
      <c r="DN258" s="596"/>
      <c r="DO258" s="596"/>
      <c r="DP258" s="596"/>
      <c r="DQ258" s="597"/>
      <c r="DR258" s="590"/>
      <c r="DS258" s="590"/>
      <c r="DT258" s="590"/>
      <c r="DU258" s="590"/>
      <c r="DV258" s="590"/>
      <c r="DW258" s="590"/>
      <c r="DX258" s="590"/>
      <c r="DY258" s="590"/>
      <c r="DZ258" s="590"/>
      <c r="EA258" s="590"/>
      <c r="EB258" s="590"/>
      <c r="EC258" s="601"/>
      <c r="ED258" s="601"/>
      <c r="EE258" s="601"/>
      <c r="EF258" s="601"/>
      <c r="EG258" s="601"/>
      <c r="EH258" s="601"/>
      <c r="EI258" s="601"/>
      <c r="EJ258" s="601"/>
      <c r="EK258" s="601"/>
      <c r="EL258" s="601"/>
      <c r="EM258" s="601"/>
    </row>
    <row r="259" spans="1:143" ht="6" customHeight="1" x14ac:dyDescent="0.2">
      <c r="A259" s="156"/>
      <c r="B259" s="603"/>
      <c r="C259" s="603"/>
      <c r="D259" s="603"/>
      <c r="E259" s="603"/>
      <c r="F259" s="590"/>
      <c r="G259" s="590"/>
      <c r="H259" s="590"/>
      <c r="I259" s="590"/>
      <c r="J259" s="590"/>
      <c r="K259" s="590"/>
      <c r="L259" s="590"/>
      <c r="M259" s="590"/>
      <c r="N259" s="590"/>
      <c r="O259" s="590"/>
      <c r="P259" s="590"/>
      <c r="Q259" s="590"/>
      <c r="R259" s="590"/>
      <c r="S259" s="590"/>
      <c r="T259" s="590"/>
      <c r="U259" s="590"/>
      <c r="V259" s="590"/>
      <c r="W259" s="590"/>
      <c r="X259" s="590"/>
      <c r="Y259" s="590"/>
      <c r="Z259" s="590"/>
      <c r="AA259" s="590"/>
      <c r="AB259" s="590"/>
      <c r="AC259" s="590"/>
      <c r="AD259" s="590"/>
      <c r="AE259" s="590"/>
      <c r="AF259" s="590"/>
      <c r="AG259" s="590"/>
      <c r="AH259" s="590"/>
      <c r="AI259" s="590"/>
      <c r="AJ259" s="590"/>
      <c r="AK259" s="590"/>
      <c r="AL259" s="590"/>
      <c r="AM259" s="590"/>
      <c r="AN259" s="590"/>
      <c r="AO259" s="590"/>
      <c r="AP259" s="590"/>
      <c r="AQ259" s="590"/>
      <c r="AR259" s="590"/>
      <c r="AS259" s="590"/>
      <c r="AT259" s="590"/>
      <c r="AU259" s="590"/>
      <c r="AV259" s="590"/>
      <c r="AW259" s="590"/>
      <c r="AX259" s="601"/>
      <c r="AY259" s="601"/>
      <c r="AZ259" s="601"/>
      <c r="BA259" s="601"/>
      <c r="BB259" s="601"/>
      <c r="BC259" s="590"/>
      <c r="BD259" s="590"/>
      <c r="BE259" s="590"/>
      <c r="BF259" s="590"/>
      <c r="BG259" s="590"/>
      <c r="BH259" s="590"/>
      <c r="BI259" s="590"/>
      <c r="BJ259" s="590"/>
      <c r="BK259" s="590"/>
      <c r="BL259" s="590"/>
      <c r="BM259" s="590"/>
      <c r="BN259" s="590"/>
      <c r="BO259" s="590"/>
      <c r="BP259" s="590"/>
      <c r="BQ259" s="590"/>
      <c r="BR259" s="590"/>
      <c r="BS259" s="590"/>
      <c r="BT259" s="590"/>
      <c r="BU259" s="590"/>
      <c r="BV259" s="590"/>
      <c r="BW259" s="590"/>
      <c r="BX259" s="590"/>
      <c r="BY259" s="590"/>
      <c r="BZ259" s="590"/>
      <c r="CA259" s="590"/>
      <c r="CB259" s="590"/>
      <c r="CC259" s="590"/>
      <c r="CD259" s="590"/>
      <c r="CE259" s="590"/>
      <c r="CF259" s="591"/>
      <c r="CG259" s="591"/>
      <c r="CH259" s="591"/>
      <c r="CI259" s="591"/>
      <c r="CJ259" s="591"/>
      <c r="CK259" s="591"/>
      <c r="CL259" s="591"/>
      <c r="CM259" s="591"/>
      <c r="CN259" s="591"/>
      <c r="CO259" s="591"/>
      <c r="CP259" s="591"/>
      <c r="CQ259" s="591"/>
      <c r="CR259" s="591"/>
      <c r="CS259" s="591"/>
      <c r="CT259" s="591"/>
      <c r="CU259" s="591"/>
      <c r="CV259" s="591"/>
      <c r="CW259" s="591"/>
      <c r="CX259" s="591"/>
      <c r="CY259" s="591"/>
      <c r="CZ259" s="591"/>
      <c r="DA259" s="591"/>
      <c r="DB259" s="591"/>
      <c r="DC259" s="591"/>
      <c r="DD259" s="591"/>
      <c r="DE259" s="591"/>
      <c r="DF259" s="591"/>
      <c r="DG259" s="591"/>
      <c r="DH259" s="591"/>
      <c r="DI259" s="591"/>
      <c r="DJ259" s="591"/>
      <c r="DK259" s="591"/>
      <c r="DL259" s="598"/>
      <c r="DM259" s="599"/>
      <c r="DN259" s="599"/>
      <c r="DO259" s="599"/>
      <c r="DP259" s="599"/>
      <c r="DQ259" s="600"/>
      <c r="DR259" s="590"/>
      <c r="DS259" s="590"/>
      <c r="DT259" s="590"/>
      <c r="DU259" s="590"/>
      <c r="DV259" s="590"/>
      <c r="DW259" s="590"/>
      <c r="DX259" s="590"/>
      <c r="DY259" s="590"/>
      <c r="DZ259" s="590"/>
      <c r="EA259" s="590"/>
      <c r="EB259" s="590"/>
      <c r="EC259" s="601"/>
      <c r="ED259" s="601"/>
      <c r="EE259" s="601"/>
      <c r="EF259" s="601"/>
      <c r="EG259" s="601"/>
      <c r="EH259" s="601"/>
      <c r="EI259" s="601"/>
      <c r="EJ259" s="601"/>
      <c r="EK259" s="601"/>
      <c r="EL259" s="601"/>
      <c r="EM259" s="601"/>
    </row>
    <row r="260" spans="1:143" ht="6" customHeight="1" x14ac:dyDescent="0.2">
      <c r="A260" s="156"/>
      <c r="B260" s="602">
        <v>12</v>
      </c>
      <c r="C260" s="603"/>
      <c r="D260" s="603"/>
      <c r="E260" s="603"/>
      <c r="F260" s="590"/>
      <c r="G260" s="590"/>
      <c r="H260" s="590"/>
      <c r="I260" s="590"/>
      <c r="J260" s="590"/>
      <c r="K260" s="590"/>
      <c r="L260" s="590"/>
      <c r="M260" s="590"/>
      <c r="N260" s="590"/>
      <c r="O260" s="590"/>
      <c r="P260" s="590"/>
      <c r="Q260" s="590"/>
      <c r="R260" s="590"/>
      <c r="S260" s="590"/>
      <c r="T260" s="590"/>
      <c r="U260" s="590"/>
      <c r="V260" s="590"/>
      <c r="W260" s="590"/>
      <c r="X260" s="590"/>
      <c r="Y260" s="590"/>
      <c r="Z260" s="590"/>
      <c r="AA260" s="590"/>
      <c r="AB260" s="590"/>
      <c r="AC260" s="590"/>
      <c r="AD260" s="590"/>
      <c r="AE260" s="590"/>
      <c r="AF260" s="590"/>
      <c r="AG260" s="590"/>
      <c r="AH260" s="590"/>
      <c r="AI260" s="590"/>
      <c r="AJ260" s="590"/>
      <c r="AK260" s="590"/>
      <c r="AL260" s="590"/>
      <c r="AM260" s="590"/>
      <c r="AN260" s="590"/>
      <c r="AO260" s="590"/>
      <c r="AP260" s="590"/>
      <c r="AQ260" s="590"/>
      <c r="AR260" s="590"/>
      <c r="AS260" s="590"/>
      <c r="AT260" s="590"/>
      <c r="AU260" s="590"/>
      <c r="AV260" s="590"/>
      <c r="AW260" s="590"/>
      <c r="AX260" s="601"/>
      <c r="AY260" s="601"/>
      <c r="AZ260" s="601"/>
      <c r="BA260" s="601"/>
      <c r="BB260" s="601"/>
      <c r="BC260" s="590"/>
      <c r="BD260" s="590"/>
      <c r="BE260" s="590"/>
      <c r="BF260" s="590"/>
      <c r="BG260" s="590"/>
      <c r="BH260" s="590"/>
      <c r="BI260" s="590"/>
      <c r="BJ260" s="590"/>
      <c r="BK260" s="590"/>
      <c r="BL260" s="590"/>
      <c r="BM260" s="590"/>
      <c r="BN260" s="590"/>
      <c r="BO260" s="590"/>
      <c r="BP260" s="590"/>
      <c r="BQ260" s="590"/>
      <c r="BR260" s="590"/>
      <c r="BS260" s="590"/>
      <c r="BT260" s="590"/>
      <c r="BU260" s="590"/>
      <c r="BV260" s="590"/>
      <c r="BW260" s="590"/>
      <c r="BX260" s="590"/>
      <c r="BY260" s="590"/>
      <c r="BZ260" s="590"/>
      <c r="CA260" s="590"/>
      <c r="CB260" s="590"/>
      <c r="CC260" s="590"/>
      <c r="CD260" s="590"/>
      <c r="CE260" s="590"/>
      <c r="CF260" s="591"/>
      <c r="CG260" s="591"/>
      <c r="CH260" s="591"/>
      <c r="CI260" s="591"/>
      <c r="CJ260" s="591"/>
      <c r="CK260" s="591"/>
      <c r="CL260" s="591"/>
      <c r="CM260" s="591"/>
      <c r="CN260" s="591"/>
      <c r="CO260" s="591"/>
      <c r="CP260" s="591"/>
      <c r="CQ260" s="591"/>
      <c r="CR260" s="591"/>
      <c r="CS260" s="591"/>
      <c r="CT260" s="591"/>
      <c r="CU260" s="591"/>
      <c r="CV260" s="591"/>
      <c r="CW260" s="591"/>
      <c r="CX260" s="591"/>
      <c r="CY260" s="591"/>
      <c r="CZ260" s="591"/>
      <c r="DA260" s="591"/>
      <c r="DB260" s="591"/>
      <c r="DC260" s="591"/>
      <c r="DD260" s="591"/>
      <c r="DE260" s="591"/>
      <c r="DF260" s="591"/>
      <c r="DG260" s="591"/>
      <c r="DH260" s="591"/>
      <c r="DI260" s="591"/>
      <c r="DJ260" s="591"/>
      <c r="DK260" s="591"/>
      <c r="DL260" s="592"/>
      <c r="DM260" s="593"/>
      <c r="DN260" s="593"/>
      <c r="DO260" s="593"/>
      <c r="DP260" s="593"/>
      <c r="DQ260" s="594"/>
      <c r="DR260" s="590"/>
      <c r="DS260" s="590"/>
      <c r="DT260" s="590"/>
      <c r="DU260" s="590"/>
      <c r="DV260" s="590"/>
      <c r="DW260" s="590"/>
      <c r="DX260" s="590"/>
      <c r="DY260" s="590"/>
      <c r="DZ260" s="590"/>
      <c r="EA260" s="590"/>
      <c r="EB260" s="590"/>
      <c r="EC260" s="601"/>
      <c r="ED260" s="601"/>
      <c r="EE260" s="601"/>
      <c r="EF260" s="601"/>
      <c r="EG260" s="601"/>
      <c r="EH260" s="601"/>
      <c r="EI260" s="601"/>
      <c r="EJ260" s="601"/>
      <c r="EK260" s="601"/>
      <c r="EL260" s="601"/>
      <c r="EM260" s="601"/>
    </row>
    <row r="261" spans="1:143" ht="6" customHeight="1" x14ac:dyDescent="0.2">
      <c r="A261" s="156"/>
      <c r="B261" s="603"/>
      <c r="C261" s="603"/>
      <c r="D261" s="603"/>
      <c r="E261" s="603"/>
      <c r="F261" s="590"/>
      <c r="G261" s="590"/>
      <c r="H261" s="590"/>
      <c r="I261" s="590"/>
      <c r="J261" s="590"/>
      <c r="K261" s="590"/>
      <c r="L261" s="590"/>
      <c r="M261" s="590"/>
      <c r="N261" s="590"/>
      <c r="O261" s="590"/>
      <c r="P261" s="590"/>
      <c r="Q261" s="590"/>
      <c r="R261" s="590"/>
      <c r="S261" s="590"/>
      <c r="T261" s="590"/>
      <c r="U261" s="590"/>
      <c r="V261" s="590"/>
      <c r="W261" s="590"/>
      <c r="X261" s="590"/>
      <c r="Y261" s="590"/>
      <c r="Z261" s="590"/>
      <c r="AA261" s="590"/>
      <c r="AB261" s="590"/>
      <c r="AC261" s="590"/>
      <c r="AD261" s="590"/>
      <c r="AE261" s="590"/>
      <c r="AF261" s="590"/>
      <c r="AG261" s="590"/>
      <c r="AH261" s="590"/>
      <c r="AI261" s="590"/>
      <c r="AJ261" s="590"/>
      <c r="AK261" s="590"/>
      <c r="AL261" s="590"/>
      <c r="AM261" s="590"/>
      <c r="AN261" s="590"/>
      <c r="AO261" s="590"/>
      <c r="AP261" s="590"/>
      <c r="AQ261" s="590"/>
      <c r="AR261" s="590"/>
      <c r="AS261" s="590"/>
      <c r="AT261" s="590"/>
      <c r="AU261" s="590"/>
      <c r="AV261" s="590"/>
      <c r="AW261" s="590"/>
      <c r="AX261" s="601"/>
      <c r="AY261" s="601"/>
      <c r="AZ261" s="601"/>
      <c r="BA261" s="601"/>
      <c r="BB261" s="601"/>
      <c r="BC261" s="590"/>
      <c r="BD261" s="590"/>
      <c r="BE261" s="590"/>
      <c r="BF261" s="590"/>
      <c r="BG261" s="590"/>
      <c r="BH261" s="590"/>
      <c r="BI261" s="590"/>
      <c r="BJ261" s="590"/>
      <c r="BK261" s="590"/>
      <c r="BL261" s="590"/>
      <c r="BM261" s="590"/>
      <c r="BN261" s="590"/>
      <c r="BO261" s="590"/>
      <c r="BP261" s="590"/>
      <c r="BQ261" s="590"/>
      <c r="BR261" s="590"/>
      <c r="BS261" s="590"/>
      <c r="BT261" s="590"/>
      <c r="BU261" s="590"/>
      <c r="BV261" s="590"/>
      <c r="BW261" s="590"/>
      <c r="BX261" s="590"/>
      <c r="BY261" s="590"/>
      <c r="BZ261" s="590"/>
      <c r="CA261" s="590"/>
      <c r="CB261" s="590"/>
      <c r="CC261" s="590"/>
      <c r="CD261" s="590"/>
      <c r="CE261" s="590"/>
      <c r="CF261" s="591"/>
      <c r="CG261" s="591"/>
      <c r="CH261" s="591"/>
      <c r="CI261" s="591"/>
      <c r="CJ261" s="591"/>
      <c r="CK261" s="591"/>
      <c r="CL261" s="591"/>
      <c r="CM261" s="591"/>
      <c r="CN261" s="591"/>
      <c r="CO261" s="591"/>
      <c r="CP261" s="591"/>
      <c r="CQ261" s="591"/>
      <c r="CR261" s="591"/>
      <c r="CS261" s="591"/>
      <c r="CT261" s="591"/>
      <c r="CU261" s="591"/>
      <c r="CV261" s="591"/>
      <c r="CW261" s="591"/>
      <c r="CX261" s="591"/>
      <c r="CY261" s="591"/>
      <c r="CZ261" s="591"/>
      <c r="DA261" s="591"/>
      <c r="DB261" s="591"/>
      <c r="DC261" s="591"/>
      <c r="DD261" s="591"/>
      <c r="DE261" s="591"/>
      <c r="DF261" s="591"/>
      <c r="DG261" s="591"/>
      <c r="DH261" s="591"/>
      <c r="DI261" s="591"/>
      <c r="DJ261" s="591"/>
      <c r="DK261" s="591"/>
      <c r="DL261" s="595"/>
      <c r="DM261" s="596"/>
      <c r="DN261" s="596"/>
      <c r="DO261" s="596"/>
      <c r="DP261" s="596"/>
      <c r="DQ261" s="597"/>
      <c r="DR261" s="590"/>
      <c r="DS261" s="590"/>
      <c r="DT261" s="590"/>
      <c r="DU261" s="590"/>
      <c r="DV261" s="590"/>
      <c r="DW261" s="590"/>
      <c r="DX261" s="590"/>
      <c r="DY261" s="590"/>
      <c r="DZ261" s="590"/>
      <c r="EA261" s="590"/>
      <c r="EB261" s="590"/>
      <c r="EC261" s="601"/>
      <c r="ED261" s="601"/>
      <c r="EE261" s="601"/>
      <c r="EF261" s="601"/>
      <c r="EG261" s="601"/>
      <c r="EH261" s="601"/>
      <c r="EI261" s="601"/>
      <c r="EJ261" s="601"/>
      <c r="EK261" s="601"/>
      <c r="EL261" s="601"/>
      <c r="EM261" s="601"/>
    </row>
    <row r="262" spans="1:143" ht="6" customHeight="1" x14ac:dyDescent="0.2">
      <c r="A262" s="156"/>
      <c r="B262" s="603"/>
      <c r="C262" s="603"/>
      <c r="D262" s="603"/>
      <c r="E262" s="603"/>
      <c r="F262" s="590"/>
      <c r="G262" s="590"/>
      <c r="H262" s="590"/>
      <c r="I262" s="590"/>
      <c r="J262" s="590"/>
      <c r="K262" s="590"/>
      <c r="L262" s="590"/>
      <c r="M262" s="590"/>
      <c r="N262" s="590"/>
      <c r="O262" s="590"/>
      <c r="P262" s="590"/>
      <c r="Q262" s="590"/>
      <c r="R262" s="590"/>
      <c r="S262" s="590"/>
      <c r="T262" s="590"/>
      <c r="U262" s="590"/>
      <c r="V262" s="590"/>
      <c r="W262" s="590"/>
      <c r="X262" s="590"/>
      <c r="Y262" s="590"/>
      <c r="Z262" s="590"/>
      <c r="AA262" s="590"/>
      <c r="AB262" s="590"/>
      <c r="AC262" s="590"/>
      <c r="AD262" s="590"/>
      <c r="AE262" s="590"/>
      <c r="AF262" s="590"/>
      <c r="AG262" s="590"/>
      <c r="AH262" s="590"/>
      <c r="AI262" s="590"/>
      <c r="AJ262" s="590"/>
      <c r="AK262" s="590"/>
      <c r="AL262" s="590"/>
      <c r="AM262" s="590"/>
      <c r="AN262" s="590"/>
      <c r="AO262" s="590"/>
      <c r="AP262" s="590"/>
      <c r="AQ262" s="590"/>
      <c r="AR262" s="590"/>
      <c r="AS262" s="590"/>
      <c r="AT262" s="590"/>
      <c r="AU262" s="590"/>
      <c r="AV262" s="590"/>
      <c r="AW262" s="590"/>
      <c r="AX262" s="601"/>
      <c r="AY262" s="601"/>
      <c r="AZ262" s="601"/>
      <c r="BA262" s="601"/>
      <c r="BB262" s="601"/>
      <c r="BC262" s="590"/>
      <c r="BD262" s="590"/>
      <c r="BE262" s="590"/>
      <c r="BF262" s="590"/>
      <c r="BG262" s="590"/>
      <c r="BH262" s="590"/>
      <c r="BI262" s="590"/>
      <c r="BJ262" s="590"/>
      <c r="BK262" s="590"/>
      <c r="BL262" s="590"/>
      <c r="BM262" s="590"/>
      <c r="BN262" s="590"/>
      <c r="BO262" s="590"/>
      <c r="BP262" s="590"/>
      <c r="BQ262" s="590"/>
      <c r="BR262" s="590"/>
      <c r="BS262" s="590"/>
      <c r="BT262" s="590"/>
      <c r="BU262" s="590"/>
      <c r="BV262" s="590"/>
      <c r="BW262" s="590"/>
      <c r="BX262" s="590"/>
      <c r="BY262" s="590"/>
      <c r="BZ262" s="590"/>
      <c r="CA262" s="590"/>
      <c r="CB262" s="590"/>
      <c r="CC262" s="590"/>
      <c r="CD262" s="590"/>
      <c r="CE262" s="590"/>
      <c r="CF262" s="591"/>
      <c r="CG262" s="591"/>
      <c r="CH262" s="591"/>
      <c r="CI262" s="591"/>
      <c r="CJ262" s="591"/>
      <c r="CK262" s="591"/>
      <c r="CL262" s="591"/>
      <c r="CM262" s="591"/>
      <c r="CN262" s="591"/>
      <c r="CO262" s="591"/>
      <c r="CP262" s="591"/>
      <c r="CQ262" s="591"/>
      <c r="CR262" s="591"/>
      <c r="CS262" s="591"/>
      <c r="CT262" s="591"/>
      <c r="CU262" s="591"/>
      <c r="CV262" s="591"/>
      <c r="CW262" s="591"/>
      <c r="CX262" s="591"/>
      <c r="CY262" s="591"/>
      <c r="CZ262" s="591"/>
      <c r="DA262" s="591"/>
      <c r="DB262" s="591"/>
      <c r="DC262" s="591"/>
      <c r="DD262" s="591"/>
      <c r="DE262" s="591"/>
      <c r="DF262" s="591"/>
      <c r="DG262" s="591"/>
      <c r="DH262" s="591"/>
      <c r="DI262" s="591"/>
      <c r="DJ262" s="591"/>
      <c r="DK262" s="591"/>
      <c r="DL262" s="598"/>
      <c r="DM262" s="599"/>
      <c r="DN262" s="599"/>
      <c r="DO262" s="599"/>
      <c r="DP262" s="599"/>
      <c r="DQ262" s="600"/>
      <c r="DR262" s="590"/>
      <c r="DS262" s="590"/>
      <c r="DT262" s="590"/>
      <c r="DU262" s="590"/>
      <c r="DV262" s="590"/>
      <c r="DW262" s="590"/>
      <c r="DX262" s="590"/>
      <c r="DY262" s="590"/>
      <c r="DZ262" s="590"/>
      <c r="EA262" s="590"/>
      <c r="EB262" s="590"/>
      <c r="EC262" s="601"/>
      <c r="ED262" s="601"/>
      <c r="EE262" s="601"/>
      <c r="EF262" s="601"/>
      <c r="EG262" s="601"/>
      <c r="EH262" s="601"/>
      <c r="EI262" s="601"/>
      <c r="EJ262" s="601"/>
      <c r="EK262" s="601"/>
      <c r="EL262" s="601"/>
      <c r="EM262" s="601"/>
    </row>
    <row r="263" spans="1:143" ht="6" customHeight="1" x14ac:dyDescent="0.2">
      <c r="A263" s="156"/>
      <c r="B263" s="602">
        <v>13</v>
      </c>
      <c r="C263" s="603"/>
      <c r="D263" s="603"/>
      <c r="E263" s="603"/>
      <c r="F263" s="590"/>
      <c r="G263" s="590"/>
      <c r="H263" s="590"/>
      <c r="I263" s="590"/>
      <c r="J263" s="590"/>
      <c r="K263" s="590"/>
      <c r="L263" s="590"/>
      <c r="M263" s="590"/>
      <c r="N263" s="590"/>
      <c r="O263" s="590"/>
      <c r="P263" s="590"/>
      <c r="Q263" s="590"/>
      <c r="R263" s="590"/>
      <c r="S263" s="590"/>
      <c r="T263" s="590"/>
      <c r="U263" s="590"/>
      <c r="V263" s="590"/>
      <c r="W263" s="590"/>
      <c r="X263" s="590"/>
      <c r="Y263" s="590"/>
      <c r="Z263" s="590"/>
      <c r="AA263" s="590"/>
      <c r="AB263" s="590"/>
      <c r="AC263" s="590"/>
      <c r="AD263" s="590"/>
      <c r="AE263" s="590"/>
      <c r="AF263" s="590"/>
      <c r="AG263" s="590"/>
      <c r="AH263" s="590"/>
      <c r="AI263" s="590"/>
      <c r="AJ263" s="590"/>
      <c r="AK263" s="590"/>
      <c r="AL263" s="590"/>
      <c r="AM263" s="590"/>
      <c r="AN263" s="590"/>
      <c r="AO263" s="590"/>
      <c r="AP263" s="590"/>
      <c r="AQ263" s="590"/>
      <c r="AR263" s="590"/>
      <c r="AS263" s="590"/>
      <c r="AT263" s="590"/>
      <c r="AU263" s="590"/>
      <c r="AV263" s="590"/>
      <c r="AW263" s="590"/>
      <c r="AX263" s="601"/>
      <c r="AY263" s="601"/>
      <c r="AZ263" s="601"/>
      <c r="BA263" s="601"/>
      <c r="BB263" s="601"/>
      <c r="BC263" s="590"/>
      <c r="BD263" s="590"/>
      <c r="BE263" s="590"/>
      <c r="BF263" s="590"/>
      <c r="BG263" s="590"/>
      <c r="BH263" s="590"/>
      <c r="BI263" s="590"/>
      <c r="BJ263" s="590"/>
      <c r="BK263" s="590"/>
      <c r="BL263" s="590"/>
      <c r="BM263" s="590"/>
      <c r="BN263" s="590"/>
      <c r="BO263" s="590"/>
      <c r="BP263" s="590"/>
      <c r="BQ263" s="590"/>
      <c r="BR263" s="590"/>
      <c r="BS263" s="590"/>
      <c r="BT263" s="590"/>
      <c r="BU263" s="590"/>
      <c r="BV263" s="590"/>
      <c r="BW263" s="590"/>
      <c r="BX263" s="590"/>
      <c r="BY263" s="590"/>
      <c r="BZ263" s="590"/>
      <c r="CA263" s="590"/>
      <c r="CB263" s="590"/>
      <c r="CC263" s="590"/>
      <c r="CD263" s="590"/>
      <c r="CE263" s="590"/>
      <c r="CF263" s="591"/>
      <c r="CG263" s="591"/>
      <c r="CH263" s="591"/>
      <c r="CI263" s="591"/>
      <c r="CJ263" s="591"/>
      <c r="CK263" s="591"/>
      <c r="CL263" s="591"/>
      <c r="CM263" s="591"/>
      <c r="CN263" s="591"/>
      <c r="CO263" s="591"/>
      <c r="CP263" s="591"/>
      <c r="CQ263" s="591"/>
      <c r="CR263" s="591"/>
      <c r="CS263" s="591"/>
      <c r="CT263" s="591"/>
      <c r="CU263" s="591"/>
      <c r="CV263" s="591"/>
      <c r="CW263" s="591"/>
      <c r="CX263" s="591"/>
      <c r="CY263" s="591"/>
      <c r="CZ263" s="591"/>
      <c r="DA263" s="591"/>
      <c r="DB263" s="591"/>
      <c r="DC263" s="591"/>
      <c r="DD263" s="591"/>
      <c r="DE263" s="591"/>
      <c r="DF263" s="591"/>
      <c r="DG263" s="591"/>
      <c r="DH263" s="591"/>
      <c r="DI263" s="591"/>
      <c r="DJ263" s="591"/>
      <c r="DK263" s="591"/>
      <c r="DL263" s="592"/>
      <c r="DM263" s="593"/>
      <c r="DN263" s="593"/>
      <c r="DO263" s="593"/>
      <c r="DP263" s="593"/>
      <c r="DQ263" s="594"/>
      <c r="DR263" s="590"/>
      <c r="DS263" s="590"/>
      <c r="DT263" s="590"/>
      <c r="DU263" s="590"/>
      <c r="DV263" s="590"/>
      <c r="DW263" s="590"/>
      <c r="DX263" s="590"/>
      <c r="DY263" s="590"/>
      <c r="DZ263" s="590"/>
      <c r="EA263" s="590"/>
      <c r="EB263" s="590"/>
      <c r="EC263" s="601"/>
      <c r="ED263" s="601"/>
      <c r="EE263" s="601"/>
      <c r="EF263" s="601"/>
      <c r="EG263" s="601"/>
      <c r="EH263" s="601"/>
      <c r="EI263" s="601"/>
      <c r="EJ263" s="601"/>
      <c r="EK263" s="601"/>
      <c r="EL263" s="601"/>
      <c r="EM263" s="601"/>
    </row>
    <row r="264" spans="1:143" ht="6" customHeight="1" x14ac:dyDescent="0.2">
      <c r="A264" s="156"/>
      <c r="B264" s="603"/>
      <c r="C264" s="603"/>
      <c r="D264" s="603"/>
      <c r="E264" s="603"/>
      <c r="F264" s="590"/>
      <c r="G264" s="590"/>
      <c r="H264" s="590"/>
      <c r="I264" s="590"/>
      <c r="J264" s="590"/>
      <c r="K264" s="590"/>
      <c r="L264" s="590"/>
      <c r="M264" s="590"/>
      <c r="N264" s="590"/>
      <c r="O264" s="590"/>
      <c r="P264" s="590"/>
      <c r="Q264" s="590"/>
      <c r="R264" s="590"/>
      <c r="S264" s="590"/>
      <c r="T264" s="590"/>
      <c r="U264" s="590"/>
      <c r="V264" s="590"/>
      <c r="W264" s="590"/>
      <c r="X264" s="590"/>
      <c r="Y264" s="590"/>
      <c r="Z264" s="590"/>
      <c r="AA264" s="590"/>
      <c r="AB264" s="590"/>
      <c r="AC264" s="590"/>
      <c r="AD264" s="590"/>
      <c r="AE264" s="590"/>
      <c r="AF264" s="590"/>
      <c r="AG264" s="590"/>
      <c r="AH264" s="590"/>
      <c r="AI264" s="590"/>
      <c r="AJ264" s="590"/>
      <c r="AK264" s="590"/>
      <c r="AL264" s="590"/>
      <c r="AM264" s="590"/>
      <c r="AN264" s="590"/>
      <c r="AO264" s="590"/>
      <c r="AP264" s="590"/>
      <c r="AQ264" s="590"/>
      <c r="AR264" s="590"/>
      <c r="AS264" s="590"/>
      <c r="AT264" s="590"/>
      <c r="AU264" s="590"/>
      <c r="AV264" s="590"/>
      <c r="AW264" s="590"/>
      <c r="AX264" s="601"/>
      <c r="AY264" s="601"/>
      <c r="AZ264" s="601"/>
      <c r="BA264" s="601"/>
      <c r="BB264" s="601"/>
      <c r="BC264" s="590"/>
      <c r="BD264" s="590"/>
      <c r="BE264" s="590"/>
      <c r="BF264" s="590"/>
      <c r="BG264" s="590"/>
      <c r="BH264" s="590"/>
      <c r="BI264" s="590"/>
      <c r="BJ264" s="590"/>
      <c r="BK264" s="590"/>
      <c r="BL264" s="590"/>
      <c r="BM264" s="590"/>
      <c r="BN264" s="590"/>
      <c r="BO264" s="590"/>
      <c r="BP264" s="590"/>
      <c r="BQ264" s="590"/>
      <c r="BR264" s="590"/>
      <c r="BS264" s="590"/>
      <c r="BT264" s="590"/>
      <c r="BU264" s="590"/>
      <c r="BV264" s="590"/>
      <c r="BW264" s="590"/>
      <c r="BX264" s="590"/>
      <c r="BY264" s="590"/>
      <c r="BZ264" s="590"/>
      <c r="CA264" s="590"/>
      <c r="CB264" s="590"/>
      <c r="CC264" s="590"/>
      <c r="CD264" s="590"/>
      <c r="CE264" s="590"/>
      <c r="CF264" s="591"/>
      <c r="CG264" s="591"/>
      <c r="CH264" s="591"/>
      <c r="CI264" s="591"/>
      <c r="CJ264" s="591"/>
      <c r="CK264" s="591"/>
      <c r="CL264" s="591"/>
      <c r="CM264" s="591"/>
      <c r="CN264" s="591"/>
      <c r="CO264" s="591"/>
      <c r="CP264" s="591"/>
      <c r="CQ264" s="591"/>
      <c r="CR264" s="591"/>
      <c r="CS264" s="591"/>
      <c r="CT264" s="591"/>
      <c r="CU264" s="591"/>
      <c r="CV264" s="591"/>
      <c r="CW264" s="591"/>
      <c r="CX264" s="591"/>
      <c r="CY264" s="591"/>
      <c r="CZ264" s="591"/>
      <c r="DA264" s="591"/>
      <c r="DB264" s="591"/>
      <c r="DC264" s="591"/>
      <c r="DD264" s="591"/>
      <c r="DE264" s="591"/>
      <c r="DF264" s="591"/>
      <c r="DG264" s="591"/>
      <c r="DH264" s="591"/>
      <c r="DI264" s="591"/>
      <c r="DJ264" s="591"/>
      <c r="DK264" s="591"/>
      <c r="DL264" s="595"/>
      <c r="DM264" s="596"/>
      <c r="DN264" s="596"/>
      <c r="DO264" s="596"/>
      <c r="DP264" s="596"/>
      <c r="DQ264" s="597"/>
      <c r="DR264" s="590"/>
      <c r="DS264" s="590"/>
      <c r="DT264" s="590"/>
      <c r="DU264" s="590"/>
      <c r="DV264" s="590"/>
      <c r="DW264" s="590"/>
      <c r="DX264" s="590"/>
      <c r="DY264" s="590"/>
      <c r="DZ264" s="590"/>
      <c r="EA264" s="590"/>
      <c r="EB264" s="590"/>
      <c r="EC264" s="601"/>
      <c r="ED264" s="601"/>
      <c r="EE264" s="601"/>
      <c r="EF264" s="601"/>
      <c r="EG264" s="601"/>
      <c r="EH264" s="601"/>
      <c r="EI264" s="601"/>
      <c r="EJ264" s="601"/>
      <c r="EK264" s="601"/>
      <c r="EL264" s="601"/>
      <c r="EM264" s="601"/>
    </row>
    <row r="265" spans="1:143" ht="6" customHeight="1" x14ac:dyDescent="0.2">
      <c r="A265" s="156"/>
      <c r="B265" s="603"/>
      <c r="C265" s="603"/>
      <c r="D265" s="603"/>
      <c r="E265" s="603"/>
      <c r="F265" s="590"/>
      <c r="G265" s="590"/>
      <c r="H265" s="590"/>
      <c r="I265" s="590"/>
      <c r="J265" s="590"/>
      <c r="K265" s="590"/>
      <c r="L265" s="590"/>
      <c r="M265" s="590"/>
      <c r="N265" s="590"/>
      <c r="O265" s="590"/>
      <c r="P265" s="590"/>
      <c r="Q265" s="590"/>
      <c r="R265" s="590"/>
      <c r="S265" s="590"/>
      <c r="T265" s="590"/>
      <c r="U265" s="590"/>
      <c r="V265" s="590"/>
      <c r="W265" s="590"/>
      <c r="X265" s="590"/>
      <c r="Y265" s="590"/>
      <c r="Z265" s="590"/>
      <c r="AA265" s="590"/>
      <c r="AB265" s="590"/>
      <c r="AC265" s="590"/>
      <c r="AD265" s="590"/>
      <c r="AE265" s="590"/>
      <c r="AF265" s="590"/>
      <c r="AG265" s="590"/>
      <c r="AH265" s="590"/>
      <c r="AI265" s="590"/>
      <c r="AJ265" s="590"/>
      <c r="AK265" s="590"/>
      <c r="AL265" s="590"/>
      <c r="AM265" s="590"/>
      <c r="AN265" s="590"/>
      <c r="AO265" s="590"/>
      <c r="AP265" s="590"/>
      <c r="AQ265" s="590"/>
      <c r="AR265" s="590"/>
      <c r="AS265" s="590"/>
      <c r="AT265" s="590"/>
      <c r="AU265" s="590"/>
      <c r="AV265" s="590"/>
      <c r="AW265" s="590"/>
      <c r="AX265" s="601"/>
      <c r="AY265" s="601"/>
      <c r="AZ265" s="601"/>
      <c r="BA265" s="601"/>
      <c r="BB265" s="601"/>
      <c r="BC265" s="590"/>
      <c r="BD265" s="590"/>
      <c r="BE265" s="590"/>
      <c r="BF265" s="590"/>
      <c r="BG265" s="590"/>
      <c r="BH265" s="590"/>
      <c r="BI265" s="590"/>
      <c r="BJ265" s="590"/>
      <c r="BK265" s="590"/>
      <c r="BL265" s="590"/>
      <c r="BM265" s="590"/>
      <c r="BN265" s="590"/>
      <c r="BO265" s="590"/>
      <c r="BP265" s="590"/>
      <c r="BQ265" s="590"/>
      <c r="BR265" s="590"/>
      <c r="BS265" s="590"/>
      <c r="BT265" s="590"/>
      <c r="BU265" s="590"/>
      <c r="BV265" s="590"/>
      <c r="BW265" s="590"/>
      <c r="BX265" s="590"/>
      <c r="BY265" s="590"/>
      <c r="BZ265" s="590"/>
      <c r="CA265" s="590"/>
      <c r="CB265" s="590"/>
      <c r="CC265" s="590"/>
      <c r="CD265" s="590"/>
      <c r="CE265" s="590"/>
      <c r="CF265" s="591"/>
      <c r="CG265" s="591"/>
      <c r="CH265" s="591"/>
      <c r="CI265" s="591"/>
      <c r="CJ265" s="591"/>
      <c r="CK265" s="591"/>
      <c r="CL265" s="591"/>
      <c r="CM265" s="591"/>
      <c r="CN265" s="591"/>
      <c r="CO265" s="591"/>
      <c r="CP265" s="591"/>
      <c r="CQ265" s="591"/>
      <c r="CR265" s="591"/>
      <c r="CS265" s="591"/>
      <c r="CT265" s="591"/>
      <c r="CU265" s="591"/>
      <c r="CV265" s="591"/>
      <c r="CW265" s="591"/>
      <c r="CX265" s="591"/>
      <c r="CY265" s="591"/>
      <c r="CZ265" s="591"/>
      <c r="DA265" s="591"/>
      <c r="DB265" s="591"/>
      <c r="DC265" s="591"/>
      <c r="DD265" s="591"/>
      <c r="DE265" s="591"/>
      <c r="DF265" s="591"/>
      <c r="DG265" s="591"/>
      <c r="DH265" s="591"/>
      <c r="DI265" s="591"/>
      <c r="DJ265" s="591"/>
      <c r="DK265" s="591"/>
      <c r="DL265" s="598"/>
      <c r="DM265" s="599"/>
      <c r="DN265" s="599"/>
      <c r="DO265" s="599"/>
      <c r="DP265" s="599"/>
      <c r="DQ265" s="600"/>
      <c r="DR265" s="590"/>
      <c r="DS265" s="590"/>
      <c r="DT265" s="590"/>
      <c r="DU265" s="590"/>
      <c r="DV265" s="590"/>
      <c r="DW265" s="590"/>
      <c r="DX265" s="590"/>
      <c r="DY265" s="590"/>
      <c r="DZ265" s="590"/>
      <c r="EA265" s="590"/>
      <c r="EB265" s="590"/>
      <c r="EC265" s="601"/>
      <c r="ED265" s="601"/>
      <c r="EE265" s="601"/>
      <c r="EF265" s="601"/>
      <c r="EG265" s="601"/>
      <c r="EH265" s="601"/>
      <c r="EI265" s="601"/>
      <c r="EJ265" s="601"/>
      <c r="EK265" s="601"/>
      <c r="EL265" s="601"/>
      <c r="EM265" s="601"/>
    </row>
    <row r="266" spans="1:143" ht="6" customHeight="1" x14ac:dyDescent="0.2">
      <c r="A266" s="156"/>
      <c r="B266" s="602">
        <v>14</v>
      </c>
      <c r="C266" s="603"/>
      <c r="D266" s="603"/>
      <c r="E266" s="603"/>
      <c r="F266" s="590"/>
      <c r="G266" s="590"/>
      <c r="H266" s="590"/>
      <c r="I266" s="590"/>
      <c r="J266" s="590"/>
      <c r="K266" s="590"/>
      <c r="L266" s="590"/>
      <c r="M266" s="590"/>
      <c r="N266" s="590"/>
      <c r="O266" s="590"/>
      <c r="P266" s="590"/>
      <c r="Q266" s="590"/>
      <c r="R266" s="590"/>
      <c r="S266" s="590"/>
      <c r="T266" s="590"/>
      <c r="U266" s="590"/>
      <c r="V266" s="590"/>
      <c r="W266" s="590"/>
      <c r="X266" s="590"/>
      <c r="Y266" s="590"/>
      <c r="Z266" s="590"/>
      <c r="AA266" s="590"/>
      <c r="AB266" s="590"/>
      <c r="AC266" s="590"/>
      <c r="AD266" s="590"/>
      <c r="AE266" s="590"/>
      <c r="AF266" s="590"/>
      <c r="AG266" s="590"/>
      <c r="AH266" s="590"/>
      <c r="AI266" s="590"/>
      <c r="AJ266" s="590"/>
      <c r="AK266" s="590"/>
      <c r="AL266" s="590"/>
      <c r="AM266" s="590"/>
      <c r="AN266" s="590"/>
      <c r="AO266" s="590"/>
      <c r="AP266" s="590"/>
      <c r="AQ266" s="590"/>
      <c r="AR266" s="590"/>
      <c r="AS266" s="590"/>
      <c r="AT266" s="590"/>
      <c r="AU266" s="590"/>
      <c r="AV266" s="590"/>
      <c r="AW266" s="590"/>
      <c r="AX266" s="601"/>
      <c r="AY266" s="601"/>
      <c r="AZ266" s="601"/>
      <c r="BA266" s="601"/>
      <c r="BB266" s="601"/>
      <c r="BC266" s="590"/>
      <c r="BD266" s="590"/>
      <c r="BE266" s="590"/>
      <c r="BF266" s="590"/>
      <c r="BG266" s="590"/>
      <c r="BH266" s="590"/>
      <c r="BI266" s="590"/>
      <c r="BJ266" s="590"/>
      <c r="BK266" s="590"/>
      <c r="BL266" s="590"/>
      <c r="BM266" s="590"/>
      <c r="BN266" s="590"/>
      <c r="BO266" s="590"/>
      <c r="BP266" s="590"/>
      <c r="BQ266" s="590"/>
      <c r="BR266" s="590"/>
      <c r="BS266" s="590"/>
      <c r="BT266" s="590"/>
      <c r="BU266" s="590"/>
      <c r="BV266" s="590"/>
      <c r="BW266" s="590"/>
      <c r="BX266" s="590"/>
      <c r="BY266" s="590"/>
      <c r="BZ266" s="590"/>
      <c r="CA266" s="590"/>
      <c r="CB266" s="590"/>
      <c r="CC266" s="590"/>
      <c r="CD266" s="590"/>
      <c r="CE266" s="590"/>
      <c r="CF266" s="591"/>
      <c r="CG266" s="591"/>
      <c r="CH266" s="591"/>
      <c r="CI266" s="591"/>
      <c r="CJ266" s="591"/>
      <c r="CK266" s="591"/>
      <c r="CL266" s="591"/>
      <c r="CM266" s="591"/>
      <c r="CN266" s="591"/>
      <c r="CO266" s="591"/>
      <c r="CP266" s="591"/>
      <c r="CQ266" s="591"/>
      <c r="CR266" s="591"/>
      <c r="CS266" s="591"/>
      <c r="CT266" s="591"/>
      <c r="CU266" s="591"/>
      <c r="CV266" s="591"/>
      <c r="CW266" s="591"/>
      <c r="CX266" s="591"/>
      <c r="CY266" s="591"/>
      <c r="CZ266" s="591"/>
      <c r="DA266" s="591"/>
      <c r="DB266" s="591"/>
      <c r="DC266" s="591"/>
      <c r="DD266" s="591"/>
      <c r="DE266" s="591"/>
      <c r="DF266" s="591"/>
      <c r="DG266" s="591"/>
      <c r="DH266" s="591"/>
      <c r="DI266" s="591"/>
      <c r="DJ266" s="591"/>
      <c r="DK266" s="591"/>
      <c r="DL266" s="592"/>
      <c r="DM266" s="593"/>
      <c r="DN266" s="593"/>
      <c r="DO266" s="593"/>
      <c r="DP266" s="593"/>
      <c r="DQ266" s="594"/>
      <c r="DR266" s="590"/>
      <c r="DS266" s="590"/>
      <c r="DT266" s="590"/>
      <c r="DU266" s="590"/>
      <c r="DV266" s="590"/>
      <c r="DW266" s="590"/>
      <c r="DX266" s="590"/>
      <c r="DY266" s="590"/>
      <c r="DZ266" s="590"/>
      <c r="EA266" s="590"/>
      <c r="EB266" s="590"/>
      <c r="EC266" s="601"/>
      <c r="ED266" s="601"/>
      <c r="EE266" s="601"/>
      <c r="EF266" s="601"/>
      <c r="EG266" s="601"/>
      <c r="EH266" s="601"/>
      <c r="EI266" s="601"/>
      <c r="EJ266" s="601"/>
      <c r="EK266" s="601"/>
      <c r="EL266" s="601"/>
      <c r="EM266" s="601"/>
    </row>
    <row r="267" spans="1:143" ht="6" customHeight="1" x14ac:dyDescent="0.2">
      <c r="A267" s="156"/>
      <c r="B267" s="603"/>
      <c r="C267" s="603"/>
      <c r="D267" s="603"/>
      <c r="E267" s="603"/>
      <c r="F267" s="590"/>
      <c r="G267" s="590"/>
      <c r="H267" s="590"/>
      <c r="I267" s="590"/>
      <c r="J267" s="590"/>
      <c r="K267" s="590"/>
      <c r="L267" s="590"/>
      <c r="M267" s="590"/>
      <c r="N267" s="590"/>
      <c r="O267" s="590"/>
      <c r="P267" s="590"/>
      <c r="Q267" s="590"/>
      <c r="R267" s="590"/>
      <c r="S267" s="590"/>
      <c r="T267" s="590"/>
      <c r="U267" s="590"/>
      <c r="V267" s="590"/>
      <c r="W267" s="590"/>
      <c r="X267" s="590"/>
      <c r="Y267" s="590"/>
      <c r="Z267" s="590"/>
      <c r="AA267" s="590"/>
      <c r="AB267" s="590"/>
      <c r="AC267" s="590"/>
      <c r="AD267" s="590"/>
      <c r="AE267" s="590"/>
      <c r="AF267" s="590"/>
      <c r="AG267" s="590"/>
      <c r="AH267" s="590"/>
      <c r="AI267" s="590"/>
      <c r="AJ267" s="590"/>
      <c r="AK267" s="590"/>
      <c r="AL267" s="590"/>
      <c r="AM267" s="590"/>
      <c r="AN267" s="590"/>
      <c r="AO267" s="590"/>
      <c r="AP267" s="590"/>
      <c r="AQ267" s="590"/>
      <c r="AR267" s="590"/>
      <c r="AS267" s="590"/>
      <c r="AT267" s="590"/>
      <c r="AU267" s="590"/>
      <c r="AV267" s="590"/>
      <c r="AW267" s="590"/>
      <c r="AX267" s="601"/>
      <c r="AY267" s="601"/>
      <c r="AZ267" s="601"/>
      <c r="BA267" s="601"/>
      <c r="BB267" s="601"/>
      <c r="BC267" s="590"/>
      <c r="BD267" s="590"/>
      <c r="BE267" s="590"/>
      <c r="BF267" s="590"/>
      <c r="BG267" s="590"/>
      <c r="BH267" s="590"/>
      <c r="BI267" s="590"/>
      <c r="BJ267" s="590"/>
      <c r="BK267" s="590"/>
      <c r="BL267" s="590"/>
      <c r="BM267" s="590"/>
      <c r="BN267" s="590"/>
      <c r="BO267" s="590"/>
      <c r="BP267" s="590"/>
      <c r="BQ267" s="590"/>
      <c r="BR267" s="590"/>
      <c r="BS267" s="590"/>
      <c r="BT267" s="590"/>
      <c r="BU267" s="590"/>
      <c r="BV267" s="590"/>
      <c r="BW267" s="590"/>
      <c r="BX267" s="590"/>
      <c r="BY267" s="590"/>
      <c r="BZ267" s="590"/>
      <c r="CA267" s="590"/>
      <c r="CB267" s="590"/>
      <c r="CC267" s="590"/>
      <c r="CD267" s="590"/>
      <c r="CE267" s="590"/>
      <c r="CF267" s="591"/>
      <c r="CG267" s="591"/>
      <c r="CH267" s="591"/>
      <c r="CI267" s="591"/>
      <c r="CJ267" s="591"/>
      <c r="CK267" s="591"/>
      <c r="CL267" s="591"/>
      <c r="CM267" s="591"/>
      <c r="CN267" s="591"/>
      <c r="CO267" s="591"/>
      <c r="CP267" s="591"/>
      <c r="CQ267" s="591"/>
      <c r="CR267" s="591"/>
      <c r="CS267" s="591"/>
      <c r="CT267" s="591"/>
      <c r="CU267" s="591"/>
      <c r="CV267" s="591"/>
      <c r="CW267" s="591"/>
      <c r="CX267" s="591"/>
      <c r="CY267" s="591"/>
      <c r="CZ267" s="591"/>
      <c r="DA267" s="591"/>
      <c r="DB267" s="591"/>
      <c r="DC267" s="591"/>
      <c r="DD267" s="591"/>
      <c r="DE267" s="591"/>
      <c r="DF267" s="591"/>
      <c r="DG267" s="591"/>
      <c r="DH267" s="591"/>
      <c r="DI267" s="591"/>
      <c r="DJ267" s="591"/>
      <c r="DK267" s="591"/>
      <c r="DL267" s="595"/>
      <c r="DM267" s="596"/>
      <c r="DN267" s="596"/>
      <c r="DO267" s="596"/>
      <c r="DP267" s="596"/>
      <c r="DQ267" s="597"/>
      <c r="DR267" s="590"/>
      <c r="DS267" s="590"/>
      <c r="DT267" s="590"/>
      <c r="DU267" s="590"/>
      <c r="DV267" s="590"/>
      <c r="DW267" s="590"/>
      <c r="DX267" s="590"/>
      <c r="DY267" s="590"/>
      <c r="DZ267" s="590"/>
      <c r="EA267" s="590"/>
      <c r="EB267" s="590"/>
      <c r="EC267" s="601"/>
      <c r="ED267" s="601"/>
      <c r="EE267" s="601"/>
      <c r="EF267" s="601"/>
      <c r="EG267" s="601"/>
      <c r="EH267" s="601"/>
      <c r="EI267" s="601"/>
      <c r="EJ267" s="601"/>
      <c r="EK267" s="601"/>
      <c r="EL267" s="601"/>
      <c r="EM267" s="601"/>
    </row>
    <row r="268" spans="1:143" ht="6" customHeight="1" x14ac:dyDescent="0.2">
      <c r="A268" s="156"/>
      <c r="B268" s="603"/>
      <c r="C268" s="603"/>
      <c r="D268" s="603"/>
      <c r="E268" s="603"/>
      <c r="F268" s="590"/>
      <c r="G268" s="590"/>
      <c r="H268" s="590"/>
      <c r="I268" s="590"/>
      <c r="J268" s="590"/>
      <c r="K268" s="590"/>
      <c r="L268" s="590"/>
      <c r="M268" s="590"/>
      <c r="N268" s="590"/>
      <c r="O268" s="590"/>
      <c r="P268" s="590"/>
      <c r="Q268" s="590"/>
      <c r="R268" s="590"/>
      <c r="S268" s="590"/>
      <c r="T268" s="590"/>
      <c r="U268" s="590"/>
      <c r="V268" s="590"/>
      <c r="W268" s="590"/>
      <c r="X268" s="590"/>
      <c r="Y268" s="590"/>
      <c r="Z268" s="590"/>
      <c r="AA268" s="590"/>
      <c r="AB268" s="590"/>
      <c r="AC268" s="590"/>
      <c r="AD268" s="590"/>
      <c r="AE268" s="590"/>
      <c r="AF268" s="590"/>
      <c r="AG268" s="590"/>
      <c r="AH268" s="590"/>
      <c r="AI268" s="590"/>
      <c r="AJ268" s="590"/>
      <c r="AK268" s="590"/>
      <c r="AL268" s="590"/>
      <c r="AM268" s="590"/>
      <c r="AN268" s="590"/>
      <c r="AO268" s="590"/>
      <c r="AP268" s="590"/>
      <c r="AQ268" s="590"/>
      <c r="AR268" s="590"/>
      <c r="AS268" s="590"/>
      <c r="AT268" s="590"/>
      <c r="AU268" s="590"/>
      <c r="AV268" s="590"/>
      <c r="AW268" s="590"/>
      <c r="AX268" s="601"/>
      <c r="AY268" s="601"/>
      <c r="AZ268" s="601"/>
      <c r="BA268" s="601"/>
      <c r="BB268" s="601"/>
      <c r="BC268" s="590"/>
      <c r="BD268" s="590"/>
      <c r="BE268" s="590"/>
      <c r="BF268" s="590"/>
      <c r="BG268" s="590"/>
      <c r="BH268" s="590"/>
      <c r="BI268" s="590"/>
      <c r="BJ268" s="590"/>
      <c r="BK268" s="590"/>
      <c r="BL268" s="590"/>
      <c r="BM268" s="590"/>
      <c r="BN268" s="590"/>
      <c r="BO268" s="590"/>
      <c r="BP268" s="590"/>
      <c r="BQ268" s="590"/>
      <c r="BR268" s="590"/>
      <c r="BS268" s="590"/>
      <c r="BT268" s="590"/>
      <c r="BU268" s="590"/>
      <c r="BV268" s="590"/>
      <c r="BW268" s="590"/>
      <c r="BX268" s="590"/>
      <c r="BY268" s="590"/>
      <c r="BZ268" s="590"/>
      <c r="CA268" s="590"/>
      <c r="CB268" s="590"/>
      <c r="CC268" s="590"/>
      <c r="CD268" s="590"/>
      <c r="CE268" s="590"/>
      <c r="CF268" s="591"/>
      <c r="CG268" s="591"/>
      <c r="CH268" s="591"/>
      <c r="CI268" s="591"/>
      <c r="CJ268" s="591"/>
      <c r="CK268" s="591"/>
      <c r="CL268" s="591"/>
      <c r="CM268" s="591"/>
      <c r="CN268" s="591"/>
      <c r="CO268" s="591"/>
      <c r="CP268" s="591"/>
      <c r="CQ268" s="591"/>
      <c r="CR268" s="591"/>
      <c r="CS268" s="591"/>
      <c r="CT268" s="591"/>
      <c r="CU268" s="591"/>
      <c r="CV268" s="591"/>
      <c r="CW268" s="591"/>
      <c r="CX268" s="591"/>
      <c r="CY268" s="591"/>
      <c r="CZ268" s="591"/>
      <c r="DA268" s="591"/>
      <c r="DB268" s="591"/>
      <c r="DC268" s="591"/>
      <c r="DD268" s="591"/>
      <c r="DE268" s="591"/>
      <c r="DF268" s="591"/>
      <c r="DG268" s="591"/>
      <c r="DH268" s="591"/>
      <c r="DI268" s="591"/>
      <c r="DJ268" s="591"/>
      <c r="DK268" s="591"/>
      <c r="DL268" s="598"/>
      <c r="DM268" s="599"/>
      <c r="DN268" s="599"/>
      <c r="DO268" s="599"/>
      <c r="DP268" s="599"/>
      <c r="DQ268" s="600"/>
      <c r="DR268" s="590"/>
      <c r="DS268" s="590"/>
      <c r="DT268" s="590"/>
      <c r="DU268" s="590"/>
      <c r="DV268" s="590"/>
      <c r="DW268" s="590"/>
      <c r="DX268" s="590"/>
      <c r="DY268" s="590"/>
      <c r="DZ268" s="590"/>
      <c r="EA268" s="590"/>
      <c r="EB268" s="590"/>
      <c r="EC268" s="601"/>
      <c r="ED268" s="601"/>
      <c r="EE268" s="601"/>
      <c r="EF268" s="601"/>
      <c r="EG268" s="601"/>
      <c r="EH268" s="601"/>
      <c r="EI268" s="601"/>
      <c r="EJ268" s="601"/>
      <c r="EK268" s="601"/>
      <c r="EL268" s="601"/>
      <c r="EM268" s="601"/>
    </row>
    <row r="269" spans="1:143" ht="6" customHeight="1" x14ac:dyDescent="0.2">
      <c r="A269" s="156"/>
      <c r="B269" s="602">
        <v>15</v>
      </c>
      <c r="C269" s="603"/>
      <c r="D269" s="603"/>
      <c r="E269" s="603"/>
      <c r="F269" s="590"/>
      <c r="G269" s="590"/>
      <c r="H269" s="590"/>
      <c r="I269" s="590"/>
      <c r="J269" s="590"/>
      <c r="K269" s="590"/>
      <c r="L269" s="590"/>
      <c r="M269" s="590"/>
      <c r="N269" s="590"/>
      <c r="O269" s="590"/>
      <c r="P269" s="590"/>
      <c r="Q269" s="590"/>
      <c r="R269" s="590"/>
      <c r="S269" s="590"/>
      <c r="T269" s="590"/>
      <c r="U269" s="590"/>
      <c r="V269" s="590"/>
      <c r="W269" s="590"/>
      <c r="X269" s="590"/>
      <c r="Y269" s="590"/>
      <c r="Z269" s="590"/>
      <c r="AA269" s="590"/>
      <c r="AB269" s="590"/>
      <c r="AC269" s="590"/>
      <c r="AD269" s="590"/>
      <c r="AE269" s="590"/>
      <c r="AF269" s="590"/>
      <c r="AG269" s="590"/>
      <c r="AH269" s="590"/>
      <c r="AI269" s="590"/>
      <c r="AJ269" s="590"/>
      <c r="AK269" s="590"/>
      <c r="AL269" s="590"/>
      <c r="AM269" s="590"/>
      <c r="AN269" s="590"/>
      <c r="AO269" s="590"/>
      <c r="AP269" s="590"/>
      <c r="AQ269" s="590"/>
      <c r="AR269" s="590"/>
      <c r="AS269" s="590"/>
      <c r="AT269" s="590"/>
      <c r="AU269" s="590"/>
      <c r="AV269" s="590"/>
      <c r="AW269" s="590"/>
      <c r="AX269" s="601"/>
      <c r="AY269" s="601"/>
      <c r="AZ269" s="601"/>
      <c r="BA269" s="601"/>
      <c r="BB269" s="601"/>
      <c r="BC269" s="590"/>
      <c r="BD269" s="590"/>
      <c r="BE269" s="590"/>
      <c r="BF269" s="590"/>
      <c r="BG269" s="590"/>
      <c r="BH269" s="590"/>
      <c r="BI269" s="590"/>
      <c r="BJ269" s="590"/>
      <c r="BK269" s="590"/>
      <c r="BL269" s="590"/>
      <c r="BM269" s="590"/>
      <c r="BN269" s="590"/>
      <c r="BO269" s="590"/>
      <c r="BP269" s="590"/>
      <c r="BQ269" s="590"/>
      <c r="BR269" s="590"/>
      <c r="BS269" s="590"/>
      <c r="BT269" s="590"/>
      <c r="BU269" s="590"/>
      <c r="BV269" s="590"/>
      <c r="BW269" s="590"/>
      <c r="BX269" s="590"/>
      <c r="BY269" s="590"/>
      <c r="BZ269" s="590"/>
      <c r="CA269" s="590"/>
      <c r="CB269" s="590"/>
      <c r="CC269" s="590"/>
      <c r="CD269" s="590"/>
      <c r="CE269" s="590"/>
      <c r="CF269" s="591"/>
      <c r="CG269" s="591"/>
      <c r="CH269" s="591"/>
      <c r="CI269" s="591"/>
      <c r="CJ269" s="591"/>
      <c r="CK269" s="591"/>
      <c r="CL269" s="591"/>
      <c r="CM269" s="591"/>
      <c r="CN269" s="591"/>
      <c r="CO269" s="591"/>
      <c r="CP269" s="591"/>
      <c r="CQ269" s="591"/>
      <c r="CR269" s="591"/>
      <c r="CS269" s="591"/>
      <c r="CT269" s="591"/>
      <c r="CU269" s="591"/>
      <c r="CV269" s="591"/>
      <c r="CW269" s="591"/>
      <c r="CX269" s="591"/>
      <c r="CY269" s="591"/>
      <c r="CZ269" s="591"/>
      <c r="DA269" s="591"/>
      <c r="DB269" s="591"/>
      <c r="DC269" s="591"/>
      <c r="DD269" s="591"/>
      <c r="DE269" s="591"/>
      <c r="DF269" s="591"/>
      <c r="DG269" s="591"/>
      <c r="DH269" s="591"/>
      <c r="DI269" s="591"/>
      <c r="DJ269" s="591"/>
      <c r="DK269" s="591"/>
      <c r="DL269" s="592"/>
      <c r="DM269" s="593"/>
      <c r="DN269" s="593"/>
      <c r="DO269" s="593"/>
      <c r="DP269" s="593"/>
      <c r="DQ269" s="594"/>
      <c r="DR269" s="590"/>
      <c r="DS269" s="590"/>
      <c r="DT269" s="590"/>
      <c r="DU269" s="590"/>
      <c r="DV269" s="590"/>
      <c r="DW269" s="590"/>
      <c r="DX269" s="590"/>
      <c r="DY269" s="590"/>
      <c r="DZ269" s="590"/>
      <c r="EA269" s="590"/>
      <c r="EB269" s="590"/>
      <c r="EC269" s="601"/>
      <c r="ED269" s="601"/>
      <c r="EE269" s="601"/>
      <c r="EF269" s="601"/>
      <c r="EG269" s="601"/>
      <c r="EH269" s="601"/>
      <c r="EI269" s="601"/>
      <c r="EJ269" s="601"/>
      <c r="EK269" s="601"/>
      <c r="EL269" s="601"/>
      <c r="EM269" s="601"/>
    </row>
    <row r="270" spans="1:143" ht="6" customHeight="1" x14ac:dyDescent="0.2">
      <c r="A270" s="156"/>
      <c r="B270" s="603"/>
      <c r="C270" s="603"/>
      <c r="D270" s="603"/>
      <c r="E270" s="603"/>
      <c r="F270" s="590"/>
      <c r="G270" s="590"/>
      <c r="H270" s="590"/>
      <c r="I270" s="590"/>
      <c r="J270" s="590"/>
      <c r="K270" s="590"/>
      <c r="L270" s="590"/>
      <c r="M270" s="590"/>
      <c r="N270" s="590"/>
      <c r="O270" s="590"/>
      <c r="P270" s="590"/>
      <c r="Q270" s="590"/>
      <c r="R270" s="590"/>
      <c r="S270" s="590"/>
      <c r="T270" s="590"/>
      <c r="U270" s="590"/>
      <c r="V270" s="590"/>
      <c r="W270" s="590"/>
      <c r="X270" s="590"/>
      <c r="Y270" s="590"/>
      <c r="Z270" s="590"/>
      <c r="AA270" s="590"/>
      <c r="AB270" s="590"/>
      <c r="AC270" s="590"/>
      <c r="AD270" s="590"/>
      <c r="AE270" s="590"/>
      <c r="AF270" s="590"/>
      <c r="AG270" s="590"/>
      <c r="AH270" s="590"/>
      <c r="AI270" s="590"/>
      <c r="AJ270" s="590"/>
      <c r="AK270" s="590"/>
      <c r="AL270" s="590"/>
      <c r="AM270" s="590"/>
      <c r="AN270" s="590"/>
      <c r="AO270" s="590"/>
      <c r="AP270" s="590"/>
      <c r="AQ270" s="590"/>
      <c r="AR270" s="590"/>
      <c r="AS270" s="590"/>
      <c r="AT270" s="590"/>
      <c r="AU270" s="590"/>
      <c r="AV270" s="590"/>
      <c r="AW270" s="590"/>
      <c r="AX270" s="601"/>
      <c r="AY270" s="601"/>
      <c r="AZ270" s="601"/>
      <c r="BA270" s="601"/>
      <c r="BB270" s="601"/>
      <c r="BC270" s="590"/>
      <c r="BD270" s="590"/>
      <c r="BE270" s="590"/>
      <c r="BF270" s="590"/>
      <c r="BG270" s="590"/>
      <c r="BH270" s="590"/>
      <c r="BI270" s="590"/>
      <c r="BJ270" s="590"/>
      <c r="BK270" s="590"/>
      <c r="BL270" s="590"/>
      <c r="BM270" s="590"/>
      <c r="BN270" s="590"/>
      <c r="BO270" s="590"/>
      <c r="BP270" s="590"/>
      <c r="BQ270" s="590"/>
      <c r="BR270" s="590"/>
      <c r="BS270" s="590"/>
      <c r="BT270" s="590"/>
      <c r="BU270" s="590"/>
      <c r="BV270" s="590"/>
      <c r="BW270" s="590"/>
      <c r="BX270" s="590"/>
      <c r="BY270" s="590"/>
      <c r="BZ270" s="590"/>
      <c r="CA270" s="590"/>
      <c r="CB270" s="590"/>
      <c r="CC270" s="590"/>
      <c r="CD270" s="590"/>
      <c r="CE270" s="590"/>
      <c r="CF270" s="591"/>
      <c r="CG270" s="591"/>
      <c r="CH270" s="591"/>
      <c r="CI270" s="591"/>
      <c r="CJ270" s="591"/>
      <c r="CK270" s="591"/>
      <c r="CL270" s="591"/>
      <c r="CM270" s="591"/>
      <c r="CN270" s="591"/>
      <c r="CO270" s="591"/>
      <c r="CP270" s="591"/>
      <c r="CQ270" s="591"/>
      <c r="CR270" s="591"/>
      <c r="CS270" s="591"/>
      <c r="CT270" s="591"/>
      <c r="CU270" s="591"/>
      <c r="CV270" s="591"/>
      <c r="CW270" s="591"/>
      <c r="CX270" s="591"/>
      <c r="CY270" s="591"/>
      <c r="CZ270" s="591"/>
      <c r="DA270" s="591"/>
      <c r="DB270" s="591"/>
      <c r="DC270" s="591"/>
      <c r="DD270" s="591"/>
      <c r="DE270" s="591"/>
      <c r="DF270" s="591"/>
      <c r="DG270" s="591"/>
      <c r="DH270" s="591"/>
      <c r="DI270" s="591"/>
      <c r="DJ270" s="591"/>
      <c r="DK270" s="591"/>
      <c r="DL270" s="595"/>
      <c r="DM270" s="596"/>
      <c r="DN270" s="596"/>
      <c r="DO270" s="596"/>
      <c r="DP270" s="596"/>
      <c r="DQ270" s="597"/>
      <c r="DR270" s="590"/>
      <c r="DS270" s="590"/>
      <c r="DT270" s="590"/>
      <c r="DU270" s="590"/>
      <c r="DV270" s="590"/>
      <c r="DW270" s="590"/>
      <c r="DX270" s="590"/>
      <c r="DY270" s="590"/>
      <c r="DZ270" s="590"/>
      <c r="EA270" s="590"/>
      <c r="EB270" s="590"/>
      <c r="EC270" s="601"/>
      <c r="ED270" s="601"/>
      <c r="EE270" s="601"/>
      <c r="EF270" s="601"/>
      <c r="EG270" s="601"/>
      <c r="EH270" s="601"/>
      <c r="EI270" s="601"/>
      <c r="EJ270" s="601"/>
      <c r="EK270" s="601"/>
      <c r="EL270" s="601"/>
      <c r="EM270" s="601"/>
    </row>
    <row r="271" spans="1:143" ht="6" customHeight="1" x14ac:dyDescent="0.2">
      <c r="A271" s="156"/>
      <c r="B271" s="603"/>
      <c r="C271" s="603"/>
      <c r="D271" s="603"/>
      <c r="E271" s="603"/>
      <c r="F271" s="590"/>
      <c r="G271" s="590"/>
      <c r="H271" s="590"/>
      <c r="I271" s="590"/>
      <c r="J271" s="590"/>
      <c r="K271" s="590"/>
      <c r="L271" s="590"/>
      <c r="M271" s="590"/>
      <c r="N271" s="590"/>
      <c r="O271" s="590"/>
      <c r="P271" s="590"/>
      <c r="Q271" s="590"/>
      <c r="R271" s="590"/>
      <c r="S271" s="590"/>
      <c r="T271" s="590"/>
      <c r="U271" s="590"/>
      <c r="V271" s="590"/>
      <c r="W271" s="590"/>
      <c r="X271" s="590"/>
      <c r="Y271" s="590"/>
      <c r="Z271" s="590"/>
      <c r="AA271" s="590"/>
      <c r="AB271" s="590"/>
      <c r="AC271" s="590"/>
      <c r="AD271" s="590"/>
      <c r="AE271" s="590"/>
      <c r="AF271" s="590"/>
      <c r="AG271" s="590"/>
      <c r="AH271" s="590"/>
      <c r="AI271" s="590"/>
      <c r="AJ271" s="590"/>
      <c r="AK271" s="590"/>
      <c r="AL271" s="590"/>
      <c r="AM271" s="590"/>
      <c r="AN271" s="590"/>
      <c r="AO271" s="590"/>
      <c r="AP271" s="590"/>
      <c r="AQ271" s="590"/>
      <c r="AR271" s="590"/>
      <c r="AS271" s="590"/>
      <c r="AT271" s="590"/>
      <c r="AU271" s="590"/>
      <c r="AV271" s="590"/>
      <c r="AW271" s="590"/>
      <c r="AX271" s="601"/>
      <c r="AY271" s="601"/>
      <c r="AZ271" s="601"/>
      <c r="BA271" s="601"/>
      <c r="BB271" s="601"/>
      <c r="BC271" s="590"/>
      <c r="BD271" s="590"/>
      <c r="BE271" s="590"/>
      <c r="BF271" s="590"/>
      <c r="BG271" s="590"/>
      <c r="BH271" s="590"/>
      <c r="BI271" s="590"/>
      <c r="BJ271" s="590"/>
      <c r="BK271" s="590"/>
      <c r="BL271" s="590"/>
      <c r="BM271" s="590"/>
      <c r="BN271" s="590"/>
      <c r="BO271" s="590"/>
      <c r="BP271" s="590"/>
      <c r="BQ271" s="590"/>
      <c r="BR271" s="590"/>
      <c r="BS271" s="590"/>
      <c r="BT271" s="590"/>
      <c r="BU271" s="590"/>
      <c r="BV271" s="590"/>
      <c r="BW271" s="590"/>
      <c r="BX271" s="590"/>
      <c r="BY271" s="590"/>
      <c r="BZ271" s="590"/>
      <c r="CA271" s="590"/>
      <c r="CB271" s="590"/>
      <c r="CC271" s="590"/>
      <c r="CD271" s="590"/>
      <c r="CE271" s="590"/>
      <c r="CF271" s="591"/>
      <c r="CG271" s="591"/>
      <c r="CH271" s="591"/>
      <c r="CI271" s="591"/>
      <c r="CJ271" s="591"/>
      <c r="CK271" s="591"/>
      <c r="CL271" s="591"/>
      <c r="CM271" s="591"/>
      <c r="CN271" s="591"/>
      <c r="CO271" s="591"/>
      <c r="CP271" s="591"/>
      <c r="CQ271" s="591"/>
      <c r="CR271" s="591"/>
      <c r="CS271" s="591"/>
      <c r="CT271" s="591"/>
      <c r="CU271" s="591"/>
      <c r="CV271" s="591"/>
      <c r="CW271" s="591"/>
      <c r="CX271" s="591"/>
      <c r="CY271" s="591"/>
      <c r="CZ271" s="591"/>
      <c r="DA271" s="591"/>
      <c r="DB271" s="591"/>
      <c r="DC271" s="591"/>
      <c r="DD271" s="591"/>
      <c r="DE271" s="591"/>
      <c r="DF271" s="591"/>
      <c r="DG271" s="591"/>
      <c r="DH271" s="591"/>
      <c r="DI271" s="591"/>
      <c r="DJ271" s="591"/>
      <c r="DK271" s="591"/>
      <c r="DL271" s="598"/>
      <c r="DM271" s="599"/>
      <c r="DN271" s="599"/>
      <c r="DO271" s="599"/>
      <c r="DP271" s="599"/>
      <c r="DQ271" s="600"/>
      <c r="DR271" s="590"/>
      <c r="DS271" s="590"/>
      <c r="DT271" s="590"/>
      <c r="DU271" s="590"/>
      <c r="DV271" s="590"/>
      <c r="DW271" s="590"/>
      <c r="DX271" s="590"/>
      <c r="DY271" s="590"/>
      <c r="DZ271" s="590"/>
      <c r="EA271" s="590"/>
      <c r="EB271" s="590"/>
      <c r="EC271" s="601"/>
      <c r="ED271" s="601"/>
      <c r="EE271" s="601"/>
      <c r="EF271" s="601"/>
      <c r="EG271" s="601"/>
      <c r="EH271" s="601"/>
      <c r="EI271" s="601"/>
      <c r="EJ271" s="601"/>
      <c r="EK271" s="601"/>
      <c r="EL271" s="601"/>
      <c r="EM271" s="601"/>
    </row>
    <row r="272" spans="1:143" ht="6" customHeight="1" x14ac:dyDescent="0.2">
      <c r="A272" s="156"/>
      <c r="B272" s="602">
        <v>16</v>
      </c>
      <c r="C272" s="603"/>
      <c r="D272" s="603"/>
      <c r="E272" s="603"/>
      <c r="F272" s="590"/>
      <c r="G272" s="590"/>
      <c r="H272" s="590"/>
      <c r="I272" s="590"/>
      <c r="J272" s="590"/>
      <c r="K272" s="590"/>
      <c r="L272" s="590"/>
      <c r="M272" s="590"/>
      <c r="N272" s="590"/>
      <c r="O272" s="590"/>
      <c r="P272" s="590"/>
      <c r="Q272" s="590"/>
      <c r="R272" s="590"/>
      <c r="S272" s="590"/>
      <c r="T272" s="590"/>
      <c r="U272" s="590"/>
      <c r="V272" s="590"/>
      <c r="W272" s="590"/>
      <c r="X272" s="590"/>
      <c r="Y272" s="590"/>
      <c r="Z272" s="590"/>
      <c r="AA272" s="590"/>
      <c r="AB272" s="590"/>
      <c r="AC272" s="590"/>
      <c r="AD272" s="590"/>
      <c r="AE272" s="590"/>
      <c r="AF272" s="590"/>
      <c r="AG272" s="590"/>
      <c r="AH272" s="590"/>
      <c r="AI272" s="590"/>
      <c r="AJ272" s="590"/>
      <c r="AK272" s="590"/>
      <c r="AL272" s="590"/>
      <c r="AM272" s="590"/>
      <c r="AN272" s="590"/>
      <c r="AO272" s="590"/>
      <c r="AP272" s="590"/>
      <c r="AQ272" s="590"/>
      <c r="AR272" s="590"/>
      <c r="AS272" s="590"/>
      <c r="AT272" s="590"/>
      <c r="AU272" s="590"/>
      <c r="AV272" s="590"/>
      <c r="AW272" s="590"/>
      <c r="AX272" s="601"/>
      <c r="AY272" s="601"/>
      <c r="AZ272" s="601"/>
      <c r="BA272" s="601"/>
      <c r="BB272" s="601"/>
      <c r="BC272" s="590"/>
      <c r="BD272" s="590"/>
      <c r="BE272" s="590"/>
      <c r="BF272" s="590"/>
      <c r="BG272" s="590"/>
      <c r="BH272" s="590"/>
      <c r="BI272" s="590"/>
      <c r="BJ272" s="590"/>
      <c r="BK272" s="590"/>
      <c r="BL272" s="590"/>
      <c r="BM272" s="590"/>
      <c r="BN272" s="590"/>
      <c r="BO272" s="590"/>
      <c r="BP272" s="590"/>
      <c r="BQ272" s="590"/>
      <c r="BR272" s="590"/>
      <c r="BS272" s="590"/>
      <c r="BT272" s="590"/>
      <c r="BU272" s="590"/>
      <c r="BV272" s="590"/>
      <c r="BW272" s="590"/>
      <c r="BX272" s="590"/>
      <c r="BY272" s="590"/>
      <c r="BZ272" s="590"/>
      <c r="CA272" s="590"/>
      <c r="CB272" s="590"/>
      <c r="CC272" s="590"/>
      <c r="CD272" s="590"/>
      <c r="CE272" s="590"/>
      <c r="CF272" s="591"/>
      <c r="CG272" s="591"/>
      <c r="CH272" s="591"/>
      <c r="CI272" s="591"/>
      <c r="CJ272" s="591"/>
      <c r="CK272" s="591"/>
      <c r="CL272" s="591"/>
      <c r="CM272" s="591"/>
      <c r="CN272" s="591"/>
      <c r="CO272" s="591"/>
      <c r="CP272" s="591"/>
      <c r="CQ272" s="591"/>
      <c r="CR272" s="591"/>
      <c r="CS272" s="591"/>
      <c r="CT272" s="591"/>
      <c r="CU272" s="591"/>
      <c r="CV272" s="591"/>
      <c r="CW272" s="591"/>
      <c r="CX272" s="591"/>
      <c r="CY272" s="591"/>
      <c r="CZ272" s="591"/>
      <c r="DA272" s="591"/>
      <c r="DB272" s="591"/>
      <c r="DC272" s="591"/>
      <c r="DD272" s="591"/>
      <c r="DE272" s="591"/>
      <c r="DF272" s="591"/>
      <c r="DG272" s="591"/>
      <c r="DH272" s="591"/>
      <c r="DI272" s="591"/>
      <c r="DJ272" s="591"/>
      <c r="DK272" s="591"/>
      <c r="DL272" s="592"/>
      <c r="DM272" s="593"/>
      <c r="DN272" s="593"/>
      <c r="DO272" s="593"/>
      <c r="DP272" s="593"/>
      <c r="DQ272" s="594"/>
      <c r="DR272" s="590"/>
      <c r="DS272" s="590"/>
      <c r="DT272" s="590"/>
      <c r="DU272" s="590"/>
      <c r="DV272" s="590"/>
      <c r="DW272" s="590"/>
      <c r="DX272" s="590"/>
      <c r="DY272" s="590"/>
      <c r="DZ272" s="590"/>
      <c r="EA272" s="590"/>
      <c r="EB272" s="590"/>
      <c r="EC272" s="601"/>
      <c r="ED272" s="601"/>
      <c r="EE272" s="601"/>
      <c r="EF272" s="601"/>
      <c r="EG272" s="601"/>
      <c r="EH272" s="601"/>
      <c r="EI272" s="601"/>
      <c r="EJ272" s="601"/>
      <c r="EK272" s="601"/>
      <c r="EL272" s="601"/>
      <c r="EM272" s="601"/>
    </row>
    <row r="273" spans="1:143" ht="6" customHeight="1" x14ac:dyDescent="0.2">
      <c r="A273" s="156"/>
      <c r="B273" s="603"/>
      <c r="C273" s="603"/>
      <c r="D273" s="603"/>
      <c r="E273" s="603"/>
      <c r="F273" s="590"/>
      <c r="G273" s="590"/>
      <c r="H273" s="590"/>
      <c r="I273" s="590"/>
      <c r="J273" s="590"/>
      <c r="K273" s="590"/>
      <c r="L273" s="590"/>
      <c r="M273" s="590"/>
      <c r="N273" s="590"/>
      <c r="O273" s="590"/>
      <c r="P273" s="590"/>
      <c r="Q273" s="590"/>
      <c r="R273" s="590"/>
      <c r="S273" s="590"/>
      <c r="T273" s="590"/>
      <c r="U273" s="590"/>
      <c r="V273" s="590"/>
      <c r="W273" s="590"/>
      <c r="X273" s="590"/>
      <c r="Y273" s="590"/>
      <c r="Z273" s="590"/>
      <c r="AA273" s="590"/>
      <c r="AB273" s="590"/>
      <c r="AC273" s="590"/>
      <c r="AD273" s="590"/>
      <c r="AE273" s="590"/>
      <c r="AF273" s="590"/>
      <c r="AG273" s="590"/>
      <c r="AH273" s="590"/>
      <c r="AI273" s="590"/>
      <c r="AJ273" s="590"/>
      <c r="AK273" s="590"/>
      <c r="AL273" s="590"/>
      <c r="AM273" s="590"/>
      <c r="AN273" s="590"/>
      <c r="AO273" s="590"/>
      <c r="AP273" s="590"/>
      <c r="AQ273" s="590"/>
      <c r="AR273" s="590"/>
      <c r="AS273" s="590"/>
      <c r="AT273" s="590"/>
      <c r="AU273" s="590"/>
      <c r="AV273" s="590"/>
      <c r="AW273" s="590"/>
      <c r="AX273" s="601"/>
      <c r="AY273" s="601"/>
      <c r="AZ273" s="601"/>
      <c r="BA273" s="601"/>
      <c r="BB273" s="601"/>
      <c r="BC273" s="590"/>
      <c r="BD273" s="590"/>
      <c r="BE273" s="590"/>
      <c r="BF273" s="590"/>
      <c r="BG273" s="590"/>
      <c r="BH273" s="590"/>
      <c r="BI273" s="590"/>
      <c r="BJ273" s="590"/>
      <c r="BK273" s="590"/>
      <c r="BL273" s="590"/>
      <c r="BM273" s="590"/>
      <c r="BN273" s="590"/>
      <c r="BO273" s="590"/>
      <c r="BP273" s="590"/>
      <c r="BQ273" s="590"/>
      <c r="BR273" s="590"/>
      <c r="BS273" s="590"/>
      <c r="BT273" s="590"/>
      <c r="BU273" s="590"/>
      <c r="BV273" s="590"/>
      <c r="BW273" s="590"/>
      <c r="BX273" s="590"/>
      <c r="BY273" s="590"/>
      <c r="BZ273" s="590"/>
      <c r="CA273" s="590"/>
      <c r="CB273" s="590"/>
      <c r="CC273" s="590"/>
      <c r="CD273" s="590"/>
      <c r="CE273" s="590"/>
      <c r="CF273" s="591"/>
      <c r="CG273" s="591"/>
      <c r="CH273" s="591"/>
      <c r="CI273" s="591"/>
      <c r="CJ273" s="591"/>
      <c r="CK273" s="591"/>
      <c r="CL273" s="591"/>
      <c r="CM273" s="591"/>
      <c r="CN273" s="591"/>
      <c r="CO273" s="591"/>
      <c r="CP273" s="591"/>
      <c r="CQ273" s="591"/>
      <c r="CR273" s="591"/>
      <c r="CS273" s="591"/>
      <c r="CT273" s="591"/>
      <c r="CU273" s="591"/>
      <c r="CV273" s="591"/>
      <c r="CW273" s="591"/>
      <c r="CX273" s="591"/>
      <c r="CY273" s="591"/>
      <c r="CZ273" s="591"/>
      <c r="DA273" s="591"/>
      <c r="DB273" s="591"/>
      <c r="DC273" s="591"/>
      <c r="DD273" s="591"/>
      <c r="DE273" s="591"/>
      <c r="DF273" s="591"/>
      <c r="DG273" s="591"/>
      <c r="DH273" s="591"/>
      <c r="DI273" s="591"/>
      <c r="DJ273" s="591"/>
      <c r="DK273" s="591"/>
      <c r="DL273" s="595"/>
      <c r="DM273" s="596"/>
      <c r="DN273" s="596"/>
      <c r="DO273" s="596"/>
      <c r="DP273" s="596"/>
      <c r="DQ273" s="597"/>
      <c r="DR273" s="590"/>
      <c r="DS273" s="590"/>
      <c r="DT273" s="590"/>
      <c r="DU273" s="590"/>
      <c r="DV273" s="590"/>
      <c r="DW273" s="590"/>
      <c r="DX273" s="590"/>
      <c r="DY273" s="590"/>
      <c r="DZ273" s="590"/>
      <c r="EA273" s="590"/>
      <c r="EB273" s="590"/>
      <c r="EC273" s="601"/>
      <c r="ED273" s="601"/>
      <c r="EE273" s="601"/>
      <c r="EF273" s="601"/>
      <c r="EG273" s="601"/>
      <c r="EH273" s="601"/>
      <c r="EI273" s="601"/>
      <c r="EJ273" s="601"/>
      <c r="EK273" s="601"/>
      <c r="EL273" s="601"/>
      <c r="EM273" s="601"/>
    </row>
    <row r="274" spans="1:143" ht="6" customHeight="1" x14ac:dyDescent="0.2">
      <c r="A274" s="156"/>
      <c r="B274" s="603"/>
      <c r="C274" s="603"/>
      <c r="D274" s="603"/>
      <c r="E274" s="603"/>
      <c r="F274" s="590"/>
      <c r="G274" s="590"/>
      <c r="H274" s="590"/>
      <c r="I274" s="590"/>
      <c r="J274" s="590"/>
      <c r="K274" s="590"/>
      <c r="L274" s="590"/>
      <c r="M274" s="590"/>
      <c r="N274" s="590"/>
      <c r="O274" s="590"/>
      <c r="P274" s="590"/>
      <c r="Q274" s="590"/>
      <c r="R274" s="590"/>
      <c r="S274" s="590"/>
      <c r="T274" s="590"/>
      <c r="U274" s="590"/>
      <c r="V274" s="590"/>
      <c r="W274" s="590"/>
      <c r="X274" s="590"/>
      <c r="Y274" s="590"/>
      <c r="Z274" s="590"/>
      <c r="AA274" s="590"/>
      <c r="AB274" s="590"/>
      <c r="AC274" s="590"/>
      <c r="AD274" s="590"/>
      <c r="AE274" s="590"/>
      <c r="AF274" s="590"/>
      <c r="AG274" s="590"/>
      <c r="AH274" s="590"/>
      <c r="AI274" s="590"/>
      <c r="AJ274" s="590"/>
      <c r="AK274" s="590"/>
      <c r="AL274" s="590"/>
      <c r="AM274" s="590"/>
      <c r="AN274" s="590"/>
      <c r="AO274" s="590"/>
      <c r="AP274" s="590"/>
      <c r="AQ274" s="590"/>
      <c r="AR274" s="590"/>
      <c r="AS274" s="590"/>
      <c r="AT274" s="590"/>
      <c r="AU274" s="590"/>
      <c r="AV274" s="590"/>
      <c r="AW274" s="590"/>
      <c r="AX274" s="601"/>
      <c r="AY274" s="601"/>
      <c r="AZ274" s="601"/>
      <c r="BA274" s="601"/>
      <c r="BB274" s="601"/>
      <c r="BC274" s="590"/>
      <c r="BD274" s="590"/>
      <c r="BE274" s="590"/>
      <c r="BF274" s="590"/>
      <c r="BG274" s="590"/>
      <c r="BH274" s="590"/>
      <c r="BI274" s="590"/>
      <c r="BJ274" s="590"/>
      <c r="BK274" s="590"/>
      <c r="BL274" s="590"/>
      <c r="BM274" s="590"/>
      <c r="BN274" s="590"/>
      <c r="BO274" s="590"/>
      <c r="BP274" s="590"/>
      <c r="BQ274" s="590"/>
      <c r="BR274" s="590"/>
      <c r="BS274" s="590"/>
      <c r="BT274" s="590"/>
      <c r="BU274" s="590"/>
      <c r="BV274" s="590"/>
      <c r="BW274" s="590"/>
      <c r="BX274" s="590"/>
      <c r="BY274" s="590"/>
      <c r="BZ274" s="590"/>
      <c r="CA274" s="590"/>
      <c r="CB274" s="590"/>
      <c r="CC274" s="590"/>
      <c r="CD274" s="590"/>
      <c r="CE274" s="590"/>
      <c r="CF274" s="591"/>
      <c r="CG274" s="591"/>
      <c r="CH274" s="591"/>
      <c r="CI274" s="591"/>
      <c r="CJ274" s="591"/>
      <c r="CK274" s="591"/>
      <c r="CL274" s="591"/>
      <c r="CM274" s="591"/>
      <c r="CN274" s="591"/>
      <c r="CO274" s="591"/>
      <c r="CP274" s="591"/>
      <c r="CQ274" s="591"/>
      <c r="CR274" s="591"/>
      <c r="CS274" s="591"/>
      <c r="CT274" s="591"/>
      <c r="CU274" s="591"/>
      <c r="CV274" s="591"/>
      <c r="CW274" s="591"/>
      <c r="CX274" s="591"/>
      <c r="CY274" s="591"/>
      <c r="CZ274" s="591"/>
      <c r="DA274" s="591"/>
      <c r="DB274" s="591"/>
      <c r="DC274" s="591"/>
      <c r="DD274" s="591"/>
      <c r="DE274" s="591"/>
      <c r="DF274" s="591"/>
      <c r="DG274" s="591"/>
      <c r="DH274" s="591"/>
      <c r="DI274" s="591"/>
      <c r="DJ274" s="591"/>
      <c r="DK274" s="591"/>
      <c r="DL274" s="598"/>
      <c r="DM274" s="599"/>
      <c r="DN274" s="599"/>
      <c r="DO274" s="599"/>
      <c r="DP274" s="599"/>
      <c r="DQ274" s="600"/>
      <c r="DR274" s="590"/>
      <c r="DS274" s="590"/>
      <c r="DT274" s="590"/>
      <c r="DU274" s="590"/>
      <c r="DV274" s="590"/>
      <c r="DW274" s="590"/>
      <c r="DX274" s="590"/>
      <c r="DY274" s="590"/>
      <c r="DZ274" s="590"/>
      <c r="EA274" s="590"/>
      <c r="EB274" s="590"/>
      <c r="EC274" s="601"/>
      <c r="ED274" s="601"/>
      <c r="EE274" s="601"/>
      <c r="EF274" s="601"/>
      <c r="EG274" s="601"/>
      <c r="EH274" s="601"/>
      <c r="EI274" s="601"/>
      <c r="EJ274" s="601"/>
      <c r="EK274" s="601"/>
      <c r="EL274" s="601"/>
      <c r="EM274" s="601"/>
    </row>
    <row r="275" spans="1:143" ht="6" customHeight="1" x14ac:dyDescent="0.2">
      <c r="A275" s="156"/>
      <c r="B275" s="602">
        <v>17</v>
      </c>
      <c r="C275" s="603"/>
      <c r="D275" s="603"/>
      <c r="E275" s="603"/>
      <c r="F275" s="590"/>
      <c r="G275" s="590"/>
      <c r="H275" s="590"/>
      <c r="I275" s="590"/>
      <c r="J275" s="590"/>
      <c r="K275" s="590"/>
      <c r="L275" s="590"/>
      <c r="M275" s="590"/>
      <c r="N275" s="590"/>
      <c r="O275" s="590"/>
      <c r="P275" s="590"/>
      <c r="Q275" s="590"/>
      <c r="R275" s="590"/>
      <c r="S275" s="590"/>
      <c r="T275" s="590"/>
      <c r="U275" s="590"/>
      <c r="V275" s="590"/>
      <c r="W275" s="590"/>
      <c r="X275" s="590"/>
      <c r="Y275" s="590"/>
      <c r="Z275" s="590"/>
      <c r="AA275" s="590"/>
      <c r="AB275" s="590"/>
      <c r="AC275" s="590"/>
      <c r="AD275" s="590"/>
      <c r="AE275" s="590"/>
      <c r="AF275" s="590"/>
      <c r="AG275" s="590"/>
      <c r="AH275" s="590"/>
      <c r="AI275" s="590"/>
      <c r="AJ275" s="590"/>
      <c r="AK275" s="590"/>
      <c r="AL275" s="590"/>
      <c r="AM275" s="590"/>
      <c r="AN275" s="590"/>
      <c r="AO275" s="590"/>
      <c r="AP275" s="590"/>
      <c r="AQ275" s="590"/>
      <c r="AR275" s="590"/>
      <c r="AS275" s="590"/>
      <c r="AT275" s="590"/>
      <c r="AU275" s="590"/>
      <c r="AV275" s="590"/>
      <c r="AW275" s="590"/>
      <c r="AX275" s="601"/>
      <c r="AY275" s="601"/>
      <c r="AZ275" s="601"/>
      <c r="BA275" s="601"/>
      <c r="BB275" s="601"/>
      <c r="BC275" s="590"/>
      <c r="BD275" s="590"/>
      <c r="BE275" s="590"/>
      <c r="BF275" s="590"/>
      <c r="BG275" s="590"/>
      <c r="BH275" s="590"/>
      <c r="BI275" s="590"/>
      <c r="BJ275" s="590"/>
      <c r="BK275" s="590"/>
      <c r="BL275" s="590"/>
      <c r="BM275" s="590"/>
      <c r="BN275" s="590"/>
      <c r="BO275" s="590"/>
      <c r="BP275" s="590"/>
      <c r="BQ275" s="590"/>
      <c r="BR275" s="590"/>
      <c r="BS275" s="590"/>
      <c r="BT275" s="590"/>
      <c r="BU275" s="590"/>
      <c r="BV275" s="590"/>
      <c r="BW275" s="590"/>
      <c r="BX275" s="590"/>
      <c r="BY275" s="590"/>
      <c r="BZ275" s="590"/>
      <c r="CA275" s="590"/>
      <c r="CB275" s="590"/>
      <c r="CC275" s="590"/>
      <c r="CD275" s="590"/>
      <c r="CE275" s="590"/>
      <c r="CF275" s="591"/>
      <c r="CG275" s="591"/>
      <c r="CH275" s="591"/>
      <c r="CI275" s="591"/>
      <c r="CJ275" s="591"/>
      <c r="CK275" s="591"/>
      <c r="CL275" s="591"/>
      <c r="CM275" s="591"/>
      <c r="CN275" s="591"/>
      <c r="CO275" s="591"/>
      <c r="CP275" s="591"/>
      <c r="CQ275" s="591"/>
      <c r="CR275" s="591"/>
      <c r="CS275" s="591"/>
      <c r="CT275" s="591"/>
      <c r="CU275" s="591"/>
      <c r="CV275" s="591"/>
      <c r="CW275" s="591"/>
      <c r="CX275" s="591"/>
      <c r="CY275" s="591"/>
      <c r="CZ275" s="591"/>
      <c r="DA275" s="591"/>
      <c r="DB275" s="591"/>
      <c r="DC275" s="591"/>
      <c r="DD275" s="591"/>
      <c r="DE275" s="591"/>
      <c r="DF275" s="591"/>
      <c r="DG275" s="591"/>
      <c r="DH275" s="591"/>
      <c r="DI275" s="591"/>
      <c r="DJ275" s="591"/>
      <c r="DK275" s="591"/>
      <c r="DL275" s="592"/>
      <c r="DM275" s="593"/>
      <c r="DN275" s="593"/>
      <c r="DO275" s="593"/>
      <c r="DP275" s="593"/>
      <c r="DQ275" s="594"/>
      <c r="DR275" s="590"/>
      <c r="DS275" s="590"/>
      <c r="DT275" s="590"/>
      <c r="DU275" s="590"/>
      <c r="DV275" s="590"/>
      <c r="DW275" s="590"/>
      <c r="DX275" s="590"/>
      <c r="DY275" s="590"/>
      <c r="DZ275" s="590"/>
      <c r="EA275" s="590"/>
      <c r="EB275" s="590"/>
      <c r="EC275" s="601"/>
      <c r="ED275" s="601"/>
      <c r="EE275" s="601"/>
      <c r="EF275" s="601"/>
      <c r="EG275" s="601"/>
      <c r="EH275" s="601"/>
      <c r="EI275" s="601"/>
      <c r="EJ275" s="601"/>
      <c r="EK275" s="601"/>
      <c r="EL275" s="601"/>
      <c r="EM275" s="601"/>
    </row>
    <row r="276" spans="1:143" ht="6" customHeight="1" x14ac:dyDescent="0.2">
      <c r="A276" s="156"/>
      <c r="B276" s="603"/>
      <c r="C276" s="603"/>
      <c r="D276" s="603"/>
      <c r="E276" s="603"/>
      <c r="F276" s="590"/>
      <c r="G276" s="590"/>
      <c r="H276" s="590"/>
      <c r="I276" s="590"/>
      <c r="J276" s="590"/>
      <c r="K276" s="590"/>
      <c r="L276" s="590"/>
      <c r="M276" s="590"/>
      <c r="N276" s="590"/>
      <c r="O276" s="590"/>
      <c r="P276" s="590"/>
      <c r="Q276" s="590"/>
      <c r="R276" s="590"/>
      <c r="S276" s="590"/>
      <c r="T276" s="590"/>
      <c r="U276" s="590"/>
      <c r="V276" s="590"/>
      <c r="W276" s="590"/>
      <c r="X276" s="590"/>
      <c r="Y276" s="590"/>
      <c r="Z276" s="590"/>
      <c r="AA276" s="590"/>
      <c r="AB276" s="590"/>
      <c r="AC276" s="590"/>
      <c r="AD276" s="590"/>
      <c r="AE276" s="590"/>
      <c r="AF276" s="590"/>
      <c r="AG276" s="590"/>
      <c r="AH276" s="590"/>
      <c r="AI276" s="590"/>
      <c r="AJ276" s="590"/>
      <c r="AK276" s="590"/>
      <c r="AL276" s="590"/>
      <c r="AM276" s="590"/>
      <c r="AN276" s="590"/>
      <c r="AO276" s="590"/>
      <c r="AP276" s="590"/>
      <c r="AQ276" s="590"/>
      <c r="AR276" s="590"/>
      <c r="AS276" s="590"/>
      <c r="AT276" s="590"/>
      <c r="AU276" s="590"/>
      <c r="AV276" s="590"/>
      <c r="AW276" s="590"/>
      <c r="AX276" s="601"/>
      <c r="AY276" s="601"/>
      <c r="AZ276" s="601"/>
      <c r="BA276" s="601"/>
      <c r="BB276" s="601"/>
      <c r="BC276" s="590"/>
      <c r="BD276" s="590"/>
      <c r="BE276" s="590"/>
      <c r="BF276" s="590"/>
      <c r="BG276" s="590"/>
      <c r="BH276" s="590"/>
      <c r="BI276" s="590"/>
      <c r="BJ276" s="590"/>
      <c r="BK276" s="590"/>
      <c r="BL276" s="590"/>
      <c r="BM276" s="590"/>
      <c r="BN276" s="590"/>
      <c r="BO276" s="590"/>
      <c r="BP276" s="590"/>
      <c r="BQ276" s="590"/>
      <c r="BR276" s="590"/>
      <c r="BS276" s="590"/>
      <c r="BT276" s="590"/>
      <c r="BU276" s="590"/>
      <c r="BV276" s="590"/>
      <c r="BW276" s="590"/>
      <c r="BX276" s="590"/>
      <c r="BY276" s="590"/>
      <c r="BZ276" s="590"/>
      <c r="CA276" s="590"/>
      <c r="CB276" s="590"/>
      <c r="CC276" s="590"/>
      <c r="CD276" s="590"/>
      <c r="CE276" s="590"/>
      <c r="CF276" s="591"/>
      <c r="CG276" s="591"/>
      <c r="CH276" s="591"/>
      <c r="CI276" s="591"/>
      <c r="CJ276" s="591"/>
      <c r="CK276" s="591"/>
      <c r="CL276" s="591"/>
      <c r="CM276" s="591"/>
      <c r="CN276" s="591"/>
      <c r="CO276" s="591"/>
      <c r="CP276" s="591"/>
      <c r="CQ276" s="591"/>
      <c r="CR276" s="591"/>
      <c r="CS276" s="591"/>
      <c r="CT276" s="591"/>
      <c r="CU276" s="591"/>
      <c r="CV276" s="591"/>
      <c r="CW276" s="591"/>
      <c r="CX276" s="591"/>
      <c r="CY276" s="591"/>
      <c r="CZ276" s="591"/>
      <c r="DA276" s="591"/>
      <c r="DB276" s="591"/>
      <c r="DC276" s="591"/>
      <c r="DD276" s="591"/>
      <c r="DE276" s="591"/>
      <c r="DF276" s="591"/>
      <c r="DG276" s="591"/>
      <c r="DH276" s="591"/>
      <c r="DI276" s="591"/>
      <c r="DJ276" s="591"/>
      <c r="DK276" s="591"/>
      <c r="DL276" s="595"/>
      <c r="DM276" s="596"/>
      <c r="DN276" s="596"/>
      <c r="DO276" s="596"/>
      <c r="DP276" s="596"/>
      <c r="DQ276" s="597"/>
      <c r="DR276" s="590"/>
      <c r="DS276" s="590"/>
      <c r="DT276" s="590"/>
      <c r="DU276" s="590"/>
      <c r="DV276" s="590"/>
      <c r="DW276" s="590"/>
      <c r="DX276" s="590"/>
      <c r="DY276" s="590"/>
      <c r="DZ276" s="590"/>
      <c r="EA276" s="590"/>
      <c r="EB276" s="590"/>
      <c r="EC276" s="601"/>
      <c r="ED276" s="601"/>
      <c r="EE276" s="601"/>
      <c r="EF276" s="601"/>
      <c r="EG276" s="601"/>
      <c r="EH276" s="601"/>
      <c r="EI276" s="601"/>
      <c r="EJ276" s="601"/>
      <c r="EK276" s="601"/>
      <c r="EL276" s="601"/>
      <c r="EM276" s="601"/>
    </row>
    <row r="277" spans="1:143" ht="6" customHeight="1" x14ac:dyDescent="0.2">
      <c r="A277" s="156"/>
      <c r="B277" s="603"/>
      <c r="C277" s="603"/>
      <c r="D277" s="603"/>
      <c r="E277" s="603"/>
      <c r="F277" s="590"/>
      <c r="G277" s="590"/>
      <c r="H277" s="590"/>
      <c r="I277" s="590"/>
      <c r="J277" s="590"/>
      <c r="K277" s="590"/>
      <c r="L277" s="590"/>
      <c r="M277" s="590"/>
      <c r="N277" s="590"/>
      <c r="O277" s="590"/>
      <c r="P277" s="590"/>
      <c r="Q277" s="590"/>
      <c r="R277" s="590"/>
      <c r="S277" s="590"/>
      <c r="T277" s="590"/>
      <c r="U277" s="590"/>
      <c r="V277" s="590"/>
      <c r="W277" s="590"/>
      <c r="X277" s="590"/>
      <c r="Y277" s="590"/>
      <c r="Z277" s="590"/>
      <c r="AA277" s="590"/>
      <c r="AB277" s="590"/>
      <c r="AC277" s="590"/>
      <c r="AD277" s="590"/>
      <c r="AE277" s="590"/>
      <c r="AF277" s="590"/>
      <c r="AG277" s="590"/>
      <c r="AH277" s="590"/>
      <c r="AI277" s="590"/>
      <c r="AJ277" s="590"/>
      <c r="AK277" s="590"/>
      <c r="AL277" s="590"/>
      <c r="AM277" s="590"/>
      <c r="AN277" s="590"/>
      <c r="AO277" s="590"/>
      <c r="AP277" s="590"/>
      <c r="AQ277" s="590"/>
      <c r="AR277" s="590"/>
      <c r="AS277" s="590"/>
      <c r="AT277" s="590"/>
      <c r="AU277" s="590"/>
      <c r="AV277" s="590"/>
      <c r="AW277" s="590"/>
      <c r="AX277" s="601"/>
      <c r="AY277" s="601"/>
      <c r="AZ277" s="601"/>
      <c r="BA277" s="601"/>
      <c r="BB277" s="601"/>
      <c r="BC277" s="590"/>
      <c r="BD277" s="590"/>
      <c r="BE277" s="590"/>
      <c r="BF277" s="590"/>
      <c r="BG277" s="590"/>
      <c r="BH277" s="590"/>
      <c r="BI277" s="590"/>
      <c r="BJ277" s="590"/>
      <c r="BK277" s="590"/>
      <c r="BL277" s="590"/>
      <c r="BM277" s="590"/>
      <c r="BN277" s="590"/>
      <c r="BO277" s="590"/>
      <c r="BP277" s="590"/>
      <c r="BQ277" s="590"/>
      <c r="BR277" s="590"/>
      <c r="BS277" s="590"/>
      <c r="BT277" s="590"/>
      <c r="BU277" s="590"/>
      <c r="BV277" s="590"/>
      <c r="BW277" s="590"/>
      <c r="BX277" s="590"/>
      <c r="BY277" s="590"/>
      <c r="BZ277" s="590"/>
      <c r="CA277" s="590"/>
      <c r="CB277" s="590"/>
      <c r="CC277" s="590"/>
      <c r="CD277" s="590"/>
      <c r="CE277" s="590"/>
      <c r="CF277" s="591"/>
      <c r="CG277" s="591"/>
      <c r="CH277" s="591"/>
      <c r="CI277" s="591"/>
      <c r="CJ277" s="591"/>
      <c r="CK277" s="591"/>
      <c r="CL277" s="591"/>
      <c r="CM277" s="591"/>
      <c r="CN277" s="591"/>
      <c r="CO277" s="591"/>
      <c r="CP277" s="591"/>
      <c r="CQ277" s="591"/>
      <c r="CR277" s="591"/>
      <c r="CS277" s="591"/>
      <c r="CT277" s="591"/>
      <c r="CU277" s="591"/>
      <c r="CV277" s="591"/>
      <c r="CW277" s="591"/>
      <c r="CX277" s="591"/>
      <c r="CY277" s="591"/>
      <c r="CZ277" s="591"/>
      <c r="DA277" s="591"/>
      <c r="DB277" s="591"/>
      <c r="DC277" s="591"/>
      <c r="DD277" s="591"/>
      <c r="DE277" s="591"/>
      <c r="DF277" s="591"/>
      <c r="DG277" s="591"/>
      <c r="DH277" s="591"/>
      <c r="DI277" s="591"/>
      <c r="DJ277" s="591"/>
      <c r="DK277" s="591"/>
      <c r="DL277" s="598"/>
      <c r="DM277" s="599"/>
      <c r="DN277" s="599"/>
      <c r="DO277" s="599"/>
      <c r="DP277" s="599"/>
      <c r="DQ277" s="600"/>
      <c r="DR277" s="590"/>
      <c r="DS277" s="590"/>
      <c r="DT277" s="590"/>
      <c r="DU277" s="590"/>
      <c r="DV277" s="590"/>
      <c r="DW277" s="590"/>
      <c r="DX277" s="590"/>
      <c r="DY277" s="590"/>
      <c r="DZ277" s="590"/>
      <c r="EA277" s="590"/>
      <c r="EB277" s="590"/>
      <c r="EC277" s="601"/>
      <c r="ED277" s="601"/>
      <c r="EE277" s="601"/>
      <c r="EF277" s="601"/>
      <c r="EG277" s="601"/>
      <c r="EH277" s="601"/>
      <c r="EI277" s="601"/>
      <c r="EJ277" s="601"/>
      <c r="EK277" s="601"/>
      <c r="EL277" s="601"/>
      <c r="EM277" s="601"/>
    </row>
    <row r="278" spans="1:143" ht="6" customHeight="1" x14ac:dyDescent="0.2">
      <c r="A278" s="156"/>
      <c r="B278" s="602">
        <v>18</v>
      </c>
      <c r="C278" s="603"/>
      <c r="D278" s="603"/>
      <c r="E278" s="603"/>
      <c r="F278" s="590"/>
      <c r="G278" s="590"/>
      <c r="H278" s="590"/>
      <c r="I278" s="590"/>
      <c r="J278" s="590"/>
      <c r="K278" s="590"/>
      <c r="L278" s="590"/>
      <c r="M278" s="590"/>
      <c r="N278" s="590"/>
      <c r="O278" s="590"/>
      <c r="P278" s="590"/>
      <c r="Q278" s="590"/>
      <c r="R278" s="590"/>
      <c r="S278" s="590"/>
      <c r="T278" s="590"/>
      <c r="U278" s="590"/>
      <c r="V278" s="590"/>
      <c r="W278" s="590"/>
      <c r="X278" s="590"/>
      <c r="Y278" s="590"/>
      <c r="Z278" s="590"/>
      <c r="AA278" s="590"/>
      <c r="AB278" s="590"/>
      <c r="AC278" s="590"/>
      <c r="AD278" s="590"/>
      <c r="AE278" s="590"/>
      <c r="AF278" s="590"/>
      <c r="AG278" s="590"/>
      <c r="AH278" s="590"/>
      <c r="AI278" s="590"/>
      <c r="AJ278" s="590"/>
      <c r="AK278" s="590"/>
      <c r="AL278" s="590"/>
      <c r="AM278" s="590"/>
      <c r="AN278" s="590"/>
      <c r="AO278" s="590"/>
      <c r="AP278" s="590"/>
      <c r="AQ278" s="590"/>
      <c r="AR278" s="590"/>
      <c r="AS278" s="590"/>
      <c r="AT278" s="590"/>
      <c r="AU278" s="590"/>
      <c r="AV278" s="590"/>
      <c r="AW278" s="590"/>
      <c r="AX278" s="601"/>
      <c r="AY278" s="601"/>
      <c r="AZ278" s="601"/>
      <c r="BA278" s="601"/>
      <c r="BB278" s="601"/>
      <c r="BC278" s="590"/>
      <c r="BD278" s="590"/>
      <c r="BE278" s="590"/>
      <c r="BF278" s="590"/>
      <c r="BG278" s="590"/>
      <c r="BH278" s="590"/>
      <c r="BI278" s="590"/>
      <c r="BJ278" s="590"/>
      <c r="BK278" s="590"/>
      <c r="BL278" s="590"/>
      <c r="BM278" s="590"/>
      <c r="BN278" s="590"/>
      <c r="BO278" s="590"/>
      <c r="BP278" s="590"/>
      <c r="BQ278" s="590"/>
      <c r="BR278" s="590"/>
      <c r="BS278" s="590"/>
      <c r="BT278" s="590"/>
      <c r="BU278" s="590"/>
      <c r="BV278" s="590"/>
      <c r="BW278" s="590"/>
      <c r="BX278" s="590"/>
      <c r="BY278" s="590"/>
      <c r="BZ278" s="590"/>
      <c r="CA278" s="590"/>
      <c r="CB278" s="590"/>
      <c r="CC278" s="590"/>
      <c r="CD278" s="590"/>
      <c r="CE278" s="590"/>
      <c r="CF278" s="591"/>
      <c r="CG278" s="591"/>
      <c r="CH278" s="591"/>
      <c r="CI278" s="591"/>
      <c r="CJ278" s="591"/>
      <c r="CK278" s="591"/>
      <c r="CL278" s="591"/>
      <c r="CM278" s="591"/>
      <c r="CN278" s="591"/>
      <c r="CO278" s="591"/>
      <c r="CP278" s="591"/>
      <c r="CQ278" s="591"/>
      <c r="CR278" s="591"/>
      <c r="CS278" s="591"/>
      <c r="CT278" s="591"/>
      <c r="CU278" s="591"/>
      <c r="CV278" s="591"/>
      <c r="CW278" s="591"/>
      <c r="CX278" s="591"/>
      <c r="CY278" s="591"/>
      <c r="CZ278" s="591"/>
      <c r="DA278" s="591"/>
      <c r="DB278" s="591"/>
      <c r="DC278" s="591"/>
      <c r="DD278" s="591"/>
      <c r="DE278" s="591"/>
      <c r="DF278" s="591"/>
      <c r="DG278" s="591"/>
      <c r="DH278" s="591"/>
      <c r="DI278" s="591"/>
      <c r="DJ278" s="591"/>
      <c r="DK278" s="591"/>
      <c r="DL278" s="592"/>
      <c r="DM278" s="593"/>
      <c r="DN278" s="593"/>
      <c r="DO278" s="593"/>
      <c r="DP278" s="593"/>
      <c r="DQ278" s="594"/>
      <c r="DR278" s="590"/>
      <c r="DS278" s="590"/>
      <c r="DT278" s="590"/>
      <c r="DU278" s="590"/>
      <c r="DV278" s="590"/>
      <c r="DW278" s="590"/>
      <c r="DX278" s="590"/>
      <c r="DY278" s="590"/>
      <c r="DZ278" s="590"/>
      <c r="EA278" s="590"/>
      <c r="EB278" s="590"/>
      <c r="EC278" s="601"/>
      <c r="ED278" s="601"/>
      <c r="EE278" s="601"/>
      <c r="EF278" s="601"/>
      <c r="EG278" s="601"/>
      <c r="EH278" s="601"/>
      <c r="EI278" s="601"/>
      <c r="EJ278" s="601"/>
      <c r="EK278" s="601"/>
      <c r="EL278" s="601"/>
      <c r="EM278" s="601"/>
    </row>
    <row r="279" spans="1:143" ht="6" customHeight="1" x14ac:dyDescent="0.2">
      <c r="A279" s="156"/>
      <c r="B279" s="603"/>
      <c r="C279" s="603"/>
      <c r="D279" s="603"/>
      <c r="E279" s="603"/>
      <c r="F279" s="590"/>
      <c r="G279" s="590"/>
      <c r="H279" s="590"/>
      <c r="I279" s="590"/>
      <c r="J279" s="590"/>
      <c r="K279" s="590"/>
      <c r="L279" s="590"/>
      <c r="M279" s="590"/>
      <c r="N279" s="590"/>
      <c r="O279" s="590"/>
      <c r="P279" s="590"/>
      <c r="Q279" s="590"/>
      <c r="R279" s="590"/>
      <c r="S279" s="590"/>
      <c r="T279" s="590"/>
      <c r="U279" s="590"/>
      <c r="V279" s="590"/>
      <c r="W279" s="590"/>
      <c r="X279" s="590"/>
      <c r="Y279" s="590"/>
      <c r="Z279" s="590"/>
      <c r="AA279" s="590"/>
      <c r="AB279" s="590"/>
      <c r="AC279" s="590"/>
      <c r="AD279" s="590"/>
      <c r="AE279" s="590"/>
      <c r="AF279" s="590"/>
      <c r="AG279" s="590"/>
      <c r="AH279" s="590"/>
      <c r="AI279" s="590"/>
      <c r="AJ279" s="590"/>
      <c r="AK279" s="590"/>
      <c r="AL279" s="590"/>
      <c r="AM279" s="590"/>
      <c r="AN279" s="590"/>
      <c r="AO279" s="590"/>
      <c r="AP279" s="590"/>
      <c r="AQ279" s="590"/>
      <c r="AR279" s="590"/>
      <c r="AS279" s="590"/>
      <c r="AT279" s="590"/>
      <c r="AU279" s="590"/>
      <c r="AV279" s="590"/>
      <c r="AW279" s="590"/>
      <c r="AX279" s="601"/>
      <c r="AY279" s="601"/>
      <c r="AZ279" s="601"/>
      <c r="BA279" s="601"/>
      <c r="BB279" s="601"/>
      <c r="BC279" s="590"/>
      <c r="BD279" s="590"/>
      <c r="BE279" s="590"/>
      <c r="BF279" s="590"/>
      <c r="BG279" s="590"/>
      <c r="BH279" s="590"/>
      <c r="BI279" s="590"/>
      <c r="BJ279" s="590"/>
      <c r="BK279" s="590"/>
      <c r="BL279" s="590"/>
      <c r="BM279" s="590"/>
      <c r="BN279" s="590"/>
      <c r="BO279" s="590"/>
      <c r="BP279" s="590"/>
      <c r="BQ279" s="590"/>
      <c r="BR279" s="590"/>
      <c r="BS279" s="590"/>
      <c r="BT279" s="590"/>
      <c r="BU279" s="590"/>
      <c r="BV279" s="590"/>
      <c r="BW279" s="590"/>
      <c r="BX279" s="590"/>
      <c r="BY279" s="590"/>
      <c r="BZ279" s="590"/>
      <c r="CA279" s="590"/>
      <c r="CB279" s="590"/>
      <c r="CC279" s="590"/>
      <c r="CD279" s="590"/>
      <c r="CE279" s="590"/>
      <c r="CF279" s="591"/>
      <c r="CG279" s="591"/>
      <c r="CH279" s="591"/>
      <c r="CI279" s="591"/>
      <c r="CJ279" s="591"/>
      <c r="CK279" s="591"/>
      <c r="CL279" s="591"/>
      <c r="CM279" s="591"/>
      <c r="CN279" s="591"/>
      <c r="CO279" s="591"/>
      <c r="CP279" s="591"/>
      <c r="CQ279" s="591"/>
      <c r="CR279" s="591"/>
      <c r="CS279" s="591"/>
      <c r="CT279" s="591"/>
      <c r="CU279" s="591"/>
      <c r="CV279" s="591"/>
      <c r="CW279" s="591"/>
      <c r="CX279" s="591"/>
      <c r="CY279" s="591"/>
      <c r="CZ279" s="591"/>
      <c r="DA279" s="591"/>
      <c r="DB279" s="591"/>
      <c r="DC279" s="591"/>
      <c r="DD279" s="591"/>
      <c r="DE279" s="591"/>
      <c r="DF279" s="591"/>
      <c r="DG279" s="591"/>
      <c r="DH279" s="591"/>
      <c r="DI279" s="591"/>
      <c r="DJ279" s="591"/>
      <c r="DK279" s="591"/>
      <c r="DL279" s="595"/>
      <c r="DM279" s="596"/>
      <c r="DN279" s="596"/>
      <c r="DO279" s="596"/>
      <c r="DP279" s="596"/>
      <c r="DQ279" s="597"/>
      <c r="DR279" s="590"/>
      <c r="DS279" s="590"/>
      <c r="DT279" s="590"/>
      <c r="DU279" s="590"/>
      <c r="DV279" s="590"/>
      <c r="DW279" s="590"/>
      <c r="DX279" s="590"/>
      <c r="DY279" s="590"/>
      <c r="DZ279" s="590"/>
      <c r="EA279" s="590"/>
      <c r="EB279" s="590"/>
      <c r="EC279" s="601"/>
      <c r="ED279" s="601"/>
      <c r="EE279" s="601"/>
      <c r="EF279" s="601"/>
      <c r="EG279" s="601"/>
      <c r="EH279" s="601"/>
      <c r="EI279" s="601"/>
      <c r="EJ279" s="601"/>
      <c r="EK279" s="601"/>
      <c r="EL279" s="601"/>
      <c r="EM279" s="601"/>
    </row>
    <row r="280" spans="1:143" ht="6" customHeight="1" x14ac:dyDescent="0.2">
      <c r="A280" s="156"/>
      <c r="B280" s="603"/>
      <c r="C280" s="603"/>
      <c r="D280" s="603"/>
      <c r="E280" s="603"/>
      <c r="F280" s="590"/>
      <c r="G280" s="590"/>
      <c r="H280" s="590"/>
      <c r="I280" s="590"/>
      <c r="J280" s="590"/>
      <c r="K280" s="590"/>
      <c r="L280" s="590"/>
      <c r="M280" s="590"/>
      <c r="N280" s="590"/>
      <c r="O280" s="590"/>
      <c r="P280" s="590"/>
      <c r="Q280" s="590"/>
      <c r="R280" s="590"/>
      <c r="S280" s="590"/>
      <c r="T280" s="590"/>
      <c r="U280" s="590"/>
      <c r="V280" s="590"/>
      <c r="W280" s="590"/>
      <c r="X280" s="590"/>
      <c r="Y280" s="590"/>
      <c r="Z280" s="590"/>
      <c r="AA280" s="590"/>
      <c r="AB280" s="590"/>
      <c r="AC280" s="590"/>
      <c r="AD280" s="590"/>
      <c r="AE280" s="590"/>
      <c r="AF280" s="590"/>
      <c r="AG280" s="590"/>
      <c r="AH280" s="590"/>
      <c r="AI280" s="590"/>
      <c r="AJ280" s="590"/>
      <c r="AK280" s="590"/>
      <c r="AL280" s="590"/>
      <c r="AM280" s="590"/>
      <c r="AN280" s="590"/>
      <c r="AO280" s="590"/>
      <c r="AP280" s="590"/>
      <c r="AQ280" s="590"/>
      <c r="AR280" s="590"/>
      <c r="AS280" s="590"/>
      <c r="AT280" s="590"/>
      <c r="AU280" s="590"/>
      <c r="AV280" s="590"/>
      <c r="AW280" s="590"/>
      <c r="AX280" s="601"/>
      <c r="AY280" s="601"/>
      <c r="AZ280" s="601"/>
      <c r="BA280" s="601"/>
      <c r="BB280" s="601"/>
      <c r="BC280" s="590"/>
      <c r="BD280" s="590"/>
      <c r="BE280" s="590"/>
      <c r="BF280" s="590"/>
      <c r="BG280" s="590"/>
      <c r="BH280" s="590"/>
      <c r="BI280" s="590"/>
      <c r="BJ280" s="590"/>
      <c r="BK280" s="590"/>
      <c r="BL280" s="590"/>
      <c r="BM280" s="590"/>
      <c r="BN280" s="590"/>
      <c r="BO280" s="590"/>
      <c r="BP280" s="590"/>
      <c r="BQ280" s="590"/>
      <c r="BR280" s="590"/>
      <c r="BS280" s="590"/>
      <c r="BT280" s="590"/>
      <c r="BU280" s="590"/>
      <c r="BV280" s="590"/>
      <c r="BW280" s="590"/>
      <c r="BX280" s="590"/>
      <c r="BY280" s="590"/>
      <c r="BZ280" s="590"/>
      <c r="CA280" s="590"/>
      <c r="CB280" s="590"/>
      <c r="CC280" s="590"/>
      <c r="CD280" s="590"/>
      <c r="CE280" s="590"/>
      <c r="CF280" s="591"/>
      <c r="CG280" s="591"/>
      <c r="CH280" s="591"/>
      <c r="CI280" s="591"/>
      <c r="CJ280" s="591"/>
      <c r="CK280" s="591"/>
      <c r="CL280" s="591"/>
      <c r="CM280" s="591"/>
      <c r="CN280" s="591"/>
      <c r="CO280" s="591"/>
      <c r="CP280" s="591"/>
      <c r="CQ280" s="591"/>
      <c r="CR280" s="591"/>
      <c r="CS280" s="591"/>
      <c r="CT280" s="591"/>
      <c r="CU280" s="591"/>
      <c r="CV280" s="591"/>
      <c r="CW280" s="591"/>
      <c r="CX280" s="591"/>
      <c r="CY280" s="591"/>
      <c r="CZ280" s="591"/>
      <c r="DA280" s="591"/>
      <c r="DB280" s="591"/>
      <c r="DC280" s="591"/>
      <c r="DD280" s="591"/>
      <c r="DE280" s="591"/>
      <c r="DF280" s="591"/>
      <c r="DG280" s="591"/>
      <c r="DH280" s="591"/>
      <c r="DI280" s="591"/>
      <c r="DJ280" s="591"/>
      <c r="DK280" s="591"/>
      <c r="DL280" s="598"/>
      <c r="DM280" s="599"/>
      <c r="DN280" s="599"/>
      <c r="DO280" s="599"/>
      <c r="DP280" s="599"/>
      <c r="DQ280" s="600"/>
      <c r="DR280" s="590"/>
      <c r="DS280" s="590"/>
      <c r="DT280" s="590"/>
      <c r="DU280" s="590"/>
      <c r="DV280" s="590"/>
      <c r="DW280" s="590"/>
      <c r="DX280" s="590"/>
      <c r="DY280" s="590"/>
      <c r="DZ280" s="590"/>
      <c r="EA280" s="590"/>
      <c r="EB280" s="590"/>
      <c r="EC280" s="601"/>
      <c r="ED280" s="601"/>
      <c r="EE280" s="601"/>
      <c r="EF280" s="601"/>
      <c r="EG280" s="601"/>
      <c r="EH280" s="601"/>
      <c r="EI280" s="601"/>
      <c r="EJ280" s="601"/>
      <c r="EK280" s="601"/>
      <c r="EL280" s="601"/>
      <c r="EM280" s="601"/>
    </row>
    <row r="281" spans="1:143" ht="6" customHeight="1" x14ac:dyDescent="0.2">
      <c r="A281" s="156"/>
      <c r="B281" s="602">
        <v>19</v>
      </c>
      <c r="C281" s="603"/>
      <c r="D281" s="603"/>
      <c r="E281" s="603"/>
      <c r="F281" s="590"/>
      <c r="G281" s="590"/>
      <c r="H281" s="590"/>
      <c r="I281" s="590"/>
      <c r="J281" s="590"/>
      <c r="K281" s="590"/>
      <c r="L281" s="590"/>
      <c r="M281" s="590"/>
      <c r="N281" s="590"/>
      <c r="O281" s="590"/>
      <c r="P281" s="590"/>
      <c r="Q281" s="590"/>
      <c r="R281" s="590"/>
      <c r="S281" s="590"/>
      <c r="T281" s="590"/>
      <c r="U281" s="590"/>
      <c r="V281" s="590"/>
      <c r="W281" s="590"/>
      <c r="X281" s="590"/>
      <c r="Y281" s="590"/>
      <c r="Z281" s="590"/>
      <c r="AA281" s="590"/>
      <c r="AB281" s="590"/>
      <c r="AC281" s="590"/>
      <c r="AD281" s="590"/>
      <c r="AE281" s="590"/>
      <c r="AF281" s="590"/>
      <c r="AG281" s="590"/>
      <c r="AH281" s="590"/>
      <c r="AI281" s="590"/>
      <c r="AJ281" s="590"/>
      <c r="AK281" s="590"/>
      <c r="AL281" s="590"/>
      <c r="AM281" s="590"/>
      <c r="AN281" s="590"/>
      <c r="AO281" s="590"/>
      <c r="AP281" s="590"/>
      <c r="AQ281" s="590"/>
      <c r="AR281" s="590"/>
      <c r="AS281" s="590"/>
      <c r="AT281" s="590"/>
      <c r="AU281" s="590"/>
      <c r="AV281" s="590"/>
      <c r="AW281" s="590"/>
      <c r="AX281" s="601"/>
      <c r="AY281" s="601"/>
      <c r="AZ281" s="601"/>
      <c r="BA281" s="601"/>
      <c r="BB281" s="601"/>
      <c r="BC281" s="590"/>
      <c r="BD281" s="590"/>
      <c r="BE281" s="590"/>
      <c r="BF281" s="590"/>
      <c r="BG281" s="590"/>
      <c r="BH281" s="590"/>
      <c r="BI281" s="590"/>
      <c r="BJ281" s="590"/>
      <c r="BK281" s="590"/>
      <c r="BL281" s="590"/>
      <c r="BM281" s="590"/>
      <c r="BN281" s="590"/>
      <c r="BO281" s="590"/>
      <c r="BP281" s="590"/>
      <c r="BQ281" s="590"/>
      <c r="BR281" s="590"/>
      <c r="BS281" s="590"/>
      <c r="BT281" s="590"/>
      <c r="BU281" s="590"/>
      <c r="BV281" s="590"/>
      <c r="BW281" s="590"/>
      <c r="BX281" s="590"/>
      <c r="BY281" s="590"/>
      <c r="BZ281" s="590"/>
      <c r="CA281" s="590"/>
      <c r="CB281" s="590"/>
      <c r="CC281" s="590"/>
      <c r="CD281" s="590"/>
      <c r="CE281" s="590"/>
      <c r="CF281" s="591"/>
      <c r="CG281" s="591"/>
      <c r="CH281" s="591"/>
      <c r="CI281" s="591"/>
      <c r="CJ281" s="591"/>
      <c r="CK281" s="591"/>
      <c r="CL281" s="591"/>
      <c r="CM281" s="591"/>
      <c r="CN281" s="591"/>
      <c r="CO281" s="591"/>
      <c r="CP281" s="591"/>
      <c r="CQ281" s="591"/>
      <c r="CR281" s="591"/>
      <c r="CS281" s="591"/>
      <c r="CT281" s="591"/>
      <c r="CU281" s="591"/>
      <c r="CV281" s="591"/>
      <c r="CW281" s="591"/>
      <c r="CX281" s="591"/>
      <c r="CY281" s="591"/>
      <c r="CZ281" s="591"/>
      <c r="DA281" s="591"/>
      <c r="DB281" s="591"/>
      <c r="DC281" s="591"/>
      <c r="DD281" s="591"/>
      <c r="DE281" s="591"/>
      <c r="DF281" s="591"/>
      <c r="DG281" s="591"/>
      <c r="DH281" s="591"/>
      <c r="DI281" s="591"/>
      <c r="DJ281" s="591"/>
      <c r="DK281" s="591"/>
      <c r="DL281" s="592"/>
      <c r="DM281" s="593"/>
      <c r="DN281" s="593"/>
      <c r="DO281" s="593"/>
      <c r="DP281" s="593"/>
      <c r="DQ281" s="594"/>
      <c r="DR281" s="590"/>
      <c r="DS281" s="590"/>
      <c r="DT281" s="590"/>
      <c r="DU281" s="590"/>
      <c r="DV281" s="590"/>
      <c r="DW281" s="590"/>
      <c r="DX281" s="590"/>
      <c r="DY281" s="590"/>
      <c r="DZ281" s="590"/>
      <c r="EA281" s="590"/>
      <c r="EB281" s="590"/>
      <c r="EC281" s="601"/>
      <c r="ED281" s="601"/>
      <c r="EE281" s="601"/>
      <c r="EF281" s="601"/>
      <c r="EG281" s="601"/>
      <c r="EH281" s="601"/>
      <c r="EI281" s="601"/>
      <c r="EJ281" s="601"/>
      <c r="EK281" s="601"/>
      <c r="EL281" s="601"/>
      <c r="EM281" s="601"/>
    </row>
    <row r="282" spans="1:143" ht="6" customHeight="1" x14ac:dyDescent="0.2">
      <c r="A282" s="156"/>
      <c r="B282" s="603"/>
      <c r="C282" s="603"/>
      <c r="D282" s="603"/>
      <c r="E282" s="603"/>
      <c r="F282" s="590"/>
      <c r="G282" s="590"/>
      <c r="H282" s="590"/>
      <c r="I282" s="590"/>
      <c r="J282" s="590"/>
      <c r="K282" s="590"/>
      <c r="L282" s="590"/>
      <c r="M282" s="590"/>
      <c r="N282" s="590"/>
      <c r="O282" s="590"/>
      <c r="P282" s="590"/>
      <c r="Q282" s="590"/>
      <c r="R282" s="590"/>
      <c r="S282" s="590"/>
      <c r="T282" s="590"/>
      <c r="U282" s="590"/>
      <c r="V282" s="590"/>
      <c r="W282" s="590"/>
      <c r="X282" s="590"/>
      <c r="Y282" s="590"/>
      <c r="Z282" s="590"/>
      <c r="AA282" s="590"/>
      <c r="AB282" s="590"/>
      <c r="AC282" s="590"/>
      <c r="AD282" s="590"/>
      <c r="AE282" s="590"/>
      <c r="AF282" s="590"/>
      <c r="AG282" s="590"/>
      <c r="AH282" s="590"/>
      <c r="AI282" s="590"/>
      <c r="AJ282" s="590"/>
      <c r="AK282" s="590"/>
      <c r="AL282" s="590"/>
      <c r="AM282" s="590"/>
      <c r="AN282" s="590"/>
      <c r="AO282" s="590"/>
      <c r="AP282" s="590"/>
      <c r="AQ282" s="590"/>
      <c r="AR282" s="590"/>
      <c r="AS282" s="590"/>
      <c r="AT282" s="590"/>
      <c r="AU282" s="590"/>
      <c r="AV282" s="590"/>
      <c r="AW282" s="590"/>
      <c r="AX282" s="601"/>
      <c r="AY282" s="601"/>
      <c r="AZ282" s="601"/>
      <c r="BA282" s="601"/>
      <c r="BB282" s="601"/>
      <c r="BC282" s="590"/>
      <c r="BD282" s="590"/>
      <c r="BE282" s="590"/>
      <c r="BF282" s="590"/>
      <c r="BG282" s="590"/>
      <c r="BH282" s="590"/>
      <c r="BI282" s="590"/>
      <c r="BJ282" s="590"/>
      <c r="BK282" s="590"/>
      <c r="BL282" s="590"/>
      <c r="BM282" s="590"/>
      <c r="BN282" s="590"/>
      <c r="BO282" s="590"/>
      <c r="BP282" s="590"/>
      <c r="BQ282" s="590"/>
      <c r="BR282" s="590"/>
      <c r="BS282" s="590"/>
      <c r="BT282" s="590"/>
      <c r="BU282" s="590"/>
      <c r="BV282" s="590"/>
      <c r="BW282" s="590"/>
      <c r="BX282" s="590"/>
      <c r="BY282" s="590"/>
      <c r="BZ282" s="590"/>
      <c r="CA282" s="590"/>
      <c r="CB282" s="590"/>
      <c r="CC282" s="590"/>
      <c r="CD282" s="590"/>
      <c r="CE282" s="590"/>
      <c r="CF282" s="591"/>
      <c r="CG282" s="591"/>
      <c r="CH282" s="591"/>
      <c r="CI282" s="591"/>
      <c r="CJ282" s="591"/>
      <c r="CK282" s="591"/>
      <c r="CL282" s="591"/>
      <c r="CM282" s="591"/>
      <c r="CN282" s="591"/>
      <c r="CO282" s="591"/>
      <c r="CP282" s="591"/>
      <c r="CQ282" s="591"/>
      <c r="CR282" s="591"/>
      <c r="CS282" s="591"/>
      <c r="CT282" s="591"/>
      <c r="CU282" s="591"/>
      <c r="CV282" s="591"/>
      <c r="CW282" s="591"/>
      <c r="CX282" s="591"/>
      <c r="CY282" s="591"/>
      <c r="CZ282" s="591"/>
      <c r="DA282" s="591"/>
      <c r="DB282" s="591"/>
      <c r="DC282" s="591"/>
      <c r="DD282" s="591"/>
      <c r="DE282" s="591"/>
      <c r="DF282" s="591"/>
      <c r="DG282" s="591"/>
      <c r="DH282" s="591"/>
      <c r="DI282" s="591"/>
      <c r="DJ282" s="591"/>
      <c r="DK282" s="591"/>
      <c r="DL282" s="595"/>
      <c r="DM282" s="596"/>
      <c r="DN282" s="596"/>
      <c r="DO282" s="596"/>
      <c r="DP282" s="596"/>
      <c r="DQ282" s="597"/>
      <c r="DR282" s="590"/>
      <c r="DS282" s="590"/>
      <c r="DT282" s="590"/>
      <c r="DU282" s="590"/>
      <c r="DV282" s="590"/>
      <c r="DW282" s="590"/>
      <c r="DX282" s="590"/>
      <c r="DY282" s="590"/>
      <c r="DZ282" s="590"/>
      <c r="EA282" s="590"/>
      <c r="EB282" s="590"/>
      <c r="EC282" s="601"/>
      <c r="ED282" s="601"/>
      <c r="EE282" s="601"/>
      <c r="EF282" s="601"/>
      <c r="EG282" s="601"/>
      <c r="EH282" s="601"/>
      <c r="EI282" s="601"/>
      <c r="EJ282" s="601"/>
      <c r="EK282" s="601"/>
      <c r="EL282" s="601"/>
      <c r="EM282" s="601"/>
    </row>
    <row r="283" spans="1:143" ht="6" customHeight="1" x14ac:dyDescent="0.2">
      <c r="A283" s="156"/>
      <c r="B283" s="603"/>
      <c r="C283" s="603"/>
      <c r="D283" s="603"/>
      <c r="E283" s="603"/>
      <c r="F283" s="590"/>
      <c r="G283" s="590"/>
      <c r="H283" s="590"/>
      <c r="I283" s="590"/>
      <c r="J283" s="590"/>
      <c r="K283" s="590"/>
      <c r="L283" s="590"/>
      <c r="M283" s="590"/>
      <c r="N283" s="590"/>
      <c r="O283" s="590"/>
      <c r="P283" s="590"/>
      <c r="Q283" s="590"/>
      <c r="R283" s="590"/>
      <c r="S283" s="590"/>
      <c r="T283" s="590"/>
      <c r="U283" s="590"/>
      <c r="V283" s="590"/>
      <c r="W283" s="590"/>
      <c r="X283" s="590"/>
      <c r="Y283" s="590"/>
      <c r="Z283" s="590"/>
      <c r="AA283" s="590"/>
      <c r="AB283" s="590"/>
      <c r="AC283" s="590"/>
      <c r="AD283" s="590"/>
      <c r="AE283" s="590"/>
      <c r="AF283" s="590"/>
      <c r="AG283" s="590"/>
      <c r="AH283" s="590"/>
      <c r="AI283" s="590"/>
      <c r="AJ283" s="590"/>
      <c r="AK283" s="590"/>
      <c r="AL283" s="590"/>
      <c r="AM283" s="590"/>
      <c r="AN283" s="590"/>
      <c r="AO283" s="590"/>
      <c r="AP283" s="590"/>
      <c r="AQ283" s="590"/>
      <c r="AR283" s="590"/>
      <c r="AS283" s="590"/>
      <c r="AT283" s="590"/>
      <c r="AU283" s="590"/>
      <c r="AV283" s="590"/>
      <c r="AW283" s="590"/>
      <c r="AX283" s="601"/>
      <c r="AY283" s="601"/>
      <c r="AZ283" s="601"/>
      <c r="BA283" s="601"/>
      <c r="BB283" s="601"/>
      <c r="BC283" s="590"/>
      <c r="BD283" s="590"/>
      <c r="BE283" s="590"/>
      <c r="BF283" s="590"/>
      <c r="BG283" s="590"/>
      <c r="BH283" s="590"/>
      <c r="BI283" s="590"/>
      <c r="BJ283" s="590"/>
      <c r="BK283" s="590"/>
      <c r="BL283" s="590"/>
      <c r="BM283" s="590"/>
      <c r="BN283" s="590"/>
      <c r="BO283" s="590"/>
      <c r="BP283" s="590"/>
      <c r="BQ283" s="590"/>
      <c r="BR283" s="590"/>
      <c r="BS283" s="590"/>
      <c r="BT283" s="590"/>
      <c r="BU283" s="590"/>
      <c r="BV283" s="590"/>
      <c r="BW283" s="590"/>
      <c r="BX283" s="590"/>
      <c r="BY283" s="590"/>
      <c r="BZ283" s="590"/>
      <c r="CA283" s="590"/>
      <c r="CB283" s="590"/>
      <c r="CC283" s="590"/>
      <c r="CD283" s="590"/>
      <c r="CE283" s="590"/>
      <c r="CF283" s="591"/>
      <c r="CG283" s="591"/>
      <c r="CH283" s="591"/>
      <c r="CI283" s="591"/>
      <c r="CJ283" s="591"/>
      <c r="CK283" s="591"/>
      <c r="CL283" s="591"/>
      <c r="CM283" s="591"/>
      <c r="CN283" s="591"/>
      <c r="CO283" s="591"/>
      <c r="CP283" s="591"/>
      <c r="CQ283" s="591"/>
      <c r="CR283" s="591"/>
      <c r="CS283" s="591"/>
      <c r="CT283" s="591"/>
      <c r="CU283" s="591"/>
      <c r="CV283" s="591"/>
      <c r="CW283" s="591"/>
      <c r="CX283" s="591"/>
      <c r="CY283" s="591"/>
      <c r="CZ283" s="591"/>
      <c r="DA283" s="591"/>
      <c r="DB283" s="591"/>
      <c r="DC283" s="591"/>
      <c r="DD283" s="591"/>
      <c r="DE283" s="591"/>
      <c r="DF283" s="591"/>
      <c r="DG283" s="591"/>
      <c r="DH283" s="591"/>
      <c r="DI283" s="591"/>
      <c r="DJ283" s="591"/>
      <c r="DK283" s="591"/>
      <c r="DL283" s="598"/>
      <c r="DM283" s="599"/>
      <c r="DN283" s="599"/>
      <c r="DO283" s="599"/>
      <c r="DP283" s="599"/>
      <c r="DQ283" s="600"/>
      <c r="DR283" s="590"/>
      <c r="DS283" s="590"/>
      <c r="DT283" s="590"/>
      <c r="DU283" s="590"/>
      <c r="DV283" s="590"/>
      <c r="DW283" s="590"/>
      <c r="DX283" s="590"/>
      <c r="DY283" s="590"/>
      <c r="DZ283" s="590"/>
      <c r="EA283" s="590"/>
      <c r="EB283" s="590"/>
      <c r="EC283" s="601"/>
      <c r="ED283" s="601"/>
      <c r="EE283" s="601"/>
      <c r="EF283" s="601"/>
      <c r="EG283" s="601"/>
      <c r="EH283" s="601"/>
      <c r="EI283" s="601"/>
      <c r="EJ283" s="601"/>
      <c r="EK283" s="601"/>
      <c r="EL283" s="601"/>
      <c r="EM283" s="601"/>
    </row>
    <row r="284" spans="1:143" ht="6" customHeight="1" x14ac:dyDescent="0.2">
      <c r="A284" s="156"/>
      <c r="B284" s="602">
        <v>20</v>
      </c>
      <c r="C284" s="603"/>
      <c r="D284" s="603"/>
      <c r="E284" s="603"/>
      <c r="F284" s="590"/>
      <c r="G284" s="590"/>
      <c r="H284" s="590"/>
      <c r="I284" s="590"/>
      <c r="J284" s="590"/>
      <c r="K284" s="590"/>
      <c r="L284" s="590"/>
      <c r="M284" s="590"/>
      <c r="N284" s="590"/>
      <c r="O284" s="590"/>
      <c r="P284" s="590"/>
      <c r="Q284" s="590"/>
      <c r="R284" s="590"/>
      <c r="S284" s="590"/>
      <c r="T284" s="590"/>
      <c r="U284" s="590"/>
      <c r="V284" s="590"/>
      <c r="W284" s="590"/>
      <c r="X284" s="590"/>
      <c r="Y284" s="590"/>
      <c r="Z284" s="590"/>
      <c r="AA284" s="590"/>
      <c r="AB284" s="590"/>
      <c r="AC284" s="590"/>
      <c r="AD284" s="590"/>
      <c r="AE284" s="590"/>
      <c r="AF284" s="590"/>
      <c r="AG284" s="590"/>
      <c r="AH284" s="590"/>
      <c r="AI284" s="590"/>
      <c r="AJ284" s="590"/>
      <c r="AK284" s="590"/>
      <c r="AL284" s="590"/>
      <c r="AM284" s="590"/>
      <c r="AN284" s="590"/>
      <c r="AO284" s="590"/>
      <c r="AP284" s="590"/>
      <c r="AQ284" s="590"/>
      <c r="AR284" s="590"/>
      <c r="AS284" s="590"/>
      <c r="AT284" s="590"/>
      <c r="AU284" s="590"/>
      <c r="AV284" s="590"/>
      <c r="AW284" s="590"/>
      <c r="AX284" s="601"/>
      <c r="AY284" s="601"/>
      <c r="AZ284" s="601"/>
      <c r="BA284" s="601"/>
      <c r="BB284" s="601"/>
      <c r="BC284" s="590"/>
      <c r="BD284" s="590"/>
      <c r="BE284" s="590"/>
      <c r="BF284" s="590"/>
      <c r="BG284" s="590"/>
      <c r="BH284" s="590"/>
      <c r="BI284" s="590"/>
      <c r="BJ284" s="590"/>
      <c r="BK284" s="590"/>
      <c r="BL284" s="590"/>
      <c r="BM284" s="590"/>
      <c r="BN284" s="590"/>
      <c r="BO284" s="590"/>
      <c r="BP284" s="590"/>
      <c r="BQ284" s="590"/>
      <c r="BR284" s="590"/>
      <c r="BS284" s="590"/>
      <c r="BT284" s="590"/>
      <c r="BU284" s="590"/>
      <c r="BV284" s="590"/>
      <c r="BW284" s="590"/>
      <c r="BX284" s="590"/>
      <c r="BY284" s="590"/>
      <c r="BZ284" s="590"/>
      <c r="CA284" s="590"/>
      <c r="CB284" s="590"/>
      <c r="CC284" s="590"/>
      <c r="CD284" s="590"/>
      <c r="CE284" s="590"/>
      <c r="CF284" s="591"/>
      <c r="CG284" s="591"/>
      <c r="CH284" s="591"/>
      <c r="CI284" s="591"/>
      <c r="CJ284" s="591"/>
      <c r="CK284" s="591"/>
      <c r="CL284" s="591"/>
      <c r="CM284" s="591"/>
      <c r="CN284" s="591"/>
      <c r="CO284" s="591"/>
      <c r="CP284" s="591"/>
      <c r="CQ284" s="591"/>
      <c r="CR284" s="591"/>
      <c r="CS284" s="591"/>
      <c r="CT284" s="591"/>
      <c r="CU284" s="591"/>
      <c r="CV284" s="591"/>
      <c r="CW284" s="591"/>
      <c r="CX284" s="591"/>
      <c r="CY284" s="591"/>
      <c r="CZ284" s="591"/>
      <c r="DA284" s="591"/>
      <c r="DB284" s="591"/>
      <c r="DC284" s="591"/>
      <c r="DD284" s="591"/>
      <c r="DE284" s="591"/>
      <c r="DF284" s="591"/>
      <c r="DG284" s="591"/>
      <c r="DH284" s="591"/>
      <c r="DI284" s="591"/>
      <c r="DJ284" s="591"/>
      <c r="DK284" s="591"/>
      <c r="DL284" s="592"/>
      <c r="DM284" s="593"/>
      <c r="DN284" s="593"/>
      <c r="DO284" s="593"/>
      <c r="DP284" s="593"/>
      <c r="DQ284" s="594"/>
      <c r="DR284" s="590"/>
      <c r="DS284" s="590"/>
      <c r="DT284" s="590"/>
      <c r="DU284" s="590"/>
      <c r="DV284" s="590"/>
      <c r="DW284" s="590"/>
      <c r="DX284" s="590"/>
      <c r="DY284" s="590"/>
      <c r="DZ284" s="590"/>
      <c r="EA284" s="590"/>
      <c r="EB284" s="590"/>
      <c r="EC284" s="601"/>
      <c r="ED284" s="601"/>
      <c r="EE284" s="601"/>
      <c r="EF284" s="601"/>
      <c r="EG284" s="601"/>
      <c r="EH284" s="601"/>
      <c r="EI284" s="601"/>
      <c r="EJ284" s="601"/>
      <c r="EK284" s="601"/>
      <c r="EL284" s="601"/>
      <c r="EM284" s="601"/>
    </row>
    <row r="285" spans="1:143" ht="6" customHeight="1" x14ac:dyDescent="0.2">
      <c r="A285" s="156"/>
      <c r="B285" s="603"/>
      <c r="C285" s="603"/>
      <c r="D285" s="603"/>
      <c r="E285" s="603"/>
      <c r="F285" s="590"/>
      <c r="G285" s="590"/>
      <c r="H285" s="590"/>
      <c r="I285" s="590"/>
      <c r="J285" s="590"/>
      <c r="K285" s="590"/>
      <c r="L285" s="590"/>
      <c r="M285" s="590"/>
      <c r="N285" s="590"/>
      <c r="O285" s="590"/>
      <c r="P285" s="590"/>
      <c r="Q285" s="590"/>
      <c r="R285" s="590"/>
      <c r="S285" s="590"/>
      <c r="T285" s="590"/>
      <c r="U285" s="590"/>
      <c r="V285" s="590"/>
      <c r="W285" s="590"/>
      <c r="X285" s="590"/>
      <c r="Y285" s="590"/>
      <c r="Z285" s="590"/>
      <c r="AA285" s="590"/>
      <c r="AB285" s="590"/>
      <c r="AC285" s="590"/>
      <c r="AD285" s="590"/>
      <c r="AE285" s="590"/>
      <c r="AF285" s="590"/>
      <c r="AG285" s="590"/>
      <c r="AH285" s="590"/>
      <c r="AI285" s="590"/>
      <c r="AJ285" s="590"/>
      <c r="AK285" s="590"/>
      <c r="AL285" s="590"/>
      <c r="AM285" s="590"/>
      <c r="AN285" s="590"/>
      <c r="AO285" s="590"/>
      <c r="AP285" s="590"/>
      <c r="AQ285" s="590"/>
      <c r="AR285" s="590"/>
      <c r="AS285" s="590"/>
      <c r="AT285" s="590"/>
      <c r="AU285" s="590"/>
      <c r="AV285" s="590"/>
      <c r="AW285" s="590"/>
      <c r="AX285" s="601"/>
      <c r="AY285" s="601"/>
      <c r="AZ285" s="601"/>
      <c r="BA285" s="601"/>
      <c r="BB285" s="601"/>
      <c r="BC285" s="590"/>
      <c r="BD285" s="590"/>
      <c r="BE285" s="590"/>
      <c r="BF285" s="590"/>
      <c r="BG285" s="590"/>
      <c r="BH285" s="590"/>
      <c r="BI285" s="590"/>
      <c r="BJ285" s="590"/>
      <c r="BK285" s="590"/>
      <c r="BL285" s="590"/>
      <c r="BM285" s="590"/>
      <c r="BN285" s="590"/>
      <c r="BO285" s="590"/>
      <c r="BP285" s="590"/>
      <c r="BQ285" s="590"/>
      <c r="BR285" s="590"/>
      <c r="BS285" s="590"/>
      <c r="BT285" s="590"/>
      <c r="BU285" s="590"/>
      <c r="BV285" s="590"/>
      <c r="BW285" s="590"/>
      <c r="BX285" s="590"/>
      <c r="BY285" s="590"/>
      <c r="BZ285" s="590"/>
      <c r="CA285" s="590"/>
      <c r="CB285" s="590"/>
      <c r="CC285" s="590"/>
      <c r="CD285" s="590"/>
      <c r="CE285" s="590"/>
      <c r="CF285" s="591"/>
      <c r="CG285" s="591"/>
      <c r="CH285" s="591"/>
      <c r="CI285" s="591"/>
      <c r="CJ285" s="591"/>
      <c r="CK285" s="591"/>
      <c r="CL285" s="591"/>
      <c r="CM285" s="591"/>
      <c r="CN285" s="591"/>
      <c r="CO285" s="591"/>
      <c r="CP285" s="591"/>
      <c r="CQ285" s="591"/>
      <c r="CR285" s="591"/>
      <c r="CS285" s="591"/>
      <c r="CT285" s="591"/>
      <c r="CU285" s="591"/>
      <c r="CV285" s="591"/>
      <c r="CW285" s="591"/>
      <c r="CX285" s="591"/>
      <c r="CY285" s="591"/>
      <c r="CZ285" s="591"/>
      <c r="DA285" s="591"/>
      <c r="DB285" s="591"/>
      <c r="DC285" s="591"/>
      <c r="DD285" s="591"/>
      <c r="DE285" s="591"/>
      <c r="DF285" s="591"/>
      <c r="DG285" s="591"/>
      <c r="DH285" s="591"/>
      <c r="DI285" s="591"/>
      <c r="DJ285" s="591"/>
      <c r="DK285" s="591"/>
      <c r="DL285" s="595"/>
      <c r="DM285" s="596"/>
      <c r="DN285" s="596"/>
      <c r="DO285" s="596"/>
      <c r="DP285" s="596"/>
      <c r="DQ285" s="597"/>
      <c r="DR285" s="590"/>
      <c r="DS285" s="590"/>
      <c r="DT285" s="590"/>
      <c r="DU285" s="590"/>
      <c r="DV285" s="590"/>
      <c r="DW285" s="590"/>
      <c r="DX285" s="590"/>
      <c r="DY285" s="590"/>
      <c r="DZ285" s="590"/>
      <c r="EA285" s="590"/>
      <c r="EB285" s="590"/>
      <c r="EC285" s="601"/>
      <c r="ED285" s="601"/>
      <c r="EE285" s="601"/>
      <c r="EF285" s="601"/>
      <c r="EG285" s="601"/>
      <c r="EH285" s="601"/>
      <c r="EI285" s="601"/>
      <c r="EJ285" s="601"/>
      <c r="EK285" s="601"/>
      <c r="EL285" s="601"/>
      <c r="EM285" s="601"/>
    </row>
    <row r="286" spans="1:143" ht="6" customHeight="1" thickBot="1" x14ac:dyDescent="0.25">
      <c r="A286" s="156"/>
      <c r="B286" s="604"/>
      <c r="C286" s="604"/>
      <c r="D286" s="604"/>
      <c r="E286" s="604"/>
      <c r="F286" s="605"/>
      <c r="G286" s="605"/>
      <c r="H286" s="605"/>
      <c r="I286" s="605"/>
      <c r="J286" s="605"/>
      <c r="K286" s="605"/>
      <c r="L286" s="605"/>
      <c r="M286" s="605"/>
      <c r="N286" s="605"/>
      <c r="O286" s="605"/>
      <c r="P286" s="605"/>
      <c r="Q286" s="605"/>
      <c r="R286" s="605"/>
      <c r="S286" s="605"/>
      <c r="T286" s="605"/>
      <c r="U286" s="605"/>
      <c r="V286" s="605"/>
      <c r="W286" s="605"/>
      <c r="X286" s="605"/>
      <c r="Y286" s="605"/>
      <c r="Z286" s="605"/>
      <c r="AA286" s="605"/>
      <c r="AB286" s="605"/>
      <c r="AC286" s="605"/>
      <c r="AD286" s="605"/>
      <c r="AE286" s="605"/>
      <c r="AF286" s="605"/>
      <c r="AG286" s="605"/>
      <c r="AH286" s="605"/>
      <c r="AI286" s="605"/>
      <c r="AJ286" s="605"/>
      <c r="AK286" s="605"/>
      <c r="AL286" s="605"/>
      <c r="AM286" s="605"/>
      <c r="AN286" s="605"/>
      <c r="AO286" s="605"/>
      <c r="AP286" s="605"/>
      <c r="AQ286" s="605"/>
      <c r="AR286" s="605"/>
      <c r="AS286" s="605"/>
      <c r="AT286" s="605"/>
      <c r="AU286" s="605"/>
      <c r="AV286" s="605"/>
      <c r="AW286" s="605"/>
      <c r="AX286" s="606"/>
      <c r="AY286" s="606"/>
      <c r="AZ286" s="606"/>
      <c r="BA286" s="606"/>
      <c r="BB286" s="606"/>
      <c r="BC286" s="605"/>
      <c r="BD286" s="605"/>
      <c r="BE286" s="605"/>
      <c r="BF286" s="605"/>
      <c r="BG286" s="605"/>
      <c r="BH286" s="605"/>
      <c r="BI286" s="605"/>
      <c r="BJ286" s="605"/>
      <c r="BK286" s="605"/>
      <c r="BL286" s="605"/>
      <c r="BM286" s="605"/>
      <c r="BN286" s="605"/>
      <c r="BO286" s="605"/>
      <c r="BP286" s="605"/>
      <c r="BQ286" s="605"/>
      <c r="BR286" s="605"/>
      <c r="BS286" s="605"/>
      <c r="BT286" s="605"/>
      <c r="BU286" s="605"/>
      <c r="BV286" s="605"/>
      <c r="BW286" s="605"/>
      <c r="BX286" s="605"/>
      <c r="BY286" s="605"/>
      <c r="BZ286" s="605"/>
      <c r="CA286" s="605"/>
      <c r="CB286" s="605"/>
      <c r="CC286" s="605"/>
      <c r="CD286" s="605"/>
      <c r="CE286" s="605"/>
      <c r="CF286" s="607"/>
      <c r="CG286" s="607"/>
      <c r="CH286" s="607"/>
      <c r="CI286" s="607"/>
      <c r="CJ286" s="607"/>
      <c r="CK286" s="607"/>
      <c r="CL286" s="607"/>
      <c r="CM286" s="607"/>
      <c r="CN286" s="607"/>
      <c r="CO286" s="607"/>
      <c r="CP286" s="607"/>
      <c r="CQ286" s="607"/>
      <c r="CR286" s="607"/>
      <c r="CS286" s="607"/>
      <c r="CT286" s="607"/>
      <c r="CU286" s="607"/>
      <c r="CV286" s="607"/>
      <c r="CW286" s="607"/>
      <c r="CX286" s="607"/>
      <c r="CY286" s="607"/>
      <c r="CZ286" s="607"/>
      <c r="DA286" s="607"/>
      <c r="DB286" s="607"/>
      <c r="DC286" s="607"/>
      <c r="DD286" s="607"/>
      <c r="DE286" s="607"/>
      <c r="DF286" s="607"/>
      <c r="DG286" s="607"/>
      <c r="DH286" s="607"/>
      <c r="DI286" s="607"/>
      <c r="DJ286" s="607"/>
      <c r="DK286" s="607"/>
      <c r="DL286" s="595"/>
      <c r="DM286" s="596"/>
      <c r="DN286" s="596"/>
      <c r="DO286" s="596"/>
      <c r="DP286" s="596"/>
      <c r="DQ286" s="597"/>
      <c r="DR286" s="605"/>
      <c r="DS286" s="605"/>
      <c r="DT286" s="605"/>
      <c r="DU286" s="605"/>
      <c r="DV286" s="605"/>
      <c r="DW286" s="605"/>
      <c r="DX286" s="605"/>
      <c r="DY286" s="605"/>
      <c r="DZ286" s="605"/>
      <c r="EA286" s="605"/>
      <c r="EB286" s="605"/>
      <c r="EC286" s="606"/>
      <c r="ED286" s="606"/>
      <c r="EE286" s="606"/>
      <c r="EF286" s="606"/>
      <c r="EG286" s="606"/>
      <c r="EH286" s="606"/>
      <c r="EI286" s="606"/>
      <c r="EJ286" s="606"/>
      <c r="EK286" s="606"/>
      <c r="EL286" s="606"/>
      <c r="EM286" s="606"/>
    </row>
    <row r="287" spans="1:143" ht="6" customHeight="1" thickTop="1" x14ac:dyDescent="0.2">
      <c r="A287" s="156"/>
      <c r="B287" s="585" t="s">
        <v>93</v>
      </c>
      <c r="C287" s="586"/>
      <c r="D287" s="586"/>
      <c r="E287" s="586"/>
      <c r="F287" s="586"/>
      <c r="G287" s="586"/>
      <c r="H287" s="586"/>
      <c r="I287" s="586"/>
      <c r="J287" s="586"/>
      <c r="K287" s="586"/>
      <c r="L287" s="586"/>
      <c r="M287" s="586"/>
      <c r="N287" s="586"/>
      <c r="O287" s="586"/>
      <c r="P287" s="586"/>
      <c r="Q287" s="586"/>
      <c r="R287" s="586"/>
      <c r="S287" s="586"/>
      <c r="T287" s="586"/>
      <c r="U287" s="586"/>
      <c r="V287" s="586"/>
      <c r="W287" s="586"/>
      <c r="X287" s="586"/>
      <c r="Y287" s="586"/>
      <c r="Z287" s="586"/>
      <c r="AA287" s="586"/>
      <c r="AB287" s="586"/>
      <c r="AC287" s="586"/>
      <c r="AD287" s="588"/>
      <c r="AE287" s="588"/>
      <c r="AF287" s="588"/>
      <c r="AG287" s="588"/>
      <c r="AH287" s="588"/>
      <c r="AI287" s="588"/>
      <c r="AJ287" s="588"/>
      <c r="AK287" s="588"/>
      <c r="AL287" s="588"/>
      <c r="AM287" s="588"/>
      <c r="AN287" s="588"/>
      <c r="AO287" s="588"/>
      <c r="AP287" s="588"/>
      <c r="AQ287" s="588"/>
      <c r="AR287" s="588"/>
      <c r="AS287" s="588"/>
      <c r="AT287" s="588"/>
      <c r="AU287" s="588"/>
      <c r="AV287" s="588"/>
      <c r="AW287" s="588"/>
      <c r="AX287" s="588"/>
      <c r="AY287" s="588"/>
      <c r="AZ287" s="588"/>
      <c r="BA287" s="588"/>
      <c r="BB287" s="588"/>
      <c r="BC287" s="588"/>
      <c r="BD287" s="588"/>
      <c r="BE287" s="588"/>
      <c r="BF287" s="588"/>
      <c r="BG287" s="588"/>
      <c r="BH287" s="588"/>
      <c r="BI287" s="588"/>
      <c r="BJ287" s="588"/>
      <c r="BK287" s="588"/>
      <c r="BL287" s="588"/>
      <c r="BM287" s="588"/>
      <c r="BN287" s="588"/>
      <c r="BO287" s="588"/>
      <c r="BP287" s="588"/>
      <c r="BQ287" s="588"/>
      <c r="BR287" s="588"/>
      <c r="BS287" s="588"/>
      <c r="BT287" s="588"/>
      <c r="BU287" s="588"/>
      <c r="BV287" s="588"/>
      <c r="BW287" s="588"/>
      <c r="BX287" s="588"/>
      <c r="BY287" s="588"/>
      <c r="BZ287" s="588"/>
      <c r="CA287" s="588"/>
      <c r="CB287" s="588"/>
      <c r="CC287" s="588"/>
      <c r="CD287" s="588"/>
      <c r="CE287" s="588"/>
      <c r="CF287" s="589" t="str" cm="1">
        <f t="array" ref="CF287">IF(SUM(CF227,CF230,CF233,CF236,CF239,CF242,CF245,CF248,CF251,CF254,CF257,CF260,CF263,CF266,CF269,CF272,CF275,CF278,CF281,CF284)=0,"",(CF227,CF230,CF233,CF236,CF239,CF242,CF245,CF248,CF251,CF254,CF257,CF260,CF263,CF266,CF269,CF272,CF275,CF278,CF281,CF284))</f>
        <v/>
      </c>
      <c r="CG287" s="589"/>
      <c r="CH287" s="589"/>
      <c r="CI287" s="589"/>
      <c r="CJ287" s="589"/>
      <c r="CK287" s="589"/>
      <c r="CL287" s="589"/>
      <c r="CM287" s="589"/>
      <c r="CN287" s="589"/>
      <c r="CO287" s="589"/>
      <c r="CP287" s="561" t="str">
        <f>IF(SUM(CP227,CP230,CP233,CP236,CP239,CP242,CP245,CP248,CP251,CP254,CP257,CP260,CP263,CP266,CP269,CP272,CP275,CP278,CP281,CP284)=0,"",SUM(CP227,CP230,CP233,CP236,CP239,CP242,CP245,CP248,CP251,CP254,CP257,CP260,CP263,CP266,CP269,CP272,CP275,CP278,CP281,CP284))</f>
        <v/>
      </c>
      <c r="CQ287" s="561"/>
      <c r="CR287" s="561"/>
      <c r="CS287" s="561"/>
      <c r="CT287" s="561"/>
      <c r="CU287" s="561"/>
      <c r="CV287" s="561"/>
      <c r="CW287" s="561"/>
      <c r="CX287" s="561"/>
      <c r="CY287" s="561"/>
      <c r="CZ287" s="561"/>
      <c r="DA287" s="561" t="str">
        <f>IF(SUM(DA227,DA230,DA233,DA236,DA239,DA242,DA245,DA248,DA251,DA254,DA257,DA260,DA263,DA266,DA269,DA272,DA275,DA278,DA281,DA284)=0,"",SUM(DA227,DA230,DA233,DA236,DA239,DA242,DA245,DA248,DA251,DA254,DA257,DA260,DA263,DA266,DA269,DA272,DA275,DA278,DA281,DA284))</f>
        <v/>
      </c>
      <c r="DB287" s="561"/>
      <c r="DC287" s="561"/>
      <c r="DD287" s="561"/>
      <c r="DE287" s="561"/>
      <c r="DF287" s="561"/>
      <c r="DG287" s="561"/>
      <c r="DH287" s="561"/>
      <c r="DI287" s="561"/>
      <c r="DJ287" s="561"/>
      <c r="DK287" s="561"/>
      <c r="DL287" s="564"/>
      <c r="DM287" s="565"/>
      <c r="DN287" s="565"/>
      <c r="DO287" s="565"/>
      <c r="DP287" s="565"/>
      <c r="DQ287" s="566"/>
      <c r="DR287" s="570"/>
      <c r="DS287" s="570"/>
      <c r="DT287" s="570"/>
      <c r="DU287" s="570"/>
      <c r="DV287" s="570"/>
      <c r="DW287" s="570"/>
      <c r="DX287" s="570"/>
      <c r="DY287" s="570"/>
      <c r="DZ287" s="570"/>
      <c r="EA287" s="570"/>
      <c r="EB287" s="570"/>
      <c r="EC287" s="573"/>
      <c r="ED287" s="573"/>
      <c r="EE287" s="573"/>
      <c r="EF287" s="573"/>
      <c r="EG287" s="573"/>
      <c r="EH287" s="573"/>
      <c r="EI287" s="573"/>
      <c r="EJ287" s="573"/>
      <c r="EK287" s="573"/>
      <c r="EL287" s="573"/>
      <c r="EM287" s="573"/>
    </row>
    <row r="288" spans="1:143" ht="6" customHeight="1" x14ac:dyDescent="0.2">
      <c r="A288" s="156"/>
      <c r="B288" s="577"/>
      <c r="C288" s="577"/>
      <c r="D288" s="577"/>
      <c r="E288" s="577"/>
      <c r="F288" s="577"/>
      <c r="G288" s="577"/>
      <c r="H288" s="577"/>
      <c r="I288" s="577"/>
      <c r="J288" s="577"/>
      <c r="K288" s="577"/>
      <c r="L288" s="577"/>
      <c r="M288" s="577"/>
      <c r="N288" s="577"/>
      <c r="O288" s="577"/>
      <c r="P288" s="577"/>
      <c r="Q288" s="577"/>
      <c r="R288" s="577"/>
      <c r="S288" s="577"/>
      <c r="T288" s="577"/>
      <c r="U288" s="577"/>
      <c r="V288" s="577"/>
      <c r="W288" s="577"/>
      <c r="X288" s="577"/>
      <c r="Y288" s="577"/>
      <c r="Z288" s="577"/>
      <c r="AA288" s="577"/>
      <c r="AB288" s="577"/>
      <c r="AC288" s="577"/>
      <c r="AD288" s="571"/>
      <c r="AE288" s="571"/>
      <c r="AF288" s="571"/>
      <c r="AG288" s="571"/>
      <c r="AH288" s="571"/>
      <c r="AI288" s="571"/>
      <c r="AJ288" s="571"/>
      <c r="AK288" s="571"/>
      <c r="AL288" s="571"/>
      <c r="AM288" s="571"/>
      <c r="AN288" s="571"/>
      <c r="AO288" s="571"/>
      <c r="AP288" s="571"/>
      <c r="AQ288" s="571"/>
      <c r="AR288" s="571"/>
      <c r="AS288" s="571"/>
      <c r="AT288" s="571"/>
      <c r="AU288" s="571"/>
      <c r="AV288" s="571"/>
      <c r="AW288" s="571"/>
      <c r="AX288" s="571"/>
      <c r="AY288" s="571"/>
      <c r="AZ288" s="571"/>
      <c r="BA288" s="571"/>
      <c r="BB288" s="571"/>
      <c r="BC288" s="571"/>
      <c r="BD288" s="571"/>
      <c r="BE288" s="571"/>
      <c r="BF288" s="571"/>
      <c r="BG288" s="571"/>
      <c r="BH288" s="571"/>
      <c r="BI288" s="571"/>
      <c r="BJ288" s="571"/>
      <c r="BK288" s="571"/>
      <c r="BL288" s="571"/>
      <c r="BM288" s="571"/>
      <c r="BN288" s="571"/>
      <c r="BO288" s="571"/>
      <c r="BP288" s="571"/>
      <c r="BQ288" s="571"/>
      <c r="BR288" s="571"/>
      <c r="BS288" s="571"/>
      <c r="BT288" s="571"/>
      <c r="BU288" s="571"/>
      <c r="BV288" s="571"/>
      <c r="BW288" s="571"/>
      <c r="BX288" s="571"/>
      <c r="BY288" s="571"/>
      <c r="BZ288" s="571"/>
      <c r="CA288" s="571"/>
      <c r="CB288" s="571"/>
      <c r="CC288" s="571"/>
      <c r="CD288" s="571"/>
      <c r="CE288" s="571"/>
      <c r="CF288" s="562"/>
      <c r="CG288" s="562"/>
      <c r="CH288" s="562"/>
      <c r="CI288" s="562"/>
      <c r="CJ288" s="562"/>
      <c r="CK288" s="562"/>
      <c r="CL288" s="562"/>
      <c r="CM288" s="562"/>
      <c r="CN288" s="562"/>
      <c r="CO288" s="562"/>
      <c r="CP288" s="562"/>
      <c r="CQ288" s="562"/>
      <c r="CR288" s="562"/>
      <c r="CS288" s="562"/>
      <c r="CT288" s="562"/>
      <c r="CU288" s="562"/>
      <c r="CV288" s="562"/>
      <c r="CW288" s="562"/>
      <c r="CX288" s="562"/>
      <c r="CY288" s="562"/>
      <c r="CZ288" s="562"/>
      <c r="DA288" s="562"/>
      <c r="DB288" s="562"/>
      <c r="DC288" s="562"/>
      <c r="DD288" s="562"/>
      <c r="DE288" s="562"/>
      <c r="DF288" s="562"/>
      <c r="DG288" s="562"/>
      <c r="DH288" s="562"/>
      <c r="DI288" s="562"/>
      <c r="DJ288" s="562"/>
      <c r="DK288" s="562"/>
      <c r="DL288" s="567"/>
      <c r="DM288" s="568"/>
      <c r="DN288" s="568"/>
      <c r="DO288" s="568"/>
      <c r="DP288" s="568"/>
      <c r="DQ288" s="569"/>
      <c r="DR288" s="571"/>
      <c r="DS288" s="571"/>
      <c r="DT288" s="571"/>
      <c r="DU288" s="571"/>
      <c r="DV288" s="571"/>
      <c r="DW288" s="571"/>
      <c r="DX288" s="571"/>
      <c r="DY288" s="571"/>
      <c r="DZ288" s="571"/>
      <c r="EA288" s="571"/>
      <c r="EB288" s="571"/>
      <c r="EC288" s="574"/>
      <c r="ED288" s="574"/>
      <c r="EE288" s="574"/>
      <c r="EF288" s="574"/>
      <c r="EG288" s="574"/>
      <c r="EH288" s="574"/>
      <c r="EI288" s="574"/>
      <c r="EJ288" s="574"/>
      <c r="EK288" s="574"/>
      <c r="EL288" s="574"/>
      <c r="EM288" s="574"/>
    </row>
    <row r="289" spans="1:143" ht="6" customHeight="1" x14ac:dyDescent="0.2">
      <c r="A289" s="156"/>
      <c r="B289" s="587"/>
      <c r="C289" s="587"/>
      <c r="D289" s="587"/>
      <c r="E289" s="587"/>
      <c r="F289" s="587"/>
      <c r="G289" s="587"/>
      <c r="H289" s="587"/>
      <c r="I289" s="587"/>
      <c r="J289" s="587"/>
      <c r="K289" s="587"/>
      <c r="L289" s="587"/>
      <c r="M289" s="587"/>
      <c r="N289" s="587"/>
      <c r="O289" s="587"/>
      <c r="P289" s="587"/>
      <c r="Q289" s="587"/>
      <c r="R289" s="587"/>
      <c r="S289" s="587"/>
      <c r="T289" s="587"/>
      <c r="U289" s="587"/>
      <c r="V289" s="587"/>
      <c r="W289" s="587"/>
      <c r="X289" s="587"/>
      <c r="Y289" s="587"/>
      <c r="Z289" s="587"/>
      <c r="AA289" s="587"/>
      <c r="AB289" s="587"/>
      <c r="AC289" s="587"/>
      <c r="AD289" s="572"/>
      <c r="AE289" s="572"/>
      <c r="AF289" s="572"/>
      <c r="AG289" s="572"/>
      <c r="AH289" s="572"/>
      <c r="AI289" s="572"/>
      <c r="AJ289" s="572"/>
      <c r="AK289" s="572"/>
      <c r="AL289" s="572"/>
      <c r="AM289" s="572"/>
      <c r="AN289" s="572"/>
      <c r="AO289" s="572"/>
      <c r="AP289" s="572"/>
      <c r="AQ289" s="572"/>
      <c r="AR289" s="572"/>
      <c r="AS289" s="572"/>
      <c r="AT289" s="572"/>
      <c r="AU289" s="572"/>
      <c r="AV289" s="572"/>
      <c r="AW289" s="572"/>
      <c r="AX289" s="572"/>
      <c r="AY289" s="572"/>
      <c r="AZ289" s="572"/>
      <c r="BA289" s="572"/>
      <c r="BB289" s="572"/>
      <c r="BC289" s="572"/>
      <c r="BD289" s="572"/>
      <c r="BE289" s="572"/>
      <c r="BF289" s="572"/>
      <c r="BG289" s="572"/>
      <c r="BH289" s="572"/>
      <c r="BI289" s="572"/>
      <c r="BJ289" s="572"/>
      <c r="BK289" s="572"/>
      <c r="BL289" s="572"/>
      <c r="BM289" s="572"/>
      <c r="BN289" s="572"/>
      <c r="BO289" s="572"/>
      <c r="BP289" s="572"/>
      <c r="BQ289" s="572"/>
      <c r="BR289" s="572"/>
      <c r="BS289" s="572"/>
      <c r="BT289" s="572"/>
      <c r="BU289" s="572"/>
      <c r="BV289" s="572"/>
      <c r="BW289" s="572"/>
      <c r="BX289" s="572"/>
      <c r="BY289" s="572"/>
      <c r="BZ289" s="572"/>
      <c r="CA289" s="572"/>
      <c r="CB289" s="572"/>
      <c r="CC289" s="572"/>
      <c r="CD289" s="572"/>
      <c r="CE289" s="572"/>
      <c r="CF289" s="563"/>
      <c r="CG289" s="563"/>
      <c r="CH289" s="563"/>
      <c r="CI289" s="563"/>
      <c r="CJ289" s="563"/>
      <c r="CK289" s="563"/>
      <c r="CL289" s="563"/>
      <c r="CM289" s="563"/>
      <c r="CN289" s="563"/>
      <c r="CO289" s="563"/>
      <c r="CP289" s="563"/>
      <c r="CQ289" s="563"/>
      <c r="CR289" s="563"/>
      <c r="CS289" s="563"/>
      <c r="CT289" s="563"/>
      <c r="CU289" s="563"/>
      <c r="CV289" s="563"/>
      <c r="CW289" s="563"/>
      <c r="CX289" s="563"/>
      <c r="CY289" s="563"/>
      <c r="CZ289" s="563"/>
      <c r="DA289" s="563"/>
      <c r="DB289" s="563"/>
      <c r="DC289" s="563"/>
      <c r="DD289" s="563"/>
      <c r="DE289" s="563"/>
      <c r="DF289" s="563"/>
      <c r="DG289" s="563"/>
      <c r="DH289" s="563"/>
      <c r="DI289" s="563"/>
      <c r="DJ289" s="563"/>
      <c r="DK289" s="563"/>
      <c r="DL289" s="567"/>
      <c r="DM289" s="568"/>
      <c r="DN289" s="568"/>
      <c r="DO289" s="568"/>
      <c r="DP289" s="568"/>
      <c r="DQ289" s="569"/>
      <c r="DR289" s="572"/>
      <c r="DS289" s="572"/>
      <c r="DT289" s="572"/>
      <c r="DU289" s="572"/>
      <c r="DV289" s="572"/>
      <c r="DW289" s="572"/>
      <c r="DX289" s="572"/>
      <c r="DY289" s="572"/>
      <c r="DZ289" s="572"/>
      <c r="EA289" s="572"/>
      <c r="EB289" s="572"/>
      <c r="EC289" s="575"/>
      <c r="ED289" s="575"/>
      <c r="EE289" s="575"/>
      <c r="EF289" s="575"/>
      <c r="EG289" s="575"/>
      <c r="EH289" s="575"/>
      <c r="EI289" s="575"/>
      <c r="EJ289" s="575"/>
      <c r="EK289" s="575"/>
      <c r="EL289" s="575"/>
      <c r="EM289" s="575"/>
    </row>
    <row r="290" spans="1:143" ht="6" customHeight="1" x14ac:dyDescent="0.2">
      <c r="A290" s="156"/>
      <c r="B290" s="576" t="s">
        <v>301</v>
      </c>
      <c r="C290" s="577"/>
      <c r="D290" s="577"/>
      <c r="E290" s="577"/>
      <c r="F290" s="577"/>
      <c r="G290" s="577"/>
      <c r="H290" s="577"/>
      <c r="I290" s="577"/>
      <c r="J290" s="577"/>
      <c r="K290" s="577"/>
      <c r="L290" s="577"/>
      <c r="M290" s="577"/>
      <c r="N290" s="577"/>
      <c r="O290" s="577"/>
      <c r="P290" s="577"/>
      <c r="Q290" s="577"/>
      <c r="R290" s="577"/>
      <c r="S290" s="577"/>
      <c r="T290" s="577"/>
      <c r="U290" s="577"/>
      <c r="V290" s="577"/>
      <c r="W290" s="577"/>
      <c r="X290" s="577"/>
      <c r="Y290" s="577"/>
      <c r="Z290" s="577"/>
      <c r="AA290" s="577"/>
      <c r="AB290" s="577"/>
      <c r="AC290" s="577"/>
      <c r="AD290" s="571"/>
      <c r="AE290" s="571"/>
      <c r="AF290" s="571"/>
      <c r="AG290" s="571"/>
      <c r="AH290" s="571"/>
      <c r="AI290" s="571"/>
      <c r="AJ290" s="571"/>
      <c r="AK290" s="571"/>
      <c r="AL290" s="571"/>
      <c r="AM290" s="571"/>
      <c r="AN290" s="571"/>
      <c r="AO290" s="571"/>
      <c r="AP290" s="571"/>
      <c r="AQ290" s="571"/>
      <c r="AR290" s="571"/>
      <c r="AS290" s="571"/>
      <c r="AT290" s="571"/>
      <c r="AU290" s="571"/>
      <c r="AV290" s="571"/>
      <c r="AW290" s="571"/>
      <c r="AX290" s="578" t="str">
        <f>IFERROR(AVERAGE(AX227:BB286),"")</f>
        <v/>
      </c>
      <c r="AY290" s="578"/>
      <c r="AZ290" s="578"/>
      <c r="BA290" s="578"/>
      <c r="BB290" s="578"/>
      <c r="BC290" s="571"/>
      <c r="BD290" s="571"/>
      <c r="BE290" s="571"/>
      <c r="BF290" s="571"/>
      <c r="BG290" s="571"/>
      <c r="BH290" s="571"/>
      <c r="BI290" s="571"/>
      <c r="BJ290" s="571"/>
      <c r="BK290" s="571"/>
      <c r="BL290" s="571"/>
      <c r="BM290" s="571"/>
      <c r="BN290" s="571"/>
      <c r="BO290" s="571"/>
      <c r="BP290" s="571"/>
      <c r="BQ290" s="571"/>
      <c r="BR290" s="571"/>
      <c r="BS290" s="571"/>
      <c r="BT290" s="571"/>
      <c r="BU290" s="571"/>
      <c r="BV290" s="571"/>
      <c r="BW290" s="571"/>
      <c r="BX290" s="571"/>
      <c r="BY290" s="571"/>
      <c r="BZ290" s="571"/>
      <c r="CA290" s="571"/>
      <c r="CB290" s="571"/>
      <c r="CC290" s="571"/>
      <c r="CD290" s="571"/>
      <c r="CE290" s="571"/>
      <c r="CF290" s="571"/>
      <c r="CG290" s="571"/>
      <c r="CH290" s="571"/>
      <c r="CI290" s="571"/>
      <c r="CJ290" s="571"/>
      <c r="CK290" s="571"/>
      <c r="CL290" s="571"/>
      <c r="CM290" s="571"/>
      <c r="CN290" s="571"/>
      <c r="CO290" s="571"/>
      <c r="CP290" s="571"/>
      <c r="CQ290" s="571"/>
      <c r="CR290" s="571"/>
      <c r="CS290" s="571"/>
      <c r="CT290" s="571"/>
      <c r="CU290" s="571"/>
      <c r="CV290" s="571"/>
      <c r="CW290" s="571"/>
      <c r="CX290" s="571"/>
      <c r="CY290" s="571"/>
      <c r="CZ290" s="571"/>
      <c r="DA290" s="571"/>
      <c r="DB290" s="571"/>
      <c r="DC290" s="571"/>
      <c r="DD290" s="571"/>
      <c r="DE290" s="571"/>
      <c r="DF290" s="571"/>
      <c r="DG290" s="571"/>
      <c r="DH290" s="571"/>
      <c r="DI290" s="571"/>
      <c r="DJ290" s="571"/>
      <c r="DK290" s="571"/>
      <c r="DL290" s="579"/>
      <c r="DM290" s="580"/>
      <c r="DN290" s="580"/>
      <c r="DO290" s="580"/>
      <c r="DP290" s="580"/>
      <c r="DQ290" s="581"/>
      <c r="DR290" s="571"/>
      <c r="DS290" s="571"/>
      <c r="DT290" s="571"/>
      <c r="DU290" s="571"/>
      <c r="DV290" s="571"/>
      <c r="DW290" s="571"/>
      <c r="DX290" s="571"/>
      <c r="DY290" s="571"/>
      <c r="DZ290" s="571"/>
      <c r="EA290" s="571"/>
      <c r="EB290" s="571"/>
      <c r="EC290" s="578" t="str">
        <f>IFERROR(AVERAGE(EC227:EM286),"")</f>
        <v/>
      </c>
      <c r="ED290" s="578"/>
      <c r="EE290" s="578"/>
      <c r="EF290" s="578"/>
      <c r="EG290" s="578"/>
      <c r="EH290" s="578"/>
      <c r="EI290" s="578"/>
      <c r="EJ290" s="578"/>
      <c r="EK290" s="578"/>
      <c r="EL290" s="578"/>
      <c r="EM290" s="578"/>
    </row>
    <row r="291" spans="1:143" ht="6" customHeight="1" x14ac:dyDescent="0.2">
      <c r="A291" s="156"/>
      <c r="B291" s="577"/>
      <c r="C291" s="577"/>
      <c r="D291" s="577"/>
      <c r="E291" s="577"/>
      <c r="F291" s="577"/>
      <c r="G291" s="577"/>
      <c r="H291" s="577"/>
      <c r="I291" s="577"/>
      <c r="J291" s="577"/>
      <c r="K291" s="577"/>
      <c r="L291" s="577"/>
      <c r="M291" s="577"/>
      <c r="N291" s="577"/>
      <c r="O291" s="577"/>
      <c r="P291" s="577"/>
      <c r="Q291" s="577"/>
      <c r="R291" s="577"/>
      <c r="S291" s="577"/>
      <c r="T291" s="577"/>
      <c r="U291" s="577"/>
      <c r="V291" s="577"/>
      <c r="W291" s="577"/>
      <c r="X291" s="577"/>
      <c r="Y291" s="577"/>
      <c r="Z291" s="577"/>
      <c r="AA291" s="577"/>
      <c r="AB291" s="577"/>
      <c r="AC291" s="577"/>
      <c r="AD291" s="571"/>
      <c r="AE291" s="571"/>
      <c r="AF291" s="571"/>
      <c r="AG291" s="571"/>
      <c r="AH291" s="571"/>
      <c r="AI291" s="571"/>
      <c r="AJ291" s="571"/>
      <c r="AK291" s="571"/>
      <c r="AL291" s="571"/>
      <c r="AM291" s="571"/>
      <c r="AN291" s="571"/>
      <c r="AO291" s="571"/>
      <c r="AP291" s="571"/>
      <c r="AQ291" s="571"/>
      <c r="AR291" s="571"/>
      <c r="AS291" s="571"/>
      <c r="AT291" s="571"/>
      <c r="AU291" s="571"/>
      <c r="AV291" s="571"/>
      <c r="AW291" s="571"/>
      <c r="AX291" s="578"/>
      <c r="AY291" s="578"/>
      <c r="AZ291" s="578"/>
      <c r="BA291" s="578"/>
      <c r="BB291" s="578"/>
      <c r="BC291" s="571"/>
      <c r="BD291" s="571"/>
      <c r="BE291" s="571"/>
      <c r="BF291" s="571"/>
      <c r="BG291" s="571"/>
      <c r="BH291" s="571"/>
      <c r="BI291" s="571"/>
      <c r="BJ291" s="571"/>
      <c r="BK291" s="571"/>
      <c r="BL291" s="571"/>
      <c r="BM291" s="571"/>
      <c r="BN291" s="571"/>
      <c r="BO291" s="571"/>
      <c r="BP291" s="571"/>
      <c r="BQ291" s="571"/>
      <c r="BR291" s="571"/>
      <c r="BS291" s="571"/>
      <c r="BT291" s="571"/>
      <c r="BU291" s="571"/>
      <c r="BV291" s="571"/>
      <c r="BW291" s="571"/>
      <c r="BX291" s="571"/>
      <c r="BY291" s="571"/>
      <c r="BZ291" s="571"/>
      <c r="CA291" s="571"/>
      <c r="CB291" s="571"/>
      <c r="CC291" s="571"/>
      <c r="CD291" s="571"/>
      <c r="CE291" s="571"/>
      <c r="CF291" s="571"/>
      <c r="CG291" s="571"/>
      <c r="CH291" s="571"/>
      <c r="CI291" s="571"/>
      <c r="CJ291" s="571"/>
      <c r="CK291" s="571"/>
      <c r="CL291" s="571"/>
      <c r="CM291" s="571"/>
      <c r="CN291" s="571"/>
      <c r="CO291" s="571"/>
      <c r="CP291" s="571"/>
      <c r="CQ291" s="571"/>
      <c r="CR291" s="571"/>
      <c r="CS291" s="571"/>
      <c r="CT291" s="571"/>
      <c r="CU291" s="571"/>
      <c r="CV291" s="571"/>
      <c r="CW291" s="571"/>
      <c r="CX291" s="571"/>
      <c r="CY291" s="571"/>
      <c r="CZ291" s="571"/>
      <c r="DA291" s="571"/>
      <c r="DB291" s="571"/>
      <c r="DC291" s="571"/>
      <c r="DD291" s="571"/>
      <c r="DE291" s="571"/>
      <c r="DF291" s="571"/>
      <c r="DG291" s="571"/>
      <c r="DH291" s="571"/>
      <c r="DI291" s="571"/>
      <c r="DJ291" s="571"/>
      <c r="DK291" s="571"/>
      <c r="DL291" s="567"/>
      <c r="DM291" s="568"/>
      <c r="DN291" s="568"/>
      <c r="DO291" s="568"/>
      <c r="DP291" s="568"/>
      <c r="DQ291" s="569"/>
      <c r="DR291" s="571"/>
      <c r="DS291" s="571"/>
      <c r="DT291" s="571"/>
      <c r="DU291" s="571"/>
      <c r="DV291" s="571"/>
      <c r="DW291" s="571"/>
      <c r="DX291" s="571"/>
      <c r="DY291" s="571"/>
      <c r="DZ291" s="571"/>
      <c r="EA291" s="571"/>
      <c r="EB291" s="571"/>
      <c r="EC291" s="578"/>
      <c r="ED291" s="578"/>
      <c r="EE291" s="578"/>
      <c r="EF291" s="578"/>
      <c r="EG291" s="578"/>
      <c r="EH291" s="578"/>
      <c r="EI291" s="578"/>
      <c r="EJ291" s="578"/>
      <c r="EK291" s="578"/>
      <c r="EL291" s="578"/>
      <c r="EM291" s="578"/>
    </row>
    <row r="292" spans="1:143" ht="6" customHeight="1" x14ac:dyDescent="0.2">
      <c r="A292" s="156"/>
      <c r="B292" s="577"/>
      <c r="C292" s="577"/>
      <c r="D292" s="577"/>
      <c r="E292" s="577"/>
      <c r="F292" s="577"/>
      <c r="G292" s="577"/>
      <c r="H292" s="577"/>
      <c r="I292" s="577"/>
      <c r="J292" s="577"/>
      <c r="K292" s="577"/>
      <c r="L292" s="577"/>
      <c r="M292" s="577"/>
      <c r="N292" s="577"/>
      <c r="O292" s="577"/>
      <c r="P292" s="577"/>
      <c r="Q292" s="577"/>
      <c r="R292" s="577"/>
      <c r="S292" s="577"/>
      <c r="T292" s="577"/>
      <c r="U292" s="577"/>
      <c r="V292" s="577"/>
      <c r="W292" s="577"/>
      <c r="X292" s="577"/>
      <c r="Y292" s="577"/>
      <c r="Z292" s="577"/>
      <c r="AA292" s="577"/>
      <c r="AB292" s="577"/>
      <c r="AC292" s="577"/>
      <c r="AD292" s="571"/>
      <c r="AE292" s="571"/>
      <c r="AF292" s="571"/>
      <c r="AG292" s="571"/>
      <c r="AH292" s="571"/>
      <c r="AI292" s="571"/>
      <c r="AJ292" s="571"/>
      <c r="AK292" s="571"/>
      <c r="AL292" s="571"/>
      <c r="AM292" s="571"/>
      <c r="AN292" s="571"/>
      <c r="AO292" s="571"/>
      <c r="AP292" s="571"/>
      <c r="AQ292" s="571"/>
      <c r="AR292" s="571"/>
      <c r="AS292" s="571"/>
      <c r="AT292" s="571"/>
      <c r="AU292" s="571"/>
      <c r="AV292" s="571"/>
      <c r="AW292" s="571"/>
      <c r="AX292" s="578"/>
      <c r="AY292" s="578"/>
      <c r="AZ292" s="578"/>
      <c r="BA292" s="578"/>
      <c r="BB292" s="578"/>
      <c r="BC292" s="571"/>
      <c r="BD292" s="571"/>
      <c r="BE292" s="571"/>
      <c r="BF292" s="571"/>
      <c r="BG292" s="571"/>
      <c r="BH292" s="571"/>
      <c r="BI292" s="571"/>
      <c r="BJ292" s="571"/>
      <c r="BK292" s="571"/>
      <c r="BL292" s="571"/>
      <c r="BM292" s="571"/>
      <c r="BN292" s="571"/>
      <c r="BO292" s="571"/>
      <c r="BP292" s="571"/>
      <c r="BQ292" s="571"/>
      <c r="BR292" s="571"/>
      <c r="BS292" s="571"/>
      <c r="BT292" s="571"/>
      <c r="BU292" s="571"/>
      <c r="BV292" s="571"/>
      <c r="BW292" s="571"/>
      <c r="BX292" s="571"/>
      <c r="BY292" s="571"/>
      <c r="BZ292" s="571"/>
      <c r="CA292" s="571"/>
      <c r="CB292" s="571"/>
      <c r="CC292" s="571"/>
      <c r="CD292" s="571"/>
      <c r="CE292" s="571"/>
      <c r="CF292" s="571"/>
      <c r="CG292" s="571"/>
      <c r="CH292" s="571"/>
      <c r="CI292" s="571"/>
      <c r="CJ292" s="571"/>
      <c r="CK292" s="571"/>
      <c r="CL292" s="571"/>
      <c r="CM292" s="571"/>
      <c r="CN292" s="571"/>
      <c r="CO292" s="571"/>
      <c r="CP292" s="571"/>
      <c r="CQ292" s="571"/>
      <c r="CR292" s="571"/>
      <c r="CS292" s="571"/>
      <c r="CT292" s="571"/>
      <c r="CU292" s="571"/>
      <c r="CV292" s="571"/>
      <c r="CW292" s="571"/>
      <c r="CX292" s="571"/>
      <c r="CY292" s="571"/>
      <c r="CZ292" s="571"/>
      <c r="DA292" s="571"/>
      <c r="DB292" s="571"/>
      <c r="DC292" s="571"/>
      <c r="DD292" s="571"/>
      <c r="DE292" s="571"/>
      <c r="DF292" s="571"/>
      <c r="DG292" s="571"/>
      <c r="DH292" s="571"/>
      <c r="DI292" s="571"/>
      <c r="DJ292" s="571"/>
      <c r="DK292" s="571"/>
      <c r="DL292" s="582"/>
      <c r="DM292" s="583"/>
      <c r="DN292" s="583"/>
      <c r="DO292" s="583"/>
      <c r="DP292" s="583"/>
      <c r="DQ292" s="584"/>
      <c r="DR292" s="571"/>
      <c r="DS292" s="571"/>
      <c r="DT292" s="571"/>
      <c r="DU292" s="571"/>
      <c r="DV292" s="571"/>
      <c r="DW292" s="571"/>
      <c r="DX292" s="571"/>
      <c r="DY292" s="571"/>
      <c r="DZ292" s="571"/>
      <c r="EA292" s="571"/>
      <c r="EB292" s="571"/>
      <c r="EC292" s="578"/>
      <c r="ED292" s="578"/>
      <c r="EE292" s="578"/>
      <c r="EF292" s="578"/>
      <c r="EG292" s="578"/>
      <c r="EH292" s="578"/>
      <c r="EI292" s="578"/>
      <c r="EJ292" s="578"/>
      <c r="EK292" s="578"/>
      <c r="EL292" s="578"/>
      <c r="EM292" s="578"/>
    </row>
    <row r="294" spans="1:143" ht="6" customHeight="1" x14ac:dyDescent="0.2">
      <c r="C294" s="560" t="s">
        <v>363</v>
      </c>
      <c r="D294" s="560"/>
      <c r="E294" s="560"/>
      <c r="F294" s="560"/>
      <c r="G294" s="560"/>
      <c r="H294" s="560"/>
      <c r="I294" s="560"/>
      <c r="J294" s="560"/>
      <c r="K294" s="560"/>
      <c r="L294" s="560"/>
      <c r="M294" s="560"/>
      <c r="N294" s="560"/>
      <c r="O294" s="560"/>
      <c r="P294" s="560"/>
      <c r="Q294" s="560"/>
      <c r="R294" s="560"/>
      <c r="S294" s="560"/>
      <c r="T294" s="560"/>
      <c r="U294" s="560"/>
      <c r="V294" s="560"/>
      <c r="W294" s="560"/>
      <c r="X294" s="560"/>
      <c r="Y294" s="560"/>
      <c r="Z294" s="560"/>
      <c r="AA294" s="560"/>
      <c r="AB294" s="560"/>
      <c r="AC294" s="560"/>
      <c r="AD294" s="560"/>
      <c r="AE294" s="560"/>
      <c r="AF294" s="560"/>
      <c r="AG294" s="560"/>
      <c r="AH294" s="560"/>
      <c r="AI294" s="560"/>
      <c r="AJ294" s="560"/>
      <c r="AK294" s="560"/>
      <c r="AL294" s="560"/>
      <c r="AM294" s="560"/>
      <c r="AN294" s="560"/>
      <c r="AO294" s="560"/>
      <c r="AP294" s="560"/>
      <c r="AQ294" s="560"/>
      <c r="AR294" s="560"/>
      <c r="AS294" s="560"/>
      <c r="AT294" s="560"/>
      <c r="AU294" s="560"/>
      <c r="AV294" s="560"/>
      <c r="AW294" s="560"/>
      <c r="AX294" s="560"/>
      <c r="AY294" s="560"/>
      <c r="AZ294" s="560"/>
      <c r="BA294" s="560"/>
      <c r="BB294" s="560"/>
      <c r="BC294" s="560"/>
      <c r="BD294" s="560"/>
      <c r="BE294" s="560"/>
      <c r="BF294" s="560"/>
      <c r="BG294" s="560"/>
      <c r="BH294" s="560"/>
      <c r="BI294" s="560"/>
      <c r="BJ294" s="560"/>
      <c r="BK294" s="560"/>
      <c r="BL294" s="560"/>
      <c r="BM294" s="560"/>
      <c r="BN294" s="560"/>
      <c r="BO294" s="560"/>
      <c r="BP294" s="560"/>
      <c r="BQ294" s="560"/>
      <c r="BR294" s="560"/>
      <c r="BS294" s="560"/>
      <c r="BT294" s="560"/>
      <c r="BU294" s="560"/>
      <c r="BV294" s="560"/>
      <c r="BW294" s="560"/>
      <c r="BX294" s="560"/>
      <c r="BY294" s="560"/>
      <c r="BZ294" s="560"/>
      <c r="CA294" s="560"/>
      <c r="CB294" s="560"/>
      <c r="CC294" s="560"/>
      <c r="CD294" s="560"/>
      <c r="CE294" s="560"/>
      <c r="CF294" s="560"/>
      <c r="CG294" s="560"/>
      <c r="CH294" s="560"/>
      <c r="CI294" s="560"/>
      <c r="CJ294" s="560"/>
      <c r="CK294" s="560"/>
      <c r="CL294" s="560"/>
      <c r="CM294" s="560"/>
      <c r="CN294" s="560"/>
      <c r="CO294" s="560"/>
      <c r="CP294" s="560"/>
      <c r="CQ294" s="560"/>
      <c r="CR294" s="560"/>
      <c r="CS294" s="560"/>
      <c r="CT294" s="560"/>
      <c r="CZ294" s="161"/>
      <c r="DA294" s="161"/>
      <c r="DB294" s="161"/>
      <c r="DC294" s="161"/>
      <c r="DD294" s="161"/>
      <c r="DE294" s="161"/>
      <c r="DF294" s="161"/>
      <c r="DG294" s="161"/>
      <c r="DH294" s="161"/>
      <c r="DI294" s="161"/>
      <c r="DJ294" s="161"/>
      <c r="DK294" s="161"/>
      <c r="DL294" s="161"/>
      <c r="DM294" s="161"/>
      <c r="DN294" s="161"/>
      <c r="DO294" s="161"/>
      <c r="DP294" s="161"/>
      <c r="DQ294" s="161"/>
      <c r="DR294" s="161"/>
      <c r="DS294" s="161"/>
      <c r="DT294" s="161"/>
      <c r="DU294" s="161"/>
      <c r="DV294" s="161"/>
      <c r="DW294" s="161"/>
      <c r="DX294" s="161"/>
      <c r="DY294" s="161"/>
      <c r="DZ294" s="161"/>
      <c r="EA294" s="161"/>
      <c r="EB294" s="161"/>
      <c r="EC294" s="161"/>
      <c r="ED294" s="161"/>
      <c r="EE294" s="161"/>
      <c r="EF294" s="161"/>
      <c r="EG294" s="161"/>
      <c r="EH294" s="161"/>
      <c r="EI294" s="161"/>
      <c r="EJ294" s="161"/>
      <c r="EK294" s="161"/>
      <c r="EL294" s="161"/>
      <c r="EM294" s="161"/>
    </row>
    <row r="295" spans="1:143" ht="6" customHeight="1" x14ac:dyDescent="0.2">
      <c r="C295" s="560"/>
      <c r="D295" s="560"/>
      <c r="E295" s="560"/>
      <c r="F295" s="560"/>
      <c r="G295" s="560"/>
      <c r="H295" s="560"/>
      <c r="I295" s="560"/>
      <c r="J295" s="560"/>
      <c r="K295" s="560"/>
      <c r="L295" s="560"/>
      <c r="M295" s="560"/>
      <c r="N295" s="560"/>
      <c r="O295" s="560"/>
      <c r="P295" s="560"/>
      <c r="Q295" s="560"/>
      <c r="R295" s="560"/>
      <c r="S295" s="560"/>
      <c r="T295" s="560"/>
      <c r="U295" s="560"/>
      <c r="V295" s="560"/>
      <c r="W295" s="560"/>
      <c r="X295" s="560"/>
      <c r="Y295" s="560"/>
      <c r="Z295" s="560"/>
      <c r="AA295" s="560"/>
      <c r="AB295" s="560"/>
      <c r="AC295" s="560"/>
      <c r="AD295" s="560"/>
      <c r="AE295" s="560"/>
      <c r="AF295" s="560"/>
      <c r="AG295" s="560"/>
      <c r="AH295" s="560"/>
      <c r="AI295" s="560"/>
      <c r="AJ295" s="560"/>
      <c r="AK295" s="560"/>
      <c r="AL295" s="560"/>
      <c r="AM295" s="560"/>
      <c r="AN295" s="560"/>
      <c r="AO295" s="560"/>
      <c r="AP295" s="560"/>
      <c r="AQ295" s="560"/>
      <c r="AR295" s="560"/>
      <c r="AS295" s="560"/>
      <c r="AT295" s="560"/>
      <c r="AU295" s="560"/>
      <c r="AV295" s="560"/>
      <c r="AW295" s="560"/>
      <c r="AX295" s="560"/>
      <c r="AY295" s="560"/>
      <c r="AZ295" s="560"/>
      <c r="BA295" s="560"/>
      <c r="BB295" s="560"/>
      <c r="BC295" s="560"/>
      <c r="BD295" s="560"/>
      <c r="BE295" s="560"/>
      <c r="BF295" s="560"/>
      <c r="BG295" s="560"/>
      <c r="BH295" s="560"/>
      <c r="BI295" s="560"/>
      <c r="BJ295" s="560"/>
      <c r="BK295" s="560"/>
      <c r="BL295" s="560"/>
      <c r="BM295" s="560"/>
      <c r="BN295" s="560"/>
      <c r="BO295" s="560"/>
      <c r="BP295" s="560"/>
      <c r="BQ295" s="560"/>
      <c r="BR295" s="560"/>
      <c r="BS295" s="560"/>
      <c r="BT295" s="560"/>
      <c r="BU295" s="560"/>
      <c r="BV295" s="560"/>
      <c r="BW295" s="560"/>
      <c r="BX295" s="560"/>
      <c r="BY295" s="560"/>
      <c r="BZ295" s="560"/>
      <c r="CA295" s="560"/>
      <c r="CB295" s="560"/>
      <c r="CC295" s="560"/>
      <c r="CD295" s="560"/>
      <c r="CE295" s="560"/>
      <c r="CF295" s="560"/>
      <c r="CG295" s="560"/>
      <c r="CH295" s="560"/>
      <c r="CI295" s="560"/>
      <c r="CJ295" s="560"/>
      <c r="CK295" s="560"/>
      <c r="CL295" s="560"/>
      <c r="CM295" s="560"/>
      <c r="CN295" s="560"/>
      <c r="CO295" s="560"/>
      <c r="CP295" s="560"/>
      <c r="CQ295" s="560"/>
      <c r="CR295" s="560"/>
      <c r="CS295" s="560"/>
      <c r="CT295" s="560"/>
      <c r="CZ295" s="161"/>
      <c r="DA295" s="161"/>
      <c r="DB295" s="161"/>
      <c r="DC295" s="161"/>
      <c r="DD295" s="161"/>
      <c r="DE295" s="161"/>
      <c r="DF295" s="161"/>
      <c r="DG295" s="161"/>
      <c r="DH295" s="161"/>
      <c r="DI295" s="161"/>
      <c r="DJ295" s="161"/>
      <c r="DK295" s="161"/>
      <c r="DL295" s="161"/>
      <c r="DM295" s="161"/>
      <c r="DN295" s="161"/>
      <c r="DO295" s="161"/>
      <c r="DP295" s="161"/>
      <c r="DQ295" s="161"/>
      <c r="DR295" s="161"/>
      <c r="DS295" s="161"/>
      <c r="DT295" s="161"/>
      <c r="DU295" s="161"/>
      <c r="DV295" s="161"/>
      <c r="DW295" s="161"/>
      <c r="DX295" s="161"/>
      <c r="DY295" s="161"/>
      <c r="DZ295" s="161"/>
      <c r="EA295" s="161"/>
      <c r="EB295" s="161"/>
      <c r="EC295" s="161"/>
      <c r="ED295" s="161"/>
      <c r="EE295" s="161"/>
      <c r="EF295" s="161"/>
      <c r="EG295" s="161"/>
      <c r="EH295" s="161"/>
      <c r="EI295" s="161"/>
      <c r="EJ295" s="161"/>
      <c r="EK295" s="161"/>
      <c r="EL295" s="161"/>
      <c r="EM295" s="161"/>
    </row>
    <row r="296" spans="1:143" ht="6" customHeight="1" x14ac:dyDescent="0.2">
      <c r="B296" s="224"/>
      <c r="C296" s="560"/>
      <c r="D296" s="560"/>
      <c r="E296" s="560"/>
      <c r="F296" s="560"/>
      <c r="G296" s="560"/>
      <c r="H296" s="560"/>
      <c r="I296" s="560"/>
      <c r="J296" s="560"/>
      <c r="K296" s="560"/>
      <c r="L296" s="560"/>
      <c r="M296" s="560"/>
      <c r="N296" s="560"/>
      <c r="O296" s="560"/>
      <c r="P296" s="560"/>
      <c r="Q296" s="560"/>
      <c r="R296" s="560"/>
      <c r="S296" s="560"/>
      <c r="T296" s="560"/>
      <c r="U296" s="560"/>
      <c r="V296" s="560"/>
      <c r="W296" s="560"/>
      <c r="X296" s="560"/>
      <c r="Y296" s="560"/>
      <c r="Z296" s="560"/>
      <c r="AA296" s="560"/>
      <c r="AB296" s="560"/>
      <c r="AC296" s="560"/>
      <c r="AD296" s="560"/>
      <c r="AE296" s="560"/>
      <c r="AF296" s="560"/>
      <c r="AG296" s="560"/>
      <c r="AH296" s="560"/>
      <c r="AI296" s="560"/>
      <c r="AJ296" s="560"/>
      <c r="AK296" s="560"/>
      <c r="AL296" s="560"/>
      <c r="AM296" s="560"/>
      <c r="AN296" s="560"/>
      <c r="AO296" s="560"/>
      <c r="AP296" s="560"/>
      <c r="AQ296" s="560"/>
      <c r="AR296" s="560"/>
      <c r="AS296" s="560"/>
      <c r="AT296" s="560"/>
      <c r="AU296" s="560"/>
      <c r="AV296" s="560"/>
      <c r="AW296" s="560"/>
      <c r="AX296" s="560"/>
      <c r="AY296" s="560"/>
      <c r="AZ296" s="560"/>
      <c r="BA296" s="560"/>
      <c r="BB296" s="560"/>
      <c r="BC296" s="560"/>
      <c r="BD296" s="560"/>
      <c r="BE296" s="560"/>
      <c r="BF296" s="560"/>
      <c r="BG296" s="560"/>
      <c r="BH296" s="560"/>
      <c r="BI296" s="560"/>
      <c r="BJ296" s="560"/>
      <c r="BK296" s="560"/>
      <c r="BL296" s="560"/>
      <c r="BM296" s="560"/>
      <c r="BN296" s="560"/>
      <c r="BO296" s="560"/>
      <c r="BP296" s="560"/>
      <c r="BQ296" s="560"/>
      <c r="BR296" s="560"/>
      <c r="BS296" s="560"/>
      <c r="BT296" s="560"/>
      <c r="BU296" s="560"/>
      <c r="BV296" s="560"/>
      <c r="BW296" s="560"/>
      <c r="BX296" s="560"/>
      <c r="BY296" s="560"/>
      <c r="BZ296" s="560"/>
      <c r="CA296" s="560"/>
      <c r="CB296" s="560"/>
      <c r="CC296" s="560"/>
      <c r="CD296" s="560"/>
      <c r="CE296" s="560"/>
      <c r="CF296" s="560"/>
      <c r="CG296" s="560"/>
      <c r="CH296" s="560"/>
      <c r="CI296" s="560"/>
      <c r="CJ296" s="560"/>
      <c r="CK296" s="560"/>
      <c r="CL296" s="560"/>
      <c r="CM296" s="560"/>
      <c r="CN296" s="560"/>
      <c r="CO296" s="560"/>
      <c r="CP296" s="560"/>
      <c r="CQ296" s="560"/>
      <c r="CR296" s="560"/>
      <c r="CS296" s="560"/>
      <c r="CT296" s="560"/>
      <c r="DA296" s="160"/>
      <c r="DB296" s="155"/>
      <c r="DC296" s="155"/>
      <c r="DD296" s="155"/>
      <c r="DE296" s="155"/>
      <c r="DF296" s="155"/>
      <c r="DG296" s="155"/>
      <c r="DH296" s="155"/>
      <c r="DI296" s="155"/>
      <c r="DJ296" s="155"/>
      <c r="DK296" s="155"/>
      <c r="DL296" s="155"/>
      <c r="DM296" s="155"/>
      <c r="DN296" s="155"/>
      <c r="DO296" s="155"/>
      <c r="DP296" s="155"/>
      <c r="DQ296" s="155"/>
      <c r="DR296" s="155"/>
      <c r="DS296" s="155"/>
      <c r="DT296" s="155"/>
      <c r="DU296" s="155"/>
      <c r="DV296" s="155"/>
      <c r="DW296" s="155"/>
      <c r="DX296" s="155"/>
      <c r="DY296" s="155"/>
      <c r="DZ296" s="155"/>
      <c r="EA296" s="155"/>
      <c r="EB296" s="155"/>
      <c r="EC296" s="155"/>
      <c r="ED296" s="155"/>
      <c r="EE296" s="155"/>
      <c r="EF296" s="155"/>
      <c r="EG296" s="155"/>
      <c r="EH296" s="155"/>
      <c r="EI296" s="155"/>
      <c r="EJ296" s="155"/>
      <c r="EK296" s="155"/>
      <c r="EL296" s="155"/>
      <c r="EM296" s="155"/>
    </row>
    <row r="297" spans="1:143" ht="6" customHeight="1" x14ac:dyDescent="0.2">
      <c r="B297" s="224"/>
      <c r="C297" s="560"/>
      <c r="D297" s="560"/>
      <c r="E297" s="560"/>
      <c r="F297" s="560"/>
      <c r="G297" s="560"/>
      <c r="H297" s="560"/>
      <c r="I297" s="560"/>
      <c r="J297" s="560"/>
      <c r="K297" s="560"/>
      <c r="L297" s="560"/>
      <c r="M297" s="560"/>
      <c r="N297" s="560"/>
      <c r="O297" s="560"/>
      <c r="P297" s="560"/>
      <c r="Q297" s="560"/>
      <c r="R297" s="560"/>
      <c r="S297" s="560"/>
      <c r="T297" s="560"/>
      <c r="U297" s="560"/>
      <c r="V297" s="560"/>
      <c r="W297" s="560"/>
      <c r="X297" s="560"/>
      <c r="Y297" s="560"/>
      <c r="Z297" s="560"/>
      <c r="AA297" s="560"/>
      <c r="AB297" s="560"/>
      <c r="AC297" s="560"/>
      <c r="AD297" s="560"/>
      <c r="AE297" s="560"/>
      <c r="AF297" s="560"/>
      <c r="AG297" s="560"/>
      <c r="AH297" s="560"/>
      <c r="AI297" s="560"/>
      <c r="AJ297" s="560"/>
      <c r="AK297" s="560"/>
      <c r="AL297" s="560"/>
      <c r="AM297" s="560"/>
      <c r="AN297" s="560"/>
      <c r="AO297" s="560"/>
      <c r="AP297" s="560"/>
      <c r="AQ297" s="560"/>
      <c r="AR297" s="560"/>
      <c r="AS297" s="560"/>
      <c r="AT297" s="560"/>
      <c r="AU297" s="560"/>
      <c r="AV297" s="560"/>
      <c r="AW297" s="560"/>
      <c r="AX297" s="560"/>
      <c r="AY297" s="560"/>
      <c r="AZ297" s="560"/>
      <c r="BA297" s="560"/>
      <c r="BB297" s="560"/>
      <c r="BC297" s="560"/>
      <c r="BD297" s="560"/>
      <c r="BE297" s="560"/>
      <c r="BF297" s="560"/>
      <c r="BG297" s="560"/>
      <c r="BH297" s="560"/>
      <c r="BI297" s="560"/>
      <c r="BJ297" s="560"/>
      <c r="BK297" s="560"/>
      <c r="BL297" s="560"/>
      <c r="BM297" s="560"/>
      <c r="BN297" s="560"/>
      <c r="BO297" s="560"/>
      <c r="BP297" s="560"/>
      <c r="BQ297" s="560"/>
      <c r="BR297" s="560"/>
      <c r="BS297" s="560"/>
      <c r="BT297" s="560"/>
      <c r="BU297" s="560"/>
      <c r="BV297" s="560"/>
      <c r="BW297" s="560"/>
      <c r="BX297" s="560"/>
      <c r="BY297" s="560"/>
      <c r="BZ297" s="560"/>
      <c r="CA297" s="560"/>
      <c r="CB297" s="560"/>
      <c r="CC297" s="560"/>
      <c r="CD297" s="560"/>
      <c r="CE297" s="560"/>
      <c r="CF297" s="560"/>
      <c r="CG297" s="560"/>
      <c r="CH297" s="560"/>
      <c r="CI297" s="560"/>
      <c r="CJ297" s="560"/>
      <c r="CK297" s="560"/>
      <c r="CL297" s="560"/>
      <c r="CM297" s="560"/>
      <c r="CN297" s="560"/>
      <c r="CO297" s="560"/>
      <c r="CP297" s="560"/>
      <c r="CQ297" s="560"/>
      <c r="CR297" s="560"/>
      <c r="CS297" s="560"/>
      <c r="CT297" s="560"/>
      <c r="DA297" s="155"/>
      <c r="DB297" s="155"/>
      <c r="DC297" s="155"/>
      <c r="DD297" s="155"/>
      <c r="DE297" s="155"/>
      <c r="DF297" s="155"/>
      <c r="DG297" s="155"/>
      <c r="DH297" s="155"/>
      <c r="DI297" s="155"/>
      <c r="DJ297" s="155"/>
      <c r="DK297" s="155"/>
      <c r="DL297" s="155"/>
      <c r="DM297" s="155"/>
      <c r="DN297" s="155"/>
      <c r="DO297" s="155"/>
      <c r="DP297" s="155"/>
      <c r="DQ297" s="155"/>
      <c r="DR297" s="155"/>
      <c r="DS297" s="155"/>
      <c r="DT297" s="155"/>
      <c r="DU297" s="155"/>
      <c r="DV297" s="155"/>
      <c r="DW297" s="155"/>
      <c r="DX297" s="155"/>
      <c r="DY297" s="155"/>
      <c r="DZ297" s="155"/>
      <c r="EA297" s="155"/>
      <c r="EB297" s="155"/>
      <c r="EC297" s="155"/>
      <c r="ED297" s="155"/>
      <c r="EE297" s="155"/>
      <c r="EF297" s="155"/>
      <c r="EG297" s="155"/>
      <c r="EH297" s="155"/>
      <c r="EI297" s="155"/>
      <c r="EJ297" s="155"/>
      <c r="EK297" s="155"/>
      <c r="EL297" s="155"/>
      <c r="EM297" s="155"/>
    </row>
    <row r="298" spans="1:143" ht="16.95" customHeight="1" x14ac:dyDescent="0.2">
      <c r="B298" s="224"/>
      <c r="C298" s="560"/>
      <c r="D298" s="560"/>
      <c r="E298" s="560"/>
      <c r="F298" s="560"/>
      <c r="G298" s="560"/>
      <c r="H298" s="560"/>
      <c r="I298" s="560"/>
      <c r="J298" s="560"/>
      <c r="K298" s="560"/>
      <c r="L298" s="560"/>
      <c r="M298" s="560"/>
      <c r="N298" s="560"/>
      <c r="O298" s="560"/>
      <c r="P298" s="560"/>
      <c r="Q298" s="560"/>
      <c r="R298" s="560"/>
      <c r="S298" s="560"/>
      <c r="T298" s="560"/>
      <c r="U298" s="560"/>
      <c r="V298" s="560"/>
      <c r="W298" s="560"/>
      <c r="X298" s="560"/>
      <c r="Y298" s="560"/>
      <c r="Z298" s="560"/>
      <c r="AA298" s="560"/>
      <c r="AB298" s="560"/>
      <c r="AC298" s="560"/>
      <c r="AD298" s="560"/>
      <c r="AE298" s="560"/>
      <c r="AF298" s="560"/>
      <c r="AG298" s="560"/>
      <c r="AH298" s="560"/>
      <c r="AI298" s="560"/>
      <c r="AJ298" s="560"/>
      <c r="AK298" s="560"/>
      <c r="AL298" s="560"/>
      <c r="AM298" s="560"/>
      <c r="AN298" s="560"/>
      <c r="AO298" s="560"/>
      <c r="AP298" s="560"/>
      <c r="AQ298" s="560"/>
      <c r="AR298" s="560"/>
      <c r="AS298" s="560"/>
      <c r="AT298" s="560"/>
      <c r="AU298" s="560"/>
      <c r="AV298" s="560"/>
      <c r="AW298" s="560"/>
      <c r="AX298" s="560"/>
      <c r="AY298" s="560"/>
      <c r="AZ298" s="560"/>
      <c r="BA298" s="560"/>
      <c r="BB298" s="560"/>
      <c r="BC298" s="560"/>
      <c r="BD298" s="560"/>
      <c r="BE298" s="560"/>
      <c r="BF298" s="560"/>
      <c r="BG298" s="560"/>
      <c r="BH298" s="560"/>
      <c r="BI298" s="560"/>
      <c r="BJ298" s="560"/>
      <c r="BK298" s="560"/>
      <c r="BL298" s="560"/>
      <c r="BM298" s="560"/>
      <c r="BN298" s="560"/>
      <c r="BO298" s="560"/>
      <c r="BP298" s="560"/>
      <c r="BQ298" s="560"/>
      <c r="BR298" s="560"/>
      <c r="BS298" s="560"/>
      <c r="BT298" s="560"/>
      <c r="BU298" s="560"/>
      <c r="BV298" s="560"/>
      <c r="BW298" s="560"/>
      <c r="BX298" s="560"/>
      <c r="BY298" s="560"/>
      <c r="BZ298" s="560"/>
      <c r="CA298" s="560"/>
      <c r="CB298" s="560"/>
      <c r="CC298" s="560"/>
      <c r="CD298" s="560"/>
      <c r="CE298" s="560"/>
      <c r="CF298" s="560"/>
      <c r="CG298" s="560"/>
      <c r="CH298" s="560"/>
      <c r="CI298" s="560"/>
      <c r="CJ298" s="560"/>
      <c r="CK298" s="560"/>
      <c r="CL298" s="560"/>
      <c r="CM298" s="560"/>
      <c r="CN298" s="560"/>
      <c r="CO298" s="560"/>
      <c r="CP298" s="560"/>
      <c r="CQ298" s="560"/>
      <c r="CR298" s="560"/>
      <c r="CS298" s="560"/>
      <c r="CT298" s="560"/>
      <c r="DA298" s="155"/>
      <c r="DB298" s="155"/>
      <c r="DC298" s="155"/>
      <c r="DD298" s="155"/>
      <c r="DE298" s="155"/>
      <c r="DF298" s="155"/>
      <c r="DG298" s="155"/>
      <c r="DH298" s="155"/>
      <c r="DI298" s="155"/>
      <c r="DJ298" s="155"/>
      <c r="DK298" s="155"/>
      <c r="DL298" s="155"/>
      <c r="DM298" s="155"/>
      <c r="DN298" s="155"/>
      <c r="DO298" s="155"/>
      <c r="DP298" s="155"/>
      <c r="DQ298" s="155"/>
      <c r="DR298" s="155"/>
      <c r="DS298" s="155"/>
      <c r="DT298" s="155"/>
      <c r="DU298" s="155"/>
      <c r="DV298" s="155"/>
      <c r="DW298" s="155"/>
      <c r="DX298" s="155"/>
      <c r="DY298" s="155"/>
      <c r="DZ298" s="155"/>
      <c r="EA298" s="155"/>
      <c r="EB298" s="155"/>
      <c r="EC298" s="155"/>
      <c r="ED298" s="155"/>
      <c r="EE298" s="155"/>
      <c r="EF298" s="155"/>
      <c r="EG298" s="155"/>
      <c r="EH298" s="155"/>
      <c r="EI298" s="155"/>
      <c r="EJ298" s="155"/>
      <c r="EK298" s="155"/>
      <c r="EL298" s="155"/>
      <c r="EM298" s="155"/>
    </row>
    <row r="299" spans="1:143" ht="6" customHeight="1" x14ac:dyDescent="0.2">
      <c r="B299" s="156"/>
      <c r="C299" s="156"/>
      <c r="D299" s="156"/>
      <c r="E299" s="156"/>
      <c r="F299" s="156"/>
      <c r="G299" s="156"/>
      <c r="H299" s="156"/>
      <c r="I299" s="156"/>
      <c r="J299" s="156"/>
      <c r="K299" s="156"/>
      <c r="L299" s="156"/>
      <c r="M299" s="156"/>
      <c r="P299" s="156"/>
      <c r="Q299" s="156"/>
      <c r="R299" s="156"/>
      <c r="S299" s="156"/>
      <c r="T299" s="156"/>
      <c r="U299" s="156"/>
      <c r="V299" s="156"/>
      <c r="W299" s="156"/>
      <c r="X299" s="156"/>
      <c r="Y299" s="156"/>
      <c r="Z299" s="156"/>
      <c r="AA299" s="156"/>
      <c r="AB299" s="156"/>
      <c r="AC299" s="156"/>
      <c r="AD299" s="156"/>
      <c r="AE299" s="156"/>
      <c r="AF299" s="156"/>
      <c r="AG299" s="156"/>
      <c r="AH299" s="156"/>
      <c r="AI299" s="156"/>
      <c r="AJ299" s="156"/>
      <c r="AK299" s="156"/>
      <c r="AL299" s="156"/>
      <c r="AM299" s="156"/>
      <c r="AN299" s="156"/>
      <c r="AO299" s="156"/>
      <c r="AP299" s="156"/>
      <c r="AQ299" s="156"/>
      <c r="AR299" s="156"/>
      <c r="AS299" s="156"/>
      <c r="AT299" s="156"/>
      <c r="AU299" s="156"/>
      <c r="AX299" s="156"/>
      <c r="AY299" s="156"/>
      <c r="AZ299" s="156"/>
      <c r="BA299" s="156"/>
      <c r="BB299" s="156"/>
      <c r="DA299" s="155"/>
      <c r="DB299" s="155"/>
      <c r="DC299" s="155"/>
      <c r="DD299" s="155"/>
      <c r="DE299" s="155"/>
      <c r="DF299" s="155"/>
      <c r="DG299" s="155"/>
      <c r="DH299" s="155"/>
      <c r="DI299" s="155"/>
      <c r="DJ299" s="155"/>
      <c r="DK299" s="155"/>
      <c r="DL299" s="155"/>
      <c r="DM299" s="155"/>
      <c r="DN299" s="155"/>
      <c r="DO299" s="155"/>
      <c r="DP299" s="155"/>
      <c r="DQ299" s="155"/>
      <c r="DR299" s="155"/>
      <c r="DS299" s="155"/>
      <c r="DT299" s="155"/>
      <c r="DU299" s="155"/>
      <c r="DV299" s="155"/>
      <c r="DW299" s="155"/>
      <c r="DX299" s="155"/>
      <c r="DY299" s="155"/>
      <c r="DZ299" s="155"/>
      <c r="EA299" s="155"/>
      <c r="EB299" s="155"/>
      <c r="EC299" s="155"/>
      <c r="ED299" s="155"/>
      <c r="EE299" s="155"/>
      <c r="EF299" s="155"/>
      <c r="EG299" s="155"/>
      <c r="EH299" s="155"/>
      <c r="EI299" s="155"/>
      <c r="EJ299" s="155"/>
      <c r="EK299" s="155"/>
      <c r="EL299" s="155"/>
      <c r="EM299" s="155"/>
    </row>
    <row r="300" spans="1:143" ht="6" customHeight="1" x14ac:dyDescent="0.2">
      <c r="B300" s="156"/>
      <c r="C300" s="156"/>
      <c r="D300" s="156"/>
      <c r="F300" s="156"/>
      <c r="G300" s="156"/>
      <c r="H300" s="156"/>
      <c r="I300" s="156"/>
      <c r="J300" s="156"/>
      <c r="K300" s="156"/>
      <c r="L300" s="156"/>
      <c r="M300" s="156"/>
      <c r="T300" s="221"/>
      <c r="U300" s="223"/>
      <c r="V300" s="223"/>
      <c r="W300" s="223"/>
      <c r="X300" s="223"/>
      <c r="Y300" s="223"/>
      <c r="Z300" s="156"/>
      <c r="AA300" s="156"/>
      <c r="AB300" s="156"/>
      <c r="AC300" s="156"/>
      <c r="AD300" s="156"/>
      <c r="AE300" s="156"/>
      <c r="AF300" s="156"/>
      <c r="AG300" s="156"/>
      <c r="AH300" s="156"/>
      <c r="AI300" s="156"/>
      <c r="AJ300" s="156"/>
      <c r="AK300" s="156"/>
      <c r="AL300" s="156"/>
      <c r="AM300" s="156"/>
      <c r="AN300" s="156"/>
      <c r="AO300" s="156"/>
      <c r="AP300" s="156"/>
      <c r="AQ300" s="156"/>
      <c r="AR300" s="156"/>
      <c r="AS300" s="156"/>
      <c r="AT300" s="156"/>
      <c r="AU300" s="156"/>
      <c r="AX300" s="156"/>
      <c r="AY300" s="156"/>
      <c r="AZ300" s="156"/>
      <c r="BA300" s="156"/>
      <c r="BB300" s="156"/>
      <c r="DA300" s="155"/>
      <c r="DB300" s="155"/>
      <c r="DC300" s="155"/>
      <c r="DD300" s="155"/>
      <c r="DE300" s="155"/>
      <c r="DF300" s="155"/>
      <c r="DG300" s="155"/>
      <c r="DH300" s="155"/>
      <c r="DI300" s="155"/>
      <c r="DJ300" s="155"/>
      <c r="DK300" s="155"/>
      <c r="DL300" s="155"/>
      <c r="DM300" s="155"/>
      <c r="DN300" s="155"/>
      <c r="DO300" s="155"/>
      <c r="DP300" s="155"/>
      <c r="DQ300" s="155"/>
      <c r="DR300" s="155"/>
      <c r="DS300" s="155"/>
      <c r="DT300" s="155"/>
      <c r="DU300" s="155"/>
      <c r="DV300" s="155"/>
      <c r="DW300" s="155"/>
      <c r="DX300" s="155"/>
      <c r="DY300" s="155"/>
      <c r="DZ300" s="155"/>
      <c r="EA300" s="155"/>
      <c r="EB300" s="155"/>
      <c r="EC300" s="155"/>
      <c r="ED300" s="155"/>
      <c r="EE300" s="155"/>
      <c r="EF300" s="155"/>
      <c r="EG300" s="155"/>
      <c r="EH300" s="155"/>
      <c r="EI300" s="155"/>
      <c r="EJ300" s="155"/>
      <c r="EK300" s="155"/>
      <c r="EL300" s="155"/>
      <c r="EM300" s="155"/>
    </row>
    <row r="301" spans="1:143" ht="6" customHeight="1" x14ac:dyDescent="0.2">
      <c r="EE301" s="609" t="s">
        <v>110</v>
      </c>
      <c r="EF301" s="609"/>
      <c r="EG301" s="609"/>
      <c r="EH301" s="609"/>
      <c r="EI301" s="609"/>
      <c r="EJ301" s="609"/>
      <c r="EK301" s="609"/>
      <c r="EL301" s="609"/>
      <c r="EM301" s="531"/>
    </row>
    <row r="302" spans="1:143" ht="6" customHeight="1" x14ac:dyDescent="0.2">
      <c r="EE302" s="609"/>
      <c r="EF302" s="609"/>
      <c r="EG302" s="609"/>
      <c r="EH302" s="609"/>
      <c r="EI302" s="609"/>
      <c r="EJ302" s="609"/>
      <c r="EK302" s="609"/>
      <c r="EL302" s="609"/>
      <c r="EM302" s="531"/>
    </row>
    <row r="303" spans="1:143" ht="6" customHeight="1" x14ac:dyDescent="0.2">
      <c r="EE303" s="609"/>
      <c r="EF303" s="609"/>
      <c r="EG303" s="609"/>
      <c r="EH303" s="609"/>
      <c r="EI303" s="609"/>
      <c r="EJ303" s="609"/>
      <c r="EK303" s="609"/>
      <c r="EL303" s="609"/>
      <c r="EM303" s="531"/>
    </row>
    <row r="305" spans="1:143" ht="6" customHeight="1" x14ac:dyDescent="0.2">
      <c r="A305" s="610" t="s">
        <v>366</v>
      </c>
      <c r="B305" s="610"/>
      <c r="C305" s="610"/>
      <c r="D305" s="610"/>
      <c r="E305" s="610"/>
      <c r="F305" s="610"/>
      <c r="G305" s="610"/>
      <c r="H305" s="610"/>
      <c r="I305" s="610"/>
      <c r="J305" s="610"/>
      <c r="K305" s="610"/>
      <c r="L305" s="610"/>
      <c r="M305" s="610"/>
      <c r="N305" s="610"/>
      <c r="O305" s="610"/>
      <c r="P305" s="610"/>
      <c r="Q305" s="610"/>
      <c r="R305" s="610"/>
      <c r="S305" s="610"/>
      <c r="T305" s="610"/>
      <c r="U305" s="610"/>
      <c r="V305" s="610"/>
      <c r="W305" s="610"/>
      <c r="X305" s="610"/>
      <c r="Y305" s="610"/>
      <c r="Z305" s="610"/>
      <c r="AA305" s="610"/>
      <c r="AB305" s="610"/>
      <c r="AC305" s="610"/>
      <c r="AD305" s="610"/>
      <c r="AE305" s="610"/>
      <c r="AF305" s="610"/>
      <c r="AG305" s="610"/>
      <c r="AH305" s="610"/>
      <c r="AI305" s="610"/>
      <c r="AJ305" s="610"/>
      <c r="AK305" s="610"/>
      <c r="AL305" s="610"/>
      <c r="AM305" s="610"/>
      <c r="AN305" s="610"/>
      <c r="AO305" s="610"/>
      <c r="AP305" s="610"/>
      <c r="AQ305" s="610"/>
      <c r="AR305" s="610"/>
      <c r="AS305" s="610"/>
      <c r="AT305" s="610"/>
      <c r="AU305" s="610"/>
      <c r="AV305" s="610"/>
      <c r="AW305" s="610"/>
      <c r="AX305" s="610"/>
      <c r="AY305" s="610"/>
      <c r="AZ305" s="610"/>
      <c r="BA305" s="610"/>
      <c r="BB305" s="610"/>
      <c r="BC305" s="610"/>
      <c r="BD305" s="610"/>
      <c r="BE305" s="610"/>
      <c r="BF305" s="610"/>
      <c r="BG305" s="610"/>
      <c r="BH305" s="610"/>
      <c r="BI305" s="610"/>
      <c r="BJ305" s="610"/>
      <c r="BK305" s="610"/>
      <c r="BL305" s="610"/>
      <c r="BM305" s="610"/>
      <c r="BN305" s="610"/>
      <c r="BO305" s="610"/>
      <c r="BP305" s="610"/>
      <c r="BQ305" s="610"/>
      <c r="BR305" s="610"/>
      <c r="BS305" s="610"/>
      <c r="BT305" s="610"/>
      <c r="BU305" s="610"/>
      <c r="BV305" s="610"/>
      <c r="BW305" s="610"/>
      <c r="BX305" s="610"/>
      <c r="BY305" s="610"/>
      <c r="BZ305" s="610"/>
      <c r="CA305" s="610"/>
      <c r="CB305" s="610"/>
      <c r="CC305" s="610"/>
      <c r="CD305" s="610"/>
      <c r="CE305" s="610"/>
      <c r="CF305" s="610"/>
      <c r="CG305" s="610"/>
      <c r="CH305" s="610"/>
      <c r="CI305" s="610"/>
      <c r="CJ305" s="610"/>
      <c r="CK305" s="610"/>
      <c r="CL305" s="610"/>
      <c r="CM305" s="610"/>
      <c r="CN305" s="610"/>
      <c r="CO305" s="610"/>
      <c r="CP305" s="610"/>
      <c r="CQ305" s="610"/>
      <c r="CR305" s="610"/>
      <c r="CS305" s="610"/>
      <c r="CT305" s="610"/>
      <c r="CU305" s="610"/>
      <c r="CV305" s="610"/>
      <c r="CW305" s="610"/>
      <c r="CX305" s="610"/>
      <c r="CY305" s="610"/>
      <c r="CZ305" s="610"/>
      <c r="DA305" s="610"/>
      <c r="DB305" s="610"/>
      <c r="DC305" s="610"/>
      <c r="DD305" s="610"/>
      <c r="DE305" s="610"/>
      <c r="DF305" s="610"/>
      <c r="DG305" s="610"/>
      <c r="DH305" s="610"/>
      <c r="DI305" s="610"/>
      <c r="DJ305" s="610"/>
      <c r="DK305" s="610"/>
      <c r="DL305" s="610"/>
      <c r="DM305" s="610"/>
      <c r="DN305" s="610"/>
      <c r="DO305" s="610"/>
      <c r="DP305" s="610"/>
      <c r="DQ305" s="610"/>
      <c r="DR305" s="610"/>
      <c r="DS305" s="610"/>
      <c r="DT305" s="610"/>
      <c r="DU305" s="610"/>
      <c r="DV305" s="610"/>
      <c r="DW305" s="610"/>
      <c r="DX305" s="610"/>
      <c r="DY305" s="610"/>
      <c r="DZ305" s="610"/>
      <c r="EA305" s="610"/>
      <c r="EB305" s="610"/>
      <c r="EC305" s="610"/>
      <c r="ED305" s="610"/>
      <c r="EE305" s="610"/>
      <c r="EF305" s="610"/>
      <c r="EG305" s="610"/>
      <c r="EH305" s="610"/>
      <c r="EI305" s="610"/>
      <c r="EJ305" s="610"/>
      <c r="EK305" s="610"/>
      <c r="EL305" s="610"/>
      <c r="EM305" s="610"/>
    </row>
    <row r="306" spans="1:143" ht="6" customHeight="1" x14ac:dyDescent="0.2">
      <c r="A306" s="610"/>
      <c r="B306" s="610"/>
      <c r="C306" s="610"/>
      <c r="D306" s="610"/>
      <c r="E306" s="610"/>
      <c r="F306" s="610"/>
      <c r="G306" s="610"/>
      <c r="H306" s="610"/>
      <c r="I306" s="610"/>
      <c r="J306" s="610"/>
      <c r="K306" s="610"/>
      <c r="L306" s="610"/>
      <c r="M306" s="610"/>
      <c r="N306" s="610"/>
      <c r="O306" s="610"/>
      <c r="P306" s="610"/>
      <c r="Q306" s="610"/>
      <c r="R306" s="610"/>
      <c r="S306" s="610"/>
      <c r="T306" s="610"/>
      <c r="U306" s="610"/>
      <c r="V306" s="610"/>
      <c r="W306" s="610"/>
      <c r="X306" s="610"/>
      <c r="Y306" s="610"/>
      <c r="Z306" s="610"/>
      <c r="AA306" s="610"/>
      <c r="AB306" s="610"/>
      <c r="AC306" s="610"/>
      <c r="AD306" s="610"/>
      <c r="AE306" s="610"/>
      <c r="AF306" s="610"/>
      <c r="AG306" s="610"/>
      <c r="AH306" s="610"/>
      <c r="AI306" s="610"/>
      <c r="AJ306" s="610"/>
      <c r="AK306" s="610"/>
      <c r="AL306" s="610"/>
      <c r="AM306" s="610"/>
      <c r="AN306" s="610"/>
      <c r="AO306" s="610"/>
      <c r="AP306" s="610"/>
      <c r="AQ306" s="610"/>
      <c r="AR306" s="610"/>
      <c r="AS306" s="610"/>
      <c r="AT306" s="610"/>
      <c r="AU306" s="610"/>
      <c r="AV306" s="610"/>
      <c r="AW306" s="610"/>
      <c r="AX306" s="610"/>
      <c r="AY306" s="610"/>
      <c r="AZ306" s="610"/>
      <c r="BA306" s="610"/>
      <c r="BB306" s="610"/>
      <c r="BC306" s="610"/>
      <c r="BD306" s="610"/>
      <c r="BE306" s="610"/>
      <c r="BF306" s="610"/>
      <c r="BG306" s="610"/>
      <c r="BH306" s="610"/>
      <c r="BI306" s="610"/>
      <c r="BJ306" s="610"/>
      <c r="BK306" s="610"/>
      <c r="BL306" s="610"/>
      <c r="BM306" s="610"/>
      <c r="BN306" s="610"/>
      <c r="BO306" s="610"/>
      <c r="BP306" s="610"/>
      <c r="BQ306" s="610"/>
      <c r="BR306" s="610"/>
      <c r="BS306" s="610"/>
      <c r="BT306" s="610"/>
      <c r="BU306" s="610"/>
      <c r="BV306" s="610"/>
      <c r="BW306" s="610"/>
      <c r="BX306" s="610"/>
      <c r="BY306" s="610"/>
      <c r="BZ306" s="610"/>
      <c r="CA306" s="610"/>
      <c r="CB306" s="610"/>
      <c r="CC306" s="610"/>
      <c r="CD306" s="610"/>
      <c r="CE306" s="610"/>
      <c r="CF306" s="610"/>
      <c r="CG306" s="610"/>
      <c r="CH306" s="610"/>
      <c r="CI306" s="610"/>
      <c r="CJ306" s="610"/>
      <c r="CK306" s="610"/>
      <c r="CL306" s="610"/>
      <c r="CM306" s="610"/>
      <c r="CN306" s="610"/>
      <c r="CO306" s="610"/>
      <c r="CP306" s="610"/>
      <c r="CQ306" s="610"/>
      <c r="CR306" s="610"/>
      <c r="CS306" s="610"/>
      <c r="CT306" s="610"/>
      <c r="CU306" s="610"/>
      <c r="CV306" s="610"/>
      <c r="CW306" s="610"/>
      <c r="CX306" s="610"/>
      <c r="CY306" s="610"/>
      <c r="CZ306" s="610"/>
      <c r="DA306" s="610"/>
      <c r="DB306" s="610"/>
      <c r="DC306" s="610"/>
      <c r="DD306" s="610"/>
      <c r="DE306" s="610"/>
      <c r="DF306" s="610"/>
      <c r="DG306" s="610"/>
      <c r="DH306" s="610"/>
      <c r="DI306" s="610"/>
      <c r="DJ306" s="610"/>
      <c r="DK306" s="610"/>
      <c r="DL306" s="610"/>
      <c r="DM306" s="610"/>
      <c r="DN306" s="610"/>
      <c r="DO306" s="610"/>
      <c r="DP306" s="610"/>
      <c r="DQ306" s="610"/>
      <c r="DR306" s="610"/>
      <c r="DS306" s="610"/>
      <c r="DT306" s="610"/>
      <c r="DU306" s="610"/>
      <c r="DV306" s="610"/>
      <c r="DW306" s="610"/>
      <c r="DX306" s="610"/>
      <c r="DY306" s="610"/>
      <c r="DZ306" s="610"/>
      <c r="EA306" s="610"/>
      <c r="EB306" s="610"/>
      <c r="EC306" s="610"/>
      <c r="ED306" s="610"/>
      <c r="EE306" s="610"/>
      <c r="EF306" s="610"/>
      <c r="EG306" s="610"/>
      <c r="EH306" s="610"/>
      <c r="EI306" s="610"/>
      <c r="EJ306" s="610"/>
      <c r="EK306" s="610"/>
      <c r="EL306" s="610"/>
      <c r="EM306" s="610"/>
    </row>
    <row r="307" spans="1:143" ht="6" customHeight="1" x14ac:dyDescent="0.2">
      <c r="A307" s="610"/>
      <c r="B307" s="610"/>
      <c r="C307" s="610"/>
      <c r="D307" s="610"/>
      <c r="E307" s="610"/>
      <c r="F307" s="610"/>
      <c r="G307" s="610"/>
      <c r="H307" s="610"/>
      <c r="I307" s="610"/>
      <c r="J307" s="610"/>
      <c r="K307" s="610"/>
      <c r="L307" s="610"/>
      <c r="M307" s="610"/>
      <c r="N307" s="610"/>
      <c r="O307" s="610"/>
      <c r="P307" s="610"/>
      <c r="Q307" s="610"/>
      <c r="R307" s="610"/>
      <c r="S307" s="610"/>
      <c r="T307" s="610"/>
      <c r="U307" s="610"/>
      <c r="V307" s="610"/>
      <c r="W307" s="610"/>
      <c r="X307" s="610"/>
      <c r="Y307" s="610"/>
      <c r="Z307" s="610"/>
      <c r="AA307" s="610"/>
      <c r="AB307" s="610"/>
      <c r="AC307" s="610"/>
      <c r="AD307" s="610"/>
      <c r="AE307" s="610"/>
      <c r="AF307" s="610"/>
      <c r="AG307" s="610"/>
      <c r="AH307" s="610"/>
      <c r="AI307" s="610"/>
      <c r="AJ307" s="610"/>
      <c r="AK307" s="610"/>
      <c r="AL307" s="610"/>
      <c r="AM307" s="610"/>
      <c r="AN307" s="610"/>
      <c r="AO307" s="610"/>
      <c r="AP307" s="610"/>
      <c r="AQ307" s="610"/>
      <c r="AR307" s="610"/>
      <c r="AS307" s="610"/>
      <c r="AT307" s="610"/>
      <c r="AU307" s="610"/>
      <c r="AV307" s="610"/>
      <c r="AW307" s="610"/>
      <c r="AX307" s="610"/>
      <c r="AY307" s="610"/>
      <c r="AZ307" s="610"/>
      <c r="BA307" s="610"/>
      <c r="BB307" s="610"/>
      <c r="BC307" s="610"/>
      <c r="BD307" s="610"/>
      <c r="BE307" s="610"/>
      <c r="BF307" s="610"/>
      <c r="BG307" s="610"/>
      <c r="BH307" s="610"/>
      <c r="BI307" s="610"/>
      <c r="BJ307" s="610"/>
      <c r="BK307" s="610"/>
      <c r="BL307" s="610"/>
      <c r="BM307" s="610"/>
      <c r="BN307" s="610"/>
      <c r="BO307" s="610"/>
      <c r="BP307" s="610"/>
      <c r="BQ307" s="610"/>
      <c r="BR307" s="610"/>
      <c r="BS307" s="610"/>
      <c r="BT307" s="610"/>
      <c r="BU307" s="610"/>
      <c r="BV307" s="610"/>
      <c r="BW307" s="610"/>
      <c r="BX307" s="610"/>
      <c r="BY307" s="610"/>
      <c r="BZ307" s="610"/>
      <c r="CA307" s="610"/>
      <c r="CB307" s="610"/>
      <c r="CC307" s="610"/>
      <c r="CD307" s="610"/>
      <c r="CE307" s="610"/>
      <c r="CF307" s="610"/>
      <c r="CG307" s="610"/>
      <c r="CH307" s="610"/>
      <c r="CI307" s="610"/>
      <c r="CJ307" s="610"/>
      <c r="CK307" s="610"/>
      <c r="CL307" s="610"/>
      <c r="CM307" s="610"/>
      <c r="CN307" s="610"/>
      <c r="CO307" s="610"/>
      <c r="CP307" s="610"/>
      <c r="CQ307" s="610"/>
      <c r="CR307" s="610"/>
      <c r="CS307" s="610"/>
      <c r="CT307" s="610"/>
      <c r="CU307" s="610"/>
      <c r="CV307" s="610"/>
      <c r="CW307" s="610"/>
      <c r="CX307" s="610"/>
      <c r="CY307" s="610"/>
      <c r="CZ307" s="610"/>
      <c r="DA307" s="610"/>
      <c r="DB307" s="610"/>
      <c r="DC307" s="610"/>
      <c r="DD307" s="610"/>
      <c r="DE307" s="610"/>
      <c r="DF307" s="610"/>
      <c r="DG307" s="610"/>
      <c r="DH307" s="610"/>
      <c r="DI307" s="610"/>
      <c r="DJ307" s="610"/>
      <c r="DK307" s="610"/>
      <c r="DL307" s="610"/>
      <c r="DM307" s="610"/>
      <c r="DN307" s="610"/>
      <c r="DO307" s="610"/>
      <c r="DP307" s="610"/>
      <c r="DQ307" s="610"/>
      <c r="DR307" s="610"/>
      <c r="DS307" s="610"/>
      <c r="DT307" s="610"/>
      <c r="DU307" s="610"/>
      <c r="DV307" s="610"/>
      <c r="DW307" s="610"/>
      <c r="DX307" s="610"/>
      <c r="DY307" s="610"/>
      <c r="DZ307" s="610"/>
      <c r="EA307" s="610"/>
      <c r="EB307" s="610"/>
      <c r="EC307" s="610"/>
      <c r="ED307" s="610"/>
      <c r="EE307" s="610"/>
      <c r="EF307" s="610"/>
      <c r="EG307" s="610"/>
      <c r="EH307" s="610"/>
      <c r="EI307" s="610"/>
      <c r="EJ307" s="610"/>
      <c r="EK307" s="610"/>
      <c r="EL307" s="610"/>
      <c r="EM307" s="610"/>
    </row>
    <row r="308" spans="1:143" ht="6" customHeight="1" x14ac:dyDescent="0.2">
      <c r="A308" s="223"/>
      <c r="B308" s="223"/>
      <c r="C308" s="223"/>
      <c r="D308" s="223"/>
      <c r="E308" s="223"/>
      <c r="F308" s="223"/>
      <c r="G308" s="223"/>
      <c r="H308" s="223"/>
      <c r="I308" s="223"/>
      <c r="J308" s="223"/>
      <c r="K308" s="223"/>
      <c r="L308" s="223"/>
      <c r="M308" s="223"/>
      <c r="N308" s="223"/>
      <c r="O308" s="223"/>
      <c r="P308" s="223"/>
      <c r="Q308" s="223"/>
      <c r="R308" s="223"/>
      <c r="S308" s="223"/>
      <c r="T308" s="223"/>
      <c r="U308" s="223"/>
      <c r="V308" s="223"/>
      <c r="W308" s="223"/>
      <c r="X308" s="223"/>
      <c r="Y308" s="223"/>
      <c r="Z308" s="223"/>
      <c r="AA308" s="223"/>
      <c r="AB308" s="223"/>
      <c r="AC308" s="223"/>
      <c r="AD308" s="223"/>
      <c r="AE308" s="223"/>
      <c r="AF308" s="223"/>
      <c r="AG308" s="223"/>
      <c r="AH308" s="223"/>
      <c r="AI308" s="223"/>
      <c r="AJ308" s="223"/>
      <c r="AK308" s="223"/>
      <c r="AL308" s="223"/>
      <c r="AM308" s="223"/>
      <c r="AN308" s="223"/>
      <c r="AO308" s="223"/>
      <c r="AP308" s="223"/>
      <c r="AQ308" s="223"/>
      <c r="AR308" s="223"/>
      <c r="AS308" s="223"/>
      <c r="AT308" s="223"/>
      <c r="AU308" s="223"/>
      <c r="AV308" s="223"/>
      <c r="AW308" s="223"/>
      <c r="AX308" s="223"/>
      <c r="AY308" s="223"/>
      <c r="AZ308" s="223"/>
      <c r="BA308" s="223"/>
      <c r="BB308" s="223"/>
      <c r="BC308" s="223"/>
      <c r="BO308" s="610" t="s">
        <v>341</v>
      </c>
      <c r="BP308" s="611"/>
      <c r="BQ308" s="611"/>
      <c r="BR308" s="611"/>
      <c r="BS308" s="611"/>
      <c r="BT308" s="611"/>
      <c r="BU308" s="611"/>
      <c r="BV308" s="611"/>
      <c r="BW308" s="612" t="str">
        <f>IF(⑪【安全投資計画】計画本体!AY43=0,"",⑪【安全投資計画】計画本体!AY43)</f>
        <v/>
      </c>
      <c r="BX308" s="612"/>
      <c r="BY308" s="612"/>
      <c r="BZ308" s="610" t="s">
        <v>117</v>
      </c>
      <c r="CA308" s="610"/>
      <c r="CB308" s="610"/>
      <c r="CC308" s="610"/>
      <c r="CD308" s="610"/>
      <c r="CE308" s="610"/>
      <c r="CF308" s="610"/>
      <c r="CG308" s="610"/>
      <c r="CS308" s="156"/>
      <c r="CT308" s="156"/>
      <c r="CU308" s="156"/>
      <c r="CV308" s="156"/>
      <c r="CW308" s="156"/>
      <c r="CX308" s="156"/>
      <c r="CY308" s="156"/>
      <c r="CZ308" s="156"/>
      <c r="DA308" s="156"/>
      <c r="DB308" s="156"/>
      <c r="DC308" s="156"/>
      <c r="DD308" s="156"/>
      <c r="DE308" s="156"/>
      <c r="DF308" s="156"/>
      <c r="DG308" s="156"/>
      <c r="DH308" s="156"/>
      <c r="DI308" s="156"/>
      <c r="DJ308" s="156"/>
      <c r="DK308" s="156"/>
      <c r="DL308" s="223"/>
      <c r="DM308" s="223"/>
      <c r="DN308" s="223"/>
      <c r="DO308" s="223"/>
      <c r="DP308" s="223"/>
      <c r="DQ308" s="223"/>
      <c r="DR308" s="223"/>
      <c r="DS308" s="223"/>
      <c r="DT308" s="223"/>
      <c r="DU308" s="223"/>
      <c r="DV308" s="223"/>
      <c r="DW308" s="223"/>
      <c r="DX308" s="223"/>
      <c r="DY308" s="223"/>
      <c r="DZ308" s="223"/>
      <c r="EA308" s="223"/>
      <c r="EB308" s="223"/>
      <c r="EC308" s="223"/>
      <c r="ED308" s="223"/>
      <c r="EE308" s="223"/>
      <c r="EF308" s="223"/>
      <c r="EG308" s="223"/>
      <c r="EH308" s="223"/>
      <c r="EI308" s="223"/>
      <c r="EJ308" s="223"/>
      <c r="EK308" s="223"/>
      <c r="EL308" s="223"/>
    </row>
    <row r="309" spans="1:143" ht="6" customHeight="1" x14ac:dyDescent="0.2">
      <c r="A309" s="223"/>
      <c r="B309" s="223"/>
      <c r="C309" s="223"/>
      <c r="D309" s="223"/>
      <c r="E309" s="223"/>
      <c r="F309" s="223"/>
      <c r="G309" s="223"/>
      <c r="H309" s="223"/>
      <c r="I309" s="223"/>
      <c r="J309" s="223"/>
      <c r="K309" s="223"/>
      <c r="L309" s="223"/>
      <c r="M309" s="223"/>
      <c r="N309" s="223"/>
      <c r="O309" s="223"/>
      <c r="P309" s="223"/>
      <c r="Q309" s="223"/>
      <c r="R309" s="223"/>
      <c r="S309" s="223"/>
      <c r="T309" s="223"/>
      <c r="U309" s="223"/>
      <c r="V309" s="223"/>
      <c r="W309" s="223"/>
      <c r="X309" s="223"/>
      <c r="Y309" s="223"/>
      <c r="Z309" s="223"/>
      <c r="AA309" s="223"/>
      <c r="AB309" s="223"/>
      <c r="AC309" s="223"/>
      <c r="AD309" s="223"/>
      <c r="AE309" s="223"/>
      <c r="AF309" s="223"/>
      <c r="AG309" s="223"/>
      <c r="AH309" s="223"/>
      <c r="AI309" s="223"/>
      <c r="AJ309" s="223"/>
      <c r="AK309" s="223"/>
      <c r="AL309" s="223"/>
      <c r="AM309" s="223"/>
      <c r="AN309" s="223"/>
      <c r="AO309" s="223"/>
      <c r="AP309" s="223"/>
      <c r="AQ309" s="223"/>
      <c r="AR309" s="223"/>
      <c r="AS309" s="223"/>
      <c r="AT309" s="223"/>
      <c r="AU309" s="223"/>
      <c r="AV309" s="223"/>
      <c r="AW309" s="223"/>
      <c r="AX309" s="223"/>
      <c r="AY309" s="223"/>
      <c r="AZ309" s="223"/>
      <c r="BA309" s="223"/>
      <c r="BB309" s="223"/>
      <c r="BC309" s="223"/>
      <c r="BO309" s="611"/>
      <c r="BP309" s="611"/>
      <c r="BQ309" s="611"/>
      <c r="BR309" s="611"/>
      <c r="BS309" s="611"/>
      <c r="BT309" s="611"/>
      <c r="BU309" s="611"/>
      <c r="BV309" s="611"/>
      <c r="BW309" s="612"/>
      <c r="BX309" s="612"/>
      <c r="BY309" s="612"/>
      <c r="BZ309" s="610"/>
      <c r="CA309" s="610"/>
      <c r="CB309" s="610"/>
      <c r="CC309" s="610"/>
      <c r="CD309" s="610"/>
      <c r="CE309" s="610"/>
      <c r="CF309" s="610"/>
      <c r="CG309" s="610"/>
      <c r="CS309" s="156"/>
      <c r="CT309" s="156"/>
      <c r="CU309" s="156"/>
      <c r="CV309" s="156"/>
      <c r="CW309" s="156"/>
      <c r="CX309" s="156"/>
      <c r="CY309" s="156"/>
      <c r="CZ309" s="156"/>
      <c r="DA309" s="156"/>
      <c r="DB309" s="156"/>
      <c r="DC309" s="156"/>
      <c r="DD309" s="156"/>
      <c r="DE309" s="156"/>
      <c r="DF309" s="156"/>
      <c r="DG309" s="156"/>
      <c r="DH309" s="156"/>
      <c r="DI309" s="156"/>
      <c r="DJ309" s="156"/>
      <c r="DK309" s="156"/>
      <c r="DL309" s="223"/>
      <c r="DM309" s="223"/>
      <c r="DN309" s="223"/>
      <c r="DO309" s="223"/>
      <c r="DP309" s="223"/>
      <c r="DQ309" s="223"/>
      <c r="DR309" s="223"/>
      <c r="DS309" s="223"/>
      <c r="DT309" s="223"/>
      <c r="DU309" s="223"/>
      <c r="DV309" s="223"/>
      <c r="DW309" s="223"/>
      <c r="DX309" s="223"/>
      <c r="DY309" s="223"/>
      <c r="DZ309" s="223"/>
      <c r="EA309" s="223"/>
      <c r="EB309" s="223"/>
      <c r="EC309" s="223"/>
      <c r="ED309" s="223"/>
      <c r="EE309" s="223"/>
      <c r="EF309" s="223"/>
      <c r="EG309" s="223"/>
      <c r="EH309" s="223"/>
      <c r="EI309" s="223"/>
      <c r="EJ309" s="164"/>
      <c r="EK309" s="223"/>
      <c r="EL309" s="223"/>
    </row>
    <row r="310" spans="1:143" ht="6" customHeight="1" x14ac:dyDescent="0.2">
      <c r="A310" s="223"/>
      <c r="B310" s="223"/>
      <c r="C310" s="223"/>
      <c r="D310" s="223"/>
      <c r="E310" s="223"/>
      <c r="F310" s="223"/>
      <c r="G310" s="223"/>
      <c r="H310" s="223"/>
      <c r="I310" s="223"/>
      <c r="J310" s="223"/>
      <c r="K310" s="223"/>
      <c r="L310" s="223"/>
      <c r="M310" s="223"/>
      <c r="N310" s="223"/>
      <c r="O310" s="223"/>
      <c r="P310" s="223"/>
      <c r="Q310" s="223"/>
      <c r="R310" s="223"/>
      <c r="S310" s="223"/>
      <c r="T310" s="223"/>
      <c r="U310" s="223"/>
      <c r="V310" s="223"/>
      <c r="W310" s="223"/>
      <c r="X310" s="223"/>
      <c r="Y310" s="223"/>
      <c r="Z310" s="223"/>
      <c r="AA310" s="223"/>
      <c r="AB310" s="223"/>
      <c r="AC310" s="223"/>
      <c r="AD310" s="223"/>
      <c r="AE310" s="223"/>
      <c r="AF310" s="223"/>
      <c r="AG310" s="223"/>
      <c r="AH310" s="223"/>
      <c r="AI310" s="223"/>
      <c r="AJ310" s="223"/>
      <c r="AK310" s="223"/>
      <c r="AL310" s="223"/>
      <c r="AM310" s="223"/>
      <c r="AN310" s="223"/>
      <c r="AO310" s="223"/>
      <c r="AP310" s="223"/>
      <c r="AQ310" s="223"/>
      <c r="AR310" s="223"/>
      <c r="AS310" s="223"/>
      <c r="AT310" s="223"/>
      <c r="AU310" s="223"/>
      <c r="AV310" s="223"/>
      <c r="AW310" s="223"/>
      <c r="AX310" s="223"/>
      <c r="AY310" s="223"/>
      <c r="AZ310" s="223"/>
      <c r="BA310" s="223"/>
      <c r="BB310" s="223"/>
      <c r="BC310" s="223"/>
      <c r="BO310" s="611"/>
      <c r="BP310" s="611"/>
      <c r="BQ310" s="611"/>
      <c r="BR310" s="611"/>
      <c r="BS310" s="611"/>
      <c r="BT310" s="611"/>
      <c r="BU310" s="611"/>
      <c r="BV310" s="611"/>
      <c r="BW310" s="612"/>
      <c r="BX310" s="612"/>
      <c r="BY310" s="612"/>
      <c r="BZ310" s="610"/>
      <c r="CA310" s="610"/>
      <c r="CB310" s="610"/>
      <c r="CC310" s="610"/>
      <c r="CD310" s="610"/>
      <c r="CE310" s="610"/>
      <c r="CF310" s="610"/>
      <c r="CG310" s="610"/>
      <c r="CS310" s="156"/>
      <c r="CT310" s="156"/>
      <c r="CU310" s="156"/>
      <c r="CV310" s="624" t="s">
        <v>365</v>
      </c>
      <c r="CW310" s="624"/>
      <c r="CX310" s="624"/>
      <c r="CY310" s="624"/>
      <c r="CZ310" s="624"/>
      <c r="DA310" s="624"/>
      <c r="DB310" s="624"/>
      <c r="DC310" s="624"/>
      <c r="DD310" s="624"/>
      <c r="DE310" s="624"/>
      <c r="DF310" s="624"/>
      <c r="DG310" s="624"/>
      <c r="DH310" s="624"/>
      <c r="DI310" s="624"/>
      <c r="DJ310" s="624"/>
      <c r="DK310" s="624"/>
      <c r="DL310" s="624"/>
      <c r="DM310" s="624"/>
      <c r="DN310" s="624"/>
      <c r="DO310" s="624"/>
      <c r="DP310" s="624"/>
      <c r="DQ310" s="624"/>
      <c r="DR310" s="624"/>
      <c r="DS310" s="624"/>
      <c r="DT310" s="624"/>
      <c r="DU310" s="624"/>
      <c r="DV310" s="624"/>
      <c r="DW310" s="624"/>
      <c r="DX310" s="624"/>
      <c r="DY310" s="624"/>
      <c r="DZ310" s="624"/>
      <c r="EA310" s="624"/>
      <c r="EB310" s="624"/>
      <c r="EC310" s="624"/>
      <c r="ED310" s="624"/>
      <c r="EE310" s="624"/>
      <c r="EF310" s="624"/>
      <c r="EG310" s="624"/>
      <c r="EH310" s="624"/>
      <c r="EI310" s="624"/>
      <c r="EJ310" s="624"/>
      <c r="EK310" s="624"/>
      <c r="EL310" s="624"/>
      <c r="EM310" s="624"/>
    </row>
    <row r="311" spans="1:143" ht="6" customHeight="1" x14ac:dyDescent="0.2">
      <c r="A311" s="156"/>
      <c r="B311" s="156"/>
      <c r="C311" s="156"/>
      <c r="D311" s="156"/>
      <c r="E311" s="156"/>
      <c r="F311" s="156"/>
      <c r="G311" s="156"/>
      <c r="H311" s="156"/>
      <c r="I311" s="156"/>
      <c r="J311" s="156"/>
      <c r="K311" s="156"/>
      <c r="L311" s="156"/>
      <c r="M311" s="156"/>
      <c r="N311" s="156"/>
      <c r="O311" s="156"/>
      <c r="P311" s="156"/>
      <c r="Q311" s="156"/>
      <c r="R311" s="156"/>
      <c r="S311" s="156"/>
      <c r="T311" s="156"/>
      <c r="U311" s="156"/>
      <c r="V311" s="156"/>
      <c r="W311" s="156"/>
      <c r="X311" s="156"/>
      <c r="Y311" s="156"/>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56"/>
      <c r="AU311" s="156"/>
      <c r="AV311" s="156"/>
      <c r="AW311" s="156"/>
      <c r="AX311" s="156"/>
      <c r="AY311" s="156"/>
      <c r="AZ311" s="156"/>
      <c r="BA311" s="156"/>
      <c r="BB311" s="156"/>
      <c r="BC311" s="156"/>
      <c r="BD311" s="156"/>
      <c r="BE311" s="156"/>
      <c r="BF311" s="156"/>
      <c r="BG311" s="156"/>
      <c r="BH311" s="156"/>
      <c r="CK311" s="156"/>
      <c r="CL311" s="156"/>
      <c r="CM311" s="156"/>
      <c r="CN311" s="156"/>
      <c r="CO311" s="156"/>
      <c r="CP311" s="156"/>
      <c r="CQ311" s="156"/>
      <c r="CR311" s="156"/>
      <c r="CS311" s="156"/>
      <c r="CT311" s="156"/>
      <c r="CU311" s="156"/>
      <c r="CV311" s="624"/>
      <c r="CW311" s="624"/>
      <c r="CX311" s="624"/>
      <c r="CY311" s="624"/>
      <c r="CZ311" s="624"/>
      <c r="DA311" s="624"/>
      <c r="DB311" s="624"/>
      <c r="DC311" s="624"/>
      <c r="DD311" s="624"/>
      <c r="DE311" s="624"/>
      <c r="DF311" s="624"/>
      <c r="DG311" s="624"/>
      <c r="DH311" s="624"/>
      <c r="DI311" s="624"/>
      <c r="DJ311" s="624"/>
      <c r="DK311" s="624"/>
      <c r="DL311" s="624"/>
      <c r="DM311" s="624"/>
      <c r="DN311" s="624"/>
      <c r="DO311" s="624"/>
      <c r="DP311" s="624"/>
      <c r="DQ311" s="624"/>
      <c r="DR311" s="624"/>
      <c r="DS311" s="624"/>
      <c r="DT311" s="624"/>
      <c r="DU311" s="624"/>
      <c r="DV311" s="624"/>
      <c r="DW311" s="624"/>
      <c r="DX311" s="624"/>
      <c r="DY311" s="624"/>
      <c r="DZ311" s="624"/>
      <c r="EA311" s="624"/>
      <c r="EB311" s="624"/>
      <c r="EC311" s="624"/>
      <c r="ED311" s="624"/>
      <c r="EE311" s="624"/>
      <c r="EF311" s="624"/>
      <c r="EG311" s="624"/>
      <c r="EH311" s="624"/>
      <c r="EI311" s="624"/>
      <c r="EJ311" s="624"/>
      <c r="EK311" s="624"/>
      <c r="EL311" s="624"/>
      <c r="EM311" s="624"/>
    </row>
    <row r="312" spans="1:143" ht="6" customHeight="1" x14ac:dyDescent="0.2">
      <c r="A312" s="156"/>
      <c r="B312" s="156"/>
      <c r="C312" s="156"/>
      <c r="D312" s="156"/>
      <c r="E312" s="156"/>
      <c r="F312" s="156"/>
      <c r="G312" s="156"/>
      <c r="H312" s="156"/>
      <c r="I312" s="156"/>
      <c r="J312" s="156"/>
      <c r="K312" s="156"/>
      <c r="L312" s="156"/>
      <c r="M312" s="156"/>
      <c r="N312" s="156"/>
      <c r="O312" s="156"/>
      <c r="P312" s="156"/>
      <c r="Q312" s="156"/>
      <c r="R312" s="156"/>
      <c r="S312" s="156"/>
      <c r="T312" s="156"/>
      <c r="U312" s="156"/>
      <c r="V312" s="156"/>
      <c r="W312" s="156"/>
      <c r="X312" s="156"/>
      <c r="Y312" s="156"/>
      <c r="Z312" s="156"/>
      <c r="AA312" s="156"/>
      <c r="AB312" s="156"/>
      <c r="AC312" s="156"/>
      <c r="AD312" s="156"/>
      <c r="AE312" s="156"/>
      <c r="AF312" s="156"/>
      <c r="AG312" s="156"/>
      <c r="AH312" s="156"/>
      <c r="AI312" s="156"/>
      <c r="AJ312" s="156"/>
      <c r="AK312" s="156"/>
      <c r="AL312" s="156"/>
      <c r="AM312" s="156"/>
      <c r="AN312" s="156"/>
      <c r="AO312" s="156"/>
      <c r="AP312" s="156"/>
      <c r="AQ312" s="156"/>
      <c r="AR312" s="156"/>
      <c r="AS312" s="156"/>
      <c r="AT312" s="156"/>
      <c r="AU312" s="156"/>
      <c r="AV312" s="156"/>
      <c r="AW312" s="156"/>
      <c r="AX312" s="156"/>
      <c r="AY312" s="156"/>
      <c r="AZ312" s="156"/>
      <c r="BA312" s="156"/>
      <c r="BB312" s="156"/>
      <c r="BC312" s="156"/>
      <c r="BD312" s="156"/>
      <c r="BE312" s="156"/>
      <c r="BF312" s="156"/>
      <c r="BG312" s="156"/>
      <c r="BH312" s="156"/>
      <c r="CB312" s="156"/>
      <c r="CC312" s="156"/>
      <c r="CD312" s="156"/>
      <c r="CE312" s="156"/>
      <c r="CF312" s="156"/>
      <c r="CG312" s="156"/>
      <c r="CH312" s="156"/>
      <c r="CI312" s="156"/>
      <c r="CJ312" s="156"/>
      <c r="CK312" s="156"/>
      <c r="CL312" s="156"/>
      <c r="CM312" s="156"/>
      <c r="CN312" s="156"/>
      <c r="CO312" s="156"/>
      <c r="CP312" s="156"/>
      <c r="CQ312" s="156"/>
      <c r="CR312" s="156"/>
      <c r="CS312" s="156"/>
      <c r="CT312" s="156"/>
      <c r="CU312" s="156"/>
      <c r="CV312" s="624"/>
      <c r="CW312" s="624"/>
      <c r="CX312" s="624"/>
      <c r="CY312" s="624"/>
      <c r="CZ312" s="624"/>
      <c r="DA312" s="624"/>
      <c r="DB312" s="624"/>
      <c r="DC312" s="624"/>
      <c r="DD312" s="624"/>
      <c r="DE312" s="624"/>
      <c r="DF312" s="624"/>
      <c r="DG312" s="624"/>
      <c r="DH312" s="624"/>
      <c r="DI312" s="624"/>
      <c r="DJ312" s="624"/>
      <c r="DK312" s="624"/>
      <c r="DL312" s="624"/>
      <c r="DM312" s="624"/>
      <c r="DN312" s="624"/>
      <c r="DO312" s="624"/>
      <c r="DP312" s="624"/>
      <c r="DQ312" s="624"/>
      <c r="DR312" s="624"/>
      <c r="DS312" s="624"/>
      <c r="DT312" s="624"/>
      <c r="DU312" s="624"/>
      <c r="DV312" s="624"/>
      <c r="DW312" s="624"/>
      <c r="DX312" s="624"/>
      <c r="DY312" s="624"/>
      <c r="DZ312" s="624"/>
      <c r="EA312" s="624"/>
      <c r="EB312" s="624"/>
      <c r="EC312" s="624"/>
      <c r="ED312" s="624"/>
      <c r="EE312" s="624"/>
      <c r="EF312" s="624"/>
      <c r="EG312" s="624"/>
      <c r="EH312" s="624"/>
      <c r="EI312" s="624"/>
      <c r="EJ312" s="624"/>
      <c r="EK312" s="624"/>
      <c r="EL312" s="624"/>
      <c r="EM312" s="624"/>
    </row>
    <row r="313" spans="1:143" ht="6" customHeight="1" x14ac:dyDescent="0.2">
      <c r="A313" s="156"/>
      <c r="B313" s="156"/>
      <c r="C313" s="156"/>
      <c r="D313" s="156"/>
      <c r="E313" s="156"/>
      <c r="F313" s="156"/>
      <c r="G313" s="156"/>
      <c r="H313" s="156"/>
      <c r="I313" s="156"/>
      <c r="J313" s="156"/>
      <c r="K313" s="156"/>
      <c r="L313" s="156"/>
      <c r="M313" s="156"/>
      <c r="N313" s="156"/>
      <c r="O313" s="156"/>
      <c r="P313" s="156"/>
      <c r="Q313" s="156"/>
      <c r="R313" s="156"/>
      <c r="S313" s="156"/>
      <c r="T313" s="156"/>
      <c r="U313" s="156"/>
      <c r="V313" s="156"/>
      <c r="W313" s="156"/>
      <c r="X313" s="156"/>
      <c r="Y313" s="156"/>
      <c r="Z313" s="156"/>
      <c r="AA313" s="156"/>
      <c r="AB313" s="156"/>
      <c r="AC313" s="156"/>
      <c r="AD313" s="156"/>
      <c r="AE313" s="156"/>
      <c r="AF313" s="156"/>
      <c r="AG313" s="156"/>
      <c r="AH313" s="156"/>
      <c r="AI313" s="156"/>
      <c r="AJ313" s="156"/>
      <c r="AK313" s="156"/>
      <c r="AL313" s="156"/>
      <c r="AM313" s="156"/>
      <c r="AN313" s="156"/>
      <c r="AO313" s="156"/>
      <c r="AP313" s="156"/>
      <c r="AQ313" s="156"/>
      <c r="AR313" s="156"/>
      <c r="AS313" s="156"/>
      <c r="AT313" s="156"/>
      <c r="AU313" s="156"/>
      <c r="AV313" s="156"/>
      <c r="AW313" s="156"/>
      <c r="AX313" s="156"/>
      <c r="AY313" s="156"/>
      <c r="AZ313" s="156"/>
      <c r="BA313" s="156"/>
      <c r="BB313" s="156"/>
      <c r="BC313" s="156"/>
      <c r="BD313" s="156"/>
      <c r="BE313" s="156"/>
      <c r="BF313" s="156"/>
      <c r="BG313" s="156"/>
      <c r="BH313" s="156"/>
      <c r="BI313" s="156"/>
      <c r="BJ313" s="156"/>
      <c r="BK313" s="156"/>
      <c r="BL313" s="156"/>
      <c r="BM313" s="156"/>
      <c r="BN313" s="156"/>
      <c r="BO313" s="156"/>
      <c r="BP313" s="156"/>
      <c r="BQ313" s="156"/>
      <c r="BR313" s="156"/>
      <c r="BS313" s="156"/>
      <c r="BT313" s="156"/>
      <c r="BU313" s="156"/>
      <c r="BV313" s="156"/>
      <c r="BW313" s="156"/>
      <c r="BX313" s="156"/>
      <c r="BY313" s="156"/>
      <c r="BZ313" s="156"/>
      <c r="CA313" s="156"/>
      <c r="CB313" s="156"/>
      <c r="CC313" s="156"/>
      <c r="CD313" s="156"/>
      <c r="CE313" s="156"/>
      <c r="CF313" s="156"/>
      <c r="CG313" s="156"/>
      <c r="CH313" s="156"/>
      <c r="CI313" s="156"/>
      <c r="CJ313" s="156"/>
      <c r="CK313" s="156"/>
      <c r="CL313" s="156"/>
      <c r="CM313" s="156"/>
      <c r="CN313" s="156"/>
      <c r="CO313" s="156"/>
      <c r="CP313" s="156"/>
      <c r="CQ313" s="156"/>
      <c r="CR313" s="156"/>
      <c r="CS313" s="156"/>
      <c r="CT313" s="156"/>
      <c r="CU313" s="156"/>
      <c r="CV313" s="624"/>
      <c r="CW313" s="624"/>
      <c r="CX313" s="624"/>
      <c r="CY313" s="624"/>
      <c r="CZ313" s="624"/>
      <c r="DA313" s="624"/>
      <c r="DB313" s="624"/>
      <c r="DC313" s="624"/>
      <c r="DD313" s="624"/>
      <c r="DE313" s="624"/>
      <c r="DF313" s="624"/>
      <c r="DG313" s="624"/>
      <c r="DH313" s="624"/>
      <c r="DI313" s="624"/>
      <c r="DJ313" s="624"/>
      <c r="DK313" s="624"/>
      <c r="DL313" s="624"/>
      <c r="DM313" s="624"/>
      <c r="DN313" s="624"/>
      <c r="DO313" s="624"/>
      <c r="DP313" s="624"/>
      <c r="DQ313" s="624"/>
      <c r="DR313" s="624"/>
      <c r="DS313" s="624"/>
      <c r="DT313" s="624"/>
      <c r="DU313" s="624"/>
      <c r="DV313" s="624"/>
      <c r="DW313" s="624"/>
      <c r="DX313" s="624"/>
      <c r="DY313" s="624"/>
      <c r="DZ313" s="624"/>
      <c r="EA313" s="624"/>
      <c r="EB313" s="624"/>
      <c r="EC313" s="624"/>
      <c r="ED313" s="624"/>
      <c r="EE313" s="624"/>
      <c r="EF313" s="624"/>
      <c r="EG313" s="624"/>
      <c r="EH313" s="624"/>
      <c r="EI313" s="624"/>
      <c r="EJ313" s="624"/>
      <c r="EK313" s="624"/>
      <c r="EL313" s="624"/>
      <c r="EM313" s="624"/>
    </row>
    <row r="314" spans="1:143" ht="6" customHeight="1" x14ac:dyDescent="0.2">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56"/>
      <c r="AU314" s="156"/>
      <c r="AV314" s="156"/>
      <c r="AW314" s="156"/>
      <c r="AX314" s="156"/>
      <c r="AY314" s="156"/>
      <c r="AZ314" s="156"/>
      <c r="BA314" s="156"/>
      <c r="BB314" s="156"/>
      <c r="BC314" s="156"/>
      <c r="BD314" s="156"/>
      <c r="BE314" s="156"/>
      <c r="BF314" s="156"/>
      <c r="BG314" s="156"/>
      <c r="BH314" s="156"/>
      <c r="BI314" s="156"/>
      <c r="BJ314" s="156"/>
      <c r="BK314" s="156"/>
      <c r="BL314" s="156"/>
      <c r="BM314" s="156"/>
      <c r="BN314" s="156"/>
      <c r="BO314" s="156"/>
      <c r="BP314" s="156"/>
      <c r="BQ314" s="156"/>
      <c r="BR314" s="156"/>
      <c r="BS314" s="156"/>
      <c r="BT314" s="156"/>
      <c r="BU314" s="156"/>
      <c r="BV314" s="156"/>
      <c r="BW314" s="156"/>
      <c r="BX314" s="156"/>
      <c r="BY314" s="156"/>
      <c r="BZ314" s="156"/>
      <c r="CA314" s="156"/>
      <c r="CB314" s="156"/>
      <c r="CC314" s="156"/>
      <c r="CD314" s="156"/>
      <c r="CE314" s="156"/>
      <c r="CF314" s="156"/>
      <c r="CG314" s="156"/>
      <c r="CH314" s="156"/>
      <c r="CI314" s="156"/>
      <c r="CJ314" s="156"/>
      <c r="CK314" s="156"/>
      <c r="CL314" s="156"/>
      <c r="CM314" s="156"/>
      <c r="CN314" s="156"/>
      <c r="CO314" s="156"/>
      <c r="CP314" s="156"/>
      <c r="CQ314" s="156"/>
      <c r="CR314" s="156"/>
      <c r="CS314" s="156"/>
      <c r="CT314" s="156"/>
      <c r="CU314" s="156"/>
      <c r="CV314" s="624"/>
      <c r="CW314" s="624"/>
      <c r="CX314" s="624"/>
      <c r="CY314" s="624"/>
      <c r="CZ314" s="624"/>
      <c r="DA314" s="624"/>
      <c r="DB314" s="624"/>
      <c r="DC314" s="624"/>
      <c r="DD314" s="624"/>
      <c r="DE314" s="624"/>
      <c r="DF314" s="624"/>
      <c r="DG314" s="624"/>
      <c r="DH314" s="624"/>
      <c r="DI314" s="624"/>
      <c r="DJ314" s="624"/>
      <c r="DK314" s="624"/>
      <c r="DL314" s="624"/>
      <c r="DM314" s="624"/>
      <c r="DN314" s="624"/>
      <c r="DO314" s="624"/>
      <c r="DP314" s="624"/>
      <c r="DQ314" s="624"/>
      <c r="DR314" s="624"/>
      <c r="DS314" s="624"/>
      <c r="DT314" s="624"/>
      <c r="DU314" s="624"/>
      <c r="DV314" s="624"/>
      <c r="DW314" s="624"/>
      <c r="DX314" s="624"/>
      <c r="DY314" s="624"/>
      <c r="DZ314" s="624"/>
      <c r="EA314" s="624"/>
      <c r="EB314" s="624"/>
      <c r="EC314" s="624"/>
      <c r="ED314" s="624"/>
      <c r="EE314" s="624"/>
      <c r="EF314" s="624"/>
      <c r="EG314" s="624"/>
      <c r="EH314" s="624"/>
      <c r="EI314" s="624"/>
      <c r="EJ314" s="624"/>
      <c r="EK314" s="624"/>
      <c r="EL314" s="624"/>
      <c r="EM314" s="624"/>
    </row>
    <row r="315" spans="1:143" ht="6" customHeight="1" x14ac:dyDescent="0.2">
      <c r="A315" s="156"/>
      <c r="B315" s="156"/>
      <c r="C315" s="156"/>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6"/>
      <c r="Z315" s="156"/>
      <c r="AA315" s="156"/>
      <c r="AB315" s="156"/>
      <c r="AC315" s="156"/>
      <c r="AD315" s="156"/>
      <c r="AE315" s="156"/>
      <c r="AF315" s="156"/>
      <c r="AG315" s="156"/>
      <c r="AH315" s="156"/>
      <c r="AI315" s="156"/>
      <c r="AJ315" s="156"/>
      <c r="AK315" s="156"/>
      <c r="AL315" s="156"/>
      <c r="AM315" s="156"/>
      <c r="AN315" s="156"/>
      <c r="AO315" s="156"/>
      <c r="AP315" s="156"/>
      <c r="AQ315" s="156"/>
      <c r="AR315" s="156"/>
      <c r="AS315" s="156"/>
      <c r="AT315" s="156"/>
      <c r="AU315" s="156"/>
      <c r="AV315" s="156"/>
      <c r="AW315" s="156"/>
      <c r="AX315" s="156"/>
      <c r="AY315" s="156"/>
      <c r="AZ315" s="156"/>
      <c r="BA315" s="156"/>
      <c r="BB315" s="156"/>
      <c r="BC315" s="156"/>
      <c r="BD315" s="156"/>
      <c r="BE315" s="156"/>
      <c r="BF315" s="156"/>
      <c r="BG315" s="156"/>
      <c r="BH315" s="156"/>
      <c r="BI315" s="156"/>
      <c r="BJ315" s="156"/>
      <c r="BK315" s="156"/>
      <c r="BL315" s="156"/>
      <c r="BM315" s="156"/>
      <c r="BN315" s="156"/>
      <c r="BO315" s="156"/>
      <c r="BP315" s="156"/>
      <c r="BQ315" s="156"/>
      <c r="BR315" s="156"/>
      <c r="BS315" s="156"/>
      <c r="BT315" s="156"/>
      <c r="BU315" s="156"/>
      <c r="BV315" s="156"/>
      <c r="BW315" s="156"/>
      <c r="BX315" s="156"/>
      <c r="BY315" s="156"/>
      <c r="BZ315" s="156"/>
      <c r="CA315" s="156"/>
      <c r="CB315" s="156"/>
      <c r="CC315" s="156"/>
      <c r="CD315" s="156"/>
      <c r="CE315" s="156"/>
      <c r="CF315" s="156"/>
      <c r="CG315" s="156"/>
      <c r="CH315" s="156"/>
      <c r="CI315" s="156"/>
      <c r="CJ315" s="156"/>
      <c r="CK315" s="156"/>
      <c r="CL315" s="156"/>
      <c r="CM315" s="156"/>
      <c r="CN315" s="156"/>
      <c r="CO315" s="156"/>
      <c r="CP315" s="156"/>
      <c r="CQ315" s="156"/>
      <c r="CR315" s="156"/>
      <c r="CS315" s="156"/>
      <c r="CT315" s="156"/>
      <c r="CU315" s="156"/>
      <c r="CV315" s="625"/>
      <c r="CW315" s="625"/>
      <c r="CX315" s="625"/>
      <c r="CY315" s="625"/>
      <c r="CZ315" s="625"/>
      <c r="DA315" s="625"/>
      <c r="DB315" s="625"/>
      <c r="DC315" s="625"/>
      <c r="DD315" s="625"/>
      <c r="DE315" s="625"/>
      <c r="DF315" s="625"/>
      <c r="DG315" s="625"/>
      <c r="DH315" s="625"/>
      <c r="DI315" s="625"/>
      <c r="DJ315" s="625"/>
      <c r="DK315" s="625"/>
      <c r="DL315" s="625"/>
      <c r="DM315" s="625"/>
      <c r="DN315" s="625"/>
      <c r="DO315" s="625"/>
      <c r="DP315" s="625"/>
      <c r="DQ315" s="625"/>
      <c r="DR315" s="625"/>
      <c r="DS315" s="625"/>
      <c r="DT315" s="625"/>
      <c r="DU315" s="625"/>
      <c r="DV315" s="625"/>
      <c r="DW315" s="625"/>
      <c r="DX315" s="625"/>
      <c r="DY315" s="625"/>
      <c r="DZ315" s="625"/>
      <c r="EA315" s="625"/>
      <c r="EB315" s="625"/>
      <c r="EC315" s="625"/>
      <c r="ED315" s="625"/>
      <c r="EE315" s="625"/>
      <c r="EF315" s="625"/>
      <c r="EG315" s="625"/>
      <c r="EH315" s="625"/>
      <c r="EI315" s="625"/>
      <c r="EJ315" s="625"/>
      <c r="EK315" s="625"/>
      <c r="EL315" s="625"/>
      <c r="EM315" s="625"/>
    </row>
    <row r="316" spans="1:143" ht="6" customHeight="1" x14ac:dyDescent="0.2">
      <c r="A316" s="156"/>
      <c r="B316" s="602"/>
      <c r="C316" s="603"/>
      <c r="D316" s="603"/>
      <c r="E316" s="603"/>
      <c r="F316" s="613" t="s">
        <v>299</v>
      </c>
      <c r="G316" s="614"/>
      <c r="H316" s="614"/>
      <c r="I316" s="614"/>
      <c r="J316" s="614"/>
      <c r="K316" s="614"/>
      <c r="L316" s="614"/>
      <c r="M316" s="614"/>
      <c r="N316" s="614"/>
      <c r="O316" s="614"/>
      <c r="P316" s="614" t="s">
        <v>118</v>
      </c>
      <c r="Q316" s="614"/>
      <c r="R316" s="614"/>
      <c r="S316" s="614"/>
      <c r="T316" s="614"/>
      <c r="U316" s="614"/>
      <c r="V316" s="614"/>
      <c r="W316" s="614"/>
      <c r="X316" s="614"/>
      <c r="Y316" s="614"/>
      <c r="Z316" s="614"/>
      <c r="AA316" s="614"/>
      <c r="AB316" s="614"/>
      <c r="AC316" s="614"/>
      <c r="AD316" s="613" t="s">
        <v>364</v>
      </c>
      <c r="AE316" s="614"/>
      <c r="AF316" s="614"/>
      <c r="AG316" s="614"/>
      <c r="AH316" s="614"/>
      <c r="AI316" s="613" t="s">
        <v>119</v>
      </c>
      <c r="AJ316" s="614"/>
      <c r="AK316" s="614"/>
      <c r="AL316" s="614"/>
      <c r="AM316" s="614"/>
      <c r="AN316" s="613" t="s">
        <v>120</v>
      </c>
      <c r="AO316" s="614"/>
      <c r="AP316" s="614"/>
      <c r="AQ316" s="614"/>
      <c r="AR316" s="614"/>
      <c r="AS316" s="614"/>
      <c r="AT316" s="614"/>
      <c r="AU316" s="614"/>
      <c r="AV316" s="614"/>
      <c r="AW316" s="614"/>
      <c r="AX316" s="613" t="s">
        <v>300</v>
      </c>
      <c r="AY316" s="614"/>
      <c r="AZ316" s="614"/>
      <c r="BA316" s="614"/>
      <c r="BB316" s="614"/>
      <c r="BC316" s="613" t="s">
        <v>121</v>
      </c>
      <c r="BD316" s="614"/>
      <c r="BE316" s="614"/>
      <c r="BF316" s="614"/>
      <c r="BG316" s="614"/>
      <c r="BH316" s="614"/>
      <c r="BI316" s="614"/>
      <c r="BJ316" s="614"/>
      <c r="BK316" s="614"/>
      <c r="BL316" s="613" t="s">
        <v>122</v>
      </c>
      <c r="BM316" s="614"/>
      <c r="BN316" s="614"/>
      <c r="BO316" s="614"/>
      <c r="BP316" s="614"/>
      <c r="BQ316" s="614"/>
      <c r="BR316" s="614"/>
      <c r="BS316" s="614"/>
      <c r="BT316" s="614"/>
      <c r="BU316" s="614"/>
      <c r="BV316" s="613" t="s">
        <v>123</v>
      </c>
      <c r="BW316" s="614"/>
      <c r="BX316" s="614"/>
      <c r="BY316" s="614"/>
      <c r="BZ316" s="614"/>
      <c r="CA316" s="614"/>
      <c r="CB316" s="614"/>
      <c r="CC316" s="614"/>
      <c r="CD316" s="614"/>
      <c r="CE316" s="614"/>
      <c r="CF316" s="613" t="s">
        <v>124</v>
      </c>
      <c r="CG316" s="614"/>
      <c r="CH316" s="614"/>
      <c r="CI316" s="614"/>
      <c r="CJ316" s="614"/>
      <c r="CK316" s="614"/>
      <c r="CL316" s="614"/>
      <c r="CM316" s="614"/>
      <c r="CN316" s="614"/>
      <c r="CO316" s="614"/>
      <c r="CP316" s="613" t="s">
        <v>125</v>
      </c>
      <c r="CQ316" s="614"/>
      <c r="CR316" s="614"/>
      <c r="CS316" s="614"/>
      <c r="CT316" s="614"/>
      <c r="CU316" s="614"/>
      <c r="CV316" s="614"/>
      <c r="CW316" s="614"/>
      <c r="CX316" s="614"/>
      <c r="CY316" s="614"/>
      <c r="CZ316" s="614"/>
      <c r="DA316" s="613" t="s">
        <v>126</v>
      </c>
      <c r="DB316" s="614"/>
      <c r="DC316" s="614"/>
      <c r="DD316" s="614"/>
      <c r="DE316" s="614"/>
      <c r="DF316" s="614"/>
      <c r="DG316" s="614"/>
      <c r="DH316" s="614"/>
      <c r="DI316" s="614"/>
      <c r="DJ316" s="614"/>
      <c r="DK316" s="614"/>
      <c r="DL316" s="615" t="s">
        <v>280</v>
      </c>
      <c r="DM316" s="616"/>
      <c r="DN316" s="616"/>
      <c r="DO316" s="616"/>
      <c r="DP316" s="616"/>
      <c r="DQ316" s="617"/>
      <c r="DR316" s="613" t="s">
        <v>281</v>
      </c>
      <c r="DS316" s="614"/>
      <c r="DT316" s="614"/>
      <c r="DU316" s="614"/>
      <c r="DV316" s="614"/>
      <c r="DW316" s="614"/>
      <c r="DX316" s="614"/>
      <c r="DY316" s="614"/>
      <c r="DZ316" s="614"/>
      <c r="EA316" s="614"/>
      <c r="EB316" s="614"/>
      <c r="EC316" s="613" t="s">
        <v>127</v>
      </c>
      <c r="ED316" s="614"/>
      <c r="EE316" s="614"/>
      <c r="EF316" s="614"/>
      <c r="EG316" s="614"/>
      <c r="EH316" s="614"/>
      <c r="EI316" s="614"/>
      <c r="EJ316" s="614"/>
      <c r="EK316" s="614"/>
      <c r="EL316" s="614"/>
      <c r="EM316" s="614"/>
    </row>
    <row r="317" spans="1:143" ht="6" customHeight="1" x14ac:dyDescent="0.2">
      <c r="A317" s="156"/>
      <c r="B317" s="603"/>
      <c r="C317" s="603"/>
      <c r="D317" s="603"/>
      <c r="E317" s="603"/>
      <c r="F317" s="614"/>
      <c r="G317" s="614"/>
      <c r="H317" s="614"/>
      <c r="I317" s="614"/>
      <c r="J317" s="614"/>
      <c r="K317" s="614"/>
      <c r="L317" s="614"/>
      <c r="M317" s="614"/>
      <c r="N317" s="614"/>
      <c r="O317" s="614"/>
      <c r="P317" s="614"/>
      <c r="Q317" s="614"/>
      <c r="R317" s="614"/>
      <c r="S317" s="614"/>
      <c r="T317" s="614"/>
      <c r="U317" s="614"/>
      <c r="V317" s="614"/>
      <c r="W317" s="614"/>
      <c r="X317" s="614"/>
      <c r="Y317" s="614"/>
      <c r="Z317" s="614"/>
      <c r="AA317" s="614"/>
      <c r="AB317" s="614"/>
      <c r="AC317" s="614"/>
      <c r="AD317" s="614"/>
      <c r="AE317" s="614"/>
      <c r="AF317" s="614"/>
      <c r="AG317" s="614"/>
      <c r="AH317" s="614"/>
      <c r="AI317" s="614"/>
      <c r="AJ317" s="614"/>
      <c r="AK317" s="614"/>
      <c r="AL317" s="614"/>
      <c r="AM317" s="614"/>
      <c r="AN317" s="614"/>
      <c r="AO317" s="614"/>
      <c r="AP317" s="614"/>
      <c r="AQ317" s="614"/>
      <c r="AR317" s="614"/>
      <c r="AS317" s="614"/>
      <c r="AT317" s="614"/>
      <c r="AU317" s="614"/>
      <c r="AV317" s="614"/>
      <c r="AW317" s="614"/>
      <c r="AX317" s="614"/>
      <c r="AY317" s="614"/>
      <c r="AZ317" s="614"/>
      <c r="BA317" s="614"/>
      <c r="BB317" s="614"/>
      <c r="BC317" s="614"/>
      <c r="BD317" s="614"/>
      <c r="BE317" s="614"/>
      <c r="BF317" s="614"/>
      <c r="BG317" s="614"/>
      <c r="BH317" s="614"/>
      <c r="BI317" s="614"/>
      <c r="BJ317" s="614"/>
      <c r="BK317" s="614"/>
      <c r="BL317" s="614"/>
      <c r="BM317" s="614"/>
      <c r="BN317" s="614"/>
      <c r="BO317" s="614"/>
      <c r="BP317" s="614"/>
      <c r="BQ317" s="614"/>
      <c r="BR317" s="614"/>
      <c r="BS317" s="614"/>
      <c r="BT317" s="614"/>
      <c r="BU317" s="614"/>
      <c r="BV317" s="614"/>
      <c r="BW317" s="614"/>
      <c r="BX317" s="614"/>
      <c r="BY317" s="614"/>
      <c r="BZ317" s="614"/>
      <c r="CA317" s="614"/>
      <c r="CB317" s="614"/>
      <c r="CC317" s="614"/>
      <c r="CD317" s="614"/>
      <c r="CE317" s="614"/>
      <c r="CF317" s="614"/>
      <c r="CG317" s="614"/>
      <c r="CH317" s="614"/>
      <c r="CI317" s="614"/>
      <c r="CJ317" s="614"/>
      <c r="CK317" s="614"/>
      <c r="CL317" s="614"/>
      <c r="CM317" s="614"/>
      <c r="CN317" s="614"/>
      <c r="CO317" s="614"/>
      <c r="CP317" s="614"/>
      <c r="CQ317" s="614"/>
      <c r="CR317" s="614"/>
      <c r="CS317" s="614"/>
      <c r="CT317" s="614"/>
      <c r="CU317" s="614"/>
      <c r="CV317" s="614"/>
      <c r="CW317" s="614"/>
      <c r="CX317" s="614"/>
      <c r="CY317" s="614"/>
      <c r="CZ317" s="614"/>
      <c r="DA317" s="614"/>
      <c r="DB317" s="614"/>
      <c r="DC317" s="614"/>
      <c r="DD317" s="614"/>
      <c r="DE317" s="614"/>
      <c r="DF317" s="614"/>
      <c r="DG317" s="614"/>
      <c r="DH317" s="614"/>
      <c r="DI317" s="614"/>
      <c r="DJ317" s="614"/>
      <c r="DK317" s="614"/>
      <c r="DL317" s="618"/>
      <c r="DM317" s="619"/>
      <c r="DN317" s="619"/>
      <c r="DO317" s="619"/>
      <c r="DP317" s="619"/>
      <c r="DQ317" s="620"/>
      <c r="DR317" s="614"/>
      <c r="DS317" s="614"/>
      <c r="DT317" s="614"/>
      <c r="DU317" s="614"/>
      <c r="DV317" s="614"/>
      <c r="DW317" s="614"/>
      <c r="DX317" s="614"/>
      <c r="DY317" s="614"/>
      <c r="DZ317" s="614"/>
      <c r="EA317" s="614"/>
      <c r="EB317" s="614"/>
      <c r="EC317" s="614"/>
      <c r="ED317" s="614"/>
      <c r="EE317" s="614"/>
      <c r="EF317" s="614"/>
      <c r="EG317" s="614"/>
      <c r="EH317" s="614"/>
      <c r="EI317" s="614"/>
      <c r="EJ317" s="614"/>
      <c r="EK317" s="614"/>
      <c r="EL317" s="614"/>
      <c r="EM317" s="614"/>
    </row>
    <row r="318" spans="1:143" ht="6" customHeight="1" x14ac:dyDescent="0.2">
      <c r="A318" s="156"/>
      <c r="B318" s="603"/>
      <c r="C318" s="603"/>
      <c r="D318" s="603"/>
      <c r="E318" s="603"/>
      <c r="F318" s="614"/>
      <c r="G318" s="614"/>
      <c r="H318" s="614"/>
      <c r="I318" s="614"/>
      <c r="J318" s="614"/>
      <c r="K318" s="614"/>
      <c r="L318" s="614"/>
      <c r="M318" s="614"/>
      <c r="N318" s="614"/>
      <c r="O318" s="614"/>
      <c r="P318" s="614"/>
      <c r="Q318" s="614"/>
      <c r="R318" s="614"/>
      <c r="S318" s="614"/>
      <c r="T318" s="614"/>
      <c r="U318" s="614"/>
      <c r="V318" s="614"/>
      <c r="W318" s="614"/>
      <c r="X318" s="614"/>
      <c r="Y318" s="614"/>
      <c r="Z318" s="614"/>
      <c r="AA318" s="614"/>
      <c r="AB318" s="614"/>
      <c r="AC318" s="614"/>
      <c r="AD318" s="614"/>
      <c r="AE318" s="614"/>
      <c r="AF318" s="614"/>
      <c r="AG318" s="614"/>
      <c r="AH318" s="614"/>
      <c r="AI318" s="614"/>
      <c r="AJ318" s="614"/>
      <c r="AK318" s="614"/>
      <c r="AL318" s="614"/>
      <c r="AM318" s="614"/>
      <c r="AN318" s="614"/>
      <c r="AO318" s="614"/>
      <c r="AP318" s="614"/>
      <c r="AQ318" s="614"/>
      <c r="AR318" s="614"/>
      <c r="AS318" s="614"/>
      <c r="AT318" s="614"/>
      <c r="AU318" s="614"/>
      <c r="AV318" s="614"/>
      <c r="AW318" s="614"/>
      <c r="AX318" s="614"/>
      <c r="AY318" s="614"/>
      <c r="AZ318" s="614"/>
      <c r="BA318" s="614"/>
      <c r="BB318" s="614"/>
      <c r="BC318" s="614"/>
      <c r="BD318" s="614"/>
      <c r="BE318" s="614"/>
      <c r="BF318" s="614"/>
      <c r="BG318" s="614"/>
      <c r="BH318" s="614"/>
      <c r="BI318" s="614"/>
      <c r="BJ318" s="614"/>
      <c r="BK318" s="614"/>
      <c r="BL318" s="614"/>
      <c r="BM318" s="614"/>
      <c r="BN318" s="614"/>
      <c r="BO318" s="614"/>
      <c r="BP318" s="614"/>
      <c r="BQ318" s="614"/>
      <c r="BR318" s="614"/>
      <c r="BS318" s="614"/>
      <c r="BT318" s="614"/>
      <c r="BU318" s="614"/>
      <c r="BV318" s="614"/>
      <c r="BW318" s="614"/>
      <c r="BX318" s="614"/>
      <c r="BY318" s="614"/>
      <c r="BZ318" s="614"/>
      <c r="CA318" s="614"/>
      <c r="CB318" s="614"/>
      <c r="CC318" s="614"/>
      <c r="CD318" s="614"/>
      <c r="CE318" s="614"/>
      <c r="CF318" s="614"/>
      <c r="CG318" s="614"/>
      <c r="CH318" s="614"/>
      <c r="CI318" s="614"/>
      <c r="CJ318" s="614"/>
      <c r="CK318" s="614"/>
      <c r="CL318" s="614"/>
      <c r="CM318" s="614"/>
      <c r="CN318" s="614"/>
      <c r="CO318" s="614"/>
      <c r="CP318" s="614"/>
      <c r="CQ318" s="614"/>
      <c r="CR318" s="614"/>
      <c r="CS318" s="614"/>
      <c r="CT318" s="614"/>
      <c r="CU318" s="614"/>
      <c r="CV318" s="614"/>
      <c r="CW318" s="614"/>
      <c r="CX318" s="614"/>
      <c r="CY318" s="614"/>
      <c r="CZ318" s="614"/>
      <c r="DA318" s="614"/>
      <c r="DB318" s="614"/>
      <c r="DC318" s="614"/>
      <c r="DD318" s="614"/>
      <c r="DE318" s="614"/>
      <c r="DF318" s="614"/>
      <c r="DG318" s="614"/>
      <c r="DH318" s="614"/>
      <c r="DI318" s="614"/>
      <c r="DJ318" s="614"/>
      <c r="DK318" s="614"/>
      <c r="DL318" s="618"/>
      <c r="DM318" s="619"/>
      <c r="DN318" s="619"/>
      <c r="DO318" s="619"/>
      <c r="DP318" s="619"/>
      <c r="DQ318" s="620"/>
      <c r="DR318" s="614"/>
      <c r="DS318" s="614"/>
      <c r="DT318" s="614"/>
      <c r="DU318" s="614"/>
      <c r="DV318" s="614"/>
      <c r="DW318" s="614"/>
      <c r="DX318" s="614"/>
      <c r="DY318" s="614"/>
      <c r="DZ318" s="614"/>
      <c r="EA318" s="614"/>
      <c r="EB318" s="614"/>
      <c r="EC318" s="614"/>
      <c r="ED318" s="614"/>
      <c r="EE318" s="614"/>
      <c r="EF318" s="614"/>
      <c r="EG318" s="614"/>
      <c r="EH318" s="614"/>
      <c r="EI318" s="614"/>
      <c r="EJ318" s="614"/>
      <c r="EK318" s="614"/>
      <c r="EL318" s="614"/>
      <c r="EM318" s="614"/>
    </row>
    <row r="319" spans="1:143" ht="6" customHeight="1" x14ac:dyDescent="0.2">
      <c r="A319" s="156"/>
      <c r="B319" s="603"/>
      <c r="C319" s="603"/>
      <c r="D319" s="603"/>
      <c r="E319" s="603"/>
      <c r="F319" s="614"/>
      <c r="G319" s="614"/>
      <c r="H319" s="614"/>
      <c r="I319" s="614"/>
      <c r="J319" s="614"/>
      <c r="K319" s="614"/>
      <c r="L319" s="614"/>
      <c r="M319" s="614"/>
      <c r="N319" s="614"/>
      <c r="O319" s="614"/>
      <c r="P319" s="614"/>
      <c r="Q319" s="614"/>
      <c r="R319" s="614"/>
      <c r="S319" s="614"/>
      <c r="T319" s="614"/>
      <c r="U319" s="614"/>
      <c r="V319" s="614"/>
      <c r="W319" s="614"/>
      <c r="X319" s="614"/>
      <c r="Y319" s="614"/>
      <c r="Z319" s="614"/>
      <c r="AA319" s="614"/>
      <c r="AB319" s="614"/>
      <c r="AC319" s="614"/>
      <c r="AD319" s="614"/>
      <c r="AE319" s="614"/>
      <c r="AF319" s="614"/>
      <c r="AG319" s="614"/>
      <c r="AH319" s="614"/>
      <c r="AI319" s="614"/>
      <c r="AJ319" s="614"/>
      <c r="AK319" s="614"/>
      <c r="AL319" s="614"/>
      <c r="AM319" s="614"/>
      <c r="AN319" s="614"/>
      <c r="AO319" s="614"/>
      <c r="AP319" s="614"/>
      <c r="AQ319" s="614"/>
      <c r="AR319" s="614"/>
      <c r="AS319" s="614"/>
      <c r="AT319" s="614"/>
      <c r="AU319" s="614"/>
      <c r="AV319" s="614"/>
      <c r="AW319" s="614"/>
      <c r="AX319" s="614"/>
      <c r="AY319" s="614"/>
      <c r="AZ319" s="614"/>
      <c r="BA319" s="614"/>
      <c r="BB319" s="614"/>
      <c r="BC319" s="614"/>
      <c r="BD319" s="614"/>
      <c r="BE319" s="614"/>
      <c r="BF319" s="614"/>
      <c r="BG319" s="614"/>
      <c r="BH319" s="614"/>
      <c r="BI319" s="614"/>
      <c r="BJ319" s="614"/>
      <c r="BK319" s="614"/>
      <c r="BL319" s="614"/>
      <c r="BM319" s="614"/>
      <c r="BN319" s="614"/>
      <c r="BO319" s="614"/>
      <c r="BP319" s="614"/>
      <c r="BQ319" s="614"/>
      <c r="BR319" s="614"/>
      <c r="BS319" s="614"/>
      <c r="BT319" s="614"/>
      <c r="BU319" s="614"/>
      <c r="BV319" s="614"/>
      <c r="BW319" s="614"/>
      <c r="BX319" s="614"/>
      <c r="BY319" s="614"/>
      <c r="BZ319" s="614"/>
      <c r="CA319" s="614"/>
      <c r="CB319" s="614"/>
      <c r="CC319" s="614"/>
      <c r="CD319" s="614"/>
      <c r="CE319" s="614"/>
      <c r="CF319" s="614"/>
      <c r="CG319" s="614"/>
      <c r="CH319" s="614"/>
      <c r="CI319" s="614"/>
      <c r="CJ319" s="614"/>
      <c r="CK319" s="614"/>
      <c r="CL319" s="614"/>
      <c r="CM319" s="614"/>
      <c r="CN319" s="614"/>
      <c r="CO319" s="614"/>
      <c r="CP319" s="614"/>
      <c r="CQ319" s="614"/>
      <c r="CR319" s="614"/>
      <c r="CS319" s="614"/>
      <c r="CT319" s="614"/>
      <c r="CU319" s="614"/>
      <c r="CV319" s="614"/>
      <c r="CW319" s="614"/>
      <c r="CX319" s="614"/>
      <c r="CY319" s="614"/>
      <c r="CZ319" s="614"/>
      <c r="DA319" s="614"/>
      <c r="DB319" s="614"/>
      <c r="DC319" s="614"/>
      <c r="DD319" s="614"/>
      <c r="DE319" s="614"/>
      <c r="DF319" s="614"/>
      <c r="DG319" s="614"/>
      <c r="DH319" s="614"/>
      <c r="DI319" s="614"/>
      <c r="DJ319" s="614"/>
      <c r="DK319" s="614"/>
      <c r="DL319" s="618"/>
      <c r="DM319" s="619"/>
      <c r="DN319" s="619"/>
      <c r="DO319" s="619"/>
      <c r="DP319" s="619"/>
      <c r="DQ319" s="620"/>
      <c r="DR319" s="614"/>
      <c r="DS319" s="614"/>
      <c r="DT319" s="614"/>
      <c r="DU319" s="614"/>
      <c r="DV319" s="614"/>
      <c r="DW319" s="614"/>
      <c r="DX319" s="614"/>
      <c r="DY319" s="614"/>
      <c r="DZ319" s="614"/>
      <c r="EA319" s="614"/>
      <c r="EB319" s="614"/>
      <c r="EC319" s="614"/>
      <c r="ED319" s="614"/>
      <c r="EE319" s="614"/>
      <c r="EF319" s="614"/>
      <c r="EG319" s="614"/>
      <c r="EH319" s="614"/>
      <c r="EI319" s="614"/>
      <c r="EJ319" s="614"/>
      <c r="EK319" s="614"/>
      <c r="EL319" s="614"/>
      <c r="EM319" s="614"/>
    </row>
    <row r="320" spans="1:143" ht="6" customHeight="1" x14ac:dyDescent="0.2">
      <c r="A320" s="156"/>
      <c r="B320" s="603"/>
      <c r="C320" s="603"/>
      <c r="D320" s="603"/>
      <c r="E320" s="603"/>
      <c r="F320" s="614"/>
      <c r="G320" s="614"/>
      <c r="H320" s="614"/>
      <c r="I320" s="614"/>
      <c r="J320" s="614"/>
      <c r="K320" s="614"/>
      <c r="L320" s="614"/>
      <c r="M320" s="614"/>
      <c r="N320" s="614"/>
      <c r="O320" s="614"/>
      <c r="P320" s="614"/>
      <c r="Q320" s="614"/>
      <c r="R320" s="614"/>
      <c r="S320" s="614"/>
      <c r="T320" s="614"/>
      <c r="U320" s="614"/>
      <c r="V320" s="614"/>
      <c r="W320" s="614"/>
      <c r="X320" s="614"/>
      <c r="Y320" s="614"/>
      <c r="Z320" s="614"/>
      <c r="AA320" s="614"/>
      <c r="AB320" s="614"/>
      <c r="AC320" s="614"/>
      <c r="AD320" s="614"/>
      <c r="AE320" s="614"/>
      <c r="AF320" s="614"/>
      <c r="AG320" s="614"/>
      <c r="AH320" s="614"/>
      <c r="AI320" s="614"/>
      <c r="AJ320" s="614"/>
      <c r="AK320" s="614"/>
      <c r="AL320" s="614"/>
      <c r="AM320" s="614"/>
      <c r="AN320" s="614"/>
      <c r="AO320" s="614"/>
      <c r="AP320" s="614"/>
      <c r="AQ320" s="614"/>
      <c r="AR320" s="614"/>
      <c r="AS320" s="614"/>
      <c r="AT320" s="614"/>
      <c r="AU320" s="614"/>
      <c r="AV320" s="614"/>
      <c r="AW320" s="614"/>
      <c r="AX320" s="614"/>
      <c r="AY320" s="614"/>
      <c r="AZ320" s="614"/>
      <c r="BA320" s="614"/>
      <c r="BB320" s="614"/>
      <c r="BC320" s="614"/>
      <c r="BD320" s="614"/>
      <c r="BE320" s="614"/>
      <c r="BF320" s="614"/>
      <c r="BG320" s="614"/>
      <c r="BH320" s="614"/>
      <c r="BI320" s="614"/>
      <c r="BJ320" s="614"/>
      <c r="BK320" s="614"/>
      <c r="BL320" s="614"/>
      <c r="BM320" s="614"/>
      <c r="BN320" s="614"/>
      <c r="BO320" s="614"/>
      <c r="BP320" s="614"/>
      <c r="BQ320" s="614"/>
      <c r="BR320" s="614"/>
      <c r="BS320" s="614"/>
      <c r="BT320" s="614"/>
      <c r="BU320" s="614"/>
      <c r="BV320" s="614"/>
      <c r="BW320" s="614"/>
      <c r="BX320" s="614"/>
      <c r="BY320" s="614"/>
      <c r="BZ320" s="614"/>
      <c r="CA320" s="614"/>
      <c r="CB320" s="614"/>
      <c r="CC320" s="614"/>
      <c r="CD320" s="614"/>
      <c r="CE320" s="614"/>
      <c r="CF320" s="614"/>
      <c r="CG320" s="614"/>
      <c r="CH320" s="614"/>
      <c r="CI320" s="614"/>
      <c r="CJ320" s="614"/>
      <c r="CK320" s="614"/>
      <c r="CL320" s="614"/>
      <c r="CM320" s="614"/>
      <c r="CN320" s="614"/>
      <c r="CO320" s="614"/>
      <c r="CP320" s="614"/>
      <c r="CQ320" s="614"/>
      <c r="CR320" s="614"/>
      <c r="CS320" s="614"/>
      <c r="CT320" s="614"/>
      <c r="CU320" s="614"/>
      <c r="CV320" s="614"/>
      <c r="CW320" s="614"/>
      <c r="CX320" s="614"/>
      <c r="CY320" s="614"/>
      <c r="CZ320" s="614"/>
      <c r="DA320" s="614"/>
      <c r="DB320" s="614"/>
      <c r="DC320" s="614"/>
      <c r="DD320" s="614"/>
      <c r="DE320" s="614"/>
      <c r="DF320" s="614"/>
      <c r="DG320" s="614"/>
      <c r="DH320" s="614"/>
      <c r="DI320" s="614"/>
      <c r="DJ320" s="614"/>
      <c r="DK320" s="614"/>
      <c r="DL320" s="618"/>
      <c r="DM320" s="619"/>
      <c r="DN320" s="619"/>
      <c r="DO320" s="619"/>
      <c r="DP320" s="619"/>
      <c r="DQ320" s="620"/>
      <c r="DR320" s="614"/>
      <c r="DS320" s="614"/>
      <c r="DT320" s="614"/>
      <c r="DU320" s="614"/>
      <c r="DV320" s="614"/>
      <c r="DW320" s="614"/>
      <c r="DX320" s="614"/>
      <c r="DY320" s="614"/>
      <c r="DZ320" s="614"/>
      <c r="EA320" s="614"/>
      <c r="EB320" s="614"/>
      <c r="EC320" s="614"/>
      <c r="ED320" s="614"/>
      <c r="EE320" s="614"/>
      <c r="EF320" s="614"/>
      <c r="EG320" s="614"/>
      <c r="EH320" s="614"/>
      <c r="EI320" s="614"/>
      <c r="EJ320" s="614"/>
      <c r="EK320" s="614"/>
      <c r="EL320" s="614"/>
      <c r="EM320" s="614"/>
    </row>
    <row r="321" spans="1:143" ht="6" customHeight="1" x14ac:dyDescent="0.2">
      <c r="A321" s="156"/>
      <c r="B321" s="603"/>
      <c r="C321" s="603"/>
      <c r="D321" s="603"/>
      <c r="E321" s="603"/>
      <c r="F321" s="614"/>
      <c r="G321" s="614"/>
      <c r="H321" s="614"/>
      <c r="I321" s="614"/>
      <c r="J321" s="614"/>
      <c r="K321" s="614"/>
      <c r="L321" s="614"/>
      <c r="M321" s="614"/>
      <c r="N321" s="614"/>
      <c r="O321" s="614"/>
      <c r="P321" s="614"/>
      <c r="Q321" s="614"/>
      <c r="R321" s="614"/>
      <c r="S321" s="614"/>
      <c r="T321" s="614"/>
      <c r="U321" s="614"/>
      <c r="V321" s="614"/>
      <c r="W321" s="614"/>
      <c r="X321" s="614"/>
      <c r="Y321" s="614"/>
      <c r="Z321" s="614"/>
      <c r="AA321" s="614"/>
      <c r="AB321" s="614"/>
      <c r="AC321" s="614"/>
      <c r="AD321" s="614"/>
      <c r="AE321" s="614"/>
      <c r="AF321" s="614"/>
      <c r="AG321" s="614"/>
      <c r="AH321" s="614"/>
      <c r="AI321" s="614"/>
      <c r="AJ321" s="614"/>
      <c r="AK321" s="614"/>
      <c r="AL321" s="614"/>
      <c r="AM321" s="614"/>
      <c r="AN321" s="614"/>
      <c r="AO321" s="614"/>
      <c r="AP321" s="614"/>
      <c r="AQ321" s="614"/>
      <c r="AR321" s="614"/>
      <c r="AS321" s="614"/>
      <c r="AT321" s="614"/>
      <c r="AU321" s="614"/>
      <c r="AV321" s="614"/>
      <c r="AW321" s="614"/>
      <c r="AX321" s="614"/>
      <c r="AY321" s="614"/>
      <c r="AZ321" s="614"/>
      <c r="BA321" s="614"/>
      <c r="BB321" s="614"/>
      <c r="BC321" s="614"/>
      <c r="BD321" s="614"/>
      <c r="BE321" s="614"/>
      <c r="BF321" s="614"/>
      <c r="BG321" s="614"/>
      <c r="BH321" s="614"/>
      <c r="BI321" s="614"/>
      <c r="BJ321" s="614"/>
      <c r="BK321" s="614"/>
      <c r="BL321" s="614"/>
      <c r="BM321" s="614"/>
      <c r="BN321" s="614"/>
      <c r="BO321" s="614"/>
      <c r="BP321" s="614"/>
      <c r="BQ321" s="614"/>
      <c r="BR321" s="614"/>
      <c r="BS321" s="614"/>
      <c r="BT321" s="614"/>
      <c r="BU321" s="614"/>
      <c r="BV321" s="614"/>
      <c r="BW321" s="614"/>
      <c r="BX321" s="614"/>
      <c r="BY321" s="614"/>
      <c r="BZ321" s="614"/>
      <c r="CA321" s="614"/>
      <c r="CB321" s="614"/>
      <c r="CC321" s="614"/>
      <c r="CD321" s="614"/>
      <c r="CE321" s="614"/>
      <c r="CF321" s="614"/>
      <c r="CG321" s="614"/>
      <c r="CH321" s="614"/>
      <c r="CI321" s="614"/>
      <c r="CJ321" s="614"/>
      <c r="CK321" s="614"/>
      <c r="CL321" s="614"/>
      <c r="CM321" s="614"/>
      <c r="CN321" s="614"/>
      <c r="CO321" s="614"/>
      <c r="CP321" s="614"/>
      <c r="CQ321" s="614"/>
      <c r="CR321" s="614"/>
      <c r="CS321" s="614"/>
      <c r="CT321" s="614"/>
      <c r="CU321" s="614"/>
      <c r="CV321" s="614"/>
      <c r="CW321" s="614"/>
      <c r="CX321" s="614"/>
      <c r="CY321" s="614"/>
      <c r="CZ321" s="614"/>
      <c r="DA321" s="614"/>
      <c r="DB321" s="614"/>
      <c r="DC321" s="614"/>
      <c r="DD321" s="614"/>
      <c r="DE321" s="614"/>
      <c r="DF321" s="614"/>
      <c r="DG321" s="614"/>
      <c r="DH321" s="614"/>
      <c r="DI321" s="614"/>
      <c r="DJ321" s="614"/>
      <c r="DK321" s="614"/>
      <c r="DL321" s="618"/>
      <c r="DM321" s="619"/>
      <c r="DN321" s="619"/>
      <c r="DO321" s="619"/>
      <c r="DP321" s="619"/>
      <c r="DQ321" s="620"/>
      <c r="DR321" s="614"/>
      <c r="DS321" s="614"/>
      <c r="DT321" s="614"/>
      <c r="DU321" s="614"/>
      <c r="DV321" s="614"/>
      <c r="DW321" s="614"/>
      <c r="DX321" s="614"/>
      <c r="DY321" s="614"/>
      <c r="DZ321" s="614"/>
      <c r="EA321" s="614"/>
      <c r="EB321" s="614"/>
      <c r="EC321" s="614"/>
      <c r="ED321" s="614"/>
      <c r="EE321" s="614"/>
      <c r="EF321" s="614"/>
      <c r="EG321" s="614"/>
      <c r="EH321" s="614"/>
      <c r="EI321" s="614"/>
      <c r="EJ321" s="614"/>
      <c r="EK321" s="614"/>
      <c r="EL321" s="614"/>
      <c r="EM321" s="614"/>
    </row>
    <row r="322" spans="1:143" ht="6" customHeight="1" x14ac:dyDescent="0.2">
      <c r="A322" s="156"/>
      <c r="B322" s="603"/>
      <c r="C322" s="603"/>
      <c r="D322" s="603"/>
      <c r="E322" s="603"/>
      <c r="F322" s="614"/>
      <c r="G322" s="614"/>
      <c r="H322" s="614"/>
      <c r="I322" s="614"/>
      <c r="J322" s="614"/>
      <c r="K322" s="614"/>
      <c r="L322" s="614"/>
      <c r="M322" s="614"/>
      <c r="N322" s="614"/>
      <c r="O322" s="614"/>
      <c r="P322" s="614"/>
      <c r="Q322" s="614"/>
      <c r="R322" s="614"/>
      <c r="S322" s="614"/>
      <c r="T322" s="614"/>
      <c r="U322" s="614"/>
      <c r="V322" s="614"/>
      <c r="W322" s="614"/>
      <c r="X322" s="614"/>
      <c r="Y322" s="614"/>
      <c r="Z322" s="614"/>
      <c r="AA322" s="614"/>
      <c r="AB322" s="614"/>
      <c r="AC322" s="614"/>
      <c r="AD322" s="614"/>
      <c r="AE322" s="614"/>
      <c r="AF322" s="614"/>
      <c r="AG322" s="614"/>
      <c r="AH322" s="614"/>
      <c r="AI322" s="614"/>
      <c r="AJ322" s="614"/>
      <c r="AK322" s="614"/>
      <c r="AL322" s="614"/>
      <c r="AM322" s="614"/>
      <c r="AN322" s="614"/>
      <c r="AO322" s="614"/>
      <c r="AP322" s="614"/>
      <c r="AQ322" s="614"/>
      <c r="AR322" s="614"/>
      <c r="AS322" s="614"/>
      <c r="AT322" s="614"/>
      <c r="AU322" s="614"/>
      <c r="AV322" s="614"/>
      <c r="AW322" s="614"/>
      <c r="AX322" s="614"/>
      <c r="AY322" s="614"/>
      <c r="AZ322" s="614"/>
      <c r="BA322" s="614"/>
      <c r="BB322" s="614"/>
      <c r="BC322" s="614"/>
      <c r="BD322" s="614"/>
      <c r="BE322" s="614"/>
      <c r="BF322" s="614"/>
      <c r="BG322" s="614"/>
      <c r="BH322" s="614"/>
      <c r="BI322" s="614"/>
      <c r="BJ322" s="614"/>
      <c r="BK322" s="614"/>
      <c r="BL322" s="614"/>
      <c r="BM322" s="614"/>
      <c r="BN322" s="614"/>
      <c r="BO322" s="614"/>
      <c r="BP322" s="614"/>
      <c r="BQ322" s="614"/>
      <c r="BR322" s="614"/>
      <c r="BS322" s="614"/>
      <c r="BT322" s="614"/>
      <c r="BU322" s="614"/>
      <c r="BV322" s="614"/>
      <c r="BW322" s="614"/>
      <c r="BX322" s="614"/>
      <c r="BY322" s="614"/>
      <c r="BZ322" s="614"/>
      <c r="CA322" s="614"/>
      <c r="CB322" s="614"/>
      <c r="CC322" s="614"/>
      <c r="CD322" s="614"/>
      <c r="CE322" s="614"/>
      <c r="CF322" s="614"/>
      <c r="CG322" s="614"/>
      <c r="CH322" s="614"/>
      <c r="CI322" s="614"/>
      <c r="CJ322" s="614"/>
      <c r="CK322" s="614"/>
      <c r="CL322" s="614"/>
      <c r="CM322" s="614"/>
      <c r="CN322" s="614"/>
      <c r="CO322" s="614"/>
      <c r="CP322" s="614"/>
      <c r="CQ322" s="614"/>
      <c r="CR322" s="614"/>
      <c r="CS322" s="614"/>
      <c r="CT322" s="614"/>
      <c r="CU322" s="614"/>
      <c r="CV322" s="614"/>
      <c r="CW322" s="614"/>
      <c r="CX322" s="614"/>
      <c r="CY322" s="614"/>
      <c r="CZ322" s="614"/>
      <c r="DA322" s="614"/>
      <c r="DB322" s="614"/>
      <c r="DC322" s="614"/>
      <c r="DD322" s="614"/>
      <c r="DE322" s="614"/>
      <c r="DF322" s="614"/>
      <c r="DG322" s="614"/>
      <c r="DH322" s="614"/>
      <c r="DI322" s="614"/>
      <c r="DJ322" s="614"/>
      <c r="DK322" s="614"/>
      <c r="DL322" s="618"/>
      <c r="DM322" s="619"/>
      <c r="DN322" s="619"/>
      <c r="DO322" s="619"/>
      <c r="DP322" s="619"/>
      <c r="DQ322" s="620"/>
      <c r="DR322" s="614"/>
      <c r="DS322" s="614"/>
      <c r="DT322" s="614"/>
      <c r="DU322" s="614"/>
      <c r="DV322" s="614"/>
      <c r="DW322" s="614"/>
      <c r="DX322" s="614"/>
      <c r="DY322" s="614"/>
      <c r="DZ322" s="614"/>
      <c r="EA322" s="614"/>
      <c r="EB322" s="614"/>
      <c r="EC322" s="614"/>
      <c r="ED322" s="614"/>
      <c r="EE322" s="614"/>
      <c r="EF322" s="614"/>
      <c r="EG322" s="614"/>
      <c r="EH322" s="614"/>
      <c r="EI322" s="614"/>
      <c r="EJ322" s="614"/>
      <c r="EK322" s="614"/>
      <c r="EL322" s="614"/>
      <c r="EM322" s="614"/>
    </row>
    <row r="323" spans="1:143" ht="6" customHeight="1" x14ac:dyDescent="0.2">
      <c r="A323" s="156"/>
      <c r="B323" s="603"/>
      <c r="C323" s="603"/>
      <c r="D323" s="603"/>
      <c r="E323" s="603"/>
      <c r="F323" s="614"/>
      <c r="G323" s="614"/>
      <c r="H323" s="614"/>
      <c r="I323" s="614"/>
      <c r="J323" s="614"/>
      <c r="K323" s="614"/>
      <c r="L323" s="614"/>
      <c r="M323" s="614"/>
      <c r="N323" s="614"/>
      <c r="O323" s="614"/>
      <c r="P323" s="614"/>
      <c r="Q323" s="614"/>
      <c r="R323" s="614"/>
      <c r="S323" s="614"/>
      <c r="T323" s="614"/>
      <c r="U323" s="614"/>
      <c r="V323" s="614"/>
      <c r="W323" s="614"/>
      <c r="X323" s="614"/>
      <c r="Y323" s="614"/>
      <c r="Z323" s="614"/>
      <c r="AA323" s="614"/>
      <c r="AB323" s="614"/>
      <c r="AC323" s="614"/>
      <c r="AD323" s="614"/>
      <c r="AE323" s="614"/>
      <c r="AF323" s="614"/>
      <c r="AG323" s="614"/>
      <c r="AH323" s="614"/>
      <c r="AI323" s="614"/>
      <c r="AJ323" s="614"/>
      <c r="AK323" s="614"/>
      <c r="AL323" s="614"/>
      <c r="AM323" s="614"/>
      <c r="AN323" s="614"/>
      <c r="AO323" s="614"/>
      <c r="AP323" s="614"/>
      <c r="AQ323" s="614"/>
      <c r="AR323" s="614"/>
      <c r="AS323" s="614"/>
      <c r="AT323" s="614"/>
      <c r="AU323" s="614"/>
      <c r="AV323" s="614"/>
      <c r="AW323" s="614"/>
      <c r="AX323" s="614"/>
      <c r="AY323" s="614"/>
      <c r="AZ323" s="614"/>
      <c r="BA323" s="614"/>
      <c r="BB323" s="614"/>
      <c r="BC323" s="614"/>
      <c r="BD323" s="614"/>
      <c r="BE323" s="614"/>
      <c r="BF323" s="614"/>
      <c r="BG323" s="614"/>
      <c r="BH323" s="614"/>
      <c r="BI323" s="614"/>
      <c r="BJ323" s="614"/>
      <c r="BK323" s="614"/>
      <c r="BL323" s="614"/>
      <c r="BM323" s="614"/>
      <c r="BN323" s="614"/>
      <c r="BO323" s="614"/>
      <c r="BP323" s="614"/>
      <c r="BQ323" s="614"/>
      <c r="BR323" s="614"/>
      <c r="BS323" s="614"/>
      <c r="BT323" s="614"/>
      <c r="BU323" s="614"/>
      <c r="BV323" s="614"/>
      <c r="BW323" s="614"/>
      <c r="BX323" s="614"/>
      <c r="BY323" s="614"/>
      <c r="BZ323" s="614"/>
      <c r="CA323" s="614"/>
      <c r="CB323" s="614"/>
      <c r="CC323" s="614"/>
      <c r="CD323" s="614"/>
      <c r="CE323" s="614"/>
      <c r="CF323" s="614"/>
      <c r="CG323" s="614"/>
      <c r="CH323" s="614"/>
      <c r="CI323" s="614"/>
      <c r="CJ323" s="614"/>
      <c r="CK323" s="614"/>
      <c r="CL323" s="614"/>
      <c r="CM323" s="614"/>
      <c r="CN323" s="614"/>
      <c r="CO323" s="614"/>
      <c r="CP323" s="614"/>
      <c r="CQ323" s="614"/>
      <c r="CR323" s="614"/>
      <c r="CS323" s="614"/>
      <c r="CT323" s="614"/>
      <c r="CU323" s="614"/>
      <c r="CV323" s="614"/>
      <c r="CW323" s="614"/>
      <c r="CX323" s="614"/>
      <c r="CY323" s="614"/>
      <c r="CZ323" s="614"/>
      <c r="DA323" s="614"/>
      <c r="DB323" s="614"/>
      <c r="DC323" s="614"/>
      <c r="DD323" s="614"/>
      <c r="DE323" s="614"/>
      <c r="DF323" s="614"/>
      <c r="DG323" s="614"/>
      <c r="DH323" s="614"/>
      <c r="DI323" s="614"/>
      <c r="DJ323" s="614"/>
      <c r="DK323" s="614"/>
      <c r="DL323" s="618"/>
      <c r="DM323" s="619"/>
      <c r="DN323" s="619"/>
      <c r="DO323" s="619"/>
      <c r="DP323" s="619"/>
      <c r="DQ323" s="620"/>
      <c r="DR323" s="614"/>
      <c r="DS323" s="614"/>
      <c r="DT323" s="614"/>
      <c r="DU323" s="614"/>
      <c r="DV323" s="614"/>
      <c r="DW323" s="614"/>
      <c r="DX323" s="614"/>
      <c r="DY323" s="614"/>
      <c r="DZ323" s="614"/>
      <c r="EA323" s="614"/>
      <c r="EB323" s="614"/>
      <c r="EC323" s="614"/>
      <c r="ED323" s="614"/>
      <c r="EE323" s="614"/>
      <c r="EF323" s="614"/>
      <c r="EG323" s="614"/>
      <c r="EH323" s="614"/>
      <c r="EI323" s="614"/>
      <c r="EJ323" s="614"/>
      <c r="EK323" s="614"/>
      <c r="EL323" s="614"/>
      <c r="EM323" s="614"/>
    </row>
    <row r="324" spans="1:143" ht="6" customHeight="1" x14ac:dyDescent="0.2">
      <c r="A324" s="156"/>
      <c r="B324" s="603"/>
      <c r="C324" s="603"/>
      <c r="D324" s="603"/>
      <c r="E324" s="603"/>
      <c r="F324" s="577"/>
      <c r="G324" s="577"/>
      <c r="H324" s="577"/>
      <c r="I324" s="577"/>
      <c r="J324" s="577"/>
      <c r="K324" s="577"/>
      <c r="L324" s="577"/>
      <c r="M324" s="577"/>
      <c r="N324" s="577"/>
      <c r="O324" s="577"/>
      <c r="P324" s="577"/>
      <c r="Q324" s="577"/>
      <c r="R324" s="577"/>
      <c r="S324" s="577"/>
      <c r="T324" s="577"/>
      <c r="U324" s="577"/>
      <c r="V324" s="577"/>
      <c r="W324" s="577"/>
      <c r="X324" s="577"/>
      <c r="Y324" s="577"/>
      <c r="Z324" s="577"/>
      <c r="AA324" s="577"/>
      <c r="AB324" s="577"/>
      <c r="AC324" s="577"/>
      <c r="AD324" s="577"/>
      <c r="AE324" s="577"/>
      <c r="AF324" s="577"/>
      <c r="AG324" s="577"/>
      <c r="AH324" s="577"/>
      <c r="AI324" s="577"/>
      <c r="AJ324" s="577"/>
      <c r="AK324" s="577"/>
      <c r="AL324" s="577"/>
      <c r="AM324" s="577"/>
      <c r="AN324" s="577"/>
      <c r="AO324" s="577"/>
      <c r="AP324" s="577"/>
      <c r="AQ324" s="577"/>
      <c r="AR324" s="577"/>
      <c r="AS324" s="577"/>
      <c r="AT324" s="577"/>
      <c r="AU324" s="577"/>
      <c r="AV324" s="577"/>
      <c r="AW324" s="577"/>
      <c r="AX324" s="577"/>
      <c r="AY324" s="577"/>
      <c r="AZ324" s="577"/>
      <c r="BA324" s="577"/>
      <c r="BB324" s="577"/>
      <c r="BC324" s="577"/>
      <c r="BD324" s="577"/>
      <c r="BE324" s="577"/>
      <c r="BF324" s="577"/>
      <c r="BG324" s="577"/>
      <c r="BH324" s="577"/>
      <c r="BI324" s="577"/>
      <c r="BJ324" s="577"/>
      <c r="BK324" s="577"/>
      <c r="BL324" s="577"/>
      <c r="BM324" s="577"/>
      <c r="BN324" s="577"/>
      <c r="BO324" s="577"/>
      <c r="BP324" s="577"/>
      <c r="BQ324" s="577"/>
      <c r="BR324" s="577"/>
      <c r="BS324" s="577"/>
      <c r="BT324" s="577"/>
      <c r="BU324" s="577"/>
      <c r="BV324" s="577"/>
      <c r="BW324" s="577"/>
      <c r="BX324" s="577"/>
      <c r="BY324" s="577"/>
      <c r="BZ324" s="577"/>
      <c r="CA324" s="577"/>
      <c r="CB324" s="577"/>
      <c r="CC324" s="577"/>
      <c r="CD324" s="577"/>
      <c r="CE324" s="577"/>
      <c r="CF324" s="577"/>
      <c r="CG324" s="577"/>
      <c r="CH324" s="577"/>
      <c r="CI324" s="577"/>
      <c r="CJ324" s="577"/>
      <c r="CK324" s="577"/>
      <c r="CL324" s="577"/>
      <c r="CM324" s="577"/>
      <c r="CN324" s="577"/>
      <c r="CO324" s="577"/>
      <c r="CP324" s="577"/>
      <c r="CQ324" s="577"/>
      <c r="CR324" s="577"/>
      <c r="CS324" s="577"/>
      <c r="CT324" s="577"/>
      <c r="CU324" s="577"/>
      <c r="CV324" s="577"/>
      <c r="CW324" s="577"/>
      <c r="CX324" s="577"/>
      <c r="CY324" s="577"/>
      <c r="CZ324" s="577"/>
      <c r="DA324" s="577"/>
      <c r="DB324" s="577"/>
      <c r="DC324" s="577"/>
      <c r="DD324" s="577"/>
      <c r="DE324" s="577"/>
      <c r="DF324" s="577"/>
      <c r="DG324" s="577"/>
      <c r="DH324" s="577"/>
      <c r="DI324" s="577"/>
      <c r="DJ324" s="577"/>
      <c r="DK324" s="577"/>
      <c r="DL324" s="618"/>
      <c r="DM324" s="619"/>
      <c r="DN324" s="619"/>
      <c r="DO324" s="619"/>
      <c r="DP324" s="619"/>
      <c r="DQ324" s="620"/>
      <c r="DR324" s="577"/>
      <c r="DS324" s="577"/>
      <c r="DT324" s="577"/>
      <c r="DU324" s="577"/>
      <c r="DV324" s="577"/>
      <c r="DW324" s="577"/>
      <c r="DX324" s="577"/>
      <c r="DY324" s="577"/>
      <c r="DZ324" s="577"/>
      <c r="EA324" s="577"/>
      <c r="EB324" s="577"/>
      <c r="EC324" s="577"/>
      <c r="ED324" s="577"/>
      <c r="EE324" s="577"/>
      <c r="EF324" s="577"/>
      <c r="EG324" s="577"/>
      <c r="EH324" s="577"/>
      <c r="EI324" s="577"/>
      <c r="EJ324" s="577"/>
      <c r="EK324" s="577"/>
      <c r="EL324" s="577"/>
      <c r="EM324" s="577"/>
    </row>
    <row r="325" spans="1:143" ht="6" customHeight="1" x14ac:dyDescent="0.2">
      <c r="A325" s="156"/>
      <c r="B325" s="603"/>
      <c r="C325" s="603"/>
      <c r="D325" s="603"/>
      <c r="E325" s="603"/>
      <c r="F325" s="577"/>
      <c r="G325" s="577"/>
      <c r="H325" s="577"/>
      <c r="I325" s="577"/>
      <c r="J325" s="577"/>
      <c r="K325" s="577"/>
      <c r="L325" s="577"/>
      <c r="M325" s="577"/>
      <c r="N325" s="577"/>
      <c r="O325" s="577"/>
      <c r="P325" s="577"/>
      <c r="Q325" s="577"/>
      <c r="R325" s="577"/>
      <c r="S325" s="577"/>
      <c r="T325" s="577"/>
      <c r="U325" s="577"/>
      <c r="V325" s="577"/>
      <c r="W325" s="577"/>
      <c r="X325" s="577"/>
      <c r="Y325" s="577"/>
      <c r="Z325" s="577"/>
      <c r="AA325" s="577"/>
      <c r="AB325" s="577"/>
      <c r="AC325" s="577"/>
      <c r="AD325" s="577"/>
      <c r="AE325" s="577"/>
      <c r="AF325" s="577"/>
      <c r="AG325" s="577"/>
      <c r="AH325" s="577"/>
      <c r="AI325" s="577"/>
      <c r="AJ325" s="577"/>
      <c r="AK325" s="577"/>
      <c r="AL325" s="577"/>
      <c r="AM325" s="577"/>
      <c r="AN325" s="577"/>
      <c r="AO325" s="577"/>
      <c r="AP325" s="577"/>
      <c r="AQ325" s="577"/>
      <c r="AR325" s="577"/>
      <c r="AS325" s="577"/>
      <c r="AT325" s="577"/>
      <c r="AU325" s="577"/>
      <c r="AV325" s="577"/>
      <c r="AW325" s="577"/>
      <c r="AX325" s="577"/>
      <c r="AY325" s="577"/>
      <c r="AZ325" s="577"/>
      <c r="BA325" s="577"/>
      <c r="BB325" s="577"/>
      <c r="BC325" s="577"/>
      <c r="BD325" s="577"/>
      <c r="BE325" s="577"/>
      <c r="BF325" s="577"/>
      <c r="BG325" s="577"/>
      <c r="BH325" s="577"/>
      <c r="BI325" s="577"/>
      <c r="BJ325" s="577"/>
      <c r="BK325" s="577"/>
      <c r="BL325" s="577"/>
      <c r="BM325" s="577"/>
      <c r="BN325" s="577"/>
      <c r="BO325" s="577"/>
      <c r="BP325" s="577"/>
      <c r="BQ325" s="577"/>
      <c r="BR325" s="577"/>
      <c r="BS325" s="577"/>
      <c r="BT325" s="577"/>
      <c r="BU325" s="577"/>
      <c r="BV325" s="577"/>
      <c r="BW325" s="577"/>
      <c r="BX325" s="577"/>
      <c r="BY325" s="577"/>
      <c r="BZ325" s="577"/>
      <c r="CA325" s="577"/>
      <c r="CB325" s="577"/>
      <c r="CC325" s="577"/>
      <c r="CD325" s="577"/>
      <c r="CE325" s="577"/>
      <c r="CF325" s="577"/>
      <c r="CG325" s="577"/>
      <c r="CH325" s="577"/>
      <c r="CI325" s="577"/>
      <c r="CJ325" s="577"/>
      <c r="CK325" s="577"/>
      <c r="CL325" s="577"/>
      <c r="CM325" s="577"/>
      <c r="CN325" s="577"/>
      <c r="CO325" s="577"/>
      <c r="CP325" s="577"/>
      <c r="CQ325" s="577"/>
      <c r="CR325" s="577"/>
      <c r="CS325" s="577"/>
      <c r="CT325" s="577"/>
      <c r="CU325" s="577"/>
      <c r="CV325" s="577"/>
      <c r="CW325" s="577"/>
      <c r="CX325" s="577"/>
      <c r="CY325" s="577"/>
      <c r="CZ325" s="577"/>
      <c r="DA325" s="577"/>
      <c r="DB325" s="577"/>
      <c r="DC325" s="577"/>
      <c r="DD325" s="577"/>
      <c r="DE325" s="577"/>
      <c r="DF325" s="577"/>
      <c r="DG325" s="577"/>
      <c r="DH325" s="577"/>
      <c r="DI325" s="577"/>
      <c r="DJ325" s="577"/>
      <c r="DK325" s="577"/>
      <c r="DL325" s="618"/>
      <c r="DM325" s="619"/>
      <c r="DN325" s="619"/>
      <c r="DO325" s="619"/>
      <c r="DP325" s="619"/>
      <c r="DQ325" s="620"/>
      <c r="DR325" s="577"/>
      <c r="DS325" s="577"/>
      <c r="DT325" s="577"/>
      <c r="DU325" s="577"/>
      <c r="DV325" s="577"/>
      <c r="DW325" s="577"/>
      <c r="DX325" s="577"/>
      <c r="DY325" s="577"/>
      <c r="DZ325" s="577"/>
      <c r="EA325" s="577"/>
      <c r="EB325" s="577"/>
      <c r="EC325" s="577"/>
      <c r="ED325" s="577"/>
      <c r="EE325" s="577"/>
      <c r="EF325" s="577"/>
      <c r="EG325" s="577"/>
      <c r="EH325" s="577"/>
      <c r="EI325" s="577"/>
      <c r="EJ325" s="577"/>
      <c r="EK325" s="577"/>
      <c r="EL325" s="577"/>
      <c r="EM325" s="577"/>
    </row>
    <row r="326" spans="1:143" ht="6" customHeight="1" x14ac:dyDescent="0.2">
      <c r="A326" s="156"/>
      <c r="B326" s="603"/>
      <c r="C326" s="603"/>
      <c r="D326" s="603"/>
      <c r="E326" s="603"/>
      <c r="F326" s="577"/>
      <c r="G326" s="577"/>
      <c r="H326" s="577"/>
      <c r="I326" s="577"/>
      <c r="J326" s="577"/>
      <c r="K326" s="577"/>
      <c r="L326" s="577"/>
      <c r="M326" s="577"/>
      <c r="N326" s="577"/>
      <c r="O326" s="577"/>
      <c r="P326" s="577"/>
      <c r="Q326" s="577"/>
      <c r="R326" s="577"/>
      <c r="S326" s="577"/>
      <c r="T326" s="577"/>
      <c r="U326" s="577"/>
      <c r="V326" s="577"/>
      <c r="W326" s="577"/>
      <c r="X326" s="577"/>
      <c r="Y326" s="577"/>
      <c r="Z326" s="577"/>
      <c r="AA326" s="577"/>
      <c r="AB326" s="577"/>
      <c r="AC326" s="577"/>
      <c r="AD326" s="577"/>
      <c r="AE326" s="577"/>
      <c r="AF326" s="577"/>
      <c r="AG326" s="577"/>
      <c r="AH326" s="577"/>
      <c r="AI326" s="577"/>
      <c r="AJ326" s="577"/>
      <c r="AK326" s="577"/>
      <c r="AL326" s="577"/>
      <c r="AM326" s="577"/>
      <c r="AN326" s="577"/>
      <c r="AO326" s="577"/>
      <c r="AP326" s="577"/>
      <c r="AQ326" s="577"/>
      <c r="AR326" s="577"/>
      <c r="AS326" s="577"/>
      <c r="AT326" s="577"/>
      <c r="AU326" s="577"/>
      <c r="AV326" s="577"/>
      <c r="AW326" s="577"/>
      <c r="AX326" s="577"/>
      <c r="AY326" s="577"/>
      <c r="AZ326" s="577"/>
      <c r="BA326" s="577"/>
      <c r="BB326" s="577"/>
      <c r="BC326" s="577"/>
      <c r="BD326" s="577"/>
      <c r="BE326" s="577"/>
      <c r="BF326" s="577"/>
      <c r="BG326" s="577"/>
      <c r="BH326" s="577"/>
      <c r="BI326" s="577"/>
      <c r="BJ326" s="577"/>
      <c r="BK326" s="577"/>
      <c r="BL326" s="577"/>
      <c r="BM326" s="577"/>
      <c r="BN326" s="577"/>
      <c r="BO326" s="577"/>
      <c r="BP326" s="577"/>
      <c r="BQ326" s="577"/>
      <c r="BR326" s="577"/>
      <c r="BS326" s="577"/>
      <c r="BT326" s="577"/>
      <c r="BU326" s="577"/>
      <c r="BV326" s="577"/>
      <c r="BW326" s="577"/>
      <c r="BX326" s="577"/>
      <c r="BY326" s="577"/>
      <c r="BZ326" s="577"/>
      <c r="CA326" s="577"/>
      <c r="CB326" s="577"/>
      <c r="CC326" s="577"/>
      <c r="CD326" s="577"/>
      <c r="CE326" s="577"/>
      <c r="CF326" s="577"/>
      <c r="CG326" s="577"/>
      <c r="CH326" s="577"/>
      <c r="CI326" s="577"/>
      <c r="CJ326" s="577"/>
      <c r="CK326" s="577"/>
      <c r="CL326" s="577"/>
      <c r="CM326" s="577"/>
      <c r="CN326" s="577"/>
      <c r="CO326" s="577"/>
      <c r="CP326" s="577"/>
      <c r="CQ326" s="577"/>
      <c r="CR326" s="577"/>
      <c r="CS326" s="577"/>
      <c r="CT326" s="577"/>
      <c r="CU326" s="577"/>
      <c r="CV326" s="577"/>
      <c r="CW326" s="577"/>
      <c r="CX326" s="577"/>
      <c r="CY326" s="577"/>
      <c r="CZ326" s="577"/>
      <c r="DA326" s="577"/>
      <c r="DB326" s="577"/>
      <c r="DC326" s="577"/>
      <c r="DD326" s="577"/>
      <c r="DE326" s="577"/>
      <c r="DF326" s="577"/>
      <c r="DG326" s="577"/>
      <c r="DH326" s="577"/>
      <c r="DI326" s="577"/>
      <c r="DJ326" s="577"/>
      <c r="DK326" s="577"/>
      <c r="DL326" s="621"/>
      <c r="DM326" s="622"/>
      <c r="DN326" s="622"/>
      <c r="DO326" s="622"/>
      <c r="DP326" s="622"/>
      <c r="DQ326" s="623"/>
      <c r="DR326" s="577"/>
      <c r="DS326" s="577"/>
      <c r="DT326" s="577"/>
      <c r="DU326" s="577"/>
      <c r="DV326" s="577"/>
      <c r="DW326" s="577"/>
      <c r="DX326" s="577"/>
      <c r="DY326" s="577"/>
      <c r="DZ326" s="577"/>
      <c r="EA326" s="577"/>
      <c r="EB326" s="577"/>
      <c r="EC326" s="577"/>
      <c r="ED326" s="577"/>
      <c r="EE326" s="577"/>
      <c r="EF326" s="577"/>
      <c r="EG326" s="577"/>
      <c r="EH326" s="577"/>
      <c r="EI326" s="577"/>
      <c r="EJ326" s="577"/>
      <c r="EK326" s="577"/>
      <c r="EL326" s="577"/>
      <c r="EM326" s="577"/>
    </row>
    <row r="327" spans="1:143" ht="6" customHeight="1" x14ac:dyDescent="0.2">
      <c r="A327" s="156"/>
      <c r="B327" s="602">
        <v>1</v>
      </c>
      <c r="C327" s="603"/>
      <c r="D327" s="603"/>
      <c r="E327" s="603"/>
      <c r="F327" s="590"/>
      <c r="G327" s="590"/>
      <c r="H327" s="590"/>
      <c r="I327" s="590"/>
      <c r="J327" s="590"/>
      <c r="K327" s="590"/>
      <c r="L327" s="590"/>
      <c r="M327" s="590"/>
      <c r="N327" s="590"/>
      <c r="O327" s="590"/>
      <c r="P327" s="590"/>
      <c r="Q327" s="590"/>
      <c r="R327" s="590"/>
      <c r="S327" s="590"/>
      <c r="T327" s="590"/>
      <c r="U327" s="590"/>
      <c r="V327" s="590"/>
      <c r="W327" s="590"/>
      <c r="X327" s="590"/>
      <c r="Y327" s="590"/>
      <c r="Z327" s="590"/>
      <c r="AA327" s="590"/>
      <c r="AB327" s="590"/>
      <c r="AC327" s="590"/>
      <c r="AD327" s="590"/>
      <c r="AE327" s="590"/>
      <c r="AF327" s="590"/>
      <c r="AG327" s="590"/>
      <c r="AH327" s="590"/>
      <c r="AI327" s="590"/>
      <c r="AJ327" s="590"/>
      <c r="AK327" s="590"/>
      <c r="AL327" s="590"/>
      <c r="AM327" s="590"/>
      <c r="AN327" s="590"/>
      <c r="AO327" s="590"/>
      <c r="AP327" s="590"/>
      <c r="AQ327" s="590"/>
      <c r="AR327" s="590"/>
      <c r="AS327" s="590"/>
      <c r="AT327" s="590"/>
      <c r="AU327" s="590"/>
      <c r="AV327" s="590"/>
      <c r="AW327" s="590"/>
      <c r="AX327" s="601"/>
      <c r="AY327" s="601"/>
      <c r="AZ327" s="601"/>
      <c r="BA327" s="601"/>
      <c r="BB327" s="601"/>
      <c r="BC327" s="590"/>
      <c r="BD327" s="590"/>
      <c r="BE327" s="590"/>
      <c r="BF327" s="590"/>
      <c r="BG327" s="590"/>
      <c r="BH327" s="590"/>
      <c r="BI327" s="590"/>
      <c r="BJ327" s="590"/>
      <c r="BK327" s="590"/>
      <c r="BL327" s="590"/>
      <c r="BM327" s="590"/>
      <c r="BN327" s="590"/>
      <c r="BO327" s="590"/>
      <c r="BP327" s="590"/>
      <c r="BQ327" s="590"/>
      <c r="BR327" s="590"/>
      <c r="BS327" s="590"/>
      <c r="BT327" s="590"/>
      <c r="BU327" s="590"/>
      <c r="BV327" s="590"/>
      <c r="BW327" s="590"/>
      <c r="BX327" s="590"/>
      <c r="BY327" s="590"/>
      <c r="BZ327" s="590"/>
      <c r="CA327" s="590"/>
      <c r="CB327" s="590"/>
      <c r="CC327" s="590"/>
      <c r="CD327" s="590"/>
      <c r="CE327" s="590"/>
      <c r="CF327" s="626"/>
      <c r="CG327" s="627"/>
      <c r="CH327" s="627"/>
      <c r="CI327" s="627"/>
      <c r="CJ327" s="627"/>
      <c r="CK327" s="627"/>
      <c r="CL327" s="627"/>
      <c r="CM327" s="627"/>
      <c r="CN327" s="627"/>
      <c r="CO327" s="627"/>
      <c r="CP327" s="591"/>
      <c r="CQ327" s="591"/>
      <c r="CR327" s="591"/>
      <c r="CS327" s="591"/>
      <c r="CT327" s="591"/>
      <c r="CU327" s="591"/>
      <c r="CV327" s="591"/>
      <c r="CW327" s="591"/>
      <c r="CX327" s="591"/>
      <c r="CY327" s="591"/>
      <c r="CZ327" s="591"/>
      <c r="DA327" s="591"/>
      <c r="DB327" s="591"/>
      <c r="DC327" s="591"/>
      <c r="DD327" s="591"/>
      <c r="DE327" s="591"/>
      <c r="DF327" s="591"/>
      <c r="DG327" s="591"/>
      <c r="DH327" s="591"/>
      <c r="DI327" s="591"/>
      <c r="DJ327" s="591"/>
      <c r="DK327" s="591"/>
      <c r="DL327" s="592"/>
      <c r="DM327" s="593"/>
      <c r="DN327" s="593"/>
      <c r="DO327" s="593"/>
      <c r="DP327" s="593"/>
      <c r="DQ327" s="594"/>
      <c r="DR327" s="590"/>
      <c r="DS327" s="590"/>
      <c r="DT327" s="590"/>
      <c r="DU327" s="590"/>
      <c r="DV327" s="590"/>
      <c r="DW327" s="590"/>
      <c r="DX327" s="590"/>
      <c r="DY327" s="590"/>
      <c r="DZ327" s="590"/>
      <c r="EA327" s="590"/>
      <c r="EB327" s="590"/>
      <c r="EC327" s="601"/>
      <c r="ED327" s="601"/>
      <c r="EE327" s="601"/>
      <c r="EF327" s="601"/>
      <c r="EG327" s="601"/>
      <c r="EH327" s="601"/>
      <c r="EI327" s="601"/>
      <c r="EJ327" s="601"/>
      <c r="EK327" s="601"/>
      <c r="EL327" s="601"/>
      <c r="EM327" s="601"/>
    </row>
    <row r="328" spans="1:143" ht="6" customHeight="1" x14ac:dyDescent="0.2">
      <c r="A328" s="156"/>
      <c r="B328" s="603"/>
      <c r="C328" s="603"/>
      <c r="D328" s="603"/>
      <c r="E328" s="603"/>
      <c r="F328" s="590"/>
      <c r="G328" s="590"/>
      <c r="H328" s="590"/>
      <c r="I328" s="590"/>
      <c r="J328" s="590"/>
      <c r="K328" s="590"/>
      <c r="L328" s="590"/>
      <c r="M328" s="590"/>
      <c r="N328" s="590"/>
      <c r="O328" s="590"/>
      <c r="P328" s="590"/>
      <c r="Q328" s="590"/>
      <c r="R328" s="590"/>
      <c r="S328" s="590"/>
      <c r="T328" s="590"/>
      <c r="U328" s="590"/>
      <c r="V328" s="590"/>
      <c r="W328" s="590"/>
      <c r="X328" s="590"/>
      <c r="Y328" s="590"/>
      <c r="Z328" s="590"/>
      <c r="AA328" s="590"/>
      <c r="AB328" s="590"/>
      <c r="AC328" s="590"/>
      <c r="AD328" s="590"/>
      <c r="AE328" s="590"/>
      <c r="AF328" s="590"/>
      <c r="AG328" s="590"/>
      <c r="AH328" s="590"/>
      <c r="AI328" s="590"/>
      <c r="AJ328" s="590"/>
      <c r="AK328" s="590"/>
      <c r="AL328" s="590"/>
      <c r="AM328" s="590"/>
      <c r="AN328" s="590"/>
      <c r="AO328" s="590"/>
      <c r="AP328" s="590"/>
      <c r="AQ328" s="590"/>
      <c r="AR328" s="590"/>
      <c r="AS328" s="590"/>
      <c r="AT328" s="590"/>
      <c r="AU328" s="590"/>
      <c r="AV328" s="590"/>
      <c r="AW328" s="590"/>
      <c r="AX328" s="601"/>
      <c r="AY328" s="601"/>
      <c r="AZ328" s="601"/>
      <c r="BA328" s="601"/>
      <c r="BB328" s="601"/>
      <c r="BC328" s="590"/>
      <c r="BD328" s="590"/>
      <c r="BE328" s="590"/>
      <c r="BF328" s="590"/>
      <c r="BG328" s="590"/>
      <c r="BH328" s="590"/>
      <c r="BI328" s="590"/>
      <c r="BJ328" s="590"/>
      <c r="BK328" s="590"/>
      <c r="BL328" s="590"/>
      <c r="BM328" s="590"/>
      <c r="BN328" s="590"/>
      <c r="BO328" s="590"/>
      <c r="BP328" s="590"/>
      <c r="BQ328" s="590"/>
      <c r="BR328" s="590"/>
      <c r="BS328" s="590"/>
      <c r="BT328" s="590"/>
      <c r="BU328" s="590"/>
      <c r="BV328" s="590"/>
      <c r="BW328" s="590"/>
      <c r="BX328" s="590"/>
      <c r="BY328" s="590"/>
      <c r="BZ328" s="590"/>
      <c r="CA328" s="590"/>
      <c r="CB328" s="590"/>
      <c r="CC328" s="590"/>
      <c r="CD328" s="590"/>
      <c r="CE328" s="590"/>
      <c r="CF328" s="627"/>
      <c r="CG328" s="627"/>
      <c r="CH328" s="627"/>
      <c r="CI328" s="627"/>
      <c r="CJ328" s="627"/>
      <c r="CK328" s="627"/>
      <c r="CL328" s="627"/>
      <c r="CM328" s="627"/>
      <c r="CN328" s="627"/>
      <c r="CO328" s="627"/>
      <c r="CP328" s="591"/>
      <c r="CQ328" s="591"/>
      <c r="CR328" s="591"/>
      <c r="CS328" s="591"/>
      <c r="CT328" s="591"/>
      <c r="CU328" s="591"/>
      <c r="CV328" s="591"/>
      <c r="CW328" s="591"/>
      <c r="CX328" s="591"/>
      <c r="CY328" s="591"/>
      <c r="CZ328" s="591"/>
      <c r="DA328" s="591"/>
      <c r="DB328" s="591"/>
      <c r="DC328" s="591"/>
      <c r="DD328" s="591"/>
      <c r="DE328" s="591"/>
      <c r="DF328" s="591"/>
      <c r="DG328" s="591"/>
      <c r="DH328" s="591"/>
      <c r="DI328" s="591"/>
      <c r="DJ328" s="591"/>
      <c r="DK328" s="591"/>
      <c r="DL328" s="595"/>
      <c r="DM328" s="596"/>
      <c r="DN328" s="596"/>
      <c r="DO328" s="596"/>
      <c r="DP328" s="596"/>
      <c r="DQ328" s="597"/>
      <c r="DR328" s="590"/>
      <c r="DS328" s="590"/>
      <c r="DT328" s="590"/>
      <c r="DU328" s="590"/>
      <c r="DV328" s="590"/>
      <c r="DW328" s="590"/>
      <c r="DX328" s="590"/>
      <c r="DY328" s="590"/>
      <c r="DZ328" s="590"/>
      <c r="EA328" s="590"/>
      <c r="EB328" s="590"/>
      <c r="EC328" s="601"/>
      <c r="ED328" s="601"/>
      <c r="EE328" s="601"/>
      <c r="EF328" s="601"/>
      <c r="EG328" s="601"/>
      <c r="EH328" s="601"/>
      <c r="EI328" s="601"/>
      <c r="EJ328" s="601"/>
      <c r="EK328" s="601"/>
      <c r="EL328" s="601"/>
      <c r="EM328" s="601"/>
    </row>
    <row r="329" spans="1:143" ht="6" customHeight="1" x14ac:dyDescent="0.2">
      <c r="A329" s="156"/>
      <c r="B329" s="603"/>
      <c r="C329" s="603"/>
      <c r="D329" s="603"/>
      <c r="E329" s="603"/>
      <c r="F329" s="590"/>
      <c r="G329" s="590"/>
      <c r="H329" s="590"/>
      <c r="I329" s="590"/>
      <c r="J329" s="590"/>
      <c r="K329" s="590"/>
      <c r="L329" s="590"/>
      <c r="M329" s="590"/>
      <c r="N329" s="590"/>
      <c r="O329" s="590"/>
      <c r="P329" s="590"/>
      <c r="Q329" s="590"/>
      <c r="R329" s="590"/>
      <c r="S329" s="590"/>
      <c r="T329" s="590"/>
      <c r="U329" s="590"/>
      <c r="V329" s="590"/>
      <c r="W329" s="590"/>
      <c r="X329" s="590"/>
      <c r="Y329" s="590"/>
      <c r="Z329" s="590"/>
      <c r="AA329" s="590"/>
      <c r="AB329" s="590"/>
      <c r="AC329" s="590"/>
      <c r="AD329" s="590"/>
      <c r="AE329" s="590"/>
      <c r="AF329" s="590"/>
      <c r="AG329" s="590"/>
      <c r="AH329" s="590"/>
      <c r="AI329" s="590"/>
      <c r="AJ329" s="590"/>
      <c r="AK329" s="590"/>
      <c r="AL329" s="590"/>
      <c r="AM329" s="590"/>
      <c r="AN329" s="590"/>
      <c r="AO329" s="590"/>
      <c r="AP329" s="590"/>
      <c r="AQ329" s="590"/>
      <c r="AR329" s="590"/>
      <c r="AS329" s="590"/>
      <c r="AT329" s="590"/>
      <c r="AU329" s="590"/>
      <c r="AV329" s="590"/>
      <c r="AW329" s="590"/>
      <c r="AX329" s="601"/>
      <c r="AY329" s="601"/>
      <c r="AZ329" s="601"/>
      <c r="BA329" s="601"/>
      <c r="BB329" s="601"/>
      <c r="BC329" s="590"/>
      <c r="BD329" s="590"/>
      <c r="BE329" s="590"/>
      <c r="BF329" s="590"/>
      <c r="BG329" s="590"/>
      <c r="BH329" s="590"/>
      <c r="BI329" s="590"/>
      <c r="BJ329" s="590"/>
      <c r="BK329" s="590"/>
      <c r="BL329" s="590"/>
      <c r="BM329" s="590"/>
      <c r="BN329" s="590"/>
      <c r="BO329" s="590"/>
      <c r="BP329" s="590"/>
      <c r="BQ329" s="590"/>
      <c r="BR329" s="590"/>
      <c r="BS329" s="590"/>
      <c r="BT329" s="590"/>
      <c r="BU329" s="590"/>
      <c r="BV329" s="590"/>
      <c r="BW329" s="590"/>
      <c r="BX329" s="590"/>
      <c r="BY329" s="590"/>
      <c r="BZ329" s="590"/>
      <c r="CA329" s="590"/>
      <c r="CB329" s="590"/>
      <c r="CC329" s="590"/>
      <c r="CD329" s="590"/>
      <c r="CE329" s="590"/>
      <c r="CF329" s="627"/>
      <c r="CG329" s="627"/>
      <c r="CH329" s="627"/>
      <c r="CI329" s="627"/>
      <c r="CJ329" s="627"/>
      <c r="CK329" s="627"/>
      <c r="CL329" s="627"/>
      <c r="CM329" s="627"/>
      <c r="CN329" s="627"/>
      <c r="CO329" s="627"/>
      <c r="CP329" s="591"/>
      <c r="CQ329" s="591"/>
      <c r="CR329" s="591"/>
      <c r="CS329" s="591"/>
      <c r="CT329" s="591"/>
      <c r="CU329" s="591"/>
      <c r="CV329" s="591"/>
      <c r="CW329" s="591"/>
      <c r="CX329" s="591"/>
      <c r="CY329" s="591"/>
      <c r="CZ329" s="591"/>
      <c r="DA329" s="591"/>
      <c r="DB329" s="591"/>
      <c r="DC329" s="591"/>
      <c r="DD329" s="591"/>
      <c r="DE329" s="591"/>
      <c r="DF329" s="591"/>
      <c r="DG329" s="591"/>
      <c r="DH329" s="591"/>
      <c r="DI329" s="591"/>
      <c r="DJ329" s="591"/>
      <c r="DK329" s="591"/>
      <c r="DL329" s="598"/>
      <c r="DM329" s="599"/>
      <c r="DN329" s="599"/>
      <c r="DO329" s="599"/>
      <c r="DP329" s="599"/>
      <c r="DQ329" s="600"/>
      <c r="DR329" s="590"/>
      <c r="DS329" s="590"/>
      <c r="DT329" s="590"/>
      <c r="DU329" s="590"/>
      <c r="DV329" s="590"/>
      <c r="DW329" s="590"/>
      <c r="DX329" s="590"/>
      <c r="DY329" s="590"/>
      <c r="DZ329" s="590"/>
      <c r="EA329" s="590"/>
      <c r="EB329" s="590"/>
      <c r="EC329" s="601"/>
      <c r="ED329" s="601"/>
      <c r="EE329" s="601"/>
      <c r="EF329" s="601"/>
      <c r="EG329" s="601"/>
      <c r="EH329" s="601"/>
      <c r="EI329" s="601"/>
      <c r="EJ329" s="601"/>
      <c r="EK329" s="601"/>
      <c r="EL329" s="601"/>
      <c r="EM329" s="601"/>
    </row>
    <row r="330" spans="1:143" ht="6" customHeight="1" x14ac:dyDescent="0.2">
      <c r="A330" s="156"/>
      <c r="B330" s="602">
        <v>2</v>
      </c>
      <c r="C330" s="603"/>
      <c r="D330" s="603"/>
      <c r="E330" s="603"/>
      <c r="F330" s="590"/>
      <c r="G330" s="590"/>
      <c r="H330" s="590"/>
      <c r="I330" s="590"/>
      <c r="J330" s="590"/>
      <c r="K330" s="590"/>
      <c r="L330" s="590"/>
      <c r="M330" s="590"/>
      <c r="N330" s="590"/>
      <c r="O330" s="590"/>
      <c r="P330" s="590"/>
      <c r="Q330" s="590"/>
      <c r="R330" s="590"/>
      <c r="S330" s="590"/>
      <c r="T330" s="590"/>
      <c r="U330" s="590"/>
      <c r="V330" s="590"/>
      <c r="W330" s="590"/>
      <c r="X330" s="590"/>
      <c r="Y330" s="590"/>
      <c r="Z330" s="590"/>
      <c r="AA330" s="590"/>
      <c r="AB330" s="590"/>
      <c r="AC330" s="590"/>
      <c r="AD330" s="590"/>
      <c r="AE330" s="590"/>
      <c r="AF330" s="590"/>
      <c r="AG330" s="590"/>
      <c r="AH330" s="590"/>
      <c r="AI330" s="590"/>
      <c r="AJ330" s="590"/>
      <c r="AK330" s="590"/>
      <c r="AL330" s="590"/>
      <c r="AM330" s="590"/>
      <c r="AN330" s="590"/>
      <c r="AO330" s="590"/>
      <c r="AP330" s="590"/>
      <c r="AQ330" s="590"/>
      <c r="AR330" s="590"/>
      <c r="AS330" s="590"/>
      <c r="AT330" s="590"/>
      <c r="AU330" s="590"/>
      <c r="AV330" s="590"/>
      <c r="AW330" s="590"/>
      <c r="AX330" s="601"/>
      <c r="AY330" s="601"/>
      <c r="AZ330" s="601"/>
      <c r="BA330" s="601"/>
      <c r="BB330" s="601"/>
      <c r="BC330" s="590"/>
      <c r="BD330" s="590"/>
      <c r="BE330" s="590"/>
      <c r="BF330" s="590"/>
      <c r="BG330" s="590"/>
      <c r="BH330" s="590"/>
      <c r="BI330" s="590"/>
      <c r="BJ330" s="590"/>
      <c r="BK330" s="590"/>
      <c r="BL330" s="590"/>
      <c r="BM330" s="590"/>
      <c r="BN330" s="590"/>
      <c r="BO330" s="590"/>
      <c r="BP330" s="590"/>
      <c r="BQ330" s="590"/>
      <c r="BR330" s="590"/>
      <c r="BS330" s="590"/>
      <c r="BT330" s="590"/>
      <c r="BU330" s="590"/>
      <c r="BV330" s="590"/>
      <c r="BW330" s="590"/>
      <c r="BX330" s="590"/>
      <c r="BY330" s="590"/>
      <c r="BZ330" s="590"/>
      <c r="CA330" s="590"/>
      <c r="CB330" s="590"/>
      <c r="CC330" s="590"/>
      <c r="CD330" s="590"/>
      <c r="CE330" s="590"/>
      <c r="CF330" s="591"/>
      <c r="CG330" s="591"/>
      <c r="CH330" s="591"/>
      <c r="CI330" s="591"/>
      <c r="CJ330" s="591"/>
      <c r="CK330" s="591"/>
      <c r="CL330" s="591"/>
      <c r="CM330" s="591"/>
      <c r="CN330" s="591"/>
      <c r="CO330" s="591"/>
      <c r="CP330" s="591"/>
      <c r="CQ330" s="591"/>
      <c r="CR330" s="591"/>
      <c r="CS330" s="591"/>
      <c r="CT330" s="591"/>
      <c r="CU330" s="591"/>
      <c r="CV330" s="591"/>
      <c r="CW330" s="591"/>
      <c r="CX330" s="591"/>
      <c r="CY330" s="591"/>
      <c r="CZ330" s="591"/>
      <c r="DA330" s="591"/>
      <c r="DB330" s="591"/>
      <c r="DC330" s="591"/>
      <c r="DD330" s="591"/>
      <c r="DE330" s="591"/>
      <c r="DF330" s="591"/>
      <c r="DG330" s="591"/>
      <c r="DH330" s="591"/>
      <c r="DI330" s="591"/>
      <c r="DJ330" s="591"/>
      <c r="DK330" s="591"/>
      <c r="DL330" s="592"/>
      <c r="DM330" s="593"/>
      <c r="DN330" s="593"/>
      <c r="DO330" s="593"/>
      <c r="DP330" s="593"/>
      <c r="DQ330" s="594"/>
      <c r="DR330" s="590"/>
      <c r="DS330" s="590"/>
      <c r="DT330" s="590"/>
      <c r="DU330" s="590"/>
      <c r="DV330" s="590"/>
      <c r="DW330" s="590"/>
      <c r="DX330" s="590"/>
      <c r="DY330" s="590"/>
      <c r="DZ330" s="590"/>
      <c r="EA330" s="590"/>
      <c r="EB330" s="590"/>
      <c r="EC330" s="601"/>
      <c r="ED330" s="601"/>
      <c r="EE330" s="601"/>
      <c r="EF330" s="601"/>
      <c r="EG330" s="601"/>
      <c r="EH330" s="601"/>
      <c r="EI330" s="601"/>
      <c r="EJ330" s="601"/>
      <c r="EK330" s="601"/>
      <c r="EL330" s="601"/>
      <c r="EM330" s="601"/>
    </row>
    <row r="331" spans="1:143" ht="6" customHeight="1" x14ac:dyDescent="0.2">
      <c r="A331" s="156"/>
      <c r="B331" s="603"/>
      <c r="C331" s="603"/>
      <c r="D331" s="603"/>
      <c r="E331" s="603"/>
      <c r="F331" s="590"/>
      <c r="G331" s="590"/>
      <c r="H331" s="590"/>
      <c r="I331" s="590"/>
      <c r="J331" s="590"/>
      <c r="K331" s="590"/>
      <c r="L331" s="590"/>
      <c r="M331" s="590"/>
      <c r="N331" s="590"/>
      <c r="O331" s="590"/>
      <c r="P331" s="590"/>
      <c r="Q331" s="590"/>
      <c r="R331" s="590"/>
      <c r="S331" s="590"/>
      <c r="T331" s="590"/>
      <c r="U331" s="590"/>
      <c r="V331" s="590"/>
      <c r="W331" s="590"/>
      <c r="X331" s="590"/>
      <c r="Y331" s="590"/>
      <c r="Z331" s="590"/>
      <c r="AA331" s="590"/>
      <c r="AB331" s="590"/>
      <c r="AC331" s="590"/>
      <c r="AD331" s="590"/>
      <c r="AE331" s="590"/>
      <c r="AF331" s="590"/>
      <c r="AG331" s="590"/>
      <c r="AH331" s="590"/>
      <c r="AI331" s="590"/>
      <c r="AJ331" s="590"/>
      <c r="AK331" s="590"/>
      <c r="AL331" s="590"/>
      <c r="AM331" s="590"/>
      <c r="AN331" s="590"/>
      <c r="AO331" s="590"/>
      <c r="AP331" s="590"/>
      <c r="AQ331" s="590"/>
      <c r="AR331" s="590"/>
      <c r="AS331" s="590"/>
      <c r="AT331" s="590"/>
      <c r="AU331" s="590"/>
      <c r="AV331" s="590"/>
      <c r="AW331" s="590"/>
      <c r="AX331" s="601"/>
      <c r="AY331" s="601"/>
      <c r="AZ331" s="601"/>
      <c r="BA331" s="601"/>
      <c r="BB331" s="601"/>
      <c r="BC331" s="590"/>
      <c r="BD331" s="590"/>
      <c r="BE331" s="590"/>
      <c r="BF331" s="590"/>
      <c r="BG331" s="590"/>
      <c r="BH331" s="590"/>
      <c r="BI331" s="590"/>
      <c r="BJ331" s="590"/>
      <c r="BK331" s="590"/>
      <c r="BL331" s="590"/>
      <c r="BM331" s="590"/>
      <c r="BN331" s="590"/>
      <c r="BO331" s="590"/>
      <c r="BP331" s="590"/>
      <c r="BQ331" s="590"/>
      <c r="BR331" s="590"/>
      <c r="BS331" s="590"/>
      <c r="BT331" s="590"/>
      <c r="BU331" s="590"/>
      <c r="BV331" s="590"/>
      <c r="BW331" s="590"/>
      <c r="BX331" s="590"/>
      <c r="BY331" s="590"/>
      <c r="BZ331" s="590"/>
      <c r="CA331" s="590"/>
      <c r="CB331" s="590"/>
      <c r="CC331" s="590"/>
      <c r="CD331" s="590"/>
      <c r="CE331" s="590"/>
      <c r="CF331" s="591"/>
      <c r="CG331" s="591"/>
      <c r="CH331" s="591"/>
      <c r="CI331" s="591"/>
      <c r="CJ331" s="591"/>
      <c r="CK331" s="591"/>
      <c r="CL331" s="591"/>
      <c r="CM331" s="591"/>
      <c r="CN331" s="591"/>
      <c r="CO331" s="591"/>
      <c r="CP331" s="591"/>
      <c r="CQ331" s="591"/>
      <c r="CR331" s="591"/>
      <c r="CS331" s="591"/>
      <c r="CT331" s="591"/>
      <c r="CU331" s="591"/>
      <c r="CV331" s="591"/>
      <c r="CW331" s="591"/>
      <c r="CX331" s="591"/>
      <c r="CY331" s="591"/>
      <c r="CZ331" s="591"/>
      <c r="DA331" s="591"/>
      <c r="DB331" s="591"/>
      <c r="DC331" s="591"/>
      <c r="DD331" s="591"/>
      <c r="DE331" s="591"/>
      <c r="DF331" s="591"/>
      <c r="DG331" s="591"/>
      <c r="DH331" s="591"/>
      <c r="DI331" s="591"/>
      <c r="DJ331" s="591"/>
      <c r="DK331" s="591"/>
      <c r="DL331" s="595"/>
      <c r="DM331" s="596"/>
      <c r="DN331" s="596"/>
      <c r="DO331" s="596"/>
      <c r="DP331" s="596"/>
      <c r="DQ331" s="597"/>
      <c r="DR331" s="590"/>
      <c r="DS331" s="590"/>
      <c r="DT331" s="590"/>
      <c r="DU331" s="590"/>
      <c r="DV331" s="590"/>
      <c r="DW331" s="590"/>
      <c r="DX331" s="590"/>
      <c r="DY331" s="590"/>
      <c r="DZ331" s="590"/>
      <c r="EA331" s="590"/>
      <c r="EB331" s="590"/>
      <c r="EC331" s="601"/>
      <c r="ED331" s="601"/>
      <c r="EE331" s="601"/>
      <c r="EF331" s="601"/>
      <c r="EG331" s="601"/>
      <c r="EH331" s="601"/>
      <c r="EI331" s="601"/>
      <c r="EJ331" s="601"/>
      <c r="EK331" s="601"/>
      <c r="EL331" s="601"/>
      <c r="EM331" s="601"/>
    </row>
    <row r="332" spans="1:143" ht="6" customHeight="1" x14ac:dyDescent="0.2">
      <c r="A332" s="156"/>
      <c r="B332" s="603"/>
      <c r="C332" s="603"/>
      <c r="D332" s="603"/>
      <c r="E332" s="603"/>
      <c r="F332" s="590"/>
      <c r="G332" s="590"/>
      <c r="H332" s="590"/>
      <c r="I332" s="590"/>
      <c r="J332" s="590"/>
      <c r="K332" s="590"/>
      <c r="L332" s="590"/>
      <c r="M332" s="590"/>
      <c r="N332" s="590"/>
      <c r="O332" s="590"/>
      <c r="P332" s="590"/>
      <c r="Q332" s="590"/>
      <c r="R332" s="590"/>
      <c r="S332" s="590"/>
      <c r="T332" s="590"/>
      <c r="U332" s="590"/>
      <c r="V332" s="590"/>
      <c r="W332" s="590"/>
      <c r="X332" s="590"/>
      <c r="Y332" s="590"/>
      <c r="Z332" s="590"/>
      <c r="AA332" s="590"/>
      <c r="AB332" s="590"/>
      <c r="AC332" s="590"/>
      <c r="AD332" s="590"/>
      <c r="AE332" s="590"/>
      <c r="AF332" s="590"/>
      <c r="AG332" s="590"/>
      <c r="AH332" s="590"/>
      <c r="AI332" s="590"/>
      <c r="AJ332" s="590"/>
      <c r="AK332" s="590"/>
      <c r="AL332" s="590"/>
      <c r="AM332" s="590"/>
      <c r="AN332" s="590"/>
      <c r="AO332" s="590"/>
      <c r="AP332" s="590"/>
      <c r="AQ332" s="590"/>
      <c r="AR332" s="590"/>
      <c r="AS332" s="590"/>
      <c r="AT332" s="590"/>
      <c r="AU332" s="590"/>
      <c r="AV332" s="590"/>
      <c r="AW332" s="590"/>
      <c r="AX332" s="601"/>
      <c r="AY332" s="601"/>
      <c r="AZ332" s="601"/>
      <c r="BA332" s="601"/>
      <c r="BB332" s="601"/>
      <c r="BC332" s="590"/>
      <c r="BD332" s="590"/>
      <c r="BE332" s="590"/>
      <c r="BF332" s="590"/>
      <c r="BG332" s="590"/>
      <c r="BH332" s="590"/>
      <c r="BI332" s="590"/>
      <c r="BJ332" s="590"/>
      <c r="BK332" s="590"/>
      <c r="BL332" s="590"/>
      <c r="BM332" s="590"/>
      <c r="BN332" s="590"/>
      <c r="BO332" s="590"/>
      <c r="BP332" s="590"/>
      <c r="BQ332" s="590"/>
      <c r="BR332" s="590"/>
      <c r="BS332" s="590"/>
      <c r="BT332" s="590"/>
      <c r="BU332" s="590"/>
      <c r="BV332" s="590"/>
      <c r="BW332" s="590"/>
      <c r="BX332" s="590"/>
      <c r="BY332" s="590"/>
      <c r="BZ332" s="590"/>
      <c r="CA332" s="590"/>
      <c r="CB332" s="590"/>
      <c r="CC332" s="590"/>
      <c r="CD332" s="590"/>
      <c r="CE332" s="590"/>
      <c r="CF332" s="591"/>
      <c r="CG332" s="591"/>
      <c r="CH332" s="591"/>
      <c r="CI332" s="591"/>
      <c r="CJ332" s="591"/>
      <c r="CK332" s="591"/>
      <c r="CL332" s="591"/>
      <c r="CM332" s="591"/>
      <c r="CN332" s="591"/>
      <c r="CO332" s="591"/>
      <c r="CP332" s="591"/>
      <c r="CQ332" s="591"/>
      <c r="CR332" s="591"/>
      <c r="CS332" s="591"/>
      <c r="CT332" s="591"/>
      <c r="CU332" s="591"/>
      <c r="CV332" s="591"/>
      <c r="CW332" s="591"/>
      <c r="CX332" s="591"/>
      <c r="CY332" s="591"/>
      <c r="CZ332" s="591"/>
      <c r="DA332" s="591"/>
      <c r="DB332" s="591"/>
      <c r="DC332" s="591"/>
      <c r="DD332" s="591"/>
      <c r="DE332" s="591"/>
      <c r="DF332" s="591"/>
      <c r="DG332" s="591"/>
      <c r="DH332" s="591"/>
      <c r="DI332" s="591"/>
      <c r="DJ332" s="591"/>
      <c r="DK332" s="591"/>
      <c r="DL332" s="598"/>
      <c r="DM332" s="599"/>
      <c r="DN332" s="599"/>
      <c r="DO332" s="599"/>
      <c r="DP332" s="599"/>
      <c r="DQ332" s="600"/>
      <c r="DR332" s="590"/>
      <c r="DS332" s="590"/>
      <c r="DT332" s="590"/>
      <c r="DU332" s="590"/>
      <c r="DV332" s="590"/>
      <c r="DW332" s="590"/>
      <c r="DX332" s="590"/>
      <c r="DY332" s="590"/>
      <c r="DZ332" s="590"/>
      <c r="EA332" s="590"/>
      <c r="EB332" s="590"/>
      <c r="EC332" s="601"/>
      <c r="ED332" s="601"/>
      <c r="EE332" s="601"/>
      <c r="EF332" s="601"/>
      <c r="EG332" s="601"/>
      <c r="EH332" s="601"/>
      <c r="EI332" s="601"/>
      <c r="EJ332" s="601"/>
      <c r="EK332" s="601"/>
      <c r="EL332" s="601"/>
      <c r="EM332" s="601"/>
    </row>
    <row r="333" spans="1:143" ht="6" customHeight="1" x14ac:dyDescent="0.2">
      <c r="A333" s="156"/>
      <c r="B333" s="602">
        <v>3</v>
      </c>
      <c r="C333" s="603"/>
      <c r="D333" s="603"/>
      <c r="E333" s="603"/>
      <c r="F333" s="590"/>
      <c r="G333" s="590"/>
      <c r="H333" s="590"/>
      <c r="I333" s="590"/>
      <c r="J333" s="590"/>
      <c r="K333" s="590"/>
      <c r="L333" s="590"/>
      <c r="M333" s="590"/>
      <c r="N333" s="590"/>
      <c r="O333" s="590"/>
      <c r="P333" s="590"/>
      <c r="Q333" s="590"/>
      <c r="R333" s="590"/>
      <c r="S333" s="590"/>
      <c r="T333" s="590"/>
      <c r="U333" s="590"/>
      <c r="V333" s="590"/>
      <c r="W333" s="590"/>
      <c r="X333" s="590"/>
      <c r="Y333" s="590"/>
      <c r="Z333" s="590"/>
      <c r="AA333" s="590"/>
      <c r="AB333" s="590"/>
      <c r="AC333" s="590"/>
      <c r="AD333" s="590"/>
      <c r="AE333" s="590"/>
      <c r="AF333" s="590"/>
      <c r="AG333" s="590"/>
      <c r="AH333" s="590"/>
      <c r="AI333" s="590"/>
      <c r="AJ333" s="590"/>
      <c r="AK333" s="590"/>
      <c r="AL333" s="590"/>
      <c r="AM333" s="590"/>
      <c r="AN333" s="590"/>
      <c r="AO333" s="590"/>
      <c r="AP333" s="590"/>
      <c r="AQ333" s="590"/>
      <c r="AR333" s="590"/>
      <c r="AS333" s="590"/>
      <c r="AT333" s="590"/>
      <c r="AU333" s="590"/>
      <c r="AV333" s="590"/>
      <c r="AW333" s="590"/>
      <c r="AX333" s="601"/>
      <c r="AY333" s="601"/>
      <c r="AZ333" s="601"/>
      <c r="BA333" s="601"/>
      <c r="BB333" s="601"/>
      <c r="BC333" s="590"/>
      <c r="BD333" s="590"/>
      <c r="BE333" s="590"/>
      <c r="BF333" s="590"/>
      <c r="BG333" s="590"/>
      <c r="BH333" s="590"/>
      <c r="BI333" s="590"/>
      <c r="BJ333" s="590"/>
      <c r="BK333" s="590"/>
      <c r="BL333" s="590"/>
      <c r="BM333" s="590"/>
      <c r="BN333" s="590"/>
      <c r="BO333" s="590"/>
      <c r="BP333" s="590"/>
      <c r="BQ333" s="590"/>
      <c r="BR333" s="590"/>
      <c r="BS333" s="590"/>
      <c r="BT333" s="590"/>
      <c r="BU333" s="590"/>
      <c r="BV333" s="590"/>
      <c r="BW333" s="590"/>
      <c r="BX333" s="590"/>
      <c r="BY333" s="590"/>
      <c r="BZ333" s="590"/>
      <c r="CA333" s="590"/>
      <c r="CB333" s="590"/>
      <c r="CC333" s="590"/>
      <c r="CD333" s="590"/>
      <c r="CE333" s="590"/>
      <c r="CF333" s="591"/>
      <c r="CG333" s="591"/>
      <c r="CH333" s="591"/>
      <c r="CI333" s="591"/>
      <c r="CJ333" s="591"/>
      <c r="CK333" s="591"/>
      <c r="CL333" s="591"/>
      <c r="CM333" s="591"/>
      <c r="CN333" s="591"/>
      <c r="CO333" s="591"/>
      <c r="CP333" s="591"/>
      <c r="CQ333" s="591"/>
      <c r="CR333" s="591"/>
      <c r="CS333" s="591"/>
      <c r="CT333" s="591"/>
      <c r="CU333" s="591"/>
      <c r="CV333" s="591"/>
      <c r="CW333" s="591"/>
      <c r="CX333" s="591"/>
      <c r="CY333" s="591"/>
      <c r="CZ333" s="591"/>
      <c r="DA333" s="591"/>
      <c r="DB333" s="591"/>
      <c r="DC333" s="591"/>
      <c r="DD333" s="591"/>
      <c r="DE333" s="591"/>
      <c r="DF333" s="591"/>
      <c r="DG333" s="591"/>
      <c r="DH333" s="591"/>
      <c r="DI333" s="591"/>
      <c r="DJ333" s="591"/>
      <c r="DK333" s="591"/>
      <c r="DL333" s="592"/>
      <c r="DM333" s="593"/>
      <c r="DN333" s="593"/>
      <c r="DO333" s="593"/>
      <c r="DP333" s="593"/>
      <c r="DQ333" s="594"/>
      <c r="DR333" s="590"/>
      <c r="DS333" s="590"/>
      <c r="DT333" s="590"/>
      <c r="DU333" s="590"/>
      <c r="DV333" s="590"/>
      <c r="DW333" s="590"/>
      <c r="DX333" s="590"/>
      <c r="DY333" s="590"/>
      <c r="DZ333" s="590"/>
      <c r="EA333" s="590"/>
      <c r="EB333" s="590"/>
      <c r="EC333" s="601"/>
      <c r="ED333" s="601"/>
      <c r="EE333" s="601"/>
      <c r="EF333" s="601"/>
      <c r="EG333" s="601"/>
      <c r="EH333" s="601"/>
      <c r="EI333" s="601"/>
      <c r="EJ333" s="601"/>
      <c r="EK333" s="601"/>
      <c r="EL333" s="601"/>
      <c r="EM333" s="601"/>
    </row>
    <row r="334" spans="1:143" ht="6" customHeight="1" x14ac:dyDescent="0.2">
      <c r="A334" s="156"/>
      <c r="B334" s="603"/>
      <c r="C334" s="603"/>
      <c r="D334" s="603"/>
      <c r="E334" s="603"/>
      <c r="F334" s="590"/>
      <c r="G334" s="590"/>
      <c r="H334" s="590"/>
      <c r="I334" s="590"/>
      <c r="J334" s="590"/>
      <c r="K334" s="590"/>
      <c r="L334" s="590"/>
      <c r="M334" s="590"/>
      <c r="N334" s="590"/>
      <c r="O334" s="590"/>
      <c r="P334" s="590"/>
      <c r="Q334" s="590"/>
      <c r="R334" s="590"/>
      <c r="S334" s="590"/>
      <c r="T334" s="590"/>
      <c r="U334" s="590"/>
      <c r="V334" s="590"/>
      <c r="W334" s="590"/>
      <c r="X334" s="590"/>
      <c r="Y334" s="590"/>
      <c r="Z334" s="590"/>
      <c r="AA334" s="590"/>
      <c r="AB334" s="590"/>
      <c r="AC334" s="590"/>
      <c r="AD334" s="590"/>
      <c r="AE334" s="590"/>
      <c r="AF334" s="590"/>
      <c r="AG334" s="590"/>
      <c r="AH334" s="590"/>
      <c r="AI334" s="590"/>
      <c r="AJ334" s="590"/>
      <c r="AK334" s="590"/>
      <c r="AL334" s="590"/>
      <c r="AM334" s="590"/>
      <c r="AN334" s="590"/>
      <c r="AO334" s="590"/>
      <c r="AP334" s="590"/>
      <c r="AQ334" s="590"/>
      <c r="AR334" s="590"/>
      <c r="AS334" s="590"/>
      <c r="AT334" s="590"/>
      <c r="AU334" s="590"/>
      <c r="AV334" s="590"/>
      <c r="AW334" s="590"/>
      <c r="AX334" s="601"/>
      <c r="AY334" s="601"/>
      <c r="AZ334" s="601"/>
      <c r="BA334" s="601"/>
      <c r="BB334" s="601"/>
      <c r="BC334" s="590"/>
      <c r="BD334" s="590"/>
      <c r="BE334" s="590"/>
      <c r="BF334" s="590"/>
      <c r="BG334" s="590"/>
      <c r="BH334" s="590"/>
      <c r="BI334" s="590"/>
      <c r="BJ334" s="590"/>
      <c r="BK334" s="590"/>
      <c r="BL334" s="590"/>
      <c r="BM334" s="590"/>
      <c r="BN334" s="590"/>
      <c r="BO334" s="590"/>
      <c r="BP334" s="590"/>
      <c r="BQ334" s="590"/>
      <c r="BR334" s="590"/>
      <c r="BS334" s="590"/>
      <c r="BT334" s="590"/>
      <c r="BU334" s="590"/>
      <c r="BV334" s="590"/>
      <c r="BW334" s="590"/>
      <c r="BX334" s="590"/>
      <c r="BY334" s="590"/>
      <c r="BZ334" s="590"/>
      <c r="CA334" s="590"/>
      <c r="CB334" s="590"/>
      <c r="CC334" s="590"/>
      <c r="CD334" s="590"/>
      <c r="CE334" s="590"/>
      <c r="CF334" s="591"/>
      <c r="CG334" s="591"/>
      <c r="CH334" s="591"/>
      <c r="CI334" s="591"/>
      <c r="CJ334" s="591"/>
      <c r="CK334" s="591"/>
      <c r="CL334" s="591"/>
      <c r="CM334" s="591"/>
      <c r="CN334" s="591"/>
      <c r="CO334" s="591"/>
      <c r="CP334" s="591"/>
      <c r="CQ334" s="591"/>
      <c r="CR334" s="591"/>
      <c r="CS334" s="591"/>
      <c r="CT334" s="591"/>
      <c r="CU334" s="591"/>
      <c r="CV334" s="591"/>
      <c r="CW334" s="591"/>
      <c r="CX334" s="591"/>
      <c r="CY334" s="591"/>
      <c r="CZ334" s="591"/>
      <c r="DA334" s="591"/>
      <c r="DB334" s="591"/>
      <c r="DC334" s="591"/>
      <c r="DD334" s="591"/>
      <c r="DE334" s="591"/>
      <c r="DF334" s="591"/>
      <c r="DG334" s="591"/>
      <c r="DH334" s="591"/>
      <c r="DI334" s="591"/>
      <c r="DJ334" s="591"/>
      <c r="DK334" s="591"/>
      <c r="DL334" s="595"/>
      <c r="DM334" s="596"/>
      <c r="DN334" s="596"/>
      <c r="DO334" s="596"/>
      <c r="DP334" s="596"/>
      <c r="DQ334" s="597"/>
      <c r="DR334" s="590"/>
      <c r="DS334" s="590"/>
      <c r="DT334" s="590"/>
      <c r="DU334" s="590"/>
      <c r="DV334" s="590"/>
      <c r="DW334" s="590"/>
      <c r="DX334" s="590"/>
      <c r="DY334" s="590"/>
      <c r="DZ334" s="590"/>
      <c r="EA334" s="590"/>
      <c r="EB334" s="590"/>
      <c r="EC334" s="601"/>
      <c r="ED334" s="601"/>
      <c r="EE334" s="601"/>
      <c r="EF334" s="601"/>
      <c r="EG334" s="601"/>
      <c r="EH334" s="601"/>
      <c r="EI334" s="601"/>
      <c r="EJ334" s="601"/>
      <c r="EK334" s="601"/>
      <c r="EL334" s="601"/>
      <c r="EM334" s="601"/>
    </row>
    <row r="335" spans="1:143" ht="6" customHeight="1" x14ac:dyDescent="0.2">
      <c r="A335" s="156"/>
      <c r="B335" s="603"/>
      <c r="C335" s="603"/>
      <c r="D335" s="603"/>
      <c r="E335" s="603"/>
      <c r="F335" s="590"/>
      <c r="G335" s="590"/>
      <c r="H335" s="590"/>
      <c r="I335" s="590"/>
      <c r="J335" s="590"/>
      <c r="K335" s="590"/>
      <c r="L335" s="590"/>
      <c r="M335" s="590"/>
      <c r="N335" s="590"/>
      <c r="O335" s="590"/>
      <c r="P335" s="590"/>
      <c r="Q335" s="590"/>
      <c r="R335" s="590"/>
      <c r="S335" s="590"/>
      <c r="T335" s="590"/>
      <c r="U335" s="590"/>
      <c r="V335" s="590"/>
      <c r="W335" s="590"/>
      <c r="X335" s="590"/>
      <c r="Y335" s="590"/>
      <c r="Z335" s="590"/>
      <c r="AA335" s="590"/>
      <c r="AB335" s="590"/>
      <c r="AC335" s="590"/>
      <c r="AD335" s="590"/>
      <c r="AE335" s="590"/>
      <c r="AF335" s="590"/>
      <c r="AG335" s="590"/>
      <c r="AH335" s="590"/>
      <c r="AI335" s="590"/>
      <c r="AJ335" s="590"/>
      <c r="AK335" s="590"/>
      <c r="AL335" s="590"/>
      <c r="AM335" s="590"/>
      <c r="AN335" s="590"/>
      <c r="AO335" s="590"/>
      <c r="AP335" s="590"/>
      <c r="AQ335" s="590"/>
      <c r="AR335" s="590"/>
      <c r="AS335" s="590"/>
      <c r="AT335" s="590"/>
      <c r="AU335" s="590"/>
      <c r="AV335" s="590"/>
      <c r="AW335" s="590"/>
      <c r="AX335" s="601"/>
      <c r="AY335" s="601"/>
      <c r="AZ335" s="601"/>
      <c r="BA335" s="601"/>
      <c r="BB335" s="601"/>
      <c r="BC335" s="590"/>
      <c r="BD335" s="590"/>
      <c r="BE335" s="590"/>
      <c r="BF335" s="590"/>
      <c r="BG335" s="590"/>
      <c r="BH335" s="590"/>
      <c r="BI335" s="590"/>
      <c r="BJ335" s="590"/>
      <c r="BK335" s="590"/>
      <c r="BL335" s="590"/>
      <c r="BM335" s="590"/>
      <c r="BN335" s="590"/>
      <c r="BO335" s="590"/>
      <c r="BP335" s="590"/>
      <c r="BQ335" s="590"/>
      <c r="BR335" s="590"/>
      <c r="BS335" s="590"/>
      <c r="BT335" s="590"/>
      <c r="BU335" s="590"/>
      <c r="BV335" s="590"/>
      <c r="BW335" s="590"/>
      <c r="BX335" s="590"/>
      <c r="BY335" s="590"/>
      <c r="BZ335" s="590"/>
      <c r="CA335" s="590"/>
      <c r="CB335" s="590"/>
      <c r="CC335" s="590"/>
      <c r="CD335" s="590"/>
      <c r="CE335" s="590"/>
      <c r="CF335" s="591"/>
      <c r="CG335" s="591"/>
      <c r="CH335" s="591"/>
      <c r="CI335" s="591"/>
      <c r="CJ335" s="591"/>
      <c r="CK335" s="591"/>
      <c r="CL335" s="591"/>
      <c r="CM335" s="591"/>
      <c r="CN335" s="591"/>
      <c r="CO335" s="591"/>
      <c r="CP335" s="591"/>
      <c r="CQ335" s="591"/>
      <c r="CR335" s="591"/>
      <c r="CS335" s="591"/>
      <c r="CT335" s="591"/>
      <c r="CU335" s="591"/>
      <c r="CV335" s="591"/>
      <c r="CW335" s="591"/>
      <c r="CX335" s="591"/>
      <c r="CY335" s="591"/>
      <c r="CZ335" s="591"/>
      <c r="DA335" s="591"/>
      <c r="DB335" s="591"/>
      <c r="DC335" s="591"/>
      <c r="DD335" s="591"/>
      <c r="DE335" s="591"/>
      <c r="DF335" s="591"/>
      <c r="DG335" s="591"/>
      <c r="DH335" s="591"/>
      <c r="DI335" s="591"/>
      <c r="DJ335" s="591"/>
      <c r="DK335" s="591"/>
      <c r="DL335" s="598"/>
      <c r="DM335" s="599"/>
      <c r="DN335" s="599"/>
      <c r="DO335" s="599"/>
      <c r="DP335" s="599"/>
      <c r="DQ335" s="600"/>
      <c r="DR335" s="590"/>
      <c r="DS335" s="590"/>
      <c r="DT335" s="590"/>
      <c r="DU335" s="590"/>
      <c r="DV335" s="590"/>
      <c r="DW335" s="590"/>
      <c r="DX335" s="590"/>
      <c r="DY335" s="590"/>
      <c r="DZ335" s="590"/>
      <c r="EA335" s="590"/>
      <c r="EB335" s="590"/>
      <c r="EC335" s="601"/>
      <c r="ED335" s="601"/>
      <c r="EE335" s="601"/>
      <c r="EF335" s="601"/>
      <c r="EG335" s="601"/>
      <c r="EH335" s="601"/>
      <c r="EI335" s="601"/>
      <c r="EJ335" s="601"/>
      <c r="EK335" s="601"/>
      <c r="EL335" s="601"/>
      <c r="EM335" s="601"/>
    </row>
    <row r="336" spans="1:143" ht="6" customHeight="1" x14ac:dyDescent="0.2">
      <c r="A336" s="156"/>
      <c r="B336" s="602">
        <v>4</v>
      </c>
      <c r="C336" s="603"/>
      <c r="D336" s="603"/>
      <c r="E336" s="603"/>
      <c r="F336" s="590"/>
      <c r="G336" s="590"/>
      <c r="H336" s="590"/>
      <c r="I336" s="590"/>
      <c r="J336" s="590"/>
      <c r="K336" s="590"/>
      <c r="L336" s="590"/>
      <c r="M336" s="590"/>
      <c r="N336" s="590"/>
      <c r="O336" s="590"/>
      <c r="P336" s="590"/>
      <c r="Q336" s="590"/>
      <c r="R336" s="590"/>
      <c r="S336" s="590"/>
      <c r="T336" s="590"/>
      <c r="U336" s="590"/>
      <c r="V336" s="590"/>
      <c r="W336" s="590"/>
      <c r="X336" s="590"/>
      <c r="Y336" s="590"/>
      <c r="Z336" s="590"/>
      <c r="AA336" s="590"/>
      <c r="AB336" s="590"/>
      <c r="AC336" s="590"/>
      <c r="AD336" s="590"/>
      <c r="AE336" s="590"/>
      <c r="AF336" s="590"/>
      <c r="AG336" s="590"/>
      <c r="AH336" s="590"/>
      <c r="AI336" s="590"/>
      <c r="AJ336" s="590"/>
      <c r="AK336" s="590"/>
      <c r="AL336" s="590"/>
      <c r="AM336" s="590"/>
      <c r="AN336" s="590"/>
      <c r="AO336" s="590"/>
      <c r="AP336" s="590"/>
      <c r="AQ336" s="590"/>
      <c r="AR336" s="590"/>
      <c r="AS336" s="590"/>
      <c r="AT336" s="590"/>
      <c r="AU336" s="590"/>
      <c r="AV336" s="590"/>
      <c r="AW336" s="590"/>
      <c r="AX336" s="601"/>
      <c r="AY336" s="601"/>
      <c r="AZ336" s="601"/>
      <c r="BA336" s="601"/>
      <c r="BB336" s="601"/>
      <c r="BC336" s="590"/>
      <c r="BD336" s="590"/>
      <c r="BE336" s="590"/>
      <c r="BF336" s="590"/>
      <c r="BG336" s="590"/>
      <c r="BH336" s="590"/>
      <c r="BI336" s="590"/>
      <c r="BJ336" s="590"/>
      <c r="BK336" s="590"/>
      <c r="BL336" s="590"/>
      <c r="BM336" s="590"/>
      <c r="BN336" s="590"/>
      <c r="BO336" s="590"/>
      <c r="BP336" s="590"/>
      <c r="BQ336" s="590"/>
      <c r="BR336" s="590"/>
      <c r="BS336" s="590"/>
      <c r="BT336" s="590"/>
      <c r="BU336" s="590"/>
      <c r="BV336" s="590"/>
      <c r="BW336" s="590"/>
      <c r="BX336" s="590"/>
      <c r="BY336" s="590"/>
      <c r="BZ336" s="590"/>
      <c r="CA336" s="590"/>
      <c r="CB336" s="590"/>
      <c r="CC336" s="590"/>
      <c r="CD336" s="590"/>
      <c r="CE336" s="590"/>
      <c r="CF336" s="591"/>
      <c r="CG336" s="591"/>
      <c r="CH336" s="591"/>
      <c r="CI336" s="591"/>
      <c r="CJ336" s="591"/>
      <c r="CK336" s="591"/>
      <c r="CL336" s="591"/>
      <c r="CM336" s="591"/>
      <c r="CN336" s="591"/>
      <c r="CO336" s="591"/>
      <c r="CP336" s="591"/>
      <c r="CQ336" s="591"/>
      <c r="CR336" s="591"/>
      <c r="CS336" s="591"/>
      <c r="CT336" s="591"/>
      <c r="CU336" s="591"/>
      <c r="CV336" s="591"/>
      <c r="CW336" s="591"/>
      <c r="CX336" s="591"/>
      <c r="CY336" s="591"/>
      <c r="CZ336" s="591"/>
      <c r="DA336" s="591"/>
      <c r="DB336" s="591"/>
      <c r="DC336" s="591"/>
      <c r="DD336" s="591"/>
      <c r="DE336" s="591"/>
      <c r="DF336" s="591"/>
      <c r="DG336" s="591"/>
      <c r="DH336" s="591"/>
      <c r="DI336" s="591"/>
      <c r="DJ336" s="591"/>
      <c r="DK336" s="591"/>
      <c r="DL336" s="592"/>
      <c r="DM336" s="593"/>
      <c r="DN336" s="593"/>
      <c r="DO336" s="593"/>
      <c r="DP336" s="593"/>
      <c r="DQ336" s="594"/>
      <c r="DR336" s="590"/>
      <c r="DS336" s="590"/>
      <c r="DT336" s="590"/>
      <c r="DU336" s="590"/>
      <c r="DV336" s="590"/>
      <c r="DW336" s="590"/>
      <c r="DX336" s="590"/>
      <c r="DY336" s="590"/>
      <c r="DZ336" s="590"/>
      <c r="EA336" s="590"/>
      <c r="EB336" s="590"/>
      <c r="EC336" s="601"/>
      <c r="ED336" s="601"/>
      <c r="EE336" s="601"/>
      <c r="EF336" s="601"/>
      <c r="EG336" s="601"/>
      <c r="EH336" s="601"/>
      <c r="EI336" s="601"/>
      <c r="EJ336" s="601"/>
      <c r="EK336" s="601"/>
      <c r="EL336" s="601"/>
      <c r="EM336" s="601"/>
    </row>
    <row r="337" spans="1:143" ht="6" customHeight="1" x14ac:dyDescent="0.2">
      <c r="A337" s="156"/>
      <c r="B337" s="603"/>
      <c r="C337" s="603"/>
      <c r="D337" s="603"/>
      <c r="E337" s="603"/>
      <c r="F337" s="590"/>
      <c r="G337" s="590"/>
      <c r="H337" s="590"/>
      <c r="I337" s="590"/>
      <c r="J337" s="590"/>
      <c r="K337" s="590"/>
      <c r="L337" s="590"/>
      <c r="M337" s="590"/>
      <c r="N337" s="590"/>
      <c r="O337" s="590"/>
      <c r="P337" s="590"/>
      <c r="Q337" s="590"/>
      <c r="R337" s="590"/>
      <c r="S337" s="590"/>
      <c r="T337" s="590"/>
      <c r="U337" s="590"/>
      <c r="V337" s="590"/>
      <c r="W337" s="590"/>
      <c r="X337" s="590"/>
      <c r="Y337" s="590"/>
      <c r="Z337" s="590"/>
      <c r="AA337" s="590"/>
      <c r="AB337" s="590"/>
      <c r="AC337" s="590"/>
      <c r="AD337" s="590"/>
      <c r="AE337" s="590"/>
      <c r="AF337" s="590"/>
      <c r="AG337" s="590"/>
      <c r="AH337" s="590"/>
      <c r="AI337" s="590"/>
      <c r="AJ337" s="590"/>
      <c r="AK337" s="590"/>
      <c r="AL337" s="590"/>
      <c r="AM337" s="590"/>
      <c r="AN337" s="590"/>
      <c r="AO337" s="590"/>
      <c r="AP337" s="590"/>
      <c r="AQ337" s="590"/>
      <c r="AR337" s="590"/>
      <c r="AS337" s="590"/>
      <c r="AT337" s="590"/>
      <c r="AU337" s="590"/>
      <c r="AV337" s="590"/>
      <c r="AW337" s="590"/>
      <c r="AX337" s="601"/>
      <c r="AY337" s="601"/>
      <c r="AZ337" s="601"/>
      <c r="BA337" s="601"/>
      <c r="BB337" s="601"/>
      <c r="BC337" s="590"/>
      <c r="BD337" s="590"/>
      <c r="BE337" s="590"/>
      <c r="BF337" s="590"/>
      <c r="BG337" s="590"/>
      <c r="BH337" s="590"/>
      <c r="BI337" s="590"/>
      <c r="BJ337" s="590"/>
      <c r="BK337" s="590"/>
      <c r="BL337" s="590"/>
      <c r="BM337" s="590"/>
      <c r="BN337" s="590"/>
      <c r="BO337" s="590"/>
      <c r="BP337" s="590"/>
      <c r="BQ337" s="590"/>
      <c r="BR337" s="590"/>
      <c r="BS337" s="590"/>
      <c r="BT337" s="590"/>
      <c r="BU337" s="590"/>
      <c r="BV337" s="590"/>
      <c r="BW337" s="590"/>
      <c r="BX337" s="590"/>
      <c r="BY337" s="590"/>
      <c r="BZ337" s="590"/>
      <c r="CA337" s="590"/>
      <c r="CB337" s="590"/>
      <c r="CC337" s="590"/>
      <c r="CD337" s="590"/>
      <c r="CE337" s="590"/>
      <c r="CF337" s="591"/>
      <c r="CG337" s="591"/>
      <c r="CH337" s="591"/>
      <c r="CI337" s="591"/>
      <c r="CJ337" s="591"/>
      <c r="CK337" s="591"/>
      <c r="CL337" s="591"/>
      <c r="CM337" s="591"/>
      <c r="CN337" s="591"/>
      <c r="CO337" s="591"/>
      <c r="CP337" s="591"/>
      <c r="CQ337" s="591"/>
      <c r="CR337" s="591"/>
      <c r="CS337" s="591"/>
      <c r="CT337" s="591"/>
      <c r="CU337" s="591"/>
      <c r="CV337" s="591"/>
      <c r="CW337" s="591"/>
      <c r="CX337" s="591"/>
      <c r="CY337" s="591"/>
      <c r="CZ337" s="591"/>
      <c r="DA337" s="591"/>
      <c r="DB337" s="591"/>
      <c r="DC337" s="591"/>
      <c r="DD337" s="591"/>
      <c r="DE337" s="591"/>
      <c r="DF337" s="591"/>
      <c r="DG337" s="591"/>
      <c r="DH337" s="591"/>
      <c r="DI337" s="591"/>
      <c r="DJ337" s="591"/>
      <c r="DK337" s="591"/>
      <c r="DL337" s="595"/>
      <c r="DM337" s="596"/>
      <c r="DN337" s="596"/>
      <c r="DO337" s="596"/>
      <c r="DP337" s="596"/>
      <c r="DQ337" s="597"/>
      <c r="DR337" s="590"/>
      <c r="DS337" s="590"/>
      <c r="DT337" s="590"/>
      <c r="DU337" s="590"/>
      <c r="DV337" s="590"/>
      <c r="DW337" s="590"/>
      <c r="DX337" s="590"/>
      <c r="DY337" s="590"/>
      <c r="DZ337" s="590"/>
      <c r="EA337" s="590"/>
      <c r="EB337" s="590"/>
      <c r="EC337" s="601"/>
      <c r="ED337" s="601"/>
      <c r="EE337" s="601"/>
      <c r="EF337" s="601"/>
      <c r="EG337" s="601"/>
      <c r="EH337" s="601"/>
      <c r="EI337" s="601"/>
      <c r="EJ337" s="601"/>
      <c r="EK337" s="601"/>
      <c r="EL337" s="601"/>
      <c r="EM337" s="601"/>
    </row>
    <row r="338" spans="1:143" ht="6" customHeight="1" x14ac:dyDescent="0.2">
      <c r="A338" s="156"/>
      <c r="B338" s="603"/>
      <c r="C338" s="603"/>
      <c r="D338" s="603"/>
      <c r="E338" s="603"/>
      <c r="F338" s="590"/>
      <c r="G338" s="590"/>
      <c r="H338" s="590"/>
      <c r="I338" s="590"/>
      <c r="J338" s="590"/>
      <c r="K338" s="590"/>
      <c r="L338" s="590"/>
      <c r="M338" s="590"/>
      <c r="N338" s="590"/>
      <c r="O338" s="590"/>
      <c r="P338" s="590"/>
      <c r="Q338" s="590"/>
      <c r="R338" s="590"/>
      <c r="S338" s="590"/>
      <c r="T338" s="590"/>
      <c r="U338" s="590"/>
      <c r="V338" s="590"/>
      <c r="W338" s="590"/>
      <c r="X338" s="590"/>
      <c r="Y338" s="590"/>
      <c r="Z338" s="590"/>
      <c r="AA338" s="590"/>
      <c r="AB338" s="590"/>
      <c r="AC338" s="590"/>
      <c r="AD338" s="590"/>
      <c r="AE338" s="590"/>
      <c r="AF338" s="590"/>
      <c r="AG338" s="590"/>
      <c r="AH338" s="590"/>
      <c r="AI338" s="590"/>
      <c r="AJ338" s="590"/>
      <c r="AK338" s="590"/>
      <c r="AL338" s="590"/>
      <c r="AM338" s="590"/>
      <c r="AN338" s="590"/>
      <c r="AO338" s="590"/>
      <c r="AP338" s="590"/>
      <c r="AQ338" s="590"/>
      <c r="AR338" s="590"/>
      <c r="AS338" s="590"/>
      <c r="AT338" s="590"/>
      <c r="AU338" s="590"/>
      <c r="AV338" s="590"/>
      <c r="AW338" s="590"/>
      <c r="AX338" s="601"/>
      <c r="AY338" s="601"/>
      <c r="AZ338" s="601"/>
      <c r="BA338" s="601"/>
      <c r="BB338" s="601"/>
      <c r="BC338" s="590"/>
      <c r="BD338" s="590"/>
      <c r="BE338" s="590"/>
      <c r="BF338" s="590"/>
      <c r="BG338" s="590"/>
      <c r="BH338" s="590"/>
      <c r="BI338" s="590"/>
      <c r="BJ338" s="590"/>
      <c r="BK338" s="590"/>
      <c r="BL338" s="590"/>
      <c r="BM338" s="590"/>
      <c r="BN338" s="590"/>
      <c r="BO338" s="590"/>
      <c r="BP338" s="590"/>
      <c r="BQ338" s="590"/>
      <c r="BR338" s="590"/>
      <c r="BS338" s="590"/>
      <c r="BT338" s="590"/>
      <c r="BU338" s="590"/>
      <c r="BV338" s="590"/>
      <c r="BW338" s="590"/>
      <c r="BX338" s="590"/>
      <c r="BY338" s="590"/>
      <c r="BZ338" s="590"/>
      <c r="CA338" s="590"/>
      <c r="CB338" s="590"/>
      <c r="CC338" s="590"/>
      <c r="CD338" s="590"/>
      <c r="CE338" s="590"/>
      <c r="CF338" s="591"/>
      <c r="CG338" s="591"/>
      <c r="CH338" s="591"/>
      <c r="CI338" s="591"/>
      <c r="CJ338" s="591"/>
      <c r="CK338" s="591"/>
      <c r="CL338" s="591"/>
      <c r="CM338" s="591"/>
      <c r="CN338" s="591"/>
      <c r="CO338" s="591"/>
      <c r="CP338" s="591"/>
      <c r="CQ338" s="591"/>
      <c r="CR338" s="591"/>
      <c r="CS338" s="591"/>
      <c r="CT338" s="591"/>
      <c r="CU338" s="591"/>
      <c r="CV338" s="591"/>
      <c r="CW338" s="591"/>
      <c r="CX338" s="591"/>
      <c r="CY338" s="591"/>
      <c r="CZ338" s="591"/>
      <c r="DA338" s="591"/>
      <c r="DB338" s="591"/>
      <c r="DC338" s="591"/>
      <c r="DD338" s="591"/>
      <c r="DE338" s="591"/>
      <c r="DF338" s="591"/>
      <c r="DG338" s="591"/>
      <c r="DH338" s="591"/>
      <c r="DI338" s="591"/>
      <c r="DJ338" s="591"/>
      <c r="DK338" s="591"/>
      <c r="DL338" s="598"/>
      <c r="DM338" s="599"/>
      <c r="DN338" s="599"/>
      <c r="DO338" s="599"/>
      <c r="DP338" s="599"/>
      <c r="DQ338" s="600"/>
      <c r="DR338" s="590"/>
      <c r="DS338" s="590"/>
      <c r="DT338" s="590"/>
      <c r="DU338" s="590"/>
      <c r="DV338" s="590"/>
      <c r="DW338" s="590"/>
      <c r="DX338" s="590"/>
      <c r="DY338" s="590"/>
      <c r="DZ338" s="590"/>
      <c r="EA338" s="590"/>
      <c r="EB338" s="590"/>
      <c r="EC338" s="601"/>
      <c r="ED338" s="601"/>
      <c r="EE338" s="601"/>
      <c r="EF338" s="601"/>
      <c r="EG338" s="601"/>
      <c r="EH338" s="601"/>
      <c r="EI338" s="601"/>
      <c r="EJ338" s="601"/>
      <c r="EK338" s="601"/>
      <c r="EL338" s="601"/>
      <c r="EM338" s="601"/>
    </row>
    <row r="339" spans="1:143" ht="6" customHeight="1" x14ac:dyDescent="0.2">
      <c r="A339" s="156"/>
      <c r="B339" s="602">
        <v>5</v>
      </c>
      <c r="C339" s="603"/>
      <c r="D339" s="603"/>
      <c r="E339" s="603"/>
      <c r="F339" s="590"/>
      <c r="G339" s="590"/>
      <c r="H339" s="590"/>
      <c r="I339" s="590"/>
      <c r="J339" s="590"/>
      <c r="K339" s="590"/>
      <c r="L339" s="590"/>
      <c r="M339" s="590"/>
      <c r="N339" s="590"/>
      <c r="O339" s="590"/>
      <c r="P339" s="590"/>
      <c r="Q339" s="590"/>
      <c r="R339" s="590"/>
      <c r="S339" s="590"/>
      <c r="T339" s="590"/>
      <c r="U339" s="590"/>
      <c r="V339" s="590"/>
      <c r="W339" s="590"/>
      <c r="X339" s="590"/>
      <c r="Y339" s="590"/>
      <c r="Z339" s="590"/>
      <c r="AA339" s="590"/>
      <c r="AB339" s="590"/>
      <c r="AC339" s="590"/>
      <c r="AD339" s="590"/>
      <c r="AE339" s="590"/>
      <c r="AF339" s="590"/>
      <c r="AG339" s="590"/>
      <c r="AH339" s="590"/>
      <c r="AI339" s="590"/>
      <c r="AJ339" s="590"/>
      <c r="AK339" s="590"/>
      <c r="AL339" s="590"/>
      <c r="AM339" s="590"/>
      <c r="AN339" s="590"/>
      <c r="AO339" s="590"/>
      <c r="AP339" s="590"/>
      <c r="AQ339" s="590"/>
      <c r="AR339" s="590"/>
      <c r="AS339" s="590"/>
      <c r="AT339" s="590"/>
      <c r="AU339" s="590"/>
      <c r="AV339" s="590"/>
      <c r="AW339" s="590"/>
      <c r="AX339" s="601"/>
      <c r="AY339" s="601"/>
      <c r="AZ339" s="601"/>
      <c r="BA339" s="601"/>
      <c r="BB339" s="601"/>
      <c r="BC339" s="590"/>
      <c r="BD339" s="590"/>
      <c r="BE339" s="590"/>
      <c r="BF339" s="590"/>
      <c r="BG339" s="590"/>
      <c r="BH339" s="590"/>
      <c r="BI339" s="590"/>
      <c r="BJ339" s="590"/>
      <c r="BK339" s="590"/>
      <c r="BL339" s="590"/>
      <c r="BM339" s="590"/>
      <c r="BN339" s="590"/>
      <c r="BO339" s="590"/>
      <c r="BP339" s="590"/>
      <c r="BQ339" s="590"/>
      <c r="BR339" s="590"/>
      <c r="BS339" s="590"/>
      <c r="BT339" s="590"/>
      <c r="BU339" s="590"/>
      <c r="BV339" s="590"/>
      <c r="BW339" s="590"/>
      <c r="BX339" s="590"/>
      <c r="BY339" s="590"/>
      <c r="BZ339" s="590"/>
      <c r="CA339" s="590"/>
      <c r="CB339" s="590"/>
      <c r="CC339" s="590"/>
      <c r="CD339" s="590"/>
      <c r="CE339" s="590"/>
      <c r="CF339" s="591"/>
      <c r="CG339" s="591"/>
      <c r="CH339" s="591"/>
      <c r="CI339" s="591"/>
      <c r="CJ339" s="591"/>
      <c r="CK339" s="591"/>
      <c r="CL339" s="591"/>
      <c r="CM339" s="591"/>
      <c r="CN339" s="591"/>
      <c r="CO339" s="591"/>
      <c r="CP339" s="591"/>
      <c r="CQ339" s="591"/>
      <c r="CR339" s="591"/>
      <c r="CS339" s="591"/>
      <c r="CT339" s="591"/>
      <c r="CU339" s="591"/>
      <c r="CV339" s="591"/>
      <c r="CW339" s="591"/>
      <c r="CX339" s="591"/>
      <c r="CY339" s="591"/>
      <c r="CZ339" s="591"/>
      <c r="DA339" s="591"/>
      <c r="DB339" s="591"/>
      <c r="DC339" s="591"/>
      <c r="DD339" s="591"/>
      <c r="DE339" s="591"/>
      <c r="DF339" s="591"/>
      <c r="DG339" s="591"/>
      <c r="DH339" s="591"/>
      <c r="DI339" s="591"/>
      <c r="DJ339" s="591"/>
      <c r="DK339" s="591"/>
      <c r="DL339" s="592"/>
      <c r="DM339" s="593"/>
      <c r="DN339" s="593"/>
      <c r="DO339" s="593"/>
      <c r="DP339" s="593"/>
      <c r="DQ339" s="594"/>
      <c r="DR339" s="590"/>
      <c r="DS339" s="590"/>
      <c r="DT339" s="590"/>
      <c r="DU339" s="590"/>
      <c r="DV339" s="590"/>
      <c r="DW339" s="590"/>
      <c r="DX339" s="590"/>
      <c r="DY339" s="590"/>
      <c r="DZ339" s="590"/>
      <c r="EA339" s="590"/>
      <c r="EB339" s="590"/>
      <c r="EC339" s="601"/>
      <c r="ED339" s="601"/>
      <c r="EE339" s="601"/>
      <c r="EF339" s="601"/>
      <c r="EG339" s="601"/>
      <c r="EH339" s="601"/>
      <c r="EI339" s="601"/>
      <c r="EJ339" s="601"/>
      <c r="EK339" s="601"/>
      <c r="EL339" s="601"/>
      <c r="EM339" s="601"/>
    </row>
    <row r="340" spans="1:143" ht="6" customHeight="1" x14ac:dyDescent="0.2">
      <c r="A340" s="156"/>
      <c r="B340" s="603"/>
      <c r="C340" s="603"/>
      <c r="D340" s="603"/>
      <c r="E340" s="603"/>
      <c r="F340" s="590"/>
      <c r="G340" s="590"/>
      <c r="H340" s="590"/>
      <c r="I340" s="590"/>
      <c r="J340" s="590"/>
      <c r="K340" s="590"/>
      <c r="L340" s="590"/>
      <c r="M340" s="590"/>
      <c r="N340" s="590"/>
      <c r="O340" s="590"/>
      <c r="P340" s="590"/>
      <c r="Q340" s="590"/>
      <c r="R340" s="590"/>
      <c r="S340" s="590"/>
      <c r="T340" s="590"/>
      <c r="U340" s="590"/>
      <c r="V340" s="590"/>
      <c r="W340" s="590"/>
      <c r="X340" s="590"/>
      <c r="Y340" s="590"/>
      <c r="Z340" s="590"/>
      <c r="AA340" s="590"/>
      <c r="AB340" s="590"/>
      <c r="AC340" s="590"/>
      <c r="AD340" s="590"/>
      <c r="AE340" s="590"/>
      <c r="AF340" s="590"/>
      <c r="AG340" s="590"/>
      <c r="AH340" s="590"/>
      <c r="AI340" s="590"/>
      <c r="AJ340" s="590"/>
      <c r="AK340" s="590"/>
      <c r="AL340" s="590"/>
      <c r="AM340" s="590"/>
      <c r="AN340" s="590"/>
      <c r="AO340" s="590"/>
      <c r="AP340" s="590"/>
      <c r="AQ340" s="590"/>
      <c r="AR340" s="590"/>
      <c r="AS340" s="590"/>
      <c r="AT340" s="590"/>
      <c r="AU340" s="590"/>
      <c r="AV340" s="590"/>
      <c r="AW340" s="590"/>
      <c r="AX340" s="601"/>
      <c r="AY340" s="601"/>
      <c r="AZ340" s="601"/>
      <c r="BA340" s="601"/>
      <c r="BB340" s="601"/>
      <c r="BC340" s="590"/>
      <c r="BD340" s="590"/>
      <c r="BE340" s="590"/>
      <c r="BF340" s="590"/>
      <c r="BG340" s="590"/>
      <c r="BH340" s="590"/>
      <c r="BI340" s="590"/>
      <c r="BJ340" s="590"/>
      <c r="BK340" s="590"/>
      <c r="BL340" s="590"/>
      <c r="BM340" s="590"/>
      <c r="BN340" s="590"/>
      <c r="BO340" s="590"/>
      <c r="BP340" s="590"/>
      <c r="BQ340" s="590"/>
      <c r="BR340" s="590"/>
      <c r="BS340" s="590"/>
      <c r="BT340" s="590"/>
      <c r="BU340" s="590"/>
      <c r="BV340" s="590"/>
      <c r="BW340" s="590"/>
      <c r="BX340" s="590"/>
      <c r="BY340" s="590"/>
      <c r="BZ340" s="590"/>
      <c r="CA340" s="590"/>
      <c r="CB340" s="590"/>
      <c r="CC340" s="590"/>
      <c r="CD340" s="590"/>
      <c r="CE340" s="590"/>
      <c r="CF340" s="591"/>
      <c r="CG340" s="591"/>
      <c r="CH340" s="591"/>
      <c r="CI340" s="591"/>
      <c r="CJ340" s="591"/>
      <c r="CK340" s="591"/>
      <c r="CL340" s="591"/>
      <c r="CM340" s="591"/>
      <c r="CN340" s="591"/>
      <c r="CO340" s="591"/>
      <c r="CP340" s="591"/>
      <c r="CQ340" s="591"/>
      <c r="CR340" s="591"/>
      <c r="CS340" s="591"/>
      <c r="CT340" s="591"/>
      <c r="CU340" s="591"/>
      <c r="CV340" s="591"/>
      <c r="CW340" s="591"/>
      <c r="CX340" s="591"/>
      <c r="CY340" s="591"/>
      <c r="CZ340" s="591"/>
      <c r="DA340" s="591"/>
      <c r="DB340" s="591"/>
      <c r="DC340" s="591"/>
      <c r="DD340" s="591"/>
      <c r="DE340" s="591"/>
      <c r="DF340" s="591"/>
      <c r="DG340" s="591"/>
      <c r="DH340" s="591"/>
      <c r="DI340" s="591"/>
      <c r="DJ340" s="591"/>
      <c r="DK340" s="591"/>
      <c r="DL340" s="595"/>
      <c r="DM340" s="596"/>
      <c r="DN340" s="596"/>
      <c r="DO340" s="596"/>
      <c r="DP340" s="596"/>
      <c r="DQ340" s="597"/>
      <c r="DR340" s="590"/>
      <c r="DS340" s="590"/>
      <c r="DT340" s="590"/>
      <c r="DU340" s="590"/>
      <c r="DV340" s="590"/>
      <c r="DW340" s="590"/>
      <c r="DX340" s="590"/>
      <c r="DY340" s="590"/>
      <c r="DZ340" s="590"/>
      <c r="EA340" s="590"/>
      <c r="EB340" s="590"/>
      <c r="EC340" s="601"/>
      <c r="ED340" s="601"/>
      <c r="EE340" s="601"/>
      <c r="EF340" s="601"/>
      <c r="EG340" s="601"/>
      <c r="EH340" s="601"/>
      <c r="EI340" s="601"/>
      <c r="EJ340" s="601"/>
      <c r="EK340" s="601"/>
      <c r="EL340" s="601"/>
      <c r="EM340" s="601"/>
    </row>
    <row r="341" spans="1:143" ht="6" customHeight="1" x14ac:dyDescent="0.2">
      <c r="A341" s="156"/>
      <c r="B341" s="603"/>
      <c r="C341" s="603"/>
      <c r="D341" s="603"/>
      <c r="E341" s="603"/>
      <c r="F341" s="590"/>
      <c r="G341" s="590"/>
      <c r="H341" s="590"/>
      <c r="I341" s="590"/>
      <c r="J341" s="590"/>
      <c r="K341" s="590"/>
      <c r="L341" s="590"/>
      <c r="M341" s="590"/>
      <c r="N341" s="590"/>
      <c r="O341" s="590"/>
      <c r="P341" s="590"/>
      <c r="Q341" s="590"/>
      <c r="R341" s="590"/>
      <c r="S341" s="590"/>
      <c r="T341" s="590"/>
      <c r="U341" s="590"/>
      <c r="V341" s="590"/>
      <c r="W341" s="590"/>
      <c r="X341" s="590"/>
      <c r="Y341" s="590"/>
      <c r="Z341" s="590"/>
      <c r="AA341" s="590"/>
      <c r="AB341" s="590"/>
      <c r="AC341" s="590"/>
      <c r="AD341" s="590"/>
      <c r="AE341" s="590"/>
      <c r="AF341" s="590"/>
      <c r="AG341" s="590"/>
      <c r="AH341" s="590"/>
      <c r="AI341" s="590"/>
      <c r="AJ341" s="590"/>
      <c r="AK341" s="590"/>
      <c r="AL341" s="590"/>
      <c r="AM341" s="590"/>
      <c r="AN341" s="590"/>
      <c r="AO341" s="590"/>
      <c r="AP341" s="590"/>
      <c r="AQ341" s="590"/>
      <c r="AR341" s="590"/>
      <c r="AS341" s="590"/>
      <c r="AT341" s="590"/>
      <c r="AU341" s="590"/>
      <c r="AV341" s="590"/>
      <c r="AW341" s="590"/>
      <c r="AX341" s="601"/>
      <c r="AY341" s="601"/>
      <c r="AZ341" s="601"/>
      <c r="BA341" s="601"/>
      <c r="BB341" s="601"/>
      <c r="BC341" s="590"/>
      <c r="BD341" s="590"/>
      <c r="BE341" s="590"/>
      <c r="BF341" s="590"/>
      <c r="BG341" s="590"/>
      <c r="BH341" s="590"/>
      <c r="BI341" s="590"/>
      <c r="BJ341" s="590"/>
      <c r="BK341" s="590"/>
      <c r="BL341" s="590"/>
      <c r="BM341" s="590"/>
      <c r="BN341" s="590"/>
      <c r="BO341" s="590"/>
      <c r="BP341" s="590"/>
      <c r="BQ341" s="590"/>
      <c r="BR341" s="590"/>
      <c r="BS341" s="590"/>
      <c r="BT341" s="590"/>
      <c r="BU341" s="590"/>
      <c r="BV341" s="590"/>
      <c r="BW341" s="590"/>
      <c r="BX341" s="590"/>
      <c r="BY341" s="590"/>
      <c r="BZ341" s="590"/>
      <c r="CA341" s="590"/>
      <c r="CB341" s="590"/>
      <c r="CC341" s="590"/>
      <c r="CD341" s="590"/>
      <c r="CE341" s="590"/>
      <c r="CF341" s="591"/>
      <c r="CG341" s="591"/>
      <c r="CH341" s="591"/>
      <c r="CI341" s="591"/>
      <c r="CJ341" s="591"/>
      <c r="CK341" s="591"/>
      <c r="CL341" s="591"/>
      <c r="CM341" s="591"/>
      <c r="CN341" s="591"/>
      <c r="CO341" s="591"/>
      <c r="CP341" s="591"/>
      <c r="CQ341" s="591"/>
      <c r="CR341" s="591"/>
      <c r="CS341" s="591"/>
      <c r="CT341" s="591"/>
      <c r="CU341" s="591"/>
      <c r="CV341" s="591"/>
      <c r="CW341" s="591"/>
      <c r="CX341" s="591"/>
      <c r="CY341" s="591"/>
      <c r="CZ341" s="591"/>
      <c r="DA341" s="591"/>
      <c r="DB341" s="591"/>
      <c r="DC341" s="591"/>
      <c r="DD341" s="591"/>
      <c r="DE341" s="591"/>
      <c r="DF341" s="591"/>
      <c r="DG341" s="591"/>
      <c r="DH341" s="591"/>
      <c r="DI341" s="591"/>
      <c r="DJ341" s="591"/>
      <c r="DK341" s="591"/>
      <c r="DL341" s="598"/>
      <c r="DM341" s="599"/>
      <c r="DN341" s="599"/>
      <c r="DO341" s="599"/>
      <c r="DP341" s="599"/>
      <c r="DQ341" s="600"/>
      <c r="DR341" s="590"/>
      <c r="DS341" s="590"/>
      <c r="DT341" s="590"/>
      <c r="DU341" s="590"/>
      <c r="DV341" s="590"/>
      <c r="DW341" s="590"/>
      <c r="DX341" s="590"/>
      <c r="DY341" s="590"/>
      <c r="DZ341" s="590"/>
      <c r="EA341" s="590"/>
      <c r="EB341" s="590"/>
      <c r="EC341" s="601"/>
      <c r="ED341" s="601"/>
      <c r="EE341" s="601"/>
      <c r="EF341" s="601"/>
      <c r="EG341" s="601"/>
      <c r="EH341" s="601"/>
      <c r="EI341" s="601"/>
      <c r="EJ341" s="601"/>
      <c r="EK341" s="601"/>
      <c r="EL341" s="601"/>
      <c r="EM341" s="601"/>
    </row>
    <row r="342" spans="1:143" ht="6" customHeight="1" x14ac:dyDescent="0.2">
      <c r="A342" s="156"/>
      <c r="B342" s="602">
        <v>6</v>
      </c>
      <c r="C342" s="603"/>
      <c r="D342" s="603"/>
      <c r="E342" s="603"/>
      <c r="F342" s="590"/>
      <c r="G342" s="590"/>
      <c r="H342" s="590"/>
      <c r="I342" s="590"/>
      <c r="J342" s="590"/>
      <c r="K342" s="590"/>
      <c r="L342" s="590"/>
      <c r="M342" s="590"/>
      <c r="N342" s="590"/>
      <c r="O342" s="590"/>
      <c r="P342" s="590"/>
      <c r="Q342" s="590"/>
      <c r="R342" s="590"/>
      <c r="S342" s="590"/>
      <c r="T342" s="590"/>
      <c r="U342" s="590"/>
      <c r="V342" s="590"/>
      <c r="W342" s="590"/>
      <c r="X342" s="590"/>
      <c r="Y342" s="590"/>
      <c r="Z342" s="590"/>
      <c r="AA342" s="590"/>
      <c r="AB342" s="590"/>
      <c r="AC342" s="590"/>
      <c r="AD342" s="590"/>
      <c r="AE342" s="590"/>
      <c r="AF342" s="590"/>
      <c r="AG342" s="590"/>
      <c r="AH342" s="590"/>
      <c r="AI342" s="590"/>
      <c r="AJ342" s="590"/>
      <c r="AK342" s="590"/>
      <c r="AL342" s="590"/>
      <c r="AM342" s="590"/>
      <c r="AN342" s="590"/>
      <c r="AO342" s="590"/>
      <c r="AP342" s="590"/>
      <c r="AQ342" s="590"/>
      <c r="AR342" s="590"/>
      <c r="AS342" s="590"/>
      <c r="AT342" s="590"/>
      <c r="AU342" s="590"/>
      <c r="AV342" s="590"/>
      <c r="AW342" s="590"/>
      <c r="AX342" s="601"/>
      <c r="AY342" s="601"/>
      <c r="AZ342" s="601"/>
      <c r="BA342" s="601"/>
      <c r="BB342" s="601"/>
      <c r="BC342" s="590"/>
      <c r="BD342" s="590"/>
      <c r="BE342" s="590"/>
      <c r="BF342" s="590"/>
      <c r="BG342" s="590"/>
      <c r="BH342" s="590"/>
      <c r="BI342" s="590"/>
      <c r="BJ342" s="590"/>
      <c r="BK342" s="590"/>
      <c r="BL342" s="590"/>
      <c r="BM342" s="590"/>
      <c r="BN342" s="590"/>
      <c r="BO342" s="590"/>
      <c r="BP342" s="590"/>
      <c r="BQ342" s="590"/>
      <c r="BR342" s="590"/>
      <c r="BS342" s="590"/>
      <c r="BT342" s="590"/>
      <c r="BU342" s="590"/>
      <c r="BV342" s="590"/>
      <c r="BW342" s="590"/>
      <c r="BX342" s="590"/>
      <c r="BY342" s="590"/>
      <c r="BZ342" s="590"/>
      <c r="CA342" s="590"/>
      <c r="CB342" s="590"/>
      <c r="CC342" s="590"/>
      <c r="CD342" s="590"/>
      <c r="CE342" s="590"/>
      <c r="CF342" s="591"/>
      <c r="CG342" s="591"/>
      <c r="CH342" s="591"/>
      <c r="CI342" s="591"/>
      <c r="CJ342" s="591"/>
      <c r="CK342" s="591"/>
      <c r="CL342" s="591"/>
      <c r="CM342" s="591"/>
      <c r="CN342" s="591"/>
      <c r="CO342" s="591"/>
      <c r="CP342" s="591"/>
      <c r="CQ342" s="591"/>
      <c r="CR342" s="591"/>
      <c r="CS342" s="591"/>
      <c r="CT342" s="591"/>
      <c r="CU342" s="591"/>
      <c r="CV342" s="591"/>
      <c r="CW342" s="591"/>
      <c r="CX342" s="591"/>
      <c r="CY342" s="591"/>
      <c r="CZ342" s="591"/>
      <c r="DA342" s="591"/>
      <c r="DB342" s="591"/>
      <c r="DC342" s="591"/>
      <c r="DD342" s="591"/>
      <c r="DE342" s="591"/>
      <c r="DF342" s="591"/>
      <c r="DG342" s="591"/>
      <c r="DH342" s="591"/>
      <c r="DI342" s="591"/>
      <c r="DJ342" s="591"/>
      <c r="DK342" s="591"/>
      <c r="DL342" s="592"/>
      <c r="DM342" s="593"/>
      <c r="DN342" s="593"/>
      <c r="DO342" s="593"/>
      <c r="DP342" s="593"/>
      <c r="DQ342" s="594"/>
      <c r="DR342" s="590"/>
      <c r="DS342" s="590"/>
      <c r="DT342" s="590"/>
      <c r="DU342" s="590"/>
      <c r="DV342" s="590"/>
      <c r="DW342" s="590"/>
      <c r="DX342" s="590"/>
      <c r="DY342" s="590"/>
      <c r="DZ342" s="590"/>
      <c r="EA342" s="590"/>
      <c r="EB342" s="590"/>
      <c r="EC342" s="601"/>
      <c r="ED342" s="601"/>
      <c r="EE342" s="601"/>
      <c r="EF342" s="601"/>
      <c r="EG342" s="601"/>
      <c r="EH342" s="601"/>
      <c r="EI342" s="601"/>
      <c r="EJ342" s="601"/>
      <c r="EK342" s="601"/>
      <c r="EL342" s="601"/>
      <c r="EM342" s="601"/>
    </row>
    <row r="343" spans="1:143" ht="6" customHeight="1" x14ac:dyDescent="0.2">
      <c r="A343" s="156"/>
      <c r="B343" s="603"/>
      <c r="C343" s="603"/>
      <c r="D343" s="603"/>
      <c r="E343" s="603"/>
      <c r="F343" s="590"/>
      <c r="G343" s="590"/>
      <c r="H343" s="590"/>
      <c r="I343" s="590"/>
      <c r="J343" s="590"/>
      <c r="K343" s="590"/>
      <c r="L343" s="590"/>
      <c r="M343" s="590"/>
      <c r="N343" s="590"/>
      <c r="O343" s="590"/>
      <c r="P343" s="590"/>
      <c r="Q343" s="590"/>
      <c r="R343" s="590"/>
      <c r="S343" s="590"/>
      <c r="T343" s="590"/>
      <c r="U343" s="590"/>
      <c r="V343" s="590"/>
      <c r="W343" s="590"/>
      <c r="X343" s="590"/>
      <c r="Y343" s="590"/>
      <c r="Z343" s="590"/>
      <c r="AA343" s="590"/>
      <c r="AB343" s="590"/>
      <c r="AC343" s="590"/>
      <c r="AD343" s="590"/>
      <c r="AE343" s="590"/>
      <c r="AF343" s="590"/>
      <c r="AG343" s="590"/>
      <c r="AH343" s="590"/>
      <c r="AI343" s="590"/>
      <c r="AJ343" s="590"/>
      <c r="AK343" s="590"/>
      <c r="AL343" s="590"/>
      <c r="AM343" s="590"/>
      <c r="AN343" s="590"/>
      <c r="AO343" s="590"/>
      <c r="AP343" s="590"/>
      <c r="AQ343" s="590"/>
      <c r="AR343" s="590"/>
      <c r="AS343" s="590"/>
      <c r="AT343" s="590"/>
      <c r="AU343" s="590"/>
      <c r="AV343" s="590"/>
      <c r="AW343" s="590"/>
      <c r="AX343" s="601"/>
      <c r="AY343" s="601"/>
      <c r="AZ343" s="601"/>
      <c r="BA343" s="601"/>
      <c r="BB343" s="601"/>
      <c r="BC343" s="590"/>
      <c r="BD343" s="590"/>
      <c r="BE343" s="590"/>
      <c r="BF343" s="590"/>
      <c r="BG343" s="590"/>
      <c r="BH343" s="590"/>
      <c r="BI343" s="590"/>
      <c r="BJ343" s="590"/>
      <c r="BK343" s="590"/>
      <c r="BL343" s="590"/>
      <c r="BM343" s="590"/>
      <c r="BN343" s="590"/>
      <c r="BO343" s="590"/>
      <c r="BP343" s="590"/>
      <c r="BQ343" s="590"/>
      <c r="BR343" s="590"/>
      <c r="BS343" s="590"/>
      <c r="BT343" s="590"/>
      <c r="BU343" s="590"/>
      <c r="BV343" s="590"/>
      <c r="BW343" s="590"/>
      <c r="BX343" s="590"/>
      <c r="BY343" s="590"/>
      <c r="BZ343" s="590"/>
      <c r="CA343" s="590"/>
      <c r="CB343" s="590"/>
      <c r="CC343" s="590"/>
      <c r="CD343" s="590"/>
      <c r="CE343" s="590"/>
      <c r="CF343" s="591"/>
      <c r="CG343" s="591"/>
      <c r="CH343" s="591"/>
      <c r="CI343" s="591"/>
      <c r="CJ343" s="591"/>
      <c r="CK343" s="591"/>
      <c r="CL343" s="591"/>
      <c r="CM343" s="591"/>
      <c r="CN343" s="591"/>
      <c r="CO343" s="591"/>
      <c r="CP343" s="591"/>
      <c r="CQ343" s="591"/>
      <c r="CR343" s="591"/>
      <c r="CS343" s="591"/>
      <c r="CT343" s="591"/>
      <c r="CU343" s="591"/>
      <c r="CV343" s="591"/>
      <c r="CW343" s="591"/>
      <c r="CX343" s="591"/>
      <c r="CY343" s="591"/>
      <c r="CZ343" s="591"/>
      <c r="DA343" s="591"/>
      <c r="DB343" s="591"/>
      <c r="DC343" s="591"/>
      <c r="DD343" s="591"/>
      <c r="DE343" s="591"/>
      <c r="DF343" s="591"/>
      <c r="DG343" s="591"/>
      <c r="DH343" s="591"/>
      <c r="DI343" s="591"/>
      <c r="DJ343" s="591"/>
      <c r="DK343" s="591"/>
      <c r="DL343" s="595"/>
      <c r="DM343" s="596"/>
      <c r="DN343" s="596"/>
      <c r="DO343" s="596"/>
      <c r="DP343" s="596"/>
      <c r="DQ343" s="597"/>
      <c r="DR343" s="590"/>
      <c r="DS343" s="590"/>
      <c r="DT343" s="590"/>
      <c r="DU343" s="590"/>
      <c r="DV343" s="590"/>
      <c r="DW343" s="590"/>
      <c r="DX343" s="590"/>
      <c r="DY343" s="590"/>
      <c r="DZ343" s="590"/>
      <c r="EA343" s="590"/>
      <c r="EB343" s="590"/>
      <c r="EC343" s="601"/>
      <c r="ED343" s="601"/>
      <c r="EE343" s="601"/>
      <c r="EF343" s="601"/>
      <c r="EG343" s="601"/>
      <c r="EH343" s="601"/>
      <c r="EI343" s="601"/>
      <c r="EJ343" s="601"/>
      <c r="EK343" s="601"/>
      <c r="EL343" s="601"/>
      <c r="EM343" s="601"/>
    </row>
    <row r="344" spans="1:143" ht="6" customHeight="1" x14ac:dyDescent="0.2">
      <c r="A344" s="156"/>
      <c r="B344" s="603"/>
      <c r="C344" s="603"/>
      <c r="D344" s="603"/>
      <c r="E344" s="603"/>
      <c r="F344" s="590"/>
      <c r="G344" s="590"/>
      <c r="H344" s="590"/>
      <c r="I344" s="590"/>
      <c r="J344" s="590"/>
      <c r="K344" s="590"/>
      <c r="L344" s="590"/>
      <c r="M344" s="590"/>
      <c r="N344" s="590"/>
      <c r="O344" s="590"/>
      <c r="P344" s="590"/>
      <c r="Q344" s="590"/>
      <c r="R344" s="590"/>
      <c r="S344" s="590"/>
      <c r="T344" s="590"/>
      <c r="U344" s="590"/>
      <c r="V344" s="590"/>
      <c r="W344" s="590"/>
      <c r="X344" s="590"/>
      <c r="Y344" s="590"/>
      <c r="Z344" s="590"/>
      <c r="AA344" s="590"/>
      <c r="AB344" s="590"/>
      <c r="AC344" s="590"/>
      <c r="AD344" s="590"/>
      <c r="AE344" s="590"/>
      <c r="AF344" s="590"/>
      <c r="AG344" s="590"/>
      <c r="AH344" s="590"/>
      <c r="AI344" s="590"/>
      <c r="AJ344" s="590"/>
      <c r="AK344" s="590"/>
      <c r="AL344" s="590"/>
      <c r="AM344" s="590"/>
      <c r="AN344" s="590"/>
      <c r="AO344" s="590"/>
      <c r="AP344" s="590"/>
      <c r="AQ344" s="590"/>
      <c r="AR344" s="590"/>
      <c r="AS344" s="590"/>
      <c r="AT344" s="590"/>
      <c r="AU344" s="590"/>
      <c r="AV344" s="590"/>
      <c r="AW344" s="590"/>
      <c r="AX344" s="601"/>
      <c r="AY344" s="601"/>
      <c r="AZ344" s="601"/>
      <c r="BA344" s="601"/>
      <c r="BB344" s="601"/>
      <c r="BC344" s="590"/>
      <c r="BD344" s="590"/>
      <c r="BE344" s="590"/>
      <c r="BF344" s="590"/>
      <c r="BG344" s="590"/>
      <c r="BH344" s="590"/>
      <c r="BI344" s="590"/>
      <c r="BJ344" s="590"/>
      <c r="BK344" s="590"/>
      <c r="BL344" s="590"/>
      <c r="BM344" s="590"/>
      <c r="BN344" s="590"/>
      <c r="BO344" s="590"/>
      <c r="BP344" s="590"/>
      <c r="BQ344" s="590"/>
      <c r="BR344" s="590"/>
      <c r="BS344" s="590"/>
      <c r="BT344" s="590"/>
      <c r="BU344" s="590"/>
      <c r="BV344" s="590"/>
      <c r="BW344" s="590"/>
      <c r="BX344" s="590"/>
      <c r="BY344" s="590"/>
      <c r="BZ344" s="590"/>
      <c r="CA344" s="590"/>
      <c r="CB344" s="590"/>
      <c r="CC344" s="590"/>
      <c r="CD344" s="590"/>
      <c r="CE344" s="590"/>
      <c r="CF344" s="591"/>
      <c r="CG344" s="591"/>
      <c r="CH344" s="591"/>
      <c r="CI344" s="591"/>
      <c r="CJ344" s="591"/>
      <c r="CK344" s="591"/>
      <c r="CL344" s="591"/>
      <c r="CM344" s="591"/>
      <c r="CN344" s="591"/>
      <c r="CO344" s="591"/>
      <c r="CP344" s="591"/>
      <c r="CQ344" s="591"/>
      <c r="CR344" s="591"/>
      <c r="CS344" s="591"/>
      <c r="CT344" s="591"/>
      <c r="CU344" s="591"/>
      <c r="CV344" s="591"/>
      <c r="CW344" s="591"/>
      <c r="CX344" s="591"/>
      <c r="CY344" s="591"/>
      <c r="CZ344" s="591"/>
      <c r="DA344" s="591"/>
      <c r="DB344" s="591"/>
      <c r="DC344" s="591"/>
      <c r="DD344" s="591"/>
      <c r="DE344" s="591"/>
      <c r="DF344" s="591"/>
      <c r="DG344" s="591"/>
      <c r="DH344" s="591"/>
      <c r="DI344" s="591"/>
      <c r="DJ344" s="591"/>
      <c r="DK344" s="591"/>
      <c r="DL344" s="598"/>
      <c r="DM344" s="599"/>
      <c r="DN344" s="599"/>
      <c r="DO344" s="599"/>
      <c r="DP344" s="599"/>
      <c r="DQ344" s="600"/>
      <c r="DR344" s="590"/>
      <c r="DS344" s="590"/>
      <c r="DT344" s="590"/>
      <c r="DU344" s="590"/>
      <c r="DV344" s="590"/>
      <c r="DW344" s="590"/>
      <c r="DX344" s="590"/>
      <c r="DY344" s="590"/>
      <c r="DZ344" s="590"/>
      <c r="EA344" s="590"/>
      <c r="EB344" s="590"/>
      <c r="EC344" s="601"/>
      <c r="ED344" s="601"/>
      <c r="EE344" s="601"/>
      <c r="EF344" s="601"/>
      <c r="EG344" s="601"/>
      <c r="EH344" s="601"/>
      <c r="EI344" s="601"/>
      <c r="EJ344" s="601"/>
      <c r="EK344" s="601"/>
      <c r="EL344" s="601"/>
      <c r="EM344" s="601"/>
    </row>
    <row r="345" spans="1:143" ht="6" customHeight="1" x14ac:dyDescent="0.2">
      <c r="A345" s="156"/>
      <c r="B345" s="602">
        <v>7</v>
      </c>
      <c r="C345" s="603"/>
      <c r="D345" s="603"/>
      <c r="E345" s="603"/>
      <c r="F345" s="590"/>
      <c r="G345" s="590"/>
      <c r="H345" s="590"/>
      <c r="I345" s="590"/>
      <c r="J345" s="590"/>
      <c r="K345" s="590"/>
      <c r="L345" s="590"/>
      <c r="M345" s="590"/>
      <c r="N345" s="590"/>
      <c r="O345" s="590"/>
      <c r="P345" s="590"/>
      <c r="Q345" s="590"/>
      <c r="R345" s="590"/>
      <c r="S345" s="590"/>
      <c r="T345" s="590"/>
      <c r="U345" s="590"/>
      <c r="V345" s="590"/>
      <c r="W345" s="590"/>
      <c r="X345" s="590"/>
      <c r="Y345" s="590"/>
      <c r="Z345" s="590"/>
      <c r="AA345" s="590"/>
      <c r="AB345" s="590"/>
      <c r="AC345" s="590"/>
      <c r="AD345" s="590"/>
      <c r="AE345" s="590"/>
      <c r="AF345" s="590"/>
      <c r="AG345" s="590"/>
      <c r="AH345" s="590"/>
      <c r="AI345" s="590"/>
      <c r="AJ345" s="590"/>
      <c r="AK345" s="590"/>
      <c r="AL345" s="590"/>
      <c r="AM345" s="590"/>
      <c r="AN345" s="590"/>
      <c r="AO345" s="590"/>
      <c r="AP345" s="590"/>
      <c r="AQ345" s="590"/>
      <c r="AR345" s="590"/>
      <c r="AS345" s="590"/>
      <c r="AT345" s="590"/>
      <c r="AU345" s="590"/>
      <c r="AV345" s="590"/>
      <c r="AW345" s="590"/>
      <c r="AX345" s="601"/>
      <c r="AY345" s="601"/>
      <c r="AZ345" s="601"/>
      <c r="BA345" s="601"/>
      <c r="BB345" s="601"/>
      <c r="BC345" s="590"/>
      <c r="BD345" s="590"/>
      <c r="BE345" s="590"/>
      <c r="BF345" s="590"/>
      <c r="BG345" s="590"/>
      <c r="BH345" s="590"/>
      <c r="BI345" s="590"/>
      <c r="BJ345" s="590"/>
      <c r="BK345" s="590"/>
      <c r="BL345" s="590"/>
      <c r="BM345" s="590"/>
      <c r="BN345" s="590"/>
      <c r="BO345" s="590"/>
      <c r="BP345" s="590"/>
      <c r="BQ345" s="590"/>
      <c r="BR345" s="590"/>
      <c r="BS345" s="590"/>
      <c r="BT345" s="590"/>
      <c r="BU345" s="590"/>
      <c r="BV345" s="590"/>
      <c r="BW345" s="590"/>
      <c r="BX345" s="590"/>
      <c r="BY345" s="590"/>
      <c r="BZ345" s="590"/>
      <c r="CA345" s="590"/>
      <c r="CB345" s="590"/>
      <c r="CC345" s="590"/>
      <c r="CD345" s="590"/>
      <c r="CE345" s="590"/>
      <c r="CF345" s="591"/>
      <c r="CG345" s="591"/>
      <c r="CH345" s="591"/>
      <c r="CI345" s="591"/>
      <c r="CJ345" s="591"/>
      <c r="CK345" s="591"/>
      <c r="CL345" s="591"/>
      <c r="CM345" s="591"/>
      <c r="CN345" s="591"/>
      <c r="CO345" s="591"/>
      <c r="CP345" s="591"/>
      <c r="CQ345" s="591"/>
      <c r="CR345" s="591"/>
      <c r="CS345" s="591"/>
      <c r="CT345" s="591"/>
      <c r="CU345" s="591"/>
      <c r="CV345" s="591"/>
      <c r="CW345" s="591"/>
      <c r="CX345" s="591"/>
      <c r="CY345" s="591"/>
      <c r="CZ345" s="591"/>
      <c r="DA345" s="591"/>
      <c r="DB345" s="591"/>
      <c r="DC345" s="591"/>
      <c r="DD345" s="591"/>
      <c r="DE345" s="591"/>
      <c r="DF345" s="591"/>
      <c r="DG345" s="591"/>
      <c r="DH345" s="591"/>
      <c r="DI345" s="591"/>
      <c r="DJ345" s="591"/>
      <c r="DK345" s="591"/>
      <c r="DL345" s="592"/>
      <c r="DM345" s="593"/>
      <c r="DN345" s="593"/>
      <c r="DO345" s="593"/>
      <c r="DP345" s="593"/>
      <c r="DQ345" s="594"/>
      <c r="DR345" s="590"/>
      <c r="DS345" s="590"/>
      <c r="DT345" s="590"/>
      <c r="DU345" s="590"/>
      <c r="DV345" s="590"/>
      <c r="DW345" s="590"/>
      <c r="DX345" s="590"/>
      <c r="DY345" s="590"/>
      <c r="DZ345" s="590"/>
      <c r="EA345" s="590"/>
      <c r="EB345" s="590"/>
      <c r="EC345" s="601"/>
      <c r="ED345" s="601"/>
      <c r="EE345" s="601"/>
      <c r="EF345" s="601"/>
      <c r="EG345" s="601"/>
      <c r="EH345" s="601"/>
      <c r="EI345" s="601"/>
      <c r="EJ345" s="601"/>
      <c r="EK345" s="601"/>
      <c r="EL345" s="601"/>
      <c r="EM345" s="601"/>
    </row>
    <row r="346" spans="1:143" ht="6" customHeight="1" x14ac:dyDescent="0.2">
      <c r="A346" s="156"/>
      <c r="B346" s="603"/>
      <c r="C346" s="603"/>
      <c r="D346" s="603"/>
      <c r="E346" s="603"/>
      <c r="F346" s="590"/>
      <c r="G346" s="590"/>
      <c r="H346" s="590"/>
      <c r="I346" s="590"/>
      <c r="J346" s="590"/>
      <c r="K346" s="590"/>
      <c r="L346" s="590"/>
      <c r="M346" s="590"/>
      <c r="N346" s="590"/>
      <c r="O346" s="590"/>
      <c r="P346" s="590"/>
      <c r="Q346" s="590"/>
      <c r="R346" s="590"/>
      <c r="S346" s="590"/>
      <c r="T346" s="590"/>
      <c r="U346" s="590"/>
      <c r="V346" s="590"/>
      <c r="W346" s="590"/>
      <c r="X346" s="590"/>
      <c r="Y346" s="590"/>
      <c r="Z346" s="590"/>
      <c r="AA346" s="590"/>
      <c r="AB346" s="590"/>
      <c r="AC346" s="590"/>
      <c r="AD346" s="590"/>
      <c r="AE346" s="590"/>
      <c r="AF346" s="590"/>
      <c r="AG346" s="590"/>
      <c r="AH346" s="590"/>
      <c r="AI346" s="590"/>
      <c r="AJ346" s="590"/>
      <c r="AK346" s="590"/>
      <c r="AL346" s="590"/>
      <c r="AM346" s="590"/>
      <c r="AN346" s="590"/>
      <c r="AO346" s="590"/>
      <c r="AP346" s="590"/>
      <c r="AQ346" s="590"/>
      <c r="AR346" s="590"/>
      <c r="AS346" s="590"/>
      <c r="AT346" s="590"/>
      <c r="AU346" s="590"/>
      <c r="AV346" s="590"/>
      <c r="AW346" s="590"/>
      <c r="AX346" s="601"/>
      <c r="AY346" s="601"/>
      <c r="AZ346" s="601"/>
      <c r="BA346" s="601"/>
      <c r="BB346" s="601"/>
      <c r="BC346" s="590"/>
      <c r="BD346" s="590"/>
      <c r="BE346" s="590"/>
      <c r="BF346" s="590"/>
      <c r="BG346" s="590"/>
      <c r="BH346" s="590"/>
      <c r="BI346" s="590"/>
      <c r="BJ346" s="590"/>
      <c r="BK346" s="590"/>
      <c r="BL346" s="590"/>
      <c r="BM346" s="590"/>
      <c r="BN346" s="590"/>
      <c r="BO346" s="590"/>
      <c r="BP346" s="590"/>
      <c r="BQ346" s="590"/>
      <c r="BR346" s="590"/>
      <c r="BS346" s="590"/>
      <c r="BT346" s="590"/>
      <c r="BU346" s="590"/>
      <c r="BV346" s="590"/>
      <c r="BW346" s="590"/>
      <c r="BX346" s="590"/>
      <c r="BY346" s="590"/>
      <c r="BZ346" s="590"/>
      <c r="CA346" s="590"/>
      <c r="CB346" s="590"/>
      <c r="CC346" s="590"/>
      <c r="CD346" s="590"/>
      <c r="CE346" s="590"/>
      <c r="CF346" s="591"/>
      <c r="CG346" s="591"/>
      <c r="CH346" s="591"/>
      <c r="CI346" s="591"/>
      <c r="CJ346" s="591"/>
      <c r="CK346" s="591"/>
      <c r="CL346" s="591"/>
      <c r="CM346" s="591"/>
      <c r="CN346" s="591"/>
      <c r="CO346" s="591"/>
      <c r="CP346" s="591"/>
      <c r="CQ346" s="591"/>
      <c r="CR346" s="591"/>
      <c r="CS346" s="591"/>
      <c r="CT346" s="591"/>
      <c r="CU346" s="591"/>
      <c r="CV346" s="591"/>
      <c r="CW346" s="591"/>
      <c r="CX346" s="591"/>
      <c r="CY346" s="591"/>
      <c r="CZ346" s="591"/>
      <c r="DA346" s="591"/>
      <c r="DB346" s="591"/>
      <c r="DC346" s="591"/>
      <c r="DD346" s="591"/>
      <c r="DE346" s="591"/>
      <c r="DF346" s="591"/>
      <c r="DG346" s="591"/>
      <c r="DH346" s="591"/>
      <c r="DI346" s="591"/>
      <c r="DJ346" s="591"/>
      <c r="DK346" s="591"/>
      <c r="DL346" s="595"/>
      <c r="DM346" s="596"/>
      <c r="DN346" s="596"/>
      <c r="DO346" s="596"/>
      <c r="DP346" s="596"/>
      <c r="DQ346" s="597"/>
      <c r="DR346" s="590"/>
      <c r="DS346" s="590"/>
      <c r="DT346" s="590"/>
      <c r="DU346" s="590"/>
      <c r="DV346" s="590"/>
      <c r="DW346" s="590"/>
      <c r="DX346" s="590"/>
      <c r="DY346" s="590"/>
      <c r="DZ346" s="590"/>
      <c r="EA346" s="590"/>
      <c r="EB346" s="590"/>
      <c r="EC346" s="601"/>
      <c r="ED346" s="601"/>
      <c r="EE346" s="601"/>
      <c r="EF346" s="601"/>
      <c r="EG346" s="601"/>
      <c r="EH346" s="601"/>
      <c r="EI346" s="601"/>
      <c r="EJ346" s="601"/>
      <c r="EK346" s="601"/>
      <c r="EL346" s="601"/>
      <c r="EM346" s="601"/>
    </row>
    <row r="347" spans="1:143" ht="6" customHeight="1" x14ac:dyDescent="0.2">
      <c r="A347" s="156"/>
      <c r="B347" s="603"/>
      <c r="C347" s="603"/>
      <c r="D347" s="603"/>
      <c r="E347" s="603"/>
      <c r="F347" s="590"/>
      <c r="G347" s="590"/>
      <c r="H347" s="590"/>
      <c r="I347" s="590"/>
      <c r="J347" s="590"/>
      <c r="K347" s="590"/>
      <c r="L347" s="590"/>
      <c r="M347" s="590"/>
      <c r="N347" s="590"/>
      <c r="O347" s="590"/>
      <c r="P347" s="590"/>
      <c r="Q347" s="590"/>
      <c r="R347" s="590"/>
      <c r="S347" s="590"/>
      <c r="T347" s="590"/>
      <c r="U347" s="590"/>
      <c r="V347" s="590"/>
      <c r="W347" s="590"/>
      <c r="X347" s="590"/>
      <c r="Y347" s="590"/>
      <c r="Z347" s="590"/>
      <c r="AA347" s="590"/>
      <c r="AB347" s="590"/>
      <c r="AC347" s="590"/>
      <c r="AD347" s="590"/>
      <c r="AE347" s="590"/>
      <c r="AF347" s="590"/>
      <c r="AG347" s="590"/>
      <c r="AH347" s="590"/>
      <c r="AI347" s="590"/>
      <c r="AJ347" s="590"/>
      <c r="AK347" s="590"/>
      <c r="AL347" s="590"/>
      <c r="AM347" s="590"/>
      <c r="AN347" s="590"/>
      <c r="AO347" s="590"/>
      <c r="AP347" s="590"/>
      <c r="AQ347" s="590"/>
      <c r="AR347" s="590"/>
      <c r="AS347" s="590"/>
      <c r="AT347" s="590"/>
      <c r="AU347" s="590"/>
      <c r="AV347" s="590"/>
      <c r="AW347" s="590"/>
      <c r="AX347" s="601"/>
      <c r="AY347" s="601"/>
      <c r="AZ347" s="601"/>
      <c r="BA347" s="601"/>
      <c r="BB347" s="601"/>
      <c r="BC347" s="590"/>
      <c r="BD347" s="590"/>
      <c r="BE347" s="590"/>
      <c r="BF347" s="590"/>
      <c r="BG347" s="590"/>
      <c r="BH347" s="590"/>
      <c r="BI347" s="590"/>
      <c r="BJ347" s="590"/>
      <c r="BK347" s="590"/>
      <c r="BL347" s="590"/>
      <c r="BM347" s="590"/>
      <c r="BN347" s="590"/>
      <c r="BO347" s="590"/>
      <c r="BP347" s="590"/>
      <c r="BQ347" s="590"/>
      <c r="BR347" s="590"/>
      <c r="BS347" s="590"/>
      <c r="BT347" s="590"/>
      <c r="BU347" s="590"/>
      <c r="BV347" s="590"/>
      <c r="BW347" s="590"/>
      <c r="BX347" s="590"/>
      <c r="BY347" s="590"/>
      <c r="BZ347" s="590"/>
      <c r="CA347" s="590"/>
      <c r="CB347" s="590"/>
      <c r="CC347" s="590"/>
      <c r="CD347" s="590"/>
      <c r="CE347" s="590"/>
      <c r="CF347" s="591"/>
      <c r="CG347" s="591"/>
      <c r="CH347" s="591"/>
      <c r="CI347" s="591"/>
      <c r="CJ347" s="591"/>
      <c r="CK347" s="591"/>
      <c r="CL347" s="591"/>
      <c r="CM347" s="591"/>
      <c r="CN347" s="591"/>
      <c r="CO347" s="591"/>
      <c r="CP347" s="591"/>
      <c r="CQ347" s="591"/>
      <c r="CR347" s="591"/>
      <c r="CS347" s="591"/>
      <c r="CT347" s="591"/>
      <c r="CU347" s="591"/>
      <c r="CV347" s="591"/>
      <c r="CW347" s="591"/>
      <c r="CX347" s="591"/>
      <c r="CY347" s="591"/>
      <c r="CZ347" s="591"/>
      <c r="DA347" s="591"/>
      <c r="DB347" s="591"/>
      <c r="DC347" s="591"/>
      <c r="DD347" s="591"/>
      <c r="DE347" s="591"/>
      <c r="DF347" s="591"/>
      <c r="DG347" s="591"/>
      <c r="DH347" s="591"/>
      <c r="DI347" s="591"/>
      <c r="DJ347" s="591"/>
      <c r="DK347" s="591"/>
      <c r="DL347" s="598"/>
      <c r="DM347" s="599"/>
      <c r="DN347" s="599"/>
      <c r="DO347" s="599"/>
      <c r="DP347" s="599"/>
      <c r="DQ347" s="600"/>
      <c r="DR347" s="590"/>
      <c r="DS347" s="590"/>
      <c r="DT347" s="590"/>
      <c r="DU347" s="590"/>
      <c r="DV347" s="590"/>
      <c r="DW347" s="590"/>
      <c r="DX347" s="590"/>
      <c r="DY347" s="590"/>
      <c r="DZ347" s="590"/>
      <c r="EA347" s="590"/>
      <c r="EB347" s="590"/>
      <c r="EC347" s="601"/>
      <c r="ED347" s="601"/>
      <c r="EE347" s="601"/>
      <c r="EF347" s="601"/>
      <c r="EG347" s="601"/>
      <c r="EH347" s="601"/>
      <c r="EI347" s="601"/>
      <c r="EJ347" s="601"/>
      <c r="EK347" s="601"/>
      <c r="EL347" s="601"/>
      <c r="EM347" s="601"/>
    </row>
    <row r="348" spans="1:143" ht="6" customHeight="1" x14ac:dyDescent="0.2">
      <c r="A348" s="156"/>
      <c r="B348" s="602">
        <v>8</v>
      </c>
      <c r="C348" s="603"/>
      <c r="D348" s="603"/>
      <c r="E348" s="603"/>
      <c r="F348" s="590"/>
      <c r="G348" s="590"/>
      <c r="H348" s="590"/>
      <c r="I348" s="590"/>
      <c r="J348" s="590"/>
      <c r="K348" s="590"/>
      <c r="L348" s="590"/>
      <c r="M348" s="590"/>
      <c r="N348" s="590"/>
      <c r="O348" s="590"/>
      <c r="P348" s="590"/>
      <c r="Q348" s="590"/>
      <c r="R348" s="590"/>
      <c r="S348" s="590"/>
      <c r="T348" s="590"/>
      <c r="U348" s="590"/>
      <c r="V348" s="590"/>
      <c r="W348" s="590"/>
      <c r="X348" s="590"/>
      <c r="Y348" s="590"/>
      <c r="Z348" s="590"/>
      <c r="AA348" s="590"/>
      <c r="AB348" s="590"/>
      <c r="AC348" s="590"/>
      <c r="AD348" s="590"/>
      <c r="AE348" s="590"/>
      <c r="AF348" s="590"/>
      <c r="AG348" s="590"/>
      <c r="AH348" s="590"/>
      <c r="AI348" s="590"/>
      <c r="AJ348" s="590"/>
      <c r="AK348" s="590"/>
      <c r="AL348" s="590"/>
      <c r="AM348" s="590"/>
      <c r="AN348" s="590"/>
      <c r="AO348" s="590"/>
      <c r="AP348" s="590"/>
      <c r="AQ348" s="590"/>
      <c r="AR348" s="590"/>
      <c r="AS348" s="590"/>
      <c r="AT348" s="590"/>
      <c r="AU348" s="590"/>
      <c r="AV348" s="590"/>
      <c r="AW348" s="590"/>
      <c r="AX348" s="601"/>
      <c r="AY348" s="601"/>
      <c r="AZ348" s="601"/>
      <c r="BA348" s="601"/>
      <c r="BB348" s="601"/>
      <c r="BC348" s="590"/>
      <c r="BD348" s="590"/>
      <c r="BE348" s="590"/>
      <c r="BF348" s="590"/>
      <c r="BG348" s="590"/>
      <c r="BH348" s="590"/>
      <c r="BI348" s="590"/>
      <c r="BJ348" s="590"/>
      <c r="BK348" s="590"/>
      <c r="BL348" s="590"/>
      <c r="BM348" s="590"/>
      <c r="BN348" s="590"/>
      <c r="BO348" s="590"/>
      <c r="BP348" s="590"/>
      <c r="BQ348" s="590"/>
      <c r="BR348" s="590"/>
      <c r="BS348" s="590"/>
      <c r="BT348" s="590"/>
      <c r="BU348" s="590"/>
      <c r="BV348" s="590"/>
      <c r="BW348" s="590"/>
      <c r="BX348" s="590"/>
      <c r="BY348" s="590"/>
      <c r="BZ348" s="590"/>
      <c r="CA348" s="590"/>
      <c r="CB348" s="590"/>
      <c r="CC348" s="590"/>
      <c r="CD348" s="590"/>
      <c r="CE348" s="590"/>
      <c r="CF348" s="591"/>
      <c r="CG348" s="591"/>
      <c r="CH348" s="591"/>
      <c r="CI348" s="591"/>
      <c r="CJ348" s="591"/>
      <c r="CK348" s="591"/>
      <c r="CL348" s="591"/>
      <c r="CM348" s="591"/>
      <c r="CN348" s="591"/>
      <c r="CO348" s="591"/>
      <c r="CP348" s="591"/>
      <c r="CQ348" s="591"/>
      <c r="CR348" s="591"/>
      <c r="CS348" s="591"/>
      <c r="CT348" s="591"/>
      <c r="CU348" s="591"/>
      <c r="CV348" s="591"/>
      <c r="CW348" s="591"/>
      <c r="CX348" s="591"/>
      <c r="CY348" s="591"/>
      <c r="CZ348" s="591"/>
      <c r="DA348" s="591"/>
      <c r="DB348" s="591"/>
      <c r="DC348" s="591"/>
      <c r="DD348" s="591"/>
      <c r="DE348" s="591"/>
      <c r="DF348" s="591"/>
      <c r="DG348" s="591"/>
      <c r="DH348" s="591"/>
      <c r="DI348" s="591"/>
      <c r="DJ348" s="591"/>
      <c r="DK348" s="591"/>
      <c r="DL348" s="592"/>
      <c r="DM348" s="593"/>
      <c r="DN348" s="593"/>
      <c r="DO348" s="593"/>
      <c r="DP348" s="593"/>
      <c r="DQ348" s="594"/>
      <c r="DR348" s="590"/>
      <c r="DS348" s="590"/>
      <c r="DT348" s="590"/>
      <c r="DU348" s="590"/>
      <c r="DV348" s="590"/>
      <c r="DW348" s="590"/>
      <c r="DX348" s="590"/>
      <c r="DY348" s="590"/>
      <c r="DZ348" s="590"/>
      <c r="EA348" s="590"/>
      <c r="EB348" s="590"/>
      <c r="EC348" s="601"/>
      <c r="ED348" s="601"/>
      <c r="EE348" s="601"/>
      <c r="EF348" s="601"/>
      <c r="EG348" s="601"/>
      <c r="EH348" s="601"/>
      <c r="EI348" s="601"/>
      <c r="EJ348" s="601"/>
      <c r="EK348" s="601"/>
      <c r="EL348" s="601"/>
      <c r="EM348" s="601"/>
    </row>
    <row r="349" spans="1:143" ht="6" customHeight="1" x14ac:dyDescent="0.2">
      <c r="A349" s="156"/>
      <c r="B349" s="603"/>
      <c r="C349" s="603"/>
      <c r="D349" s="603"/>
      <c r="E349" s="603"/>
      <c r="F349" s="590"/>
      <c r="G349" s="590"/>
      <c r="H349" s="590"/>
      <c r="I349" s="590"/>
      <c r="J349" s="590"/>
      <c r="K349" s="590"/>
      <c r="L349" s="590"/>
      <c r="M349" s="590"/>
      <c r="N349" s="590"/>
      <c r="O349" s="590"/>
      <c r="P349" s="590"/>
      <c r="Q349" s="590"/>
      <c r="R349" s="590"/>
      <c r="S349" s="590"/>
      <c r="T349" s="590"/>
      <c r="U349" s="590"/>
      <c r="V349" s="590"/>
      <c r="W349" s="590"/>
      <c r="X349" s="590"/>
      <c r="Y349" s="590"/>
      <c r="Z349" s="590"/>
      <c r="AA349" s="590"/>
      <c r="AB349" s="590"/>
      <c r="AC349" s="590"/>
      <c r="AD349" s="590"/>
      <c r="AE349" s="590"/>
      <c r="AF349" s="590"/>
      <c r="AG349" s="590"/>
      <c r="AH349" s="590"/>
      <c r="AI349" s="590"/>
      <c r="AJ349" s="590"/>
      <c r="AK349" s="590"/>
      <c r="AL349" s="590"/>
      <c r="AM349" s="590"/>
      <c r="AN349" s="590"/>
      <c r="AO349" s="590"/>
      <c r="AP349" s="590"/>
      <c r="AQ349" s="590"/>
      <c r="AR349" s="590"/>
      <c r="AS349" s="590"/>
      <c r="AT349" s="590"/>
      <c r="AU349" s="590"/>
      <c r="AV349" s="590"/>
      <c r="AW349" s="590"/>
      <c r="AX349" s="601"/>
      <c r="AY349" s="601"/>
      <c r="AZ349" s="601"/>
      <c r="BA349" s="601"/>
      <c r="BB349" s="601"/>
      <c r="BC349" s="590"/>
      <c r="BD349" s="590"/>
      <c r="BE349" s="590"/>
      <c r="BF349" s="590"/>
      <c r="BG349" s="590"/>
      <c r="BH349" s="590"/>
      <c r="BI349" s="590"/>
      <c r="BJ349" s="590"/>
      <c r="BK349" s="590"/>
      <c r="BL349" s="590"/>
      <c r="BM349" s="590"/>
      <c r="BN349" s="590"/>
      <c r="BO349" s="590"/>
      <c r="BP349" s="590"/>
      <c r="BQ349" s="590"/>
      <c r="BR349" s="590"/>
      <c r="BS349" s="590"/>
      <c r="BT349" s="590"/>
      <c r="BU349" s="590"/>
      <c r="BV349" s="590"/>
      <c r="BW349" s="590"/>
      <c r="BX349" s="590"/>
      <c r="BY349" s="590"/>
      <c r="BZ349" s="590"/>
      <c r="CA349" s="590"/>
      <c r="CB349" s="590"/>
      <c r="CC349" s="590"/>
      <c r="CD349" s="590"/>
      <c r="CE349" s="590"/>
      <c r="CF349" s="591"/>
      <c r="CG349" s="591"/>
      <c r="CH349" s="591"/>
      <c r="CI349" s="591"/>
      <c r="CJ349" s="591"/>
      <c r="CK349" s="591"/>
      <c r="CL349" s="591"/>
      <c r="CM349" s="591"/>
      <c r="CN349" s="591"/>
      <c r="CO349" s="591"/>
      <c r="CP349" s="591"/>
      <c r="CQ349" s="591"/>
      <c r="CR349" s="591"/>
      <c r="CS349" s="591"/>
      <c r="CT349" s="591"/>
      <c r="CU349" s="591"/>
      <c r="CV349" s="591"/>
      <c r="CW349" s="591"/>
      <c r="CX349" s="591"/>
      <c r="CY349" s="591"/>
      <c r="CZ349" s="591"/>
      <c r="DA349" s="591"/>
      <c r="DB349" s="591"/>
      <c r="DC349" s="591"/>
      <c r="DD349" s="591"/>
      <c r="DE349" s="591"/>
      <c r="DF349" s="591"/>
      <c r="DG349" s="591"/>
      <c r="DH349" s="591"/>
      <c r="DI349" s="591"/>
      <c r="DJ349" s="591"/>
      <c r="DK349" s="591"/>
      <c r="DL349" s="595"/>
      <c r="DM349" s="596"/>
      <c r="DN349" s="596"/>
      <c r="DO349" s="596"/>
      <c r="DP349" s="596"/>
      <c r="DQ349" s="597"/>
      <c r="DR349" s="590"/>
      <c r="DS349" s="590"/>
      <c r="DT349" s="590"/>
      <c r="DU349" s="590"/>
      <c r="DV349" s="590"/>
      <c r="DW349" s="590"/>
      <c r="DX349" s="590"/>
      <c r="DY349" s="590"/>
      <c r="DZ349" s="590"/>
      <c r="EA349" s="590"/>
      <c r="EB349" s="590"/>
      <c r="EC349" s="601"/>
      <c r="ED349" s="601"/>
      <c r="EE349" s="601"/>
      <c r="EF349" s="601"/>
      <c r="EG349" s="601"/>
      <c r="EH349" s="601"/>
      <c r="EI349" s="601"/>
      <c r="EJ349" s="601"/>
      <c r="EK349" s="601"/>
      <c r="EL349" s="601"/>
      <c r="EM349" s="601"/>
    </row>
    <row r="350" spans="1:143" ht="6" customHeight="1" x14ac:dyDescent="0.2">
      <c r="A350" s="156"/>
      <c r="B350" s="603"/>
      <c r="C350" s="603"/>
      <c r="D350" s="603"/>
      <c r="E350" s="603"/>
      <c r="F350" s="590"/>
      <c r="G350" s="590"/>
      <c r="H350" s="590"/>
      <c r="I350" s="590"/>
      <c r="J350" s="590"/>
      <c r="K350" s="590"/>
      <c r="L350" s="590"/>
      <c r="M350" s="590"/>
      <c r="N350" s="590"/>
      <c r="O350" s="590"/>
      <c r="P350" s="590"/>
      <c r="Q350" s="590"/>
      <c r="R350" s="590"/>
      <c r="S350" s="590"/>
      <c r="T350" s="590"/>
      <c r="U350" s="590"/>
      <c r="V350" s="590"/>
      <c r="W350" s="590"/>
      <c r="X350" s="590"/>
      <c r="Y350" s="590"/>
      <c r="Z350" s="590"/>
      <c r="AA350" s="590"/>
      <c r="AB350" s="590"/>
      <c r="AC350" s="590"/>
      <c r="AD350" s="590"/>
      <c r="AE350" s="590"/>
      <c r="AF350" s="590"/>
      <c r="AG350" s="590"/>
      <c r="AH350" s="590"/>
      <c r="AI350" s="590"/>
      <c r="AJ350" s="590"/>
      <c r="AK350" s="590"/>
      <c r="AL350" s="590"/>
      <c r="AM350" s="590"/>
      <c r="AN350" s="590"/>
      <c r="AO350" s="590"/>
      <c r="AP350" s="590"/>
      <c r="AQ350" s="590"/>
      <c r="AR350" s="590"/>
      <c r="AS350" s="590"/>
      <c r="AT350" s="590"/>
      <c r="AU350" s="590"/>
      <c r="AV350" s="590"/>
      <c r="AW350" s="590"/>
      <c r="AX350" s="601"/>
      <c r="AY350" s="601"/>
      <c r="AZ350" s="601"/>
      <c r="BA350" s="601"/>
      <c r="BB350" s="601"/>
      <c r="BC350" s="590"/>
      <c r="BD350" s="590"/>
      <c r="BE350" s="590"/>
      <c r="BF350" s="590"/>
      <c r="BG350" s="590"/>
      <c r="BH350" s="590"/>
      <c r="BI350" s="590"/>
      <c r="BJ350" s="590"/>
      <c r="BK350" s="590"/>
      <c r="BL350" s="590"/>
      <c r="BM350" s="590"/>
      <c r="BN350" s="590"/>
      <c r="BO350" s="590"/>
      <c r="BP350" s="590"/>
      <c r="BQ350" s="590"/>
      <c r="BR350" s="590"/>
      <c r="BS350" s="590"/>
      <c r="BT350" s="590"/>
      <c r="BU350" s="590"/>
      <c r="BV350" s="590"/>
      <c r="BW350" s="590"/>
      <c r="BX350" s="590"/>
      <c r="BY350" s="590"/>
      <c r="BZ350" s="590"/>
      <c r="CA350" s="590"/>
      <c r="CB350" s="590"/>
      <c r="CC350" s="590"/>
      <c r="CD350" s="590"/>
      <c r="CE350" s="590"/>
      <c r="CF350" s="591"/>
      <c r="CG350" s="591"/>
      <c r="CH350" s="591"/>
      <c r="CI350" s="591"/>
      <c r="CJ350" s="591"/>
      <c r="CK350" s="591"/>
      <c r="CL350" s="591"/>
      <c r="CM350" s="591"/>
      <c r="CN350" s="591"/>
      <c r="CO350" s="591"/>
      <c r="CP350" s="591"/>
      <c r="CQ350" s="591"/>
      <c r="CR350" s="591"/>
      <c r="CS350" s="591"/>
      <c r="CT350" s="591"/>
      <c r="CU350" s="591"/>
      <c r="CV350" s="591"/>
      <c r="CW350" s="591"/>
      <c r="CX350" s="591"/>
      <c r="CY350" s="591"/>
      <c r="CZ350" s="591"/>
      <c r="DA350" s="591"/>
      <c r="DB350" s="591"/>
      <c r="DC350" s="591"/>
      <c r="DD350" s="591"/>
      <c r="DE350" s="591"/>
      <c r="DF350" s="591"/>
      <c r="DG350" s="591"/>
      <c r="DH350" s="591"/>
      <c r="DI350" s="591"/>
      <c r="DJ350" s="591"/>
      <c r="DK350" s="591"/>
      <c r="DL350" s="598"/>
      <c r="DM350" s="599"/>
      <c r="DN350" s="599"/>
      <c r="DO350" s="599"/>
      <c r="DP350" s="599"/>
      <c r="DQ350" s="600"/>
      <c r="DR350" s="590"/>
      <c r="DS350" s="590"/>
      <c r="DT350" s="590"/>
      <c r="DU350" s="590"/>
      <c r="DV350" s="590"/>
      <c r="DW350" s="590"/>
      <c r="DX350" s="590"/>
      <c r="DY350" s="590"/>
      <c r="DZ350" s="590"/>
      <c r="EA350" s="590"/>
      <c r="EB350" s="590"/>
      <c r="EC350" s="601"/>
      <c r="ED350" s="601"/>
      <c r="EE350" s="601"/>
      <c r="EF350" s="601"/>
      <c r="EG350" s="601"/>
      <c r="EH350" s="601"/>
      <c r="EI350" s="601"/>
      <c r="EJ350" s="601"/>
      <c r="EK350" s="601"/>
      <c r="EL350" s="601"/>
      <c r="EM350" s="601"/>
    </row>
    <row r="351" spans="1:143" ht="6" customHeight="1" x14ac:dyDescent="0.2">
      <c r="A351" s="156"/>
      <c r="B351" s="602">
        <v>9</v>
      </c>
      <c r="C351" s="603"/>
      <c r="D351" s="603"/>
      <c r="E351" s="603"/>
      <c r="F351" s="590"/>
      <c r="G351" s="590"/>
      <c r="H351" s="590"/>
      <c r="I351" s="590"/>
      <c r="J351" s="590"/>
      <c r="K351" s="590"/>
      <c r="L351" s="590"/>
      <c r="M351" s="590"/>
      <c r="N351" s="590"/>
      <c r="O351" s="590"/>
      <c r="P351" s="590"/>
      <c r="Q351" s="590"/>
      <c r="R351" s="590"/>
      <c r="S351" s="590"/>
      <c r="T351" s="590"/>
      <c r="U351" s="590"/>
      <c r="V351" s="590"/>
      <c r="W351" s="590"/>
      <c r="X351" s="590"/>
      <c r="Y351" s="590"/>
      <c r="Z351" s="590"/>
      <c r="AA351" s="590"/>
      <c r="AB351" s="590"/>
      <c r="AC351" s="590"/>
      <c r="AD351" s="590"/>
      <c r="AE351" s="590"/>
      <c r="AF351" s="590"/>
      <c r="AG351" s="590"/>
      <c r="AH351" s="590"/>
      <c r="AI351" s="590"/>
      <c r="AJ351" s="590"/>
      <c r="AK351" s="590"/>
      <c r="AL351" s="590"/>
      <c r="AM351" s="590"/>
      <c r="AN351" s="590"/>
      <c r="AO351" s="590"/>
      <c r="AP351" s="590"/>
      <c r="AQ351" s="590"/>
      <c r="AR351" s="590"/>
      <c r="AS351" s="590"/>
      <c r="AT351" s="590"/>
      <c r="AU351" s="590"/>
      <c r="AV351" s="590"/>
      <c r="AW351" s="590"/>
      <c r="AX351" s="601"/>
      <c r="AY351" s="601"/>
      <c r="AZ351" s="601"/>
      <c r="BA351" s="601"/>
      <c r="BB351" s="601"/>
      <c r="BC351" s="590"/>
      <c r="BD351" s="590"/>
      <c r="BE351" s="590"/>
      <c r="BF351" s="590"/>
      <c r="BG351" s="590"/>
      <c r="BH351" s="590"/>
      <c r="BI351" s="590"/>
      <c r="BJ351" s="590"/>
      <c r="BK351" s="590"/>
      <c r="BL351" s="590"/>
      <c r="BM351" s="590"/>
      <c r="BN351" s="590"/>
      <c r="BO351" s="590"/>
      <c r="BP351" s="590"/>
      <c r="BQ351" s="590"/>
      <c r="BR351" s="590"/>
      <c r="BS351" s="590"/>
      <c r="BT351" s="590"/>
      <c r="BU351" s="590"/>
      <c r="BV351" s="590"/>
      <c r="BW351" s="590"/>
      <c r="BX351" s="590"/>
      <c r="BY351" s="590"/>
      <c r="BZ351" s="590"/>
      <c r="CA351" s="590"/>
      <c r="CB351" s="590"/>
      <c r="CC351" s="590"/>
      <c r="CD351" s="590"/>
      <c r="CE351" s="590"/>
      <c r="CF351" s="591"/>
      <c r="CG351" s="591"/>
      <c r="CH351" s="591"/>
      <c r="CI351" s="591"/>
      <c r="CJ351" s="591"/>
      <c r="CK351" s="591"/>
      <c r="CL351" s="591"/>
      <c r="CM351" s="591"/>
      <c r="CN351" s="591"/>
      <c r="CO351" s="591"/>
      <c r="CP351" s="591"/>
      <c r="CQ351" s="591"/>
      <c r="CR351" s="591"/>
      <c r="CS351" s="591"/>
      <c r="CT351" s="591"/>
      <c r="CU351" s="591"/>
      <c r="CV351" s="591"/>
      <c r="CW351" s="591"/>
      <c r="CX351" s="591"/>
      <c r="CY351" s="591"/>
      <c r="CZ351" s="591"/>
      <c r="DA351" s="591"/>
      <c r="DB351" s="591"/>
      <c r="DC351" s="591"/>
      <c r="DD351" s="591"/>
      <c r="DE351" s="591"/>
      <c r="DF351" s="591"/>
      <c r="DG351" s="591"/>
      <c r="DH351" s="591"/>
      <c r="DI351" s="591"/>
      <c r="DJ351" s="591"/>
      <c r="DK351" s="591"/>
      <c r="DL351" s="592"/>
      <c r="DM351" s="593"/>
      <c r="DN351" s="593"/>
      <c r="DO351" s="593"/>
      <c r="DP351" s="593"/>
      <c r="DQ351" s="594"/>
      <c r="DR351" s="590"/>
      <c r="DS351" s="590"/>
      <c r="DT351" s="590"/>
      <c r="DU351" s="590"/>
      <c r="DV351" s="590"/>
      <c r="DW351" s="590"/>
      <c r="DX351" s="590"/>
      <c r="DY351" s="590"/>
      <c r="DZ351" s="590"/>
      <c r="EA351" s="590"/>
      <c r="EB351" s="590"/>
      <c r="EC351" s="601"/>
      <c r="ED351" s="601"/>
      <c r="EE351" s="601"/>
      <c r="EF351" s="601"/>
      <c r="EG351" s="601"/>
      <c r="EH351" s="601"/>
      <c r="EI351" s="601"/>
      <c r="EJ351" s="601"/>
      <c r="EK351" s="601"/>
      <c r="EL351" s="601"/>
      <c r="EM351" s="601"/>
    </row>
    <row r="352" spans="1:143" ht="6" customHeight="1" x14ac:dyDescent="0.2">
      <c r="A352" s="156"/>
      <c r="B352" s="603"/>
      <c r="C352" s="603"/>
      <c r="D352" s="603"/>
      <c r="E352" s="603"/>
      <c r="F352" s="590"/>
      <c r="G352" s="590"/>
      <c r="H352" s="590"/>
      <c r="I352" s="590"/>
      <c r="J352" s="590"/>
      <c r="K352" s="590"/>
      <c r="L352" s="590"/>
      <c r="M352" s="590"/>
      <c r="N352" s="590"/>
      <c r="O352" s="590"/>
      <c r="P352" s="590"/>
      <c r="Q352" s="590"/>
      <c r="R352" s="590"/>
      <c r="S352" s="590"/>
      <c r="T352" s="590"/>
      <c r="U352" s="590"/>
      <c r="V352" s="590"/>
      <c r="W352" s="590"/>
      <c r="X352" s="590"/>
      <c r="Y352" s="590"/>
      <c r="Z352" s="590"/>
      <c r="AA352" s="590"/>
      <c r="AB352" s="590"/>
      <c r="AC352" s="590"/>
      <c r="AD352" s="590"/>
      <c r="AE352" s="590"/>
      <c r="AF352" s="590"/>
      <c r="AG352" s="590"/>
      <c r="AH352" s="590"/>
      <c r="AI352" s="590"/>
      <c r="AJ352" s="590"/>
      <c r="AK352" s="590"/>
      <c r="AL352" s="590"/>
      <c r="AM352" s="590"/>
      <c r="AN352" s="590"/>
      <c r="AO352" s="590"/>
      <c r="AP352" s="590"/>
      <c r="AQ352" s="590"/>
      <c r="AR352" s="590"/>
      <c r="AS352" s="590"/>
      <c r="AT352" s="590"/>
      <c r="AU352" s="590"/>
      <c r="AV352" s="590"/>
      <c r="AW352" s="590"/>
      <c r="AX352" s="601"/>
      <c r="AY352" s="601"/>
      <c r="AZ352" s="601"/>
      <c r="BA352" s="601"/>
      <c r="BB352" s="601"/>
      <c r="BC352" s="590"/>
      <c r="BD352" s="590"/>
      <c r="BE352" s="590"/>
      <c r="BF352" s="590"/>
      <c r="BG352" s="590"/>
      <c r="BH352" s="590"/>
      <c r="BI352" s="590"/>
      <c r="BJ352" s="590"/>
      <c r="BK352" s="590"/>
      <c r="BL352" s="590"/>
      <c r="BM352" s="590"/>
      <c r="BN352" s="590"/>
      <c r="BO352" s="590"/>
      <c r="BP352" s="590"/>
      <c r="BQ352" s="590"/>
      <c r="BR352" s="590"/>
      <c r="BS352" s="590"/>
      <c r="BT352" s="590"/>
      <c r="BU352" s="590"/>
      <c r="BV352" s="590"/>
      <c r="BW352" s="590"/>
      <c r="BX352" s="590"/>
      <c r="BY352" s="590"/>
      <c r="BZ352" s="590"/>
      <c r="CA352" s="590"/>
      <c r="CB352" s="590"/>
      <c r="CC352" s="590"/>
      <c r="CD352" s="590"/>
      <c r="CE352" s="590"/>
      <c r="CF352" s="591"/>
      <c r="CG352" s="591"/>
      <c r="CH352" s="591"/>
      <c r="CI352" s="591"/>
      <c r="CJ352" s="591"/>
      <c r="CK352" s="591"/>
      <c r="CL352" s="591"/>
      <c r="CM352" s="591"/>
      <c r="CN352" s="591"/>
      <c r="CO352" s="591"/>
      <c r="CP352" s="591"/>
      <c r="CQ352" s="591"/>
      <c r="CR352" s="591"/>
      <c r="CS352" s="591"/>
      <c r="CT352" s="591"/>
      <c r="CU352" s="591"/>
      <c r="CV352" s="591"/>
      <c r="CW352" s="591"/>
      <c r="CX352" s="591"/>
      <c r="CY352" s="591"/>
      <c r="CZ352" s="591"/>
      <c r="DA352" s="591"/>
      <c r="DB352" s="591"/>
      <c r="DC352" s="591"/>
      <c r="DD352" s="591"/>
      <c r="DE352" s="591"/>
      <c r="DF352" s="591"/>
      <c r="DG352" s="591"/>
      <c r="DH352" s="591"/>
      <c r="DI352" s="591"/>
      <c r="DJ352" s="591"/>
      <c r="DK352" s="591"/>
      <c r="DL352" s="595"/>
      <c r="DM352" s="596"/>
      <c r="DN352" s="596"/>
      <c r="DO352" s="596"/>
      <c r="DP352" s="596"/>
      <c r="DQ352" s="597"/>
      <c r="DR352" s="590"/>
      <c r="DS352" s="590"/>
      <c r="DT352" s="590"/>
      <c r="DU352" s="590"/>
      <c r="DV352" s="590"/>
      <c r="DW352" s="590"/>
      <c r="DX352" s="590"/>
      <c r="DY352" s="590"/>
      <c r="DZ352" s="590"/>
      <c r="EA352" s="590"/>
      <c r="EB352" s="590"/>
      <c r="EC352" s="601"/>
      <c r="ED352" s="601"/>
      <c r="EE352" s="601"/>
      <c r="EF352" s="601"/>
      <c r="EG352" s="601"/>
      <c r="EH352" s="601"/>
      <c r="EI352" s="601"/>
      <c r="EJ352" s="601"/>
      <c r="EK352" s="601"/>
      <c r="EL352" s="601"/>
      <c r="EM352" s="601"/>
    </row>
    <row r="353" spans="1:143" ht="6" customHeight="1" x14ac:dyDescent="0.2">
      <c r="A353" s="156"/>
      <c r="B353" s="603"/>
      <c r="C353" s="603"/>
      <c r="D353" s="603"/>
      <c r="E353" s="603"/>
      <c r="F353" s="590"/>
      <c r="G353" s="590"/>
      <c r="H353" s="590"/>
      <c r="I353" s="590"/>
      <c r="J353" s="590"/>
      <c r="K353" s="590"/>
      <c r="L353" s="590"/>
      <c r="M353" s="590"/>
      <c r="N353" s="590"/>
      <c r="O353" s="590"/>
      <c r="P353" s="590"/>
      <c r="Q353" s="590"/>
      <c r="R353" s="590"/>
      <c r="S353" s="590"/>
      <c r="T353" s="590"/>
      <c r="U353" s="590"/>
      <c r="V353" s="590"/>
      <c r="W353" s="590"/>
      <c r="X353" s="590"/>
      <c r="Y353" s="590"/>
      <c r="Z353" s="590"/>
      <c r="AA353" s="590"/>
      <c r="AB353" s="590"/>
      <c r="AC353" s="590"/>
      <c r="AD353" s="590"/>
      <c r="AE353" s="590"/>
      <c r="AF353" s="590"/>
      <c r="AG353" s="590"/>
      <c r="AH353" s="590"/>
      <c r="AI353" s="590"/>
      <c r="AJ353" s="590"/>
      <c r="AK353" s="590"/>
      <c r="AL353" s="590"/>
      <c r="AM353" s="590"/>
      <c r="AN353" s="590"/>
      <c r="AO353" s="590"/>
      <c r="AP353" s="590"/>
      <c r="AQ353" s="590"/>
      <c r="AR353" s="590"/>
      <c r="AS353" s="590"/>
      <c r="AT353" s="590"/>
      <c r="AU353" s="590"/>
      <c r="AV353" s="590"/>
      <c r="AW353" s="590"/>
      <c r="AX353" s="601"/>
      <c r="AY353" s="601"/>
      <c r="AZ353" s="601"/>
      <c r="BA353" s="601"/>
      <c r="BB353" s="601"/>
      <c r="BC353" s="590"/>
      <c r="BD353" s="590"/>
      <c r="BE353" s="590"/>
      <c r="BF353" s="590"/>
      <c r="BG353" s="590"/>
      <c r="BH353" s="590"/>
      <c r="BI353" s="590"/>
      <c r="BJ353" s="590"/>
      <c r="BK353" s="590"/>
      <c r="BL353" s="590"/>
      <c r="BM353" s="590"/>
      <c r="BN353" s="590"/>
      <c r="BO353" s="590"/>
      <c r="BP353" s="590"/>
      <c r="BQ353" s="590"/>
      <c r="BR353" s="590"/>
      <c r="BS353" s="590"/>
      <c r="BT353" s="590"/>
      <c r="BU353" s="590"/>
      <c r="BV353" s="590"/>
      <c r="BW353" s="590"/>
      <c r="BX353" s="590"/>
      <c r="BY353" s="590"/>
      <c r="BZ353" s="590"/>
      <c r="CA353" s="590"/>
      <c r="CB353" s="590"/>
      <c r="CC353" s="590"/>
      <c r="CD353" s="590"/>
      <c r="CE353" s="590"/>
      <c r="CF353" s="591"/>
      <c r="CG353" s="591"/>
      <c r="CH353" s="591"/>
      <c r="CI353" s="591"/>
      <c r="CJ353" s="591"/>
      <c r="CK353" s="591"/>
      <c r="CL353" s="591"/>
      <c r="CM353" s="591"/>
      <c r="CN353" s="591"/>
      <c r="CO353" s="591"/>
      <c r="CP353" s="591"/>
      <c r="CQ353" s="591"/>
      <c r="CR353" s="591"/>
      <c r="CS353" s="591"/>
      <c r="CT353" s="591"/>
      <c r="CU353" s="591"/>
      <c r="CV353" s="591"/>
      <c r="CW353" s="591"/>
      <c r="CX353" s="591"/>
      <c r="CY353" s="591"/>
      <c r="CZ353" s="591"/>
      <c r="DA353" s="591"/>
      <c r="DB353" s="591"/>
      <c r="DC353" s="591"/>
      <c r="DD353" s="591"/>
      <c r="DE353" s="591"/>
      <c r="DF353" s="591"/>
      <c r="DG353" s="591"/>
      <c r="DH353" s="591"/>
      <c r="DI353" s="591"/>
      <c r="DJ353" s="591"/>
      <c r="DK353" s="591"/>
      <c r="DL353" s="598"/>
      <c r="DM353" s="599"/>
      <c r="DN353" s="599"/>
      <c r="DO353" s="599"/>
      <c r="DP353" s="599"/>
      <c r="DQ353" s="600"/>
      <c r="DR353" s="590"/>
      <c r="DS353" s="590"/>
      <c r="DT353" s="590"/>
      <c r="DU353" s="590"/>
      <c r="DV353" s="590"/>
      <c r="DW353" s="590"/>
      <c r="DX353" s="590"/>
      <c r="DY353" s="590"/>
      <c r="DZ353" s="590"/>
      <c r="EA353" s="590"/>
      <c r="EB353" s="590"/>
      <c r="EC353" s="601"/>
      <c r="ED353" s="601"/>
      <c r="EE353" s="601"/>
      <c r="EF353" s="601"/>
      <c r="EG353" s="601"/>
      <c r="EH353" s="601"/>
      <c r="EI353" s="601"/>
      <c r="EJ353" s="601"/>
      <c r="EK353" s="601"/>
      <c r="EL353" s="601"/>
      <c r="EM353" s="601"/>
    </row>
    <row r="354" spans="1:143" ht="6" customHeight="1" x14ac:dyDescent="0.2">
      <c r="A354" s="156"/>
      <c r="B354" s="602">
        <v>10</v>
      </c>
      <c r="C354" s="603"/>
      <c r="D354" s="603"/>
      <c r="E354" s="603"/>
      <c r="F354" s="590"/>
      <c r="G354" s="590"/>
      <c r="H354" s="590"/>
      <c r="I354" s="590"/>
      <c r="J354" s="590"/>
      <c r="K354" s="590"/>
      <c r="L354" s="590"/>
      <c r="M354" s="590"/>
      <c r="N354" s="590"/>
      <c r="O354" s="590"/>
      <c r="P354" s="590"/>
      <c r="Q354" s="590"/>
      <c r="R354" s="590"/>
      <c r="S354" s="590"/>
      <c r="T354" s="590"/>
      <c r="U354" s="590"/>
      <c r="V354" s="590"/>
      <c r="W354" s="590"/>
      <c r="X354" s="590"/>
      <c r="Y354" s="590"/>
      <c r="Z354" s="590"/>
      <c r="AA354" s="590"/>
      <c r="AB354" s="590"/>
      <c r="AC354" s="590"/>
      <c r="AD354" s="590"/>
      <c r="AE354" s="590"/>
      <c r="AF354" s="590"/>
      <c r="AG354" s="590"/>
      <c r="AH354" s="590"/>
      <c r="AI354" s="590"/>
      <c r="AJ354" s="590"/>
      <c r="AK354" s="590"/>
      <c r="AL354" s="590"/>
      <c r="AM354" s="590"/>
      <c r="AN354" s="590"/>
      <c r="AO354" s="590"/>
      <c r="AP354" s="590"/>
      <c r="AQ354" s="590"/>
      <c r="AR354" s="590"/>
      <c r="AS354" s="590"/>
      <c r="AT354" s="590"/>
      <c r="AU354" s="590"/>
      <c r="AV354" s="590"/>
      <c r="AW354" s="590"/>
      <c r="AX354" s="601"/>
      <c r="AY354" s="601"/>
      <c r="AZ354" s="601"/>
      <c r="BA354" s="601"/>
      <c r="BB354" s="601"/>
      <c r="BC354" s="590"/>
      <c r="BD354" s="590"/>
      <c r="BE354" s="590"/>
      <c r="BF354" s="590"/>
      <c r="BG354" s="590"/>
      <c r="BH354" s="590"/>
      <c r="BI354" s="590"/>
      <c r="BJ354" s="590"/>
      <c r="BK354" s="590"/>
      <c r="BL354" s="590"/>
      <c r="BM354" s="590"/>
      <c r="BN354" s="590"/>
      <c r="BO354" s="590"/>
      <c r="BP354" s="590"/>
      <c r="BQ354" s="590"/>
      <c r="BR354" s="590"/>
      <c r="BS354" s="590"/>
      <c r="BT354" s="590"/>
      <c r="BU354" s="590"/>
      <c r="BV354" s="590"/>
      <c r="BW354" s="590"/>
      <c r="BX354" s="590"/>
      <c r="BY354" s="590"/>
      <c r="BZ354" s="590"/>
      <c r="CA354" s="590"/>
      <c r="CB354" s="590"/>
      <c r="CC354" s="590"/>
      <c r="CD354" s="590"/>
      <c r="CE354" s="590"/>
      <c r="CF354" s="591"/>
      <c r="CG354" s="591"/>
      <c r="CH354" s="591"/>
      <c r="CI354" s="591"/>
      <c r="CJ354" s="591"/>
      <c r="CK354" s="591"/>
      <c r="CL354" s="591"/>
      <c r="CM354" s="591"/>
      <c r="CN354" s="591"/>
      <c r="CO354" s="591"/>
      <c r="CP354" s="591"/>
      <c r="CQ354" s="591"/>
      <c r="CR354" s="591"/>
      <c r="CS354" s="591"/>
      <c r="CT354" s="591"/>
      <c r="CU354" s="591"/>
      <c r="CV354" s="591"/>
      <c r="CW354" s="591"/>
      <c r="CX354" s="591"/>
      <c r="CY354" s="591"/>
      <c r="CZ354" s="591"/>
      <c r="DA354" s="591"/>
      <c r="DB354" s="591"/>
      <c r="DC354" s="591"/>
      <c r="DD354" s="591"/>
      <c r="DE354" s="591"/>
      <c r="DF354" s="591"/>
      <c r="DG354" s="591"/>
      <c r="DH354" s="591"/>
      <c r="DI354" s="591"/>
      <c r="DJ354" s="591"/>
      <c r="DK354" s="591"/>
      <c r="DL354" s="592"/>
      <c r="DM354" s="593"/>
      <c r="DN354" s="593"/>
      <c r="DO354" s="593"/>
      <c r="DP354" s="593"/>
      <c r="DQ354" s="594"/>
      <c r="DR354" s="590"/>
      <c r="DS354" s="590"/>
      <c r="DT354" s="590"/>
      <c r="DU354" s="590"/>
      <c r="DV354" s="590"/>
      <c r="DW354" s="590"/>
      <c r="DX354" s="590"/>
      <c r="DY354" s="590"/>
      <c r="DZ354" s="590"/>
      <c r="EA354" s="590"/>
      <c r="EB354" s="590"/>
      <c r="EC354" s="601"/>
      <c r="ED354" s="601"/>
      <c r="EE354" s="601"/>
      <c r="EF354" s="601"/>
      <c r="EG354" s="601"/>
      <c r="EH354" s="601"/>
      <c r="EI354" s="601"/>
      <c r="EJ354" s="601"/>
      <c r="EK354" s="601"/>
      <c r="EL354" s="601"/>
      <c r="EM354" s="601"/>
    </row>
    <row r="355" spans="1:143" ht="6" customHeight="1" x14ac:dyDescent="0.2">
      <c r="A355" s="156"/>
      <c r="B355" s="603"/>
      <c r="C355" s="603"/>
      <c r="D355" s="603"/>
      <c r="E355" s="603"/>
      <c r="F355" s="590"/>
      <c r="G355" s="590"/>
      <c r="H355" s="590"/>
      <c r="I355" s="590"/>
      <c r="J355" s="590"/>
      <c r="K355" s="590"/>
      <c r="L355" s="590"/>
      <c r="M355" s="590"/>
      <c r="N355" s="590"/>
      <c r="O355" s="590"/>
      <c r="P355" s="590"/>
      <c r="Q355" s="590"/>
      <c r="R355" s="590"/>
      <c r="S355" s="590"/>
      <c r="T355" s="590"/>
      <c r="U355" s="590"/>
      <c r="V355" s="590"/>
      <c r="W355" s="590"/>
      <c r="X355" s="590"/>
      <c r="Y355" s="590"/>
      <c r="Z355" s="590"/>
      <c r="AA355" s="590"/>
      <c r="AB355" s="590"/>
      <c r="AC355" s="590"/>
      <c r="AD355" s="590"/>
      <c r="AE355" s="590"/>
      <c r="AF355" s="590"/>
      <c r="AG355" s="590"/>
      <c r="AH355" s="590"/>
      <c r="AI355" s="590"/>
      <c r="AJ355" s="590"/>
      <c r="AK355" s="590"/>
      <c r="AL355" s="590"/>
      <c r="AM355" s="590"/>
      <c r="AN355" s="590"/>
      <c r="AO355" s="590"/>
      <c r="AP355" s="590"/>
      <c r="AQ355" s="590"/>
      <c r="AR355" s="590"/>
      <c r="AS355" s="590"/>
      <c r="AT355" s="590"/>
      <c r="AU355" s="590"/>
      <c r="AV355" s="590"/>
      <c r="AW355" s="590"/>
      <c r="AX355" s="601"/>
      <c r="AY355" s="601"/>
      <c r="AZ355" s="601"/>
      <c r="BA355" s="601"/>
      <c r="BB355" s="601"/>
      <c r="BC355" s="590"/>
      <c r="BD355" s="590"/>
      <c r="BE355" s="590"/>
      <c r="BF355" s="590"/>
      <c r="BG355" s="590"/>
      <c r="BH355" s="590"/>
      <c r="BI355" s="590"/>
      <c r="BJ355" s="590"/>
      <c r="BK355" s="590"/>
      <c r="BL355" s="590"/>
      <c r="BM355" s="590"/>
      <c r="BN355" s="590"/>
      <c r="BO355" s="590"/>
      <c r="BP355" s="590"/>
      <c r="BQ355" s="590"/>
      <c r="BR355" s="590"/>
      <c r="BS355" s="590"/>
      <c r="BT355" s="590"/>
      <c r="BU355" s="590"/>
      <c r="BV355" s="590"/>
      <c r="BW355" s="590"/>
      <c r="BX355" s="590"/>
      <c r="BY355" s="590"/>
      <c r="BZ355" s="590"/>
      <c r="CA355" s="590"/>
      <c r="CB355" s="590"/>
      <c r="CC355" s="590"/>
      <c r="CD355" s="590"/>
      <c r="CE355" s="590"/>
      <c r="CF355" s="591"/>
      <c r="CG355" s="591"/>
      <c r="CH355" s="591"/>
      <c r="CI355" s="591"/>
      <c r="CJ355" s="591"/>
      <c r="CK355" s="591"/>
      <c r="CL355" s="591"/>
      <c r="CM355" s="591"/>
      <c r="CN355" s="591"/>
      <c r="CO355" s="591"/>
      <c r="CP355" s="591"/>
      <c r="CQ355" s="591"/>
      <c r="CR355" s="591"/>
      <c r="CS355" s="591"/>
      <c r="CT355" s="591"/>
      <c r="CU355" s="591"/>
      <c r="CV355" s="591"/>
      <c r="CW355" s="591"/>
      <c r="CX355" s="591"/>
      <c r="CY355" s="591"/>
      <c r="CZ355" s="591"/>
      <c r="DA355" s="591"/>
      <c r="DB355" s="591"/>
      <c r="DC355" s="591"/>
      <c r="DD355" s="591"/>
      <c r="DE355" s="591"/>
      <c r="DF355" s="591"/>
      <c r="DG355" s="591"/>
      <c r="DH355" s="591"/>
      <c r="DI355" s="591"/>
      <c r="DJ355" s="591"/>
      <c r="DK355" s="591"/>
      <c r="DL355" s="595"/>
      <c r="DM355" s="596"/>
      <c r="DN355" s="596"/>
      <c r="DO355" s="596"/>
      <c r="DP355" s="596"/>
      <c r="DQ355" s="597"/>
      <c r="DR355" s="590"/>
      <c r="DS355" s="590"/>
      <c r="DT355" s="590"/>
      <c r="DU355" s="590"/>
      <c r="DV355" s="590"/>
      <c r="DW355" s="590"/>
      <c r="DX355" s="590"/>
      <c r="DY355" s="590"/>
      <c r="DZ355" s="590"/>
      <c r="EA355" s="590"/>
      <c r="EB355" s="590"/>
      <c r="EC355" s="601"/>
      <c r="ED355" s="601"/>
      <c r="EE355" s="601"/>
      <c r="EF355" s="601"/>
      <c r="EG355" s="601"/>
      <c r="EH355" s="601"/>
      <c r="EI355" s="601"/>
      <c r="EJ355" s="601"/>
      <c r="EK355" s="601"/>
      <c r="EL355" s="601"/>
      <c r="EM355" s="601"/>
    </row>
    <row r="356" spans="1:143" ht="6" customHeight="1" x14ac:dyDescent="0.2">
      <c r="A356" s="156"/>
      <c r="B356" s="603"/>
      <c r="C356" s="603"/>
      <c r="D356" s="603"/>
      <c r="E356" s="603"/>
      <c r="F356" s="590"/>
      <c r="G356" s="590"/>
      <c r="H356" s="590"/>
      <c r="I356" s="590"/>
      <c r="J356" s="590"/>
      <c r="K356" s="590"/>
      <c r="L356" s="590"/>
      <c r="M356" s="590"/>
      <c r="N356" s="590"/>
      <c r="O356" s="590"/>
      <c r="P356" s="590"/>
      <c r="Q356" s="590"/>
      <c r="R356" s="590"/>
      <c r="S356" s="590"/>
      <c r="T356" s="590"/>
      <c r="U356" s="590"/>
      <c r="V356" s="590"/>
      <c r="W356" s="590"/>
      <c r="X356" s="590"/>
      <c r="Y356" s="590"/>
      <c r="Z356" s="590"/>
      <c r="AA356" s="590"/>
      <c r="AB356" s="590"/>
      <c r="AC356" s="590"/>
      <c r="AD356" s="590"/>
      <c r="AE356" s="590"/>
      <c r="AF356" s="590"/>
      <c r="AG356" s="590"/>
      <c r="AH356" s="590"/>
      <c r="AI356" s="590"/>
      <c r="AJ356" s="590"/>
      <c r="AK356" s="590"/>
      <c r="AL356" s="590"/>
      <c r="AM356" s="590"/>
      <c r="AN356" s="590"/>
      <c r="AO356" s="590"/>
      <c r="AP356" s="590"/>
      <c r="AQ356" s="590"/>
      <c r="AR356" s="590"/>
      <c r="AS356" s="590"/>
      <c r="AT356" s="590"/>
      <c r="AU356" s="590"/>
      <c r="AV356" s="590"/>
      <c r="AW356" s="590"/>
      <c r="AX356" s="601"/>
      <c r="AY356" s="601"/>
      <c r="AZ356" s="601"/>
      <c r="BA356" s="601"/>
      <c r="BB356" s="601"/>
      <c r="BC356" s="590"/>
      <c r="BD356" s="590"/>
      <c r="BE356" s="590"/>
      <c r="BF356" s="590"/>
      <c r="BG356" s="590"/>
      <c r="BH356" s="590"/>
      <c r="BI356" s="590"/>
      <c r="BJ356" s="590"/>
      <c r="BK356" s="590"/>
      <c r="BL356" s="590"/>
      <c r="BM356" s="590"/>
      <c r="BN356" s="590"/>
      <c r="BO356" s="590"/>
      <c r="BP356" s="590"/>
      <c r="BQ356" s="590"/>
      <c r="BR356" s="590"/>
      <c r="BS356" s="590"/>
      <c r="BT356" s="590"/>
      <c r="BU356" s="590"/>
      <c r="BV356" s="590"/>
      <c r="BW356" s="590"/>
      <c r="BX356" s="590"/>
      <c r="BY356" s="590"/>
      <c r="BZ356" s="590"/>
      <c r="CA356" s="590"/>
      <c r="CB356" s="590"/>
      <c r="CC356" s="590"/>
      <c r="CD356" s="590"/>
      <c r="CE356" s="590"/>
      <c r="CF356" s="591"/>
      <c r="CG356" s="591"/>
      <c r="CH356" s="591"/>
      <c r="CI356" s="591"/>
      <c r="CJ356" s="591"/>
      <c r="CK356" s="591"/>
      <c r="CL356" s="591"/>
      <c r="CM356" s="591"/>
      <c r="CN356" s="591"/>
      <c r="CO356" s="591"/>
      <c r="CP356" s="591"/>
      <c r="CQ356" s="591"/>
      <c r="CR356" s="591"/>
      <c r="CS356" s="591"/>
      <c r="CT356" s="591"/>
      <c r="CU356" s="591"/>
      <c r="CV356" s="591"/>
      <c r="CW356" s="591"/>
      <c r="CX356" s="591"/>
      <c r="CY356" s="591"/>
      <c r="CZ356" s="591"/>
      <c r="DA356" s="591"/>
      <c r="DB356" s="591"/>
      <c r="DC356" s="591"/>
      <c r="DD356" s="591"/>
      <c r="DE356" s="591"/>
      <c r="DF356" s="591"/>
      <c r="DG356" s="591"/>
      <c r="DH356" s="591"/>
      <c r="DI356" s="591"/>
      <c r="DJ356" s="591"/>
      <c r="DK356" s="591"/>
      <c r="DL356" s="598"/>
      <c r="DM356" s="599"/>
      <c r="DN356" s="599"/>
      <c r="DO356" s="599"/>
      <c r="DP356" s="599"/>
      <c r="DQ356" s="600"/>
      <c r="DR356" s="590"/>
      <c r="DS356" s="590"/>
      <c r="DT356" s="590"/>
      <c r="DU356" s="590"/>
      <c r="DV356" s="590"/>
      <c r="DW356" s="590"/>
      <c r="DX356" s="590"/>
      <c r="DY356" s="590"/>
      <c r="DZ356" s="590"/>
      <c r="EA356" s="590"/>
      <c r="EB356" s="590"/>
      <c r="EC356" s="601"/>
      <c r="ED356" s="601"/>
      <c r="EE356" s="601"/>
      <c r="EF356" s="601"/>
      <c r="EG356" s="601"/>
      <c r="EH356" s="601"/>
      <c r="EI356" s="601"/>
      <c r="EJ356" s="601"/>
      <c r="EK356" s="601"/>
      <c r="EL356" s="601"/>
      <c r="EM356" s="601"/>
    </row>
    <row r="357" spans="1:143" ht="6" customHeight="1" x14ac:dyDescent="0.2">
      <c r="A357" s="156"/>
      <c r="B357" s="602">
        <v>11</v>
      </c>
      <c r="C357" s="603"/>
      <c r="D357" s="603"/>
      <c r="E357" s="603"/>
      <c r="F357" s="590"/>
      <c r="G357" s="590"/>
      <c r="H357" s="590"/>
      <c r="I357" s="590"/>
      <c r="J357" s="590"/>
      <c r="K357" s="590"/>
      <c r="L357" s="590"/>
      <c r="M357" s="590"/>
      <c r="N357" s="590"/>
      <c r="O357" s="590"/>
      <c r="P357" s="590"/>
      <c r="Q357" s="590"/>
      <c r="R357" s="590"/>
      <c r="S357" s="590"/>
      <c r="T357" s="590"/>
      <c r="U357" s="590"/>
      <c r="V357" s="590"/>
      <c r="W357" s="590"/>
      <c r="X357" s="590"/>
      <c r="Y357" s="590"/>
      <c r="Z357" s="590"/>
      <c r="AA357" s="590"/>
      <c r="AB357" s="590"/>
      <c r="AC357" s="590"/>
      <c r="AD357" s="590"/>
      <c r="AE357" s="590"/>
      <c r="AF357" s="590"/>
      <c r="AG357" s="590"/>
      <c r="AH357" s="590"/>
      <c r="AI357" s="590"/>
      <c r="AJ357" s="590"/>
      <c r="AK357" s="590"/>
      <c r="AL357" s="590"/>
      <c r="AM357" s="590"/>
      <c r="AN357" s="590"/>
      <c r="AO357" s="590"/>
      <c r="AP357" s="590"/>
      <c r="AQ357" s="590"/>
      <c r="AR357" s="590"/>
      <c r="AS357" s="590"/>
      <c r="AT357" s="590"/>
      <c r="AU357" s="590"/>
      <c r="AV357" s="590"/>
      <c r="AW357" s="590"/>
      <c r="AX357" s="601"/>
      <c r="AY357" s="601"/>
      <c r="AZ357" s="601"/>
      <c r="BA357" s="601"/>
      <c r="BB357" s="601"/>
      <c r="BC357" s="590"/>
      <c r="BD357" s="590"/>
      <c r="BE357" s="590"/>
      <c r="BF357" s="590"/>
      <c r="BG357" s="590"/>
      <c r="BH357" s="590"/>
      <c r="BI357" s="590"/>
      <c r="BJ357" s="590"/>
      <c r="BK357" s="590"/>
      <c r="BL357" s="590"/>
      <c r="BM357" s="590"/>
      <c r="BN357" s="590"/>
      <c r="BO357" s="590"/>
      <c r="BP357" s="590"/>
      <c r="BQ357" s="590"/>
      <c r="BR357" s="590"/>
      <c r="BS357" s="590"/>
      <c r="BT357" s="590"/>
      <c r="BU357" s="590"/>
      <c r="BV357" s="590"/>
      <c r="BW357" s="590"/>
      <c r="BX357" s="590"/>
      <c r="BY357" s="590"/>
      <c r="BZ357" s="590"/>
      <c r="CA357" s="590"/>
      <c r="CB357" s="590"/>
      <c r="CC357" s="590"/>
      <c r="CD357" s="590"/>
      <c r="CE357" s="590"/>
      <c r="CF357" s="591"/>
      <c r="CG357" s="591"/>
      <c r="CH357" s="591"/>
      <c r="CI357" s="591"/>
      <c r="CJ357" s="591"/>
      <c r="CK357" s="591"/>
      <c r="CL357" s="591"/>
      <c r="CM357" s="591"/>
      <c r="CN357" s="591"/>
      <c r="CO357" s="591"/>
      <c r="CP357" s="591"/>
      <c r="CQ357" s="591"/>
      <c r="CR357" s="591"/>
      <c r="CS357" s="591"/>
      <c r="CT357" s="591"/>
      <c r="CU357" s="591"/>
      <c r="CV357" s="591"/>
      <c r="CW357" s="591"/>
      <c r="CX357" s="591"/>
      <c r="CY357" s="591"/>
      <c r="CZ357" s="591"/>
      <c r="DA357" s="591"/>
      <c r="DB357" s="591"/>
      <c r="DC357" s="591"/>
      <c r="DD357" s="591"/>
      <c r="DE357" s="591"/>
      <c r="DF357" s="591"/>
      <c r="DG357" s="591"/>
      <c r="DH357" s="591"/>
      <c r="DI357" s="591"/>
      <c r="DJ357" s="591"/>
      <c r="DK357" s="591"/>
      <c r="DL357" s="592"/>
      <c r="DM357" s="593"/>
      <c r="DN357" s="593"/>
      <c r="DO357" s="593"/>
      <c r="DP357" s="593"/>
      <c r="DQ357" s="594"/>
      <c r="DR357" s="590"/>
      <c r="DS357" s="590"/>
      <c r="DT357" s="590"/>
      <c r="DU357" s="590"/>
      <c r="DV357" s="590"/>
      <c r="DW357" s="590"/>
      <c r="DX357" s="590"/>
      <c r="DY357" s="590"/>
      <c r="DZ357" s="590"/>
      <c r="EA357" s="590"/>
      <c r="EB357" s="590"/>
      <c r="EC357" s="601"/>
      <c r="ED357" s="601"/>
      <c r="EE357" s="601"/>
      <c r="EF357" s="601"/>
      <c r="EG357" s="601"/>
      <c r="EH357" s="601"/>
      <c r="EI357" s="601"/>
      <c r="EJ357" s="601"/>
      <c r="EK357" s="601"/>
      <c r="EL357" s="601"/>
      <c r="EM357" s="601"/>
    </row>
    <row r="358" spans="1:143" ht="6" customHeight="1" x14ac:dyDescent="0.2">
      <c r="A358" s="156"/>
      <c r="B358" s="603"/>
      <c r="C358" s="603"/>
      <c r="D358" s="603"/>
      <c r="E358" s="603"/>
      <c r="F358" s="590"/>
      <c r="G358" s="590"/>
      <c r="H358" s="590"/>
      <c r="I358" s="590"/>
      <c r="J358" s="590"/>
      <c r="K358" s="590"/>
      <c r="L358" s="590"/>
      <c r="M358" s="590"/>
      <c r="N358" s="590"/>
      <c r="O358" s="590"/>
      <c r="P358" s="590"/>
      <c r="Q358" s="590"/>
      <c r="R358" s="590"/>
      <c r="S358" s="590"/>
      <c r="T358" s="590"/>
      <c r="U358" s="590"/>
      <c r="V358" s="590"/>
      <c r="W358" s="590"/>
      <c r="X358" s="590"/>
      <c r="Y358" s="590"/>
      <c r="Z358" s="590"/>
      <c r="AA358" s="590"/>
      <c r="AB358" s="590"/>
      <c r="AC358" s="590"/>
      <c r="AD358" s="590"/>
      <c r="AE358" s="590"/>
      <c r="AF358" s="590"/>
      <c r="AG358" s="590"/>
      <c r="AH358" s="590"/>
      <c r="AI358" s="590"/>
      <c r="AJ358" s="590"/>
      <c r="AK358" s="590"/>
      <c r="AL358" s="590"/>
      <c r="AM358" s="590"/>
      <c r="AN358" s="590"/>
      <c r="AO358" s="590"/>
      <c r="AP358" s="590"/>
      <c r="AQ358" s="590"/>
      <c r="AR358" s="590"/>
      <c r="AS358" s="590"/>
      <c r="AT358" s="590"/>
      <c r="AU358" s="590"/>
      <c r="AV358" s="590"/>
      <c r="AW358" s="590"/>
      <c r="AX358" s="601"/>
      <c r="AY358" s="601"/>
      <c r="AZ358" s="601"/>
      <c r="BA358" s="601"/>
      <c r="BB358" s="601"/>
      <c r="BC358" s="590"/>
      <c r="BD358" s="590"/>
      <c r="BE358" s="590"/>
      <c r="BF358" s="590"/>
      <c r="BG358" s="590"/>
      <c r="BH358" s="590"/>
      <c r="BI358" s="590"/>
      <c r="BJ358" s="590"/>
      <c r="BK358" s="590"/>
      <c r="BL358" s="590"/>
      <c r="BM358" s="590"/>
      <c r="BN358" s="590"/>
      <c r="BO358" s="590"/>
      <c r="BP358" s="590"/>
      <c r="BQ358" s="590"/>
      <c r="BR358" s="590"/>
      <c r="BS358" s="590"/>
      <c r="BT358" s="590"/>
      <c r="BU358" s="590"/>
      <c r="BV358" s="590"/>
      <c r="BW358" s="590"/>
      <c r="BX358" s="590"/>
      <c r="BY358" s="590"/>
      <c r="BZ358" s="590"/>
      <c r="CA358" s="590"/>
      <c r="CB358" s="590"/>
      <c r="CC358" s="590"/>
      <c r="CD358" s="590"/>
      <c r="CE358" s="590"/>
      <c r="CF358" s="591"/>
      <c r="CG358" s="591"/>
      <c r="CH358" s="591"/>
      <c r="CI358" s="591"/>
      <c r="CJ358" s="591"/>
      <c r="CK358" s="591"/>
      <c r="CL358" s="591"/>
      <c r="CM358" s="591"/>
      <c r="CN358" s="591"/>
      <c r="CO358" s="591"/>
      <c r="CP358" s="591"/>
      <c r="CQ358" s="591"/>
      <c r="CR358" s="591"/>
      <c r="CS358" s="591"/>
      <c r="CT358" s="591"/>
      <c r="CU358" s="591"/>
      <c r="CV358" s="591"/>
      <c r="CW358" s="591"/>
      <c r="CX358" s="591"/>
      <c r="CY358" s="591"/>
      <c r="CZ358" s="591"/>
      <c r="DA358" s="591"/>
      <c r="DB358" s="591"/>
      <c r="DC358" s="591"/>
      <c r="DD358" s="591"/>
      <c r="DE358" s="591"/>
      <c r="DF358" s="591"/>
      <c r="DG358" s="591"/>
      <c r="DH358" s="591"/>
      <c r="DI358" s="591"/>
      <c r="DJ358" s="591"/>
      <c r="DK358" s="591"/>
      <c r="DL358" s="595"/>
      <c r="DM358" s="596"/>
      <c r="DN358" s="596"/>
      <c r="DO358" s="596"/>
      <c r="DP358" s="596"/>
      <c r="DQ358" s="597"/>
      <c r="DR358" s="590"/>
      <c r="DS358" s="590"/>
      <c r="DT358" s="590"/>
      <c r="DU358" s="590"/>
      <c r="DV358" s="590"/>
      <c r="DW358" s="590"/>
      <c r="DX358" s="590"/>
      <c r="DY358" s="590"/>
      <c r="DZ358" s="590"/>
      <c r="EA358" s="590"/>
      <c r="EB358" s="590"/>
      <c r="EC358" s="601"/>
      <c r="ED358" s="601"/>
      <c r="EE358" s="601"/>
      <c r="EF358" s="601"/>
      <c r="EG358" s="601"/>
      <c r="EH358" s="601"/>
      <c r="EI358" s="601"/>
      <c r="EJ358" s="601"/>
      <c r="EK358" s="601"/>
      <c r="EL358" s="601"/>
      <c r="EM358" s="601"/>
    </row>
    <row r="359" spans="1:143" ht="6" customHeight="1" x14ac:dyDescent="0.2">
      <c r="A359" s="156"/>
      <c r="B359" s="603"/>
      <c r="C359" s="603"/>
      <c r="D359" s="603"/>
      <c r="E359" s="603"/>
      <c r="F359" s="590"/>
      <c r="G359" s="590"/>
      <c r="H359" s="590"/>
      <c r="I359" s="590"/>
      <c r="J359" s="590"/>
      <c r="K359" s="590"/>
      <c r="L359" s="590"/>
      <c r="M359" s="590"/>
      <c r="N359" s="590"/>
      <c r="O359" s="590"/>
      <c r="P359" s="590"/>
      <c r="Q359" s="590"/>
      <c r="R359" s="590"/>
      <c r="S359" s="590"/>
      <c r="T359" s="590"/>
      <c r="U359" s="590"/>
      <c r="V359" s="590"/>
      <c r="W359" s="590"/>
      <c r="X359" s="590"/>
      <c r="Y359" s="590"/>
      <c r="Z359" s="590"/>
      <c r="AA359" s="590"/>
      <c r="AB359" s="590"/>
      <c r="AC359" s="590"/>
      <c r="AD359" s="590"/>
      <c r="AE359" s="590"/>
      <c r="AF359" s="590"/>
      <c r="AG359" s="590"/>
      <c r="AH359" s="590"/>
      <c r="AI359" s="590"/>
      <c r="AJ359" s="590"/>
      <c r="AK359" s="590"/>
      <c r="AL359" s="590"/>
      <c r="AM359" s="590"/>
      <c r="AN359" s="590"/>
      <c r="AO359" s="590"/>
      <c r="AP359" s="590"/>
      <c r="AQ359" s="590"/>
      <c r="AR359" s="590"/>
      <c r="AS359" s="590"/>
      <c r="AT359" s="590"/>
      <c r="AU359" s="590"/>
      <c r="AV359" s="590"/>
      <c r="AW359" s="590"/>
      <c r="AX359" s="601"/>
      <c r="AY359" s="601"/>
      <c r="AZ359" s="601"/>
      <c r="BA359" s="601"/>
      <c r="BB359" s="601"/>
      <c r="BC359" s="590"/>
      <c r="BD359" s="590"/>
      <c r="BE359" s="590"/>
      <c r="BF359" s="590"/>
      <c r="BG359" s="590"/>
      <c r="BH359" s="590"/>
      <c r="BI359" s="590"/>
      <c r="BJ359" s="590"/>
      <c r="BK359" s="590"/>
      <c r="BL359" s="590"/>
      <c r="BM359" s="590"/>
      <c r="BN359" s="590"/>
      <c r="BO359" s="590"/>
      <c r="BP359" s="590"/>
      <c r="BQ359" s="590"/>
      <c r="BR359" s="590"/>
      <c r="BS359" s="590"/>
      <c r="BT359" s="590"/>
      <c r="BU359" s="590"/>
      <c r="BV359" s="590"/>
      <c r="BW359" s="590"/>
      <c r="BX359" s="590"/>
      <c r="BY359" s="590"/>
      <c r="BZ359" s="590"/>
      <c r="CA359" s="590"/>
      <c r="CB359" s="590"/>
      <c r="CC359" s="590"/>
      <c r="CD359" s="590"/>
      <c r="CE359" s="590"/>
      <c r="CF359" s="591"/>
      <c r="CG359" s="591"/>
      <c r="CH359" s="591"/>
      <c r="CI359" s="591"/>
      <c r="CJ359" s="591"/>
      <c r="CK359" s="591"/>
      <c r="CL359" s="591"/>
      <c r="CM359" s="591"/>
      <c r="CN359" s="591"/>
      <c r="CO359" s="591"/>
      <c r="CP359" s="591"/>
      <c r="CQ359" s="591"/>
      <c r="CR359" s="591"/>
      <c r="CS359" s="591"/>
      <c r="CT359" s="591"/>
      <c r="CU359" s="591"/>
      <c r="CV359" s="591"/>
      <c r="CW359" s="591"/>
      <c r="CX359" s="591"/>
      <c r="CY359" s="591"/>
      <c r="CZ359" s="591"/>
      <c r="DA359" s="591"/>
      <c r="DB359" s="591"/>
      <c r="DC359" s="591"/>
      <c r="DD359" s="591"/>
      <c r="DE359" s="591"/>
      <c r="DF359" s="591"/>
      <c r="DG359" s="591"/>
      <c r="DH359" s="591"/>
      <c r="DI359" s="591"/>
      <c r="DJ359" s="591"/>
      <c r="DK359" s="591"/>
      <c r="DL359" s="598"/>
      <c r="DM359" s="599"/>
      <c r="DN359" s="599"/>
      <c r="DO359" s="599"/>
      <c r="DP359" s="599"/>
      <c r="DQ359" s="600"/>
      <c r="DR359" s="590"/>
      <c r="DS359" s="590"/>
      <c r="DT359" s="590"/>
      <c r="DU359" s="590"/>
      <c r="DV359" s="590"/>
      <c r="DW359" s="590"/>
      <c r="DX359" s="590"/>
      <c r="DY359" s="590"/>
      <c r="DZ359" s="590"/>
      <c r="EA359" s="590"/>
      <c r="EB359" s="590"/>
      <c r="EC359" s="601"/>
      <c r="ED359" s="601"/>
      <c r="EE359" s="601"/>
      <c r="EF359" s="601"/>
      <c r="EG359" s="601"/>
      <c r="EH359" s="601"/>
      <c r="EI359" s="601"/>
      <c r="EJ359" s="601"/>
      <c r="EK359" s="601"/>
      <c r="EL359" s="601"/>
      <c r="EM359" s="601"/>
    </row>
    <row r="360" spans="1:143" ht="6" customHeight="1" x14ac:dyDescent="0.2">
      <c r="A360" s="156"/>
      <c r="B360" s="602">
        <v>12</v>
      </c>
      <c r="C360" s="603"/>
      <c r="D360" s="603"/>
      <c r="E360" s="603"/>
      <c r="F360" s="590"/>
      <c r="G360" s="590"/>
      <c r="H360" s="590"/>
      <c r="I360" s="590"/>
      <c r="J360" s="590"/>
      <c r="K360" s="590"/>
      <c r="L360" s="590"/>
      <c r="M360" s="590"/>
      <c r="N360" s="590"/>
      <c r="O360" s="590"/>
      <c r="P360" s="590"/>
      <c r="Q360" s="590"/>
      <c r="R360" s="590"/>
      <c r="S360" s="590"/>
      <c r="T360" s="590"/>
      <c r="U360" s="590"/>
      <c r="V360" s="590"/>
      <c r="W360" s="590"/>
      <c r="X360" s="590"/>
      <c r="Y360" s="590"/>
      <c r="Z360" s="590"/>
      <c r="AA360" s="590"/>
      <c r="AB360" s="590"/>
      <c r="AC360" s="590"/>
      <c r="AD360" s="590"/>
      <c r="AE360" s="590"/>
      <c r="AF360" s="590"/>
      <c r="AG360" s="590"/>
      <c r="AH360" s="590"/>
      <c r="AI360" s="590"/>
      <c r="AJ360" s="590"/>
      <c r="AK360" s="590"/>
      <c r="AL360" s="590"/>
      <c r="AM360" s="590"/>
      <c r="AN360" s="590"/>
      <c r="AO360" s="590"/>
      <c r="AP360" s="590"/>
      <c r="AQ360" s="590"/>
      <c r="AR360" s="590"/>
      <c r="AS360" s="590"/>
      <c r="AT360" s="590"/>
      <c r="AU360" s="590"/>
      <c r="AV360" s="590"/>
      <c r="AW360" s="590"/>
      <c r="AX360" s="601"/>
      <c r="AY360" s="601"/>
      <c r="AZ360" s="601"/>
      <c r="BA360" s="601"/>
      <c r="BB360" s="601"/>
      <c r="BC360" s="590"/>
      <c r="BD360" s="590"/>
      <c r="BE360" s="590"/>
      <c r="BF360" s="590"/>
      <c r="BG360" s="590"/>
      <c r="BH360" s="590"/>
      <c r="BI360" s="590"/>
      <c r="BJ360" s="590"/>
      <c r="BK360" s="590"/>
      <c r="BL360" s="590"/>
      <c r="BM360" s="590"/>
      <c r="BN360" s="590"/>
      <c r="BO360" s="590"/>
      <c r="BP360" s="590"/>
      <c r="BQ360" s="590"/>
      <c r="BR360" s="590"/>
      <c r="BS360" s="590"/>
      <c r="BT360" s="590"/>
      <c r="BU360" s="590"/>
      <c r="BV360" s="590"/>
      <c r="BW360" s="590"/>
      <c r="BX360" s="590"/>
      <c r="BY360" s="590"/>
      <c r="BZ360" s="590"/>
      <c r="CA360" s="590"/>
      <c r="CB360" s="590"/>
      <c r="CC360" s="590"/>
      <c r="CD360" s="590"/>
      <c r="CE360" s="590"/>
      <c r="CF360" s="591"/>
      <c r="CG360" s="591"/>
      <c r="CH360" s="591"/>
      <c r="CI360" s="591"/>
      <c r="CJ360" s="591"/>
      <c r="CK360" s="591"/>
      <c r="CL360" s="591"/>
      <c r="CM360" s="591"/>
      <c r="CN360" s="591"/>
      <c r="CO360" s="591"/>
      <c r="CP360" s="591"/>
      <c r="CQ360" s="591"/>
      <c r="CR360" s="591"/>
      <c r="CS360" s="591"/>
      <c r="CT360" s="591"/>
      <c r="CU360" s="591"/>
      <c r="CV360" s="591"/>
      <c r="CW360" s="591"/>
      <c r="CX360" s="591"/>
      <c r="CY360" s="591"/>
      <c r="CZ360" s="591"/>
      <c r="DA360" s="591"/>
      <c r="DB360" s="591"/>
      <c r="DC360" s="591"/>
      <c r="DD360" s="591"/>
      <c r="DE360" s="591"/>
      <c r="DF360" s="591"/>
      <c r="DG360" s="591"/>
      <c r="DH360" s="591"/>
      <c r="DI360" s="591"/>
      <c r="DJ360" s="591"/>
      <c r="DK360" s="591"/>
      <c r="DL360" s="592"/>
      <c r="DM360" s="593"/>
      <c r="DN360" s="593"/>
      <c r="DO360" s="593"/>
      <c r="DP360" s="593"/>
      <c r="DQ360" s="594"/>
      <c r="DR360" s="590"/>
      <c r="DS360" s="590"/>
      <c r="DT360" s="590"/>
      <c r="DU360" s="590"/>
      <c r="DV360" s="590"/>
      <c r="DW360" s="590"/>
      <c r="DX360" s="590"/>
      <c r="DY360" s="590"/>
      <c r="DZ360" s="590"/>
      <c r="EA360" s="590"/>
      <c r="EB360" s="590"/>
      <c r="EC360" s="601"/>
      <c r="ED360" s="601"/>
      <c r="EE360" s="601"/>
      <c r="EF360" s="601"/>
      <c r="EG360" s="601"/>
      <c r="EH360" s="601"/>
      <c r="EI360" s="601"/>
      <c r="EJ360" s="601"/>
      <c r="EK360" s="601"/>
      <c r="EL360" s="601"/>
      <c r="EM360" s="601"/>
    </row>
    <row r="361" spans="1:143" ht="6" customHeight="1" x14ac:dyDescent="0.2">
      <c r="A361" s="156"/>
      <c r="B361" s="603"/>
      <c r="C361" s="603"/>
      <c r="D361" s="603"/>
      <c r="E361" s="603"/>
      <c r="F361" s="590"/>
      <c r="G361" s="590"/>
      <c r="H361" s="590"/>
      <c r="I361" s="590"/>
      <c r="J361" s="590"/>
      <c r="K361" s="590"/>
      <c r="L361" s="590"/>
      <c r="M361" s="590"/>
      <c r="N361" s="590"/>
      <c r="O361" s="590"/>
      <c r="P361" s="590"/>
      <c r="Q361" s="590"/>
      <c r="R361" s="590"/>
      <c r="S361" s="590"/>
      <c r="T361" s="590"/>
      <c r="U361" s="590"/>
      <c r="V361" s="590"/>
      <c r="W361" s="590"/>
      <c r="X361" s="590"/>
      <c r="Y361" s="590"/>
      <c r="Z361" s="590"/>
      <c r="AA361" s="590"/>
      <c r="AB361" s="590"/>
      <c r="AC361" s="590"/>
      <c r="AD361" s="590"/>
      <c r="AE361" s="590"/>
      <c r="AF361" s="590"/>
      <c r="AG361" s="590"/>
      <c r="AH361" s="590"/>
      <c r="AI361" s="590"/>
      <c r="AJ361" s="590"/>
      <c r="AK361" s="590"/>
      <c r="AL361" s="590"/>
      <c r="AM361" s="590"/>
      <c r="AN361" s="590"/>
      <c r="AO361" s="590"/>
      <c r="AP361" s="590"/>
      <c r="AQ361" s="590"/>
      <c r="AR361" s="590"/>
      <c r="AS361" s="590"/>
      <c r="AT361" s="590"/>
      <c r="AU361" s="590"/>
      <c r="AV361" s="590"/>
      <c r="AW361" s="590"/>
      <c r="AX361" s="601"/>
      <c r="AY361" s="601"/>
      <c r="AZ361" s="601"/>
      <c r="BA361" s="601"/>
      <c r="BB361" s="601"/>
      <c r="BC361" s="590"/>
      <c r="BD361" s="590"/>
      <c r="BE361" s="590"/>
      <c r="BF361" s="590"/>
      <c r="BG361" s="590"/>
      <c r="BH361" s="590"/>
      <c r="BI361" s="590"/>
      <c r="BJ361" s="590"/>
      <c r="BK361" s="590"/>
      <c r="BL361" s="590"/>
      <c r="BM361" s="590"/>
      <c r="BN361" s="590"/>
      <c r="BO361" s="590"/>
      <c r="BP361" s="590"/>
      <c r="BQ361" s="590"/>
      <c r="BR361" s="590"/>
      <c r="BS361" s="590"/>
      <c r="BT361" s="590"/>
      <c r="BU361" s="590"/>
      <c r="BV361" s="590"/>
      <c r="BW361" s="590"/>
      <c r="BX361" s="590"/>
      <c r="BY361" s="590"/>
      <c r="BZ361" s="590"/>
      <c r="CA361" s="590"/>
      <c r="CB361" s="590"/>
      <c r="CC361" s="590"/>
      <c r="CD361" s="590"/>
      <c r="CE361" s="590"/>
      <c r="CF361" s="591"/>
      <c r="CG361" s="591"/>
      <c r="CH361" s="591"/>
      <c r="CI361" s="591"/>
      <c r="CJ361" s="591"/>
      <c r="CK361" s="591"/>
      <c r="CL361" s="591"/>
      <c r="CM361" s="591"/>
      <c r="CN361" s="591"/>
      <c r="CO361" s="591"/>
      <c r="CP361" s="591"/>
      <c r="CQ361" s="591"/>
      <c r="CR361" s="591"/>
      <c r="CS361" s="591"/>
      <c r="CT361" s="591"/>
      <c r="CU361" s="591"/>
      <c r="CV361" s="591"/>
      <c r="CW361" s="591"/>
      <c r="CX361" s="591"/>
      <c r="CY361" s="591"/>
      <c r="CZ361" s="591"/>
      <c r="DA361" s="591"/>
      <c r="DB361" s="591"/>
      <c r="DC361" s="591"/>
      <c r="DD361" s="591"/>
      <c r="DE361" s="591"/>
      <c r="DF361" s="591"/>
      <c r="DG361" s="591"/>
      <c r="DH361" s="591"/>
      <c r="DI361" s="591"/>
      <c r="DJ361" s="591"/>
      <c r="DK361" s="591"/>
      <c r="DL361" s="595"/>
      <c r="DM361" s="596"/>
      <c r="DN361" s="596"/>
      <c r="DO361" s="596"/>
      <c r="DP361" s="596"/>
      <c r="DQ361" s="597"/>
      <c r="DR361" s="590"/>
      <c r="DS361" s="590"/>
      <c r="DT361" s="590"/>
      <c r="DU361" s="590"/>
      <c r="DV361" s="590"/>
      <c r="DW361" s="590"/>
      <c r="DX361" s="590"/>
      <c r="DY361" s="590"/>
      <c r="DZ361" s="590"/>
      <c r="EA361" s="590"/>
      <c r="EB361" s="590"/>
      <c r="EC361" s="601"/>
      <c r="ED361" s="601"/>
      <c r="EE361" s="601"/>
      <c r="EF361" s="601"/>
      <c r="EG361" s="601"/>
      <c r="EH361" s="601"/>
      <c r="EI361" s="601"/>
      <c r="EJ361" s="601"/>
      <c r="EK361" s="601"/>
      <c r="EL361" s="601"/>
      <c r="EM361" s="601"/>
    </row>
    <row r="362" spans="1:143" ht="6" customHeight="1" x14ac:dyDescent="0.2">
      <c r="A362" s="156"/>
      <c r="B362" s="603"/>
      <c r="C362" s="603"/>
      <c r="D362" s="603"/>
      <c r="E362" s="603"/>
      <c r="F362" s="590"/>
      <c r="G362" s="590"/>
      <c r="H362" s="590"/>
      <c r="I362" s="590"/>
      <c r="J362" s="590"/>
      <c r="K362" s="590"/>
      <c r="L362" s="590"/>
      <c r="M362" s="590"/>
      <c r="N362" s="590"/>
      <c r="O362" s="590"/>
      <c r="P362" s="590"/>
      <c r="Q362" s="590"/>
      <c r="R362" s="590"/>
      <c r="S362" s="590"/>
      <c r="T362" s="590"/>
      <c r="U362" s="590"/>
      <c r="V362" s="590"/>
      <c r="W362" s="590"/>
      <c r="X362" s="590"/>
      <c r="Y362" s="590"/>
      <c r="Z362" s="590"/>
      <c r="AA362" s="590"/>
      <c r="AB362" s="590"/>
      <c r="AC362" s="590"/>
      <c r="AD362" s="590"/>
      <c r="AE362" s="590"/>
      <c r="AF362" s="590"/>
      <c r="AG362" s="590"/>
      <c r="AH362" s="590"/>
      <c r="AI362" s="590"/>
      <c r="AJ362" s="590"/>
      <c r="AK362" s="590"/>
      <c r="AL362" s="590"/>
      <c r="AM362" s="590"/>
      <c r="AN362" s="590"/>
      <c r="AO362" s="590"/>
      <c r="AP362" s="590"/>
      <c r="AQ362" s="590"/>
      <c r="AR362" s="590"/>
      <c r="AS362" s="590"/>
      <c r="AT362" s="590"/>
      <c r="AU362" s="590"/>
      <c r="AV362" s="590"/>
      <c r="AW362" s="590"/>
      <c r="AX362" s="601"/>
      <c r="AY362" s="601"/>
      <c r="AZ362" s="601"/>
      <c r="BA362" s="601"/>
      <c r="BB362" s="601"/>
      <c r="BC362" s="590"/>
      <c r="BD362" s="590"/>
      <c r="BE362" s="590"/>
      <c r="BF362" s="590"/>
      <c r="BG362" s="590"/>
      <c r="BH362" s="590"/>
      <c r="BI362" s="590"/>
      <c r="BJ362" s="590"/>
      <c r="BK362" s="590"/>
      <c r="BL362" s="590"/>
      <c r="BM362" s="590"/>
      <c r="BN362" s="590"/>
      <c r="BO362" s="590"/>
      <c r="BP362" s="590"/>
      <c r="BQ362" s="590"/>
      <c r="BR362" s="590"/>
      <c r="BS362" s="590"/>
      <c r="BT362" s="590"/>
      <c r="BU362" s="590"/>
      <c r="BV362" s="590"/>
      <c r="BW362" s="590"/>
      <c r="BX362" s="590"/>
      <c r="BY362" s="590"/>
      <c r="BZ362" s="590"/>
      <c r="CA362" s="590"/>
      <c r="CB362" s="590"/>
      <c r="CC362" s="590"/>
      <c r="CD362" s="590"/>
      <c r="CE362" s="590"/>
      <c r="CF362" s="591"/>
      <c r="CG362" s="591"/>
      <c r="CH362" s="591"/>
      <c r="CI362" s="591"/>
      <c r="CJ362" s="591"/>
      <c r="CK362" s="591"/>
      <c r="CL362" s="591"/>
      <c r="CM362" s="591"/>
      <c r="CN362" s="591"/>
      <c r="CO362" s="591"/>
      <c r="CP362" s="591"/>
      <c r="CQ362" s="591"/>
      <c r="CR362" s="591"/>
      <c r="CS362" s="591"/>
      <c r="CT362" s="591"/>
      <c r="CU362" s="591"/>
      <c r="CV362" s="591"/>
      <c r="CW362" s="591"/>
      <c r="CX362" s="591"/>
      <c r="CY362" s="591"/>
      <c r="CZ362" s="591"/>
      <c r="DA362" s="591"/>
      <c r="DB362" s="591"/>
      <c r="DC362" s="591"/>
      <c r="DD362" s="591"/>
      <c r="DE362" s="591"/>
      <c r="DF362" s="591"/>
      <c r="DG362" s="591"/>
      <c r="DH362" s="591"/>
      <c r="DI362" s="591"/>
      <c r="DJ362" s="591"/>
      <c r="DK362" s="591"/>
      <c r="DL362" s="598"/>
      <c r="DM362" s="599"/>
      <c r="DN362" s="599"/>
      <c r="DO362" s="599"/>
      <c r="DP362" s="599"/>
      <c r="DQ362" s="600"/>
      <c r="DR362" s="590"/>
      <c r="DS362" s="590"/>
      <c r="DT362" s="590"/>
      <c r="DU362" s="590"/>
      <c r="DV362" s="590"/>
      <c r="DW362" s="590"/>
      <c r="DX362" s="590"/>
      <c r="DY362" s="590"/>
      <c r="DZ362" s="590"/>
      <c r="EA362" s="590"/>
      <c r="EB362" s="590"/>
      <c r="EC362" s="601"/>
      <c r="ED362" s="601"/>
      <c r="EE362" s="601"/>
      <c r="EF362" s="601"/>
      <c r="EG362" s="601"/>
      <c r="EH362" s="601"/>
      <c r="EI362" s="601"/>
      <c r="EJ362" s="601"/>
      <c r="EK362" s="601"/>
      <c r="EL362" s="601"/>
      <c r="EM362" s="601"/>
    </row>
    <row r="363" spans="1:143" ht="6" customHeight="1" x14ac:dyDescent="0.2">
      <c r="A363" s="156"/>
      <c r="B363" s="602">
        <v>13</v>
      </c>
      <c r="C363" s="603"/>
      <c r="D363" s="603"/>
      <c r="E363" s="603"/>
      <c r="F363" s="590"/>
      <c r="G363" s="590"/>
      <c r="H363" s="590"/>
      <c r="I363" s="590"/>
      <c r="J363" s="590"/>
      <c r="K363" s="590"/>
      <c r="L363" s="590"/>
      <c r="M363" s="590"/>
      <c r="N363" s="590"/>
      <c r="O363" s="590"/>
      <c r="P363" s="590"/>
      <c r="Q363" s="590"/>
      <c r="R363" s="590"/>
      <c r="S363" s="590"/>
      <c r="T363" s="590"/>
      <c r="U363" s="590"/>
      <c r="V363" s="590"/>
      <c r="W363" s="590"/>
      <c r="X363" s="590"/>
      <c r="Y363" s="590"/>
      <c r="Z363" s="590"/>
      <c r="AA363" s="590"/>
      <c r="AB363" s="590"/>
      <c r="AC363" s="590"/>
      <c r="AD363" s="590"/>
      <c r="AE363" s="590"/>
      <c r="AF363" s="590"/>
      <c r="AG363" s="590"/>
      <c r="AH363" s="590"/>
      <c r="AI363" s="590"/>
      <c r="AJ363" s="590"/>
      <c r="AK363" s="590"/>
      <c r="AL363" s="590"/>
      <c r="AM363" s="590"/>
      <c r="AN363" s="590"/>
      <c r="AO363" s="590"/>
      <c r="AP363" s="590"/>
      <c r="AQ363" s="590"/>
      <c r="AR363" s="590"/>
      <c r="AS363" s="590"/>
      <c r="AT363" s="590"/>
      <c r="AU363" s="590"/>
      <c r="AV363" s="590"/>
      <c r="AW363" s="590"/>
      <c r="AX363" s="601"/>
      <c r="AY363" s="601"/>
      <c r="AZ363" s="601"/>
      <c r="BA363" s="601"/>
      <c r="BB363" s="601"/>
      <c r="BC363" s="590"/>
      <c r="BD363" s="590"/>
      <c r="BE363" s="590"/>
      <c r="BF363" s="590"/>
      <c r="BG363" s="590"/>
      <c r="BH363" s="590"/>
      <c r="BI363" s="590"/>
      <c r="BJ363" s="590"/>
      <c r="BK363" s="590"/>
      <c r="BL363" s="590"/>
      <c r="BM363" s="590"/>
      <c r="BN363" s="590"/>
      <c r="BO363" s="590"/>
      <c r="BP363" s="590"/>
      <c r="BQ363" s="590"/>
      <c r="BR363" s="590"/>
      <c r="BS363" s="590"/>
      <c r="BT363" s="590"/>
      <c r="BU363" s="590"/>
      <c r="BV363" s="590"/>
      <c r="BW363" s="590"/>
      <c r="BX363" s="590"/>
      <c r="BY363" s="590"/>
      <c r="BZ363" s="590"/>
      <c r="CA363" s="590"/>
      <c r="CB363" s="590"/>
      <c r="CC363" s="590"/>
      <c r="CD363" s="590"/>
      <c r="CE363" s="590"/>
      <c r="CF363" s="591"/>
      <c r="CG363" s="591"/>
      <c r="CH363" s="591"/>
      <c r="CI363" s="591"/>
      <c r="CJ363" s="591"/>
      <c r="CK363" s="591"/>
      <c r="CL363" s="591"/>
      <c r="CM363" s="591"/>
      <c r="CN363" s="591"/>
      <c r="CO363" s="591"/>
      <c r="CP363" s="591"/>
      <c r="CQ363" s="591"/>
      <c r="CR363" s="591"/>
      <c r="CS363" s="591"/>
      <c r="CT363" s="591"/>
      <c r="CU363" s="591"/>
      <c r="CV363" s="591"/>
      <c r="CW363" s="591"/>
      <c r="CX363" s="591"/>
      <c r="CY363" s="591"/>
      <c r="CZ363" s="591"/>
      <c r="DA363" s="591"/>
      <c r="DB363" s="591"/>
      <c r="DC363" s="591"/>
      <c r="DD363" s="591"/>
      <c r="DE363" s="591"/>
      <c r="DF363" s="591"/>
      <c r="DG363" s="591"/>
      <c r="DH363" s="591"/>
      <c r="DI363" s="591"/>
      <c r="DJ363" s="591"/>
      <c r="DK363" s="591"/>
      <c r="DL363" s="592"/>
      <c r="DM363" s="593"/>
      <c r="DN363" s="593"/>
      <c r="DO363" s="593"/>
      <c r="DP363" s="593"/>
      <c r="DQ363" s="594"/>
      <c r="DR363" s="590"/>
      <c r="DS363" s="590"/>
      <c r="DT363" s="590"/>
      <c r="DU363" s="590"/>
      <c r="DV363" s="590"/>
      <c r="DW363" s="590"/>
      <c r="DX363" s="590"/>
      <c r="DY363" s="590"/>
      <c r="DZ363" s="590"/>
      <c r="EA363" s="590"/>
      <c r="EB363" s="590"/>
      <c r="EC363" s="601"/>
      <c r="ED363" s="601"/>
      <c r="EE363" s="601"/>
      <c r="EF363" s="601"/>
      <c r="EG363" s="601"/>
      <c r="EH363" s="601"/>
      <c r="EI363" s="601"/>
      <c r="EJ363" s="601"/>
      <c r="EK363" s="601"/>
      <c r="EL363" s="601"/>
      <c r="EM363" s="601"/>
    </row>
    <row r="364" spans="1:143" ht="6" customHeight="1" x14ac:dyDescent="0.2">
      <c r="A364" s="156"/>
      <c r="B364" s="603"/>
      <c r="C364" s="603"/>
      <c r="D364" s="603"/>
      <c r="E364" s="603"/>
      <c r="F364" s="590"/>
      <c r="G364" s="590"/>
      <c r="H364" s="590"/>
      <c r="I364" s="590"/>
      <c r="J364" s="590"/>
      <c r="K364" s="590"/>
      <c r="L364" s="590"/>
      <c r="M364" s="590"/>
      <c r="N364" s="590"/>
      <c r="O364" s="590"/>
      <c r="P364" s="590"/>
      <c r="Q364" s="590"/>
      <c r="R364" s="590"/>
      <c r="S364" s="590"/>
      <c r="T364" s="590"/>
      <c r="U364" s="590"/>
      <c r="V364" s="590"/>
      <c r="W364" s="590"/>
      <c r="X364" s="590"/>
      <c r="Y364" s="590"/>
      <c r="Z364" s="590"/>
      <c r="AA364" s="590"/>
      <c r="AB364" s="590"/>
      <c r="AC364" s="590"/>
      <c r="AD364" s="590"/>
      <c r="AE364" s="590"/>
      <c r="AF364" s="590"/>
      <c r="AG364" s="590"/>
      <c r="AH364" s="590"/>
      <c r="AI364" s="590"/>
      <c r="AJ364" s="590"/>
      <c r="AK364" s="590"/>
      <c r="AL364" s="590"/>
      <c r="AM364" s="590"/>
      <c r="AN364" s="590"/>
      <c r="AO364" s="590"/>
      <c r="AP364" s="590"/>
      <c r="AQ364" s="590"/>
      <c r="AR364" s="590"/>
      <c r="AS364" s="590"/>
      <c r="AT364" s="590"/>
      <c r="AU364" s="590"/>
      <c r="AV364" s="590"/>
      <c r="AW364" s="590"/>
      <c r="AX364" s="601"/>
      <c r="AY364" s="601"/>
      <c r="AZ364" s="601"/>
      <c r="BA364" s="601"/>
      <c r="BB364" s="601"/>
      <c r="BC364" s="590"/>
      <c r="BD364" s="590"/>
      <c r="BE364" s="590"/>
      <c r="BF364" s="590"/>
      <c r="BG364" s="590"/>
      <c r="BH364" s="590"/>
      <c r="BI364" s="590"/>
      <c r="BJ364" s="590"/>
      <c r="BK364" s="590"/>
      <c r="BL364" s="590"/>
      <c r="BM364" s="590"/>
      <c r="BN364" s="590"/>
      <c r="BO364" s="590"/>
      <c r="BP364" s="590"/>
      <c r="BQ364" s="590"/>
      <c r="BR364" s="590"/>
      <c r="BS364" s="590"/>
      <c r="BT364" s="590"/>
      <c r="BU364" s="590"/>
      <c r="BV364" s="590"/>
      <c r="BW364" s="590"/>
      <c r="BX364" s="590"/>
      <c r="BY364" s="590"/>
      <c r="BZ364" s="590"/>
      <c r="CA364" s="590"/>
      <c r="CB364" s="590"/>
      <c r="CC364" s="590"/>
      <c r="CD364" s="590"/>
      <c r="CE364" s="590"/>
      <c r="CF364" s="591"/>
      <c r="CG364" s="591"/>
      <c r="CH364" s="591"/>
      <c r="CI364" s="591"/>
      <c r="CJ364" s="591"/>
      <c r="CK364" s="591"/>
      <c r="CL364" s="591"/>
      <c r="CM364" s="591"/>
      <c r="CN364" s="591"/>
      <c r="CO364" s="591"/>
      <c r="CP364" s="591"/>
      <c r="CQ364" s="591"/>
      <c r="CR364" s="591"/>
      <c r="CS364" s="591"/>
      <c r="CT364" s="591"/>
      <c r="CU364" s="591"/>
      <c r="CV364" s="591"/>
      <c r="CW364" s="591"/>
      <c r="CX364" s="591"/>
      <c r="CY364" s="591"/>
      <c r="CZ364" s="591"/>
      <c r="DA364" s="591"/>
      <c r="DB364" s="591"/>
      <c r="DC364" s="591"/>
      <c r="DD364" s="591"/>
      <c r="DE364" s="591"/>
      <c r="DF364" s="591"/>
      <c r="DG364" s="591"/>
      <c r="DH364" s="591"/>
      <c r="DI364" s="591"/>
      <c r="DJ364" s="591"/>
      <c r="DK364" s="591"/>
      <c r="DL364" s="595"/>
      <c r="DM364" s="596"/>
      <c r="DN364" s="596"/>
      <c r="DO364" s="596"/>
      <c r="DP364" s="596"/>
      <c r="DQ364" s="597"/>
      <c r="DR364" s="590"/>
      <c r="DS364" s="590"/>
      <c r="DT364" s="590"/>
      <c r="DU364" s="590"/>
      <c r="DV364" s="590"/>
      <c r="DW364" s="590"/>
      <c r="DX364" s="590"/>
      <c r="DY364" s="590"/>
      <c r="DZ364" s="590"/>
      <c r="EA364" s="590"/>
      <c r="EB364" s="590"/>
      <c r="EC364" s="601"/>
      <c r="ED364" s="601"/>
      <c r="EE364" s="601"/>
      <c r="EF364" s="601"/>
      <c r="EG364" s="601"/>
      <c r="EH364" s="601"/>
      <c r="EI364" s="601"/>
      <c r="EJ364" s="601"/>
      <c r="EK364" s="601"/>
      <c r="EL364" s="601"/>
      <c r="EM364" s="601"/>
    </row>
    <row r="365" spans="1:143" ht="6" customHeight="1" x14ac:dyDescent="0.2">
      <c r="A365" s="156"/>
      <c r="B365" s="603"/>
      <c r="C365" s="603"/>
      <c r="D365" s="603"/>
      <c r="E365" s="603"/>
      <c r="F365" s="590"/>
      <c r="G365" s="590"/>
      <c r="H365" s="590"/>
      <c r="I365" s="590"/>
      <c r="J365" s="590"/>
      <c r="K365" s="590"/>
      <c r="L365" s="590"/>
      <c r="M365" s="590"/>
      <c r="N365" s="590"/>
      <c r="O365" s="590"/>
      <c r="P365" s="590"/>
      <c r="Q365" s="590"/>
      <c r="R365" s="590"/>
      <c r="S365" s="590"/>
      <c r="T365" s="590"/>
      <c r="U365" s="590"/>
      <c r="V365" s="590"/>
      <c r="W365" s="590"/>
      <c r="X365" s="590"/>
      <c r="Y365" s="590"/>
      <c r="Z365" s="590"/>
      <c r="AA365" s="590"/>
      <c r="AB365" s="590"/>
      <c r="AC365" s="590"/>
      <c r="AD365" s="590"/>
      <c r="AE365" s="590"/>
      <c r="AF365" s="590"/>
      <c r="AG365" s="590"/>
      <c r="AH365" s="590"/>
      <c r="AI365" s="590"/>
      <c r="AJ365" s="590"/>
      <c r="AK365" s="590"/>
      <c r="AL365" s="590"/>
      <c r="AM365" s="590"/>
      <c r="AN365" s="590"/>
      <c r="AO365" s="590"/>
      <c r="AP365" s="590"/>
      <c r="AQ365" s="590"/>
      <c r="AR365" s="590"/>
      <c r="AS365" s="590"/>
      <c r="AT365" s="590"/>
      <c r="AU365" s="590"/>
      <c r="AV365" s="590"/>
      <c r="AW365" s="590"/>
      <c r="AX365" s="601"/>
      <c r="AY365" s="601"/>
      <c r="AZ365" s="601"/>
      <c r="BA365" s="601"/>
      <c r="BB365" s="601"/>
      <c r="BC365" s="590"/>
      <c r="BD365" s="590"/>
      <c r="BE365" s="590"/>
      <c r="BF365" s="590"/>
      <c r="BG365" s="590"/>
      <c r="BH365" s="590"/>
      <c r="BI365" s="590"/>
      <c r="BJ365" s="590"/>
      <c r="BK365" s="590"/>
      <c r="BL365" s="590"/>
      <c r="BM365" s="590"/>
      <c r="BN365" s="590"/>
      <c r="BO365" s="590"/>
      <c r="BP365" s="590"/>
      <c r="BQ365" s="590"/>
      <c r="BR365" s="590"/>
      <c r="BS365" s="590"/>
      <c r="BT365" s="590"/>
      <c r="BU365" s="590"/>
      <c r="BV365" s="590"/>
      <c r="BW365" s="590"/>
      <c r="BX365" s="590"/>
      <c r="BY365" s="590"/>
      <c r="BZ365" s="590"/>
      <c r="CA365" s="590"/>
      <c r="CB365" s="590"/>
      <c r="CC365" s="590"/>
      <c r="CD365" s="590"/>
      <c r="CE365" s="590"/>
      <c r="CF365" s="591"/>
      <c r="CG365" s="591"/>
      <c r="CH365" s="591"/>
      <c r="CI365" s="591"/>
      <c r="CJ365" s="591"/>
      <c r="CK365" s="591"/>
      <c r="CL365" s="591"/>
      <c r="CM365" s="591"/>
      <c r="CN365" s="591"/>
      <c r="CO365" s="591"/>
      <c r="CP365" s="591"/>
      <c r="CQ365" s="591"/>
      <c r="CR365" s="591"/>
      <c r="CS365" s="591"/>
      <c r="CT365" s="591"/>
      <c r="CU365" s="591"/>
      <c r="CV365" s="591"/>
      <c r="CW365" s="591"/>
      <c r="CX365" s="591"/>
      <c r="CY365" s="591"/>
      <c r="CZ365" s="591"/>
      <c r="DA365" s="591"/>
      <c r="DB365" s="591"/>
      <c r="DC365" s="591"/>
      <c r="DD365" s="591"/>
      <c r="DE365" s="591"/>
      <c r="DF365" s="591"/>
      <c r="DG365" s="591"/>
      <c r="DH365" s="591"/>
      <c r="DI365" s="591"/>
      <c r="DJ365" s="591"/>
      <c r="DK365" s="591"/>
      <c r="DL365" s="598"/>
      <c r="DM365" s="599"/>
      <c r="DN365" s="599"/>
      <c r="DO365" s="599"/>
      <c r="DP365" s="599"/>
      <c r="DQ365" s="600"/>
      <c r="DR365" s="590"/>
      <c r="DS365" s="590"/>
      <c r="DT365" s="590"/>
      <c r="DU365" s="590"/>
      <c r="DV365" s="590"/>
      <c r="DW365" s="590"/>
      <c r="DX365" s="590"/>
      <c r="DY365" s="590"/>
      <c r="DZ365" s="590"/>
      <c r="EA365" s="590"/>
      <c r="EB365" s="590"/>
      <c r="EC365" s="601"/>
      <c r="ED365" s="601"/>
      <c r="EE365" s="601"/>
      <c r="EF365" s="601"/>
      <c r="EG365" s="601"/>
      <c r="EH365" s="601"/>
      <c r="EI365" s="601"/>
      <c r="EJ365" s="601"/>
      <c r="EK365" s="601"/>
      <c r="EL365" s="601"/>
      <c r="EM365" s="601"/>
    </row>
    <row r="366" spans="1:143" ht="6" customHeight="1" x14ac:dyDescent="0.2">
      <c r="A366" s="156"/>
      <c r="B366" s="602">
        <v>14</v>
      </c>
      <c r="C366" s="603"/>
      <c r="D366" s="603"/>
      <c r="E366" s="603"/>
      <c r="F366" s="590"/>
      <c r="G366" s="590"/>
      <c r="H366" s="590"/>
      <c r="I366" s="590"/>
      <c r="J366" s="590"/>
      <c r="K366" s="590"/>
      <c r="L366" s="590"/>
      <c r="M366" s="590"/>
      <c r="N366" s="590"/>
      <c r="O366" s="590"/>
      <c r="P366" s="590"/>
      <c r="Q366" s="590"/>
      <c r="R366" s="590"/>
      <c r="S366" s="590"/>
      <c r="T366" s="590"/>
      <c r="U366" s="590"/>
      <c r="V366" s="590"/>
      <c r="W366" s="590"/>
      <c r="X366" s="590"/>
      <c r="Y366" s="590"/>
      <c r="Z366" s="590"/>
      <c r="AA366" s="590"/>
      <c r="AB366" s="590"/>
      <c r="AC366" s="590"/>
      <c r="AD366" s="590"/>
      <c r="AE366" s="590"/>
      <c r="AF366" s="590"/>
      <c r="AG366" s="590"/>
      <c r="AH366" s="590"/>
      <c r="AI366" s="590"/>
      <c r="AJ366" s="590"/>
      <c r="AK366" s="590"/>
      <c r="AL366" s="590"/>
      <c r="AM366" s="590"/>
      <c r="AN366" s="590"/>
      <c r="AO366" s="590"/>
      <c r="AP366" s="590"/>
      <c r="AQ366" s="590"/>
      <c r="AR366" s="590"/>
      <c r="AS366" s="590"/>
      <c r="AT366" s="590"/>
      <c r="AU366" s="590"/>
      <c r="AV366" s="590"/>
      <c r="AW366" s="590"/>
      <c r="AX366" s="601"/>
      <c r="AY366" s="601"/>
      <c r="AZ366" s="601"/>
      <c r="BA366" s="601"/>
      <c r="BB366" s="601"/>
      <c r="BC366" s="590"/>
      <c r="BD366" s="590"/>
      <c r="BE366" s="590"/>
      <c r="BF366" s="590"/>
      <c r="BG366" s="590"/>
      <c r="BH366" s="590"/>
      <c r="BI366" s="590"/>
      <c r="BJ366" s="590"/>
      <c r="BK366" s="590"/>
      <c r="BL366" s="590"/>
      <c r="BM366" s="590"/>
      <c r="BN366" s="590"/>
      <c r="BO366" s="590"/>
      <c r="BP366" s="590"/>
      <c r="BQ366" s="590"/>
      <c r="BR366" s="590"/>
      <c r="BS366" s="590"/>
      <c r="BT366" s="590"/>
      <c r="BU366" s="590"/>
      <c r="BV366" s="590"/>
      <c r="BW366" s="590"/>
      <c r="BX366" s="590"/>
      <c r="BY366" s="590"/>
      <c r="BZ366" s="590"/>
      <c r="CA366" s="590"/>
      <c r="CB366" s="590"/>
      <c r="CC366" s="590"/>
      <c r="CD366" s="590"/>
      <c r="CE366" s="590"/>
      <c r="CF366" s="591"/>
      <c r="CG366" s="591"/>
      <c r="CH366" s="591"/>
      <c r="CI366" s="591"/>
      <c r="CJ366" s="591"/>
      <c r="CK366" s="591"/>
      <c r="CL366" s="591"/>
      <c r="CM366" s="591"/>
      <c r="CN366" s="591"/>
      <c r="CO366" s="591"/>
      <c r="CP366" s="591"/>
      <c r="CQ366" s="591"/>
      <c r="CR366" s="591"/>
      <c r="CS366" s="591"/>
      <c r="CT366" s="591"/>
      <c r="CU366" s="591"/>
      <c r="CV366" s="591"/>
      <c r="CW366" s="591"/>
      <c r="CX366" s="591"/>
      <c r="CY366" s="591"/>
      <c r="CZ366" s="591"/>
      <c r="DA366" s="591"/>
      <c r="DB366" s="591"/>
      <c r="DC366" s="591"/>
      <c r="DD366" s="591"/>
      <c r="DE366" s="591"/>
      <c r="DF366" s="591"/>
      <c r="DG366" s="591"/>
      <c r="DH366" s="591"/>
      <c r="DI366" s="591"/>
      <c r="DJ366" s="591"/>
      <c r="DK366" s="591"/>
      <c r="DL366" s="592"/>
      <c r="DM366" s="593"/>
      <c r="DN366" s="593"/>
      <c r="DO366" s="593"/>
      <c r="DP366" s="593"/>
      <c r="DQ366" s="594"/>
      <c r="DR366" s="590"/>
      <c r="DS366" s="590"/>
      <c r="DT366" s="590"/>
      <c r="DU366" s="590"/>
      <c r="DV366" s="590"/>
      <c r="DW366" s="590"/>
      <c r="DX366" s="590"/>
      <c r="DY366" s="590"/>
      <c r="DZ366" s="590"/>
      <c r="EA366" s="590"/>
      <c r="EB366" s="590"/>
      <c r="EC366" s="601"/>
      <c r="ED366" s="601"/>
      <c r="EE366" s="601"/>
      <c r="EF366" s="601"/>
      <c r="EG366" s="601"/>
      <c r="EH366" s="601"/>
      <c r="EI366" s="601"/>
      <c r="EJ366" s="601"/>
      <c r="EK366" s="601"/>
      <c r="EL366" s="601"/>
      <c r="EM366" s="601"/>
    </row>
    <row r="367" spans="1:143" ht="6" customHeight="1" x14ac:dyDescent="0.2">
      <c r="A367" s="156"/>
      <c r="B367" s="603"/>
      <c r="C367" s="603"/>
      <c r="D367" s="603"/>
      <c r="E367" s="603"/>
      <c r="F367" s="590"/>
      <c r="G367" s="590"/>
      <c r="H367" s="590"/>
      <c r="I367" s="590"/>
      <c r="J367" s="590"/>
      <c r="K367" s="590"/>
      <c r="L367" s="590"/>
      <c r="M367" s="590"/>
      <c r="N367" s="590"/>
      <c r="O367" s="590"/>
      <c r="P367" s="590"/>
      <c r="Q367" s="590"/>
      <c r="R367" s="590"/>
      <c r="S367" s="590"/>
      <c r="T367" s="590"/>
      <c r="U367" s="590"/>
      <c r="V367" s="590"/>
      <c r="W367" s="590"/>
      <c r="X367" s="590"/>
      <c r="Y367" s="590"/>
      <c r="Z367" s="590"/>
      <c r="AA367" s="590"/>
      <c r="AB367" s="590"/>
      <c r="AC367" s="590"/>
      <c r="AD367" s="590"/>
      <c r="AE367" s="590"/>
      <c r="AF367" s="590"/>
      <c r="AG367" s="590"/>
      <c r="AH367" s="590"/>
      <c r="AI367" s="590"/>
      <c r="AJ367" s="590"/>
      <c r="AK367" s="590"/>
      <c r="AL367" s="590"/>
      <c r="AM367" s="590"/>
      <c r="AN367" s="590"/>
      <c r="AO367" s="590"/>
      <c r="AP367" s="590"/>
      <c r="AQ367" s="590"/>
      <c r="AR367" s="590"/>
      <c r="AS367" s="590"/>
      <c r="AT367" s="590"/>
      <c r="AU367" s="590"/>
      <c r="AV367" s="590"/>
      <c r="AW367" s="590"/>
      <c r="AX367" s="601"/>
      <c r="AY367" s="601"/>
      <c r="AZ367" s="601"/>
      <c r="BA367" s="601"/>
      <c r="BB367" s="601"/>
      <c r="BC367" s="590"/>
      <c r="BD367" s="590"/>
      <c r="BE367" s="590"/>
      <c r="BF367" s="590"/>
      <c r="BG367" s="590"/>
      <c r="BH367" s="590"/>
      <c r="BI367" s="590"/>
      <c r="BJ367" s="590"/>
      <c r="BK367" s="590"/>
      <c r="BL367" s="590"/>
      <c r="BM367" s="590"/>
      <c r="BN367" s="590"/>
      <c r="BO367" s="590"/>
      <c r="BP367" s="590"/>
      <c r="BQ367" s="590"/>
      <c r="BR367" s="590"/>
      <c r="BS367" s="590"/>
      <c r="BT367" s="590"/>
      <c r="BU367" s="590"/>
      <c r="BV367" s="590"/>
      <c r="BW367" s="590"/>
      <c r="BX367" s="590"/>
      <c r="BY367" s="590"/>
      <c r="BZ367" s="590"/>
      <c r="CA367" s="590"/>
      <c r="CB367" s="590"/>
      <c r="CC367" s="590"/>
      <c r="CD367" s="590"/>
      <c r="CE367" s="590"/>
      <c r="CF367" s="591"/>
      <c r="CG367" s="591"/>
      <c r="CH367" s="591"/>
      <c r="CI367" s="591"/>
      <c r="CJ367" s="591"/>
      <c r="CK367" s="591"/>
      <c r="CL367" s="591"/>
      <c r="CM367" s="591"/>
      <c r="CN367" s="591"/>
      <c r="CO367" s="591"/>
      <c r="CP367" s="591"/>
      <c r="CQ367" s="591"/>
      <c r="CR367" s="591"/>
      <c r="CS367" s="591"/>
      <c r="CT367" s="591"/>
      <c r="CU367" s="591"/>
      <c r="CV367" s="591"/>
      <c r="CW367" s="591"/>
      <c r="CX367" s="591"/>
      <c r="CY367" s="591"/>
      <c r="CZ367" s="591"/>
      <c r="DA367" s="591"/>
      <c r="DB367" s="591"/>
      <c r="DC367" s="591"/>
      <c r="DD367" s="591"/>
      <c r="DE367" s="591"/>
      <c r="DF367" s="591"/>
      <c r="DG367" s="591"/>
      <c r="DH367" s="591"/>
      <c r="DI367" s="591"/>
      <c r="DJ367" s="591"/>
      <c r="DK367" s="591"/>
      <c r="DL367" s="595"/>
      <c r="DM367" s="596"/>
      <c r="DN367" s="596"/>
      <c r="DO367" s="596"/>
      <c r="DP367" s="596"/>
      <c r="DQ367" s="597"/>
      <c r="DR367" s="590"/>
      <c r="DS367" s="590"/>
      <c r="DT367" s="590"/>
      <c r="DU367" s="590"/>
      <c r="DV367" s="590"/>
      <c r="DW367" s="590"/>
      <c r="DX367" s="590"/>
      <c r="DY367" s="590"/>
      <c r="DZ367" s="590"/>
      <c r="EA367" s="590"/>
      <c r="EB367" s="590"/>
      <c r="EC367" s="601"/>
      <c r="ED367" s="601"/>
      <c r="EE367" s="601"/>
      <c r="EF367" s="601"/>
      <c r="EG367" s="601"/>
      <c r="EH367" s="601"/>
      <c r="EI367" s="601"/>
      <c r="EJ367" s="601"/>
      <c r="EK367" s="601"/>
      <c r="EL367" s="601"/>
      <c r="EM367" s="601"/>
    </row>
    <row r="368" spans="1:143" ht="6" customHeight="1" x14ac:dyDescent="0.2">
      <c r="A368" s="156"/>
      <c r="B368" s="603"/>
      <c r="C368" s="603"/>
      <c r="D368" s="603"/>
      <c r="E368" s="603"/>
      <c r="F368" s="590"/>
      <c r="G368" s="590"/>
      <c r="H368" s="590"/>
      <c r="I368" s="590"/>
      <c r="J368" s="590"/>
      <c r="K368" s="590"/>
      <c r="L368" s="590"/>
      <c r="M368" s="590"/>
      <c r="N368" s="590"/>
      <c r="O368" s="590"/>
      <c r="P368" s="590"/>
      <c r="Q368" s="590"/>
      <c r="R368" s="590"/>
      <c r="S368" s="590"/>
      <c r="T368" s="590"/>
      <c r="U368" s="590"/>
      <c r="V368" s="590"/>
      <c r="W368" s="590"/>
      <c r="X368" s="590"/>
      <c r="Y368" s="590"/>
      <c r="Z368" s="590"/>
      <c r="AA368" s="590"/>
      <c r="AB368" s="590"/>
      <c r="AC368" s="590"/>
      <c r="AD368" s="590"/>
      <c r="AE368" s="590"/>
      <c r="AF368" s="590"/>
      <c r="AG368" s="590"/>
      <c r="AH368" s="590"/>
      <c r="AI368" s="590"/>
      <c r="AJ368" s="590"/>
      <c r="AK368" s="590"/>
      <c r="AL368" s="590"/>
      <c r="AM368" s="590"/>
      <c r="AN368" s="590"/>
      <c r="AO368" s="590"/>
      <c r="AP368" s="590"/>
      <c r="AQ368" s="590"/>
      <c r="AR368" s="590"/>
      <c r="AS368" s="590"/>
      <c r="AT368" s="590"/>
      <c r="AU368" s="590"/>
      <c r="AV368" s="590"/>
      <c r="AW368" s="590"/>
      <c r="AX368" s="601"/>
      <c r="AY368" s="601"/>
      <c r="AZ368" s="601"/>
      <c r="BA368" s="601"/>
      <c r="BB368" s="601"/>
      <c r="BC368" s="590"/>
      <c r="BD368" s="590"/>
      <c r="BE368" s="590"/>
      <c r="BF368" s="590"/>
      <c r="BG368" s="590"/>
      <c r="BH368" s="590"/>
      <c r="BI368" s="590"/>
      <c r="BJ368" s="590"/>
      <c r="BK368" s="590"/>
      <c r="BL368" s="590"/>
      <c r="BM368" s="590"/>
      <c r="BN368" s="590"/>
      <c r="BO368" s="590"/>
      <c r="BP368" s="590"/>
      <c r="BQ368" s="590"/>
      <c r="BR368" s="590"/>
      <c r="BS368" s="590"/>
      <c r="BT368" s="590"/>
      <c r="BU368" s="590"/>
      <c r="BV368" s="590"/>
      <c r="BW368" s="590"/>
      <c r="BX368" s="590"/>
      <c r="BY368" s="590"/>
      <c r="BZ368" s="590"/>
      <c r="CA368" s="590"/>
      <c r="CB368" s="590"/>
      <c r="CC368" s="590"/>
      <c r="CD368" s="590"/>
      <c r="CE368" s="590"/>
      <c r="CF368" s="591"/>
      <c r="CG368" s="591"/>
      <c r="CH368" s="591"/>
      <c r="CI368" s="591"/>
      <c r="CJ368" s="591"/>
      <c r="CK368" s="591"/>
      <c r="CL368" s="591"/>
      <c r="CM368" s="591"/>
      <c r="CN368" s="591"/>
      <c r="CO368" s="591"/>
      <c r="CP368" s="591"/>
      <c r="CQ368" s="591"/>
      <c r="CR368" s="591"/>
      <c r="CS368" s="591"/>
      <c r="CT368" s="591"/>
      <c r="CU368" s="591"/>
      <c r="CV368" s="591"/>
      <c r="CW368" s="591"/>
      <c r="CX368" s="591"/>
      <c r="CY368" s="591"/>
      <c r="CZ368" s="591"/>
      <c r="DA368" s="591"/>
      <c r="DB368" s="591"/>
      <c r="DC368" s="591"/>
      <c r="DD368" s="591"/>
      <c r="DE368" s="591"/>
      <c r="DF368" s="591"/>
      <c r="DG368" s="591"/>
      <c r="DH368" s="591"/>
      <c r="DI368" s="591"/>
      <c r="DJ368" s="591"/>
      <c r="DK368" s="591"/>
      <c r="DL368" s="598"/>
      <c r="DM368" s="599"/>
      <c r="DN368" s="599"/>
      <c r="DO368" s="599"/>
      <c r="DP368" s="599"/>
      <c r="DQ368" s="600"/>
      <c r="DR368" s="590"/>
      <c r="DS368" s="590"/>
      <c r="DT368" s="590"/>
      <c r="DU368" s="590"/>
      <c r="DV368" s="590"/>
      <c r="DW368" s="590"/>
      <c r="DX368" s="590"/>
      <c r="DY368" s="590"/>
      <c r="DZ368" s="590"/>
      <c r="EA368" s="590"/>
      <c r="EB368" s="590"/>
      <c r="EC368" s="601"/>
      <c r="ED368" s="601"/>
      <c r="EE368" s="601"/>
      <c r="EF368" s="601"/>
      <c r="EG368" s="601"/>
      <c r="EH368" s="601"/>
      <c r="EI368" s="601"/>
      <c r="EJ368" s="601"/>
      <c r="EK368" s="601"/>
      <c r="EL368" s="601"/>
      <c r="EM368" s="601"/>
    </row>
    <row r="369" spans="1:143" ht="6" customHeight="1" x14ac:dyDescent="0.2">
      <c r="A369" s="156"/>
      <c r="B369" s="602">
        <v>15</v>
      </c>
      <c r="C369" s="603"/>
      <c r="D369" s="603"/>
      <c r="E369" s="603"/>
      <c r="F369" s="590"/>
      <c r="G369" s="590"/>
      <c r="H369" s="590"/>
      <c r="I369" s="590"/>
      <c r="J369" s="590"/>
      <c r="K369" s="590"/>
      <c r="L369" s="590"/>
      <c r="M369" s="590"/>
      <c r="N369" s="590"/>
      <c r="O369" s="590"/>
      <c r="P369" s="590"/>
      <c r="Q369" s="590"/>
      <c r="R369" s="590"/>
      <c r="S369" s="590"/>
      <c r="T369" s="590"/>
      <c r="U369" s="590"/>
      <c r="V369" s="590"/>
      <c r="W369" s="590"/>
      <c r="X369" s="590"/>
      <c r="Y369" s="590"/>
      <c r="Z369" s="590"/>
      <c r="AA369" s="590"/>
      <c r="AB369" s="590"/>
      <c r="AC369" s="590"/>
      <c r="AD369" s="590"/>
      <c r="AE369" s="590"/>
      <c r="AF369" s="590"/>
      <c r="AG369" s="590"/>
      <c r="AH369" s="590"/>
      <c r="AI369" s="590"/>
      <c r="AJ369" s="590"/>
      <c r="AK369" s="590"/>
      <c r="AL369" s="590"/>
      <c r="AM369" s="590"/>
      <c r="AN369" s="590"/>
      <c r="AO369" s="590"/>
      <c r="AP369" s="590"/>
      <c r="AQ369" s="590"/>
      <c r="AR369" s="590"/>
      <c r="AS369" s="590"/>
      <c r="AT369" s="590"/>
      <c r="AU369" s="590"/>
      <c r="AV369" s="590"/>
      <c r="AW369" s="590"/>
      <c r="AX369" s="601"/>
      <c r="AY369" s="601"/>
      <c r="AZ369" s="601"/>
      <c r="BA369" s="601"/>
      <c r="BB369" s="601"/>
      <c r="BC369" s="590"/>
      <c r="BD369" s="590"/>
      <c r="BE369" s="590"/>
      <c r="BF369" s="590"/>
      <c r="BG369" s="590"/>
      <c r="BH369" s="590"/>
      <c r="BI369" s="590"/>
      <c r="BJ369" s="590"/>
      <c r="BK369" s="590"/>
      <c r="BL369" s="590"/>
      <c r="BM369" s="590"/>
      <c r="BN369" s="590"/>
      <c r="BO369" s="590"/>
      <c r="BP369" s="590"/>
      <c r="BQ369" s="590"/>
      <c r="BR369" s="590"/>
      <c r="BS369" s="590"/>
      <c r="BT369" s="590"/>
      <c r="BU369" s="590"/>
      <c r="BV369" s="590"/>
      <c r="BW369" s="590"/>
      <c r="BX369" s="590"/>
      <c r="BY369" s="590"/>
      <c r="BZ369" s="590"/>
      <c r="CA369" s="590"/>
      <c r="CB369" s="590"/>
      <c r="CC369" s="590"/>
      <c r="CD369" s="590"/>
      <c r="CE369" s="590"/>
      <c r="CF369" s="591"/>
      <c r="CG369" s="591"/>
      <c r="CH369" s="591"/>
      <c r="CI369" s="591"/>
      <c r="CJ369" s="591"/>
      <c r="CK369" s="591"/>
      <c r="CL369" s="591"/>
      <c r="CM369" s="591"/>
      <c r="CN369" s="591"/>
      <c r="CO369" s="591"/>
      <c r="CP369" s="591"/>
      <c r="CQ369" s="591"/>
      <c r="CR369" s="591"/>
      <c r="CS369" s="591"/>
      <c r="CT369" s="591"/>
      <c r="CU369" s="591"/>
      <c r="CV369" s="591"/>
      <c r="CW369" s="591"/>
      <c r="CX369" s="591"/>
      <c r="CY369" s="591"/>
      <c r="CZ369" s="591"/>
      <c r="DA369" s="591"/>
      <c r="DB369" s="591"/>
      <c r="DC369" s="591"/>
      <c r="DD369" s="591"/>
      <c r="DE369" s="591"/>
      <c r="DF369" s="591"/>
      <c r="DG369" s="591"/>
      <c r="DH369" s="591"/>
      <c r="DI369" s="591"/>
      <c r="DJ369" s="591"/>
      <c r="DK369" s="591"/>
      <c r="DL369" s="592"/>
      <c r="DM369" s="593"/>
      <c r="DN369" s="593"/>
      <c r="DO369" s="593"/>
      <c r="DP369" s="593"/>
      <c r="DQ369" s="594"/>
      <c r="DR369" s="590"/>
      <c r="DS369" s="590"/>
      <c r="DT369" s="590"/>
      <c r="DU369" s="590"/>
      <c r="DV369" s="590"/>
      <c r="DW369" s="590"/>
      <c r="DX369" s="590"/>
      <c r="DY369" s="590"/>
      <c r="DZ369" s="590"/>
      <c r="EA369" s="590"/>
      <c r="EB369" s="590"/>
      <c r="EC369" s="601"/>
      <c r="ED369" s="601"/>
      <c r="EE369" s="601"/>
      <c r="EF369" s="601"/>
      <c r="EG369" s="601"/>
      <c r="EH369" s="601"/>
      <c r="EI369" s="601"/>
      <c r="EJ369" s="601"/>
      <c r="EK369" s="601"/>
      <c r="EL369" s="601"/>
      <c r="EM369" s="601"/>
    </row>
    <row r="370" spans="1:143" ht="6" customHeight="1" x14ac:dyDescent="0.2">
      <c r="A370" s="156"/>
      <c r="B370" s="603"/>
      <c r="C370" s="603"/>
      <c r="D370" s="603"/>
      <c r="E370" s="603"/>
      <c r="F370" s="590"/>
      <c r="G370" s="590"/>
      <c r="H370" s="590"/>
      <c r="I370" s="590"/>
      <c r="J370" s="590"/>
      <c r="K370" s="590"/>
      <c r="L370" s="590"/>
      <c r="M370" s="590"/>
      <c r="N370" s="590"/>
      <c r="O370" s="590"/>
      <c r="P370" s="590"/>
      <c r="Q370" s="590"/>
      <c r="R370" s="590"/>
      <c r="S370" s="590"/>
      <c r="T370" s="590"/>
      <c r="U370" s="590"/>
      <c r="V370" s="590"/>
      <c r="W370" s="590"/>
      <c r="X370" s="590"/>
      <c r="Y370" s="590"/>
      <c r="Z370" s="590"/>
      <c r="AA370" s="590"/>
      <c r="AB370" s="590"/>
      <c r="AC370" s="590"/>
      <c r="AD370" s="590"/>
      <c r="AE370" s="590"/>
      <c r="AF370" s="590"/>
      <c r="AG370" s="590"/>
      <c r="AH370" s="590"/>
      <c r="AI370" s="590"/>
      <c r="AJ370" s="590"/>
      <c r="AK370" s="590"/>
      <c r="AL370" s="590"/>
      <c r="AM370" s="590"/>
      <c r="AN370" s="590"/>
      <c r="AO370" s="590"/>
      <c r="AP370" s="590"/>
      <c r="AQ370" s="590"/>
      <c r="AR370" s="590"/>
      <c r="AS370" s="590"/>
      <c r="AT370" s="590"/>
      <c r="AU370" s="590"/>
      <c r="AV370" s="590"/>
      <c r="AW370" s="590"/>
      <c r="AX370" s="601"/>
      <c r="AY370" s="601"/>
      <c r="AZ370" s="601"/>
      <c r="BA370" s="601"/>
      <c r="BB370" s="601"/>
      <c r="BC370" s="590"/>
      <c r="BD370" s="590"/>
      <c r="BE370" s="590"/>
      <c r="BF370" s="590"/>
      <c r="BG370" s="590"/>
      <c r="BH370" s="590"/>
      <c r="BI370" s="590"/>
      <c r="BJ370" s="590"/>
      <c r="BK370" s="590"/>
      <c r="BL370" s="590"/>
      <c r="BM370" s="590"/>
      <c r="BN370" s="590"/>
      <c r="BO370" s="590"/>
      <c r="BP370" s="590"/>
      <c r="BQ370" s="590"/>
      <c r="BR370" s="590"/>
      <c r="BS370" s="590"/>
      <c r="BT370" s="590"/>
      <c r="BU370" s="590"/>
      <c r="BV370" s="590"/>
      <c r="BW370" s="590"/>
      <c r="BX370" s="590"/>
      <c r="BY370" s="590"/>
      <c r="BZ370" s="590"/>
      <c r="CA370" s="590"/>
      <c r="CB370" s="590"/>
      <c r="CC370" s="590"/>
      <c r="CD370" s="590"/>
      <c r="CE370" s="590"/>
      <c r="CF370" s="591"/>
      <c r="CG370" s="591"/>
      <c r="CH370" s="591"/>
      <c r="CI370" s="591"/>
      <c r="CJ370" s="591"/>
      <c r="CK370" s="591"/>
      <c r="CL370" s="591"/>
      <c r="CM370" s="591"/>
      <c r="CN370" s="591"/>
      <c r="CO370" s="591"/>
      <c r="CP370" s="591"/>
      <c r="CQ370" s="591"/>
      <c r="CR370" s="591"/>
      <c r="CS370" s="591"/>
      <c r="CT370" s="591"/>
      <c r="CU370" s="591"/>
      <c r="CV370" s="591"/>
      <c r="CW370" s="591"/>
      <c r="CX370" s="591"/>
      <c r="CY370" s="591"/>
      <c r="CZ370" s="591"/>
      <c r="DA370" s="591"/>
      <c r="DB370" s="591"/>
      <c r="DC370" s="591"/>
      <c r="DD370" s="591"/>
      <c r="DE370" s="591"/>
      <c r="DF370" s="591"/>
      <c r="DG370" s="591"/>
      <c r="DH370" s="591"/>
      <c r="DI370" s="591"/>
      <c r="DJ370" s="591"/>
      <c r="DK370" s="591"/>
      <c r="DL370" s="595"/>
      <c r="DM370" s="596"/>
      <c r="DN370" s="596"/>
      <c r="DO370" s="596"/>
      <c r="DP370" s="596"/>
      <c r="DQ370" s="597"/>
      <c r="DR370" s="590"/>
      <c r="DS370" s="590"/>
      <c r="DT370" s="590"/>
      <c r="DU370" s="590"/>
      <c r="DV370" s="590"/>
      <c r="DW370" s="590"/>
      <c r="DX370" s="590"/>
      <c r="DY370" s="590"/>
      <c r="DZ370" s="590"/>
      <c r="EA370" s="590"/>
      <c r="EB370" s="590"/>
      <c r="EC370" s="601"/>
      <c r="ED370" s="601"/>
      <c r="EE370" s="601"/>
      <c r="EF370" s="601"/>
      <c r="EG370" s="601"/>
      <c r="EH370" s="601"/>
      <c r="EI370" s="601"/>
      <c r="EJ370" s="601"/>
      <c r="EK370" s="601"/>
      <c r="EL370" s="601"/>
      <c r="EM370" s="601"/>
    </row>
    <row r="371" spans="1:143" ht="6" customHeight="1" x14ac:dyDescent="0.2">
      <c r="A371" s="156"/>
      <c r="B371" s="603"/>
      <c r="C371" s="603"/>
      <c r="D371" s="603"/>
      <c r="E371" s="603"/>
      <c r="F371" s="590"/>
      <c r="G371" s="590"/>
      <c r="H371" s="590"/>
      <c r="I371" s="590"/>
      <c r="J371" s="590"/>
      <c r="K371" s="590"/>
      <c r="L371" s="590"/>
      <c r="M371" s="590"/>
      <c r="N371" s="590"/>
      <c r="O371" s="590"/>
      <c r="P371" s="590"/>
      <c r="Q371" s="590"/>
      <c r="R371" s="590"/>
      <c r="S371" s="590"/>
      <c r="T371" s="590"/>
      <c r="U371" s="590"/>
      <c r="V371" s="590"/>
      <c r="W371" s="590"/>
      <c r="X371" s="590"/>
      <c r="Y371" s="590"/>
      <c r="Z371" s="590"/>
      <c r="AA371" s="590"/>
      <c r="AB371" s="590"/>
      <c r="AC371" s="590"/>
      <c r="AD371" s="590"/>
      <c r="AE371" s="590"/>
      <c r="AF371" s="590"/>
      <c r="AG371" s="590"/>
      <c r="AH371" s="590"/>
      <c r="AI371" s="590"/>
      <c r="AJ371" s="590"/>
      <c r="AK371" s="590"/>
      <c r="AL371" s="590"/>
      <c r="AM371" s="590"/>
      <c r="AN371" s="590"/>
      <c r="AO371" s="590"/>
      <c r="AP371" s="590"/>
      <c r="AQ371" s="590"/>
      <c r="AR371" s="590"/>
      <c r="AS371" s="590"/>
      <c r="AT371" s="590"/>
      <c r="AU371" s="590"/>
      <c r="AV371" s="590"/>
      <c r="AW371" s="590"/>
      <c r="AX371" s="601"/>
      <c r="AY371" s="601"/>
      <c r="AZ371" s="601"/>
      <c r="BA371" s="601"/>
      <c r="BB371" s="601"/>
      <c r="BC371" s="590"/>
      <c r="BD371" s="590"/>
      <c r="BE371" s="590"/>
      <c r="BF371" s="590"/>
      <c r="BG371" s="590"/>
      <c r="BH371" s="590"/>
      <c r="BI371" s="590"/>
      <c r="BJ371" s="590"/>
      <c r="BK371" s="590"/>
      <c r="BL371" s="590"/>
      <c r="BM371" s="590"/>
      <c r="BN371" s="590"/>
      <c r="BO371" s="590"/>
      <c r="BP371" s="590"/>
      <c r="BQ371" s="590"/>
      <c r="BR371" s="590"/>
      <c r="BS371" s="590"/>
      <c r="BT371" s="590"/>
      <c r="BU371" s="590"/>
      <c r="BV371" s="590"/>
      <c r="BW371" s="590"/>
      <c r="BX371" s="590"/>
      <c r="BY371" s="590"/>
      <c r="BZ371" s="590"/>
      <c r="CA371" s="590"/>
      <c r="CB371" s="590"/>
      <c r="CC371" s="590"/>
      <c r="CD371" s="590"/>
      <c r="CE371" s="590"/>
      <c r="CF371" s="591"/>
      <c r="CG371" s="591"/>
      <c r="CH371" s="591"/>
      <c r="CI371" s="591"/>
      <c r="CJ371" s="591"/>
      <c r="CK371" s="591"/>
      <c r="CL371" s="591"/>
      <c r="CM371" s="591"/>
      <c r="CN371" s="591"/>
      <c r="CO371" s="591"/>
      <c r="CP371" s="591"/>
      <c r="CQ371" s="591"/>
      <c r="CR371" s="591"/>
      <c r="CS371" s="591"/>
      <c r="CT371" s="591"/>
      <c r="CU371" s="591"/>
      <c r="CV371" s="591"/>
      <c r="CW371" s="591"/>
      <c r="CX371" s="591"/>
      <c r="CY371" s="591"/>
      <c r="CZ371" s="591"/>
      <c r="DA371" s="591"/>
      <c r="DB371" s="591"/>
      <c r="DC371" s="591"/>
      <c r="DD371" s="591"/>
      <c r="DE371" s="591"/>
      <c r="DF371" s="591"/>
      <c r="DG371" s="591"/>
      <c r="DH371" s="591"/>
      <c r="DI371" s="591"/>
      <c r="DJ371" s="591"/>
      <c r="DK371" s="591"/>
      <c r="DL371" s="598"/>
      <c r="DM371" s="599"/>
      <c r="DN371" s="599"/>
      <c r="DO371" s="599"/>
      <c r="DP371" s="599"/>
      <c r="DQ371" s="600"/>
      <c r="DR371" s="590"/>
      <c r="DS371" s="590"/>
      <c r="DT371" s="590"/>
      <c r="DU371" s="590"/>
      <c r="DV371" s="590"/>
      <c r="DW371" s="590"/>
      <c r="DX371" s="590"/>
      <c r="DY371" s="590"/>
      <c r="DZ371" s="590"/>
      <c r="EA371" s="590"/>
      <c r="EB371" s="590"/>
      <c r="EC371" s="601"/>
      <c r="ED371" s="601"/>
      <c r="EE371" s="601"/>
      <c r="EF371" s="601"/>
      <c r="EG371" s="601"/>
      <c r="EH371" s="601"/>
      <c r="EI371" s="601"/>
      <c r="EJ371" s="601"/>
      <c r="EK371" s="601"/>
      <c r="EL371" s="601"/>
      <c r="EM371" s="601"/>
    </row>
    <row r="372" spans="1:143" ht="6" customHeight="1" x14ac:dyDescent="0.2">
      <c r="A372" s="156"/>
      <c r="B372" s="602">
        <v>16</v>
      </c>
      <c r="C372" s="603"/>
      <c r="D372" s="603"/>
      <c r="E372" s="603"/>
      <c r="F372" s="590"/>
      <c r="G372" s="590"/>
      <c r="H372" s="590"/>
      <c r="I372" s="590"/>
      <c r="J372" s="590"/>
      <c r="K372" s="590"/>
      <c r="L372" s="590"/>
      <c r="M372" s="590"/>
      <c r="N372" s="590"/>
      <c r="O372" s="590"/>
      <c r="P372" s="590"/>
      <c r="Q372" s="590"/>
      <c r="R372" s="590"/>
      <c r="S372" s="590"/>
      <c r="T372" s="590"/>
      <c r="U372" s="590"/>
      <c r="V372" s="590"/>
      <c r="W372" s="590"/>
      <c r="X372" s="590"/>
      <c r="Y372" s="590"/>
      <c r="Z372" s="590"/>
      <c r="AA372" s="590"/>
      <c r="AB372" s="590"/>
      <c r="AC372" s="590"/>
      <c r="AD372" s="590"/>
      <c r="AE372" s="590"/>
      <c r="AF372" s="590"/>
      <c r="AG372" s="590"/>
      <c r="AH372" s="590"/>
      <c r="AI372" s="590"/>
      <c r="AJ372" s="590"/>
      <c r="AK372" s="590"/>
      <c r="AL372" s="590"/>
      <c r="AM372" s="590"/>
      <c r="AN372" s="590"/>
      <c r="AO372" s="590"/>
      <c r="AP372" s="590"/>
      <c r="AQ372" s="590"/>
      <c r="AR372" s="590"/>
      <c r="AS372" s="590"/>
      <c r="AT372" s="590"/>
      <c r="AU372" s="590"/>
      <c r="AV372" s="590"/>
      <c r="AW372" s="590"/>
      <c r="AX372" s="601"/>
      <c r="AY372" s="601"/>
      <c r="AZ372" s="601"/>
      <c r="BA372" s="601"/>
      <c r="BB372" s="601"/>
      <c r="BC372" s="590"/>
      <c r="BD372" s="590"/>
      <c r="BE372" s="590"/>
      <c r="BF372" s="590"/>
      <c r="BG372" s="590"/>
      <c r="BH372" s="590"/>
      <c r="BI372" s="590"/>
      <c r="BJ372" s="590"/>
      <c r="BK372" s="590"/>
      <c r="BL372" s="590"/>
      <c r="BM372" s="590"/>
      <c r="BN372" s="590"/>
      <c r="BO372" s="590"/>
      <c r="BP372" s="590"/>
      <c r="BQ372" s="590"/>
      <c r="BR372" s="590"/>
      <c r="BS372" s="590"/>
      <c r="BT372" s="590"/>
      <c r="BU372" s="590"/>
      <c r="BV372" s="590"/>
      <c r="BW372" s="590"/>
      <c r="BX372" s="590"/>
      <c r="BY372" s="590"/>
      <c r="BZ372" s="590"/>
      <c r="CA372" s="590"/>
      <c r="CB372" s="590"/>
      <c r="CC372" s="590"/>
      <c r="CD372" s="590"/>
      <c r="CE372" s="590"/>
      <c r="CF372" s="591"/>
      <c r="CG372" s="591"/>
      <c r="CH372" s="591"/>
      <c r="CI372" s="591"/>
      <c r="CJ372" s="591"/>
      <c r="CK372" s="591"/>
      <c r="CL372" s="591"/>
      <c r="CM372" s="591"/>
      <c r="CN372" s="591"/>
      <c r="CO372" s="591"/>
      <c r="CP372" s="591"/>
      <c r="CQ372" s="591"/>
      <c r="CR372" s="591"/>
      <c r="CS372" s="591"/>
      <c r="CT372" s="591"/>
      <c r="CU372" s="591"/>
      <c r="CV372" s="591"/>
      <c r="CW372" s="591"/>
      <c r="CX372" s="591"/>
      <c r="CY372" s="591"/>
      <c r="CZ372" s="591"/>
      <c r="DA372" s="591"/>
      <c r="DB372" s="591"/>
      <c r="DC372" s="591"/>
      <c r="DD372" s="591"/>
      <c r="DE372" s="591"/>
      <c r="DF372" s="591"/>
      <c r="DG372" s="591"/>
      <c r="DH372" s="591"/>
      <c r="DI372" s="591"/>
      <c r="DJ372" s="591"/>
      <c r="DK372" s="591"/>
      <c r="DL372" s="592"/>
      <c r="DM372" s="593"/>
      <c r="DN372" s="593"/>
      <c r="DO372" s="593"/>
      <c r="DP372" s="593"/>
      <c r="DQ372" s="594"/>
      <c r="DR372" s="590"/>
      <c r="DS372" s="590"/>
      <c r="DT372" s="590"/>
      <c r="DU372" s="590"/>
      <c r="DV372" s="590"/>
      <c r="DW372" s="590"/>
      <c r="DX372" s="590"/>
      <c r="DY372" s="590"/>
      <c r="DZ372" s="590"/>
      <c r="EA372" s="590"/>
      <c r="EB372" s="590"/>
      <c r="EC372" s="601"/>
      <c r="ED372" s="601"/>
      <c r="EE372" s="601"/>
      <c r="EF372" s="601"/>
      <c r="EG372" s="601"/>
      <c r="EH372" s="601"/>
      <c r="EI372" s="601"/>
      <c r="EJ372" s="601"/>
      <c r="EK372" s="601"/>
      <c r="EL372" s="601"/>
      <c r="EM372" s="601"/>
    </row>
    <row r="373" spans="1:143" ht="6" customHeight="1" x14ac:dyDescent="0.2">
      <c r="A373" s="156"/>
      <c r="B373" s="603"/>
      <c r="C373" s="603"/>
      <c r="D373" s="603"/>
      <c r="E373" s="603"/>
      <c r="F373" s="590"/>
      <c r="G373" s="590"/>
      <c r="H373" s="590"/>
      <c r="I373" s="590"/>
      <c r="J373" s="590"/>
      <c r="K373" s="590"/>
      <c r="L373" s="590"/>
      <c r="M373" s="590"/>
      <c r="N373" s="590"/>
      <c r="O373" s="590"/>
      <c r="P373" s="590"/>
      <c r="Q373" s="590"/>
      <c r="R373" s="590"/>
      <c r="S373" s="590"/>
      <c r="T373" s="590"/>
      <c r="U373" s="590"/>
      <c r="V373" s="590"/>
      <c r="W373" s="590"/>
      <c r="X373" s="590"/>
      <c r="Y373" s="590"/>
      <c r="Z373" s="590"/>
      <c r="AA373" s="590"/>
      <c r="AB373" s="590"/>
      <c r="AC373" s="590"/>
      <c r="AD373" s="590"/>
      <c r="AE373" s="590"/>
      <c r="AF373" s="590"/>
      <c r="AG373" s="590"/>
      <c r="AH373" s="590"/>
      <c r="AI373" s="590"/>
      <c r="AJ373" s="590"/>
      <c r="AK373" s="590"/>
      <c r="AL373" s="590"/>
      <c r="AM373" s="590"/>
      <c r="AN373" s="590"/>
      <c r="AO373" s="590"/>
      <c r="AP373" s="590"/>
      <c r="AQ373" s="590"/>
      <c r="AR373" s="590"/>
      <c r="AS373" s="590"/>
      <c r="AT373" s="590"/>
      <c r="AU373" s="590"/>
      <c r="AV373" s="590"/>
      <c r="AW373" s="590"/>
      <c r="AX373" s="601"/>
      <c r="AY373" s="601"/>
      <c r="AZ373" s="601"/>
      <c r="BA373" s="601"/>
      <c r="BB373" s="601"/>
      <c r="BC373" s="590"/>
      <c r="BD373" s="590"/>
      <c r="BE373" s="590"/>
      <c r="BF373" s="590"/>
      <c r="BG373" s="590"/>
      <c r="BH373" s="590"/>
      <c r="BI373" s="590"/>
      <c r="BJ373" s="590"/>
      <c r="BK373" s="590"/>
      <c r="BL373" s="590"/>
      <c r="BM373" s="590"/>
      <c r="BN373" s="590"/>
      <c r="BO373" s="590"/>
      <c r="BP373" s="590"/>
      <c r="BQ373" s="590"/>
      <c r="BR373" s="590"/>
      <c r="BS373" s="590"/>
      <c r="BT373" s="590"/>
      <c r="BU373" s="590"/>
      <c r="BV373" s="590"/>
      <c r="BW373" s="590"/>
      <c r="BX373" s="590"/>
      <c r="BY373" s="590"/>
      <c r="BZ373" s="590"/>
      <c r="CA373" s="590"/>
      <c r="CB373" s="590"/>
      <c r="CC373" s="590"/>
      <c r="CD373" s="590"/>
      <c r="CE373" s="590"/>
      <c r="CF373" s="591"/>
      <c r="CG373" s="591"/>
      <c r="CH373" s="591"/>
      <c r="CI373" s="591"/>
      <c r="CJ373" s="591"/>
      <c r="CK373" s="591"/>
      <c r="CL373" s="591"/>
      <c r="CM373" s="591"/>
      <c r="CN373" s="591"/>
      <c r="CO373" s="591"/>
      <c r="CP373" s="591"/>
      <c r="CQ373" s="591"/>
      <c r="CR373" s="591"/>
      <c r="CS373" s="591"/>
      <c r="CT373" s="591"/>
      <c r="CU373" s="591"/>
      <c r="CV373" s="591"/>
      <c r="CW373" s="591"/>
      <c r="CX373" s="591"/>
      <c r="CY373" s="591"/>
      <c r="CZ373" s="591"/>
      <c r="DA373" s="591"/>
      <c r="DB373" s="591"/>
      <c r="DC373" s="591"/>
      <c r="DD373" s="591"/>
      <c r="DE373" s="591"/>
      <c r="DF373" s="591"/>
      <c r="DG373" s="591"/>
      <c r="DH373" s="591"/>
      <c r="DI373" s="591"/>
      <c r="DJ373" s="591"/>
      <c r="DK373" s="591"/>
      <c r="DL373" s="595"/>
      <c r="DM373" s="596"/>
      <c r="DN373" s="596"/>
      <c r="DO373" s="596"/>
      <c r="DP373" s="596"/>
      <c r="DQ373" s="597"/>
      <c r="DR373" s="590"/>
      <c r="DS373" s="590"/>
      <c r="DT373" s="590"/>
      <c r="DU373" s="590"/>
      <c r="DV373" s="590"/>
      <c r="DW373" s="590"/>
      <c r="DX373" s="590"/>
      <c r="DY373" s="590"/>
      <c r="DZ373" s="590"/>
      <c r="EA373" s="590"/>
      <c r="EB373" s="590"/>
      <c r="EC373" s="601"/>
      <c r="ED373" s="601"/>
      <c r="EE373" s="601"/>
      <c r="EF373" s="601"/>
      <c r="EG373" s="601"/>
      <c r="EH373" s="601"/>
      <c r="EI373" s="601"/>
      <c r="EJ373" s="601"/>
      <c r="EK373" s="601"/>
      <c r="EL373" s="601"/>
      <c r="EM373" s="601"/>
    </row>
    <row r="374" spans="1:143" ht="6" customHeight="1" x14ac:dyDescent="0.2">
      <c r="A374" s="156"/>
      <c r="B374" s="603"/>
      <c r="C374" s="603"/>
      <c r="D374" s="603"/>
      <c r="E374" s="603"/>
      <c r="F374" s="590"/>
      <c r="G374" s="590"/>
      <c r="H374" s="590"/>
      <c r="I374" s="590"/>
      <c r="J374" s="590"/>
      <c r="K374" s="590"/>
      <c r="L374" s="590"/>
      <c r="M374" s="590"/>
      <c r="N374" s="590"/>
      <c r="O374" s="590"/>
      <c r="P374" s="590"/>
      <c r="Q374" s="590"/>
      <c r="R374" s="590"/>
      <c r="S374" s="590"/>
      <c r="T374" s="590"/>
      <c r="U374" s="590"/>
      <c r="V374" s="590"/>
      <c r="W374" s="590"/>
      <c r="X374" s="590"/>
      <c r="Y374" s="590"/>
      <c r="Z374" s="590"/>
      <c r="AA374" s="590"/>
      <c r="AB374" s="590"/>
      <c r="AC374" s="590"/>
      <c r="AD374" s="590"/>
      <c r="AE374" s="590"/>
      <c r="AF374" s="590"/>
      <c r="AG374" s="590"/>
      <c r="AH374" s="590"/>
      <c r="AI374" s="590"/>
      <c r="AJ374" s="590"/>
      <c r="AK374" s="590"/>
      <c r="AL374" s="590"/>
      <c r="AM374" s="590"/>
      <c r="AN374" s="590"/>
      <c r="AO374" s="590"/>
      <c r="AP374" s="590"/>
      <c r="AQ374" s="590"/>
      <c r="AR374" s="590"/>
      <c r="AS374" s="590"/>
      <c r="AT374" s="590"/>
      <c r="AU374" s="590"/>
      <c r="AV374" s="590"/>
      <c r="AW374" s="590"/>
      <c r="AX374" s="601"/>
      <c r="AY374" s="601"/>
      <c r="AZ374" s="601"/>
      <c r="BA374" s="601"/>
      <c r="BB374" s="601"/>
      <c r="BC374" s="590"/>
      <c r="BD374" s="590"/>
      <c r="BE374" s="590"/>
      <c r="BF374" s="590"/>
      <c r="BG374" s="590"/>
      <c r="BH374" s="590"/>
      <c r="BI374" s="590"/>
      <c r="BJ374" s="590"/>
      <c r="BK374" s="590"/>
      <c r="BL374" s="590"/>
      <c r="BM374" s="590"/>
      <c r="BN374" s="590"/>
      <c r="BO374" s="590"/>
      <c r="BP374" s="590"/>
      <c r="BQ374" s="590"/>
      <c r="BR374" s="590"/>
      <c r="BS374" s="590"/>
      <c r="BT374" s="590"/>
      <c r="BU374" s="590"/>
      <c r="BV374" s="590"/>
      <c r="BW374" s="590"/>
      <c r="BX374" s="590"/>
      <c r="BY374" s="590"/>
      <c r="BZ374" s="590"/>
      <c r="CA374" s="590"/>
      <c r="CB374" s="590"/>
      <c r="CC374" s="590"/>
      <c r="CD374" s="590"/>
      <c r="CE374" s="590"/>
      <c r="CF374" s="591"/>
      <c r="CG374" s="591"/>
      <c r="CH374" s="591"/>
      <c r="CI374" s="591"/>
      <c r="CJ374" s="591"/>
      <c r="CK374" s="591"/>
      <c r="CL374" s="591"/>
      <c r="CM374" s="591"/>
      <c r="CN374" s="591"/>
      <c r="CO374" s="591"/>
      <c r="CP374" s="591"/>
      <c r="CQ374" s="591"/>
      <c r="CR374" s="591"/>
      <c r="CS374" s="591"/>
      <c r="CT374" s="591"/>
      <c r="CU374" s="591"/>
      <c r="CV374" s="591"/>
      <c r="CW374" s="591"/>
      <c r="CX374" s="591"/>
      <c r="CY374" s="591"/>
      <c r="CZ374" s="591"/>
      <c r="DA374" s="591"/>
      <c r="DB374" s="591"/>
      <c r="DC374" s="591"/>
      <c r="DD374" s="591"/>
      <c r="DE374" s="591"/>
      <c r="DF374" s="591"/>
      <c r="DG374" s="591"/>
      <c r="DH374" s="591"/>
      <c r="DI374" s="591"/>
      <c r="DJ374" s="591"/>
      <c r="DK374" s="591"/>
      <c r="DL374" s="598"/>
      <c r="DM374" s="599"/>
      <c r="DN374" s="599"/>
      <c r="DO374" s="599"/>
      <c r="DP374" s="599"/>
      <c r="DQ374" s="600"/>
      <c r="DR374" s="590"/>
      <c r="DS374" s="590"/>
      <c r="DT374" s="590"/>
      <c r="DU374" s="590"/>
      <c r="DV374" s="590"/>
      <c r="DW374" s="590"/>
      <c r="DX374" s="590"/>
      <c r="DY374" s="590"/>
      <c r="DZ374" s="590"/>
      <c r="EA374" s="590"/>
      <c r="EB374" s="590"/>
      <c r="EC374" s="601"/>
      <c r="ED374" s="601"/>
      <c r="EE374" s="601"/>
      <c r="EF374" s="601"/>
      <c r="EG374" s="601"/>
      <c r="EH374" s="601"/>
      <c r="EI374" s="601"/>
      <c r="EJ374" s="601"/>
      <c r="EK374" s="601"/>
      <c r="EL374" s="601"/>
      <c r="EM374" s="601"/>
    </row>
    <row r="375" spans="1:143" ht="6" customHeight="1" x14ac:dyDescent="0.2">
      <c r="A375" s="156"/>
      <c r="B375" s="602">
        <v>17</v>
      </c>
      <c r="C375" s="603"/>
      <c r="D375" s="603"/>
      <c r="E375" s="603"/>
      <c r="F375" s="590"/>
      <c r="G375" s="590"/>
      <c r="H375" s="590"/>
      <c r="I375" s="590"/>
      <c r="J375" s="590"/>
      <c r="K375" s="590"/>
      <c r="L375" s="590"/>
      <c r="M375" s="590"/>
      <c r="N375" s="590"/>
      <c r="O375" s="590"/>
      <c r="P375" s="590"/>
      <c r="Q375" s="590"/>
      <c r="R375" s="590"/>
      <c r="S375" s="590"/>
      <c r="T375" s="590"/>
      <c r="U375" s="590"/>
      <c r="V375" s="590"/>
      <c r="W375" s="590"/>
      <c r="X375" s="590"/>
      <c r="Y375" s="590"/>
      <c r="Z375" s="590"/>
      <c r="AA375" s="590"/>
      <c r="AB375" s="590"/>
      <c r="AC375" s="590"/>
      <c r="AD375" s="590"/>
      <c r="AE375" s="590"/>
      <c r="AF375" s="590"/>
      <c r="AG375" s="590"/>
      <c r="AH375" s="590"/>
      <c r="AI375" s="590"/>
      <c r="AJ375" s="590"/>
      <c r="AK375" s="590"/>
      <c r="AL375" s="590"/>
      <c r="AM375" s="590"/>
      <c r="AN375" s="590"/>
      <c r="AO375" s="590"/>
      <c r="AP375" s="590"/>
      <c r="AQ375" s="590"/>
      <c r="AR375" s="590"/>
      <c r="AS375" s="590"/>
      <c r="AT375" s="590"/>
      <c r="AU375" s="590"/>
      <c r="AV375" s="590"/>
      <c r="AW375" s="590"/>
      <c r="AX375" s="601"/>
      <c r="AY375" s="601"/>
      <c r="AZ375" s="601"/>
      <c r="BA375" s="601"/>
      <c r="BB375" s="601"/>
      <c r="BC375" s="590"/>
      <c r="BD375" s="590"/>
      <c r="BE375" s="590"/>
      <c r="BF375" s="590"/>
      <c r="BG375" s="590"/>
      <c r="BH375" s="590"/>
      <c r="BI375" s="590"/>
      <c r="BJ375" s="590"/>
      <c r="BK375" s="590"/>
      <c r="BL375" s="590"/>
      <c r="BM375" s="590"/>
      <c r="BN375" s="590"/>
      <c r="BO375" s="590"/>
      <c r="BP375" s="590"/>
      <c r="BQ375" s="590"/>
      <c r="BR375" s="590"/>
      <c r="BS375" s="590"/>
      <c r="BT375" s="590"/>
      <c r="BU375" s="590"/>
      <c r="BV375" s="590"/>
      <c r="BW375" s="590"/>
      <c r="BX375" s="590"/>
      <c r="BY375" s="590"/>
      <c r="BZ375" s="590"/>
      <c r="CA375" s="590"/>
      <c r="CB375" s="590"/>
      <c r="CC375" s="590"/>
      <c r="CD375" s="590"/>
      <c r="CE375" s="590"/>
      <c r="CF375" s="591"/>
      <c r="CG375" s="591"/>
      <c r="CH375" s="591"/>
      <c r="CI375" s="591"/>
      <c r="CJ375" s="591"/>
      <c r="CK375" s="591"/>
      <c r="CL375" s="591"/>
      <c r="CM375" s="591"/>
      <c r="CN375" s="591"/>
      <c r="CO375" s="591"/>
      <c r="CP375" s="591"/>
      <c r="CQ375" s="591"/>
      <c r="CR375" s="591"/>
      <c r="CS375" s="591"/>
      <c r="CT375" s="591"/>
      <c r="CU375" s="591"/>
      <c r="CV375" s="591"/>
      <c r="CW375" s="591"/>
      <c r="CX375" s="591"/>
      <c r="CY375" s="591"/>
      <c r="CZ375" s="591"/>
      <c r="DA375" s="591"/>
      <c r="DB375" s="591"/>
      <c r="DC375" s="591"/>
      <c r="DD375" s="591"/>
      <c r="DE375" s="591"/>
      <c r="DF375" s="591"/>
      <c r="DG375" s="591"/>
      <c r="DH375" s="591"/>
      <c r="DI375" s="591"/>
      <c r="DJ375" s="591"/>
      <c r="DK375" s="591"/>
      <c r="DL375" s="592"/>
      <c r="DM375" s="593"/>
      <c r="DN375" s="593"/>
      <c r="DO375" s="593"/>
      <c r="DP375" s="593"/>
      <c r="DQ375" s="594"/>
      <c r="DR375" s="590"/>
      <c r="DS375" s="590"/>
      <c r="DT375" s="590"/>
      <c r="DU375" s="590"/>
      <c r="DV375" s="590"/>
      <c r="DW375" s="590"/>
      <c r="DX375" s="590"/>
      <c r="DY375" s="590"/>
      <c r="DZ375" s="590"/>
      <c r="EA375" s="590"/>
      <c r="EB375" s="590"/>
      <c r="EC375" s="601"/>
      <c r="ED375" s="601"/>
      <c r="EE375" s="601"/>
      <c r="EF375" s="601"/>
      <c r="EG375" s="601"/>
      <c r="EH375" s="601"/>
      <c r="EI375" s="601"/>
      <c r="EJ375" s="601"/>
      <c r="EK375" s="601"/>
      <c r="EL375" s="601"/>
      <c r="EM375" s="601"/>
    </row>
    <row r="376" spans="1:143" ht="6" customHeight="1" x14ac:dyDescent="0.2">
      <c r="A376" s="156"/>
      <c r="B376" s="603"/>
      <c r="C376" s="603"/>
      <c r="D376" s="603"/>
      <c r="E376" s="603"/>
      <c r="F376" s="590"/>
      <c r="G376" s="590"/>
      <c r="H376" s="590"/>
      <c r="I376" s="590"/>
      <c r="J376" s="590"/>
      <c r="K376" s="590"/>
      <c r="L376" s="590"/>
      <c r="M376" s="590"/>
      <c r="N376" s="590"/>
      <c r="O376" s="590"/>
      <c r="P376" s="590"/>
      <c r="Q376" s="590"/>
      <c r="R376" s="590"/>
      <c r="S376" s="590"/>
      <c r="T376" s="590"/>
      <c r="U376" s="590"/>
      <c r="V376" s="590"/>
      <c r="W376" s="590"/>
      <c r="X376" s="590"/>
      <c r="Y376" s="590"/>
      <c r="Z376" s="590"/>
      <c r="AA376" s="590"/>
      <c r="AB376" s="590"/>
      <c r="AC376" s="590"/>
      <c r="AD376" s="590"/>
      <c r="AE376" s="590"/>
      <c r="AF376" s="590"/>
      <c r="AG376" s="590"/>
      <c r="AH376" s="590"/>
      <c r="AI376" s="590"/>
      <c r="AJ376" s="590"/>
      <c r="AK376" s="590"/>
      <c r="AL376" s="590"/>
      <c r="AM376" s="590"/>
      <c r="AN376" s="590"/>
      <c r="AO376" s="590"/>
      <c r="AP376" s="590"/>
      <c r="AQ376" s="590"/>
      <c r="AR376" s="590"/>
      <c r="AS376" s="590"/>
      <c r="AT376" s="590"/>
      <c r="AU376" s="590"/>
      <c r="AV376" s="590"/>
      <c r="AW376" s="590"/>
      <c r="AX376" s="601"/>
      <c r="AY376" s="601"/>
      <c r="AZ376" s="601"/>
      <c r="BA376" s="601"/>
      <c r="BB376" s="601"/>
      <c r="BC376" s="590"/>
      <c r="BD376" s="590"/>
      <c r="BE376" s="590"/>
      <c r="BF376" s="590"/>
      <c r="BG376" s="590"/>
      <c r="BH376" s="590"/>
      <c r="BI376" s="590"/>
      <c r="BJ376" s="590"/>
      <c r="BK376" s="590"/>
      <c r="BL376" s="590"/>
      <c r="BM376" s="590"/>
      <c r="BN376" s="590"/>
      <c r="BO376" s="590"/>
      <c r="BP376" s="590"/>
      <c r="BQ376" s="590"/>
      <c r="BR376" s="590"/>
      <c r="BS376" s="590"/>
      <c r="BT376" s="590"/>
      <c r="BU376" s="590"/>
      <c r="BV376" s="590"/>
      <c r="BW376" s="590"/>
      <c r="BX376" s="590"/>
      <c r="BY376" s="590"/>
      <c r="BZ376" s="590"/>
      <c r="CA376" s="590"/>
      <c r="CB376" s="590"/>
      <c r="CC376" s="590"/>
      <c r="CD376" s="590"/>
      <c r="CE376" s="590"/>
      <c r="CF376" s="591"/>
      <c r="CG376" s="591"/>
      <c r="CH376" s="591"/>
      <c r="CI376" s="591"/>
      <c r="CJ376" s="591"/>
      <c r="CK376" s="591"/>
      <c r="CL376" s="591"/>
      <c r="CM376" s="591"/>
      <c r="CN376" s="591"/>
      <c r="CO376" s="591"/>
      <c r="CP376" s="591"/>
      <c r="CQ376" s="591"/>
      <c r="CR376" s="591"/>
      <c r="CS376" s="591"/>
      <c r="CT376" s="591"/>
      <c r="CU376" s="591"/>
      <c r="CV376" s="591"/>
      <c r="CW376" s="591"/>
      <c r="CX376" s="591"/>
      <c r="CY376" s="591"/>
      <c r="CZ376" s="591"/>
      <c r="DA376" s="591"/>
      <c r="DB376" s="591"/>
      <c r="DC376" s="591"/>
      <c r="DD376" s="591"/>
      <c r="DE376" s="591"/>
      <c r="DF376" s="591"/>
      <c r="DG376" s="591"/>
      <c r="DH376" s="591"/>
      <c r="DI376" s="591"/>
      <c r="DJ376" s="591"/>
      <c r="DK376" s="591"/>
      <c r="DL376" s="595"/>
      <c r="DM376" s="596"/>
      <c r="DN376" s="596"/>
      <c r="DO376" s="596"/>
      <c r="DP376" s="596"/>
      <c r="DQ376" s="597"/>
      <c r="DR376" s="590"/>
      <c r="DS376" s="590"/>
      <c r="DT376" s="590"/>
      <c r="DU376" s="590"/>
      <c r="DV376" s="590"/>
      <c r="DW376" s="590"/>
      <c r="DX376" s="590"/>
      <c r="DY376" s="590"/>
      <c r="DZ376" s="590"/>
      <c r="EA376" s="590"/>
      <c r="EB376" s="590"/>
      <c r="EC376" s="601"/>
      <c r="ED376" s="601"/>
      <c r="EE376" s="601"/>
      <c r="EF376" s="601"/>
      <c r="EG376" s="601"/>
      <c r="EH376" s="601"/>
      <c r="EI376" s="601"/>
      <c r="EJ376" s="601"/>
      <c r="EK376" s="601"/>
      <c r="EL376" s="601"/>
      <c r="EM376" s="601"/>
    </row>
    <row r="377" spans="1:143" ht="6" customHeight="1" x14ac:dyDescent="0.2">
      <c r="A377" s="156"/>
      <c r="B377" s="603"/>
      <c r="C377" s="603"/>
      <c r="D377" s="603"/>
      <c r="E377" s="603"/>
      <c r="F377" s="590"/>
      <c r="G377" s="590"/>
      <c r="H377" s="590"/>
      <c r="I377" s="590"/>
      <c r="J377" s="590"/>
      <c r="K377" s="590"/>
      <c r="L377" s="590"/>
      <c r="M377" s="590"/>
      <c r="N377" s="590"/>
      <c r="O377" s="590"/>
      <c r="P377" s="590"/>
      <c r="Q377" s="590"/>
      <c r="R377" s="590"/>
      <c r="S377" s="590"/>
      <c r="T377" s="590"/>
      <c r="U377" s="590"/>
      <c r="V377" s="590"/>
      <c r="W377" s="590"/>
      <c r="X377" s="590"/>
      <c r="Y377" s="590"/>
      <c r="Z377" s="590"/>
      <c r="AA377" s="590"/>
      <c r="AB377" s="590"/>
      <c r="AC377" s="590"/>
      <c r="AD377" s="590"/>
      <c r="AE377" s="590"/>
      <c r="AF377" s="590"/>
      <c r="AG377" s="590"/>
      <c r="AH377" s="590"/>
      <c r="AI377" s="590"/>
      <c r="AJ377" s="590"/>
      <c r="AK377" s="590"/>
      <c r="AL377" s="590"/>
      <c r="AM377" s="590"/>
      <c r="AN377" s="590"/>
      <c r="AO377" s="590"/>
      <c r="AP377" s="590"/>
      <c r="AQ377" s="590"/>
      <c r="AR377" s="590"/>
      <c r="AS377" s="590"/>
      <c r="AT377" s="590"/>
      <c r="AU377" s="590"/>
      <c r="AV377" s="590"/>
      <c r="AW377" s="590"/>
      <c r="AX377" s="601"/>
      <c r="AY377" s="601"/>
      <c r="AZ377" s="601"/>
      <c r="BA377" s="601"/>
      <c r="BB377" s="601"/>
      <c r="BC377" s="590"/>
      <c r="BD377" s="590"/>
      <c r="BE377" s="590"/>
      <c r="BF377" s="590"/>
      <c r="BG377" s="590"/>
      <c r="BH377" s="590"/>
      <c r="BI377" s="590"/>
      <c r="BJ377" s="590"/>
      <c r="BK377" s="590"/>
      <c r="BL377" s="590"/>
      <c r="BM377" s="590"/>
      <c r="BN377" s="590"/>
      <c r="BO377" s="590"/>
      <c r="BP377" s="590"/>
      <c r="BQ377" s="590"/>
      <c r="BR377" s="590"/>
      <c r="BS377" s="590"/>
      <c r="BT377" s="590"/>
      <c r="BU377" s="590"/>
      <c r="BV377" s="590"/>
      <c r="BW377" s="590"/>
      <c r="BX377" s="590"/>
      <c r="BY377" s="590"/>
      <c r="BZ377" s="590"/>
      <c r="CA377" s="590"/>
      <c r="CB377" s="590"/>
      <c r="CC377" s="590"/>
      <c r="CD377" s="590"/>
      <c r="CE377" s="590"/>
      <c r="CF377" s="591"/>
      <c r="CG377" s="591"/>
      <c r="CH377" s="591"/>
      <c r="CI377" s="591"/>
      <c r="CJ377" s="591"/>
      <c r="CK377" s="591"/>
      <c r="CL377" s="591"/>
      <c r="CM377" s="591"/>
      <c r="CN377" s="591"/>
      <c r="CO377" s="591"/>
      <c r="CP377" s="591"/>
      <c r="CQ377" s="591"/>
      <c r="CR377" s="591"/>
      <c r="CS377" s="591"/>
      <c r="CT377" s="591"/>
      <c r="CU377" s="591"/>
      <c r="CV377" s="591"/>
      <c r="CW377" s="591"/>
      <c r="CX377" s="591"/>
      <c r="CY377" s="591"/>
      <c r="CZ377" s="591"/>
      <c r="DA377" s="591"/>
      <c r="DB377" s="591"/>
      <c r="DC377" s="591"/>
      <c r="DD377" s="591"/>
      <c r="DE377" s="591"/>
      <c r="DF377" s="591"/>
      <c r="DG377" s="591"/>
      <c r="DH377" s="591"/>
      <c r="DI377" s="591"/>
      <c r="DJ377" s="591"/>
      <c r="DK377" s="591"/>
      <c r="DL377" s="598"/>
      <c r="DM377" s="599"/>
      <c r="DN377" s="599"/>
      <c r="DO377" s="599"/>
      <c r="DP377" s="599"/>
      <c r="DQ377" s="600"/>
      <c r="DR377" s="590"/>
      <c r="DS377" s="590"/>
      <c r="DT377" s="590"/>
      <c r="DU377" s="590"/>
      <c r="DV377" s="590"/>
      <c r="DW377" s="590"/>
      <c r="DX377" s="590"/>
      <c r="DY377" s="590"/>
      <c r="DZ377" s="590"/>
      <c r="EA377" s="590"/>
      <c r="EB377" s="590"/>
      <c r="EC377" s="601"/>
      <c r="ED377" s="601"/>
      <c r="EE377" s="601"/>
      <c r="EF377" s="601"/>
      <c r="EG377" s="601"/>
      <c r="EH377" s="601"/>
      <c r="EI377" s="601"/>
      <c r="EJ377" s="601"/>
      <c r="EK377" s="601"/>
      <c r="EL377" s="601"/>
      <c r="EM377" s="601"/>
    </row>
    <row r="378" spans="1:143" ht="6" customHeight="1" x14ac:dyDescent="0.2">
      <c r="A378" s="156"/>
      <c r="B378" s="602">
        <v>18</v>
      </c>
      <c r="C378" s="603"/>
      <c r="D378" s="603"/>
      <c r="E378" s="603"/>
      <c r="F378" s="590"/>
      <c r="G378" s="590"/>
      <c r="H378" s="590"/>
      <c r="I378" s="590"/>
      <c r="J378" s="590"/>
      <c r="K378" s="590"/>
      <c r="L378" s="590"/>
      <c r="M378" s="590"/>
      <c r="N378" s="590"/>
      <c r="O378" s="590"/>
      <c r="P378" s="590"/>
      <c r="Q378" s="590"/>
      <c r="R378" s="590"/>
      <c r="S378" s="590"/>
      <c r="T378" s="590"/>
      <c r="U378" s="590"/>
      <c r="V378" s="590"/>
      <c r="W378" s="590"/>
      <c r="X378" s="590"/>
      <c r="Y378" s="590"/>
      <c r="Z378" s="590"/>
      <c r="AA378" s="590"/>
      <c r="AB378" s="590"/>
      <c r="AC378" s="590"/>
      <c r="AD378" s="590"/>
      <c r="AE378" s="590"/>
      <c r="AF378" s="590"/>
      <c r="AG378" s="590"/>
      <c r="AH378" s="590"/>
      <c r="AI378" s="590"/>
      <c r="AJ378" s="590"/>
      <c r="AK378" s="590"/>
      <c r="AL378" s="590"/>
      <c r="AM378" s="590"/>
      <c r="AN378" s="590"/>
      <c r="AO378" s="590"/>
      <c r="AP378" s="590"/>
      <c r="AQ378" s="590"/>
      <c r="AR378" s="590"/>
      <c r="AS378" s="590"/>
      <c r="AT378" s="590"/>
      <c r="AU378" s="590"/>
      <c r="AV378" s="590"/>
      <c r="AW378" s="590"/>
      <c r="AX378" s="601"/>
      <c r="AY378" s="601"/>
      <c r="AZ378" s="601"/>
      <c r="BA378" s="601"/>
      <c r="BB378" s="601"/>
      <c r="BC378" s="590"/>
      <c r="BD378" s="590"/>
      <c r="BE378" s="590"/>
      <c r="BF378" s="590"/>
      <c r="BG378" s="590"/>
      <c r="BH378" s="590"/>
      <c r="BI378" s="590"/>
      <c r="BJ378" s="590"/>
      <c r="BK378" s="590"/>
      <c r="BL378" s="590"/>
      <c r="BM378" s="590"/>
      <c r="BN378" s="590"/>
      <c r="BO378" s="590"/>
      <c r="BP378" s="590"/>
      <c r="BQ378" s="590"/>
      <c r="BR378" s="590"/>
      <c r="BS378" s="590"/>
      <c r="BT378" s="590"/>
      <c r="BU378" s="590"/>
      <c r="BV378" s="590"/>
      <c r="BW378" s="590"/>
      <c r="BX378" s="590"/>
      <c r="BY378" s="590"/>
      <c r="BZ378" s="590"/>
      <c r="CA378" s="590"/>
      <c r="CB378" s="590"/>
      <c r="CC378" s="590"/>
      <c r="CD378" s="590"/>
      <c r="CE378" s="590"/>
      <c r="CF378" s="591"/>
      <c r="CG378" s="591"/>
      <c r="CH378" s="591"/>
      <c r="CI378" s="591"/>
      <c r="CJ378" s="591"/>
      <c r="CK378" s="591"/>
      <c r="CL378" s="591"/>
      <c r="CM378" s="591"/>
      <c r="CN378" s="591"/>
      <c r="CO378" s="591"/>
      <c r="CP378" s="591"/>
      <c r="CQ378" s="591"/>
      <c r="CR378" s="591"/>
      <c r="CS378" s="591"/>
      <c r="CT378" s="591"/>
      <c r="CU378" s="591"/>
      <c r="CV378" s="591"/>
      <c r="CW378" s="591"/>
      <c r="CX378" s="591"/>
      <c r="CY378" s="591"/>
      <c r="CZ378" s="591"/>
      <c r="DA378" s="591"/>
      <c r="DB378" s="591"/>
      <c r="DC378" s="591"/>
      <c r="DD378" s="591"/>
      <c r="DE378" s="591"/>
      <c r="DF378" s="591"/>
      <c r="DG378" s="591"/>
      <c r="DH378" s="591"/>
      <c r="DI378" s="591"/>
      <c r="DJ378" s="591"/>
      <c r="DK378" s="591"/>
      <c r="DL378" s="592"/>
      <c r="DM378" s="593"/>
      <c r="DN378" s="593"/>
      <c r="DO378" s="593"/>
      <c r="DP378" s="593"/>
      <c r="DQ378" s="594"/>
      <c r="DR378" s="590"/>
      <c r="DS378" s="590"/>
      <c r="DT378" s="590"/>
      <c r="DU378" s="590"/>
      <c r="DV378" s="590"/>
      <c r="DW378" s="590"/>
      <c r="DX378" s="590"/>
      <c r="DY378" s="590"/>
      <c r="DZ378" s="590"/>
      <c r="EA378" s="590"/>
      <c r="EB378" s="590"/>
      <c r="EC378" s="601"/>
      <c r="ED378" s="601"/>
      <c r="EE378" s="601"/>
      <c r="EF378" s="601"/>
      <c r="EG378" s="601"/>
      <c r="EH378" s="601"/>
      <c r="EI378" s="601"/>
      <c r="EJ378" s="601"/>
      <c r="EK378" s="601"/>
      <c r="EL378" s="601"/>
      <c r="EM378" s="601"/>
    </row>
    <row r="379" spans="1:143" ht="6" customHeight="1" x14ac:dyDescent="0.2">
      <c r="A379" s="156"/>
      <c r="B379" s="603"/>
      <c r="C379" s="603"/>
      <c r="D379" s="603"/>
      <c r="E379" s="603"/>
      <c r="F379" s="590"/>
      <c r="G379" s="590"/>
      <c r="H379" s="590"/>
      <c r="I379" s="590"/>
      <c r="J379" s="590"/>
      <c r="K379" s="590"/>
      <c r="L379" s="590"/>
      <c r="M379" s="590"/>
      <c r="N379" s="590"/>
      <c r="O379" s="590"/>
      <c r="P379" s="590"/>
      <c r="Q379" s="590"/>
      <c r="R379" s="590"/>
      <c r="S379" s="590"/>
      <c r="T379" s="590"/>
      <c r="U379" s="590"/>
      <c r="V379" s="590"/>
      <c r="W379" s="590"/>
      <c r="X379" s="590"/>
      <c r="Y379" s="590"/>
      <c r="Z379" s="590"/>
      <c r="AA379" s="590"/>
      <c r="AB379" s="590"/>
      <c r="AC379" s="590"/>
      <c r="AD379" s="590"/>
      <c r="AE379" s="590"/>
      <c r="AF379" s="590"/>
      <c r="AG379" s="590"/>
      <c r="AH379" s="590"/>
      <c r="AI379" s="590"/>
      <c r="AJ379" s="590"/>
      <c r="AK379" s="590"/>
      <c r="AL379" s="590"/>
      <c r="AM379" s="590"/>
      <c r="AN379" s="590"/>
      <c r="AO379" s="590"/>
      <c r="AP379" s="590"/>
      <c r="AQ379" s="590"/>
      <c r="AR379" s="590"/>
      <c r="AS379" s="590"/>
      <c r="AT379" s="590"/>
      <c r="AU379" s="590"/>
      <c r="AV379" s="590"/>
      <c r="AW379" s="590"/>
      <c r="AX379" s="601"/>
      <c r="AY379" s="601"/>
      <c r="AZ379" s="601"/>
      <c r="BA379" s="601"/>
      <c r="BB379" s="601"/>
      <c r="BC379" s="590"/>
      <c r="BD379" s="590"/>
      <c r="BE379" s="590"/>
      <c r="BF379" s="590"/>
      <c r="BG379" s="590"/>
      <c r="BH379" s="590"/>
      <c r="BI379" s="590"/>
      <c r="BJ379" s="590"/>
      <c r="BK379" s="590"/>
      <c r="BL379" s="590"/>
      <c r="BM379" s="590"/>
      <c r="BN379" s="590"/>
      <c r="BO379" s="590"/>
      <c r="BP379" s="590"/>
      <c r="BQ379" s="590"/>
      <c r="BR379" s="590"/>
      <c r="BS379" s="590"/>
      <c r="BT379" s="590"/>
      <c r="BU379" s="590"/>
      <c r="BV379" s="590"/>
      <c r="BW379" s="590"/>
      <c r="BX379" s="590"/>
      <c r="BY379" s="590"/>
      <c r="BZ379" s="590"/>
      <c r="CA379" s="590"/>
      <c r="CB379" s="590"/>
      <c r="CC379" s="590"/>
      <c r="CD379" s="590"/>
      <c r="CE379" s="590"/>
      <c r="CF379" s="591"/>
      <c r="CG379" s="591"/>
      <c r="CH379" s="591"/>
      <c r="CI379" s="591"/>
      <c r="CJ379" s="591"/>
      <c r="CK379" s="591"/>
      <c r="CL379" s="591"/>
      <c r="CM379" s="591"/>
      <c r="CN379" s="591"/>
      <c r="CO379" s="591"/>
      <c r="CP379" s="591"/>
      <c r="CQ379" s="591"/>
      <c r="CR379" s="591"/>
      <c r="CS379" s="591"/>
      <c r="CT379" s="591"/>
      <c r="CU379" s="591"/>
      <c r="CV379" s="591"/>
      <c r="CW379" s="591"/>
      <c r="CX379" s="591"/>
      <c r="CY379" s="591"/>
      <c r="CZ379" s="591"/>
      <c r="DA379" s="591"/>
      <c r="DB379" s="591"/>
      <c r="DC379" s="591"/>
      <c r="DD379" s="591"/>
      <c r="DE379" s="591"/>
      <c r="DF379" s="591"/>
      <c r="DG379" s="591"/>
      <c r="DH379" s="591"/>
      <c r="DI379" s="591"/>
      <c r="DJ379" s="591"/>
      <c r="DK379" s="591"/>
      <c r="DL379" s="595"/>
      <c r="DM379" s="596"/>
      <c r="DN379" s="596"/>
      <c r="DO379" s="596"/>
      <c r="DP379" s="596"/>
      <c r="DQ379" s="597"/>
      <c r="DR379" s="590"/>
      <c r="DS379" s="590"/>
      <c r="DT379" s="590"/>
      <c r="DU379" s="590"/>
      <c r="DV379" s="590"/>
      <c r="DW379" s="590"/>
      <c r="DX379" s="590"/>
      <c r="DY379" s="590"/>
      <c r="DZ379" s="590"/>
      <c r="EA379" s="590"/>
      <c r="EB379" s="590"/>
      <c r="EC379" s="601"/>
      <c r="ED379" s="601"/>
      <c r="EE379" s="601"/>
      <c r="EF379" s="601"/>
      <c r="EG379" s="601"/>
      <c r="EH379" s="601"/>
      <c r="EI379" s="601"/>
      <c r="EJ379" s="601"/>
      <c r="EK379" s="601"/>
      <c r="EL379" s="601"/>
      <c r="EM379" s="601"/>
    </row>
    <row r="380" spans="1:143" ht="6" customHeight="1" x14ac:dyDescent="0.2">
      <c r="A380" s="156"/>
      <c r="B380" s="603"/>
      <c r="C380" s="603"/>
      <c r="D380" s="603"/>
      <c r="E380" s="603"/>
      <c r="F380" s="590"/>
      <c r="G380" s="590"/>
      <c r="H380" s="590"/>
      <c r="I380" s="590"/>
      <c r="J380" s="590"/>
      <c r="K380" s="590"/>
      <c r="L380" s="590"/>
      <c r="M380" s="590"/>
      <c r="N380" s="590"/>
      <c r="O380" s="590"/>
      <c r="P380" s="590"/>
      <c r="Q380" s="590"/>
      <c r="R380" s="590"/>
      <c r="S380" s="590"/>
      <c r="T380" s="590"/>
      <c r="U380" s="590"/>
      <c r="V380" s="590"/>
      <c r="W380" s="590"/>
      <c r="X380" s="590"/>
      <c r="Y380" s="590"/>
      <c r="Z380" s="590"/>
      <c r="AA380" s="590"/>
      <c r="AB380" s="590"/>
      <c r="AC380" s="590"/>
      <c r="AD380" s="590"/>
      <c r="AE380" s="590"/>
      <c r="AF380" s="590"/>
      <c r="AG380" s="590"/>
      <c r="AH380" s="590"/>
      <c r="AI380" s="590"/>
      <c r="AJ380" s="590"/>
      <c r="AK380" s="590"/>
      <c r="AL380" s="590"/>
      <c r="AM380" s="590"/>
      <c r="AN380" s="590"/>
      <c r="AO380" s="590"/>
      <c r="AP380" s="590"/>
      <c r="AQ380" s="590"/>
      <c r="AR380" s="590"/>
      <c r="AS380" s="590"/>
      <c r="AT380" s="590"/>
      <c r="AU380" s="590"/>
      <c r="AV380" s="590"/>
      <c r="AW380" s="590"/>
      <c r="AX380" s="601"/>
      <c r="AY380" s="601"/>
      <c r="AZ380" s="601"/>
      <c r="BA380" s="601"/>
      <c r="BB380" s="601"/>
      <c r="BC380" s="590"/>
      <c r="BD380" s="590"/>
      <c r="BE380" s="590"/>
      <c r="BF380" s="590"/>
      <c r="BG380" s="590"/>
      <c r="BH380" s="590"/>
      <c r="BI380" s="590"/>
      <c r="BJ380" s="590"/>
      <c r="BK380" s="590"/>
      <c r="BL380" s="590"/>
      <c r="BM380" s="590"/>
      <c r="BN380" s="590"/>
      <c r="BO380" s="590"/>
      <c r="BP380" s="590"/>
      <c r="BQ380" s="590"/>
      <c r="BR380" s="590"/>
      <c r="BS380" s="590"/>
      <c r="BT380" s="590"/>
      <c r="BU380" s="590"/>
      <c r="BV380" s="590"/>
      <c r="BW380" s="590"/>
      <c r="BX380" s="590"/>
      <c r="BY380" s="590"/>
      <c r="BZ380" s="590"/>
      <c r="CA380" s="590"/>
      <c r="CB380" s="590"/>
      <c r="CC380" s="590"/>
      <c r="CD380" s="590"/>
      <c r="CE380" s="590"/>
      <c r="CF380" s="591"/>
      <c r="CG380" s="591"/>
      <c r="CH380" s="591"/>
      <c r="CI380" s="591"/>
      <c r="CJ380" s="591"/>
      <c r="CK380" s="591"/>
      <c r="CL380" s="591"/>
      <c r="CM380" s="591"/>
      <c r="CN380" s="591"/>
      <c r="CO380" s="591"/>
      <c r="CP380" s="591"/>
      <c r="CQ380" s="591"/>
      <c r="CR380" s="591"/>
      <c r="CS380" s="591"/>
      <c r="CT380" s="591"/>
      <c r="CU380" s="591"/>
      <c r="CV380" s="591"/>
      <c r="CW380" s="591"/>
      <c r="CX380" s="591"/>
      <c r="CY380" s="591"/>
      <c r="CZ380" s="591"/>
      <c r="DA380" s="591"/>
      <c r="DB380" s="591"/>
      <c r="DC380" s="591"/>
      <c r="DD380" s="591"/>
      <c r="DE380" s="591"/>
      <c r="DF380" s="591"/>
      <c r="DG380" s="591"/>
      <c r="DH380" s="591"/>
      <c r="DI380" s="591"/>
      <c r="DJ380" s="591"/>
      <c r="DK380" s="591"/>
      <c r="DL380" s="598"/>
      <c r="DM380" s="599"/>
      <c r="DN380" s="599"/>
      <c r="DO380" s="599"/>
      <c r="DP380" s="599"/>
      <c r="DQ380" s="600"/>
      <c r="DR380" s="590"/>
      <c r="DS380" s="590"/>
      <c r="DT380" s="590"/>
      <c r="DU380" s="590"/>
      <c r="DV380" s="590"/>
      <c r="DW380" s="590"/>
      <c r="DX380" s="590"/>
      <c r="DY380" s="590"/>
      <c r="DZ380" s="590"/>
      <c r="EA380" s="590"/>
      <c r="EB380" s="590"/>
      <c r="EC380" s="601"/>
      <c r="ED380" s="601"/>
      <c r="EE380" s="601"/>
      <c r="EF380" s="601"/>
      <c r="EG380" s="601"/>
      <c r="EH380" s="601"/>
      <c r="EI380" s="601"/>
      <c r="EJ380" s="601"/>
      <c r="EK380" s="601"/>
      <c r="EL380" s="601"/>
      <c r="EM380" s="601"/>
    </row>
    <row r="381" spans="1:143" ht="6" customHeight="1" x14ac:dyDescent="0.2">
      <c r="A381" s="156"/>
      <c r="B381" s="602">
        <v>19</v>
      </c>
      <c r="C381" s="603"/>
      <c r="D381" s="603"/>
      <c r="E381" s="603"/>
      <c r="F381" s="590"/>
      <c r="G381" s="590"/>
      <c r="H381" s="590"/>
      <c r="I381" s="590"/>
      <c r="J381" s="590"/>
      <c r="K381" s="590"/>
      <c r="L381" s="590"/>
      <c r="M381" s="590"/>
      <c r="N381" s="590"/>
      <c r="O381" s="590"/>
      <c r="P381" s="590"/>
      <c r="Q381" s="590"/>
      <c r="R381" s="590"/>
      <c r="S381" s="590"/>
      <c r="T381" s="590"/>
      <c r="U381" s="590"/>
      <c r="V381" s="590"/>
      <c r="W381" s="590"/>
      <c r="X381" s="590"/>
      <c r="Y381" s="590"/>
      <c r="Z381" s="590"/>
      <c r="AA381" s="590"/>
      <c r="AB381" s="590"/>
      <c r="AC381" s="590"/>
      <c r="AD381" s="590"/>
      <c r="AE381" s="590"/>
      <c r="AF381" s="590"/>
      <c r="AG381" s="590"/>
      <c r="AH381" s="590"/>
      <c r="AI381" s="590"/>
      <c r="AJ381" s="590"/>
      <c r="AK381" s="590"/>
      <c r="AL381" s="590"/>
      <c r="AM381" s="590"/>
      <c r="AN381" s="590"/>
      <c r="AO381" s="590"/>
      <c r="AP381" s="590"/>
      <c r="AQ381" s="590"/>
      <c r="AR381" s="590"/>
      <c r="AS381" s="590"/>
      <c r="AT381" s="590"/>
      <c r="AU381" s="590"/>
      <c r="AV381" s="590"/>
      <c r="AW381" s="590"/>
      <c r="AX381" s="601"/>
      <c r="AY381" s="601"/>
      <c r="AZ381" s="601"/>
      <c r="BA381" s="601"/>
      <c r="BB381" s="601"/>
      <c r="BC381" s="590"/>
      <c r="BD381" s="590"/>
      <c r="BE381" s="590"/>
      <c r="BF381" s="590"/>
      <c r="BG381" s="590"/>
      <c r="BH381" s="590"/>
      <c r="BI381" s="590"/>
      <c r="BJ381" s="590"/>
      <c r="BK381" s="590"/>
      <c r="BL381" s="590"/>
      <c r="BM381" s="590"/>
      <c r="BN381" s="590"/>
      <c r="BO381" s="590"/>
      <c r="BP381" s="590"/>
      <c r="BQ381" s="590"/>
      <c r="BR381" s="590"/>
      <c r="BS381" s="590"/>
      <c r="BT381" s="590"/>
      <c r="BU381" s="590"/>
      <c r="BV381" s="590"/>
      <c r="BW381" s="590"/>
      <c r="BX381" s="590"/>
      <c r="BY381" s="590"/>
      <c r="BZ381" s="590"/>
      <c r="CA381" s="590"/>
      <c r="CB381" s="590"/>
      <c r="CC381" s="590"/>
      <c r="CD381" s="590"/>
      <c r="CE381" s="590"/>
      <c r="CF381" s="591"/>
      <c r="CG381" s="591"/>
      <c r="CH381" s="591"/>
      <c r="CI381" s="591"/>
      <c r="CJ381" s="591"/>
      <c r="CK381" s="591"/>
      <c r="CL381" s="591"/>
      <c r="CM381" s="591"/>
      <c r="CN381" s="591"/>
      <c r="CO381" s="591"/>
      <c r="CP381" s="591"/>
      <c r="CQ381" s="591"/>
      <c r="CR381" s="591"/>
      <c r="CS381" s="591"/>
      <c r="CT381" s="591"/>
      <c r="CU381" s="591"/>
      <c r="CV381" s="591"/>
      <c r="CW381" s="591"/>
      <c r="CX381" s="591"/>
      <c r="CY381" s="591"/>
      <c r="CZ381" s="591"/>
      <c r="DA381" s="591"/>
      <c r="DB381" s="591"/>
      <c r="DC381" s="591"/>
      <c r="DD381" s="591"/>
      <c r="DE381" s="591"/>
      <c r="DF381" s="591"/>
      <c r="DG381" s="591"/>
      <c r="DH381" s="591"/>
      <c r="DI381" s="591"/>
      <c r="DJ381" s="591"/>
      <c r="DK381" s="591"/>
      <c r="DL381" s="592"/>
      <c r="DM381" s="593"/>
      <c r="DN381" s="593"/>
      <c r="DO381" s="593"/>
      <c r="DP381" s="593"/>
      <c r="DQ381" s="594"/>
      <c r="DR381" s="590"/>
      <c r="DS381" s="590"/>
      <c r="DT381" s="590"/>
      <c r="DU381" s="590"/>
      <c r="DV381" s="590"/>
      <c r="DW381" s="590"/>
      <c r="DX381" s="590"/>
      <c r="DY381" s="590"/>
      <c r="DZ381" s="590"/>
      <c r="EA381" s="590"/>
      <c r="EB381" s="590"/>
      <c r="EC381" s="601"/>
      <c r="ED381" s="601"/>
      <c r="EE381" s="601"/>
      <c r="EF381" s="601"/>
      <c r="EG381" s="601"/>
      <c r="EH381" s="601"/>
      <c r="EI381" s="601"/>
      <c r="EJ381" s="601"/>
      <c r="EK381" s="601"/>
      <c r="EL381" s="601"/>
      <c r="EM381" s="601"/>
    </row>
    <row r="382" spans="1:143" ht="6" customHeight="1" x14ac:dyDescent="0.2">
      <c r="A382" s="156"/>
      <c r="B382" s="603"/>
      <c r="C382" s="603"/>
      <c r="D382" s="603"/>
      <c r="E382" s="603"/>
      <c r="F382" s="590"/>
      <c r="G382" s="590"/>
      <c r="H382" s="590"/>
      <c r="I382" s="590"/>
      <c r="J382" s="590"/>
      <c r="K382" s="590"/>
      <c r="L382" s="590"/>
      <c r="M382" s="590"/>
      <c r="N382" s="590"/>
      <c r="O382" s="590"/>
      <c r="P382" s="590"/>
      <c r="Q382" s="590"/>
      <c r="R382" s="590"/>
      <c r="S382" s="590"/>
      <c r="T382" s="590"/>
      <c r="U382" s="590"/>
      <c r="V382" s="590"/>
      <c r="W382" s="590"/>
      <c r="X382" s="590"/>
      <c r="Y382" s="590"/>
      <c r="Z382" s="590"/>
      <c r="AA382" s="590"/>
      <c r="AB382" s="590"/>
      <c r="AC382" s="590"/>
      <c r="AD382" s="590"/>
      <c r="AE382" s="590"/>
      <c r="AF382" s="590"/>
      <c r="AG382" s="590"/>
      <c r="AH382" s="590"/>
      <c r="AI382" s="590"/>
      <c r="AJ382" s="590"/>
      <c r="AK382" s="590"/>
      <c r="AL382" s="590"/>
      <c r="AM382" s="590"/>
      <c r="AN382" s="590"/>
      <c r="AO382" s="590"/>
      <c r="AP382" s="590"/>
      <c r="AQ382" s="590"/>
      <c r="AR382" s="590"/>
      <c r="AS382" s="590"/>
      <c r="AT382" s="590"/>
      <c r="AU382" s="590"/>
      <c r="AV382" s="590"/>
      <c r="AW382" s="590"/>
      <c r="AX382" s="601"/>
      <c r="AY382" s="601"/>
      <c r="AZ382" s="601"/>
      <c r="BA382" s="601"/>
      <c r="BB382" s="601"/>
      <c r="BC382" s="590"/>
      <c r="BD382" s="590"/>
      <c r="BE382" s="590"/>
      <c r="BF382" s="590"/>
      <c r="BG382" s="590"/>
      <c r="BH382" s="590"/>
      <c r="BI382" s="590"/>
      <c r="BJ382" s="590"/>
      <c r="BK382" s="590"/>
      <c r="BL382" s="590"/>
      <c r="BM382" s="590"/>
      <c r="BN382" s="590"/>
      <c r="BO382" s="590"/>
      <c r="BP382" s="590"/>
      <c r="BQ382" s="590"/>
      <c r="BR382" s="590"/>
      <c r="BS382" s="590"/>
      <c r="BT382" s="590"/>
      <c r="BU382" s="590"/>
      <c r="BV382" s="590"/>
      <c r="BW382" s="590"/>
      <c r="BX382" s="590"/>
      <c r="BY382" s="590"/>
      <c r="BZ382" s="590"/>
      <c r="CA382" s="590"/>
      <c r="CB382" s="590"/>
      <c r="CC382" s="590"/>
      <c r="CD382" s="590"/>
      <c r="CE382" s="590"/>
      <c r="CF382" s="591"/>
      <c r="CG382" s="591"/>
      <c r="CH382" s="591"/>
      <c r="CI382" s="591"/>
      <c r="CJ382" s="591"/>
      <c r="CK382" s="591"/>
      <c r="CL382" s="591"/>
      <c r="CM382" s="591"/>
      <c r="CN382" s="591"/>
      <c r="CO382" s="591"/>
      <c r="CP382" s="591"/>
      <c r="CQ382" s="591"/>
      <c r="CR382" s="591"/>
      <c r="CS382" s="591"/>
      <c r="CT382" s="591"/>
      <c r="CU382" s="591"/>
      <c r="CV382" s="591"/>
      <c r="CW382" s="591"/>
      <c r="CX382" s="591"/>
      <c r="CY382" s="591"/>
      <c r="CZ382" s="591"/>
      <c r="DA382" s="591"/>
      <c r="DB382" s="591"/>
      <c r="DC382" s="591"/>
      <c r="DD382" s="591"/>
      <c r="DE382" s="591"/>
      <c r="DF382" s="591"/>
      <c r="DG382" s="591"/>
      <c r="DH382" s="591"/>
      <c r="DI382" s="591"/>
      <c r="DJ382" s="591"/>
      <c r="DK382" s="591"/>
      <c r="DL382" s="595"/>
      <c r="DM382" s="596"/>
      <c r="DN382" s="596"/>
      <c r="DO382" s="596"/>
      <c r="DP382" s="596"/>
      <c r="DQ382" s="597"/>
      <c r="DR382" s="590"/>
      <c r="DS382" s="590"/>
      <c r="DT382" s="590"/>
      <c r="DU382" s="590"/>
      <c r="DV382" s="590"/>
      <c r="DW382" s="590"/>
      <c r="DX382" s="590"/>
      <c r="DY382" s="590"/>
      <c r="DZ382" s="590"/>
      <c r="EA382" s="590"/>
      <c r="EB382" s="590"/>
      <c r="EC382" s="601"/>
      <c r="ED382" s="601"/>
      <c r="EE382" s="601"/>
      <c r="EF382" s="601"/>
      <c r="EG382" s="601"/>
      <c r="EH382" s="601"/>
      <c r="EI382" s="601"/>
      <c r="EJ382" s="601"/>
      <c r="EK382" s="601"/>
      <c r="EL382" s="601"/>
      <c r="EM382" s="601"/>
    </row>
    <row r="383" spans="1:143" ht="6" customHeight="1" x14ac:dyDescent="0.2">
      <c r="A383" s="156"/>
      <c r="B383" s="603"/>
      <c r="C383" s="603"/>
      <c r="D383" s="603"/>
      <c r="E383" s="603"/>
      <c r="F383" s="590"/>
      <c r="G383" s="590"/>
      <c r="H383" s="590"/>
      <c r="I383" s="590"/>
      <c r="J383" s="590"/>
      <c r="K383" s="590"/>
      <c r="L383" s="590"/>
      <c r="M383" s="590"/>
      <c r="N383" s="590"/>
      <c r="O383" s="590"/>
      <c r="P383" s="590"/>
      <c r="Q383" s="590"/>
      <c r="R383" s="590"/>
      <c r="S383" s="590"/>
      <c r="T383" s="590"/>
      <c r="U383" s="590"/>
      <c r="V383" s="590"/>
      <c r="W383" s="590"/>
      <c r="X383" s="590"/>
      <c r="Y383" s="590"/>
      <c r="Z383" s="590"/>
      <c r="AA383" s="590"/>
      <c r="AB383" s="590"/>
      <c r="AC383" s="590"/>
      <c r="AD383" s="590"/>
      <c r="AE383" s="590"/>
      <c r="AF383" s="590"/>
      <c r="AG383" s="590"/>
      <c r="AH383" s="590"/>
      <c r="AI383" s="590"/>
      <c r="AJ383" s="590"/>
      <c r="AK383" s="590"/>
      <c r="AL383" s="590"/>
      <c r="AM383" s="590"/>
      <c r="AN383" s="590"/>
      <c r="AO383" s="590"/>
      <c r="AP383" s="590"/>
      <c r="AQ383" s="590"/>
      <c r="AR383" s="590"/>
      <c r="AS383" s="590"/>
      <c r="AT383" s="590"/>
      <c r="AU383" s="590"/>
      <c r="AV383" s="590"/>
      <c r="AW383" s="590"/>
      <c r="AX383" s="601"/>
      <c r="AY383" s="601"/>
      <c r="AZ383" s="601"/>
      <c r="BA383" s="601"/>
      <c r="BB383" s="601"/>
      <c r="BC383" s="590"/>
      <c r="BD383" s="590"/>
      <c r="BE383" s="590"/>
      <c r="BF383" s="590"/>
      <c r="BG383" s="590"/>
      <c r="BH383" s="590"/>
      <c r="BI383" s="590"/>
      <c r="BJ383" s="590"/>
      <c r="BK383" s="590"/>
      <c r="BL383" s="590"/>
      <c r="BM383" s="590"/>
      <c r="BN383" s="590"/>
      <c r="BO383" s="590"/>
      <c r="BP383" s="590"/>
      <c r="BQ383" s="590"/>
      <c r="BR383" s="590"/>
      <c r="BS383" s="590"/>
      <c r="BT383" s="590"/>
      <c r="BU383" s="590"/>
      <c r="BV383" s="590"/>
      <c r="BW383" s="590"/>
      <c r="BX383" s="590"/>
      <c r="BY383" s="590"/>
      <c r="BZ383" s="590"/>
      <c r="CA383" s="590"/>
      <c r="CB383" s="590"/>
      <c r="CC383" s="590"/>
      <c r="CD383" s="590"/>
      <c r="CE383" s="590"/>
      <c r="CF383" s="591"/>
      <c r="CG383" s="591"/>
      <c r="CH383" s="591"/>
      <c r="CI383" s="591"/>
      <c r="CJ383" s="591"/>
      <c r="CK383" s="591"/>
      <c r="CL383" s="591"/>
      <c r="CM383" s="591"/>
      <c r="CN383" s="591"/>
      <c r="CO383" s="591"/>
      <c r="CP383" s="591"/>
      <c r="CQ383" s="591"/>
      <c r="CR383" s="591"/>
      <c r="CS383" s="591"/>
      <c r="CT383" s="591"/>
      <c r="CU383" s="591"/>
      <c r="CV383" s="591"/>
      <c r="CW383" s="591"/>
      <c r="CX383" s="591"/>
      <c r="CY383" s="591"/>
      <c r="CZ383" s="591"/>
      <c r="DA383" s="591"/>
      <c r="DB383" s="591"/>
      <c r="DC383" s="591"/>
      <c r="DD383" s="591"/>
      <c r="DE383" s="591"/>
      <c r="DF383" s="591"/>
      <c r="DG383" s="591"/>
      <c r="DH383" s="591"/>
      <c r="DI383" s="591"/>
      <c r="DJ383" s="591"/>
      <c r="DK383" s="591"/>
      <c r="DL383" s="598"/>
      <c r="DM383" s="599"/>
      <c r="DN383" s="599"/>
      <c r="DO383" s="599"/>
      <c r="DP383" s="599"/>
      <c r="DQ383" s="600"/>
      <c r="DR383" s="590"/>
      <c r="DS383" s="590"/>
      <c r="DT383" s="590"/>
      <c r="DU383" s="590"/>
      <c r="DV383" s="590"/>
      <c r="DW383" s="590"/>
      <c r="DX383" s="590"/>
      <c r="DY383" s="590"/>
      <c r="DZ383" s="590"/>
      <c r="EA383" s="590"/>
      <c r="EB383" s="590"/>
      <c r="EC383" s="601"/>
      <c r="ED383" s="601"/>
      <c r="EE383" s="601"/>
      <c r="EF383" s="601"/>
      <c r="EG383" s="601"/>
      <c r="EH383" s="601"/>
      <c r="EI383" s="601"/>
      <c r="EJ383" s="601"/>
      <c r="EK383" s="601"/>
      <c r="EL383" s="601"/>
      <c r="EM383" s="601"/>
    </row>
    <row r="384" spans="1:143" ht="6" customHeight="1" x14ac:dyDescent="0.2">
      <c r="A384" s="156"/>
      <c r="B384" s="602">
        <v>20</v>
      </c>
      <c r="C384" s="603"/>
      <c r="D384" s="603"/>
      <c r="E384" s="603"/>
      <c r="F384" s="590"/>
      <c r="G384" s="590"/>
      <c r="H384" s="590"/>
      <c r="I384" s="590"/>
      <c r="J384" s="590"/>
      <c r="K384" s="590"/>
      <c r="L384" s="590"/>
      <c r="M384" s="590"/>
      <c r="N384" s="590"/>
      <c r="O384" s="590"/>
      <c r="P384" s="590"/>
      <c r="Q384" s="590"/>
      <c r="R384" s="590"/>
      <c r="S384" s="590"/>
      <c r="T384" s="590"/>
      <c r="U384" s="590"/>
      <c r="V384" s="590"/>
      <c r="W384" s="590"/>
      <c r="X384" s="590"/>
      <c r="Y384" s="590"/>
      <c r="Z384" s="590"/>
      <c r="AA384" s="590"/>
      <c r="AB384" s="590"/>
      <c r="AC384" s="590"/>
      <c r="AD384" s="590"/>
      <c r="AE384" s="590"/>
      <c r="AF384" s="590"/>
      <c r="AG384" s="590"/>
      <c r="AH384" s="590"/>
      <c r="AI384" s="590"/>
      <c r="AJ384" s="590"/>
      <c r="AK384" s="590"/>
      <c r="AL384" s="590"/>
      <c r="AM384" s="590"/>
      <c r="AN384" s="590"/>
      <c r="AO384" s="590"/>
      <c r="AP384" s="590"/>
      <c r="AQ384" s="590"/>
      <c r="AR384" s="590"/>
      <c r="AS384" s="590"/>
      <c r="AT384" s="590"/>
      <c r="AU384" s="590"/>
      <c r="AV384" s="590"/>
      <c r="AW384" s="590"/>
      <c r="AX384" s="601"/>
      <c r="AY384" s="601"/>
      <c r="AZ384" s="601"/>
      <c r="BA384" s="601"/>
      <c r="BB384" s="601"/>
      <c r="BC384" s="590"/>
      <c r="BD384" s="590"/>
      <c r="BE384" s="590"/>
      <c r="BF384" s="590"/>
      <c r="BG384" s="590"/>
      <c r="BH384" s="590"/>
      <c r="BI384" s="590"/>
      <c r="BJ384" s="590"/>
      <c r="BK384" s="590"/>
      <c r="BL384" s="590"/>
      <c r="BM384" s="590"/>
      <c r="BN384" s="590"/>
      <c r="BO384" s="590"/>
      <c r="BP384" s="590"/>
      <c r="BQ384" s="590"/>
      <c r="BR384" s="590"/>
      <c r="BS384" s="590"/>
      <c r="BT384" s="590"/>
      <c r="BU384" s="590"/>
      <c r="BV384" s="590"/>
      <c r="BW384" s="590"/>
      <c r="BX384" s="590"/>
      <c r="BY384" s="590"/>
      <c r="BZ384" s="590"/>
      <c r="CA384" s="590"/>
      <c r="CB384" s="590"/>
      <c r="CC384" s="590"/>
      <c r="CD384" s="590"/>
      <c r="CE384" s="590"/>
      <c r="CF384" s="591"/>
      <c r="CG384" s="591"/>
      <c r="CH384" s="591"/>
      <c r="CI384" s="591"/>
      <c r="CJ384" s="591"/>
      <c r="CK384" s="591"/>
      <c r="CL384" s="591"/>
      <c r="CM384" s="591"/>
      <c r="CN384" s="591"/>
      <c r="CO384" s="591"/>
      <c r="CP384" s="591"/>
      <c r="CQ384" s="591"/>
      <c r="CR384" s="591"/>
      <c r="CS384" s="591"/>
      <c r="CT384" s="591"/>
      <c r="CU384" s="591"/>
      <c r="CV384" s="591"/>
      <c r="CW384" s="591"/>
      <c r="CX384" s="591"/>
      <c r="CY384" s="591"/>
      <c r="CZ384" s="591"/>
      <c r="DA384" s="591"/>
      <c r="DB384" s="591"/>
      <c r="DC384" s="591"/>
      <c r="DD384" s="591"/>
      <c r="DE384" s="591"/>
      <c r="DF384" s="591"/>
      <c r="DG384" s="591"/>
      <c r="DH384" s="591"/>
      <c r="DI384" s="591"/>
      <c r="DJ384" s="591"/>
      <c r="DK384" s="591"/>
      <c r="DL384" s="592"/>
      <c r="DM384" s="593"/>
      <c r="DN384" s="593"/>
      <c r="DO384" s="593"/>
      <c r="DP384" s="593"/>
      <c r="DQ384" s="594"/>
      <c r="DR384" s="590"/>
      <c r="DS384" s="590"/>
      <c r="DT384" s="590"/>
      <c r="DU384" s="590"/>
      <c r="DV384" s="590"/>
      <c r="DW384" s="590"/>
      <c r="DX384" s="590"/>
      <c r="DY384" s="590"/>
      <c r="DZ384" s="590"/>
      <c r="EA384" s="590"/>
      <c r="EB384" s="590"/>
      <c r="EC384" s="601"/>
      <c r="ED384" s="601"/>
      <c r="EE384" s="601"/>
      <c r="EF384" s="601"/>
      <c r="EG384" s="601"/>
      <c r="EH384" s="601"/>
      <c r="EI384" s="601"/>
      <c r="EJ384" s="601"/>
      <c r="EK384" s="601"/>
      <c r="EL384" s="601"/>
      <c r="EM384" s="601"/>
    </row>
    <row r="385" spans="1:143" ht="6" customHeight="1" x14ac:dyDescent="0.2">
      <c r="A385" s="156"/>
      <c r="B385" s="603"/>
      <c r="C385" s="603"/>
      <c r="D385" s="603"/>
      <c r="E385" s="603"/>
      <c r="F385" s="590"/>
      <c r="G385" s="590"/>
      <c r="H385" s="590"/>
      <c r="I385" s="590"/>
      <c r="J385" s="590"/>
      <c r="K385" s="590"/>
      <c r="L385" s="590"/>
      <c r="M385" s="590"/>
      <c r="N385" s="590"/>
      <c r="O385" s="590"/>
      <c r="P385" s="590"/>
      <c r="Q385" s="590"/>
      <c r="R385" s="590"/>
      <c r="S385" s="590"/>
      <c r="T385" s="590"/>
      <c r="U385" s="590"/>
      <c r="V385" s="590"/>
      <c r="W385" s="590"/>
      <c r="X385" s="590"/>
      <c r="Y385" s="590"/>
      <c r="Z385" s="590"/>
      <c r="AA385" s="590"/>
      <c r="AB385" s="590"/>
      <c r="AC385" s="590"/>
      <c r="AD385" s="590"/>
      <c r="AE385" s="590"/>
      <c r="AF385" s="590"/>
      <c r="AG385" s="590"/>
      <c r="AH385" s="590"/>
      <c r="AI385" s="590"/>
      <c r="AJ385" s="590"/>
      <c r="AK385" s="590"/>
      <c r="AL385" s="590"/>
      <c r="AM385" s="590"/>
      <c r="AN385" s="590"/>
      <c r="AO385" s="590"/>
      <c r="AP385" s="590"/>
      <c r="AQ385" s="590"/>
      <c r="AR385" s="590"/>
      <c r="AS385" s="590"/>
      <c r="AT385" s="590"/>
      <c r="AU385" s="590"/>
      <c r="AV385" s="590"/>
      <c r="AW385" s="590"/>
      <c r="AX385" s="601"/>
      <c r="AY385" s="601"/>
      <c r="AZ385" s="601"/>
      <c r="BA385" s="601"/>
      <c r="BB385" s="601"/>
      <c r="BC385" s="590"/>
      <c r="BD385" s="590"/>
      <c r="BE385" s="590"/>
      <c r="BF385" s="590"/>
      <c r="BG385" s="590"/>
      <c r="BH385" s="590"/>
      <c r="BI385" s="590"/>
      <c r="BJ385" s="590"/>
      <c r="BK385" s="590"/>
      <c r="BL385" s="590"/>
      <c r="BM385" s="590"/>
      <c r="BN385" s="590"/>
      <c r="BO385" s="590"/>
      <c r="BP385" s="590"/>
      <c r="BQ385" s="590"/>
      <c r="BR385" s="590"/>
      <c r="BS385" s="590"/>
      <c r="BT385" s="590"/>
      <c r="BU385" s="590"/>
      <c r="BV385" s="590"/>
      <c r="BW385" s="590"/>
      <c r="BX385" s="590"/>
      <c r="BY385" s="590"/>
      <c r="BZ385" s="590"/>
      <c r="CA385" s="590"/>
      <c r="CB385" s="590"/>
      <c r="CC385" s="590"/>
      <c r="CD385" s="590"/>
      <c r="CE385" s="590"/>
      <c r="CF385" s="591"/>
      <c r="CG385" s="591"/>
      <c r="CH385" s="591"/>
      <c r="CI385" s="591"/>
      <c r="CJ385" s="591"/>
      <c r="CK385" s="591"/>
      <c r="CL385" s="591"/>
      <c r="CM385" s="591"/>
      <c r="CN385" s="591"/>
      <c r="CO385" s="591"/>
      <c r="CP385" s="591"/>
      <c r="CQ385" s="591"/>
      <c r="CR385" s="591"/>
      <c r="CS385" s="591"/>
      <c r="CT385" s="591"/>
      <c r="CU385" s="591"/>
      <c r="CV385" s="591"/>
      <c r="CW385" s="591"/>
      <c r="CX385" s="591"/>
      <c r="CY385" s="591"/>
      <c r="CZ385" s="591"/>
      <c r="DA385" s="591"/>
      <c r="DB385" s="591"/>
      <c r="DC385" s="591"/>
      <c r="DD385" s="591"/>
      <c r="DE385" s="591"/>
      <c r="DF385" s="591"/>
      <c r="DG385" s="591"/>
      <c r="DH385" s="591"/>
      <c r="DI385" s="591"/>
      <c r="DJ385" s="591"/>
      <c r="DK385" s="591"/>
      <c r="DL385" s="595"/>
      <c r="DM385" s="596"/>
      <c r="DN385" s="596"/>
      <c r="DO385" s="596"/>
      <c r="DP385" s="596"/>
      <c r="DQ385" s="597"/>
      <c r="DR385" s="590"/>
      <c r="DS385" s="590"/>
      <c r="DT385" s="590"/>
      <c r="DU385" s="590"/>
      <c r="DV385" s="590"/>
      <c r="DW385" s="590"/>
      <c r="DX385" s="590"/>
      <c r="DY385" s="590"/>
      <c r="DZ385" s="590"/>
      <c r="EA385" s="590"/>
      <c r="EB385" s="590"/>
      <c r="EC385" s="601"/>
      <c r="ED385" s="601"/>
      <c r="EE385" s="601"/>
      <c r="EF385" s="601"/>
      <c r="EG385" s="601"/>
      <c r="EH385" s="601"/>
      <c r="EI385" s="601"/>
      <c r="EJ385" s="601"/>
      <c r="EK385" s="601"/>
      <c r="EL385" s="601"/>
      <c r="EM385" s="601"/>
    </row>
    <row r="386" spans="1:143" ht="6" customHeight="1" thickBot="1" x14ac:dyDescent="0.25">
      <c r="A386" s="156"/>
      <c r="B386" s="604"/>
      <c r="C386" s="604"/>
      <c r="D386" s="604"/>
      <c r="E386" s="604"/>
      <c r="F386" s="605"/>
      <c r="G386" s="605"/>
      <c r="H386" s="605"/>
      <c r="I386" s="605"/>
      <c r="J386" s="605"/>
      <c r="K386" s="605"/>
      <c r="L386" s="605"/>
      <c r="M386" s="605"/>
      <c r="N386" s="605"/>
      <c r="O386" s="605"/>
      <c r="P386" s="605"/>
      <c r="Q386" s="605"/>
      <c r="R386" s="605"/>
      <c r="S386" s="605"/>
      <c r="T386" s="605"/>
      <c r="U386" s="605"/>
      <c r="V386" s="605"/>
      <c r="W386" s="605"/>
      <c r="X386" s="605"/>
      <c r="Y386" s="605"/>
      <c r="Z386" s="605"/>
      <c r="AA386" s="605"/>
      <c r="AB386" s="605"/>
      <c r="AC386" s="605"/>
      <c r="AD386" s="605"/>
      <c r="AE386" s="605"/>
      <c r="AF386" s="605"/>
      <c r="AG386" s="605"/>
      <c r="AH386" s="605"/>
      <c r="AI386" s="605"/>
      <c r="AJ386" s="605"/>
      <c r="AK386" s="605"/>
      <c r="AL386" s="605"/>
      <c r="AM386" s="605"/>
      <c r="AN386" s="605"/>
      <c r="AO386" s="605"/>
      <c r="AP386" s="605"/>
      <c r="AQ386" s="605"/>
      <c r="AR386" s="605"/>
      <c r="AS386" s="605"/>
      <c r="AT386" s="605"/>
      <c r="AU386" s="605"/>
      <c r="AV386" s="605"/>
      <c r="AW386" s="605"/>
      <c r="AX386" s="606"/>
      <c r="AY386" s="606"/>
      <c r="AZ386" s="606"/>
      <c r="BA386" s="606"/>
      <c r="BB386" s="606"/>
      <c r="BC386" s="605"/>
      <c r="BD386" s="605"/>
      <c r="BE386" s="605"/>
      <c r="BF386" s="605"/>
      <c r="BG386" s="605"/>
      <c r="BH386" s="605"/>
      <c r="BI386" s="605"/>
      <c r="BJ386" s="605"/>
      <c r="BK386" s="605"/>
      <c r="BL386" s="605"/>
      <c r="BM386" s="605"/>
      <c r="BN386" s="605"/>
      <c r="BO386" s="605"/>
      <c r="BP386" s="605"/>
      <c r="BQ386" s="605"/>
      <c r="BR386" s="605"/>
      <c r="BS386" s="605"/>
      <c r="BT386" s="605"/>
      <c r="BU386" s="605"/>
      <c r="BV386" s="605"/>
      <c r="BW386" s="605"/>
      <c r="BX386" s="605"/>
      <c r="BY386" s="605"/>
      <c r="BZ386" s="605"/>
      <c r="CA386" s="605"/>
      <c r="CB386" s="605"/>
      <c r="CC386" s="605"/>
      <c r="CD386" s="605"/>
      <c r="CE386" s="605"/>
      <c r="CF386" s="607"/>
      <c r="CG386" s="607"/>
      <c r="CH386" s="607"/>
      <c r="CI386" s="607"/>
      <c r="CJ386" s="607"/>
      <c r="CK386" s="607"/>
      <c r="CL386" s="607"/>
      <c r="CM386" s="607"/>
      <c r="CN386" s="607"/>
      <c r="CO386" s="607"/>
      <c r="CP386" s="607"/>
      <c r="CQ386" s="607"/>
      <c r="CR386" s="607"/>
      <c r="CS386" s="607"/>
      <c r="CT386" s="607"/>
      <c r="CU386" s="607"/>
      <c r="CV386" s="607"/>
      <c r="CW386" s="607"/>
      <c r="CX386" s="607"/>
      <c r="CY386" s="607"/>
      <c r="CZ386" s="607"/>
      <c r="DA386" s="607"/>
      <c r="DB386" s="607"/>
      <c r="DC386" s="607"/>
      <c r="DD386" s="607"/>
      <c r="DE386" s="607"/>
      <c r="DF386" s="607"/>
      <c r="DG386" s="607"/>
      <c r="DH386" s="607"/>
      <c r="DI386" s="607"/>
      <c r="DJ386" s="607"/>
      <c r="DK386" s="607"/>
      <c r="DL386" s="595"/>
      <c r="DM386" s="596"/>
      <c r="DN386" s="596"/>
      <c r="DO386" s="596"/>
      <c r="DP386" s="596"/>
      <c r="DQ386" s="597"/>
      <c r="DR386" s="605"/>
      <c r="DS386" s="605"/>
      <c r="DT386" s="605"/>
      <c r="DU386" s="605"/>
      <c r="DV386" s="605"/>
      <c r="DW386" s="605"/>
      <c r="DX386" s="605"/>
      <c r="DY386" s="605"/>
      <c r="DZ386" s="605"/>
      <c r="EA386" s="605"/>
      <c r="EB386" s="605"/>
      <c r="EC386" s="606"/>
      <c r="ED386" s="606"/>
      <c r="EE386" s="606"/>
      <c r="EF386" s="606"/>
      <c r="EG386" s="606"/>
      <c r="EH386" s="606"/>
      <c r="EI386" s="606"/>
      <c r="EJ386" s="606"/>
      <c r="EK386" s="606"/>
      <c r="EL386" s="606"/>
      <c r="EM386" s="606"/>
    </row>
    <row r="387" spans="1:143" ht="6" customHeight="1" thickTop="1" x14ac:dyDescent="0.2">
      <c r="A387" s="156"/>
      <c r="B387" s="585" t="s">
        <v>93</v>
      </c>
      <c r="C387" s="586"/>
      <c r="D387" s="586"/>
      <c r="E387" s="586"/>
      <c r="F387" s="586"/>
      <c r="G387" s="586"/>
      <c r="H387" s="586"/>
      <c r="I387" s="586"/>
      <c r="J387" s="586"/>
      <c r="K387" s="586"/>
      <c r="L387" s="586"/>
      <c r="M387" s="586"/>
      <c r="N387" s="586"/>
      <c r="O387" s="586"/>
      <c r="P387" s="586"/>
      <c r="Q387" s="586"/>
      <c r="R387" s="586"/>
      <c r="S387" s="586"/>
      <c r="T387" s="586"/>
      <c r="U387" s="586"/>
      <c r="V387" s="586"/>
      <c r="W387" s="586"/>
      <c r="X387" s="586"/>
      <c r="Y387" s="586"/>
      <c r="Z387" s="586"/>
      <c r="AA387" s="586"/>
      <c r="AB387" s="586"/>
      <c r="AC387" s="586"/>
      <c r="AD387" s="588"/>
      <c r="AE387" s="588"/>
      <c r="AF387" s="588"/>
      <c r="AG387" s="588"/>
      <c r="AH387" s="588"/>
      <c r="AI387" s="588"/>
      <c r="AJ387" s="588"/>
      <c r="AK387" s="588"/>
      <c r="AL387" s="588"/>
      <c r="AM387" s="588"/>
      <c r="AN387" s="588"/>
      <c r="AO387" s="588"/>
      <c r="AP387" s="588"/>
      <c r="AQ387" s="588"/>
      <c r="AR387" s="588"/>
      <c r="AS387" s="588"/>
      <c r="AT387" s="588"/>
      <c r="AU387" s="588"/>
      <c r="AV387" s="588"/>
      <c r="AW387" s="588"/>
      <c r="AX387" s="588"/>
      <c r="AY387" s="588"/>
      <c r="AZ387" s="588"/>
      <c r="BA387" s="588"/>
      <c r="BB387" s="588"/>
      <c r="BC387" s="588"/>
      <c r="BD387" s="588"/>
      <c r="BE387" s="588"/>
      <c r="BF387" s="588"/>
      <c r="BG387" s="588"/>
      <c r="BH387" s="588"/>
      <c r="BI387" s="588"/>
      <c r="BJ387" s="588"/>
      <c r="BK387" s="588"/>
      <c r="BL387" s="588"/>
      <c r="BM387" s="588"/>
      <c r="BN387" s="588"/>
      <c r="BO387" s="588"/>
      <c r="BP387" s="588"/>
      <c r="BQ387" s="588"/>
      <c r="BR387" s="588"/>
      <c r="BS387" s="588"/>
      <c r="BT387" s="588"/>
      <c r="BU387" s="588"/>
      <c r="BV387" s="588"/>
      <c r="BW387" s="588"/>
      <c r="BX387" s="588"/>
      <c r="BY387" s="588"/>
      <c r="BZ387" s="588"/>
      <c r="CA387" s="588"/>
      <c r="CB387" s="588"/>
      <c r="CC387" s="588"/>
      <c r="CD387" s="588"/>
      <c r="CE387" s="588"/>
      <c r="CF387" s="589" t="str">
        <f>IF(SUM(CF327,CF330,CF333,CF336,CF339,CF342,CF345,CF348,CF351,CF354,CF357,CF360,CF363,CF366,CF369,CF372,CF375,CF378,CF381,CF384)=0,"",SUM(CF327,CF330,CF333,CF336,CF339,CF342,CF345,CF348,CF351,CF354,CF357,CF360,CF363,CF366,CF369,CF372,CF375,CF378,CF381,CF384))</f>
        <v/>
      </c>
      <c r="CG387" s="589"/>
      <c r="CH387" s="589"/>
      <c r="CI387" s="589"/>
      <c r="CJ387" s="589"/>
      <c r="CK387" s="589"/>
      <c r="CL387" s="589"/>
      <c r="CM387" s="589"/>
      <c r="CN387" s="589"/>
      <c r="CO387" s="589"/>
      <c r="CP387" s="561" t="str">
        <f>IF(SUM(CP327,CP330,CP333,CP336,CP339,CP342,CP345,CP348,CP351,CP354,CP357,CP360,CP363,CP366,CP369,CP372,CP375,CP378,CP381,CP384)=0,"",SUM(CP327,CP330,CP333,CP336,CP339,CP342,CP345,CP348,CP351,CP354,CP357,CP360,CP363,CP366,CP369,CP372,CP375,CP378,CP381,CP384))</f>
        <v/>
      </c>
      <c r="CQ387" s="561"/>
      <c r="CR387" s="561"/>
      <c r="CS387" s="561"/>
      <c r="CT387" s="561"/>
      <c r="CU387" s="561"/>
      <c r="CV387" s="561"/>
      <c r="CW387" s="561"/>
      <c r="CX387" s="561"/>
      <c r="CY387" s="561"/>
      <c r="CZ387" s="561"/>
      <c r="DA387" s="561" t="str">
        <f>IF(SUM(DA327,DA330,DA333,DA336,DA339,DA342,DA345,DA348,DA351,DA354,DA357,DA360,DA363,DA366,DA369,DA372,DA375,DA378,DA381,DA384)=0,"",SUM(DA327,DA330,DA333,DA336,DA339,DA342,DA345,DA348,DA351,DA354,DA357,DA360,DA363,DA366,DA369,DA372,DA375,DA378,DA381,DA384))</f>
        <v/>
      </c>
      <c r="DB387" s="561"/>
      <c r="DC387" s="561"/>
      <c r="DD387" s="561"/>
      <c r="DE387" s="561"/>
      <c r="DF387" s="561"/>
      <c r="DG387" s="561"/>
      <c r="DH387" s="561"/>
      <c r="DI387" s="561"/>
      <c r="DJ387" s="561"/>
      <c r="DK387" s="561"/>
      <c r="DL387" s="564"/>
      <c r="DM387" s="565"/>
      <c r="DN387" s="565"/>
      <c r="DO387" s="565"/>
      <c r="DP387" s="565"/>
      <c r="DQ387" s="566"/>
      <c r="DR387" s="570"/>
      <c r="DS387" s="570"/>
      <c r="DT387" s="570"/>
      <c r="DU387" s="570"/>
      <c r="DV387" s="570"/>
      <c r="DW387" s="570"/>
      <c r="DX387" s="570"/>
      <c r="DY387" s="570"/>
      <c r="DZ387" s="570"/>
      <c r="EA387" s="570"/>
      <c r="EB387" s="570"/>
      <c r="EC387" s="573"/>
      <c r="ED387" s="573"/>
      <c r="EE387" s="573"/>
      <c r="EF387" s="573"/>
      <c r="EG387" s="573"/>
      <c r="EH387" s="573"/>
      <c r="EI387" s="573"/>
      <c r="EJ387" s="573"/>
      <c r="EK387" s="573"/>
      <c r="EL387" s="573"/>
      <c r="EM387" s="573"/>
    </row>
    <row r="388" spans="1:143" ht="6" customHeight="1" x14ac:dyDescent="0.2">
      <c r="A388" s="156"/>
      <c r="B388" s="577"/>
      <c r="C388" s="577"/>
      <c r="D388" s="577"/>
      <c r="E388" s="577"/>
      <c r="F388" s="577"/>
      <c r="G388" s="577"/>
      <c r="H388" s="577"/>
      <c r="I388" s="577"/>
      <c r="J388" s="577"/>
      <c r="K388" s="577"/>
      <c r="L388" s="577"/>
      <c r="M388" s="577"/>
      <c r="N388" s="577"/>
      <c r="O388" s="577"/>
      <c r="P388" s="577"/>
      <c r="Q388" s="577"/>
      <c r="R388" s="577"/>
      <c r="S388" s="577"/>
      <c r="T388" s="577"/>
      <c r="U388" s="577"/>
      <c r="V388" s="577"/>
      <c r="W388" s="577"/>
      <c r="X388" s="577"/>
      <c r="Y388" s="577"/>
      <c r="Z388" s="577"/>
      <c r="AA388" s="577"/>
      <c r="AB388" s="577"/>
      <c r="AC388" s="577"/>
      <c r="AD388" s="571"/>
      <c r="AE388" s="571"/>
      <c r="AF388" s="571"/>
      <c r="AG388" s="571"/>
      <c r="AH388" s="571"/>
      <c r="AI388" s="571"/>
      <c r="AJ388" s="571"/>
      <c r="AK388" s="571"/>
      <c r="AL388" s="571"/>
      <c r="AM388" s="571"/>
      <c r="AN388" s="571"/>
      <c r="AO388" s="571"/>
      <c r="AP388" s="571"/>
      <c r="AQ388" s="571"/>
      <c r="AR388" s="571"/>
      <c r="AS388" s="571"/>
      <c r="AT388" s="571"/>
      <c r="AU388" s="571"/>
      <c r="AV388" s="571"/>
      <c r="AW388" s="571"/>
      <c r="AX388" s="571"/>
      <c r="AY388" s="571"/>
      <c r="AZ388" s="571"/>
      <c r="BA388" s="571"/>
      <c r="BB388" s="571"/>
      <c r="BC388" s="571"/>
      <c r="BD388" s="571"/>
      <c r="BE388" s="571"/>
      <c r="BF388" s="571"/>
      <c r="BG388" s="571"/>
      <c r="BH388" s="571"/>
      <c r="BI388" s="571"/>
      <c r="BJ388" s="571"/>
      <c r="BK388" s="571"/>
      <c r="BL388" s="571"/>
      <c r="BM388" s="571"/>
      <c r="BN388" s="571"/>
      <c r="BO388" s="571"/>
      <c r="BP388" s="571"/>
      <c r="BQ388" s="571"/>
      <c r="BR388" s="571"/>
      <c r="BS388" s="571"/>
      <c r="BT388" s="571"/>
      <c r="BU388" s="571"/>
      <c r="BV388" s="571"/>
      <c r="BW388" s="571"/>
      <c r="BX388" s="571"/>
      <c r="BY388" s="571"/>
      <c r="BZ388" s="571"/>
      <c r="CA388" s="571"/>
      <c r="CB388" s="571"/>
      <c r="CC388" s="571"/>
      <c r="CD388" s="571"/>
      <c r="CE388" s="571"/>
      <c r="CF388" s="562"/>
      <c r="CG388" s="562"/>
      <c r="CH388" s="562"/>
      <c r="CI388" s="562"/>
      <c r="CJ388" s="562"/>
      <c r="CK388" s="562"/>
      <c r="CL388" s="562"/>
      <c r="CM388" s="562"/>
      <c r="CN388" s="562"/>
      <c r="CO388" s="562"/>
      <c r="CP388" s="562"/>
      <c r="CQ388" s="562"/>
      <c r="CR388" s="562"/>
      <c r="CS388" s="562"/>
      <c r="CT388" s="562"/>
      <c r="CU388" s="562"/>
      <c r="CV388" s="562"/>
      <c r="CW388" s="562"/>
      <c r="CX388" s="562"/>
      <c r="CY388" s="562"/>
      <c r="CZ388" s="562"/>
      <c r="DA388" s="562"/>
      <c r="DB388" s="562"/>
      <c r="DC388" s="562"/>
      <c r="DD388" s="562"/>
      <c r="DE388" s="562"/>
      <c r="DF388" s="562"/>
      <c r="DG388" s="562"/>
      <c r="DH388" s="562"/>
      <c r="DI388" s="562"/>
      <c r="DJ388" s="562"/>
      <c r="DK388" s="562"/>
      <c r="DL388" s="567"/>
      <c r="DM388" s="568"/>
      <c r="DN388" s="568"/>
      <c r="DO388" s="568"/>
      <c r="DP388" s="568"/>
      <c r="DQ388" s="569"/>
      <c r="DR388" s="571"/>
      <c r="DS388" s="571"/>
      <c r="DT388" s="571"/>
      <c r="DU388" s="571"/>
      <c r="DV388" s="571"/>
      <c r="DW388" s="571"/>
      <c r="DX388" s="571"/>
      <c r="DY388" s="571"/>
      <c r="DZ388" s="571"/>
      <c r="EA388" s="571"/>
      <c r="EB388" s="571"/>
      <c r="EC388" s="574"/>
      <c r="ED388" s="574"/>
      <c r="EE388" s="574"/>
      <c r="EF388" s="574"/>
      <c r="EG388" s="574"/>
      <c r="EH388" s="574"/>
      <c r="EI388" s="574"/>
      <c r="EJ388" s="574"/>
      <c r="EK388" s="574"/>
      <c r="EL388" s="574"/>
      <c r="EM388" s="574"/>
    </row>
    <row r="389" spans="1:143" ht="6" customHeight="1" x14ac:dyDescent="0.2">
      <c r="A389" s="156"/>
      <c r="B389" s="587"/>
      <c r="C389" s="587"/>
      <c r="D389" s="587"/>
      <c r="E389" s="587"/>
      <c r="F389" s="587"/>
      <c r="G389" s="587"/>
      <c r="H389" s="587"/>
      <c r="I389" s="587"/>
      <c r="J389" s="587"/>
      <c r="K389" s="587"/>
      <c r="L389" s="587"/>
      <c r="M389" s="587"/>
      <c r="N389" s="587"/>
      <c r="O389" s="587"/>
      <c r="P389" s="587"/>
      <c r="Q389" s="587"/>
      <c r="R389" s="587"/>
      <c r="S389" s="587"/>
      <c r="T389" s="587"/>
      <c r="U389" s="587"/>
      <c r="V389" s="587"/>
      <c r="W389" s="587"/>
      <c r="X389" s="587"/>
      <c r="Y389" s="587"/>
      <c r="Z389" s="587"/>
      <c r="AA389" s="587"/>
      <c r="AB389" s="587"/>
      <c r="AC389" s="587"/>
      <c r="AD389" s="572"/>
      <c r="AE389" s="572"/>
      <c r="AF389" s="572"/>
      <c r="AG389" s="572"/>
      <c r="AH389" s="572"/>
      <c r="AI389" s="572"/>
      <c r="AJ389" s="572"/>
      <c r="AK389" s="572"/>
      <c r="AL389" s="572"/>
      <c r="AM389" s="572"/>
      <c r="AN389" s="572"/>
      <c r="AO389" s="572"/>
      <c r="AP389" s="572"/>
      <c r="AQ389" s="572"/>
      <c r="AR389" s="572"/>
      <c r="AS389" s="572"/>
      <c r="AT389" s="572"/>
      <c r="AU389" s="572"/>
      <c r="AV389" s="572"/>
      <c r="AW389" s="572"/>
      <c r="AX389" s="572"/>
      <c r="AY389" s="572"/>
      <c r="AZ389" s="572"/>
      <c r="BA389" s="572"/>
      <c r="BB389" s="572"/>
      <c r="BC389" s="572"/>
      <c r="BD389" s="572"/>
      <c r="BE389" s="572"/>
      <c r="BF389" s="572"/>
      <c r="BG389" s="572"/>
      <c r="BH389" s="572"/>
      <c r="BI389" s="572"/>
      <c r="BJ389" s="572"/>
      <c r="BK389" s="572"/>
      <c r="BL389" s="572"/>
      <c r="BM389" s="572"/>
      <c r="BN389" s="572"/>
      <c r="BO389" s="572"/>
      <c r="BP389" s="572"/>
      <c r="BQ389" s="572"/>
      <c r="BR389" s="572"/>
      <c r="BS389" s="572"/>
      <c r="BT389" s="572"/>
      <c r="BU389" s="572"/>
      <c r="BV389" s="572"/>
      <c r="BW389" s="572"/>
      <c r="BX389" s="572"/>
      <c r="BY389" s="572"/>
      <c r="BZ389" s="572"/>
      <c r="CA389" s="572"/>
      <c r="CB389" s="572"/>
      <c r="CC389" s="572"/>
      <c r="CD389" s="572"/>
      <c r="CE389" s="572"/>
      <c r="CF389" s="563"/>
      <c r="CG389" s="563"/>
      <c r="CH389" s="563"/>
      <c r="CI389" s="563"/>
      <c r="CJ389" s="563"/>
      <c r="CK389" s="563"/>
      <c r="CL389" s="563"/>
      <c r="CM389" s="563"/>
      <c r="CN389" s="563"/>
      <c r="CO389" s="563"/>
      <c r="CP389" s="563"/>
      <c r="CQ389" s="563"/>
      <c r="CR389" s="563"/>
      <c r="CS389" s="563"/>
      <c r="CT389" s="563"/>
      <c r="CU389" s="563"/>
      <c r="CV389" s="563"/>
      <c r="CW389" s="563"/>
      <c r="CX389" s="563"/>
      <c r="CY389" s="563"/>
      <c r="CZ389" s="563"/>
      <c r="DA389" s="563"/>
      <c r="DB389" s="563"/>
      <c r="DC389" s="563"/>
      <c r="DD389" s="563"/>
      <c r="DE389" s="563"/>
      <c r="DF389" s="563"/>
      <c r="DG389" s="563"/>
      <c r="DH389" s="563"/>
      <c r="DI389" s="563"/>
      <c r="DJ389" s="563"/>
      <c r="DK389" s="563"/>
      <c r="DL389" s="567"/>
      <c r="DM389" s="568"/>
      <c r="DN389" s="568"/>
      <c r="DO389" s="568"/>
      <c r="DP389" s="568"/>
      <c r="DQ389" s="569"/>
      <c r="DR389" s="572"/>
      <c r="DS389" s="572"/>
      <c r="DT389" s="572"/>
      <c r="DU389" s="572"/>
      <c r="DV389" s="572"/>
      <c r="DW389" s="572"/>
      <c r="DX389" s="572"/>
      <c r="DY389" s="572"/>
      <c r="DZ389" s="572"/>
      <c r="EA389" s="572"/>
      <c r="EB389" s="572"/>
      <c r="EC389" s="575"/>
      <c r="ED389" s="575"/>
      <c r="EE389" s="575"/>
      <c r="EF389" s="575"/>
      <c r="EG389" s="575"/>
      <c r="EH389" s="575"/>
      <c r="EI389" s="575"/>
      <c r="EJ389" s="575"/>
      <c r="EK389" s="575"/>
      <c r="EL389" s="575"/>
      <c r="EM389" s="575"/>
    </row>
    <row r="390" spans="1:143" ht="6" customHeight="1" x14ac:dyDescent="0.2">
      <c r="A390" s="156"/>
      <c r="B390" s="576" t="s">
        <v>301</v>
      </c>
      <c r="C390" s="577"/>
      <c r="D390" s="577"/>
      <c r="E390" s="577"/>
      <c r="F390" s="577"/>
      <c r="G390" s="577"/>
      <c r="H390" s="577"/>
      <c r="I390" s="577"/>
      <c r="J390" s="577"/>
      <c r="K390" s="577"/>
      <c r="L390" s="577"/>
      <c r="M390" s="577"/>
      <c r="N390" s="577"/>
      <c r="O390" s="577"/>
      <c r="P390" s="577"/>
      <c r="Q390" s="577"/>
      <c r="R390" s="577"/>
      <c r="S390" s="577"/>
      <c r="T390" s="577"/>
      <c r="U390" s="577"/>
      <c r="V390" s="577"/>
      <c r="W390" s="577"/>
      <c r="X390" s="577"/>
      <c r="Y390" s="577"/>
      <c r="Z390" s="577"/>
      <c r="AA390" s="577"/>
      <c r="AB390" s="577"/>
      <c r="AC390" s="577"/>
      <c r="AD390" s="571"/>
      <c r="AE390" s="571"/>
      <c r="AF390" s="571"/>
      <c r="AG390" s="571"/>
      <c r="AH390" s="571"/>
      <c r="AI390" s="571"/>
      <c r="AJ390" s="571"/>
      <c r="AK390" s="571"/>
      <c r="AL390" s="571"/>
      <c r="AM390" s="571"/>
      <c r="AN390" s="571"/>
      <c r="AO390" s="571"/>
      <c r="AP390" s="571"/>
      <c r="AQ390" s="571"/>
      <c r="AR390" s="571"/>
      <c r="AS390" s="571"/>
      <c r="AT390" s="571"/>
      <c r="AU390" s="571"/>
      <c r="AV390" s="571"/>
      <c r="AW390" s="571"/>
      <c r="AX390" s="578" t="str">
        <f>IFERROR(AVERAGE(AX327:BB386),"")</f>
        <v/>
      </c>
      <c r="AY390" s="578"/>
      <c r="AZ390" s="578"/>
      <c r="BA390" s="578"/>
      <c r="BB390" s="578"/>
      <c r="BC390" s="571"/>
      <c r="BD390" s="571"/>
      <c r="BE390" s="571"/>
      <c r="BF390" s="571"/>
      <c r="BG390" s="571"/>
      <c r="BH390" s="571"/>
      <c r="BI390" s="571"/>
      <c r="BJ390" s="571"/>
      <c r="BK390" s="571"/>
      <c r="BL390" s="571"/>
      <c r="BM390" s="571"/>
      <c r="BN390" s="571"/>
      <c r="BO390" s="571"/>
      <c r="BP390" s="571"/>
      <c r="BQ390" s="571"/>
      <c r="BR390" s="571"/>
      <c r="BS390" s="571"/>
      <c r="BT390" s="571"/>
      <c r="BU390" s="571"/>
      <c r="BV390" s="571"/>
      <c r="BW390" s="571"/>
      <c r="BX390" s="571"/>
      <c r="BY390" s="571"/>
      <c r="BZ390" s="571"/>
      <c r="CA390" s="571"/>
      <c r="CB390" s="571"/>
      <c r="CC390" s="571"/>
      <c r="CD390" s="571"/>
      <c r="CE390" s="571"/>
      <c r="CF390" s="571"/>
      <c r="CG390" s="571"/>
      <c r="CH390" s="571"/>
      <c r="CI390" s="571"/>
      <c r="CJ390" s="571"/>
      <c r="CK390" s="571"/>
      <c r="CL390" s="571"/>
      <c r="CM390" s="571"/>
      <c r="CN390" s="571"/>
      <c r="CO390" s="571"/>
      <c r="CP390" s="571"/>
      <c r="CQ390" s="571"/>
      <c r="CR390" s="571"/>
      <c r="CS390" s="571"/>
      <c r="CT390" s="571"/>
      <c r="CU390" s="571"/>
      <c r="CV390" s="571"/>
      <c r="CW390" s="571"/>
      <c r="CX390" s="571"/>
      <c r="CY390" s="571"/>
      <c r="CZ390" s="571"/>
      <c r="DA390" s="571"/>
      <c r="DB390" s="571"/>
      <c r="DC390" s="571"/>
      <c r="DD390" s="571"/>
      <c r="DE390" s="571"/>
      <c r="DF390" s="571"/>
      <c r="DG390" s="571"/>
      <c r="DH390" s="571"/>
      <c r="DI390" s="571"/>
      <c r="DJ390" s="571"/>
      <c r="DK390" s="571"/>
      <c r="DL390" s="579"/>
      <c r="DM390" s="580"/>
      <c r="DN390" s="580"/>
      <c r="DO390" s="580"/>
      <c r="DP390" s="580"/>
      <c r="DQ390" s="581"/>
      <c r="DR390" s="571"/>
      <c r="DS390" s="571"/>
      <c r="DT390" s="571"/>
      <c r="DU390" s="571"/>
      <c r="DV390" s="571"/>
      <c r="DW390" s="571"/>
      <c r="DX390" s="571"/>
      <c r="DY390" s="571"/>
      <c r="DZ390" s="571"/>
      <c r="EA390" s="571"/>
      <c r="EB390" s="571"/>
      <c r="EC390" s="578" t="str">
        <f>IFERROR(AVERAGE(EC327:EM386),"")</f>
        <v/>
      </c>
      <c r="ED390" s="578"/>
      <c r="EE390" s="578"/>
      <c r="EF390" s="578"/>
      <c r="EG390" s="578"/>
      <c r="EH390" s="578"/>
      <c r="EI390" s="578"/>
      <c r="EJ390" s="578"/>
      <c r="EK390" s="578"/>
      <c r="EL390" s="578"/>
      <c r="EM390" s="578"/>
    </row>
    <row r="391" spans="1:143" ht="6" customHeight="1" x14ac:dyDescent="0.2">
      <c r="A391" s="156"/>
      <c r="B391" s="577"/>
      <c r="C391" s="577"/>
      <c r="D391" s="577"/>
      <c r="E391" s="577"/>
      <c r="F391" s="577"/>
      <c r="G391" s="577"/>
      <c r="H391" s="577"/>
      <c r="I391" s="577"/>
      <c r="J391" s="577"/>
      <c r="K391" s="577"/>
      <c r="L391" s="577"/>
      <c r="M391" s="577"/>
      <c r="N391" s="577"/>
      <c r="O391" s="577"/>
      <c r="P391" s="577"/>
      <c r="Q391" s="577"/>
      <c r="R391" s="577"/>
      <c r="S391" s="577"/>
      <c r="T391" s="577"/>
      <c r="U391" s="577"/>
      <c r="V391" s="577"/>
      <c r="W391" s="577"/>
      <c r="X391" s="577"/>
      <c r="Y391" s="577"/>
      <c r="Z391" s="577"/>
      <c r="AA391" s="577"/>
      <c r="AB391" s="577"/>
      <c r="AC391" s="577"/>
      <c r="AD391" s="571"/>
      <c r="AE391" s="571"/>
      <c r="AF391" s="571"/>
      <c r="AG391" s="571"/>
      <c r="AH391" s="571"/>
      <c r="AI391" s="571"/>
      <c r="AJ391" s="571"/>
      <c r="AK391" s="571"/>
      <c r="AL391" s="571"/>
      <c r="AM391" s="571"/>
      <c r="AN391" s="571"/>
      <c r="AO391" s="571"/>
      <c r="AP391" s="571"/>
      <c r="AQ391" s="571"/>
      <c r="AR391" s="571"/>
      <c r="AS391" s="571"/>
      <c r="AT391" s="571"/>
      <c r="AU391" s="571"/>
      <c r="AV391" s="571"/>
      <c r="AW391" s="571"/>
      <c r="AX391" s="578"/>
      <c r="AY391" s="578"/>
      <c r="AZ391" s="578"/>
      <c r="BA391" s="578"/>
      <c r="BB391" s="578"/>
      <c r="BC391" s="571"/>
      <c r="BD391" s="571"/>
      <c r="BE391" s="571"/>
      <c r="BF391" s="571"/>
      <c r="BG391" s="571"/>
      <c r="BH391" s="571"/>
      <c r="BI391" s="571"/>
      <c r="BJ391" s="571"/>
      <c r="BK391" s="571"/>
      <c r="BL391" s="571"/>
      <c r="BM391" s="571"/>
      <c r="BN391" s="571"/>
      <c r="BO391" s="571"/>
      <c r="BP391" s="571"/>
      <c r="BQ391" s="571"/>
      <c r="BR391" s="571"/>
      <c r="BS391" s="571"/>
      <c r="BT391" s="571"/>
      <c r="BU391" s="571"/>
      <c r="BV391" s="571"/>
      <c r="BW391" s="571"/>
      <c r="BX391" s="571"/>
      <c r="BY391" s="571"/>
      <c r="BZ391" s="571"/>
      <c r="CA391" s="571"/>
      <c r="CB391" s="571"/>
      <c r="CC391" s="571"/>
      <c r="CD391" s="571"/>
      <c r="CE391" s="571"/>
      <c r="CF391" s="571"/>
      <c r="CG391" s="571"/>
      <c r="CH391" s="571"/>
      <c r="CI391" s="571"/>
      <c r="CJ391" s="571"/>
      <c r="CK391" s="571"/>
      <c r="CL391" s="571"/>
      <c r="CM391" s="571"/>
      <c r="CN391" s="571"/>
      <c r="CO391" s="571"/>
      <c r="CP391" s="571"/>
      <c r="CQ391" s="571"/>
      <c r="CR391" s="571"/>
      <c r="CS391" s="571"/>
      <c r="CT391" s="571"/>
      <c r="CU391" s="571"/>
      <c r="CV391" s="571"/>
      <c r="CW391" s="571"/>
      <c r="CX391" s="571"/>
      <c r="CY391" s="571"/>
      <c r="CZ391" s="571"/>
      <c r="DA391" s="571"/>
      <c r="DB391" s="571"/>
      <c r="DC391" s="571"/>
      <c r="DD391" s="571"/>
      <c r="DE391" s="571"/>
      <c r="DF391" s="571"/>
      <c r="DG391" s="571"/>
      <c r="DH391" s="571"/>
      <c r="DI391" s="571"/>
      <c r="DJ391" s="571"/>
      <c r="DK391" s="571"/>
      <c r="DL391" s="567"/>
      <c r="DM391" s="568"/>
      <c r="DN391" s="568"/>
      <c r="DO391" s="568"/>
      <c r="DP391" s="568"/>
      <c r="DQ391" s="569"/>
      <c r="DR391" s="571"/>
      <c r="DS391" s="571"/>
      <c r="DT391" s="571"/>
      <c r="DU391" s="571"/>
      <c r="DV391" s="571"/>
      <c r="DW391" s="571"/>
      <c r="DX391" s="571"/>
      <c r="DY391" s="571"/>
      <c r="DZ391" s="571"/>
      <c r="EA391" s="571"/>
      <c r="EB391" s="571"/>
      <c r="EC391" s="578"/>
      <c r="ED391" s="578"/>
      <c r="EE391" s="578"/>
      <c r="EF391" s="578"/>
      <c r="EG391" s="578"/>
      <c r="EH391" s="578"/>
      <c r="EI391" s="578"/>
      <c r="EJ391" s="578"/>
      <c r="EK391" s="578"/>
      <c r="EL391" s="578"/>
      <c r="EM391" s="578"/>
    </row>
    <row r="392" spans="1:143" ht="6" customHeight="1" x14ac:dyDescent="0.2">
      <c r="A392" s="156"/>
      <c r="B392" s="577"/>
      <c r="C392" s="577"/>
      <c r="D392" s="577"/>
      <c r="E392" s="577"/>
      <c r="F392" s="577"/>
      <c r="G392" s="577"/>
      <c r="H392" s="577"/>
      <c r="I392" s="577"/>
      <c r="J392" s="577"/>
      <c r="K392" s="577"/>
      <c r="L392" s="577"/>
      <c r="M392" s="577"/>
      <c r="N392" s="577"/>
      <c r="O392" s="577"/>
      <c r="P392" s="577"/>
      <c r="Q392" s="577"/>
      <c r="R392" s="577"/>
      <c r="S392" s="577"/>
      <c r="T392" s="577"/>
      <c r="U392" s="577"/>
      <c r="V392" s="577"/>
      <c r="W392" s="577"/>
      <c r="X392" s="577"/>
      <c r="Y392" s="577"/>
      <c r="Z392" s="577"/>
      <c r="AA392" s="577"/>
      <c r="AB392" s="577"/>
      <c r="AC392" s="577"/>
      <c r="AD392" s="571"/>
      <c r="AE392" s="571"/>
      <c r="AF392" s="571"/>
      <c r="AG392" s="571"/>
      <c r="AH392" s="571"/>
      <c r="AI392" s="571"/>
      <c r="AJ392" s="571"/>
      <c r="AK392" s="571"/>
      <c r="AL392" s="571"/>
      <c r="AM392" s="571"/>
      <c r="AN392" s="571"/>
      <c r="AO392" s="571"/>
      <c r="AP392" s="571"/>
      <c r="AQ392" s="571"/>
      <c r="AR392" s="571"/>
      <c r="AS392" s="571"/>
      <c r="AT392" s="571"/>
      <c r="AU392" s="571"/>
      <c r="AV392" s="571"/>
      <c r="AW392" s="571"/>
      <c r="AX392" s="578"/>
      <c r="AY392" s="578"/>
      <c r="AZ392" s="578"/>
      <c r="BA392" s="578"/>
      <c r="BB392" s="578"/>
      <c r="BC392" s="571"/>
      <c r="BD392" s="571"/>
      <c r="BE392" s="571"/>
      <c r="BF392" s="571"/>
      <c r="BG392" s="571"/>
      <c r="BH392" s="571"/>
      <c r="BI392" s="571"/>
      <c r="BJ392" s="571"/>
      <c r="BK392" s="571"/>
      <c r="BL392" s="571"/>
      <c r="BM392" s="571"/>
      <c r="BN392" s="571"/>
      <c r="BO392" s="571"/>
      <c r="BP392" s="571"/>
      <c r="BQ392" s="571"/>
      <c r="BR392" s="571"/>
      <c r="BS392" s="571"/>
      <c r="BT392" s="571"/>
      <c r="BU392" s="571"/>
      <c r="BV392" s="571"/>
      <c r="BW392" s="571"/>
      <c r="BX392" s="571"/>
      <c r="BY392" s="571"/>
      <c r="BZ392" s="571"/>
      <c r="CA392" s="571"/>
      <c r="CB392" s="571"/>
      <c r="CC392" s="571"/>
      <c r="CD392" s="571"/>
      <c r="CE392" s="571"/>
      <c r="CF392" s="571"/>
      <c r="CG392" s="571"/>
      <c r="CH392" s="571"/>
      <c r="CI392" s="571"/>
      <c r="CJ392" s="571"/>
      <c r="CK392" s="571"/>
      <c r="CL392" s="571"/>
      <c r="CM392" s="571"/>
      <c r="CN392" s="571"/>
      <c r="CO392" s="571"/>
      <c r="CP392" s="571"/>
      <c r="CQ392" s="571"/>
      <c r="CR392" s="571"/>
      <c r="CS392" s="571"/>
      <c r="CT392" s="571"/>
      <c r="CU392" s="571"/>
      <c r="CV392" s="571"/>
      <c r="CW392" s="571"/>
      <c r="CX392" s="571"/>
      <c r="CY392" s="571"/>
      <c r="CZ392" s="571"/>
      <c r="DA392" s="571"/>
      <c r="DB392" s="571"/>
      <c r="DC392" s="571"/>
      <c r="DD392" s="571"/>
      <c r="DE392" s="571"/>
      <c r="DF392" s="571"/>
      <c r="DG392" s="571"/>
      <c r="DH392" s="571"/>
      <c r="DI392" s="571"/>
      <c r="DJ392" s="571"/>
      <c r="DK392" s="571"/>
      <c r="DL392" s="582"/>
      <c r="DM392" s="583"/>
      <c r="DN392" s="583"/>
      <c r="DO392" s="583"/>
      <c r="DP392" s="583"/>
      <c r="DQ392" s="584"/>
      <c r="DR392" s="571"/>
      <c r="DS392" s="571"/>
      <c r="DT392" s="571"/>
      <c r="DU392" s="571"/>
      <c r="DV392" s="571"/>
      <c r="DW392" s="571"/>
      <c r="DX392" s="571"/>
      <c r="DY392" s="571"/>
      <c r="DZ392" s="571"/>
      <c r="EA392" s="571"/>
      <c r="EB392" s="571"/>
      <c r="EC392" s="578"/>
      <c r="ED392" s="578"/>
      <c r="EE392" s="578"/>
      <c r="EF392" s="578"/>
      <c r="EG392" s="578"/>
      <c r="EH392" s="578"/>
      <c r="EI392" s="578"/>
      <c r="EJ392" s="578"/>
      <c r="EK392" s="578"/>
      <c r="EL392" s="578"/>
      <c r="EM392" s="578"/>
    </row>
    <row r="394" spans="1:143" ht="6" customHeight="1" x14ac:dyDescent="0.2">
      <c r="C394" s="560" t="s">
        <v>363</v>
      </c>
      <c r="D394" s="560"/>
      <c r="E394" s="560"/>
      <c r="F394" s="560"/>
      <c r="G394" s="560"/>
      <c r="H394" s="560"/>
      <c r="I394" s="560"/>
      <c r="J394" s="560"/>
      <c r="K394" s="560"/>
      <c r="L394" s="560"/>
      <c r="M394" s="560"/>
      <c r="N394" s="560"/>
      <c r="O394" s="560"/>
      <c r="P394" s="560"/>
      <c r="Q394" s="560"/>
      <c r="R394" s="560"/>
      <c r="S394" s="560"/>
      <c r="T394" s="560"/>
      <c r="U394" s="560"/>
      <c r="V394" s="560"/>
      <c r="W394" s="560"/>
      <c r="X394" s="560"/>
      <c r="Y394" s="560"/>
      <c r="Z394" s="560"/>
      <c r="AA394" s="560"/>
      <c r="AB394" s="560"/>
      <c r="AC394" s="560"/>
      <c r="AD394" s="560"/>
      <c r="AE394" s="560"/>
      <c r="AF394" s="560"/>
      <c r="AG394" s="560"/>
      <c r="AH394" s="560"/>
      <c r="AI394" s="560"/>
      <c r="AJ394" s="560"/>
      <c r="AK394" s="560"/>
      <c r="AL394" s="560"/>
      <c r="AM394" s="560"/>
      <c r="AN394" s="560"/>
      <c r="AO394" s="560"/>
      <c r="AP394" s="560"/>
      <c r="AQ394" s="560"/>
      <c r="AR394" s="560"/>
      <c r="AS394" s="560"/>
      <c r="AT394" s="560"/>
      <c r="AU394" s="560"/>
      <c r="AV394" s="560"/>
      <c r="AW394" s="560"/>
      <c r="AX394" s="560"/>
      <c r="AY394" s="560"/>
      <c r="AZ394" s="560"/>
      <c r="BA394" s="560"/>
      <c r="BB394" s="560"/>
      <c r="BC394" s="560"/>
      <c r="BD394" s="560"/>
      <c r="BE394" s="560"/>
      <c r="BF394" s="560"/>
      <c r="BG394" s="560"/>
      <c r="BH394" s="560"/>
      <c r="BI394" s="560"/>
      <c r="BJ394" s="560"/>
      <c r="BK394" s="560"/>
      <c r="BL394" s="560"/>
      <c r="BM394" s="560"/>
      <c r="BN394" s="560"/>
      <c r="BO394" s="560"/>
      <c r="BP394" s="560"/>
      <c r="BQ394" s="560"/>
      <c r="BR394" s="560"/>
      <c r="BS394" s="560"/>
      <c r="BT394" s="560"/>
      <c r="BU394" s="560"/>
      <c r="BV394" s="560"/>
      <c r="BW394" s="560"/>
      <c r="BX394" s="560"/>
      <c r="BY394" s="560"/>
      <c r="BZ394" s="560"/>
      <c r="CA394" s="560"/>
      <c r="CB394" s="560"/>
      <c r="CC394" s="560"/>
      <c r="CD394" s="560"/>
      <c r="CE394" s="560"/>
      <c r="CF394" s="560"/>
      <c r="CG394" s="560"/>
      <c r="CH394" s="560"/>
      <c r="CI394" s="560"/>
      <c r="CJ394" s="560"/>
      <c r="CK394" s="560"/>
      <c r="CL394" s="560"/>
      <c r="CM394" s="560"/>
      <c r="CN394" s="560"/>
      <c r="CO394" s="560"/>
      <c r="CP394" s="560"/>
      <c r="CQ394" s="560"/>
      <c r="CR394" s="560"/>
      <c r="CS394" s="560"/>
      <c r="CT394" s="560"/>
      <c r="CZ394" s="161"/>
      <c r="DA394" s="161"/>
      <c r="DB394" s="161"/>
      <c r="DC394" s="161"/>
      <c r="DD394" s="161"/>
      <c r="DE394" s="161"/>
      <c r="DF394" s="161"/>
      <c r="DG394" s="161"/>
      <c r="DH394" s="161"/>
      <c r="DI394" s="161"/>
      <c r="DJ394" s="161"/>
      <c r="DK394" s="161"/>
      <c r="DL394" s="161"/>
      <c r="DM394" s="161"/>
      <c r="DN394" s="161"/>
      <c r="DO394" s="161"/>
      <c r="DP394" s="161"/>
      <c r="DQ394" s="161"/>
      <c r="DR394" s="161"/>
      <c r="DS394" s="161"/>
      <c r="DT394" s="161"/>
      <c r="DU394" s="161"/>
      <c r="DV394" s="161"/>
      <c r="DW394" s="161"/>
      <c r="DX394" s="161"/>
      <c r="DY394" s="161"/>
      <c r="DZ394" s="161"/>
      <c r="EA394" s="161"/>
      <c r="EB394" s="161"/>
      <c r="EC394" s="161"/>
      <c r="ED394" s="161"/>
      <c r="EE394" s="161"/>
      <c r="EF394" s="161"/>
      <c r="EG394" s="161"/>
      <c r="EH394" s="161"/>
      <c r="EI394" s="161"/>
      <c r="EJ394" s="161"/>
      <c r="EK394" s="161"/>
      <c r="EL394" s="161"/>
      <c r="EM394" s="161"/>
    </row>
    <row r="395" spans="1:143" ht="6" customHeight="1" x14ac:dyDescent="0.2">
      <c r="C395" s="560"/>
      <c r="D395" s="560"/>
      <c r="E395" s="560"/>
      <c r="F395" s="560"/>
      <c r="G395" s="560"/>
      <c r="H395" s="560"/>
      <c r="I395" s="560"/>
      <c r="J395" s="560"/>
      <c r="K395" s="560"/>
      <c r="L395" s="560"/>
      <c r="M395" s="560"/>
      <c r="N395" s="560"/>
      <c r="O395" s="560"/>
      <c r="P395" s="560"/>
      <c r="Q395" s="560"/>
      <c r="R395" s="560"/>
      <c r="S395" s="560"/>
      <c r="T395" s="560"/>
      <c r="U395" s="560"/>
      <c r="V395" s="560"/>
      <c r="W395" s="560"/>
      <c r="X395" s="560"/>
      <c r="Y395" s="560"/>
      <c r="Z395" s="560"/>
      <c r="AA395" s="560"/>
      <c r="AB395" s="560"/>
      <c r="AC395" s="560"/>
      <c r="AD395" s="560"/>
      <c r="AE395" s="560"/>
      <c r="AF395" s="560"/>
      <c r="AG395" s="560"/>
      <c r="AH395" s="560"/>
      <c r="AI395" s="560"/>
      <c r="AJ395" s="560"/>
      <c r="AK395" s="560"/>
      <c r="AL395" s="560"/>
      <c r="AM395" s="560"/>
      <c r="AN395" s="560"/>
      <c r="AO395" s="560"/>
      <c r="AP395" s="560"/>
      <c r="AQ395" s="560"/>
      <c r="AR395" s="560"/>
      <c r="AS395" s="560"/>
      <c r="AT395" s="560"/>
      <c r="AU395" s="560"/>
      <c r="AV395" s="560"/>
      <c r="AW395" s="560"/>
      <c r="AX395" s="560"/>
      <c r="AY395" s="560"/>
      <c r="AZ395" s="560"/>
      <c r="BA395" s="560"/>
      <c r="BB395" s="560"/>
      <c r="BC395" s="560"/>
      <c r="BD395" s="560"/>
      <c r="BE395" s="560"/>
      <c r="BF395" s="560"/>
      <c r="BG395" s="560"/>
      <c r="BH395" s="560"/>
      <c r="BI395" s="560"/>
      <c r="BJ395" s="560"/>
      <c r="BK395" s="560"/>
      <c r="BL395" s="560"/>
      <c r="BM395" s="560"/>
      <c r="BN395" s="560"/>
      <c r="BO395" s="560"/>
      <c r="BP395" s="560"/>
      <c r="BQ395" s="560"/>
      <c r="BR395" s="560"/>
      <c r="BS395" s="560"/>
      <c r="BT395" s="560"/>
      <c r="BU395" s="560"/>
      <c r="BV395" s="560"/>
      <c r="BW395" s="560"/>
      <c r="BX395" s="560"/>
      <c r="BY395" s="560"/>
      <c r="BZ395" s="560"/>
      <c r="CA395" s="560"/>
      <c r="CB395" s="560"/>
      <c r="CC395" s="560"/>
      <c r="CD395" s="560"/>
      <c r="CE395" s="560"/>
      <c r="CF395" s="560"/>
      <c r="CG395" s="560"/>
      <c r="CH395" s="560"/>
      <c r="CI395" s="560"/>
      <c r="CJ395" s="560"/>
      <c r="CK395" s="560"/>
      <c r="CL395" s="560"/>
      <c r="CM395" s="560"/>
      <c r="CN395" s="560"/>
      <c r="CO395" s="560"/>
      <c r="CP395" s="560"/>
      <c r="CQ395" s="560"/>
      <c r="CR395" s="560"/>
      <c r="CS395" s="560"/>
      <c r="CT395" s="560"/>
      <c r="CZ395" s="161"/>
      <c r="DA395" s="161"/>
      <c r="DB395" s="161"/>
      <c r="DC395" s="161"/>
      <c r="DD395" s="161"/>
      <c r="DE395" s="161"/>
      <c r="DF395" s="161"/>
      <c r="DG395" s="161"/>
      <c r="DH395" s="161"/>
      <c r="DI395" s="161"/>
      <c r="DJ395" s="161"/>
      <c r="DK395" s="161"/>
      <c r="DL395" s="161"/>
      <c r="DM395" s="161"/>
      <c r="DN395" s="161"/>
      <c r="DO395" s="161"/>
      <c r="DP395" s="161"/>
      <c r="DQ395" s="161"/>
      <c r="DR395" s="161"/>
      <c r="DS395" s="161"/>
      <c r="DT395" s="161"/>
      <c r="DU395" s="161"/>
      <c r="DV395" s="161"/>
      <c r="DW395" s="161"/>
      <c r="DX395" s="161"/>
      <c r="DY395" s="161"/>
      <c r="DZ395" s="161"/>
      <c r="EA395" s="161"/>
      <c r="EB395" s="161"/>
      <c r="EC395" s="161"/>
      <c r="ED395" s="161"/>
      <c r="EE395" s="161"/>
      <c r="EF395" s="161"/>
      <c r="EG395" s="161"/>
      <c r="EH395" s="161"/>
      <c r="EI395" s="161"/>
      <c r="EJ395" s="161"/>
      <c r="EK395" s="161"/>
      <c r="EL395" s="161"/>
      <c r="EM395" s="161"/>
    </row>
    <row r="396" spans="1:143" ht="6" customHeight="1" x14ac:dyDescent="0.2">
      <c r="B396" s="224"/>
      <c r="C396" s="560"/>
      <c r="D396" s="560"/>
      <c r="E396" s="560"/>
      <c r="F396" s="560"/>
      <c r="G396" s="560"/>
      <c r="H396" s="560"/>
      <c r="I396" s="560"/>
      <c r="J396" s="560"/>
      <c r="K396" s="560"/>
      <c r="L396" s="560"/>
      <c r="M396" s="560"/>
      <c r="N396" s="560"/>
      <c r="O396" s="560"/>
      <c r="P396" s="560"/>
      <c r="Q396" s="560"/>
      <c r="R396" s="560"/>
      <c r="S396" s="560"/>
      <c r="T396" s="560"/>
      <c r="U396" s="560"/>
      <c r="V396" s="560"/>
      <c r="W396" s="560"/>
      <c r="X396" s="560"/>
      <c r="Y396" s="560"/>
      <c r="Z396" s="560"/>
      <c r="AA396" s="560"/>
      <c r="AB396" s="560"/>
      <c r="AC396" s="560"/>
      <c r="AD396" s="560"/>
      <c r="AE396" s="560"/>
      <c r="AF396" s="560"/>
      <c r="AG396" s="560"/>
      <c r="AH396" s="560"/>
      <c r="AI396" s="560"/>
      <c r="AJ396" s="560"/>
      <c r="AK396" s="560"/>
      <c r="AL396" s="560"/>
      <c r="AM396" s="560"/>
      <c r="AN396" s="560"/>
      <c r="AO396" s="560"/>
      <c r="AP396" s="560"/>
      <c r="AQ396" s="560"/>
      <c r="AR396" s="560"/>
      <c r="AS396" s="560"/>
      <c r="AT396" s="560"/>
      <c r="AU396" s="560"/>
      <c r="AV396" s="560"/>
      <c r="AW396" s="560"/>
      <c r="AX396" s="560"/>
      <c r="AY396" s="560"/>
      <c r="AZ396" s="560"/>
      <c r="BA396" s="560"/>
      <c r="BB396" s="560"/>
      <c r="BC396" s="560"/>
      <c r="BD396" s="560"/>
      <c r="BE396" s="560"/>
      <c r="BF396" s="560"/>
      <c r="BG396" s="560"/>
      <c r="BH396" s="560"/>
      <c r="BI396" s="560"/>
      <c r="BJ396" s="560"/>
      <c r="BK396" s="560"/>
      <c r="BL396" s="560"/>
      <c r="BM396" s="560"/>
      <c r="BN396" s="560"/>
      <c r="BO396" s="560"/>
      <c r="BP396" s="560"/>
      <c r="BQ396" s="560"/>
      <c r="BR396" s="560"/>
      <c r="BS396" s="560"/>
      <c r="BT396" s="560"/>
      <c r="BU396" s="560"/>
      <c r="BV396" s="560"/>
      <c r="BW396" s="560"/>
      <c r="BX396" s="560"/>
      <c r="BY396" s="560"/>
      <c r="BZ396" s="560"/>
      <c r="CA396" s="560"/>
      <c r="CB396" s="560"/>
      <c r="CC396" s="560"/>
      <c r="CD396" s="560"/>
      <c r="CE396" s="560"/>
      <c r="CF396" s="560"/>
      <c r="CG396" s="560"/>
      <c r="CH396" s="560"/>
      <c r="CI396" s="560"/>
      <c r="CJ396" s="560"/>
      <c r="CK396" s="560"/>
      <c r="CL396" s="560"/>
      <c r="CM396" s="560"/>
      <c r="CN396" s="560"/>
      <c r="CO396" s="560"/>
      <c r="CP396" s="560"/>
      <c r="CQ396" s="560"/>
      <c r="CR396" s="560"/>
      <c r="CS396" s="560"/>
      <c r="CT396" s="560"/>
      <c r="DA396" s="160"/>
      <c r="DB396" s="155"/>
      <c r="DC396" s="155"/>
      <c r="DD396" s="155"/>
      <c r="DE396" s="155"/>
      <c r="DF396" s="155"/>
      <c r="DG396" s="155"/>
      <c r="DH396" s="155"/>
      <c r="DI396" s="155"/>
      <c r="DJ396" s="155"/>
      <c r="DK396" s="155"/>
      <c r="DL396" s="155"/>
      <c r="DM396" s="155"/>
      <c r="DN396" s="155"/>
      <c r="DO396" s="155"/>
      <c r="DP396" s="155"/>
      <c r="DQ396" s="155"/>
      <c r="DR396" s="155"/>
      <c r="DS396" s="155"/>
      <c r="DT396" s="155"/>
      <c r="DU396" s="155"/>
      <c r="DV396" s="155"/>
      <c r="DW396" s="155"/>
      <c r="DX396" s="155"/>
      <c r="DY396" s="155"/>
      <c r="DZ396" s="155"/>
      <c r="EA396" s="155"/>
      <c r="EB396" s="155"/>
      <c r="EC396" s="155"/>
      <c r="ED396" s="155"/>
      <c r="EE396" s="155"/>
      <c r="EF396" s="155"/>
      <c r="EG396" s="155"/>
      <c r="EH396" s="155"/>
      <c r="EI396" s="155"/>
      <c r="EJ396" s="155"/>
      <c r="EK396" s="155"/>
      <c r="EL396" s="155"/>
      <c r="EM396" s="155"/>
    </row>
    <row r="397" spans="1:143" ht="6" customHeight="1" x14ac:dyDescent="0.2">
      <c r="B397" s="224"/>
      <c r="C397" s="560"/>
      <c r="D397" s="560"/>
      <c r="E397" s="560"/>
      <c r="F397" s="560"/>
      <c r="G397" s="560"/>
      <c r="H397" s="560"/>
      <c r="I397" s="560"/>
      <c r="J397" s="560"/>
      <c r="K397" s="560"/>
      <c r="L397" s="560"/>
      <c r="M397" s="560"/>
      <c r="N397" s="560"/>
      <c r="O397" s="560"/>
      <c r="P397" s="560"/>
      <c r="Q397" s="560"/>
      <c r="R397" s="560"/>
      <c r="S397" s="560"/>
      <c r="T397" s="560"/>
      <c r="U397" s="560"/>
      <c r="V397" s="560"/>
      <c r="W397" s="560"/>
      <c r="X397" s="560"/>
      <c r="Y397" s="560"/>
      <c r="Z397" s="560"/>
      <c r="AA397" s="560"/>
      <c r="AB397" s="560"/>
      <c r="AC397" s="560"/>
      <c r="AD397" s="560"/>
      <c r="AE397" s="560"/>
      <c r="AF397" s="560"/>
      <c r="AG397" s="560"/>
      <c r="AH397" s="560"/>
      <c r="AI397" s="560"/>
      <c r="AJ397" s="560"/>
      <c r="AK397" s="560"/>
      <c r="AL397" s="560"/>
      <c r="AM397" s="560"/>
      <c r="AN397" s="560"/>
      <c r="AO397" s="560"/>
      <c r="AP397" s="560"/>
      <c r="AQ397" s="560"/>
      <c r="AR397" s="560"/>
      <c r="AS397" s="560"/>
      <c r="AT397" s="560"/>
      <c r="AU397" s="560"/>
      <c r="AV397" s="560"/>
      <c r="AW397" s="560"/>
      <c r="AX397" s="560"/>
      <c r="AY397" s="560"/>
      <c r="AZ397" s="560"/>
      <c r="BA397" s="560"/>
      <c r="BB397" s="560"/>
      <c r="BC397" s="560"/>
      <c r="BD397" s="560"/>
      <c r="BE397" s="560"/>
      <c r="BF397" s="560"/>
      <c r="BG397" s="560"/>
      <c r="BH397" s="560"/>
      <c r="BI397" s="560"/>
      <c r="BJ397" s="560"/>
      <c r="BK397" s="560"/>
      <c r="BL397" s="560"/>
      <c r="BM397" s="560"/>
      <c r="BN397" s="560"/>
      <c r="BO397" s="560"/>
      <c r="BP397" s="560"/>
      <c r="BQ397" s="560"/>
      <c r="BR397" s="560"/>
      <c r="BS397" s="560"/>
      <c r="BT397" s="560"/>
      <c r="BU397" s="560"/>
      <c r="BV397" s="560"/>
      <c r="BW397" s="560"/>
      <c r="BX397" s="560"/>
      <c r="BY397" s="560"/>
      <c r="BZ397" s="560"/>
      <c r="CA397" s="560"/>
      <c r="CB397" s="560"/>
      <c r="CC397" s="560"/>
      <c r="CD397" s="560"/>
      <c r="CE397" s="560"/>
      <c r="CF397" s="560"/>
      <c r="CG397" s="560"/>
      <c r="CH397" s="560"/>
      <c r="CI397" s="560"/>
      <c r="CJ397" s="560"/>
      <c r="CK397" s="560"/>
      <c r="CL397" s="560"/>
      <c r="CM397" s="560"/>
      <c r="CN397" s="560"/>
      <c r="CO397" s="560"/>
      <c r="CP397" s="560"/>
      <c r="CQ397" s="560"/>
      <c r="CR397" s="560"/>
      <c r="CS397" s="560"/>
      <c r="CT397" s="560"/>
      <c r="DA397" s="155"/>
      <c r="DB397" s="155"/>
      <c r="DC397" s="155"/>
      <c r="DD397" s="155"/>
      <c r="DE397" s="155"/>
      <c r="DF397" s="155"/>
      <c r="DG397" s="155"/>
      <c r="DH397" s="155"/>
      <c r="DI397" s="155"/>
      <c r="DJ397" s="155"/>
      <c r="DK397" s="155"/>
      <c r="DL397" s="155"/>
      <c r="DM397" s="155"/>
      <c r="DN397" s="155"/>
      <c r="DO397" s="155"/>
      <c r="DP397" s="155"/>
      <c r="DQ397" s="155"/>
      <c r="DR397" s="155"/>
      <c r="DS397" s="155"/>
      <c r="DT397" s="155"/>
      <c r="DU397" s="155"/>
      <c r="DV397" s="155"/>
      <c r="DW397" s="155"/>
      <c r="DX397" s="155"/>
      <c r="DY397" s="155"/>
      <c r="DZ397" s="155"/>
      <c r="EA397" s="155"/>
      <c r="EB397" s="155"/>
      <c r="EC397" s="155"/>
      <c r="ED397" s="155"/>
      <c r="EE397" s="155"/>
      <c r="EF397" s="155"/>
      <c r="EG397" s="155"/>
      <c r="EH397" s="155"/>
      <c r="EI397" s="155"/>
      <c r="EJ397" s="155"/>
      <c r="EK397" s="155"/>
      <c r="EL397" s="155"/>
      <c r="EM397" s="155"/>
    </row>
    <row r="398" spans="1:143" ht="16.95" customHeight="1" x14ac:dyDescent="0.2">
      <c r="B398" s="224"/>
      <c r="C398" s="560"/>
      <c r="D398" s="560"/>
      <c r="E398" s="560"/>
      <c r="F398" s="560"/>
      <c r="G398" s="560"/>
      <c r="H398" s="560"/>
      <c r="I398" s="560"/>
      <c r="J398" s="560"/>
      <c r="K398" s="560"/>
      <c r="L398" s="560"/>
      <c r="M398" s="560"/>
      <c r="N398" s="560"/>
      <c r="O398" s="560"/>
      <c r="P398" s="560"/>
      <c r="Q398" s="560"/>
      <c r="R398" s="560"/>
      <c r="S398" s="560"/>
      <c r="T398" s="560"/>
      <c r="U398" s="560"/>
      <c r="V398" s="560"/>
      <c r="W398" s="560"/>
      <c r="X398" s="560"/>
      <c r="Y398" s="560"/>
      <c r="Z398" s="560"/>
      <c r="AA398" s="560"/>
      <c r="AB398" s="560"/>
      <c r="AC398" s="560"/>
      <c r="AD398" s="560"/>
      <c r="AE398" s="560"/>
      <c r="AF398" s="560"/>
      <c r="AG398" s="560"/>
      <c r="AH398" s="560"/>
      <c r="AI398" s="560"/>
      <c r="AJ398" s="560"/>
      <c r="AK398" s="560"/>
      <c r="AL398" s="560"/>
      <c r="AM398" s="560"/>
      <c r="AN398" s="560"/>
      <c r="AO398" s="560"/>
      <c r="AP398" s="560"/>
      <c r="AQ398" s="560"/>
      <c r="AR398" s="560"/>
      <c r="AS398" s="560"/>
      <c r="AT398" s="560"/>
      <c r="AU398" s="560"/>
      <c r="AV398" s="560"/>
      <c r="AW398" s="560"/>
      <c r="AX398" s="560"/>
      <c r="AY398" s="560"/>
      <c r="AZ398" s="560"/>
      <c r="BA398" s="560"/>
      <c r="BB398" s="560"/>
      <c r="BC398" s="560"/>
      <c r="BD398" s="560"/>
      <c r="BE398" s="560"/>
      <c r="BF398" s="560"/>
      <c r="BG398" s="560"/>
      <c r="BH398" s="560"/>
      <c r="BI398" s="560"/>
      <c r="BJ398" s="560"/>
      <c r="BK398" s="560"/>
      <c r="BL398" s="560"/>
      <c r="BM398" s="560"/>
      <c r="BN398" s="560"/>
      <c r="BO398" s="560"/>
      <c r="BP398" s="560"/>
      <c r="BQ398" s="560"/>
      <c r="BR398" s="560"/>
      <c r="BS398" s="560"/>
      <c r="BT398" s="560"/>
      <c r="BU398" s="560"/>
      <c r="BV398" s="560"/>
      <c r="BW398" s="560"/>
      <c r="BX398" s="560"/>
      <c r="BY398" s="560"/>
      <c r="BZ398" s="560"/>
      <c r="CA398" s="560"/>
      <c r="CB398" s="560"/>
      <c r="CC398" s="560"/>
      <c r="CD398" s="560"/>
      <c r="CE398" s="560"/>
      <c r="CF398" s="560"/>
      <c r="CG398" s="560"/>
      <c r="CH398" s="560"/>
      <c r="CI398" s="560"/>
      <c r="CJ398" s="560"/>
      <c r="CK398" s="560"/>
      <c r="CL398" s="560"/>
      <c r="CM398" s="560"/>
      <c r="CN398" s="560"/>
      <c r="CO398" s="560"/>
      <c r="CP398" s="560"/>
      <c r="CQ398" s="560"/>
      <c r="CR398" s="560"/>
      <c r="CS398" s="560"/>
      <c r="CT398" s="560"/>
      <c r="DA398" s="155"/>
      <c r="DB398" s="155"/>
      <c r="DC398" s="155"/>
      <c r="DD398" s="155"/>
      <c r="DE398" s="155"/>
      <c r="DF398" s="155"/>
      <c r="DG398" s="155"/>
      <c r="DH398" s="155"/>
      <c r="DI398" s="155"/>
      <c r="DJ398" s="155"/>
      <c r="DK398" s="155"/>
      <c r="DL398" s="155"/>
      <c r="DM398" s="155"/>
      <c r="DN398" s="155"/>
      <c r="DO398" s="155"/>
      <c r="DP398" s="155"/>
      <c r="DQ398" s="155"/>
      <c r="DR398" s="155"/>
      <c r="DS398" s="155"/>
      <c r="DT398" s="155"/>
      <c r="DU398" s="155"/>
      <c r="DV398" s="155"/>
      <c r="DW398" s="155"/>
      <c r="DX398" s="155"/>
      <c r="DY398" s="155"/>
      <c r="DZ398" s="155"/>
      <c r="EA398" s="155"/>
      <c r="EB398" s="155"/>
      <c r="EC398" s="155"/>
      <c r="ED398" s="155"/>
      <c r="EE398" s="155"/>
      <c r="EF398" s="155"/>
      <c r="EG398" s="155"/>
      <c r="EH398" s="155"/>
      <c r="EI398" s="155"/>
      <c r="EJ398" s="155"/>
      <c r="EK398" s="155"/>
      <c r="EL398" s="155"/>
      <c r="EM398" s="155"/>
    </row>
    <row r="399" spans="1:143" ht="6" customHeight="1" x14ac:dyDescent="0.2">
      <c r="B399" s="156"/>
      <c r="C399" s="156"/>
      <c r="D399" s="156"/>
      <c r="E399" s="156"/>
      <c r="F399" s="156"/>
      <c r="G399" s="156"/>
      <c r="H399" s="156"/>
      <c r="I399" s="156"/>
      <c r="J399" s="156"/>
      <c r="K399" s="156"/>
      <c r="L399" s="156"/>
      <c r="M399" s="156"/>
      <c r="P399" s="156"/>
      <c r="Q399" s="156"/>
      <c r="R399" s="156"/>
      <c r="S399" s="156"/>
      <c r="T399" s="156"/>
      <c r="U399" s="156"/>
      <c r="V399" s="156"/>
      <c r="W399" s="156"/>
      <c r="X399" s="156"/>
      <c r="Y399" s="156"/>
      <c r="Z399" s="156"/>
      <c r="AA399" s="156"/>
      <c r="AB399" s="156"/>
      <c r="AC399" s="156"/>
      <c r="AD399" s="156"/>
      <c r="AE399" s="156"/>
      <c r="AF399" s="156"/>
      <c r="AG399" s="156"/>
      <c r="AH399" s="156"/>
      <c r="AI399" s="156"/>
      <c r="AJ399" s="156"/>
      <c r="AK399" s="156"/>
      <c r="AL399" s="156"/>
      <c r="AM399" s="156"/>
      <c r="AN399" s="156"/>
      <c r="AO399" s="156"/>
      <c r="AP399" s="156"/>
      <c r="AQ399" s="156"/>
      <c r="AR399" s="156"/>
      <c r="AS399" s="156"/>
      <c r="AT399" s="156"/>
      <c r="AU399" s="156"/>
      <c r="AX399" s="156"/>
      <c r="AY399" s="156"/>
      <c r="AZ399" s="156"/>
      <c r="BA399" s="156"/>
      <c r="BB399" s="156"/>
      <c r="DA399" s="155"/>
      <c r="DB399" s="155"/>
      <c r="DC399" s="155"/>
      <c r="DD399" s="155"/>
      <c r="DE399" s="155"/>
      <c r="DF399" s="155"/>
      <c r="DG399" s="155"/>
      <c r="DH399" s="155"/>
      <c r="DI399" s="155"/>
      <c r="DJ399" s="155"/>
      <c r="DK399" s="155"/>
      <c r="DL399" s="155"/>
      <c r="DM399" s="155"/>
      <c r="DN399" s="155"/>
      <c r="DO399" s="155"/>
      <c r="DP399" s="155"/>
      <c r="DQ399" s="155"/>
      <c r="DR399" s="155"/>
      <c r="DS399" s="155"/>
      <c r="DT399" s="155"/>
      <c r="DU399" s="155"/>
      <c r="DV399" s="155"/>
      <c r="DW399" s="155"/>
      <c r="DX399" s="155"/>
      <c r="DY399" s="155"/>
      <c r="DZ399" s="155"/>
      <c r="EA399" s="155"/>
      <c r="EB399" s="155"/>
      <c r="EC399" s="155"/>
      <c r="ED399" s="155"/>
      <c r="EE399" s="155"/>
      <c r="EF399" s="155"/>
      <c r="EG399" s="155"/>
      <c r="EH399" s="155"/>
      <c r="EI399" s="155"/>
      <c r="EJ399" s="155"/>
      <c r="EK399" s="155"/>
      <c r="EL399" s="155"/>
      <c r="EM399" s="155"/>
    </row>
    <row r="400" spans="1:143" ht="6" customHeight="1" x14ac:dyDescent="0.2">
      <c r="B400" s="156"/>
      <c r="C400" s="156"/>
      <c r="D400" s="156"/>
      <c r="F400" s="156"/>
      <c r="G400" s="156"/>
      <c r="H400" s="156"/>
      <c r="I400" s="156"/>
      <c r="J400" s="156"/>
      <c r="K400" s="156"/>
      <c r="L400" s="156"/>
      <c r="M400" s="156"/>
      <c r="T400" s="221"/>
      <c r="U400" s="223"/>
      <c r="V400" s="223"/>
      <c r="W400" s="223"/>
      <c r="X400" s="223"/>
      <c r="Y400" s="223"/>
      <c r="Z400" s="156"/>
      <c r="AA400" s="156"/>
      <c r="AB400" s="156"/>
      <c r="AC400" s="156"/>
      <c r="AD400" s="156"/>
      <c r="AE400" s="156"/>
      <c r="AF400" s="156"/>
      <c r="AG400" s="156"/>
      <c r="AH400" s="156"/>
      <c r="AI400" s="156"/>
      <c r="AJ400" s="156"/>
      <c r="AK400" s="156"/>
      <c r="AL400" s="156"/>
      <c r="AM400" s="156"/>
      <c r="AN400" s="156"/>
      <c r="AO400" s="156"/>
      <c r="AP400" s="156"/>
      <c r="AQ400" s="156"/>
      <c r="AR400" s="156"/>
      <c r="AS400" s="156"/>
      <c r="AT400" s="156"/>
      <c r="AU400" s="156"/>
      <c r="AX400" s="156"/>
      <c r="AY400" s="156"/>
      <c r="AZ400" s="156"/>
      <c r="BA400" s="156"/>
      <c r="BB400" s="156"/>
      <c r="DA400" s="155"/>
      <c r="DB400" s="155"/>
      <c r="DC400" s="155"/>
      <c r="DD400" s="155"/>
      <c r="DE400" s="155"/>
      <c r="DF400" s="155"/>
      <c r="DG400" s="155"/>
      <c r="DH400" s="155"/>
      <c r="DI400" s="155"/>
      <c r="DJ400" s="155"/>
      <c r="DK400" s="155"/>
      <c r="DL400" s="155"/>
      <c r="DM400" s="155"/>
      <c r="DN400" s="155"/>
      <c r="DO400" s="155"/>
      <c r="DP400" s="155"/>
      <c r="DQ400" s="155"/>
      <c r="DR400" s="155"/>
      <c r="DS400" s="155"/>
      <c r="DT400" s="155"/>
      <c r="DU400" s="155"/>
      <c r="DV400" s="155"/>
      <c r="DW400" s="155"/>
      <c r="DX400" s="155"/>
      <c r="DY400" s="155"/>
      <c r="DZ400" s="155"/>
      <c r="EA400" s="155"/>
      <c r="EB400" s="155"/>
      <c r="EC400" s="155"/>
      <c r="ED400" s="155"/>
      <c r="EE400" s="155"/>
      <c r="EF400" s="155"/>
      <c r="EG400" s="155"/>
      <c r="EH400" s="155"/>
      <c r="EI400" s="155"/>
      <c r="EJ400" s="155"/>
      <c r="EK400" s="155"/>
      <c r="EL400" s="155"/>
      <c r="EM400" s="155"/>
    </row>
    <row r="401" spans="1:143" ht="6" customHeight="1" x14ac:dyDescent="0.2">
      <c r="EE401" s="609" t="s">
        <v>110</v>
      </c>
      <c r="EF401" s="609"/>
      <c r="EG401" s="609"/>
      <c r="EH401" s="609"/>
      <c r="EI401" s="609"/>
      <c r="EJ401" s="609"/>
      <c r="EK401" s="609"/>
      <c r="EL401" s="609"/>
      <c r="EM401" s="531"/>
    </row>
    <row r="402" spans="1:143" ht="6" customHeight="1" x14ac:dyDescent="0.2">
      <c r="EE402" s="609"/>
      <c r="EF402" s="609"/>
      <c r="EG402" s="609"/>
      <c r="EH402" s="609"/>
      <c r="EI402" s="609"/>
      <c r="EJ402" s="609"/>
      <c r="EK402" s="609"/>
      <c r="EL402" s="609"/>
      <c r="EM402" s="531"/>
    </row>
    <row r="403" spans="1:143" ht="6" customHeight="1" x14ac:dyDescent="0.2">
      <c r="EE403" s="609"/>
      <c r="EF403" s="609"/>
      <c r="EG403" s="609"/>
      <c r="EH403" s="609"/>
      <c r="EI403" s="609"/>
      <c r="EJ403" s="609"/>
      <c r="EK403" s="609"/>
      <c r="EL403" s="609"/>
      <c r="EM403" s="531"/>
    </row>
    <row r="405" spans="1:143" ht="6" customHeight="1" x14ac:dyDescent="0.2">
      <c r="A405" s="610" t="s">
        <v>366</v>
      </c>
      <c r="B405" s="610"/>
      <c r="C405" s="610"/>
      <c r="D405" s="610"/>
      <c r="E405" s="610"/>
      <c r="F405" s="610"/>
      <c r="G405" s="610"/>
      <c r="H405" s="610"/>
      <c r="I405" s="610"/>
      <c r="J405" s="610"/>
      <c r="K405" s="610"/>
      <c r="L405" s="610"/>
      <c r="M405" s="610"/>
      <c r="N405" s="610"/>
      <c r="O405" s="610"/>
      <c r="P405" s="610"/>
      <c r="Q405" s="610"/>
      <c r="R405" s="610"/>
      <c r="S405" s="610"/>
      <c r="T405" s="610"/>
      <c r="U405" s="610"/>
      <c r="V405" s="610"/>
      <c r="W405" s="610"/>
      <c r="X405" s="610"/>
      <c r="Y405" s="610"/>
      <c r="Z405" s="610"/>
      <c r="AA405" s="610"/>
      <c r="AB405" s="610"/>
      <c r="AC405" s="610"/>
      <c r="AD405" s="610"/>
      <c r="AE405" s="610"/>
      <c r="AF405" s="610"/>
      <c r="AG405" s="610"/>
      <c r="AH405" s="610"/>
      <c r="AI405" s="610"/>
      <c r="AJ405" s="610"/>
      <c r="AK405" s="610"/>
      <c r="AL405" s="610"/>
      <c r="AM405" s="610"/>
      <c r="AN405" s="610"/>
      <c r="AO405" s="610"/>
      <c r="AP405" s="610"/>
      <c r="AQ405" s="610"/>
      <c r="AR405" s="610"/>
      <c r="AS405" s="610"/>
      <c r="AT405" s="610"/>
      <c r="AU405" s="610"/>
      <c r="AV405" s="610"/>
      <c r="AW405" s="610"/>
      <c r="AX405" s="610"/>
      <c r="AY405" s="610"/>
      <c r="AZ405" s="610"/>
      <c r="BA405" s="610"/>
      <c r="BB405" s="610"/>
      <c r="BC405" s="610"/>
      <c r="BD405" s="610"/>
      <c r="BE405" s="610"/>
      <c r="BF405" s="610"/>
      <c r="BG405" s="610"/>
      <c r="BH405" s="610"/>
      <c r="BI405" s="610"/>
      <c r="BJ405" s="610"/>
      <c r="BK405" s="610"/>
      <c r="BL405" s="610"/>
      <c r="BM405" s="610"/>
      <c r="BN405" s="610"/>
      <c r="BO405" s="610"/>
      <c r="BP405" s="610"/>
      <c r="BQ405" s="610"/>
      <c r="BR405" s="610"/>
      <c r="BS405" s="610"/>
      <c r="BT405" s="610"/>
      <c r="BU405" s="610"/>
      <c r="BV405" s="610"/>
      <c r="BW405" s="610"/>
      <c r="BX405" s="610"/>
      <c r="BY405" s="610"/>
      <c r="BZ405" s="610"/>
      <c r="CA405" s="610"/>
      <c r="CB405" s="610"/>
      <c r="CC405" s="610"/>
      <c r="CD405" s="610"/>
      <c r="CE405" s="610"/>
      <c r="CF405" s="610"/>
      <c r="CG405" s="610"/>
      <c r="CH405" s="610"/>
      <c r="CI405" s="610"/>
      <c r="CJ405" s="610"/>
      <c r="CK405" s="610"/>
      <c r="CL405" s="610"/>
      <c r="CM405" s="610"/>
      <c r="CN405" s="610"/>
      <c r="CO405" s="610"/>
      <c r="CP405" s="610"/>
      <c r="CQ405" s="610"/>
      <c r="CR405" s="610"/>
      <c r="CS405" s="610"/>
      <c r="CT405" s="610"/>
      <c r="CU405" s="610"/>
      <c r="CV405" s="610"/>
      <c r="CW405" s="610"/>
      <c r="CX405" s="610"/>
      <c r="CY405" s="610"/>
      <c r="CZ405" s="610"/>
      <c r="DA405" s="610"/>
      <c r="DB405" s="610"/>
      <c r="DC405" s="610"/>
      <c r="DD405" s="610"/>
      <c r="DE405" s="610"/>
      <c r="DF405" s="610"/>
      <c r="DG405" s="610"/>
      <c r="DH405" s="610"/>
      <c r="DI405" s="610"/>
      <c r="DJ405" s="610"/>
      <c r="DK405" s="610"/>
      <c r="DL405" s="610"/>
      <c r="DM405" s="610"/>
      <c r="DN405" s="610"/>
      <c r="DO405" s="610"/>
      <c r="DP405" s="610"/>
      <c r="DQ405" s="610"/>
      <c r="DR405" s="610"/>
      <c r="DS405" s="610"/>
      <c r="DT405" s="610"/>
      <c r="DU405" s="610"/>
      <c r="DV405" s="610"/>
      <c r="DW405" s="610"/>
      <c r="DX405" s="610"/>
      <c r="DY405" s="610"/>
      <c r="DZ405" s="610"/>
      <c r="EA405" s="610"/>
      <c r="EB405" s="610"/>
      <c r="EC405" s="610"/>
      <c r="ED405" s="610"/>
      <c r="EE405" s="610"/>
      <c r="EF405" s="610"/>
      <c r="EG405" s="610"/>
      <c r="EH405" s="610"/>
      <c r="EI405" s="610"/>
      <c r="EJ405" s="610"/>
      <c r="EK405" s="610"/>
      <c r="EL405" s="610"/>
      <c r="EM405" s="610"/>
    </row>
    <row r="406" spans="1:143" ht="6" customHeight="1" x14ac:dyDescent="0.2">
      <c r="A406" s="610"/>
      <c r="B406" s="610"/>
      <c r="C406" s="610"/>
      <c r="D406" s="610"/>
      <c r="E406" s="610"/>
      <c r="F406" s="610"/>
      <c r="G406" s="610"/>
      <c r="H406" s="610"/>
      <c r="I406" s="610"/>
      <c r="J406" s="610"/>
      <c r="K406" s="610"/>
      <c r="L406" s="610"/>
      <c r="M406" s="610"/>
      <c r="N406" s="610"/>
      <c r="O406" s="610"/>
      <c r="P406" s="610"/>
      <c r="Q406" s="610"/>
      <c r="R406" s="610"/>
      <c r="S406" s="610"/>
      <c r="T406" s="610"/>
      <c r="U406" s="610"/>
      <c r="V406" s="610"/>
      <c r="W406" s="610"/>
      <c r="X406" s="610"/>
      <c r="Y406" s="610"/>
      <c r="Z406" s="610"/>
      <c r="AA406" s="610"/>
      <c r="AB406" s="610"/>
      <c r="AC406" s="610"/>
      <c r="AD406" s="610"/>
      <c r="AE406" s="610"/>
      <c r="AF406" s="610"/>
      <c r="AG406" s="610"/>
      <c r="AH406" s="610"/>
      <c r="AI406" s="610"/>
      <c r="AJ406" s="610"/>
      <c r="AK406" s="610"/>
      <c r="AL406" s="610"/>
      <c r="AM406" s="610"/>
      <c r="AN406" s="610"/>
      <c r="AO406" s="610"/>
      <c r="AP406" s="610"/>
      <c r="AQ406" s="610"/>
      <c r="AR406" s="610"/>
      <c r="AS406" s="610"/>
      <c r="AT406" s="610"/>
      <c r="AU406" s="610"/>
      <c r="AV406" s="610"/>
      <c r="AW406" s="610"/>
      <c r="AX406" s="610"/>
      <c r="AY406" s="610"/>
      <c r="AZ406" s="610"/>
      <c r="BA406" s="610"/>
      <c r="BB406" s="610"/>
      <c r="BC406" s="610"/>
      <c r="BD406" s="610"/>
      <c r="BE406" s="610"/>
      <c r="BF406" s="610"/>
      <c r="BG406" s="610"/>
      <c r="BH406" s="610"/>
      <c r="BI406" s="610"/>
      <c r="BJ406" s="610"/>
      <c r="BK406" s="610"/>
      <c r="BL406" s="610"/>
      <c r="BM406" s="610"/>
      <c r="BN406" s="610"/>
      <c r="BO406" s="610"/>
      <c r="BP406" s="610"/>
      <c r="BQ406" s="610"/>
      <c r="BR406" s="610"/>
      <c r="BS406" s="610"/>
      <c r="BT406" s="610"/>
      <c r="BU406" s="610"/>
      <c r="BV406" s="610"/>
      <c r="BW406" s="610"/>
      <c r="BX406" s="610"/>
      <c r="BY406" s="610"/>
      <c r="BZ406" s="610"/>
      <c r="CA406" s="610"/>
      <c r="CB406" s="610"/>
      <c r="CC406" s="610"/>
      <c r="CD406" s="610"/>
      <c r="CE406" s="610"/>
      <c r="CF406" s="610"/>
      <c r="CG406" s="610"/>
      <c r="CH406" s="610"/>
      <c r="CI406" s="610"/>
      <c r="CJ406" s="610"/>
      <c r="CK406" s="610"/>
      <c r="CL406" s="610"/>
      <c r="CM406" s="610"/>
      <c r="CN406" s="610"/>
      <c r="CO406" s="610"/>
      <c r="CP406" s="610"/>
      <c r="CQ406" s="610"/>
      <c r="CR406" s="610"/>
      <c r="CS406" s="610"/>
      <c r="CT406" s="610"/>
      <c r="CU406" s="610"/>
      <c r="CV406" s="610"/>
      <c r="CW406" s="610"/>
      <c r="CX406" s="610"/>
      <c r="CY406" s="610"/>
      <c r="CZ406" s="610"/>
      <c r="DA406" s="610"/>
      <c r="DB406" s="610"/>
      <c r="DC406" s="610"/>
      <c r="DD406" s="610"/>
      <c r="DE406" s="610"/>
      <c r="DF406" s="610"/>
      <c r="DG406" s="610"/>
      <c r="DH406" s="610"/>
      <c r="DI406" s="610"/>
      <c r="DJ406" s="610"/>
      <c r="DK406" s="610"/>
      <c r="DL406" s="610"/>
      <c r="DM406" s="610"/>
      <c r="DN406" s="610"/>
      <c r="DO406" s="610"/>
      <c r="DP406" s="610"/>
      <c r="DQ406" s="610"/>
      <c r="DR406" s="610"/>
      <c r="DS406" s="610"/>
      <c r="DT406" s="610"/>
      <c r="DU406" s="610"/>
      <c r="DV406" s="610"/>
      <c r="DW406" s="610"/>
      <c r="DX406" s="610"/>
      <c r="DY406" s="610"/>
      <c r="DZ406" s="610"/>
      <c r="EA406" s="610"/>
      <c r="EB406" s="610"/>
      <c r="EC406" s="610"/>
      <c r="ED406" s="610"/>
      <c r="EE406" s="610"/>
      <c r="EF406" s="610"/>
      <c r="EG406" s="610"/>
      <c r="EH406" s="610"/>
      <c r="EI406" s="610"/>
      <c r="EJ406" s="610"/>
      <c r="EK406" s="610"/>
      <c r="EL406" s="610"/>
      <c r="EM406" s="610"/>
    </row>
    <row r="407" spans="1:143" ht="6" customHeight="1" x14ac:dyDescent="0.2">
      <c r="A407" s="610"/>
      <c r="B407" s="610"/>
      <c r="C407" s="610"/>
      <c r="D407" s="610"/>
      <c r="E407" s="610"/>
      <c r="F407" s="610"/>
      <c r="G407" s="610"/>
      <c r="H407" s="610"/>
      <c r="I407" s="610"/>
      <c r="J407" s="610"/>
      <c r="K407" s="610"/>
      <c r="L407" s="610"/>
      <c r="M407" s="610"/>
      <c r="N407" s="610"/>
      <c r="O407" s="610"/>
      <c r="P407" s="610"/>
      <c r="Q407" s="610"/>
      <c r="R407" s="610"/>
      <c r="S407" s="610"/>
      <c r="T407" s="610"/>
      <c r="U407" s="610"/>
      <c r="V407" s="610"/>
      <c r="W407" s="610"/>
      <c r="X407" s="610"/>
      <c r="Y407" s="610"/>
      <c r="Z407" s="610"/>
      <c r="AA407" s="610"/>
      <c r="AB407" s="610"/>
      <c r="AC407" s="610"/>
      <c r="AD407" s="610"/>
      <c r="AE407" s="610"/>
      <c r="AF407" s="610"/>
      <c r="AG407" s="610"/>
      <c r="AH407" s="610"/>
      <c r="AI407" s="610"/>
      <c r="AJ407" s="610"/>
      <c r="AK407" s="610"/>
      <c r="AL407" s="610"/>
      <c r="AM407" s="610"/>
      <c r="AN407" s="610"/>
      <c r="AO407" s="610"/>
      <c r="AP407" s="610"/>
      <c r="AQ407" s="610"/>
      <c r="AR407" s="610"/>
      <c r="AS407" s="610"/>
      <c r="AT407" s="610"/>
      <c r="AU407" s="610"/>
      <c r="AV407" s="610"/>
      <c r="AW407" s="610"/>
      <c r="AX407" s="610"/>
      <c r="AY407" s="610"/>
      <c r="AZ407" s="610"/>
      <c r="BA407" s="610"/>
      <c r="BB407" s="610"/>
      <c r="BC407" s="610"/>
      <c r="BD407" s="610"/>
      <c r="BE407" s="610"/>
      <c r="BF407" s="610"/>
      <c r="BG407" s="610"/>
      <c r="BH407" s="610"/>
      <c r="BI407" s="610"/>
      <c r="BJ407" s="610"/>
      <c r="BK407" s="610"/>
      <c r="BL407" s="610"/>
      <c r="BM407" s="610"/>
      <c r="BN407" s="610"/>
      <c r="BO407" s="610"/>
      <c r="BP407" s="610"/>
      <c r="BQ407" s="610"/>
      <c r="BR407" s="610"/>
      <c r="BS407" s="610"/>
      <c r="BT407" s="610"/>
      <c r="BU407" s="610"/>
      <c r="BV407" s="610"/>
      <c r="BW407" s="610"/>
      <c r="BX407" s="610"/>
      <c r="BY407" s="610"/>
      <c r="BZ407" s="610"/>
      <c r="CA407" s="610"/>
      <c r="CB407" s="610"/>
      <c r="CC407" s="610"/>
      <c r="CD407" s="610"/>
      <c r="CE407" s="610"/>
      <c r="CF407" s="610"/>
      <c r="CG407" s="610"/>
      <c r="CH407" s="610"/>
      <c r="CI407" s="610"/>
      <c r="CJ407" s="610"/>
      <c r="CK407" s="610"/>
      <c r="CL407" s="610"/>
      <c r="CM407" s="610"/>
      <c r="CN407" s="610"/>
      <c r="CO407" s="610"/>
      <c r="CP407" s="610"/>
      <c r="CQ407" s="610"/>
      <c r="CR407" s="610"/>
      <c r="CS407" s="610"/>
      <c r="CT407" s="610"/>
      <c r="CU407" s="610"/>
      <c r="CV407" s="610"/>
      <c r="CW407" s="610"/>
      <c r="CX407" s="610"/>
      <c r="CY407" s="610"/>
      <c r="CZ407" s="610"/>
      <c r="DA407" s="610"/>
      <c r="DB407" s="610"/>
      <c r="DC407" s="610"/>
      <c r="DD407" s="610"/>
      <c r="DE407" s="610"/>
      <c r="DF407" s="610"/>
      <c r="DG407" s="610"/>
      <c r="DH407" s="610"/>
      <c r="DI407" s="610"/>
      <c r="DJ407" s="610"/>
      <c r="DK407" s="610"/>
      <c r="DL407" s="610"/>
      <c r="DM407" s="610"/>
      <c r="DN407" s="610"/>
      <c r="DO407" s="610"/>
      <c r="DP407" s="610"/>
      <c r="DQ407" s="610"/>
      <c r="DR407" s="610"/>
      <c r="DS407" s="610"/>
      <c r="DT407" s="610"/>
      <c r="DU407" s="610"/>
      <c r="DV407" s="610"/>
      <c r="DW407" s="610"/>
      <c r="DX407" s="610"/>
      <c r="DY407" s="610"/>
      <c r="DZ407" s="610"/>
      <c r="EA407" s="610"/>
      <c r="EB407" s="610"/>
      <c r="EC407" s="610"/>
      <c r="ED407" s="610"/>
      <c r="EE407" s="610"/>
      <c r="EF407" s="610"/>
      <c r="EG407" s="610"/>
      <c r="EH407" s="610"/>
      <c r="EI407" s="610"/>
      <c r="EJ407" s="610"/>
      <c r="EK407" s="610"/>
      <c r="EL407" s="610"/>
      <c r="EM407" s="610"/>
    </row>
    <row r="408" spans="1:143" ht="6" customHeight="1" x14ac:dyDescent="0.2">
      <c r="A408" s="223"/>
      <c r="B408" s="223"/>
      <c r="C408" s="223"/>
      <c r="D408" s="223"/>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c r="AA408" s="223"/>
      <c r="AB408" s="223"/>
      <c r="AC408" s="223"/>
      <c r="AD408" s="223"/>
      <c r="AE408" s="223"/>
      <c r="AF408" s="223"/>
      <c r="AG408" s="223"/>
      <c r="AH408" s="223"/>
      <c r="AI408" s="223"/>
      <c r="AJ408" s="223"/>
      <c r="AK408" s="223"/>
      <c r="AL408" s="223"/>
      <c r="AM408" s="223"/>
      <c r="AN408" s="223"/>
      <c r="AO408" s="223"/>
      <c r="AP408" s="223"/>
      <c r="AQ408" s="223"/>
      <c r="AR408" s="223"/>
      <c r="AS408" s="223"/>
      <c r="AT408" s="223"/>
      <c r="AU408" s="223"/>
      <c r="AV408" s="223"/>
      <c r="AW408" s="223"/>
      <c r="AX408" s="223"/>
      <c r="AY408" s="223"/>
      <c r="AZ408" s="223"/>
      <c r="BA408" s="223"/>
      <c r="BB408" s="223"/>
      <c r="BC408" s="223"/>
      <c r="BO408" s="610" t="s">
        <v>341</v>
      </c>
      <c r="BP408" s="611"/>
      <c r="BQ408" s="611"/>
      <c r="BR408" s="611"/>
      <c r="BS408" s="611"/>
      <c r="BT408" s="611"/>
      <c r="BU408" s="611"/>
      <c r="BV408" s="611"/>
      <c r="BW408" s="612" t="str">
        <f>IF(⑪【安全投資計画】計画本体!BJ43=0,"",⑪【安全投資計画】計画本体!BJ43)</f>
        <v/>
      </c>
      <c r="BX408" s="612"/>
      <c r="BY408" s="612"/>
      <c r="BZ408" s="610" t="s">
        <v>117</v>
      </c>
      <c r="CA408" s="610"/>
      <c r="CB408" s="610"/>
      <c r="CC408" s="610"/>
      <c r="CD408" s="610"/>
      <c r="CE408" s="610"/>
      <c r="CF408" s="610"/>
      <c r="CG408" s="610"/>
      <c r="CS408" s="156"/>
      <c r="CT408" s="156"/>
      <c r="CU408" s="156"/>
      <c r="CV408" s="156"/>
      <c r="CW408" s="156"/>
      <c r="CX408" s="156"/>
      <c r="CY408" s="156"/>
      <c r="CZ408" s="156"/>
      <c r="DA408" s="156"/>
      <c r="DB408" s="156"/>
      <c r="DC408" s="156"/>
      <c r="DD408" s="156"/>
      <c r="DE408" s="156"/>
      <c r="DF408" s="156"/>
      <c r="DG408" s="156"/>
      <c r="DH408" s="156"/>
      <c r="DI408" s="156"/>
      <c r="DJ408" s="156"/>
      <c r="DK408" s="156"/>
      <c r="DL408" s="223"/>
      <c r="DM408" s="223"/>
      <c r="DN408" s="223"/>
      <c r="DO408" s="223"/>
      <c r="DP408" s="223"/>
      <c r="DQ408" s="223"/>
      <c r="DR408" s="223"/>
      <c r="DS408" s="223"/>
      <c r="DT408" s="223"/>
      <c r="DU408" s="223"/>
      <c r="DV408" s="223"/>
      <c r="DW408" s="223"/>
      <c r="DX408" s="223"/>
      <c r="DY408" s="223"/>
      <c r="DZ408" s="223"/>
      <c r="EA408" s="223"/>
      <c r="EB408" s="223"/>
      <c r="EC408" s="223"/>
      <c r="ED408" s="223"/>
      <c r="EE408" s="223"/>
      <c r="EF408" s="223"/>
      <c r="EG408" s="223"/>
      <c r="EH408" s="223"/>
      <c r="EI408" s="223"/>
      <c r="EJ408" s="223"/>
      <c r="EK408" s="223"/>
      <c r="EL408" s="223"/>
    </row>
    <row r="409" spans="1:143" ht="6" customHeight="1" x14ac:dyDescent="0.2">
      <c r="A409" s="223"/>
      <c r="B409" s="223"/>
      <c r="C409" s="223"/>
      <c r="D409" s="223"/>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223"/>
      <c r="AB409" s="223"/>
      <c r="AC409" s="223"/>
      <c r="AD409" s="223"/>
      <c r="AE409" s="223"/>
      <c r="AF409" s="223"/>
      <c r="AG409" s="223"/>
      <c r="AH409" s="223"/>
      <c r="AI409" s="223"/>
      <c r="AJ409" s="223"/>
      <c r="AK409" s="223"/>
      <c r="AL409" s="223"/>
      <c r="AM409" s="223"/>
      <c r="AN409" s="223"/>
      <c r="AO409" s="223"/>
      <c r="AP409" s="223"/>
      <c r="AQ409" s="223"/>
      <c r="AR409" s="223"/>
      <c r="AS409" s="223"/>
      <c r="AT409" s="223"/>
      <c r="AU409" s="223"/>
      <c r="AV409" s="223"/>
      <c r="AW409" s="223"/>
      <c r="AX409" s="223"/>
      <c r="AY409" s="223"/>
      <c r="AZ409" s="223"/>
      <c r="BA409" s="223"/>
      <c r="BB409" s="223"/>
      <c r="BC409" s="223"/>
      <c r="BO409" s="611"/>
      <c r="BP409" s="611"/>
      <c r="BQ409" s="611"/>
      <c r="BR409" s="611"/>
      <c r="BS409" s="611"/>
      <c r="BT409" s="611"/>
      <c r="BU409" s="611"/>
      <c r="BV409" s="611"/>
      <c r="BW409" s="612"/>
      <c r="BX409" s="612"/>
      <c r="BY409" s="612"/>
      <c r="BZ409" s="610"/>
      <c r="CA409" s="610"/>
      <c r="CB409" s="610"/>
      <c r="CC409" s="610"/>
      <c r="CD409" s="610"/>
      <c r="CE409" s="610"/>
      <c r="CF409" s="610"/>
      <c r="CG409" s="610"/>
      <c r="CS409" s="156"/>
      <c r="CT409" s="156"/>
      <c r="CU409" s="156"/>
      <c r="CV409" s="156"/>
      <c r="CW409" s="156"/>
      <c r="CX409" s="156"/>
      <c r="CY409" s="156"/>
      <c r="CZ409" s="156"/>
      <c r="DA409" s="156"/>
      <c r="DB409" s="156"/>
      <c r="DC409" s="156"/>
      <c r="DD409" s="156"/>
      <c r="DE409" s="156"/>
      <c r="DF409" s="156"/>
      <c r="DG409" s="156"/>
      <c r="DH409" s="156"/>
      <c r="DI409" s="156"/>
      <c r="DJ409" s="156"/>
      <c r="DK409" s="156"/>
      <c r="DL409" s="223"/>
      <c r="DM409" s="223"/>
      <c r="DN409" s="223"/>
      <c r="DO409" s="223"/>
      <c r="DP409" s="223"/>
      <c r="DQ409" s="223"/>
      <c r="DR409" s="223"/>
      <c r="DS409" s="223"/>
      <c r="DT409" s="223"/>
      <c r="DU409" s="223"/>
      <c r="DV409" s="223"/>
      <c r="DW409" s="223"/>
      <c r="DX409" s="223"/>
      <c r="DY409" s="223"/>
      <c r="DZ409" s="223"/>
      <c r="EA409" s="223"/>
      <c r="EB409" s="223"/>
      <c r="EC409" s="223"/>
      <c r="ED409" s="223"/>
      <c r="EE409" s="223"/>
      <c r="EF409" s="223"/>
      <c r="EG409" s="223"/>
      <c r="EH409" s="223"/>
      <c r="EI409" s="223"/>
      <c r="EJ409" s="164"/>
      <c r="EK409" s="223"/>
      <c r="EL409" s="223"/>
    </row>
    <row r="410" spans="1:143" ht="6" customHeight="1" x14ac:dyDescent="0.2">
      <c r="A410" s="223"/>
      <c r="B410" s="223"/>
      <c r="C410" s="223"/>
      <c r="D410" s="223"/>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c r="AB410" s="223"/>
      <c r="AC410" s="223"/>
      <c r="AD410" s="223"/>
      <c r="AE410" s="223"/>
      <c r="AF410" s="223"/>
      <c r="AG410" s="223"/>
      <c r="AH410" s="223"/>
      <c r="AI410" s="223"/>
      <c r="AJ410" s="223"/>
      <c r="AK410" s="223"/>
      <c r="AL410" s="223"/>
      <c r="AM410" s="223"/>
      <c r="AN410" s="223"/>
      <c r="AO410" s="223"/>
      <c r="AP410" s="223"/>
      <c r="AQ410" s="223"/>
      <c r="AR410" s="223"/>
      <c r="AS410" s="223"/>
      <c r="AT410" s="223"/>
      <c r="AU410" s="223"/>
      <c r="AV410" s="223"/>
      <c r="AW410" s="223"/>
      <c r="AX410" s="223"/>
      <c r="AY410" s="223"/>
      <c r="AZ410" s="223"/>
      <c r="BA410" s="223"/>
      <c r="BB410" s="223"/>
      <c r="BC410" s="223"/>
      <c r="BO410" s="611"/>
      <c r="BP410" s="611"/>
      <c r="BQ410" s="611"/>
      <c r="BR410" s="611"/>
      <c r="BS410" s="611"/>
      <c r="BT410" s="611"/>
      <c r="BU410" s="611"/>
      <c r="BV410" s="611"/>
      <c r="BW410" s="612"/>
      <c r="BX410" s="612"/>
      <c r="BY410" s="612"/>
      <c r="BZ410" s="610"/>
      <c r="CA410" s="610"/>
      <c r="CB410" s="610"/>
      <c r="CC410" s="610"/>
      <c r="CD410" s="610"/>
      <c r="CE410" s="610"/>
      <c r="CF410" s="610"/>
      <c r="CG410" s="610"/>
      <c r="CS410" s="156"/>
      <c r="CT410" s="156"/>
      <c r="CU410" s="156"/>
      <c r="CV410" s="624" t="s">
        <v>365</v>
      </c>
      <c r="CW410" s="624"/>
      <c r="CX410" s="624"/>
      <c r="CY410" s="624"/>
      <c r="CZ410" s="624"/>
      <c r="DA410" s="624"/>
      <c r="DB410" s="624"/>
      <c r="DC410" s="624"/>
      <c r="DD410" s="624"/>
      <c r="DE410" s="624"/>
      <c r="DF410" s="624"/>
      <c r="DG410" s="624"/>
      <c r="DH410" s="624"/>
      <c r="DI410" s="624"/>
      <c r="DJ410" s="624"/>
      <c r="DK410" s="624"/>
      <c r="DL410" s="624"/>
      <c r="DM410" s="624"/>
      <c r="DN410" s="624"/>
      <c r="DO410" s="624"/>
      <c r="DP410" s="624"/>
      <c r="DQ410" s="624"/>
      <c r="DR410" s="624"/>
      <c r="DS410" s="624"/>
      <c r="DT410" s="624"/>
      <c r="DU410" s="624"/>
      <c r="DV410" s="624"/>
      <c r="DW410" s="624"/>
      <c r="DX410" s="624"/>
      <c r="DY410" s="624"/>
      <c r="DZ410" s="624"/>
      <c r="EA410" s="624"/>
      <c r="EB410" s="624"/>
      <c r="EC410" s="624"/>
      <c r="ED410" s="624"/>
      <c r="EE410" s="624"/>
      <c r="EF410" s="624"/>
      <c r="EG410" s="624"/>
      <c r="EH410" s="624"/>
      <c r="EI410" s="624"/>
      <c r="EJ410" s="624"/>
      <c r="EK410" s="624"/>
      <c r="EL410" s="624"/>
      <c r="EM410" s="624"/>
    </row>
    <row r="411" spans="1:143" ht="6" customHeight="1" x14ac:dyDescent="0.2">
      <c r="A411" s="156"/>
      <c r="B411" s="156"/>
      <c r="C411" s="156"/>
      <c r="D411" s="156"/>
      <c r="E411" s="156"/>
      <c r="F411" s="156"/>
      <c r="G411" s="156"/>
      <c r="H411" s="156"/>
      <c r="I411" s="156"/>
      <c r="J411" s="156"/>
      <c r="K411" s="156"/>
      <c r="L411" s="156"/>
      <c r="M411" s="156"/>
      <c r="N411" s="156"/>
      <c r="O411" s="156"/>
      <c r="P411" s="156"/>
      <c r="Q411" s="156"/>
      <c r="R411" s="156"/>
      <c r="S411" s="156"/>
      <c r="T411" s="156"/>
      <c r="U411" s="156"/>
      <c r="V411" s="156"/>
      <c r="W411" s="156"/>
      <c r="X411" s="156"/>
      <c r="Y411" s="156"/>
      <c r="Z411" s="156"/>
      <c r="AA411" s="156"/>
      <c r="AB411" s="156"/>
      <c r="AC411" s="156"/>
      <c r="AD411" s="156"/>
      <c r="AE411" s="156"/>
      <c r="AF411" s="156"/>
      <c r="AG411" s="156"/>
      <c r="AH411" s="156"/>
      <c r="AI411" s="156"/>
      <c r="AJ411" s="156"/>
      <c r="AK411" s="156"/>
      <c r="AL411" s="156"/>
      <c r="AM411" s="156"/>
      <c r="AN411" s="156"/>
      <c r="AO411" s="156"/>
      <c r="AP411" s="156"/>
      <c r="AQ411" s="156"/>
      <c r="AR411" s="156"/>
      <c r="AS411" s="156"/>
      <c r="AT411" s="156"/>
      <c r="AU411" s="156"/>
      <c r="AV411" s="156"/>
      <c r="AW411" s="156"/>
      <c r="AX411" s="156"/>
      <c r="AY411" s="156"/>
      <c r="AZ411" s="156"/>
      <c r="BA411" s="156"/>
      <c r="BB411" s="156"/>
      <c r="BC411" s="156"/>
      <c r="BD411" s="156"/>
      <c r="BE411" s="156"/>
      <c r="BF411" s="156"/>
      <c r="BG411" s="156"/>
      <c r="BH411" s="156"/>
      <c r="CK411" s="156"/>
      <c r="CL411" s="156"/>
      <c r="CM411" s="156"/>
      <c r="CN411" s="156"/>
      <c r="CO411" s="156"/>
      <c r="CP411" s="156"/>
      <c r="CQ411" s="156"/>
      <c r="CR411" s="156"/>
      <c r="CS411" s="156"/>
      <c r="CT411" s="156"/>
      <c r="CU411" s="156"/>
      <c r="CV411" s="624"/>
      <c r="CW411" s="624"/>
      <c r="CX411" s="624"/>
      <c r="CY411" s="624"/>
      <c r="CZ411" s="624"/>
      <c r="DA411" s="624"/>
      <c r="DB411" s="624"/>
      <c r="DC411" s="624"/>
      <c r="DD411" s="624"/>
      <c r="DE411" s="624"/>
      <c r="DF411" s="624"/>
      <c r="DG411" s="624"/>
      <c r="DH411" s="624"/>
      <c r="DI411" s="624"/>
      <c r="DJ411" s="624"/>
      <c r="DK411" s="624"/>
      <c r="DL411" s="624"/>
      <c r="DM411" s="624"/>
      <c r="DN411" s="624"/>
      <c r="DO411" s="624"/>
      <c r="DP411" s="624"/>
      <c r="DQ411" s="624"/>
      <c r="DR411" s="624"/>
      <c r="DS411" s="624"/>
      <c r="DT411" s="624"/>
      <c r="DU411" s="624"/>
      <c r="DV411" s="624"/>
      <c r="DW411" s="624"/>
      <c r="DX411" s="624"/>
      <c r="DY411" s="624"/>
      <c r="DZ411" s="624"/>
      <c r="EA411" s="624"/>
      <c r="EB411" s="624"/>
      <c r="EC411" s="624"/>
      <c r="ED411" s="624"/>
      <c r="EE411" s="624"/>
      <c r="EF411" s="624"/>
      <c r="EG411" s="624"/>
      <c r="EH411" s="624"/>
      <c r="EI411" s="624"/>
      <c r="EJ411" s="624"/>
      <c r="EK411" s="624"/>
      <c r="EL411" s="624"/>
      <c r="EM411" s="624"/>
    </row>
    <row r="412" spans="1:143" ht="6" customHeight="1" x14ac:dyDescent="0.2">
      <c r="A412" s="156"/>
      <c r="B412" s="156"/>
      <c r="C412" s="156"/>
      <c r="D412" s="156"/>
      <c r="E412" s="156"/>
      <c r="F412" s="156"/>
      <c r="G412" s="156"/>
      <c r="H412" s="156"/>
      <c r="I412" s="156"/>
      <c r="J412" s="156"/>
      <c r="K412" s="156"/>
      <c r="L412" s="156"/>
      <c r="M412" s="156"/>
      <c r="N412" s="156"/>
      <c r="O412" s="156"/>
      <c r="P412" s="156"/>
      <c r="Q412" s="156"/>
      <c r="R412" s="156"/>
      <c r="S412" s="156"/>
      <c r="T412" s="156"/>
      <c r="U412" s="156"/>
      <c r="V412" s="156"/>
      <c r="W412" s="156"/>
      <c r="X412" s="156"/>
      <c r="Y412" s="156"/>
      <c r="Z412" s="156"/>
      <c r="AA412" s="156"/>
      <c r="AB412" s="156"/>
      <c r="AC412" s="156"/>
      <c r="AD412" s="156"/>
      <c r="AE412" s="156"/>
      <c r="AF412" s="156"/>
      <c r="AG412" s="156"/>
      <c r="AH412" s="156"/>
      <c r="AI412" s="156"/>
      <c r="AJ412" s="156"/>
      <c r="AK412" s="156"/>
      <c r="AL412" s="156"/>
      <c r="AM412" s="156"/>
      <c r="AN412" s="156"/>
      <c r="AO412" s="156"/>
      <c r="AP412" s="156"/>
      <c r="AQ412" s="156"/>
      <c r="AR412" s="156"/>
      <c r="AS412" s="156"/>
      <c r="AT412" s="156"/>
      <c r="AU412" s="156"/>
      <c r="AV412" s="156"/>
      <c r="AW412" s="156"/>
      <c r="AX412" s="156"/>
      <c r="AY412" s="156"/>
      <c r="AZ412" s="156"/>
      <c r="BA412" s="156"/>
      <c r="BB412" s="156"/>
      <c r="BC412" s="156"/>
      <c r="BD412" s="156"/>
      <c r="BE412" s="156"/>
      <c r="BF412" s="156"/>
      <c r="BG412" s="156"/>
      <c r="BH412" s="156"/>
      <c r="CB412" s="156"/>
      <c r="CC412" s="156"/>
      <c r="CD412" s="156"/>
      <c r="CE412" s="156"/>
      <c r="CF412" s="156"/>
      <c r="CG412" s="156"/>
      <c r="CH412" s="156"/>
      <c r="CI412" s="156"/>
      <c r="CJ412" s="156"/>
      <c r="CK412" s="156"/>
      <c r="CL412" s="156"/>
      <c r="CM412" s="156"/>
      <c r="CN412" s="156"/>
      <c r="CO412" s="156"/>
      <c r="CP412" s="156"/>
      <c r="CQ412" s="156"/>
      <c r="CR412" s="156"/>
      <c r="CS412" s="156"/>
      <c r="CT412" s="156"/>
      <c r="CU412" s="156"/>
      <c r="CV412" s="624"/>
      <c r="CW412" s="624"/>
      <c r="CX412" s="624"/>
      <c r="CY412" s="624"/>
      <c r="CZ412" s="624"/>
      <c r="DA412" s="624"/>
      <c r="DB412" s="624"/>
      <c r="DC412" s="624"/>
      <c r="DD412" s="624"/>
      <c r="DE412" s="624"/>
      <c r="DF412" s="624"/>
      <c r="DG412" s="624"/>
      <c r="DH412" s="624"/>
      <c r="DI412" s="624"/>
      <c r="DJ412" s="624"/>
      <c r="DK412" s="624"/>
      <c r="DL412" s="624"/>
      <c r="DM412" s="624"/>
      <c r="DN412" s="624"/>
      <c r="DO412" s="624"/>
      <c r="DP412" s="624"/>
      <c r="DQ412" s="624"/>
      <c r="DR412" s="624"/>
      <c r="DS412" s="624"/>
      <c r="DT412" s="624"/>
      <c r="DU412" s="624"/>
      <c r="DV412" s="624"/>
      <c r="DW412" s="624"/>
      <c r="DX412" s="624"/>
      <c r="DY412" s="624"/>
      <c r="DZ412" s="624"/>
      <c r="EA412" s="624"/>
      <c r="EB412" s="624"/>
      <c r="EC412" s="624"/>
      <c r="ED412" s="624"/>
      <c r="EE412" s="624"/>
      <c r="EF412" s="624"/>
      <c r="EG412" s="624"/>
      <c r="EH412" s="624"/>
      <c r="EI412" s="624"/>
      <c r="EJ412" s="624"/>
      <c r="EK412" s="624"/>
      <c r="EL412" s="624"/>
      <c r="EM412" s="624"/>
    </row>
    <row r="413" spans="1:143" ht="6" customHeight="1" x14ac:dyDescent="0.2">
      <c r="A413" s="156"/>
      <c r="B413" s="156"/>
      <c r="C413" s="156"/>
      <c r="D413" s="156"/>
      <c r="E413" s="156"/>
      <c r="F413" s="156"/>
      <c r="G413" s="156"/>
      <c r="H413" s="156"/>
      <c r="I413" s="156"/>
      <c r="J413" s="156"/>
      <c r="K413" s="156"/>
      <c r="L413" s="156"/>
      <c r="M413" s="156"/>
      <c r="N413" s="156"/>
      <c r="O413" s="156"/>
      <c r="P413" s="156"/>
      <c r="Q413" s="156"/>
      <c r="R413" s="156"/>
      <c r="S413" s="156"/>
      <c r="T413" s="156"/>
      <c r="U413" s="156"/>
      <c r="V413" s="156"/>
      <c r="W413" s="156"/>
      <c r="X413" s="156"/>
      <c r="Y413" s="156"/>
      <c r="Z413" s="156"/>
      <c r="AA413" s="156"/>
      <c r="AB413" s="156"/>
      <c r="AC413" s="156"/>
      <c r="AD413" s="156"/>
      <c r="AE413" s="156"/>
      <c r="AF413" s="156"/>
      <c r="AG413" s="156"/>
      <c r="AH413" s="156"/>
      <c r="AI413" s="156"/>
      <c r="AJ413" s="156"/>
      <c r="AK413" s="156"/>
      <c r="AL413" s="156"/>
      <c r="AM413" s="156"/>
      <c r="AN413" s="156"/>
      <c r="AO413" s="156"/>
      <c r="AP413" s="156"/>
      <c r="AQ413" s="156"/>
      <c r="AR413" s="156"/>
      <c r="AS413" s="156"/>
      <c r="AT413" s="156"/>
      <c r="AU413" s="156"/>
      <c r="AV413" s="156"/>
      <c r="AW413" s="156"/>
      <c r="AX413" s="156"/>
      <c r="AY413" s="156"/>
      <c r="AZ413" s="156"/>
      <c r="BA413" s="156"/>
      <c r="BB413" s="156"/>
      <c r="BC413" s="156"/>
      <c r="BD413" s="156"/>
      <c r="BE413" s="156"/>
      <c r="BF413" s="156"/>
      <c r="BG413" s="156"/>
      <c r="BH413" s="156"/>
      <c r="BI413" s="156"/>
      <c r="BJ413" s="156"/>
      <c r="BK413" s="156"/>
      <c r="BL413" s="156"/>
      <c r="BM413" s="156"/>
      <c r="BN413" s="156"/>
      <c r="BO413" s="156"/>
      <c r="BP413" s="156"/>
      <c r="BQ413" s="156"/>
      <c r="BR413" s="156"/>
      <c r="BS413" s="156"/>
      <c r="BT413" s="156"/>
      <c r="BU413" s="156"/>
      <c r="BV413" s="156"/>
      <c r="BW413" s="156"/>
      <c r="BX413" s="156"/>
      <c r="BY413" s="156"/>
      <c r="BZ413" s="156"/>
      <c r="CA413" s="156"/>
      <c r="CB413" s="156"/>
      <c r="CC413" s="156"/>
      <c r="CD413" s="156"/>
      <c r="CE413" s="156"/>
      <c r="CF413" s="156"/>
      <c r="CG413" s="156"/>
      <c r="CH413" s="156"/>
      <c r="CI413" s="156"/>
      <c r="CJ413" s="156"/>
      <c r="CK413" s="156"/>
      <c r="CL413" s="156"/>
      <c r="CM413" s="156"/>
      <c r="CN413" s="156"/>
      <c r="CO413" s="156"/>
      <c r="CP413" s="156"/>
      <c r="CQ413" s="156"/>
      <c r="CR413" s="156"/>
      <c r="CS413" s="156"/>
      <c r="CT413" s="156"/>
      <c r="CU413" s="156"/>
      <c r="CV413" s="624"/>
      <c r="CW413" s="624"/>
      <c r="CX413" s="624"/>
      <c r="CY413" s="624"/>
      <c r="CZ413" s="624"/>
      <c r="DA413" s="624"/>
      <c r="DB413" s="624"/>
      <c r="DC413" s="624"/>
      <c r="DD413" s="624"/>
      <c r="DE413" s="624"/>
      <c r="DF413" s="624"/>
      <c r="DG413" s="624"/>
      <c r="DH413" s="624"/>
      <c r="DI413" s="624"/>
      <c r="DJ413" s="624"/>
      <c r="DK413" s="624"/>
      <c r="DL413" s="624"/>
      <c r="DM413" s="624"/>
      <c r="DN413" s="624"/>
      <c r="DO413" s="624"/>
      <c r="DP413" s="624"/>
      <c r="DQ413" s="624"/>
      <c r="DR413" s="624"/>
      <c r="DS413" s="624"/>
      <c r="DT413" s="624"/>
      <c r="DU413" s="624"/>
      <c r="DV413" s="624"/>
      <c r="DW413" s="624"/>
      <c r="DX413" s="624"/>
      <c r="DY413" s="624"/>
      <c r="DZ413" s="624"/>
      <c r="EA413" s="624"/>
      <c r="EB413" s="624"/>
      <c r="EC413" s="624"/>
      <c r="ED413" s="624"/>
      <c r="EE413" s="624"/>
      <c r="EF413" s="624"/>
      <c r="EG413" s="624"/>
      <c r="EH413" s="624"/>
      <c r="EI413" s="624"/>
      <c r="EJ413" s="624"/>
      <c r="EK413" s="624"/>
      <c r="EL413" s="624"/>
      <c r="EM413" s="624"/>
    </row>
    <row r="414" spans="1:143" ht="6" customHeight="1" x14ac:dyDescent="0.2">
      <c r="A414" s="156"/>
      <c r="B414" s="156"/>
      <c r="C414" s="156"/>
      <c r="D414" s="156"/>
      <c r="E414" s="156"/>
      <c r="F414" s="156"/>
      <c r="G414" s="156"/>
      <c r="H414" s="156"/>
      <c r="I414" s="156"/>
      <c r="J414" s="156"/>
      <c r="K414" s="156"/>
      <c r="L414" s="156"/>
      <c r="M414" s="156"/>
      <c r="N414" s="156"/>
      <c r="O414" s="156"/>
      <c r="P414" s="156"/>
      <c r="Q414" s="156"/>
      <c r="R414" s="156"/>
      <c r="S414" s="156"/>
      <c r="T414" s="156"/>
      <c r="U414" s="156"/>
      <c r="V414" s="156"/>
      <c r="W414" s="156"/>
      <c r="X414" s="156"/>
      <c r="Y414" s="156"/>
      <c r="Z414" s="156"/>
      <c r="AA414" s="156"/>
      <c r="AB414" s="156"/>
      <c r="AC414" s="156"/>
      <c r="AD414" s="156"/>
      <c r="AE414" s="156"/>
      <c r="AF414" s="156"/>
      <c r="AG414" s="156"/>
      <c r="AH414" s="156"/>
      <c r="AI414" s="156"/>
      <c r="AJ414" s="156"/>
      <c r="AK414" s="156"/>
      <c r="AL414" s="156"/>
      <c r="AM414" s="156"/>
      <c r="AN414" s="156"/>
      <c r="AO414" s="156"/>
      <c r="AP414" s="156"/>
      <c r="AQ414" s="156"/>
      <c r="AR414" s="156"/>
      <c r="AS414" s="156"/>
      <c r="AT414" s="156"/>
      <c r="AU414" s="156"/>
      <c r="AV414" s="156"/>
      <c r="AW414" s="156"/>
      <c r="AX414" s="156"/>
      <c r="AY414" s="156"/>
      <c r="AZ414" s="156"/>
      <c r="BA414" s="156"/>
      <c r="BB414" s="156"/>
      <c r="BC414" s="156"/>
      <c r="BD414" s="156"/>
      <c r="BE414" s="156"/>
      <c r="BF414" s="156"/>
      <c r="BG414" s="156"/>
      <c r="BH414" s="156"/>
      <c r="BI414" s="156"/>
      <c r="BJ414" s="156"/>
      <c r="BK414" s="156"/>
      <c r="BL414" s="156"/>
      <c r="BM414" s="156"/>
      <c r="BN414" s="156"/>
      <c r="BO414" s="156"/>
      <c r="BP414" s="156"/>
      <c r="BQ414" s="156"/>
      <c r="BR414" s="156"/>
      <c r="BS414" s="156"/>
      <c r="BT414" s="156"/>
      <c r="BU414" s="156"/>
      <c r="BV414" s="156"/>
      <c r="BW414" s="156"/>
      <c r="BX414" s="156"/>
      <c r="BY414" s="156"/>
      <c r="BZ414" s="156"/>
      <c r="CA414" s="156"/>
      <c r="CB414" s="156"/>
      <c r="CC414" s="156"/>
      <c r="CD414" s="156"/>
      <c r="CE414" s="156"/>
      <c r="CF414" s="156"/>
      <c r="CG414" s="156"/>
      <c r="CH414" s="156"/>
      <c r="CI414" s="156"/>
      <c r="CJ414" s="156"/>
      <c r="CK414" s="156"/>
      <c r="CL414" s="156"/>
      <c r="CM414" s="156"/>
      <c r="CN414" s="156"/>
      <c r="CO414" s="156"/>
      <c r="CP414" s="156"/>
      <c r="CQ414" s="156"/>
      <c r="CR414" s="156"/>
      <c r="CS414" s="156"/>
      <c r="CT414" s="156"/>
      <c r="CU414" s="156"/>
      <c r="CV414" s="624"/>
      <c r="CW414" s="624"/>
      <c r="CX414" s="624"/>
      <c r="CY414" s="624"/>
      <c r="CZ414" s="624"/>
      <c r="DA414" s="624"/>
      <c r="DB414" s="624"/>
      <c r="DC414" s="624"/>
      <c r="DD414" s="624"/>
      <c r="DE414" s="624"/>
      <c r="DF414" s="624"/>
      <c r="DG414" s="624"/>
      <c r="DH414" s="624"/>
      <c r="DI414" s="624"/>
      <c r="DJ414" s="624"/>
      <c r="DK414" s="624"/>
      <c r="DL414" s="624"/>
      <c r="DM414" s="624"/>
      <c r="DN414" s="624"/>
      <c r="DO414" s="624"/>
      <c r="DP414" s="624"/>
      <c r="DQ414" s="624"/>
      <c r="DR414" s="624"/>
      <c r="DS414" s="624"/>
      <c r="DT414" s="624"/>
      <c r="DU414" s="624"/>
      <c r="DV414" s="624"/>
      <c r="DW414" s="624"/>
      <c r="DX414" s="624"/>
      <c r="DY414" s="624"/>
      <c r="DZ414" s="624"/>
      <c r="EA414" s="624"/>
      <c r="EB414" s="624"/>
      <c r="EC414" s="624"/>
      <c r="ED414" s="624"/>
      <c r="EE414" s="624"/>
      <c r="EF414" s="624"/>
      <c r="EG414" s="624"/>
      <c r="EH414" s="624"/>
      <c r="EI414" s="624"/>
      <c r="EJ414" s="624"/>
      <c r="EK414" s="624"/>
      <c r="EL414" s="624"/>
      <c r="EM414" s="624"/>
    </row>
    <row r="415" spans="1:143" ht="6" customHeight="1" x14ac:dyDescent="0.2">
      <c r="A415" s="156"/>
      <c r="B415" s="156"/>
      <c r="C415" s="156"/>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c r="AA415" s="156"/>
      <c r="AB415" s="156"/>
      <c r="AC415" s="156"/>
      <c r="AD415" s="156"/>
      <c r="AE415" s="156"/>
      <c r="AF415" s="156"/>
      <c r="AG415" s="156"/>
      <c r="AH415" s="156"/>
      <c r="AI415" s="156"/>
      <c r="AJ415" s="156"/>
      <c r="AK415" s="156"/>
      <c r="AL415" s="156"/>
      <c r="AM415" s="156"/>
      <c r="AN415" s="156"/>
      <c r="AO415" s="156"/>
      <c r="AP415" s="156"/>
      <c r="AQ415" s="156"/>
      <c r="AR415" s="156"/>
      <c r="AS415" s="156"/>
      <c r="AT415" s="156"/>
      <c r="AU415" s="156"/>
      <c r="AV415" s="156"/>
      <c r="AW415" s="156"/>
      <c r="AX415" s="156"/>
      <c r="AY415" s="156"/>
      <c r="AZ415" s="156"/>
      <c r="BA415" s="156"/>
      <c r="BB415" s="156"/>
      <c r="BC415" s="156"/>
      <c r="BD415" s="156"/>
      <c r="BE415" s="156"/>
      <c r="BF415" s="156"/>
      <c r="BG415" s="156"/>
      <c r="BH415" s="156"/>
      <c r="BI415" s="156"/>
      <c r="BJ415" s="156"/>
      <c r="BK415" s="156"/>
      <c r="BL415" s="156"/>
      <c r="BM415" s="156"/>
      <c r="BN415" s="156"/>
      <c r="BO415" s="156"/>
      <c r="BP415" s="156"/>
      <c r="BQ415" s="156"/>
      <c r="BR415" s="156"/>
      <c r="BS415" s="156"/>
      <c r="BT415" s="156"/>
      <c r="BU415" s="156"/>
      <c r="BV415" s="156"/>
      <c r="BW415" s="156"/>
      <c r="BX415" s="156"/>
      <c r="BY415" s="156"/>
      <c r="BZ415" s="156"/>
      <c r="CA415" s="156"/>
      <c r="CB415" s="156"/>
      <c r="CC415" s="156"/>
      <c r="CD415" s="156"/>
      <c r="CE415" s="156"/>
      <c r="CF415" s="156"/>
      <c r="CG415" s="156"/>
      <c r="CH415" s="156"/>
      <c r="CI415" s="156"/>
      <c r="CJ415" s="156"/>
      <c r="CK415" s="156"/>
      <c r="CL415" s="156"/>
      <c r="CM415" s="156"/>
      <c r="CN415" s="156"/>
      <c r="CO415" s="156"/>
      <c r="CP415" s="156"/>
      <c r="CQ415" s="156"/>
      <c r="CR415" s="156"/>
      <c r="CS415" s="156"/>
      <c r="CT415" s="156"/>
      <c r="CU415" s="156"/>
      <c r="CV415" s="625"/>
      <c r="CW415" s="625"/>
      <c r="CX415" s="625"/>
      <c r="CY415" s="625"/>
      <c r="CZ415" s="625"/>
      <c r="DA415" s="625"/>
      <c r="DB415" s="625"/>
      <c r="DC415" s="625"/>
      <c r="DD415" s="625"/>
      <c r="DE415" s="625"/>
      <c r="DF415" s="625"/>
      <c r="DG415" s="625"/>
      <c r="DH415" s="625"/>
      <c r="DI415" s="625"/>
      <c r="DJ415" s="625"/>
      <c r="DK415" s="625"/>
      <c r="DL415" s="625"/>
      <c r="DM415" s="625"/>
      <c r="DN415" s="625"/>
      <c r="DO415" s="625"/>
      <c r="DP415" s="625"/>
      <c r="DQ415" s="625"/>
      <c r="DR415" s="625"/>
      <c r="DS415" s="625"/>
      <c r="DT415" s="625"/>
      <c r="DU415" s="625"/>
      <c r="DV415" s="625"/>
      <c r="DW415" s="625"/>
      <c r="DX415" s="625"/>
      <c r="DY415" s="625"/>
      <c r="DZ415" s="625"/>
      <c r="EA415" s="625"/>
      <c r="EB415" s="625"/>
      <c r="EC415" s="625"/>
      <c r="ED415" s="625"/>
      <c r="EE415" s="625"/>
      <c r="EF415" s="625"/>
      <c r="EG415" s="625"/>
      <c r="EH415" s="625"/>
      <c r="EI415" s="625"/>
      <c r="EJ415" s="625"/>
      <c r="EK415" s="625"/>
      <c r="EL415" s="625"/>
      <c r="EM415" s="625"/>
    </row>
    <row r="416" spans="1:143" ht="6" customHeight="1" x14ac:dyDescent="0.2">
      <c r="A416" s="156"/>
      <c r="B416" s="602"/>
      <c r="C416" s="603"/>
      <c r="D416" s="603"/>
      <c r="E416" s="603"/>
      <c r="F416" s="613" t="s">
        <v>299</v>
      </c>
      <c r="G416" s="614"/>
      <c r="H416" s="614"/>
      <c r="I416" s="614"/>
      <c r="J416" s="614"/>
      <c r="K416" s="614"/>
      <c r="L416" s="614"/>
      <c r="M416" s="614"/>
      <c r="N416" s="614"/>
      <c r="O416" s="614"/>
      <c r="P416" s="614" t="s">
        <v>118</v>
      </c>
      <c r="Q416" s="614"/>
      <c r="R416" s="614"/>
      <c r="S416" s="614"/>
      <c r="T416" s="614"/>
      <c r="U416" s="614"/>
      <c r="V416" s="614"/>
      <c r="W416" s="614"/>
      <c r="X416" s="614"/>
      <c r="Y416" s="614"/>
      <c r="Z416" s="614"/>
      <c r="AA416" s="614"/>
      <c r="AB416" s="614"/>
      <c r="AC416" s="614"/>
      <c r="AD416" s="613" t="s">
        <v>364</v>
      </c>
      <c r="AE416" s="614"/>
      <c r="AF416" s="614"/>
      <c r="AG416" s="614"/>
      <c r="AH416" s="614"/>
      <c r="AI416" s="613" t="s">
        <v>119</v>
      </c>
      <c r="AJ416" s="614"/>
      <c r="AK416" s="614"/>
      <c r="AL416" s="614"/>
      <c r="AM416" s="614"/>
      <c r="AN416" s="613" t="s">
        <v>120</v>
      </c>
      <c r="AO416" s="614"/>
      <c r="AP416" s="614"/>
      <c r="AQ416" s="614"/>
      <c r="AR416" s="614"/>
      <c r="AS416" s="614"/>
      <c r="AT416" s="614"/>
      <c r="AU416" s="614"/>
      <c r="AV416" s="614"/>
      <c r="AW416" s="614"/>
      <c r="AX416" s="613" t="s">
        <v>300</v>
      </c>
      <c r="AY416" s="614"/>
      <c r="AZ416" s="614"/>
      <c r="BA416" s="614"/>
      <c r="BB416" s="614"/>
      <c r="BC416" s="613" t="s">
        <v>121</v>
      </c>
      <c r="BD416" s="614"/>
      <c r="BE416" s="614"/>
      <c r="BF416" s="614"/>
      <c r="BG416" s="614"/>
      <c r="BH416" s="614"/>
      <c r="BI416" s="614"/>
      <c r="BJ416" s="614"/>
      <c r="BK416" s="614"/>
      <c r="BL416" s="613" t="s">
        <v>122</v>
      </c>
      <c r="BM416" s="614"/>
      <c r="BN416" s="614"/>
      <c r="BO416" s="614"/>
      <c r="BP416" s="614"/>
      <c r="BQ416" s="614"/>
      <c r="BR416" s="614"/>
      <c r="BS416" s="614"/>
      <c r="BT416" s="614"/>
      <c r="BU416" s="614"/>
      <c r="BV416" s="613" t="s">
        <v>123</v>
      </c>
      <c r="BW416" s="614"/>
      <c r="BX416" s="614"/>
      <c r="BY416" s="614"/>
      <c r="BZ416" s="614"/>
      <c r="CA416" s="614"/>
      <c r="CB416" s="614"/>
      <c r="CC416" s="614"/>
      <c r="CD416" s="614"/>
      <c r="CE416" s="614"/>
      <c r="CF416" s="613" t="s">
        <v>124</v>
      </c>
      <c r="CG416" s="614"/>
      <c r="CH416" s="614"/>
      <c r="CI416" s="614"/>
      <c r="CJ416" s="614"/>
      <c r="CK416" s="614"/>
      <c r="CL416" s="614"/>
      <c r="CM416" s="614"/>
      <c r="CN416" s="614"/>
      <c r="CO416" s="614"/>
      <c r="CP416" s="613" t="s">
        <v>125</v>
      </c>
      <c r="CQ416" s="614"/>
      <c r="CR416" s="614"/>
      <c r="CS416" s="614"/>
      <c r="CT416" s="614"/>
      <c r="CU416" s="614"/>
      <c r="CV416" s="614"/>
      <c r="CW416" s="614"/>
      <c r="CX416" s="614"/>
      <c r="CY416" s="614"/>
      <c r="CZ416" s="614"/>
      <c r="DA416" s="613" t="s">
        <v>126</v>
      </c>
      <c r="DB416" s="614"/>
      <c r="DC416" s="614"/>
      <c r="DD416" s="614"/>
      <c r="DE416" s="614"/>
      <c r="DF416" s="614"/>
      <c r="DG416" s="614"/>
      <c r="DH416" s="614"/>
      <c r="DI416" s="614"/>
      <c r="DJ416" s="614"/>
      <c r="DK416" s="614"/>
      <c r="DL416" s="615" t="s">
        <v>280</v>
      </c>
      <c r="DM416" s="616"/>
      <c r="DN416" s="616"/>
      <c r="DO416" s="616"/>
      <c r="DP416" s="616"/>
      <c r="DQ416" s="617"/>
      <c r="DR416" s="613" t="s">
        <v>281</v>
      </c>
      <c r="DS416" s="614"/>
      <c r="DT416" s="614"/>
      <c r="DU416" s="614"/>
      <c r="DV416" s="614"/>
      <c r="DW416" s="614"/>
      <c r="DX416" s="614"/>
      <c r="DY416" s="614"/>
      <c r="DZ416" s="614"/>
      <c r="EA416" s="614"/>
      <c r="EB416" s="614"/>
      <c r="EC416" s="613" t="s">
        <v>127</v>
      </c>
      <c r="ED416" s="614"/>
      <c r="EE416" s="614"/>
      <c r="EF416" s="614"/>
      <c r="EG416" s="614"/>
      <c r="EH416" s="614"/>
      <c r="EI416" s="614"/>
      <c r="EJ416" s="614"/>
      <c r="EK416" s="614"/>
      <c r="EL416" s="614"/>
      <c r="EM416" s="614"/>
    </row>
    <row r="417" spans="1:143" ht="6" customHeight="1" x14ac:dyDescent="0.2">
      <c r="A417" s="156"/>
      <c r="B417" s="603"/>
      <c r="C417" s="603"/>
      <c r="D417" s="603"/>
      <c r="E417" s="603"/>
      <c r="F417" s="614"/>
      <c r="G417" s="614"/>
      <c r="H417" s="614"/>
      <c r="I417" s="614"/>
      <c r="J417" s="614"/>
      <c r="K417" s="614"/>
      <c r="L417" s="614"/>
      <c r="M417" s="614"/>
      <c r="N417" s="614"/>
      <c r="O417" s="614"/>
      <c r="P417" s="614"/>
      <c r="Q417" s="614"/>
      <c r="R417" s="614"/>
      <c r="S417" s="614"/>
      <c r="T417" s="614"/>
      <c r="U417" s="614"/>
      <c r="V417" s="614"/>
      <c r="W417" s="614"/>
      <c r="X417" s="614"/>
      <c r="Y417" s="614"/>
      <c r="Z417" s="614"/>
      <c r="AA417" s="614"/>
      <c r="AB417" s="614"/>
      <c r="AC417" s="614"/>
      <c r="AD417" s="614"/>
      <c r="AE417" s="614"/>
      <c r="AF417" s="614"/>
      <c r="AG417" s="614"/>
      <c r="AH417" s="614"/>
      <c r="AI417" s="614"/>
      <c r="AJ417" s="614"/>
      <c r="AK417" s="614"/>
      <c r="AL417" s="614"/>
      <c r="AM417" s="614"/>
      <c r="AN417" s="614"/>
      <c r="AO417" s="614"/>
      <c r="AP417" s="614"/>
      <c r="AQ417" s="614"/>
      <c r="AR417" s="614"/>
      <c r="AS417" s="614"/>
      <c r="AT417" s="614"/>
      <c r="AU417" s="614"/>
      <c r="AV417" s="614"/>
      <c r="AW417" s="614"/>
      <c r="AX417" s="614"/>
      <c r="AY417" s="614"/>
      <c r="AZ417" s="614"/>
      <c r="BA417" s="614"/>
      <c r="BB417" s="614"/>
      <c r="BC417" s="614"/>
      <c r="BD417" s="614"/>
      <c r="BE417" s="614"/>
      <c r="BF417" s="614"/>
      <c r="BG417" s="614"/>
      <c r="BH417" s="614"/>
      <c r="BI417" s="614"/>
      <c r="BJ417" s="614"/>
      <c r="BK417" s="614"/>
      <c r="BL417" s="614"/>
      <c r="BM417" s="614"/>
      <c r="BN417" s="614"/>
      <c r="BO417" s="614"/>
      <c r="BP417" s="614"/>
      <c r="BQ417" s="614"/>
      <c r="BR417" s="614"/>
      <c r="BS417" s="614"/>
      <c r="BT417" s="614"/>
      <c r="BU417" s="614"/>
      <c r="BV417" s="614"/>
      <c r="BW417" s="614"/>
      <c r="BX417" s="614"/>
      <c r="BY417" s="614"/>
      <c r="BZ417" s="614"/>
      <c r="CA417" s="614"/>
      <c r="CB417" s="614"/>
      <c r="CC417" s="614"/>
      <c r="CD417" s="614"/>
      <c r="CE417" s="614"/>
      <c r="CF417" s="614"/>
      <c r="CG417" s="614"/>
      <c r="CH417" s="614"/>
      <c r="CI417" s="614"/>
      <c r="CJ417" s="614"/>
      <c r="CK417" s="614"/>
      <c r="CL417" s="614"/>
      <c r="CM417" s="614"/>
      <c r="CN417" s="614"/>
      <c r="CO417" s="614"/>
      <c r="CP417" s="614"/>
      <c r="CQ417" s="614"/>
      <c r="CR417" s="614"/>
      <c r="CS417" s="614"/>
      <c r="CT417" s="614"/>
      <c r="CU417" s="614"/>
      <c r="CV417" s="614"/>
      <c r="CW417" s="614"/>
      <c r="CX417" s="614"/>
      <c r="CY417" s="614"/>
      <c r="CZ417" s="614"/>
      <c r="DA417" s="614"/>
      <c r="DB417" s="614"/>
      <c r="DC417" s="614"/>
      <c r="DD417" s="614"/>
      <c r="DE417" s="614"/>
      <c r="DF417" s="614"/>
      <c r="DG417" s="614"/>
      <c r="DH417" s="614"/>
      <c r="DI417" s="614"/>
      <c r="DJ417" s="614"/>
      <c r="DK417" s="614"/>
      <c r="DL417" s="618"/>
      <c r="DM417" s="619"/>
      <c r="DN417" s="619"/>
      <c r="DO417" s="619"/>
      <c r="DP417" s="619"/>
      <c r="DQ417" s="620"/>
      <c r="DR417" s="614"/>
      <c r="DS417" s="614"/>
      <c r="DT417" s="614"/>
      <c r="DU417" s="614"/>
      <c r="DV417" s="614"/>
      <c r="DW417" s="614"/>
      <c r="DX417" s="614"/>
      <c r="DY417" s="614"/>
      <c r="DZ417" s="614"/>
      <c r="EA417" s="614"/>
      <c r="EB417" s="614"/>
      <c r="EC417" s="614"/>
      <c r="ED417" s="614"/>
      <c r="EE417" s="614"/>
      <c r="EF417" s="614"/>
      <c r="EG417" s="614"/>
      <c r="EH417" s="614"/>
      <c r="EI417" s="614"/>
      <c r="EJ417" s="614"/>
      <c r="EK417" s="614"/>
      <c r="EL417" s="614"/>
      <c r="EM417" s="614"/>
    </row>
    <row r="418" spans="1:143" ht="6" customHeight="1" x14ac:dyDescent="0.2">
      <c r="A418" s="156"/>
      <c r="B418" s="603"/>
      <c r="C418" s="603"/>
      <c r="D418" s="603"/>
      <c r="E418" s="603"/>
      <c r="F418" s="614"/>
      <c r="G418" s="614"/>
      <c r="H418" s="614"/>
      <c r="I418" s="614"/>
      <c r="J418" s="614"/>
      <c r="K418" s="614"/>
      <c r="L418" s="614"/>
      <c r="M418" s="614"/>
      <c r="N418" s="614"/>
      <c r="O418" s="614"/>
      <c r="P418" s="614"/>
      <c r="Q418" s="614"/>
      <c r="R418" s="614"/>
      <c r="S418" s="614"/>
      <c r="T418" s="614"/>
      <c r="U418" s="614"/>
      <c r="V418" s="614"/>
      <c r="W418" s="614"/>
      <c r="X418" s="614"/>
      <c r="Y418" s="614"/>
      <c r="Z418" s="614"/>
      <c r="AA418" s="614"/>
      <c r="AB418" s="614"/>
      <c r="AC418" s="614"/>
      <c r="AD418" s="614"/>
      <c r="AE418" s="614"/>
      <c r="AF418" s="614"/>
      <c r="AG418" s="614"/>
      <c r="AH418" s="614"/>
      <c r="AI418" s="614"/>
      <c r="AJ418" s="614"/>
      <c r="AK418" s="614"/>
      <c r="AL418" s="614"/>
      <c r="AM418" s="614"/>
      <c r="AN418" s="614"/>
      <c r="AO418" s="614"/>
      <c r="AP418" s="614"/>
      <c r="AQ418" s="614"/>
      <c r="AR418" s="614"/>
      <c r="AS418" s="614"/>
      <c r="AT418" s="614"/>
      <c r="AU418" s="614"/>
      <c r="AV418" s="614"/>
      <c r="AW418" s="614"/>
      <c r="AX418" s="614"/>
      <c r="AY418" s="614"/>
      <c r="AZ418" s="614"/>
      <c r="BA418" s="614"/>
      <c r="BB418" s="614"/>
      <c r="BC418" s="614"/>
      <c r="BD418" s="614"/>
      <c r="BE418" s="614"/>
      <c r="BF418" s="614"/>
      <c r="BG418" s="614"/>
      <c r="BH418" s="614"/>
      <c r="BI418" s="614"/>
      <c r="BJ418" s="614"/>
      <c r="BK418" s="614"/>
      <c r="BL418" s="614"/>
      <c r="BM418" s="614"/>
      <c r="BN418" s="614"/>
      <c r="BO418" s="614"/>
      <c r="BP418" s="614"/>
      <c r="BQ418" s="614"/>
      <c r="BR418" s="614"/>
      <c r="BS418" s="614"/>
      <c r="BT418" s="614"/>
      <c r="BU418" s="614"/>
      <c r="BV418" s="614"/>
      <c r="BW418" s="614"/>
      <c r="BX418" s="614"/>
      <c r="BY418" s="614"/>
      <c r="BZ418" s="614"/>
      <c r="CA418" s="614"/>
      <c r="CB418" s="614"/>
      <c r="CC418" s="614"/>
      <c r="CD418" s="614"/>
      <c r="CE418" s="614"/>
      <c r="CF418" s="614"/>
      <c r="CG418" s="614"/>
      <c r="CH418" s="614"/>
      <c r="CI418" s="614"/>
      <c r="CJ418" s="614"/>
      <c r="CK418" s="614"/>
      <c r="CL418" s="614"/>
      <c r="CM418" s="614"/>
      <c r="CN418" s="614"/>
      <c r="CO418" s="614"/>
      <c r="CP418" s="614"/>
      <c r="CQ418" s="614"/>
      <c r="CR418" s="614"/>
      <c r="CS418" s="614"/>
      <c r="CT418" s="614"/>
      <c r="CU418" s="614"/>
      <c r="CV418" s="614"/>
      <c r="CW418" s="614"/>
      <c r="CX418" s="614"/>
      <c r="CY418" s="614"/>
      <c r="CZ418" s="614"/>
      <c r="DA418" s="614"/>
      <c r="DB418" s="614"/>
      <c r="DC418" s="614"/>
      <c r="DD418" s="614"/>
      <c r="DE418" s="614"/>
      <c r="DF418" s="614"/>
      <c r="DG418" s="614"/>
      <c r="DH418" s="614"/>
      <c r="DI418" s="614"/>
      <c r="DJ418" s="614"/>
      <c r="DK418" s="614"/>
      <c r="DL418" s="618"/>
      <c r="DM418" s="619"/>
      <c r="DN418" s="619"/>
      <c r="DO418" s="619"/>
      <c r="DP418" s="619"/>
      <c r="DQ418" s="620"/>
      <c r="DR418" s="614"/>
      <c r="DS418" s="614"/>
      <c r="DT418" s="614"/>
      <c r="DU418" s="614"/>
      <c r="DV418" s="614"/>
      <c r="DW418" s="614"/>
      <c r="DX418" s="614"/>
      <c r="DY418" s="614"/>
      <c r="DZ418" s="614"/>
      <c r="EA418" s="614"/>
      <c r="EB418" s="614"/>
      <c r="EC418" s="614"/>
      <c r="ED418" s="614"/>
      <c r="EE418" s="614"/>
      <c r="EF418" s="614"/>
      <c r="EG418" s="614"/>
      <c r="EH418" s="614"/>
      <c r="EI418" s="614"/>
      <c r="EJ418" s="614"/>
      <c r="EK418" s="614"/>
      <c r="EL418" s="614"/>
      <c r="EM418" s="614"/>
    </row>
    <row r="419" spans="1:143" ht="6" customHeight="1" x14ac:dyDescent="0.2">
      <c r="A419" s="156"/>
      <c r="B419" s="603"/>
      <c r="C419" s="603"/>
      <c r="D419" s="603"/>
      <c r="E419" s="603"/>
      <c r="F419" s="614"/>
      <c r="G419" s="614"/>
      <c r="H419" s="614"/>
      <c r="I419" s="614"/>
      <c r="J419" s="614"/>
      <c r="K419" s="614"/>
      <c r="L419" s="614"/>
      <c r="M419" s="614"/>
      <c r="N419" s="614"/>
      <c r="O419" s="614"/>
      <c r="P419" s="614"/>
      <c r="Q419" s="614"/>
      <c r="R419" s="614"/>
      <c r="S419" s="614"/>
      <c r="T419" s="614"/>
      <c r="U419" s="614"/>
      <c r="V419" s="614"/>
      <c r="W419" s="614"/>
      <c r="X419" s="614"/>
      <c r="Y419" s="614"/>
      <c r="Z419" s="614"/>
      <c r="AA419" s="614"/>
      <c r="AB419" s="614"/>
      <c r="AC419" s="614"/>
      <c r="AD419" s="614"/>
      <c r="AE419" s="614"/>
      <c r="AF419" s="614"/>
      <c r="AG419" s="614"/>
      <c r="AH419" s="614"/>
      <c r="AI419" s="614"/>
      <c r="AJ419" s="614"/>
      <c r="AK419" s="614"/>
      <c r="AL419" s="614"/>
      <c r="AM419" s="614"/>
      <c r="AN419" s="614"/>
      <c r="AO419" s="614"/>
      <c r="AP419" s="614"/>
      <c r="AQ419" s="614"/>
      <c r="AR419" s="614"/>
      <c r="AS419" s="614"/>
      <c r="AT419" s="614"/>
      <c r="AU419" s="614"/>
      <c r="AV419" s="614"/>
      <c r="AW419" s="614"/>
      <c r="AX419" s="614"/>
      <c r="AY419" s="614"/>
      <c r="AZ419" s="614"/>
      <c r="BA419" s="614"/>
      <c r="BB419" s="614"/>
      <c r="BC419" s="614"/>
      <c r="BD419" s="614"/>
      <c r="BE419" s="614"/>
      <c r="BF419" s="614"/>
      <c r="BG419" s="614"/>
      <c r="BH419" s="614"/>
      <c r="BI419" s="614"/>
      <c r="BJ419" s="614"/>
      <c r="BK419" s="614"/>
      <c r="BL419" s="614"/>
      <c r="BM419" s="614"/>
      <c r="BN419" s="614"/>
      <c r="BO419" s="614"/>
      <c r="BP419" s="614"/>
      <c r="BQ419" s="614"/>
      <c r="BR419" s="614"/>
      <c r="BS419" s="614"/>
      <c r="BT419" s="614"/>
      <c r="BU419" s="614"/>
      <c r="BV419" s="614"/>
      <c r="BW419" s="614"/>
      <c r="BX419" s="614"/>
      <c r="BY419" s="614"/>
      <c r="BZ419" s="614"/>
      <c r="CA419" s="614"/>
      <c r="CB419" s="614"/>
      <c r="CC419" s="614"/>
      <c r="CD419" s="614"/>
      <c r="CE419" s="614"/>
      <c r="CF419" s="614"/>
      <c r="CG419" s="614"/>
      <c r="CH419" s="614"/>
      <c r="CI419" s="614"/>
      <c r="CJ419" s="614"/>
      <c r="CK419" s="614"/>
      <c r="CL419" s="614"/>
      <c r="CM419" s="614"/>
      <c r="CN419" s="614"/>
      <c r="CO419" s="614"/>
      <c r="CP419" s="614"/>
      <c r="CQ419" s="614"/>
      <c r="CR419" s="614"/>
      <c r="CS419" s="614"/>
      <c r="CT419" s="614"/>
      <c r="CU419" s="614"/>
      <c r="CV419" s="614"/>
      <c r="CW419" s="614"/>
      <c r="CX419" s="614"/>
      <c r="CY419" s="614"/>
      <c r="CZ419" s="614"/>
      <c r="DA419" s="614"/>
      <c r="DB419" s="614"/>
      <c r="DC419" s="614"/>
      <c r="DD419" s="614"/>
      <c r="DE419" s="614"/>
      <c r="DF419" s="614"/>
      <c r="DG419" s="614"/>
      <c r="DH419" s="614"/>
      <c r="DI419" s="614"/>
      <c r="DJ419" s="614"/>
      <c r="DK419" s="614"/>
      <c r="DL419" s="618"/>
      <c r="DM419" s="619"/>
      <c r="DN419" s="619"/>
      <c r="DO419" s="619"/>
      <c r="DP419" s="619"/>
      <c r="DQ419" s="620"/>
      <c r="DR419" s="614"/>
      <c r="DS419" s="614"/>
      <c r="DT419" s="614"/>
      <c r="DU419" s="614"/>
      <c r="DV419" s="614"/>
      <c r="DW419" s="614"/>
      <c r="DX419" s="614"/>
      <c r="DY419" s="614"/>
      <c r="DZ419" s="614"/>
      <c r="EA419" s="614"/>
      <c r="EB419" s="614"/>
      <c r="EC419" s="614"/>
      <c r="ED419" s="614"/>
      <c r="EE419" s="614"/>
      <c r="EF419" s="614"/>
      <c r="EG419" s="614"/>
      <c r="EH419" s="614"/>
      <c r="EI419" s="614"/>
      <c r="EJ419" s="614"/>
      <c r="EK419" s="614"/>
      <c r="EL419" s="614"/>
      <c r="EM419" s="614"/>
    </row>
    <row r="420" spans="1:143" ht="6" customHeight="1" x14ac:dyDescent="0.2">
      <c r="A420" s="156"/>
      <c r="B420" s="603"/>
      <c r="C420" s="603"/>
      <c r="D420" s="603"/>
      <c r="E420" s="603"/>
      <c r="F420" s="614"/>
      <c r="G420" s="614"/>
      <c r="H420" s="614"/>
      <c r="I420" s="614"/>
      <c r="J420" s="614"/>
      <c r="K420" s="614"/>
      <c r="L420" s="614"/>
      <c r="M420" s="614"/>
      <c r="N420" s="614"/>
      <c r="O420" s="614"/>
      <c r="P420" s="614"/>
      <c r="Q420" s="614"/>
      <c r="R420" s="614"/>
      <c r="S420" s="614"/>
      <c r="T420" s="614"/>
      <c r="U420" s="614"/>
      <c r="V420" s="614"/>
      <c r="W420" s="614"/>
      <c r="X420" s="614"/>
      <c r="Y420" s="614"/>
      <c r="Z420" s="614"/>
      <c r="AA420" s="614"/>
      <c r="AB420" s="614"/>
      <c r="AC420" s="614"/>
      <c r="AD420" s="614"/>
      <c r="AE420" s="614"/>
      <c r="AF420" s="614"/>
      <c r="AG420" s="614"/>
      <c r="AH420" s="614"/>
      <c r="AI420" s="614"/>
      <c r="AJ420" s="614"/>
      <c r="AK420" s="614"/>
      <c r="AL420" s="614"/>
      <c r="AM420" s="614"/>
      <c r="AN420" s="614"/>
      <c r="AO420" s="614"/>
      <c r="AP420" s="614"/>
      <c r="AQ420" s="614"/>
      <c r="AR420" s="614"/>
      <c r="AS420" s="614"/>
      <c r="AT420" s="614"/>
      <c r="AU420" s="614"/>
      <c r="AV420" s="614"/>
      <c r="AW420" s="614"/>
      <c r="AX420" s="614"/>
      <c r="AY420" s="614"/>
      <c r="AZ420" s="614"/>
      <c r="BA420" s="614"/>
      <c r="BB420" s="614"/>
      <c r="BC420" s="614"/>
      <c r="BD420" s="614"/>
      <c r="BE420" s="614"/>
      <c r="BF420" s="614"/>
      <c r="BG420" s="614"/>
      <c r="BH420" s="614"/>
      <c r="BI420" s="614"/>
      <c r="BJ420" s="614"/>
      <c r="BK420" s="614"/>
      <c r="BL420" s="614"/>
      <c r="BM420" s="614"/>
      <c r="BN420" s="614"/>
      <c r="BO420" s="614"/>
      <c r="BP420" s="614"/>
      <c r="BQ420" s="614"/>
      <c r="BR420" s="614"/>
      <c r="BS420" s="614"/>
      <c r="BT420" s="614"/>
      <c r="BU420" s="614"/>
      <c r="BV420" s="614"/>
      <c r="BW420" s="614"/>
      <c r="BX420" s="614"/>
      <c r="BY420" s="614"/>
      <c r="BZ420" s="614"/>
      <c r="CA420" s="614"/>
      <c r="CB420" s="614"/>
      <c r="CC420" s="614"/>
      <c r="CD420" s="614"/>
      <c r="CE420" s="614"/>
      <c r="CF420" s="614"/>
      <c r="CG420" s="614"/>
      <c r="CH420" s="614"/>
      <c r="CI420" s="614"/>
      <c r="CJ420" s="614"/>
      <c r="CK420" s="614"/>
      <c r="CL420" s="614"/>
      <c r="CM420" s="614"/>
      <c r="CN420" s="614"/>
      <c r="CO420" s="614"/>
      <c r="CP420" s="614"/>
      <c r="CQ420" s="614"/>
      <c r="CR420" s="614"/>
      <c r="CS420" s="614"/>
      <c r="CT420" s="614"/>
      <c r="CU420" s="614"/>
      <c r="CV420" s="614"/>
      <c r="CW420" s="614"/>
      <c r="CX420" s="614"/>
      <c r="CY420" s="614"/>
      <c r="CZ420" s="614"/>
      <c r="DA420" s="614"/>
      <c r="DB420" s="614"/>
      <c r="DC420" s="614"/>
      <c r="DD420" s="614"/>
      <c r="DE420" s="614"/>
      <c r="DF420" s="614"/>
      <c r="DG420" s="614"/>
      <c r="DH420" s="614"/>
      <c r="DI420" s="614"/>
      <c r="DJ420" s="614"/>
      <c r="DK420" s="614"/>
      <c r="DL420" s="618"/>
      <c r="DM420" s="619"/>
      <c r="DN420" s="619"/>
      <c r="DO420" s="619"/>
      <c r="DP420" s="619"/>
      <c r="DQ420" s="620"/>
      <c r="DR420" s="614"/>
      <c r="DS420" s="614"/>
      <c r="DT420" s="614"/>
      <c r="DU420" s="614"/>
      <c r="DV420" s="614"/>
      <c r="DW420" s="614"/>
      <c r="DX420" s="614"/>
      <c r="DY420" s="614"/>
      <c r="DZ420" s="614"/>
      <c r="EA420" s="614"/>
      <c r="EB420" s="614"/>
      <c r="EC420" s="614"/>
      <c r="ED420" s="614"/>
      <c r="EE420" s="614"/>
      <c r="EF420" s="614"/>
      <c r="EG420" s="614"/>
      <c r="EH420" s="614"/>
      <c r="EI420" s="614"/>
      <c r="EJ420" s="614"/>
      <c r="EK420" s="614"/>
      <c r="EL420" s="614"/>
      <c r="EM420" s="614"/>
    </row>
    <row r="421" spans="1:143" ht="6" customHeight="1" x14ac:dyDescent="0.2">
      <c r="A421" s="156"/>
      <c r="B421" s="603"/>
      <c r="C421" s="603"/>
      <c r="D421" s="603"/>
      <c r="E421" s="603"/>
      <c r="F421" s="614"/>
      <c r="G421" s="614"/>
      <c r="H421" s="614"/>
      <c r="I421" s="614"/>
      <c r="J421" s="614"/>
      <c r="K421" s="614"/>
      <c r="L421" s="614"/>
      <c r="M421" s="614"/>
      <c r="N421" s="614"/>
      <c r="O421" s="614"/>
      <c r="P421" s="614"/>
      <c r="Q421" s="614"/>
      <c r="R421" s="614"/>
      <c r="S421" s="614"/>
      <c r="T421" s="614"/>
      <c r="U421" s="614"/>
      <c r="V421" s="614"/>
      <c r="W421" s="614"/>
      <c r="X421" s="614"/>
      <c r="Y421" s="614"/>
      <c r="Z421" s="614"/>
      <c r="AA421" s="614"/>
      <c r="AB421" s="614"/>
      <c r="AC421" s="614"/>
      <c r="AD421" s="614"/>
      <c r="AE421" s="614"/>
      <c r="AF421" s="614"/>
      <c r="AG421" s="614"/>
      <c r="AH421" s="614"/>
      <c r="AI421" s="614"/>
      <c r="AJ421" s="614"/>
      <c r="AK421" s="614"/>
      <c r="AL421" s="614"/>
      <c r="AM421" s="614"/>
      <c r="AN421" s="614"/>
      <c r="AO421" s="614"/>
      <c r="AP421" s="614"/>
      <c r="AQ421" s="614"/>
      <c r="AR421" s="614"/>
      <c r="AS421" s="614"/>
      <c r="AT421" s="614"/>
      <c r="AU421" s="614"/>
      <c r="AV421" s="614"/>
      <c r="AW421" s="614"/>
      <c r="AX421" s="614"/>
      <c r="AY421" s="614"/>
      <c r="AZ421" s="614"/>
      <c r="BA421" s="614"/>
      <c r="BB421" s="614"/>
      <c r="BC421" s="614"/>
      <c r="BD421" s="614"/>
      <c r="BE421" s="614"/>
      <c r="BF421" s="614"/>
      <c r="BG421" s="614"/>
      <c r="BH421" s="614"/>
      <c r="BI421" s="614"/>
      <c r="BJ421" s="614"/>
      <c r="BK421" s="614"/>
      <c r="BL421" s="614"/>
      <c r="BM421" s="614"/>
      <c r="BN421" s="614"/>
      <c r="BO421" s="614"/>
      <c r="BP421" s="614"/>
      <c r="BQ421" s="614"/>
      <c r="BR421" s="614"/>
      <c r="BS421" s="614"/>
      <c r="BT421" s="614"/>
      <c r="BU421" s="614"/>
      <c r="BV421" s="614"/>
      <c r="BW421" s="614"/>
      <c r="BX421" s="614"/>
      <c r="BY421" s="614"/>
      <c r="BZ421" s="614"/>
      <c r="CA421" s="614"/>
      <c r="CB421" s="614"/>
      <c r="CC421" s="614"/>
      <c r="CD421" s="614"/>
      <c r="CE421" s="614"/>
      <c r="CF421" s="614"/>
      <c r="CG421" s="614"/>
      <c r="CH421" s="614"/>
      <c r="CI421" s="614"/>
      <c r="CJ421" s="614"/>
      <c r="CK421" s="614"/>
      <c r="CL421" s="614"/>
      <c r="CM421" s="614"/>
      <c r="CN421" s="614"/>
      <c r="CO421" s="614"/>
      <c r="CP421" s="614"/>
      <c r="CQ421" s="614"/>
      <c r="CR421" s="614"/>
      <c r="CS421" s="614"/>
      <c r="CT421" s="614"/>
      <c r="CU421" s="614"/>
      <c r="CV421" s="614"/>
      <c r="CW421" s="614"/>
      <c r="CX421" s="614"/>
      <c r="CY421" s="614"/>
      <c r="CZ421" s="614"/>
      <c r="DA421" s="614"/>
      <c r="DB421" s="614"/>
      <c r="DC421" s="614"/>
      <c r="DD421" s="614"/>
      <c r="DE421" s="614"/>
      <c r="DF421" s="614"/>
      <c r="DG421" s="614"/>
      <c r="DH421" s="614"/>
      <c r="DI421" s="614"/>
      <c r="DJ421" s="614"/>
      <c r="DK421" s="614"/>
      <c r="DL421" s="618"/>
      <c r="DM421" s="619"/>
      <c r="DN421" s="619"/>
      <c r="DO421" s="619"/>
      <c r="DP421" s="619"/>
      <c r="DQ421" s="620"/>
      <c r="DR421" s="614"/>
      <c r="DS421" s="614"/>
      <c r="DT421" s="614"/>
      <c r="DU421" s="614"/>
      <c r="DV421" s="614"/>
      <c r="DW421" s="614"/>
      <c r="DX421" s="614"/>
      <c r="DY421" s="614"/>
      <c r="DZ421" s="614"/>
      <c r="EA421" s="614"/>
      <c r="EB421" s="614"/>
      <c r="EC421" s="614"/>
      <c r="ED421" s="614"/>
      <c r="EE421" s="614"/>
      <c r="EF421" s="614"/>
      <c r="EG421" s="614"/>
      <c r="EH421" s="614"/>
      <c r="EI421" s="614"/>
      <c r="EJ421" s="614"/>
      <c r="EK421" s="614"/>
      <c r="EL421" s="614"/>
      <c r="EM421" s="614"/>
    </row>
    <row r="422" spans="1:143" ht="6" customHeight="1" x14ac:dyDescent="0.2">
      <c r="A422" s="156"/>
      <c r="B422" s="603"/>
      <c r="C422" s="603"/>
      <c r="D422" s="603"/>
      <c r="E422" s="603"/>
      <c r="F422" s="614"/>
      <c r="G422" s="614"/>
      <c r="H422" s="614"/>
      <c r="I422" s="614"/>
      <c r="J422" s="614"/>
      <c r="K422" s="614"/>
      <c r="L422" s="614"/>
      <c r="M422" s="614"/>
      <c r="N422" s="614"/>
      <c r="O422" s="614"/>
      <c r="P422" s="614"/>
      <c r="Q422" s="614"/>
      <c r="R422" s="614"/>
      <c r="S422" s="614"/>
      <c r="T422" s="614"/>
      <c r="U422" s="614"/>
      <c r="V422" s="614"/>
      <c r="W422" s="614"/>
      <c r="X422" s="614"/>
      <c r="Y422" s="614"/>
      <c r="Z422" s="614"/>
      <c r="AA422" s="614"/>
      <c r="AB422" s="614"/>
      <c r="AC422" s="614"/>
      <c r="AD422" s="614"/>
      <c r="AE422" s="614"/>
      <c r="AF422" s="614"/>
      <c r="AG422" s="614"/>
      <c r="AH422" s="614"/>
      <c r="AI422" s="614"/>
      <c r="AJ422" s="614"/>
      <c r="AK422" s="614"/>
      <c r="AL422" s="614"/>
      <c r="AM422" s="614"/>
      <c r="AN422" s="614"/>
      <c r="AO422" s="614"/>
      <c r="AP422" s="614"/>
      <c r="AQ422" s="614"/>
      <c r="AR422" s="614"/>
      <c r="AS422" s="614"/>
      <c r="AT422" s="614"/>
      <c r="AU422" s="614"/>
      <c r="AV422" s="614"/>
      <c r="AW422" s="614"/>
      <c r="AX422" s="614"/>
      <c r="AY422" s="614"/>
      <c r="AZ422" s="614"/>
      <c r="BA422" s="614"/>
      <c r="BB422" s="614"/>
      <c r="BC422" s="614"/>
      <c r="BD422" s="614"/>
      <c r="BE422" s="614"/>
      <c r="BF422" s="614"/>
      <c r="BG422" s="614"/>
      <c r="BH422" s="614"/>
      <c r="BI422" s="614"/>
      <c r="BJ422" s="614"/>
      <c r="BK422" s="614"/>
      <c r="BL422" s="614"/>
      <c r="BM422" s="614"/>
      <c r="BN422" s="614"/>
      <c r="BO422" s="614"/>
      <c r="BP422" s="614"/>
      <c r="BQ422" s="614"/>
      <c r="BR422" s="614"/>
      <c r="BS422" s="614"/>
      <c r="BT422" s="614"/>
      <c r="BU422" s="614"/>
      <c r="BV422" s="614"/>
      <c r="BW422" s="614"/>
      <c r="BX422" s="614"/>
      <c r="BY422" s="614"/>
      <c r="BZ422" s="614"/>
      <c r="CA422" s="614"/>
      <c r="CB422" s="614"/>
      <c r="CC422" s="614"/>
      <c r="CD422" s="614"/>
      <c r="CE422" s="614"/>
      <c r="CF422" s="614"/>
      <c r="CG422" s="614"/>
      <c r="CH422" s="614"/>
      <c r="CI422" s="614"/>
      <c r="CJ422" s="614"/>
      <c r="CK422" s="614"/>
      <c r="CL422" s="614"/>
      <c r="CM422" s="614"/>
      <c r="CN422" s="614"/>
      <c r="CO422" s="614"/>
      <c r="CP422" s="614"/>
      <c r="CQ422" s="614"/>
      <c r="CR422" s="614"/>
      <c r="CS422" s="614"/>
      <c r="CT422" s="614"/>
      <c r="CU422" s="614"/>
      <c r="CV422" s="614"/>
      <c r="CW422" s="614"/>
      <c r="CX422" s="614"/>
      <c r="CY422" s="614"/>
      <c r="CZ422" s="614"/>
      <c r="DA422" s="614"/>
      <c r="DB422" s="614"/>
      <c r="DC422" s="614"/>
      <c r="DD422" s="614"/>
      <c r="DE422" s="614"/>
      <c r="DF422" s="614"/>
      <c r="DG422" s="614"/>
      <c r="DH422" s="614"/>
      <c r="DI422" s="614"/>
      <c r="DJ422" s="614"/>
      <c r="DK422" s="614"/>
      <c r="DL422" s="618"/>
      <c r="DM422" s="619"/>
      <c r="DN422" s="619"/>
      <c r="DO422" s="619"/>
      <c r="DP422" s="619"/>
      <c r="DQ422" s="620"/>
      <c r="DR422" s="614"/>
      <c r="DS422" s="614"/>
      <c r="DT422" s="614"/>
      <c r="DU422" s="614"/>
      <c r="DV422" s="614"/>
      <c r="DW422" s="614"/>
      <c r="DX422" s="614"/>
      <c r="DY422" s="614"/>
      <c r="DZ422" s="614"/>
      <c r="EA422" s="614"/>
      <c r="EB422" s="614"/>
      <c r="EC422" s="614"/>
      <c r="ED422" s="614"/>
      <c r="EE422" s="614"/>
      <c r="EF422" s="614"/>
      <c r="EG422" s="614"/>
      <c r="EH422" s="614"/>
      <c r="EI422" s="614"/>
      <c r="EJ422" s="614"/>
      <c r="EK422" s="614"/>
      <c r="EL422" s="614"/>
      <c r="EM422" s="614"/>
    </row>
    <row r="423" spans="1:143" ht="6" customHeight="1" x14ac:dyDescent="0.2">
      <c r="A423" s="156"/>
      <c r="B423" s="603"/>
      <c r="C423" s="603"/>
      <c r="D423" s="603"/>
      <c r="E423" s="603"/>
      <c r="F423" s="614"/>
      <c r="G423" s="614"/>
      <c r="H423" s="614"/>
      <c r="I423" s="614"/>
      <c r="J423" s="614"/>
      <c r="K423" s="614"/>
      <c r="L423" s="614"/>
      <c r="M423" s="614"/>
      <c r="N423" s="614"/>
      <c r="O423" s="614"/>
      <c r="P423" s="614"/>
      <c r="Q423" s="614"/>
      <c r="R423" s="614"/>
      <c r="S423" s="614"/>
      <c r="T423" s="614"/>
      <c r="U423" s="614"/>
      <c r="V423" s="614"/>
      <c r="W423" s="614"/>
      <c r="X423" s="614"/>
      <c r="Y423" s="614"/>
      <c r="Z423" s="614"/>
      <c r="AA423" s="614"/>
      <c r="AB423" s="614"/>
      <c r="AC423" s="614"/>
      <c r="AD423" s="614"/>
      <c r="AE423" s="614"/>
      <c r="AF423" s="614"/>
      <c r="AG423" s="614"/>
      <c r="AH423" s="614"/>
      <c r="AI423" s="614"/>
      <c r="AJ423" s="614"/>
      <c r="AK423" s="614"/>
      <c r="AL423" s="614"/>
      <c r="AM423" s="614"/>
      <c r="AN423" s="614"/>
      <c r="AO423" s="614"/>
      <c r="AP423" s="614"/>
      <c r="AQ423" s="614"/>
      <c r="AR423" s="614"/>
      <c r="AS423" s="614"/>
      <c r="AT423" s="614"/>
      <c r="AU423" s="614"/>
      <c r="AV423" s="614"/>
      <c r="AW423" s="614"/>
      <c r="AX423" s="614"/>
      <c r="AY423" s="614"/>
      <c r="AZ423" s="614"/>
      <c r="BA423" s="614"/>
      <c r="BB423" s="614"/>
      <c r="BC423" s="614"/>
      <c r="BD423" s="614"/>
      <c r="BE423" s="614"/>
      <c r="BF423" s="614"/>
      <c r="BG423" s="614"/>
      <c r="BH423" s="614"/>
      <c r="BI423" s="614"/>
      <c r="BJ423" s="614"/>
      <c r="BK423" s="614"/>
      <c r="BL423" s="614"/>
      <c r="BM423" s="614"/>
      <c r="BN423" s="614"/>
      <c r="BO423" s="614"/>
      <c r="BP423" s="614"/>
      <c r="BQ423" s="614"/>
      <c r="BR423" s="614"/>
      <c r="BS423" s="614"/>
      <c r="BT423" s="614"/>
      <c r="BU423" s="614"/>
      <c r="BV423" s="614"/>
      <c r="BW423" s="614"/>
      <c r="BX423" s="614"/>
      <c r="BY423" s="614"/>
      <c r="BZ423" s="614"/>
      <c r="CA423" s="614"/>
      <c r="CB423" s="614"/>
      <c r="CC423" s="614"/>
      <c r="CD423" s="614"/>
      <c r="CE423" s="614"/>
      <c r="CF423" s="614"/>
      <c r="CG423" s="614"/>
      <c r="CH423" s="614"/>
      <c r="CI423" s="614"/>
      <c r="CJ423" s="614"/>
      <c r="CK423" s="614"/>
      <c r="CL423" s="614"/>
      <c r="CM423" s="614"/>
      <c r="CN423" s="614"/>
      <c r="CO423" s="614"/>
      <c r="CP423" s="614"/>
      <c r="CQ423" s="614"/>
      <c r="CR423" s="614"/>
      <c r="CS423" s="614"/>
      <c r="CT423" s="614"/>
      <c r="CU423" s="614"/>
      <c r="CV423" s="614"/>
      <c r="CW423" s="614"/>
      <c r="CX423" s="614"/>
      <c r="CY423" s="614"/>
      <c r="CZ423" s="614"/>
      <c r="DA423" s="614"/>
      <c r="DB423" s="614"/>
      <c r="DC423" s="614"/>
      <c r="DD423" s="614"/>
      <c r="DE423" s="614"/>
      <c r="DF423" s="614"/>
      <c r="DG423" s="614"/>
      <c r="DH423" s="614"/>
      <c r="DI423" s="614"/>
      <c r="DJ423" s="614"/>
      <c r="DK423" s="614"/>
      <c r="DL423" s="618"/>
      <c r="DM423" s="619"/>
      <c r="DN423" s="619"/>
      <c r="DO423" s="619"/>
      <c r="DP423" s="619"/>
      <c r="DQ423" s="620"/>
      <c r="DR423" s="614"/>
      <c r="DS423" s="614"/>
      <c r="DT423" s="614"/>
      <c r="DU423" s="614"/>
      <c r="DV423" s="614"/>
      <c r="DW423" s="614"/>
      <c r="DX423" s="614"/>
      <c r="DY423" s="614"/>
      <c r="DZ423" s="614"/>
      <c r="EA423" s="614"/>
      <c r="EB423" s="614"/>
      <c r="EC423" s="614"/>
      <c r="ED423" s="614"/>
      <c r="EE423" s="614"/>
      <c r="EF423" s="614"/>
      <c r="EG423" s="614"/>
      <c r="EH423" s="614"/>
      <c r="EI423" s="614"/>
      <c r="EJ423" s="614"/>
      <c r="EK423" s="614"/>
      <c r="EL423" s="614"/>
      <c r="EM423" s="614"/>
    </row>
    <row r="424" spans="1:143" ht="6" customHeight="1" x14ac:dyDescent="0.2">
      <c r="A424" s="156"/>
      <c r="B424" s="603"/>
      <c r="C424" s="603"/>
      <c r="D424" s="603"/>
      <c r="E424" s="603"/>
      <c r="F424" s="577"/>
      <c r="G424" s="577"/>
      <c r="H424" s="577"/>
      <c r="I424" s="577"/>
      <c r="J424" s="577"/>
      <c r="K424" s="577"/>
      <c r="L424" s="577"/>
      <c r="M424" s="577"/>
      <c r="N424" s="577"/>
      <c r="O424" s="577"/>
      <c r="P424" s="577"/>
      <c r="Q424" s="577"/>
      <c r="R424" s="577"/>
      <c r="S424" s="577"/>
      <c r="T424" s="577"/>
      <c r="U424" s="577"/>
      <c r="V424" s="577"/>
      <c r="W424" s="577"/>
      <c r="X424" s="577"/>
      <c r="Y424" s="577"/>
      <c r="Z424" s="577"/>
      <c r="AA424" s="577"/>
      <c r="AB424" s="577"/>
      <c r="AC424" s="577"/>
      <c r="AD424" s="577"/>
      <c r="AE424" s="577"/>
      <c r="AF424" s="577"/>
      <c r="AG424" s="577"/>
      <c r="AH424" s="577"/>
      <c r="AI424" s="577"/>
      <c r="AJ424" s="577"/>
      <c r="AK424" s="577"/>
      <c r="AL424" s="577"/>
      <c r="AM424" s="577"/>
      <c r="AN424" s="577"/>
      <c r="AO424" s="577"/>
      <c r="AP424" s="577"/>
      <c r="AQ424" s="577"/>
      <c r="AR424" s="577"/>
      <c r="AS424" s="577"/>
      <c r="AT424" s="577"/>
      <c r="AU424" s="577"/>
      <c r="AV424" s="577"/>
      <c r="AW424" s="577"/>
      <c r="AX424" s="577"/>
      <c r="AY424" s="577"/>
      <c r="AZ424" s="577"/>
      <c r="BA424" s="577"/>
      <c r="BB424" s="577"/>
      <c r="BC424" s="577"/>
      <c r="BD424" s="577"/>
      <c r="BE424" s="577"/>
      <c r="BF424" s="577"/>
      <c r="BG424" s="577"/>
      <c r="BH424" s="577"/>
      <c r="BI424" s="577"/>
      <c r="BJ424" s="577"/>
      <c r="BK424" s="577"/>
      <c r="BL424" s="577"/>
      <c r="BM424" s="577"/>
      <c r="BN424" s="577"/>
      <c r="BO424" s="577"/>
      <c r="BP424" s="577"/>
      <c r="BQ424" s="577"/>
      <c r="BR424" s="577"/>
      <c r="BS424" s="577"/>
      <c r="BT424" s="577"/>
      <c r="BU424" s="577"/>
      <c r="BV424" s="577"/>
      <c r="BW424" s="577"/>
      <c r="BX424" s="577"/>
      <c r="BY424" s="577"/>
      <c r="BZ424" s="577"/>
      <c r="CA424" s="577"/>
      <c r="CB424" s="577"/>
      <c r="CC424" s="577"/>
      <c r="CD424" s="577"/>
      <c r="CE424" s="577"/>
      <c r="CF424" s="577"/>
      <c r="CG424" s="577"/>
      <c r="CH424" s="577"/>
      <c r="CI424" s="577"/>
      <c r="CJ424" s="577"/>
      <c r="CK424" s="577"/>
      <c r="CL424" s="577"/>
      <c r="CM424" s="577"/>
      <c r="CN424" s="577"/>
      <c r="CO424" s="577"/>
      <c r="CP424" s="577"/>
      <c r="CQ424" s="577"/>
      <c r="CR424" s="577"/>
      <c r="CS424" s="577"/>
      <c r="CT424" s="577"/>
      <c r="CU424" s="577"/>
      <c r="CV424" s="577"/>
      <c r="CW424" s="577"/>
      <c r="CX424" s="577"/>
      <c r="CY424" s="577"/>
      <c r="CZ424" s="577"/>
      <c r="DA424" s="577"/>
      <c r="DB424" s="577"/>
      <c r="DC424" s="577"/>
      <c r="DD424" s="577"/>
      <c r="DE424" s="577"/>
      <c r="DF424" s="577"/>
      <c r="DG424" s="577"/>
      <c r="DH424" s="577"/>
      <c r="DI424" s="577"/>
      <c r="DJ424" s="577"/>
      <c r="DK424" s="577"/>
      <c r="DL424" s="618"/>
      <c r="DM424" s="619"/>
      <c r="DN424" s="619"/>
      <c r="DO424" s="619"/>
      <c r="DP424" s="619"/>
      <c r="DQ424" s="620"/>
      <c r="DR424" s="577"/>
      <c r="DS424" s="577"/>
      <c r="DT424" s="577"/>
      <c r="DU424" s="577"/>
      <c r="DV424" s="577"/>
      <c r="DW424" s="577"/>
      <c r="DX424" s="577"/>
      <c r="DY424" s="577"/>
      <c r="DZ424" s="577"/>
      <c r="EA424" s="577"/>
      <c r="EB424" s="577"/>
      <c r="EC424" s="577"/>
      <c r="ED424" s="577"/>
      <c r="EE424" s="577"/>
      <c r="EF424" s="577"/>
      <c r="EG424" s="577"/>
      <c r="EH424" s="577"/>
      <c r="EI424" s="577"/>
      <c r="EJ424" s="577"/>
      <c r="EK424" s="577"/>
      <c r="EL424" s="577"/>
      <c r="EM424" s="577"/>
    </row>
    <row r="425" spans="1:143" ht="6" customHeight="1" x14ac:dyDescent="0.2">
      <c r="A425" s="156"/>
      <c r="B425" s="603"/>
      <c r="C425" s="603"/>
      <c r="D425" s="603"/>
      <c r="E425" s="603"/>
      <c r="F425" s="577"/>
      <c r="G425" s="577"/>
      <c r="H425" s="577"/>
      <c r="I425" s="577"/>
      <c r="J425" s="577"/>
      <c r="K425" s="577"/>
      <c r="L425" s="577"/>
      <c r="M425" s="577"/>
      <c r="N425" s="577"/>
      <c r="O425" s="577"/>
      <c r="P425" s="577"/>
      <c r="Q425" s="577"/>
      <c r="R425" s="577"/>
      <c r="S425" s="577"/>
      <c r="T425" s="577"/>
      <c r="U425" s="577"/>
      <c r="V425" s="577"/>
      <c r="W425" s="577"/>
      <c r="X425" s="577"/>
      <c r="Y425" s="577"/>
      <c r="Z425" s="577"/>
      <c r="AA425" s="577"/>
      <c r="AB425" s="577"/>
      <c r="AC425" s="577"/>
      <c r="AD425" s="577"/>
      <c r="AE425" s="577"/>
      <c r="AF425" s="577"/>
      <c r="AG425" s="577"/>
      <c r="AH425" s="577"/>
      <c r="AI425" s="577"/>
      <c r="AJ425" s="577"/>
      <c r="AK425" s="577"/>
      <c r="AL425" s="577"/>
      <c r="AM425" s="577"/>
      <c r="AN425" s="577"/>
      <c r="AO425" s="577"/>
      <c r="AP425" s="577"/>
      <c r="AQ425" s="577"/>
      <c r="AR425" s="577"/>
      <c r="AS425" s="577"/>
      <c r="AT425" s="577"/>
      <c r="AU425" s="577"/>
      <c r="AV425" s="577"/>
      <c r="AW425" s="577"/>
      <c r="AX425" s="577"/>
      <c r="AY425" s="577"/>
      <c r="AZ425" s="577"/>
      <c r="BA425" s="577"/>
      <c r="BB425" s="577"/>
      <c r="BC425" s="577"/>
      <c r="BD425" s="577"/>
      <c r="BE425" s="577"/>
      <c r="BF425" s="577"/>
      <c r="BG425" s="577"/>
      <c r="BH425" s="577"/>
      <c r="BI425" s="577"/>
      <c r="BJ425" s="577"/>
      <c r="BK425" s="577"/>
      <c r="BL425" s="577"/>
      <c r="BM425" s="577"/>
      <c r="BN425" s="577"/>
      <c r="BO425" s="577"/>
      <c r="BP425" s="577"/>
      <c r="BQ425" s="577"/>
      <c r="BR425" s="577"/>
      <c r="BS425" s="577"/>
      <c r="BT425" s="577"/>
      <c r="BU425" s="577"/>
      <c r="BV425" s="577"/>
      <c r="BW425" s="577"/>
      <c r="BX425" s="577"/>
      <c r="BY425" s="577"/>
      <c r="BZ425" s="577"/>
      <c r="CA425" s="577"/>
      <c r="CB425" s="577"/>
      <c r="CC425" s="577"/>
      <c r="CD425" s="577"/>
      <c r="CE425" s="577"/>
      <c r="CF425" s="577"/>
      <c r="CG425" s="577"/>
      <c r="CH425" s="577"/>
      <c r="CI425" s="577"/>
      <c r="CJ425" s="577"/>
      <c r="CK425" s="577"/>
      <c r="CL425" s="577"/>
      <c r="CM425" s="577"/>
      <c r="CN425" s="577"/>
      <c r="CO425" s="577"/>
      <c r="CP425" s="577"/>
      <c r="CQ425" s="577"/>
      <c r="CR425" s="577"/>
      <c r="CS425" s="577"/>
      <c r="CT425" s="577"/>
      <c r="CU425" s="577"/>
      <c r="CV425" s="577"/>
      <c r="CW425" s="577"/>
      <c r="CX425" s="577"/>
      <c r="CY425" s="577"/>
      <c r="CZ425" s="577"/>
      <c r="DA425" s="577"/>
      <c r="DB425" s="577"/>
      <c r="DC425" s="577"/>
      <c r="DD425" s="577"/>
      <c r="DE425" s="577"/>
      <c r="DF425" s="577"/>
      <c r="DG425" s="577"/>
      <c r="DH425" s="577"/>
      <c r="DI425" s="577"/>
      <c r="DJ425" s="577"/>
      <c r="DK425" s="577"/>
      <c r="DL425" s="618"/>
      <c r="DM425" s="619"/>
      <c r="DN425" s="619"/>
      <c r="DO425" s="619"/>
      <c r="DP425" s="619"/>
      <c r="DQ425" s="620"/>
      <c r="DR425" s="577"/>
      <c r="DS425" s="577"/>
      <c r="DT425" s="577"/>
      <c r="DU425" s="577"/>
      <c r="DV425" s="577"/>
      <c r="DW425" s="577"/>
      <c r="DX425" s="577"/>
      <c r="DY425" s="577"/>
      <c r="DZ425" s="577"/>
      <c r="EA425" s="577"/>
      <c r="EB425" s="577"/>
      <c r="EC425" s="577"/>
      <c r="ED425" s="577"/>
      <c r="EE425" s="577"/>
      <c r="EF425" s="577"/>
      <c r="EG425" s="577"/>
      <c r="EH425" s="577"/>
      <c r="EI425" s="577"/>
      <c r="EJ425" s="577"/>
      <c r="EK425" s="577"/>
      <c r="EL425" s="577"/>
      <c r="EM425" s="577"/>
    </row>
    <row r="426" spans="1:143" ht="6" customHeight="1" x14ac:dyDescent="0.2">
      <c r="A426" s="156"/>
      <c r="B426" s="603"/>
      <c r="C426" s="603"/>
      <c r="D426" s="603"/>
      <c r="E426" s="603"/>
      <c r="F426" s="577"/>
      <c r="G426" s="577"/>
      <c r="H426" s="577"/>
      <c r="I426" s="577"/>
      <c r="J426" s="577"/>
      <c r="K426" s="577"/>
      <c r="L426" s="577"/>
      <c r="M426" s="577"/>
      <c r="N426" s="577"/>
      <c r="O426" s="577"/>
      <c r="P426" s="577"/>
      <c r="Q426" s="577"/>
      <c r="R426" s="577"/>
      <c r="S426" s="577"/>
      <c r="T426" s="577"/>
      <c r="U426" s="577"/>
      <c r="V426" s="577"/>
      <c r="W426" s="577"/>
      <c r="X426" s="577"/>
      <c r="Y426" s="577"/>
      <c r="Z426" s="577"/>
      <c r="AA426" s="577"/>
      <c r="AB426" s="577"/>
      <c r="AC426" s="577"/>
      <c r="AD426" s="577"/>
      <c r="AE426" s="577"/>
      <c r="AF426" s="577"/>
      <c r="AG426" s="577"/>
      <c r="AH426" s="577"/>
      <c r="AI426" s="577"/>
      <c r="AJ426" s="577"/>
      <c r="AK426" s="577"/>
      <c r="AL426" s="577"/>
      <c r="AM426" s="577"/>
      <c r="AN426" s="577"/>
      <c r="AO426" s="577"/>
      <c r="AP426" s="577"/>
      <c r="AQ426" s="577"/>
      <c r="AR426" s="577"/>
      <c r="AS426" s="577"/>
      <c r="AT426" s="577"/>
      <c r="AU426" s="577"/>
      <c r="AV426" s="577"/>
      <c r="AW426" s="577"/>
      <c r="AX426" s="577"/>
      <c r="AY426" s="577"/>
      <c r="AZ426" s="577"/>
      <c r="BA426" s="577"/>
      <c r="BB426" s="577"/>
      <c r="BC426" s="577"/>
      <c r="BD426" s="577"/>
      <c r="BE426" s="577"/>
      <c r="BF426" s="577"/>
      <c r="BG426" s="577"/>
      <c r="BH426" s="577"/>
      <c r="BI426" s="577"/>
      <c r="BJ426" s="577"/>
      <c r="BK426" s="577"/>
      <c r="BL426" s="577"/>
      <c r="BM426" s="577"/>
      <c r="BN426" s="577"/>
      <c r="BO426" s="577"/>
      <c r="BP426" s="577"/>
      <c r="BQ426" s="577"/>
      <c r="BR426" s="577"/>
      <c r="BS426" s="577"/>
      <c r="BT426" s="577"/>
      <c r="BU426" s="577"/>
      <c r="BV426" s="577"/>
      <c r="BW426" s="577"/>
      <c r="BX426" s="577"/>
      <c r="BY426" s="577"/>
      <c r="BZ426" s="577"/>
      <c r="CA426" s="577"/>
      <c r="CB426" s="577"/>
      <c r="CC426" s="577"/>
      <c r="CD426" s="577"/>
      <c r="CE426" s="577"/>
      <c r="CF426" s="577"/>
      <c r="CG426" s="577"/>
      <c r="CH426" s="577"/>
      <c r="CI426" s="577"/>
      <c r="CJ426" s="577"/>
      <c r="CK426" s="577"/>
      <c r="CL426" s="577"/>
      <c r="CM426" s="577"/>
      <c r="CN426" s="577"/>
      <c r="CO426" s="577"/>
      <c r="CP426" s="577"/>
      <c r="CQ426" s="577"/>
      <c r="CR426" s="577"/>
      <c r="CS426" s="577"/>
      <c r="CT426" s="577"/>
      <c r="CU426" s="577"/>
      <c r="CV426" s="577"/>
      <c r="CW426" s="577"/>
      <c r="CX426" s="577"/>
      <c r="CY426" s="577"/>
      <c r="CZ426" s="577"/>
      <c r="DA426" s="577"/>
      <c r="DB426" s="577"/>
      <c r="DC426" s="577"/>
      <c r="DD426" s="577"/>
      <c r="DE426" s="577"/>
      <c r="DF426" s="577"/>
      <c r="DG426" s="577"/>
      <c r="DH426" s="577"/>
      <c r="DI426" s="577"/>
      <c r="DJ426" s="577"/>
      <c r="DK426" s="577"/>
      <c r="DL426" s="621"/>
      <c r="DM426" s="622"/>
      <c r="DN426" s="622"/>
      <c r="DO426" s="622"/>
      <c r="DP426" s="622"/>
      <c r="DQ426" s="623"/>
      <c r="DR426" s="577"/>
      <c r="DS426" s="577"/>
      <c r="DT426" s="577"/>
      <c r="DU426" s="577"/>
      <c r="DV426" s="577"/>
      <c r="DW426" s="577"/>
      <c r="DX426" s="577"/>
      <c r="DY426" s="577"/>
      <c r="DZ426" s="577"/>
      <c r="EA426" s="577"/>
      <c r="EB426" s="577"/>
      <c r="EC426" s="577"/>
      <c r="ED426" s="577"/>
      <c r="EE426" s="577"/>
      <c r="EF426" s="577"/>
      <c r="EG426" s="577"/>
      <c r="EH426" s="577"/>
      <c r="EI426" s="577"/>
      <c r="EJ426" s="577"/>
      <c r="EK426" s="577"/>
      <c r="EL426" s="577"/>
      <c r="EM426" s="577"/>
    </row>
    <row r="427" spans="1:143" ht="6" customHeight="1" x14ac:dyDescent="0.2">
      <c r="A427" s="156"/>
      <c r="B427" s="602">
        <v>1</v>
      </c>
      <c r="C427" s="603"/>
      <c r="D427" s="603"/>
      <c r="E427" s="603"/>
      <c r="F427" s="590"/>
      <c r="G427" s="590"/>
      <c r="H427" s="590"/>
      <c r="I427" s="590"/>
      <c r="J427" s="590"/>
      <c r="K427" s="590"/>
      <c r="L427" s="590"/>
      <c r="M427" s="590"/>
      <c r="N427" s="590"/>
      <c r="O427" s="590"/>
      <c r="P427" s="590"/>
      <c r="Q427" s="590"/>
      <c r="R427" s="590"/>
      <c r="S427" s="590"/>
      <c r="T427" s="590"/>
      <c r="U427" s="590"/>
      <c r="V427" s="590"/>
      <c r="W427" s="590"/>
      <c r="X427" s="590"/>
      <c r="Y427" s="590"/>
      <c r="Z427" s="590"/>
      <c r="AA427" s="590"/>
      <c r="AB427" s="590"/>
      <c r="AC427" s="590"/>
      <c r="AD427" s="590"/>
      <c r="AE427" s="590"/>
      <c r="AF427" s="590"/>
      <c r="AG427" s="590"/>
      <c r="AH427" s="590"/>
      <c r="AI427" s="590"/>
      <c r="AJ427" s="590"/>
      <c r="AK427" s="590"/>
      <c r="AL427" s="590"/>
      <c r="AM427" s="590"/>
      <c r="AN427" s="590"/>
      <c r="AO427" s="590"/>
      <c r="AP427" s="590"/>
      <c r="AQ427" s="590"/>
      <c r="AR427" s="590"/>
      <c r="AS427" s="590"/>
      <c r="AT427" s="590"/>
      <c r="AU427" s="590"/>
      <c r="AV427" s="590"/>
      <c r="AW427" s="590"/>
      <c r="AX427" s="601"/>
      <c r="AY427" s="601"/>
      <c r="AZ427" s="601"/>
      <c r="BA427" s="601"/>
      <c r="BB427" s="601"/>
      <c r="BC427" s="590"/>
      <c r="BD427" s="590"/>
      <c r="BE427" s="590"/>
      <c r="BF427" s="590"/>
      <c r="BG427" s="590"/>
      <c r="BH427" s="590"/>
      <c r="BI427" s="590"/>
      <c r="BJ427" s="590"/>
      <c r="BK427" s="590"/>
      <c r="BL427" s="590"/>
      <c r="BM427" s="590"/>
      <c r="BN427" s="590"/>
      <c r="BO427" s="590"/>
      <c r="BP427" s="590"/>
      <c r="BQ427" s="590"/>
      <c r="BR427" s="590"/>
      <c r="BS427" s="590"/>
      <c r="BT427" s="590"/>
      <c r="BU427" s="590"/>
      <c r="BV427" s="590"/>
      <c r="BW427" s="590"/>
      <c r="BX427" s="590"/>
      <c r="BY427" s="590"/>
      <c r="BZ427" s="590"/>
      <c r="CA427" s="590"/>
      <c r="CB427" s="590"/>
      <c r="CC427" s="590"/>
      <c r="CD427" s="590"/>
      <c r="CE427" s="590"/>
      <c r="CF427" s="608"/>
      <c r="CG427" s="591"/>
      <c r="CH427" s="591"/>
      <c r="CI427" s="591"/>
      <c r="CJ427" s="591"/>
      <c r="CK427" s="591"/>
      <c r="CL427" s="591"/>
      <c r="CM427" s="591"/>
      <c r="CN427" s="591"/>
      <c r="CO427" s="591"/>
      <c r="CP427" s="591"/>
      <c r="CQ427" s="591"/>
      <c r="CR427" s="591"/>
      <c r="CS427" s="591"/>
      <c r="CT427" s="591"/>
      <c r="CU427" s="591"/>
      <c r="CV427" s="591"/>
      <c r="CW427" s="591"/>
      <c r="CX427" s="591"/>
      <c r="CY427" s="591"/>
      <c r="CZ427" s="591"/>
      <c r="DA427" s="591"/>
      <c r="DB427" s="591"/>
      <c r="DC427" s="591"/>
      <c r="DD427" s="591"/>
      <c r="DE427" s="591"/>
      <c r="DF427" s="591"/>
      <c r="DG427" s="591"/>
      <c r="DH427" s="591"/>
      <c r="DI427" s="591"/>
      <c r="DJ427" s="591"/>
      <c r="DK427" s="591"/>
      <c r="DL427" s="592"/>
      <c r="DM427" s="593"/>
      <c r="DN427" s="593"/>
      <c r="DO427" s="593"/>
      <c r="DP427" s="593"/>
      <c r="DQ427" s="594"/>
      <c r="DR427" s="590"/>
      <c r="DS427" s="590"/>
      <c r="DT427" s="590"/>
      <c r="DU427" s="590"/>
      <c r="DV427" s="590"/>
      <c r="DW427" s="590"/>
      <c r="DX427" s="590"/>
      <c r="DY427" s="590"/>
      <c r="DZ427" s="590"/>
      <c r="EA427" s="590"/>
      <c r="EB427" s="590"/>
      <c r="EC427" s="601"/>
      <c r="ED427" s="601"/>
      <c r="EE427" s="601"/>
      <c r="EF427" s="601"/>
      <c r="EG427" s="601"/>
      <c r="EH427" s="601"/>
      <c r="EI427" s="601"/>
      <c r="EJ427" s="601"/>
      <c r="EK427" s="601"/>
      <c r="EL427" s="601"/>
      <c r="EM427" s="601"/>
    </row>
    <row r="428" spans="1:143" ht="6" customHeight="1" x14ac:dyDescent="0.2">
      <c r="A428" s="156"/>
      <c r="B428" s="603"/>
      <c r="C428" s="603"/>
      <c r="D428" s="603"/>
      <c r="E428" s="603"/>
      <c r="F428" s="590"/>
      <c r="G428" s="590"/>
      <c r="H428" s="590"/>
      <c r="I428" s="590"/>
      <c r="J428" s="590"/>
      <c r="K428" s="590"/>
      <c r="L428" s="590"/>
      <c r="M428" s="590"/>
      <c r="N428" s="590"/>
      <c r="O428" s="590"/>
      <c r="P428" s="590"/>
      <c r="Q428" s="590"/>
      <c r="R428" s="590"/>
      <c r="S428" s="590"/>
      <c r="T428" s="590"/>
      <c r="U428" s="590"/>
      <c r="V428" s="590"/>
      <c r="W428" s="590"/>
      <c r="X428" s="590"/>
      <c r="Y428" s="590"/>
      <c r="Z428" s="590"/>
      <c r="AA428" s="590"/>
      <c r="AB428" s="590"/>
      <c r="AC428" s="590"/>
      <c r="AD428" s="590"/>
      <c r="AE428" s="590"/>
      <c r="AF428" s="590"/>
      <c r="AG428" s="590"/>
      <c r="AH428" s="590"/>
      <c r="AI428" s="590"/>
      <c r="AJ428" s="590"/>
      <c r="AK428" s="590"/>
      <c r="AL428" s="590"/>
      <c r="AM428" s="590"/>
      <c r="AN428" s="590"/>
      <c r="AO428" s="590"/>
      <c r="AP428" s="590"/>
      <c r="AQ428" s="590"/>
      <c r="AR428" s="590"/>
      <c r="AS428" s="590"/>
      <c r="AT428" s="590"/>
      <c r="AU428" s="590"/>
      <c r="AV428" s="590"/>
      <c r="AW428" s="590"/>
      <c r="AX428" s="601"/>
      <c r="AY428" s="601"/>
      <c r="AZ428" s="601"/>
      <c r="BA428" s="601"/>
      <c r="BB428" s="601"/>
      <c r="BC428" s="590"/>
      <c r="BD428" s="590"/>
      <c r="BE428" s="590"/>
      <c r="BF428" s="590"/>
      <c r="BG428" s="590"/>
      <c r="BH428" s="590"/>
      <c r="BI428" s="590"/>
      <c r="BJ428" s="590"/>
      <c r="BK428" s="590"/>
      <c r="BL428" s="590"/>
      <c r="BM428" s="590"/>
      <c r="BN428" s="590"/>
      <c r="BO428" s="590"/>
      <c r="BP428" s="590"/>
      <c r="BQ428" s="590"/>
      <c r="BR428" s="590"/>
      <c r="BS428" s="590"/>
      <c r="BT428" s="590"/>
      <c r="BU428" s="590"/>
      <c r="BV428" s="590"/>
      <c r="BW428" s="590"/>
      <c r="BX428" s="590"/>
      <c r="BY428" s="590"/>
      <c r="BZ428" s="590"/>
      <c r="CA428" s="590"/>
      <c r="CB428" s="590"/>
      <c r="CC428" s="590"/>
      <c r="CD428" s="590"/>
      <c r="CE428" s="590"/>
      <c r="CF428" s="591"/>
      <c r="CG428" s="591"/>
      <c r="CH428" s="591"/>
      <c r="CI428" s="591"/>
      <c r="CJ428" s="591"/>
      <c r="CK428" s="591"/>
      <c r="CL428" s="591"/>
      <c r="CM428" s="591"/>
      <c r="CN428" s="591"/>
      <c r="CO428" s="591"/>
      <c r="CP428" s="591"/>
      <c r="CQ428" s="591"/>
      <c r="CR428" s="591"/>
      <c r="CS428" s="591"/>
      <c r="CT428" s="591"/>
      <c r="CU428" s="591"/>
      <c r="CV428" s="591"/>
      <c r="CW428" s="591"/>
      <c r="CX428" s="591"/>
      <c r="CY428" s="591"/>
      <c r="CZ428" s="591"/>
      <c r="DA428" s="591"/>
      <c r="DB428" s="591"/>
      <c r="DC428" s="591"/>
      <c r="DD428" s="591"/>
      <c r="DE428" s="591"/>
      <c r="DF428" s="591"/>
      <c r="DG428" s="591"/>
      <c r="DH428" s="591"/>
      <c r="DI428" s="591"/>
      <c r="DJ428" s="591"/>
      <c r="DK428" s="591"/>
      <c r="DL428" s="595"/>
      <c r="DM428" s="596"/>
      <c r="DN428" s="596"/>
      <c r="DO428" s="596"/>
      <c r="DP428" s="596"/>
      <c r="DQ428" s="597"/>
      <c r="DR428" s="590"/>
      <c r="DS428" s="590"/>
      <c r="DT428" s="590"/>
      <c r="DU428" s="590"/>
      <c r="DV428" s="590"/>
      <c r="DW428" s="590"/>
      <c r="DX428" s="590"/>
      <c r="DY428" s="590"/>
      <c r="DZ428" s="590"/>
      <c r="EA428" s="590"/>
      <c r="EB428" s="590"/>
      <c r="EC428" s="601"/>
      <c r="ED428" s="601"/>
      <c r="EE428" s="601"/>
      <c r="EF428" s="601"/>
      <c r="EG428" s="601"/>
      <c r="EH428" s="601"/>
      <c r="EI428" s="601"/>
      <c r="EJ428" s="601"/>
      <c r="EK428" s="601"/>
      <c r="EL428" s="601"/>
      <c r="EM428" s="601"/>
    </row>
    <row r="429" spans="1:143" ht="6" customHeight="1" x14ac:dyDescent="0.2">
      <c r="A429" s="156"/>
      <c r="B429" s="603"/>
      <c r="C429" s="603"/>
      <c r="D429" s="603"/>
      <c r="E429" s="603"/>
      <c r="F429" s="590"/>
      <c r="G429" s="590"/>
      <c r="H429" s="590"/>
      <c r="I429" s="590"/>
      <c r="J429" s="590"/>
      <c r="K429" s="590"/>
      <c r="L429" s="590"/>
      <c r="M429" s="590"/>
      <c r="N429" s="590"/>
      <c r="O429" s="590"/>
      <c r="P429" s="590"/>
      <c r="Q429" s="590"/>
      <c r="R429" s="590"/>
      <c r="S429" s="590"/>
      <c r="T429" s="590"/>
      <c r="U429" s="590"/>
      <c r="V429" s="590"/>
      <c r="W429" s="590"/>
      <c r="X429" s="590"/>
      <c r="Y429" s="590"/>
      <c r="Z429" s="590"/>
      <c r="AA429" s="590"/>
      <c r="AB429" s="590"/>
      <c r="AC429" s="590"/>
      <c r="AD429" s="590"/>
      <c r="AE429" s="590"/>
      <c r="AF429" s="590"/>
      <c r="AG429" s="590"/>
      <c r="AH429" s="590"/>
      <c r="AI429" s="590"/>
      <c r="AJ429" s="590"/>
      <c r="AK429" s="590"/>
      <c r="AL429" s="590"/>
      <c r="AM429" s="590"/>
      <c r="AN429" s="590"/>
      <c r="AO429" s="590"/>
      <c r="AP429" s="590"/>
      <c r="AQ429" s="590"/>
      <c r="AR429" s="590"/>
      <c r="AS429" s="590"/>
      <c r="AT429" s="590"/>
      <c r="AU429" s="590"/>
      <c r="AV429" s="590"/>
      <c r="AW429" s="590"/>
      <c r="AX429" s="601"/>
      <c r="AY429" s="601"/>
      <c r="AZ429" s="601"/>
      <c r="BA429" s="601"/>
      <c r="BB429" s="601"/>
      <c r="BC429" s="590"/>
      <c r="BD429" s="590"/>
      <c r="BE429" s="590"/>
      <c r="BF429" s="590"/>
      <c r="BG429" s="590"/>
      <c r="BH429" s="590"/>
      <c r="BI429" s="590"/>
      <c r="BJ429" s="590"/>
      <c r="BK429" s="590"/>
      <c r="BL429" s="590"/>
      <c r="BM429" s="590"/>
      <c r="BN429" s="590"/>
      <c r="BO429" s="590"/>
      <c r="BP429" s="590"/>
      <c r="BQ429" s="590"/>
      <c r="BR429" s="590"/>
      <c r="BS429" s="590"/>
      <c r="BT429" s="590"/>
      <c r="BU429" s="590"/>
      <c r="BV429" s="590"/>
      <c r="BW429" s="590"/>
      <c r="BX429" s="590"/>
      <c r="BY429" s="590"/>
      <c r="BZ429" s="590"/>
      <c r="CA429" s="590"/>
      <c r="CB429" s="590"/>
      <c r="CC429" s="590"/>
      <c r="CD429" s="590"/>
      <c r="CE429" s="590"/>
      <c r="CF429" s="591"/>
      <c r="CG429" s="591"/>
      <c r="CH429" s="591"/>
      <c r="CI429" s="591"/>
      <c r="CJ429" s="591"/>
      <c r="CK429" s="591"/>
      <c r="CL429" s="591"/>
      <c r="CM429" s="591"/>
      <c r="CN429" s="591"/>
      <c r="CO429" s="591"/>
      <c r="CP429" s="591"/>
      <c r="CQ429" s="591"/>
      <c r="CR429" s="591"/>
      <c r="CS429" s="591"/>
      <c r="CT429" s="591"/>
      <c r="CU429" s="591"/>
      <c r="CV429" s="591"/>
      <c r="CW429" s="591"/>
      <c r="CX429" s="591"/>
      <c r="CY429" s="591"/>
      <c r="CZ429" s="591"/>
      <c r="DA429" s="591"/>
      <c r="DB429" s="591"/>
      <c r="DC429" s="591"/>
      <c r="DD429" s="591"/>
      <c r="DE429" s="591"/>
      <c r="DF429" s="591"/>
      <c r="DG429" s="591"/>
      <c r="DH429" s="591"/>
      <c r="DI429" s="591"/>
      <c r="DJ429" s="591"/>
      <c r="DK429" s="591"/>
      <c r="DL429" s="598"/>
      <c r="DM429" s="599"/>
      <c r="DN429" s="599"/>
      <c r="DO429" s="599"/>
      <c r="DP429" s="599"/>
      <c r="DQ429" s="600"/>
      <c r="DR429" s="590"/>
      <c r="DS429" s="590"/>
      <c r="DT429" s="590"/>
      <c r="DU429" s="590"/>
      <c r="DV429" s="590"/>
      <c r="DW429" s="590"/>
      <c r="DX429" s="590"/>
      <c r="DY429" s="590"/>
      <c r="DZ429" s="590"/>
      <c r="EA429" s="590"/>
      <c r="EB429" s="590"/>
      <c r="EC429" s="601"/>
      <c r="ED429" s="601"/>
      <c r="EE429" s="601"/>
      <c r="EF429" s="601"/>
      <c r="EG429" s="601"/>
      <c r="EH429" s="601"/>
      <c r="EI429" s="601"/>
      <c r="EJ429" s="601"/>
      <c r="EK429" s="601"/>
      <c r="EL429" s="601"/>
      <c r="EM429" s="601"/>
    </row>
    <row r="430" spans="1:143" ht="6" customHeight="1" x14ac:dyDescent="0.2">
      <c r="A430" s="156"/>
      <c r="B430" s="602">
        <v>2</v>
      </c>
      <c r="C430" s="603"/>
      <c r="D430" s="603"/>
      <c r="E430" s="603"/>
      <c r="F430" s="590"/>
      <c r="G430" s="590"/>
      <c r="H430" s="590"/>
      <c r="I430" s="590"/>
      <c r="J430" s="590"/>
      <c r="K430" s="590"/>
      <c r="L430" s="590"/>
      <c r="M430" s="590"/>
      <c r="N430" s="590"/>
      <c r="O430" s="590"/>
      <c r="P430" s="590"/>
      <c r="Q430" s="590"/>
      <c r="R430" s="590"/>
      <c r="S430" s="590"/>
      <c r="T430" s="590"/>
      <c r="U430" s="590"/>
      <c r="V430" s="590"/>
      <c r="W430" s="590"/>
      <c r="X430" s="590"/>
      <c r="Y430" s="590"/>
      <c r="Z430" s="590"/>
      <c r="AA430" s="590"/>
      <c r="AB430" s="590"/>
      <c r="AC430" s="590"/>
      <c r="AD430" s="590"/>
      <c r="AE430" s="590"/>
      <c r="AF430" s="590"/>
      <c r="AG430" s="590"/>
      <c r="AH430" s="590"/>
      <c r="AI430" s="590"/>
      <c r="AJ430" s="590"/>
      <c r="AK430" s="590"/>
      <c r="AL430" s="590"/>
      <c r="AM430" s="590"/>
      <c r="AN430" s="590"/>
      <c r="AO430" s="590"/>
      <c r="AP430" s="590"/>
      <c r="AQ430" s="590"/>
      <c r="AR430" s="590"/>
      <c r="AS430" s="590"/>
      <c r="AT430" s="590"/>
      <c r="AU430" s="590"/>
      <c r="AV430" s="590"/>
      <c r="AW430" s="590"/>
      <c r="AX430" s="601"/>
      <c r="AY430" s="601"/>
      <c r="AZ430" s="601"/>
      <c r="BA430" s="601"/>
      <c r="BB430" s="601"/>
      <c r="BC430" s="590"/>
      <c r="BD430" s="590"/>
      <c r="BE430" s="590"/>
      <c r="BF430" s="590"/>
      <c r="BG430" s="590"/>
      <c r="BH430" s="590"/>
      <c r="BI430" s="590"/>
      <c r="BJ430" s="590"/>
      <c r="BK430" s="590"/>
      <c r="BL430" s="590"/>
      <c r="BM430" s="590"/>
      <c r="BN430" s="590"/>
      <c r="BO430" s="590"/>
      <c r="BP430" s="590"/>
      <c r="BQ430" s="590"/>
      <c r="BR430" s="590"/>
      <c r="BS430" s="590"/>
      <c r="BT430" s="590"/>
      <c r="BU430" s="590"/>
      <c r="BV430" s="590"/>
      <c r="BW430" s="590"/>
      <c r="BX430" s="590"/>
      <c r="BY430" s="590"/>
      <c r="BZ430" s="590"/>
      <c r="CA430" s="590"/>
      <c r="CB430" s="590"/>
      <c r="CC430" s="590"/>
      <c r="CD430" s="590"/>
      <c r="CE430" s="590"/>
      <c r="CF430" s="591"/>
      <c r="CG430" s="591"/>
      <c r="CH430" s="591"/>
      <c r="CI430" s="591"/>
      <c r="CJ430" s="591"/>
      <c r="CK430" s="591"/>
      <c r="CL430" s="591"/>
      <c r="CM430" s="591"/>
      <c r="CN430" s="591"/>
      <c r="CO430" s="591"/>
      <c r="CP430" s="591"/>
      <c r="CQ430" s="591"/>
      <c r="CR430" s="591"/>
      <c r="CS430" s="591"/>
      <c r="CT430" s="591"/>
      <c r="CU430" s="591"/>
      <c r="CV430" s="591"/>
      <c r="CW430" s="591"/>
      <c r="CX430" s="591"/>
      <c r="CY430" s="591"/>
      <c r="CZ430" s="591"/>
      <c r="DA430" s="591"/>
      <c r="DB430" s="591"/>
      <c r="DC430" s="591"/>
      <c r="DD430" s="591"/>
      <c r="DE430" s="591"/>
      <c r="DF430" s="591"/>
      <c r="DG430" s="591"/>
      <c r="DH430" s="591"/>
      <c r="DI430" s="591"/>
      <c r="DJ430" s="591"/>
      <c r="DK430" s="591"/>
      <c r="DL430" s="592"/>
      <c r="DM430" s="593"/>
      <c r="DN430" s="593"/>
      <c r="DO430" s="593"/>
      <c r="DP430" s="593"/>
      <c r="DQ430" s="594"/>
      <c r="DR430" s="590"/>
      <c r="DS430" s="590"/>
      <c r="DT430" s="590"/>
      <c r="DU430" s="590"/>
      <c r="DV430" s="590"/>
      <c r="DW430" s="590"/>
      <c r="DX430" s="590"/>
      <c r="DY430" s="590"/>
      <c r="DZ430" s="590"/>
      <c r="EA430" s="590"/>
      <c r="EB430" s="590"/>
      <c r="EC430" s="601"/>
      <c r="ED430" s="601"/>
      <c r="EE430" s="601"/>
      <c r="EF430" s="601"/>
      <c r="EG430" s="601"/>
      <c r="EH430" s="601"/>
      <c r="EI430" s="601"/>
      <c r="EJ430" s="601"/>
      <c r="EK430" s="601"/>
      <c r="EL430" s="601"/>
      <c r="EM430" s="601"/>
    </row>
    <row r="431" spans="1:143" ht="6" customHeight="1" x14ac:dyDescent="0.2">
      <c r="A431" s="156"/>
      <c r="B431" s="603"/>
      <c r="C431" s="603"/>
      <c r="D431" s="603"/>
      <c r="E431" s="603"/>
      <c r="F431" s="590"/>
      <c r="G431" s="590"/>
      <c r="H431" s="590"/>
      <c r="I431" s="590"/>
      <c r="J431" s="590"/>
      <c r="K431" s="590"/>
      <c r="L431" s="590"/>
      <c r="M431" s="590"/>
      <c r="N431" s="590"/>
      <c r="O431" s="590"/>
      <c r="P431" s="590"/>
      <c r="Q431" s="590"/>
      <c r="R431" s="590"/>
      <c r="S431" s="590"/>
      <c r="T431" s="590"/>
      <c r="U431" s="590"/>
      <c r="V431" s="590"/>
      <c r="W431" s="590"/>
      <c r="X431" s="590"/>
      <c r="Y431" s="590"/>
      <c r="Z431" s="590"/>
      <c r="AA431" s="590"/>
      <c r="AB431" s="590"/>
      <c r="AC431" s="590"/>
      <c r="AD431" s="590"/>
      <c r="AE431" s="590"/>
      <c r="AF431" s="590"/>
      <c r="AG431" s="590"/>
      <c r="AH431" s="590"/>
      <c r="AI431" s="590"/>
      <c r="AJ431" s="590"/>
      <c r="AK431" s="590"/>
      <c r="AL431" s="590"/>
      <c r="AM431" s="590"/>
      <c r="AN431" s="590"/>
      <c r="AO431" s="590"/>
      <c r="AP431" s="590"/>
      <c r="AQ431" s="590"/>
      <c r="AR431" s="590"/>
      <c r="AS431" s="590"/>
      <c r="AT431" s="590"/>
      <c r="AU431" s="590"/>
      <c r="AV431" s="590"/>
      <c r="AW431" s="590"/>
      <c r="AX431" s="601"/>
      <c r="AY431" s="601"/>
      <c r="AZ431" s="601"/>
      <c r="BA431" s="601"/>
      <c r="BB431" s="601"/>
      <c r="BC431" s="590"/>
      <c r="BD431" s="590"/>
      <c r="BE431" s="590"/>
      <c r="BF431" s="590"/>
      <c r="BG431" s="590"/>
      <c r="BH431" s="590"/>
      <c r="BI431" s="590"/>
      <c r="BJ431" s="590"/>
      <c r="BK431" s="590"/>
      <c r="BL431" s="590"/>
      <c r="BM431" s="590"/>
      <c r="BN431" s="590"/>
      <c r="BO431" s="590"/>
      <c r="BP431" s="590"/>
      <c r="BQ431" s="590"/>
      <c r="BR431" s="590"/>
      <c r="BS431" s="590"/>
      <c r="BT431" s="590"/>
      <c r="BU431" s="590"/>
      <c r="BV431" s="590"/>
      <c r="BW431" s="590"/>
      <c r="BX431" s="590"/>
      <c r="BY431" s="590"/>
      <c r="BZ431" s="590"/>
      <c r="CA431" s="590"/>
      <c r="CB431" s="590"/>
      <c r="CC431" s="590"/>
      <c r="CD431" s="590"/>
      <c r="CE431" s="590"/>
      <c r="CF431" s="591"/>
      <c r="CG431" s="591"/>
      <c r="CH431" s="591"/>
      <c r="CI431" s="591"/>
      <c r="CJ431" s="591"/>
      <c r="CK431" s="591"/>
      <c r="CL431" s="591"/>
      <c r="CM431" s="591"/>
      <c r="CN431" s="591"/>
      <c r="CO431" s="591"/>
      <c r="CP431" s="591"/>
      <c r="CQ431" s="591"/>
      <c r="CR431" s="591"/>
      <c r="CS431" s="591"/>
      <c r="CT431" s="591"/>
      <c r="CU431" s="591"/>
      <c r="CV431" s="591"/>
      <c r="CW431" s="591"/>
      <c r="CX431" s="591"/>
      <c r="CY431" s="591"/>
      <c r="CZ431" s="591"/>
      <c r="DA431" s="591"/>
      <c r="DB431" s="591"/>
      <c r="DC431" s="591"/>
      <c r="DD431" s="591"/>
      <c r="DE431" s="591"/>
      <c r="DF431" s="591"/>
      <c r="DG431" s="591"/>
      <c r="DH431" s="591"/>
      <c r="DI431" s="591"/>
      <c r="DJ431" s="591"/>
      <c r="DK431" s="591"/>
      <c r="DL431" s="595"/>
      <c r="DM431" s="596"/>
      <c r="DN431" s="596"/>
      <c r="DO431" s="596"/>
      <c r="DP431" s="596"/>
      <c r="DQ431" s="597"/>
      <c r="DR431" s="590"/>
      <c r="DS431" s="590"/>
      <c r="DT431" s="590"/>
      <c r="DU431" s="590"/>
      <c r="DV431" s="590"/>
      <c r="DW431" s="590"/>
      <c r="DX431" s="590"/>
      <c r="DY431" s="590"/>
      <c r="DZ431" s="590"/>
      <c r="EA431" s="590"/>
      <c r="EB431" s="590"/>
      <c r="EC431" s="601"/>
      <c r="ED431" s="601"/>
      <c r="EE431" s="601"/>
      <c r="EF431" s="601"/>
      <c r="EG431" s="601"/>
      <c r="EH431" s="601"/>
      <c r="EI431" s="601"/>
      <c r="EJ431" s="601"/>
      <c r="EK431" s="601"/>
      <c r="EL431" s="601"/>
      <c r="EM431" s="601"/>
    </row>
    <row r="432" spans="1:143" ht="6" customHeight="1" x14ac:dyDescent="0.2">
      <c r="A432" s="156"/>
      <c r="B432" s="603"/>
      <c r="C432" s="603"/>
      <c r="D432" s="603"/>
      <c r="E432" s="603"/>
      <c r="F432" s="590"/>
      <c r="G432" s="590"/>
      <c r="H432" s="590"/>
      <c r="I432" s="590"/>
      <c r="J432" s="590"/>
      <c r="K432" s="590"/>
      <c r="L432" s="590"/>
      <c r="M432" s="590"/>
      <c r="N432" s="590"/>
      <c r="O432" s="590"/>
      <c r="P432" s="590"/>
      <c r="Q432" s="590"/>
      <c r="R432" s="590"/>
      <c r="S432" s="590"/>
      <c r="T432" s="590"/>
      <c r="U432" s="590"/>
      <c r="V432" s="590"/>
      <c r="W432" s="590"/>
      <c r="X432" s="590"/>
      <c r="Y432" s="590"/>
      <c r="Z432" s="590"/>
      <c r="AA432" s="590"/>
      <c r="AB432" s="590"/>
      <c r="AC432" s="590"/>
      <c r="AD432" s="590"/>
      <c r="AE432" s="590"/>
      <c r="AF432" s="590"/>
      <c r="AG432" s="590"/>
      <c r="AH432" s="590"/>
      <c r="AI432" s="590"/>
      <c r="AJ432" s="590"/>
      <c r="AK432" s="590"/>
      <c r="AL432" s="590"/>
      <c r="AM432" s="590"/>
      <c r="AN432" s="590"/>
      <c r="AO432" s="590"/>
      <c r="AP432" s="590"/>
      <c r="AQ432" s="590"/>
      <c r="AR432" s="590"/>
      <c r="AS432" s="590"/>
      <c r="AT432" s="590"/>
      <c r="AU432" s="590"/>
      <c r="AV432" s="590"/>
      <c r="AW432" s="590"/>
      <c r="AX432" s="601"/>
      <c r="AY432" s="601"/>
      <c r="AZ432" s="601"/>
      <c r="BA432" s="601"/>
      <c r="BB432" s="601"/>
      <c r="BC432" s="590"/>
      <c r="BD432" s="590"/>
      <c r="BE432" s="590"/>
      <c r="BF432" s="590"/>
      <c r="BG432" s="590"/>
      <c r="BH432" s="590"/>
      <c r="BI432" s="590"/>
      <c r="BJ432" s="590"/>
      <c r="BK432" s="590"/>
      <c r="BL432" s="590"/>
      <c r="BM432" s="590"/>
      <c r="BN432" s="590"/>
      <c r="BO432" s="590"/>
      <c r="BP432" s="590"/>
      <c r="BQ432" s="590"/>
      <c r="BR432" s="590"/>
      <c r="BS432" s="590"/>
      <c r="BT432" s="590"/>
      <c r="BU432" s="590"/>
      <c r="BV432" s="590"/>
      <c r="BW432" s="590"/>
      <c r="BX432" s="590"/>
      <c r="BY432" s="590"/>
      <c r="BZ432" s="590"/>
      <c r="CA432" s="590"/>
      <c r="CB432" s="590"/>
      <c r="CC432" s="590"/>
      <c r="CD432" s="590"/>
      <c r="CE432" s="590"/>
      <c r="CF432" s="591"/>
      <c r="CG432" s="591"/>
      <c r="CH432" s="591"/>
      <c r="CI432" s="591"/>
      <c r="CJ432" s="591"/>
      <c r="CK432" s="591"/>
      <c r="CL432" s="591"/>
      <c r="CM432" s="591"/>
      <c r="CN432" s="591"/>
      <c r="CO432" s="591"/>
      <c r="CP432" s="591"/>
      <c r="CQ432" s="591"/>
      <c r="CR432" s="591"/>
      <c r="CS432" s="591"/>
      <c r="CT432" s="591"/>
      <c r="CU432" s="591"/>
      <c r="CV432" s="591"/>
      <c r="CW432" s="591"/>
      <c r="CX432" s="591"/>
      <c r="CY432" s="591"/>
      <c r="CZ432" s="591"/>
      <c r="DA432" s="591"/>
      <c r="DB432" s="591"/>
      <c r="DC432" s="591"/>
      <c r="DD432" s="591"/>
      <c r="DE432" s="591"/>
      <c r="DF432" s="591"/>
      <c r="DG432" s="591"/>
      <c r="DH432" s="591"/>
      <c r="DI432" s="591"/>
      <c r="DJ432" s="591"/>
      <c r="DK432" s="591"/>
      <c r="DL432" s="598"/>
      <c r="DM432" s="599"/>
      <c r="DN432" s="599"/>
      <c r="DO432" s="599"/>
      <c r="DP432" s="599"/>
      <c r="DQ432" s="600"/>
      <c r="DR432" s="590"/>
      <c r="DS432" s="590"/>
      <c r="DT432" s="590"/>
      <c r="DU432" s="590"/>
      <c r="DV432" s="590"/>
      <c r="DW432" s="590"/>
      <c r="DX432" s="590"/>
      <c r="DY432" s="590"/>
      <c r="DZ432" s="590"/>
      <c r="EA432" s="590"/>
      <c r="EB432" s="590"/>
      <c r="EC432" s="601"/>
      <c r="ED432" s="601"/>
      <c r="EE432" s="601"/>
      <c r="EF432" s="601"/>
      <c r="EG432" s="601"/>
      <c r="EH432" s="601"/>
      <c r="EI432" s="601"/>
      <c r="EJ432" s="601"/>
      <c r="EK432" s="601"/>
      <c r="EL432" s="601"/>
      <c r="EM432" s="601"/>
    </row>
    <row r="433" spans="1:143" ht="6" customHeight="1" x14ac:dyDescent="0.2">
      <c r="A433" s="156"/>
      <c r="B433" s="602">
        <v>3</v>
      </c>
      <c r="C433" s="603"/>
      <c r="D433" s="603"/>
      <c r="E433" s="603"/>
      <c r="F433" s="590"/>
      <c r="G433" s="590"/>
      <c r="H433" s="590"/>
      <c r="I433" s="590"/>
      <c r="J433" s="590"/>
      <c r="K433" s="590"/>
      <c r="L433" s="590"/>
      <c r="M433" s="590"/>
      <c r="N433" s="590"/>
      <c r="O433" s="590"/>
      <c r="P433" s="590"/>
      <c r="Q433" s="590"/>
      <c r="R433" s="590"/>
      <c r="S433" s="590"/>
      <c r="T433" s="590"/>
      <c r="U433" s="590"/>
      <c r="V433" s="590"/>
      <c r="W433" s="590"/>
      <c r="X433" s="590"/>
      <c r="Y433" s="590"/>
      <c r="Z433" s="590"/>
      <c r="AA433" s="590"/>
      <c r="AB433" s="590"/>
      <c r="AC433" s="590"/>
      <c r="AD433" s="590"/>
      <c r="AE433" s="590"/>
      <c r="AF433" s="590"/>
      <c r="AG433" s="590"/>
      <c r="AH433" s="590"/>
      <c r="AI433" s="590"/>
      <c r="AJ433" s="590"/>
      <c r="AK433" s="590"/>
      <c r="AL433" s="590"/>
      <c r="AM433" s="590"/>
      <c r="AN433" s="590"/>
      <c r="AO433" s="590"/>
      <c r="AP433" s="590"/>
      <c r="AQ433" s="590"/>
      <c r="AR433" s="590"/>
      <c r="AS433" s="590"/>
      <c r="AT433" s="590"/>
      <c r="AU433" s="590"/>
      <c r="AV433" s="590"/>
      <c r="AW433" s="590"/>
      <c r="AX433" s="601"/>
      <c r="AY433" s="601"/>
      <c r="AZ433" s="601"/>
      <c r="BA433" s="601"/>
      <c r="BB433" s="601"/>
      <c r="BC433" s="590"/>
      <c r="BD433" s="590"/>
      <c r="BE433" s="590"/>
      <c r="BF433" s="590"/>
      <c r="BG433" s="590"/>
      <c r="BH433" s="590"/>
      <c r="BI433" s="590"/>
      <c r="BJ433" s="590"/>
      <c r="BK433" s="590"/>
      <c r="BL433" s="590"/>
      <c r="BM433" s="590"/>
      <c r="BN433" s="590"/>
      <c r="BO433" s="590"/>
      <c r="BP433" s="590"/>
      <c r="BQ433" s="590"/>
      <c r="BR433" s="590"/>
      <c r="BS433" s="590"/>
      <c r="BT433" s="590"/>
      <c r="BU433" s="590"/>
      <c r="BV433" s="590"/>
      <c r="BW433" s="590"/>
      <c r="BX433" s="590"/>
      <c r="BY433" s="590"/>
      <c r="BZ433" s="590"/>
      <c r="CA433" s="590"/>
      <c r="CB433" s="590"/>
      <c r="CC433" s="590"/>
      <c r="CD433" s="590"/>
      <c r="CE433" s="590"/>
      <c r="CF433" s="591"/>
      <c r="CG433" s="591"/>
      <c r="CH433" s="591"/>
      <c r="CI433" s="591"/>
      <c r="CJ433" s="591"/>
      <c r="CK433" s="591"/>
      <c r="CL433" s="591"/>
      <c r="CM433" s="591"/>
      <c r="CN433" s="591"/>
      <c r="CO433" s="591"/>
      <c r="CP433" s="591"/>
      <c r="CQ433" s="591"/>
      <c r="CR433" s="591"/>
      <c r="CS433" s="591"/>
      <c r="CT433" s="591"/>
      <c r="CU433" s="591"/>
      <c r="CV433" s="591"/>
      <c r="CW433" s="591"/>
      <c r="CX433" s="591"/>
      <c r="CY433" s="591"/>
      <c r="CZ433" s="591"/>
      <c r="DA433" s="591"/>
      <c r="DB433" s="591"/>
      <c r="DC433" s="591"/>
      <c r="DD433" s="591"/>
      <c r="DE433" s="591"/>
      <c r="DF433" s="591"/>
      <c r="DG433" s="591"/>
      <c r="DH433" s="591"/>
      <c r="DI433" s="591"/>
      <c r="DJ433" s="591"/>
      <c r="DK433" s="591"/>
      <c r="DL433" s="592"/>
      <c r="DM433" s="593"/>
      <c r="DN433" s="593"/>
      <c r="DO433" s="593"/>
      <c r="DP433" s="593"/>
      <c r="DQ433" s="594"/>
      <c r="DR433" s="590"/>
      <c r="DS433" s="590"/>
      <c r="DT433" s="590"/>
      <c r="DU433" s="590"/>
      <c r="DV433" s="590"/>
      <c r="DW433" s="590"/>
      <c r="DX433" s="590"/>
      <c r="DY433" s="590"/>
      <c r="DZ433" s="590"/>
      <c r="EA433" s="590"/>
      <c r="EB433" s="590"/>
      <c r="EC433" s="601"/>
      <c r="ED433" s="601"/>
      <c r="EE433" s="601"/>
      <c r="EF433" s="601"/>
      <c r="EG433" s="601"/>
      <c r="EH433" s="601"/>
      <c r="EI433" s="601"/>
      <c r="EJ433" s="601"/>
      <c r="EK433" s="601"/>
      <c r="EL433" s="601"/>
      <c r="EM433" s="601"/>
    </row>
    <row r="434" spans="1:143" ht="6" customHeight="1" x14ac:dyDescent="0.2">
      <c r="A434" s="156"/>
      <c r="B434" s="603"/>
      <c r="C434" s="603"/>
      <c r="D434" s="603"/>
      <c r="E434" s="603"/>
      <c r="F434" s="590"/>
      <c r="G434" s="590"/>
      <c r="H434" s="590"/>
      <c r="I434" s="590"/>
      <c r="J434" s="590"/>
      <c r="K434" s="590"/>
      <c r="L434" s="590"/>
      <c r="M434" s="590"/>
      <c r="N434" s="590"/>
      <c r="O434" s="590"/>
      <c r="P434" s="590"/>
      <c r="Q434" s="590"/>
      <c r="R434" s="590"/>
      <c r="S434" s="590"/>
      <c r="T434" s="590"/>
      <c r="U434" s="590"/>
      <c r="V434" s="590"/>
      <c r="W434" s="590"/>
      <c r="X434" s="590"/>
      <c r="Y434" s="590"/>
      <c r="Z434" s="590"/>
      <c r="AA434" s="590"/>
      <c r="AB434" s="590"/>
      <c r="AC434" s="590"/>
      <c r="AD434" s="590"/>
      <c r="AE434" s="590"/>
      <c r="AF434" s="590"/>
      <c r="AG434" s="590"/>
      <c r="AH434" s="590"/>
      <c r="AI434" s="590"/>
      <c r="AJ434" s="590"/>
      <c r="AK434" s="590"/>
      <c r="AL434" s="590"/>
      <c r="AM434" s="590"/>
      <c r="AN434" s="590"/>
      <c r="AO434" s="590"/>
      <c r="AP434" s="590"/>
      <c r="AQ434" s="590"/>
      <c r="AR434" s="590"/>
      <c r="AS434" s="590"/>
      <c r="AT434" s="590"/>
      <c r="AU434" s="590"/>
      <c r="AV434" s="590"/>
      <c r="AW434" s="590"/>
      <c r="AX434" s="601"/>
      <c r="AY434" s="601"/>
      <c r="AZ434" s="601"/>
      <c r="BA434" s="601"/>
      <c r="BB434" s="601"/>
      <c r="BC434" s="590"/>
      <c r="BD434" s="590"/>
      <c r="BE434" s="590"/>
      <c r="BF434" s="590"/>
      <c r="BG434" s="590"/>
      <c r="BH434" s="590"/>
      <c r="BI434" s="590"/>
      <c r="BJ434" s="590"/>
      <c r="BK434" s="590"/>
      <c r="BL434" s="590"/>
      <c r="BM434" s="590"/>
      <c r="BN434" s="590"/>
      <c r="BO434" s="590"/>
      <c r="BP434" s="590"/>
      <c r="BQ434" s="590"/>
      <c r="BR434" s="590"/>
      <c r="BS434" s="590"/>
      <c r="BT434" s="590"/>
      <c r="BU434" s="590"/>
      <c r="BV434" s="590"/>
      <c r="BW434" s="590"/>
      <c r="BX434" s="590"/>
      <c r="BY434" s="590"/>
      <c r="BZ434" s="590"/>
      <c r="CA434" s="590"/>
      <c r="CB434" s="590"/>
      <c r="CC434" s="590"/>
      <c r="CD434" s="590"/>
      <c r="CE434" s="590"/>
      <c r="CF434" s="591"/>
      <c r="CG434" s="591"/>
      <c r="CH434" s="591"/>
      <c r="CI434" s="591"/>
      <c r="CJ434" s="591"/>
      <c r="CK434" s="591"/>
      <c r="CL434" s="591"/>
      <c r="CM434" s="591"/>
      <c r="CN434" s="591"/>
      <c r="CO434" s="591"/>
      <c r="CP434" s="591"/>
      <c r="CQ434" s="591"/>
      <c r="CR434" s="591"/>
      <c r="CS434" s="591"/>
      <c r="CT434" s="591"/>
      <c r="CU434" s="591"/>
      <c r="CV434" s="591"/>
      <c r="CW434" s="591"/>
      <c r="CX434" s="591"/>
      <c r="CY434" s="591"/>
      <c r="CZ434" s="591"/>
      <c r="DA434" s="591"/>
      <c r="DB434" s="591"/>
      <c r="DC434" s="591"/>
      <c r="DD434" s="591"/>
      <c r="DE434" s="591"/>
      <c r="DF434" s="591"/>
      <c r="DG434" s="591"/>
      <c r="DH434" s="591"/>
      <c r="DI434" s="591"/>
      <c r="DJ434" s="591"/>
      <c r="DK434" s="591"/>
      <c r="DL434" s="595"/>
      <c r="DM434" s="596"/>
      <c r="DN434" s="596"/>
      <c r="DO434" s="596"/>
      <c r="DP434" s="596"/>
      <c r="DQ434" s="597"/>
      <c r="DR434" s="590"/>
      <c r="DS434" s="590"/>
      <c r="DT434" s="590"/>
      <c r="DU434" s="590"/>
      <c r="DV434" s="590"/>
      <c r="DW434" s="590"/>
      <c r="DX434" s="590"/>
      <c r="DY434" s="590"/>
      <c r="DZ434" s="590"/>
      <c r="EA434" s="590"/>
      <c r="EB434" s="590"/>
      <c r="EC434" s="601"/>
      <c r="ED434" s="601"/>
      <c r="EE434" s="601"/>
      <c r="EF434" s="601"/>
      <c r="EG434" s="601"/>
      <c r="EH434" s="601"/>
      <c r="EI434" s="601"/>
      <c r="EJ434" s="601"/>
      <c r="EK434" s="601"/>
      <c r="EL434" s="601"/>
      <c r="EM434" s="601"/>
    </row>
    <row r="435" spans="1:143" ht="6" customHeight="1" x14ac:dyDescent="0.2">
      <c r="A435" s="156"/>
      <c r="B435" s="603"/>
      <c r="C435" s="603"/>
      <c r="D435" s="603"/>
      <c r="E435" s="603"/>
      <c r="F435" s="590"/>
      <c r="G435" s="590"/>
      <c r="H435" s="590"/>
      <c r="I435" s="590"/>
      <c r="J435" s="590"/>
      <c r="K435" s="590"/>
      <c r="L435" s="590"/>
      <c r="M435" s="590"/>
      <c r="N435" s="590"/>
      <c r="O435" s="590"/>
      <c r="P435" s="590"/>
      <c r="Q435" s="590"/>
      <c r="R435" s="590"/>
      <c r="S435" s="590"/>
      <c r="T435" s="590"/>
      <c r="U435" s="590"/>
      <c r="V435" s="590"/>
      <c r="W435" s="590"/>
      <c r="X435" s="590"/>
      <c r="Y435" s="590"/>
      <c r="Z435" s="590"/>
      <c r="AA435" s="590"/>
      <c r="AB435" s="590"/>
      <c r="AC435" s="590"/>
      <c r="AD435" s="590"/>
      <c r="AE435" s="590"/>
      <c r="AF435" s="590"/>
      <c r="AG435" s="590"/>
      <c r="AH435" s="590"/>
      <c r="AI435" s="590"/>
      <c r="AJ435" s="590"/>
      <c r="AK435" s="590"/>
      <c r="AL435" s="590"/>
      <c r="AM435" s="590"/>
      <c r="AN435" s="590"/>
      <c r="AO435" s="590"/>
      <c r="AP435" s="590"/>
      <c r="AQ435" s="590"/>
      <c r="AR435" s="590"/>
      <c r="AS435" s="590"/>
      <c r="AT435" s="590"/>
      <c r="AU435" s="590"/>
      <c r="AV435" s="590"/>
      <c r="AW435" s="590"/>
      <c r="AX435" s="601"/>
      <c r="AY435" s="601"/>
      <c r="AZ435" s="601"/>
      <c r="BA435" s="601"/>
      <c r="BB435" s="601"/>
      <c r="BC435" s="590"/>
      <c r="BD435" s="590"/>
      <c r="BE435" s="590"/>
      <c r="BF435" s="590"/>
      <c r="BG435" s="590"/>
      <c r="BH435" s="590"/>
      <c r="BI435" s="590"/>
      <c r="BJ435" s="590"/>
      <c r="BK435" s="590"/>
      <c r="BL435" s="590"/>
      <c r="BM435" s="590"/>
      <c r="BN435" s="590"/>
      <c r="BO435" s="590"/>
      <c r="BP435" s="590"/>
      <c r="BQ435" s="590"/>
      <c r="BR435" s="590"/>
      <c r="BS435" s="590"/>
      <c r="BT435" s="590"/>
      <c r="BU435" s="590"/>
      <c r="BV435" s="590"/>
      <c r="BW435" s="590"/>
      <c r="BX435" s="590"/>
      <c r="BY435" s="590"/>
      <c r="BZ435" s="590"/>
      <c r="CA435" s="590"/>
      <c r="CB435" s="590"/>
      <c r="CC435" s="590"/>
      <c r="CD435" s="590"/>
      <c r="CE435" s="590"/>
      <c r="CF435" s="591"/>
      <c r="CG435" s="591"/>
      <c r="CH435" s="591"/>
      <c r="CI435" s="591"/>
      <c r="CJ435" s="591"/>
      <c r="CK435" s="591"/>
      <c r="CL435" s="591"/>
      <c r="CM435" s="591"/>
      <c r="CN435" s="591"/>
      <c r="CO435" s="591"/>
      <c r="CP435" s="591"/>
      <c r="CQ435" s="591"/>
      <c r="CR435" s="591"/>
      <c r="CS435" s="591"/>
      <c r="CT435" s="591"/>
      <c r="CU435" s="591"/>
      <c r="CV435" s="591"/>
      <c r="CW435" s="591"/>
      <c r="CX435" s="591"/>
      <c r="CY435" s="591"/>
      <c r="CZ435" s="591"/>
      <c r="DA435" s="591"/>
      <c r="DB435" s="591"/>
      <c r="DC435" s="591"/>
      <c r="DD435" s="591"/>
      <c r="DE435" s="591"/>
      <c r="DF435" s="591"/>
      <c r="DG435" s="591"/>
      <c r="DH435" s="591"/>
      <c r="DI435" s="591"/>
      <c r="DJ435" s="591"/>
      <c r="DK435" s="591"/>
      <c r="DL435" s="598"/>
      <c r="DM435" s="599"/>
      <c r="DN435" s="599"/>
      <c r="DO435" s="599"/>
      <c r="DP435" s="599"/>
      <c r="DQ435" s="600"/>
      <c r="DR435" s="590"/>
      <c r="DS435" s="590"/>
      <c r="DT435" s="590"/>
      <c r="DU435" s="590"/>
      <c r="DV435" s="590"/>
      <c r="DW435" s="590"/>
      <c r="DX435" s="590"/>
      <c r="DY435" s="590"/>
      <c r="DZ435" s="590"/>
      <c r="EA435" s="590"/>
      <c r="EB435" s="590"/>
      <c r="EC435" s="601"/>
      <c r="ED435" s="601"/>
      <c r="EE435" s="601"/>
      <c r="EF435" s="601"/>
      <c r="EG435" s="601"/>
      <c r="EH435" s="601"/>
      <c r="EI435" s="601"/>
      <c r="EJ435" s="601"/>
      <c r="EK435" s="601"/>
      <c r="EL435" s="601"/>
      <c r="EM435" s="601"/>
    </row>
    <row r="436" spans="1:143" ht="6" customHeight="1" x14ac:dyDescent="0.2">
      <c r="A436" s="156"/>
      <c r="B436" s="602">
        <v>4</v>
      </c>
      <c r="C436" s="603"/>
      <c r="D436" s="603"/>
      <c r="E436" s="603"/>
      <c r="F436" s="590"/>
      <c r="G436" s="590"/>
      <c r="H436" s="590"/>
      <c r="I436" s="590"/>
      <c r="J436" s="590"/>
      <c r="K436" s="590"/>
      <c r="L436" s="590"/>
      <c r="M436" s="590"/>
      <c r="N436" s="590"/>
      <c r="O436" s="590"/>
      <c r="P436" s="590"/>
      <c r="Q436" s="590"/>
      <c r="R436" s="590"/>
      <c r="S436" s="590"/>
      <c r="T436" s="590"/>
      <c r="U436" s="590"/>
      <c r="V436" s="590"/>
      <c r="W436" s="590"/>
      <c r="X436" s="590"/>
      <c r="Y436" s="590"/>
      <c r="Z436" s="590"/>
      <c r="AA436" s="590"/>
      <c r="AB436" s="590"/>
      <c r="AC436" s="590"/>
      <c r="AD436" s="590"/>
      <c r="AE436" s="590"/>
      <c r="AF436" s="590"/>
      <c r="AG436" s="590"/>
      <c r="AH436" s="590"/>
      <c r="AI436" s="590"/>
      <c r="AJ436" s="590"/>
      <c r="AK436" s="590"/>
      <c r="AL436" s="590"/>
      <c r="AM436" s="590"/>
      <c r="AN436" s="590"/>
      <c r="AO436" s="590"/>
      <c r="AP436" s="590"/>
      <c r="AQ436" s="590"/>
      <c r="AR436" s="590"/>
      <c r="AS436" s="590"/>
      <c r="AT436" s="590"/>
      <c r="AU436" s="590"/>
      <c r="AV436" s="590"/>
      <c r="AW436" s="590"/>
      <c r="AX436" s="601"/>
      <c r="AY436" s="601"/>
      <c r="AZ436" s="601"/>
      <c r="BA436" s="601"/>
      <c r="BB436" s="601"/>
      <c r="BC436" s="590"/>
      <c r="BD436" s="590"/>
      <c r="BE436" s="590"/>
      <c r="BF436" s="590"/>
      <c r="BG436" s="590"/>
      <c r="BH436" s="590"/>
      <c r="BI436" s="590"/>
      <c r="BJ436" s="590"/>
      <c r="BK436" s="590"/>
      <c r="BL436" s="590"/>
      <c r="BM436" s="590"/>
      <c r="BN436" s="590"/>
      <c r="BO436" s="590"/>
      <c r="BP436" s="590"/>
      <c r="BQ436" s="590"/>
      <c r="BR436" s="590"/>
      <c r="BS436" s="590"/>
      <c r="BT436" s="590"/>
      <c r="BU436" s="590"/>
      <c r="BV436" s="590"/>
      <c r="BW436" s="590"/>
      <c r="BX436" s="590"/>
      <c r="BY436" s="590"/>
      <c r="BZ436" s="590"/>
      <c r="CA436" s="590"/>
      <c r="CB436" s="590"/>
      <c r="CC436" s="590"/>
      <c r="CD436" s="590"/>
      <c r="CE436" s="590"/>
      <c r="CF436" s="591"/>
      <c r="CG436" s="591"/>
      <c r="CH436" s="591"/>
      <c r="CI436" s="591"/>
      <c r="CJ436" s="591"/>
      <c r="CK436" s="591"/>
      <c r="CL436" s="591"/>
      <c r="CM436" s="591"/>
      <c r="CN436" s="591"/>
      <c r="CO436" s="591"/>
      <c r="CP436" s="591"/>
      <c r="CQ436" s="591"/>
      <c r="CR436" s="591"/>
      <c r="CS436" s="591"/>
      <c r="CT436" s="591"/>
      <c r="CU436" s="591"/>
      <c r="CV436" s="591"/>
      <c r="CW436" s="591"/>
      <c r="CX436" s="591"/>
      <c r="CY436" s="591"/>
      <c r="CZ436" s="591"/>
      <c r="DA436" s="591"/>
      <c r="DB436" s="591"/>
      <c r="DC436" s="591"/>
      <c r="DD436" s="591"/>
      <c r="DE436" s="591"/>
      <c r="DF436" s="591"/>
      <c r="DG436" s="591"/>
      <c r="DH436" s="591"/>
      <c r="DI436" s="591"/>
      <c r="DJ436" s="591"/>
      <c r="DK436" s="591"/>
      <c r="DL436" s="592"/>
      <c r="DM436" s="593"/>
      <c r="DN436" s="593"/>
      <c r="DO436" s="593"/>
      <c r="DP436" s="593"/>
      <c r="DQ436" s="594"/>
      <c r="DR436" s="590"/>
      <c r="DS436" s="590"/>
      <c r="DT436" s="590"/>
      <c r="DU436" s="590"/>
      <c r="DV436" s="590"/>
      <c r="DW436" s="590"/>
      <c r="DX436" s="590"/>
      <c r="DY436" s="590"/>
      <c r="DZ436" s="590"/>
      <c r="EA436" s="590"/>
      <c r="EB436" s="590"/>
      <c r="EC436" s="601"/>
      <c r="ED436" s="601"/>
      <c r="EE436" s="601"/>
      <c r="EF436" s="601"/>
      <c r="EG436" s="601"/>
      <c r="EH436" s="601"/>
      <c r="EI436" s="601"/>
      <c r="EJ436" s="601"/>
      <c r="EK436" s="601"/>
      <c r="EL436" s="601"/>
      <c r="EM436" s="601"/>
    </row>
    <row r="437" spans="1:143" ht="6" customHeight="1" x14ac:dyDescent="0.2">
      <c r="A437" s="156"/>
      <c r="B437" s="603"/>
      <c r="C437" s="603"/>
      <c r="D437" s="603"/>
      <c r="E437" s="603"/>
      <c r="F437" s="590"/>
      <c r="G437" s="590"/>
      <c r="H437" s="590"/>
      <c r="I437" s="590"/>
      <c r="J437" s="590"/>
      <c r="K437" s="590"/>
      <c r="L437" s="590"/>
      <c r="M437" s="590"/>
      <c r="N437" s="590"/>
      <c r="O437" s="590"/>
      <c r="P437" s="590"/>
      <c r="Q437" s="590"/>
      <c r="R437" s="590"/>
      <c r="S437" s="590"/>
      <c r="T437" s="590"/>
      <c r="U437" s="590"/>
      <c r="V437" s="590"/>
      <c r="W437" s="590"/>
      <c r="X437" s="590"/>
      <c r="Y437" s="590"/>
      <c r="Z437" s="590"/>
      <c r="AA437" s="590"/>
      <c r="AB437" s="590"/>
      <c r="AC437" s="590"/>
      <c r="AD437" s="590"/>
      <c r="AE437" s="590"/>
      <c r="AF437" s="590"/>
      <c r="AG437" s="590"/>
      <c r="AH437" s="590"/>
      <c r="AI437" s="590"/>
      <c r="AJ437" s="590"/>
      <c r="AK437" s="590"/>
      <c r="AL437" s="590"/>
      <c r="AM437" s="590"/>
      <c r="AN437" s="590"/>
      <c r="AO437" s="590"/>
      <c r="AP437" s="590"/>
      <c r="AQ437" s="590"/>
      <c r="AR437" s="590"/>
      <c r="AS437" s="590"/>
      <c r="AT437" s="590"/>
      <c r="AU437" s="590"/>
      <c r="AV437" s="590"/>
      <c r="AW437" s="590"/>
      <c r="AX437" s="601"/>
      <c r="AY437" s="601"/>
      <c r="AZ437" s="601"/>
      <c r="BA437" s="601"/>
      <c r="BB437" s="601"/>
      <c r="BC437" s="590"/>
      <c r="BD437" s="590"/>
      <c r="BE437" s="590"/>
      <c r="BF437" s="590"/>
      <c r="BG437" s="590"/>
      <c r="BH437" s="590"/>
      <c r="BI437" s="590"/>
      <c r="BJ437" s="590"/>
      <c r="BK437" s="590"/>
      <c r="BL437" s="590"/>
      <c r="BM437" s="590"/>
      <c r="BN437" s="590"/>
      <c r="BO437" s="590"/>
      <c r="BP437" s="590"/>
      <c r="BQ437" s="590"/>
      <c r="BR437" s="590"/>
      <c r="BS437" s="590"/>
      <c r="BT437" s="590"/>
      <c r="BU437" s="590"/>
      <c r="BV437" s="590"/>
      <c r="BW437" s="590"/>
      <c r="BX437" s="590"/>
      <c r="BY437" s="590"/>
      <c r="BZ437" s="590"/>
      <c r="CA437" s="590"/>
      <c r="CB437" s="590"/>
      <c r="CC437" s="590"/>
      <c r="CD437" s="590"/>
      <c r="CE437" s="590"/>
      <c r="CF437" s="591"/>
      <c r="CG437" s="591"/>
      <c r="CH437" s="591"/>
      <c r="CI437" s="591"/>
      <c r="CJ437" s="591"/>
      <c r="CK437" s="591"/>
      <c r="CL437" s="591"/>
      <c r="CM437" s="591"/>
      <c r="CN437" s="591"/>
      <c r="CO437" s="591"/>
      <c r="CP437" s="591"/>
      <c r="CQ437" s="591"/>
      <c r="CR437" s="591"/>
      <c r="CS437" s="591"/>
      <c r="CT437" s="591"/>
      <c r="CU437" s="591"/>
      <c r="CV437" s="591"/>
      <c r="CW437" s="591"/>
      <c r="CX437" s="591"/>
      <c r="CY437" s="591"/>
      <c r="CZ437" s="591"/>
      <c r="DA437" s="591"/>
      <c r="DB437" s="591"/>
      <c r="DC437" s="591"/>
      <c r="DD437" s="591"/>
      <c r="DE437" s="591"/>
      <c r="DF437" s="591"/>
      <c r="DG437" s="591"/>
      <c r="DH437" s="591"/>
      <c r="DI437" s="591"/>
      <c r="DJ437" s="591"/>
      <c r="DK437" s="591"/>
      <c r="DL437" s="595"/>
      <c r="DM437" s="596"/>
      <c r="DN437" s="596"/>
      <c r="DO437" s="596"/>
      <c r="DP437" s="596"/>
      <c r="DQ437" s="597"/>
      <c r="DR437" s="590"/>
      <c r="DS437" s="590"/>
      <c r="DT437" s="590"/>
      <c r="DU437" s="590"/>
      <c r="DV437" s="590"/>
      <c r="DW437" s="590"/>
      <c r="DX437" s="590"/>
      <c r="DY437" s="590"/>
      <c r="DZ437" s="590"/>
      <c r="EA437" s="590"/>
      <c r="EB437" s="590"/>
      <c r="EC437" s="601"/>
      <c r="ED437" s="601"/>
      <c r="EE437" s="601"/>
      <c r="EF437" s="601"/>
      <c r="EG437" s="601"/>
      <c r="EH437" s="601"/>
      <c r="EI437" s="601"/>
      <c r="EJ437" s="601"/>
      <c r="EK437" s="601"/>
      <c r="EL437" s="601"/>
      <c r="EM437" s="601"/>
    </row>
    <row r="438" spans="1:143" ht="6" customHeight="1" x14ac:dyDescent="0.2">
      <c r="A438" s="156"/>
      <c r="B438" s="603"/>
      <c r="C438" s="603"/>
      <c r="D438" s="603"/>
      <c r="E438" s="603"/>
      <c r="F438" s="590"/>
      <c r="G438" s="590"/>
      <c r="H438" s="590"/>
      <c r="I438" s="590"/>
      <c r="J438" s="590"/>
      <c r="K438" s="590"/>
      <c r="L438" s="590"/>
      <c r="M438" s="590"/>
      <c r="N438" s="590"/>
      <c r="O438" s="590"/>
      <c r="P438" s="590"/>
      <c r="Q438" s="590"/>
      <c r="R438" s="590"/>
      <c r="S438" s="590"/>
      <c r="T438" s="590"/>
      <c r="U438" s="590"/>
      <c r="V438" s="590"/>
      <c r="W438" s="590"/>
      <c r="X438" s="590"/>
      <c r="Y438" s="590"/>
      <c r="Z438" s="590"/>
      <c r="AA438" s="590"/>
      <c r="AB438" s="590"/>
      <c r="AC438" s="590"/>
      <c r="AD438" s="590"/>
      <c r="AE438" s="590"/>
      <c r="AF438" s="590"/>
      <c r="AG438" s="590"/>
      <c r="AH438" s="590"/>
      <c r="AI438" s="590"/>
      <c r="AJ438" s="590"/>
      <c r="AK438" s="590"/>
      <c r="AL438" s="590"/>
      <c r="AM438" s="590"/>
      <c r="AN438" s="590"/>
      <c r="AO438" s="590"/>
      <c r="AP438" s="590"/>
      <c r="AQ438" s="590"/>
      <c r="AR438" s="590"/>
      <c r="AS438" s="590"/>
      <c r="AT438" s="590"/>
      <c r="AU438" s="590"/>
      <c r="AV438" s="590"/>
      <c r="AW438" s="590"/>
      <c r="AX438" s="601"/>
      <c r="AY438" s="601"/>
      <c r="AZ438" s="601"/>
      <c r="BA438" s="601"/>
      <c r="BB438" s="601"/>
      <c r="BC438" s="590"/>
      <c r="BD438" s="590"/>
      <c r="BE438" s="590"/>
      <c r="BF438" s="590"/>
      <c r="BG438" s="590"/>
      <c r="BH438" s="590"/>
      <c r="BI438" s="590"/>
      <c r="BJ438" s="590"/>
      <c r="BK438" s="590"/>
      <c r="BL438" s="590"/>
      <c r="BM438" s="590"/>
      <c r="BN438" s="590"/>
      <c r="BO438" s="590"/>
      <c r="BP438" s="590"/>
      <c r="BQ438" s="590"/>
      <c r="BR438" s="590"/>
      <c r="BS438" s="590"/>
      <c r="BT438" s="590"/>
      <c r="BU438" s="590"/>
      <c r="BV438" s="590"/>
      <c r="BW438" s="590"/>
      <c r="BX438" s="590"/>
      <c r="BY438" s="590"/>
      <c r="BZ438" s="590"/>
      <c r="CA438" s="590"/>
      <c r="CB438" s="590"/>
      <c r="CC438" s="590"/>
      <c r="CD438" s="590"/>
      <c r="CE438" s="590"/>
      <c r="CF438" s="591"/>
      <c r="CG438" s="591"/>
      <c r="CH438" s="591"/>
      <c r="CI438" s="591"/>
      <c r="CJ438" s="591"/>
      <c r="CK438" s="591"/>
      <c r="CL438" s="591"/>
      <c r="CM438" s="591"/>
      <c r="CN438" s="591"/>
      <c r="CO438" s="591"/>
      <c r="CP438" s="591"/>
      <c r="CQ438" s="591"/>
      <c r="CR438" s="591"/>
      <c r="CS438" s="591"/>
      <c r="CT438" s="591"/>
      <c r="CU438" s="591"/>
      <c r="CV438" s="591"/>
      <c r="CW438" s="591"/>
      <c r="CX438" s="591"/>
      <c r="CY438" s="591"/>
      <c r="CZ438" s="591"/>
      <c r="DA438" s="591"/>
      <c r="DB438" s="591"/>
      <c r="DC438" s="591"/>
      <c r="DD438" s="591"/>
      <c r="DE438" s="591"/>
      <c r="DF438" s="591"/>
      <c r="DG438" s="591"/>
      <c r="DH438" s="591"/>
      <c r="DI438" s="591"/>
      <c r="DJ438" s="591"/>
      <c r="DK438" s="591"/>
      <c r="DL438" s="598"/>
      <c r="DM438" s="599"/>
      <c r="DN438" s="599"/>
      <c r="DO438" s="599"/>
      <c r="DP438" s="599"/>
      <c r="DQ438" s="600"/>
      <c r="DR438" s="590"/>
      <c r="DS438" s="590"/>
      <c r="DT438" s="590"/>
      <c r="DU438" s="590"/>
      <c r="DV438" s="590"/>
      <c r="DW438" s="590"/>
      <c r="DX438" s="590"/>
      <c r="DY438" s="590"/>
      <c r="DZ438" s="590"/>
      <c r="EA438" s="590"/>
      <c r="EB438" s="590"/>
      <c r="EC438" s="601"/>
      <c r="ED438" s="601"/>
      <c r="EE438" s="601"/>
      <c r="EF438" s="601"/>
      <c r="EG438" s="601"/>
      <c r="EH438" s="601"/>
      <c r="EI438" s="601"/>
      <c r="EJ438" s="601"/>
      <c r="EK438" s="601"/>
      <c r="EL438" s="601"/>
      <c r="EM438" s="601"/>
    </row>
    <row r="439" spans="1:143" ht="6" customHeight="1" x14ac:dyDescent="0.2">
      <c r="A439" s="156"/>
      <c r="B439" s="602">
        <v>5</v>
      </c>
      <c r="C439" s="603"/>
      <c r="D439" s="603"/>
      <c r="E439" s="603"/>
      <c r="F439" s="590"/>
      <c r="G439" s="590"/>
      <c r="H439" s="590"/>
      <c r="I439" s="590"/>
      <c r="J439" s="590"/>
      <c r="K439" s="590"/>
      <c r="L439" s="590"/>
      <c r="M439" s="590"/>
      <c r="N439" s="590"/>
      <c r="O439" s="590"/>
      <c r="P439" s="590"/>
      <c r="Q439" s="590"/>
      <c r="R439" s="590"/>
      <c r="S439" s="590"/>
      <c r="T439" s="590"/>
      <c r="U439" s="590"/>
      <c r="V439" s="590"/>
      <c r="W439" s="590"/>
      <c r="X439" s="590"/>
      <c r="Y439" s="590"/>
      <c r="Z439" s="590"/>
      <c r="AA439" s="590"/>
      <c r="AB439" s="590"/>
      <c r="AC439" s="590"/>
      <c r="AD439" s="590"/>
      <c r="AE439" s="590"/>
      <c r="AF439" s="590"/>
      <c r="AG439" s="590"/>
      <c r="AH439" s="590"/>
      <c r="AI439" s="590"/>
      <c r="AJ439" s="590"/>
      <c r="AK439" s="590"/>
      <c r="AL439" s="590"/>
      <c r="AM439" s="590"/>
      <c r="AN439" s="590"/>
      <c r="AO439" s="590"/>
      <c r="AP439" s="590"/>
      <c r="AQ439" s="590"/>
      <c r="AR439" s="590"/>
      <c r="AS439" s="590"/>
      <c r="AT439" s="590"/>
      <c r="AU439" s="590"/>
      <c r="AV439" s="590"/>
      <c r="AW439" s="590"/>
      <c r="AX439" s="601"/>
      <c r="AY439" s="601"/>
      <c r="AZ439" s="601"/>
      <c r="BA439" s="601"/>
      <c r="BB439" s="601"/>
      <c r="BC439" s="590"/>
      <c r="BD439" s="590"/>
      <c r="BE439" s="590"/>
      <c r="BF439" s="590"/>
      <c r="BG439" s="590"/>
      <c r="BH439" s="590"/>
      <c r="BI439" s="590"/>
      <c r="BJ439" s="590"/>
      <c r="BK439" s="590"/>
      <c r="BL439" s="590"/>
      <c r="BM439" s="590"/>
      <c r="BN439" s="590"/>
      <c r="BO439" s="590"/>
      <c r="BP439" s="590"/>
      <c r="BQ439" s="590"/>
      <c r="BR439" s="590"/>
      <c r="BS439" s="590"/>
      <c r="BT439" s="590"/>
      <c r="BU439" s="590"/>
      <c r="BV439" s="590"/>
      <c r="BW439" s="590"/>
      <c r="BX439" s="590"/>
      <c r="BY439" s="590"/>
      <c r="BZ439" s="590"/>
      <c r="CA439" s="590"/>
      <c r="CB439" s="590"/>
      <c r="CC439" s="590"/>
      <c r="CD439" s="590"/>
      <c r="CE439" s="590"/>
      <c r="CF439" s="591"/>
      <c r="CG439" s="591"/>
      <c r="CH439" s="591"/>
      <c r="CI439" s="591"/>
      <c r="CJ439" s="591"/>
      <c r="CK439" s="591"/>
      <c r="CL439" s="591"/>
      <c r="CM439" s="591"/>
      <c r="CN439" s="591"/>
      <c r="CO439" s="591"/>
      <c r="CP439" s="591"/>
      <c r="CQ439" s="591"/>
      <c r="CR439" s="591"/>
      <c r="CS439" s="591"/>
      <c r="CT439" s="591"/>
      <c r="CU439" s="591"/>
      <c r="CV439" s="591"/>
      <c r="CW439" s="591"/>
      <c r="CX439" s="591"/>
      <c r="CY439" s="591"/>
      <c r="CZ439" s="591"/>
      <c r="DA439" s="591"/>
      <c r="DB439" s="591"/>
      <c r="DC439" s="591"/>
      <c r="DD439" s="591"/>
      <c r="DE439" s="591"/>
      <c r="DF439" s="591"/>
      <c r="DG439" s="591"/>
      <c r="DH439" s="591"/>
      <c r="DI439" s="591"/>
      <c r="DJ439" s="591"/>
      <c r="DK439" s="591"/>
      <c r="DL439" s="592"/>
      <c r="DM439" s="593"/>
      <c r="DN439" s="593"/>
      <c r="DO439" s="593"/>
      <c r="DP439" s="593"/>
      <c r="DQ439" s="594"/>
      <c r="DR439" s="590"/>
      <c r="DS439" s="590"/>
      <c r="DT439" s="590"/>
      <c r="DU439" s="590"/>
      <c r="DV439" s="590"/>
      <c r="DW439" s="590"/>
      <c r="DX439" s="590"/>
      <c r="DY439" s="590"/>
      <c r="DZ439" s="590"/>
      <c r="EA439" s="590"/>
      <c r="EB439" s="590"/>
      <c r="EC439" s="601"/>
      <c r="ED439" s="601"/>
      <c r="EE439" s="601"/>
      <c r="EF439" s="601"/>
      <c r="EG439" s="601"/>
      <c r="EH439" s="601"/>
      <c r="EI439" s="601"/>
      <c r="EJ439" s="601"/>
      <c r="EK439" s="601"/>
      <c r="EL439" s="601"/>
      <c r="EM439" s="601"/>
    </row>
    <row r="440" spans="1:143" ht="6" customHeight="1" x14ac:dyDescent="0.2">
      <c r="A440" s="156"/>
      <c r="B440" s="603"/>
      <c r="C440" s="603"/>
      <c r="D440" s="603"/>
      <c r="E440" s="603"/>
      <c r="F440" s="590"/>
      <c r="G440" s="590"/>
      <c r="H440" s="590"/>
      <c r="I440" s="590"/>
      <c r="J440" s="590"/>
      <c r="K440" s="590"/>
      <c r="L440" s="590"/>
      <c r="M440" s="590"/>
      <c r="N440" s="590"/>
      <c r="O440" s="590"/>
      <c r="P440" s="590"/>
      <c r="Q440" s="590"/>
      <c r="R440" s="590"/>
      <c r="S440" s="590"/>
      <c r="T440" s="590"/>
      <c r="U440" s="590"/>
      <c r="V440" s="590"/>
      <c r="W440" s="590"/>
      <c r="X440" s="590"/>
      <c r="Y440" s="590"/>
      <c r="Z440" s="590"/>
      <c r="AA440" s="590"/>
      <c r="AB440" s="590"/>
      <c r="AC440" s="590"/>
      <c r="AD440" s="590"/>
      <c r="AE440" s="590"/>
      <c r="AF440" s="590"/>
      <c r="AG440" s="590"/>
      <c r="AH440" s="590"/>
      <c r="AI440" s="590"/>
      <c r="AJ440" s="590"/>
      <c r="AK440" s="590"/>
      <c r="AL440" s="590"/>
      <c r="AM440" s="590"/>
      <c r="AN440" s="590"/>
      <c r="AO440" s="590"/>
      <c r="AP440" s="590"/>
      <c r="AQ440" s="590"/>
      <c r="AR440" s="590"/>
      <c r="AS440" s="590"/>
      <c r="AT440" s="590"/>
      <c r="AU440" s="590"/>
      <c r="AV440" s="590"/>
      <c r="AW440" s="590"/>
      <c r="AX440" s="601"/>
      <c r="AY440" s="601"/>
      <c r="AZ440" s="601"/>
      <c r="BA440" s="601"/>
      <c r="BB440" s="601"/>
      <c r="BC440" s="590"/>
      <c r="BD440" s="590"/>
      <c r="BE440" s="590"/>
      <c r="BF440" s="590"/>
      <c r="BG440" s="590"/>
      <c r="BH440" s="590"/>
      <c r="BI440" s="590"/>
      <c r="BJ440" s="590"/>
      <c r="BK440" s="590"/>
      <c r="BL440" s="590"/>
      <c r="BM440" s="590"/>
      <c r="BN440" s="590"/>
      <c r="BO440" s="590"/>
      <c r="BP440" s="590"/>
      <c r="BQ440" s="590"/>
      <c r="BR440" s="590"/>
      <c r="BS440" s="590"/>
      <c r="BT440" s="590"/>
      <c r="BU440" s="590"/>
      <c r="BV440" s="590"/>
      <c r="BW440" s="590"/>
      <c r="BX440" s="590"/>
      <c r="BY440" s="590"/>
      <c r="BZ440" s="590"/>
      <c r="CA440" s="590"/>
      <c r="CB440" s="590"/>
      <c r="CC440" s="590"/>
      <c r="CD440" s="590"/>
      <c r="CE440" s="590"/>
      <c r="CF440" s="591"/>
      <c r="CG440" s="591"/>
      <c r="CH440" s="591"/>
      <c r="CI440" s="591"/>
      <c r="CJ440" s="591"/>
      <c r="CK440" s="591"/>
      <c r="CL440" s="591"/>
      <c r="CM440" s="591"/>
      <c r="CN440" s="591"/>
      <c r="CO440" s="591"/>
      <c r="CP440" s="591"/>
      <c r="CQ440" s="591"/>
      <c r="CR440" s="591"/>
      <c r="CS440" s="591"/>
      <c r="CT440" s="591"/>
      <c r="CU440" s="591"/>
      <c r="CV440" s="591"/>
      <c r="CW440" s="591"/>
      <c r="CX440" s="591"/>
      <c r="CY440" s="591"/>
      <c r="CZ440" s="591"/>
      <c r="DA440" s="591"/>
      <c r="DB440" s="591"/>
      <c r="DC440" s="591"/>
      <c r="DD440" s="591"/>
      <c r="DE440" s="591"/>
      <c r="DF440" s="591"/>
      <c r="DG440" s="591"/>
      <c r="DH440" s="591"/>
      <c r="DI440" s="591"/>
      <c r="DJ440" s="591"/>
      <c r="DK440" s="591"/>
      <c r="DL440" s="595"/>
      <c r="DM440" s="596"/>
      <c r="DN440" s="596"/>
      <c r="DO440" s="596"/>
      <c r="DP440" s="596"/>
      <c r="DQ440" s="597"/>
      <c r="DR440" s="590"/>
      <c r="DS440" s="590"/>
      <c r="DT440" s="590"/>
      <c r="DU440" s="590"/>
      <c r="DV440" s="590"/>
      <c r="DW440" s="590"/>
      <c r="DX440" s="590"/>
      <c r="DY440" s="590"/>
      <c r="DZ440" s="590"/>
      <c r="EA440" s="590"/>
      <c r="EB440" s="590"/>
      <c r="EC440" s="601"/>
      <c r="ED440" s="601"/>
      <c r="EE440" s="601"/>
      <c r="EF440" s="601"/>
      <c r="EG440" s="601"/>
      <c r="EH440" s="601"/>
      <c r="EI440" s="601"/>
      <c r="EJ440" s="601"/>
      <c r="EK440" s="601"/>
      <c r="EL440" s="601"/>
      <c r="EM440" s="601"/>
    </row>
    <row r="441" spans="1:143" ht="6" customHeight="1" x14ac:dyDescent="0.2">
      <c r="A441" s="156"/>
      <c r="B441" s="603"/>
      <c r="C441" s="603"/>
      <c r="D441" s="603"/>
      <c r="E441" s="603"/>
      <c r="F441" s="590"/>
      <c r="G441" s="590"/>
      <c r="H441" s="590"/>
      <c r="I441" s="590"/>
      <c r="J441" s="590"/>
      <c r="K441" s="590"/>
      <c r="L441" s="590"/>
      <c r="M441" s="590"/>
      <c r="N441" s="590"/>
      <c r="O441" s="590"/>
      <c r="P441" s="590"/>
      <c r="Q441" s="590"/>
      <c r="R441" s="590"/>
      <c r="S441" s="590"/>
      <c r="T441" s="590"/>
      <c r="U441" s="590"/>
      <c r="V441" s="590"/>
      <c r="W441" s="590"/>
      <c r="X441" s="590"/>
      <c r="Y441" s="590"/>
      <c r="Z441" s="590"/>
      <c r="AA441" s="590"/>
      <c r="AB441" s="590"/>
      <c r="AC441" s="590"/>
      <c r="AD441" s="590"/>
      <c r="AE441" s="590"/>
      <c r="AF441" s="590"/>
      <c r="AG441" s="590"/>
      <c r="AH441" s="590"/>
      <c r="AI441" s="590"/>
      <c r="AJ441" s="590"/>
      <c r="AK441" s="590"/>
      <c r="AL441" s="590"/>
      <c r="AM441" s="590"/>
      <c r="AN441" s="590"/>
      <c r="AO441" s="590"/>
      <c r="AP441" s="590"/>
      <c r="AQ441" s="590"/>
      <c r="AR441" s="590"/>
      <c r="AS441" s="590"/>
      <c r="AT441" s="590"/>
      <c r="AU441" s="590"/>
      <c r="AV441" s="590"/>
      <c r="AW441" s="590"/>
      <c r="AX441" s="601"/>
      <c r="AY441" s="601"/>
      <c r="AZ441" s="601"/>
      <c r="BA441" s="601"/>
      <c r="BB441" s="601"/>
      <c r="BC441" s="590"/>
      <c r="BD441" s="590"/>
      <c r="BE441" s="590"/>
      <c r="BF441" s="590"/>
      <c r="BG441" s="590"/>
      <c r="BH441" s="590"/>
      <c r="BI441" s="590"/>
      <c r="BJ441" s="590"/>
      <c r="BK441" s="590"/>
      <c r="BL441" s="590"/>
      <c r="BM441" s="590"/>
      <c r="BN441" s="590"/>
      <c r="BO441" s="590"/>
      <c r="BP441" s="590"/>
      <c r="BQ441" s="590"/>
      <c r="BR441" s="590"/>
      <c r="BS441" s="590"/>
      <c r="BT441" s="590"/>
      <c r="BU441" s="590"/>
      <c r="BV441" s="590"/>
      <c r="BW441" s="590"/>
      <c r="BX441" s="590"/>
      <c r="BY441" s="590"/>
      <c r="BZ441" s="590"/>
      <c r="CA441" s="590"/>
      <c r="CB441" s="590"/>
      <c r="CC441" s="590"/>
      <c r="CD441" s="590"/>
      <c r="CE441" s="590"/>
      <c r="CF441" s="591"/>
      <c r="CG441" s="591"/>
      <c r="CH441" s="591"/>
      <c r="CI441" s="591"/>
      <c r="CJ441" s="591"/>
      <c r="CK441" s="591"/>
      <c r="CL441" s="591"/>
      <c r="CM441" s="591"/>
      <c r="CN441" s="591"/>
      <c r="CO441" s="591"/>
      <c r="CP441" s="591"/>
      <c r="CQ441" s="591"/>
      <c r="CR441" s="591"/>
      <c r="CS441" s="591"/>
      <c r="CT441" s="591"/>
      <c r="CU441" s="591"/>
      <c r="CV441" s="591"/>
      <c r="CW441" s="591"/>
      <c r="CX441" s="591"/>
      <c r="CY441" s="591"/>
      <c r="CZ441" s="591"/>
      <c r="DA441" s="591"/>
      <c r="DB441" s="591"/>
      <c r="DC441" s="591"/>
      <c r="DD441" s="591"/>
      <c r="DE441" s="591"/>
      <c r="DF441" s="591"/>
      <c r="DG441" s="591"/>
      <c r="DH441" s="591"/>
      <c r="DI441" s="591"/>
      <c r="DJ441" s="591"/>
      <c r="DK441" s="591"/>
      <c r="DL441" s="598"/>
      <c r="DM441" s="599"/>
      <c r="DN441" s="599"/>
      <c r="DO441" s="599"/>
      <c r="DP441" s="599"/>
      <c r="DQ441" s="600"/>
      <c r="DR441" s="590"/>
      <c r="DS441" s="590"/>
      <c r="DT441" s="590"/>
      <c r="DU441" s="590"/>
      <c r="DV441" s="590"/>
      <c r="DW441" s="590"/>
      <c r="DX441" s="590"/>
      <c r="DY441" s="590"/>
      <c r="DZ441" s="590"/>
      <c r="EA441" s="590"/>
      <c r="EB441" s="590"/>
      <c r="EC441" s="601"/>
      <c r="ED441" s="601"/>
      <c r="EE441" s="601"/>
      <c r="EF441" s="601"/>
      <c r="EG441" s="601"/>
      <c r="EH441" s="601"/>
      <c r="EI441" s="601"/>
      <c r="EJ441" s="601"/>
      <c r="EK441" s="601"/>
      <c r="EL441" s="601"/>
      <c r="EM441" s="601"/>
    </row>
    <row r="442" spans="1:143" ht="6" customHeight="1" x14ac:dyDescent="0.2">
      <c r="A442" s="156"/>
      <c r="B442" s="602">
        <v>6</v>
      </c>
      <c r="C442" s="603"/>
      <c r="D442" s="603"/>
      <c r="E442" s="603"/>
      <c r="F442" s="590"/>
      <c r="G442" s="590"/>
      <c r="H442" s="590"/>
      <c r="I442" s="590"/>
      <c r="J442" s="590"/>
      <c r="K442" s="590"/>
      <c r="L442" s="590"/>
      <c r="M442" s="590"/>
      <c r="N442" s="590"/>
      <c r="O442" s="590"/>
      <c r="P442" s="590"/>
      <c r="Q442" s="590"/>
      <c r="R442" s="590"/>
      <c r="S442" s="590"/>
      <c r="T442" s="590"/>
      <c r="U442" s="590"/>
      <c r="V442" s="590"/>
      <c r="W442" s="590"/>
      <c r="X442" s="590"/>
      <c r="Y442" s="590"/>
      <c r="Z442" s="590"/>
      <c r="AA442" s="590"/>
      <c r="AB442" s="590"/>
      <c r="AC442" s="590"/>
      <c r="AD442" s="590"/>
      <c r="AE442" s="590"/>
      <c r="AF442" s="590"/>
      <c r="AG442" s="590"/>
      <c r="AH442" s="590"/>
      <c r="AI442" s="590"/>
      <c r="AJ442" s="590"/>
      <c r="AK442" s="590"/>
      <c r="AL442" s="590"/>
      <c r="AM442" s="590"/>
      <c r="AN442" s="590"/>
      <c r="AO442" s="590"/>
      <c r="AP442" s="590"/>
      <c r="AQ442" s="590"/>
      <c r="AR442" s="590"/>
      <c r="AS442" s="590"/>
      <c r="AT442" s="590"/>
      <c r="AU442" s="590"/>
      <c r="AV442" s="590"/>
      <c r="AW442" s="590"/>
      <c r="AX442" s="601"/>
      <c r="AY442" s="601"/>
      <c r="AZ442" s="601"/>
      <c r="BA442" s="601"/>
      <c r="BB442" s="601"/>
      <c r="BC442" s="590"/>
      <c r="BD442" s="590"/>
      <c r="BE442" s="590"/>
      <c r="BF442" s="590"/>
      <c r="BG442" s="590"/>
      <c r="BH442" s="590"/>
      <c r="BI442" s="590"/>
      <c r="BJ442" s="590"/>
      <c r="BK442" s="590"/>
      <c r="BL442" s="590"/>
      <c r="BM442" s="590"/>
      <c r="BN442" s="590"/>
      <c r="BO442" s="590"/>
      <c r="BP442" s="590"/>
      <c r="BQ442" s="590"/>
      <c r="BR442" s="590"/>
      <c r="BS442" s="590"/>
      <c r="BT442" s="590"/>
      <c r="BU442" s="590"/>
      <c r="BV442" s="590"/>
      <c r="BW442" s="590"/>
      <c r="BX442" s="590"/>
      <c r="BY442" s="590"/>
      <c r="BZ442" s="590"/>
      <c r="CA442" s="590"/>
      <c r="CB442" s="590"/>
      <c r="CC442" s="590"/>
      <c r="CD442" s="590"/>
      <c r="CE442" s="590"/>
      <c r="CF442" s="591"/>
      <c r="CG442" s="591"/>
      <c r="CH442" s="591"/>
      <c r="CI442" s="591"/>
      <c r="CJ442" s="591"/>
      <c r="CK442" s="591"/>
      <c r="CL442" s="591"/>
      <c r="CM442" s="591"/>
      <c r="CN442" s="591"/>
      <c r="CO442" s="591"/>
      <c r="CP442" s="591"/>
      <c r="CQ442" s="591"/>
      <c r="CR442" s="591"/>
      <c r="CS442" s="591"/>
      <c r="CT442" s="591"/>
      <c r="CU442" s="591"/>
      <c r="CV442" s="591"/>
      <c r="CW442" s="591"/>
      <c r="CX442" s="591"/>
      <c r="CY442" s="591"/>
      <c r="CZ442" s="591"/>
      <c r="DA442" s="591"/>
      <c r="DB442" s="591"/>
      <c r="DC442" s="591"/>
      <c r="DD442" s="591"/>
      <c r="DE442" s="591"/>
      <c r="DF442" s="591"/>
      <c r="DG442" s="591"/>
      <c r="DH442" s="591"/>
      <c r="DI442" s="591"/>
      <c r="DJ442" s="591"/>
      <c r="DK442" s="591"/>
      <c r="DL442" s="592"/>
      <c r="DM442" s="593"/>
      <c r="DN442" s="593"/>
      <c r="DO442" s="593"/>
      <c r="DP442" s="593"/>
      <c r="DQ442" s="594"/>
      <c r="DR442" s="590"/>
      <c r="DS442" s="590"/>
      <c r="DT442" s="590"/>
      <c r="DU442" s="590"/>
      <c r="DV442" s="590"/>
      <c r="DW442" s="590"/>
      <c r="DX442" s="590"/>
      <c r="DY442" s="590"/>
      <c r="DZ442" s="590"/>
      <c r="EA442" s="590"/>
      <c r="EB442" s="590"/>
      <c r="EC442" s="601"/>
      <c r="ED442" s="601"/>
      <c r="EE442" s="601"/>
      <c r="EF442" s="601"/>
      <c r="EG442" s="601"/>
      <c r="EH442" s="601"/>
      <c r="EI442" s="601"/>
      <c r="EJ442" s="601"/>
      <c r="EK442" s="601"/>
      <c r="EL442" s="601"/>
      <c r="EM442" s="601"/>
    </row>
    <row r="443" spans="1:143" ht="6" customHeight="1" x14ac:dyDescent="0.2">
      <c r="A443" s="156"/>
      <c r="B443" s="603"/>
      <c r="C443" s="603"/>
      <c r="D443" s="603"/>
      <c r="E443" s="603"/>
      <c r="F443" s="590"/>
      <c r="G443" s="590"/>
      <c r="H443" s="590"/>
      <c r="I443" s="590"/>
      <c r="J443" s="590"/>
      <c r="K443" s="590"/>
      <c r="L443" s="590"/>
      <c r="M443" s="590"/>
      <c r="N443" s="590"/>
      <c r="O443" s="590"/>
      <c r="P443" s="590"/>
      <c r="Q443" s="590"/>
      <c r="R443" s="590"/>
      <c r="S443" s="590"/>
      <c r="T443" s="590"/>
      <c r="U443" s="590"/>
      <c r="V443" s="590"/>
      <c r="W443" s="590"/>
      <c r="X443" s="590"/>
      <c r="Y443" s="590"/>
      <c r="Z443" s="590"/>
      <c r="AA443" s="590"/>
      <c r="AB443" s="590"/>
      <c r="AC443" s="590"/>
      <c r="AD443" s="590"/>
      <c r="AE443" s="590"/>
      <c r="AF443" s="590"/>
      <c r="AG443" s="590"/>
      <c r="AH443" s="590"/>
      <c r="AI443" s="590"/>
      <c r="AJ443" s="590"/>
      <c r="AK443" s="590"/>
      <c r="AL443" s="590"/>
      <c r="AM443" s="590"/>
      <c r="AN443" s="590"/>
      <c r="AO443" s="590"/>
      <c r="AP443" s="590"/>
      <c r="AQ443" s="590"/>
      <c r="AR443" s="590"/>
      <c r="AS443" s="590"/>
      <c r="AT443" s="590"/>
      <c r="AU443" s="590"/>
      <c r="AV443" s="590"/>
      <c r="AW443" s="590"/>
      <c r="AX443" s="601"/>
      <c r="AY443" s="601"/>
      <c r="AZ443" s="601"/>
      <c r="BA443" s="601"/>
      <c r="BB443" s="601"/>
      <c r="BC443" s="590"/>
      <c r="BD443" s="590"/>
      <c r="BE443" s="590"/>
      <c r="BF443" s="590"/>
      <c r="BG443" s="590"/>
      <c r="BH443" s="590"/>
      <c r="BI443" s="590"/>
      <c r="BJ443" s="590"/>
      <c r="BK443" s="590"/>
      <c r="BL443" s="590"/>
      <c r="BM443" s="590"/>
      <c r="BN443" s="590"/>
      <c r="BO443" s="590"/>
      <c r="BP443" s="590"/>
      <c r="BQ443" s="590"/>
      <c r="BR443" s="590"/>
      <c r="BS443" s="590"/>
      <c r="BT443" s="590"/>
      <c r="BU443" s="590"/>
      <c r="BV443" s="590"/>
      <c r="BW443" s="590"/>
      <c r="BX443" s="590"/>
      <c r="BY443" s="590"/>
      <c r="BZ443" s="590"/>
      <c r="CA443" s="590"/>
      <c r="CB443" s="590"/>
      <c r="CC443" s="590"/>
      <c r="CD443" s="590"/>
      <c r="CE443" s="590"/>
      <c r="CF443" s="591"/>
      <c r="CG443" s="591"/>
      <c r="CH443" s="591"/>
      <c r="CI443" s="591"/>
      <c r="CJ443" s="591"/>
      <c r="CK443" s="591"/>
      <c r="CL443" s="591"/>
      <c r="CM443" s="591"/>
      <c r="CN443" s="591"/>
      <c r="CO443" s="591"/>
      <c r="CP443" s="591"/>
      <c r="CQ443" s="591"/>
      <c r="CR443" s="591"/>
      <c r="CS443" s="591"/>
      <c r="CT443" s="591"/>
      <c r="CU443" s="591"/>
      <c r="CV443" s="591"/>
      <c r="CW443" s="591"/>
      <c r="CX443" s="591"/>
      <c r="CY443" s="591"/>
      <c r="CZ443" s="591"/>
      <c r="DA443" s="591"/>
      <c r="DB443" s="591"/>
      <c r="DC443" s="591"/>
      <c r="DD443" s="591"/>
      <c r="DE443" s="591"/>
      <c r="DF443" s="591"/>
      <c r="DG443" s="591"/>
      <c r="DH443" s="591"/>
      <c r="DI443" s="591"/>
      <c r="DJ443" s="591"/>
      <c r="DK443" s="591"/>
      <c r="DL443" s="595"/>
      <c r="DM443" s="596"/>
      <c r="DN443" s="596"/>
      <c r="DO443" s="596"/>
      <c r="DP443" s="596"/>
      <c r="DQ443" s="597"/>
      <c r="DR443" s="590"/>
      <c r="DS443" s="590"/>
      <c r="DT443" s="590"/>
      <c r="DU443" s="590"/>
      <c r="DV443" s="590"/>
      <c r="DW443" s="590"/>
      <c r="DX443" s="590"/>
      <c r="DY443" s="590"/>
      <c r="DZ443" s="590"/>
      <c r="EA443" s="590"/>
      <c r="EB443" s="590"/>
      <c r="EC443" s="601"/>
      <c r="ED443" s="601"/>
      <c r="EE443" s="601"/>
      <c r="EF443" s="601"/>
      <c r="EG443" s="601"/>
      <c r="EH443" s="601"/>
      <c r="EI443" s="601"/>
      <c r="EJ443" s="601"/>
      <c r="EK443" s="601"/>
      <c r="EL443" s="601"/>
      <c r="EM443" s="601"/>
    </row>
    <row r="444" spans="1:143" ht="6" customHeight="1" x14ac:dyDescent="0.2">
      <c r="A444" s="156"/>
      <c r="B444" s="603"/>
      <c r="C444" s="603"/>
      <c r="D444" s="603"/>
      <c r="E444" s="603"/>
      <c r="F444" s="590"/>
      <c r="G444" s="590"/>
      <c r="H444" s="590"/>
      <c r="I444" s="590"/>
      <c r="J444" s="590"/>
      <c r="K444" s="590"/>
      <c r="L444" s="590"/>
      <c r="M444" s="590"/>
      <c r="N444" s="590"/>
      <c r="O444" s="590"/>
      <c r="P444" s="590"/>
      <c r="Q444" s="590"/>
      <c r="R444" s="590"/>
      <c r="S444" s="590"/>
      <c r="T444" s="590"/>
      <c r="U444" s="590"/>
      <c r="V444" s="590"/>
      <c r="W444" s="590"/>
      <c r="X444" s="590"/>
      <c r="Y444" s="590"/>
      <c r="Z444" s="590"/>
      <c r="AA444" s="590"/>
      <c r="AB444" s="590"/>
      <c r="AC444" s="590"/>
      <c r="AD444" s="590"/>
      <c r="AE444" s="590"/>
      <c r="AF444" s="590"/>
      <c r="AG444" s="590"/>
      <c r="AH444" s="590"/>
      <c r="AI444" s="590"/>
      <c r="AJ444" s="590"/>
      <c r="AK444" s="590"/>
      <c r="AL444" s="590"/>
      <c r="AM444" s="590"/>
      <c r="AN444" s="590"/>
      <c r="AO444" s="590"/>
      <c r="AP444" s="590"/>
      <c r="AQ444" s="590"/>
      <c r="AR444" s="590"/>
      <c r="AS444" s="590"/>
      <c r="AT444" s="590"/>
      <c r="AU444" s="590"/>
      <c r="AV444" s="590"/>
      <c r="AW444" s="590"/>
      <c r="AX444" s="601"/>
      <c r="AY444" s="601"/>
      <c r="AZ444" s="601"/>
      <c r="BA444" s="601"/>
      <c r="BB444" s="601"/>
      <c r="BC444" s="590"/>
      <c r="BD444" s="590"/>
      <c r="BE444" s="590"/>
      <c r="BF444" s="590"/>
      <c r="BG444" s="590"/>
      <c r="BH444" s="590"/>
      <c r="BI444" s="590"/>
      <c r="BJ444" s="590"/>
      <c r="BK444" s="590"/>
      <c r="BL444" s="590"/>
      <c r="BM444" s="590"/>
      <c r="BN444" s="590"/>
      <c r="BO444" s="590"/>
      <c r="BP444" s="590"/>
      <c r="BQ444" s="590"/>
      <c r="BR444" s="590"/>
      <c r="BS444" s="590"/>
      <c r="BT444" s="590"/>
      <c r="BU444" s="590"/>
      <c r="BV444" s="590"/>
      <c r="BW444" s="590"/>
      <c r="BX444" s="590"/>
      <c r="BY444" s="590"/>
      <c r="BZ444" s="590"/>
      <c r="CA444" s="590"/>
      <c r="CB444" s="590"/>
      <c r="CC444" s="590"/>
      <c r="CD444" s="590"/>
      <c r="CE444" s="590"/>
      <c r="CF444" s="591"/>
      <c r="CG444" s="591"/>
      <c r="CH444" s="591"/>
      <c r="CI444" s="591"/>
      <c r="CJ444" s="591"/>
      <c r="CK444" s="591"/>
      <c r="CL444" s="591"/>
      <c r="CM444" s="591"/>
      <c r="CN444" s="591"/>
      <c r="CO444" s="591"/>
      <c r="CP444" s="591"/>
      <c r="CQ444" s="591"/>
      <c r="CR444" s="591"/>
      <c r="CS444" s="591"/>
      <c r="CT444" s="591"/>
      <c r="CU444" s="591"/>
      <c r="CV444" s="591"/>
      <c r="CW444" s="591"/>
      <c r="CX444" s="591"/>
      <c r="CY444" s="591"/>
      <c r="CZ444" s="591"/>
      <c r="DA444" s="591"/>
      <c r="DB444" s="591"/>
      <c r="DC444" s="591"/>
      <c r="DD444" s="591"/>
      <c r="DE444" s="591"/>
      <c r="DF444" s="591"/>
      <c r="DG444" s="591"/>
      <c r="DH444" s="591"/>
      <c r="DI444" s="591"/>
      <c r="DJ444" s="591"/>
      <c r="DK444" s="591"/>
      <c r="DL444" s="598"/>
      <c r="DM444" s="599"/>
      <c r="DN444" s="599"/>
      <c r="DO444" s="599"/>
      <c r="DP444" s="599"/>
      <c r="DQ444" s="600"/>
      <c r="DR444" s="590"/>
      <c r="DS444" s="590"/>
      <c r="DT444" s="590"/>
      <c r="DU444" s="590"/>
      <c r="DV444" s="590"/>
      <c r="DW444" s="590"/>
      <c r="DX444" s="590"/>
      <c r="DY444" s="590"/>
      <c r="DZ444" s="590"/>
      <c r="EA444" s="590"/>
      <c r="EB444" s="590"/>
      <c r="EC444" s="601"/>
      <c r="ED444" s="601"/>
      <c r="EE444" s="601"/>
      <c r="EF444" s="601"/>
      <c r="EG444" s="601"/>
      <c r="EH444" s="601"/>
      <c r="EI444" s="601"/>
      <c r="EJ444" s="601"/>
      <c r="EK444" s="601"/>
      <c r="EL444" s="601"/>
      <c r="EM444" s="601"/>
    </row>
    <row r="445" spans="1:143" ht="6" customHeight="1" x14ac:dyDescent="0.2">
      <c r="A445" s="156"/>
      <c r="B445" s="602">
        <v>7</v>
      </c>
      <c r="C445" s="603"/>
      <c r="D445" s="603"/>
      <c r="E445" s="603"/>
      <c r="F445" s="590"/>
      <c r="G445" s="590"/>
      <c r="H445" s="590"/>
      <c r="I445" s="590"/>
      <c r="J445" s="590"/>
      <c r="K445" s="590"/>
      <c r="L445" s="590"/>
      <c r="M445" s="590"/>
      <c r="N445" s="590"/>
      <c r="O445" s="590"/>
      <c r="P445" s="590"/>
      <c r="Q445" s="590"/>
      <c r="R445" s="590"/>
      <c r="S445" s="590"/>
      <c r="T445" s="590"/>
      <c r="U445" s="590"/>
      <c r="V445" s="590"/>
      <c r="W445" s="590"/>
      <c r="X445" s="590"/>
      <c r="Y445" s="590"/>
      <c r="Z445" s="590"/>
      <c r="AA445" s="590"/>
      <c r="AB445" s="590"/>
      <c r="AC445" s="590"/>
      <c r="AD445" s="590"/>
      <c r="AE445" s="590"/>
      <c r="AF445" s="590"/>
      <c r="AG445" s="590"/>
      <c r="AH445" s="590"/>
      <c r="AI445" s="590"/>
      <c r="AJ445" s="590"/>
      <c r="AK445" s="590"/>
      <c r="AL445" s="590"/>
      <c r="AM445" s="590"/>
      <c r="AN445" s="590"/>
      <c r="AO445" s="590"/>
      <c r="AP445" s="590"/>
      <c r="AQ445" s="590"/>
      <c r="AR445" s="590"/>
      <c r="AS445" s="590"/>
      <c r="AT445" s="590"/>
      <c r="AU445" s="590"/>
      <c r="AV445" s="590"/>
      <c r="AW445" s="590"/>
      <c r="AX445" s="601"/>
      <c r="AY445" s="601"/>
      <c r="AZ445" s="601"/>
      <c r="BA445" s="601"/>
      <c r="BB445" s="601"/>
      <c r="BC445" s="590"/>
      <c r="BD445" s="590"/>
      <c r="BE445" s="590"/>
      <c r="BF445" s="590"/>
      <c r="BG445" s="590"/>
      <c r="BH445" s="590"/>
      <c r="BI445" s="590"/>
      <c r="BJ445" s="590"/>
      <c r="BK445" s="590"/>
      <c r="BL445" s="590"/>
      <c r="BM445" s="590"/>
      <c r="BN445" s="590"/>
      <c r="BO445" s="590"/>
      <c r="BP445" s="590"/>
      <c r="BQ445" s="590"/>
      <c r="BR445" s="590"/>
      <c r="BS445" s="590"/>
      <c r="BT445" s="590"/>
      <c r="BU445" s="590"/>
      <c r="BV445" s="590"/>
      <c r="BW445" s="590"/>
      <c r="BX445" s="590"/>
      <c r="BY445" s="590"/>
      <c r="BZ445" s="590"/>
      <c r="CA445" s="590"/>
      <c r="CB445" s="590"/>
      <c r="CC445" s="590"/>
      <c r="CD445" s="590"/>
      <c r="CE445" s="590"/>
      <c r="CF445" s="591"/>
      <c r="CG445" s="591"/>
      <c r="CH445" s="591"/>
      <c r="CI445" s="591"/>
      <c r="CJ445" s="591"/>
      <c r="CK445" s="591"/>
      <c r="CL445" s="591"/>
      <c r="CM445" s="591"/>
      <c r="CN445" s="591"/>
      <c r="CO445" s="591"/>
      <c r="CP445" s="591"/>
      <c r="CQ445" s="591"/>
      <c r="CR445" s="591"/>
      <c r="CS445" s="591"/>
      <c r="CT445" s="591"/>
      <c r="CU445" s="591"/>
      <c r="CV445" s="591"/>
      <c r="CW445" s="591"/>
      <c r="CX445" s="591"/>
      <c r="CY445" s="591"/>
      <c r="CZ445" s="591"/>
      <c r="DA445" s="591"/>
      <c r="DB445" s="591"/>
      <c r="DC445" s="591"/>
      <c r="DD445" s="591"/>
      <c r="DE445" s="591"/>
      <c r="DF445" s="591"/>
      <c r="DG445" s="591"/>
      <c r="DH445" s="591"/>
      <c r="DI445" s="591"/>
      <c r="DJ445" s="591"/>
      <c r="DK445" s="591"/>
      <c r="DL445" s="592"/>
      <c r="DM445" s="593"/>
      <c r="DN445" s="593"/>
      <c r="DO445" s="593"/>
      <c r="DP445" s="593"/>
      <c r="DQ445" s="594"/>
      <c r="DR445" s="590"/>
      <c r="DS445" s="590"/>
      <c r="DT445" s="590"/>
      <c r="DU445" s="590"/>
      <c r="DV445" s="590"/>
      <c r="DW445" s="590"/>
      <c r="DX445" s="590"/>
      <c r="DY445" s="590"/>
      <c r="DZ445" s="590"/>
      <c r="EA445" s="590"/>
      <c r="EB445" s="590"/>
      <c r="EC445" s="601"/>
      <c r="ED445" s="601"/>
      <c r="EE445" s="601"/>
      <c r="EF445" s="601"/>
      <c r="EG445" s="601"/>
      <c r="EH445" s="601"/>
      <c r="EI445" s="601"/>
      <c r="EJ445" s="601"/>
      <c r="EK445" s="601"/>
      <c r="EL445" s="601"/>
      <c r="EM445" s="601"/>
    </row>
    <row r="446" spans="1:143" ht="6" customHeight="1" x14ac:dyDescent="0.2">
      <c r="A446" s="156"/>
      <c r="B446" s="603"/>
      <c r="C446" s="603"/>
      <c r="D446" s="603"/>
      <c r="E446" s="603"/>
      <c r="F446" s="590"/>
      <c r="G446" s="590"/>
      <c r="H446" s="590"/>
      <c r="I446" s="590"/>
      <c r="J446" s="590"/>
      <c r="K446" s="590"/>
      <c r="L446" s="590"/>
      <c r="M446" s="590"/>
      <c r="N446" s="590"/>
      <c r="O446" s="590"/>
      <c r="P446" s="590"/>
      <c r="Q446" s="590"/>
      <c r="R446" s="590"/>
      <c r="S446" s="590"/>
      <c r="T446" s="590"/>
      <c r="U446" s="590"/>
      <c r="V446" s="590"/>
      <c r="W446" s="590"/>
      <c r="X446" s="590"/>
      <c r="Y446" s="590"/>
      <c r="Z446" s="590"/>
      <c r="AA446" s="590"/>
      <c r="AB446" s="590"/>
      <c r="AC446" s="590"/>
      <c r="AD446" s="590"/>
      <c r="AE446" s="590"/>
      <c r="AF446" s="590"/>
      <c r="AG446" s="590"/>
      <c r="AH446" s="590"/>
      <c r="AI446" s="590"/>
      <c r="AJ446" s="590"/>
      <c r="AK446" s="590"/>
      <c r="AL446" s="590"/>
      <c r="AM446" s="590"/>
      <c r="AN446" s="590"/>
      <c r="AO446" s="590"/>
      <c r="AP446" s="590"/>
      <c r="AQ446" s="590"/>
      <c r="AR446" s="590"/>
      <c r="AS446" s="590"/>
      <c r="AT446" s="590"/>
      <c r="AU446" s="590"/>
      <c r="AV446" s="590"/>
      <c r="AW446" s="590"/>
      <c r="AX446" s="601"/>
      <c r="AY446" s="601"/>
      <c r="AZ446" s="601"/>
      <c r="BA446" s="601"/>
      <c r="BB446" s="601"/>
      <c r="BC446" s="590"/>
      <c r="BD446" s="590"/>
      <c r="BE446" s="590"/>
      <c r="BF446" s="590"/>
      <c r="BG446" s="590"/>
      <c r="BH446" s="590"/>
      <c r="BI446" s="590"/>
      <c r="BJ446" s="590"/>
      <c r="BK446" s="590"/>
      <c r="BL446" s="590"/>
      <c r="BM446" s="590"/>
      <c r="BN446" s="590"/>
      <c r="BO446" s="590"/>
      <c r="BP446" s="590"/>
      <c r="BQ446" s="590"/>
      <c r="BR446" s="590"/>
      <c r="BS446" s="590"/>
      <c r="BT446" s="590"/>
      <c r="BU446" s="590"/>
      <c r="BV446" s="590"/>
      <c r="BW446" s="590"/>
      <c r="BX446" s="590"/>
      <c r="BY446" s="590"/>
      <c r="BZ446" s="590"/>
      <c r="CA446" s="590"/>
      <c r="CB446" s="590"/>
      <c r="CC446" s="590"/>
      <c r="CD446" s="590"/>
      <c r="CE446" s="590"/>
      <c r="CF446" s="591"/>
      <c r="CG446" s="591"/>
      <c r="CH446" s="591"/>
      <c r="CI446" s="591"/>
      <c r="CJ446" s="591"/>
      <c r="CK446" s="591"/>
      <c r="CL446" s="591"/>
      <c r="CM446" s="591"/>
      <c r="CN446" s="591"/>
      <c r="CO446" s="591"/>
      <c r="CP446" s="591"/>
      <c r="CQ446" s="591"/>
      <c r="CR446" s="591"/>
      <c r="CS446" s="591"/>
      <c r="CT446" s="591"/>
      <c r="CU446" s="591"/>
      <c r="CV446" s="591"/>
      <c r="CW446" s="591"/>
      <c r="CX446" s="591"/>
      <c r="CY446" s="591"/>
      <c r="CZ446" s="591"/>
      <c r="DA446" s="591"/>
      <c r="DB446" s="591"/>
      <c r="DC446" s="591"/>
      <c r="DD446" s="591"/>
      <c r="DE446" s="591"/>
      <c r="DF446" s="591"/>
      <c r="DG446" s="591"/>
      <c r="DH446" s="591"/>
      <c r="DI446" s="591"/>
      <c r="DJ446" s="591"/>
      <c r="DK446" s="591"/>
      <c r="DL446" s="595"/>
      <c r="DM446" s="596"/>
      <c r="DN446" s="596"/>
      <c r="DO446" s="596"/>
      <c r="DP446" s="596"/>
      <c r="DQ446" s="597"/>
      <c r="DR446" s="590"/>
      <c r="DS446" s="590"/>
      <c r="DT446" s="590"/>
      <c r="DU446" s="590"/>
      <c r="DV446" s="590"/>
      <c r="DW446" s="590"/>
      <c r="DX446" s="590"/>
      <c r="DY446" s="590"/>
      <c r="DZ446" s="590"/>
      <c r="EA446" s="590"/>
      <c r="EB446" s="590"/>
      <c r="EC446" s="601"/>
      <c r="ED446" s="601"/>
      <c r="EE446" s="601"/>
      <c r="EF446" s="601"/>
      <c r="EG446" s="601"/>
      <c r="EH446" s="601"/>
      <c r="EI446" s="601"/>
      <c r="EJ446" s="601"/>
      <c r="EK446" s="601"/>
      <c r="EL446" s="601"/>
      <c r="EM446" s="601"/>
    </row>
    <row r="447" spans="1:143" ht="6" customHeight="1" x14ac:dyDescent="0.2">
      <c r="A447" s="156"/>
      <c r="B447" s="603"/>
      <c r="C447" s="603"/>
      <c r="D447" s="603"/>
      <c r="E447" s="603"/>
      <c r="F447" s="590"/>
      <c r="G447" s="590"/>
      <c r="H447" s="590"/>
      <c r="I447" s="590"/>
      <c r="J447" s="590"/>
      <c r="K447" s="590"/>
      <c r="L447" s="590"/>
      <c r="M447" s="590"/>
      <c r="N447" s="590"/>
      <c r="O447" s="590"/>
      <c r="P447" s="590"/>
      <c r="Q447" s="590"/>
      <c r="R447" s="590"/>
      <c r="S447" s="590"/>
      <c r="T447" s="590"/>
      <c r="U447" s="590"/>
      <c r="V447" s="590"/>
      <c r="W447" s="590"/>
      <c r="X447" s="590"/>
      <c r="Y447" s="590"/>
      <c r="Z447" s="590"/>
      <c r="AA447" s="590"/>
      <c r="AB447" s="590"/>
      <c r="AC447" s="590"/>
      <c r="AD447" s="590"/>
      <c r="AE447" s="590"/>
      <c r="AF447" s="590"/>
      <c r="AG447" s="590"/>
      <c r="AH447" s="590"/>
      <c r="AI447" s="590"/>
      <c r="AJ447" s="590"/>
      <c r="AK447" s="590"/>
      <c r="AL447" s="590"/>
      <c r="AM447" s="590"/>
      <c r="AN447" s="590"/>
      <c r="AO447" s="590"/>
      <c r="AP447" s="590"/>
      <c r="AQ447" s="590"/>
      <c r="AR447" s="590"/>
      <c r="AS447" s="590"/>
      <c r="AT447" s="590"/>
      <c r="AU447" s="590"/>
      <c r="AV447" s="590"/>
      <c r="AW447" s="590"/>
      <c r="AX447" s="601"/>
      <c r="AY447" s="601"/>
      <c r="AZ447" s="601"/>
      <c r="BA447" s="601"/>
      <c r="BB447" s="601"/>
      <c r="BC447" s="590"/>
      <c r="BD447" s="590"/>
      <c r="BE447" s="590"/>
      <c r="BF447" s="590"/>
      <c r="BG447" s="590"/>
      <c r="BH447" s="590"/>
      <c r="BI447" s="590"/>
      <c r="BJ447" s="590"/>
      <c r="BK447" s="590"/>
      <c r="BL447" s="590"/>
      <c r="BM447" s="590"/>
      <c r="BN447" s="590"/>
      <c r="BO447" s="590"/>
      <c r="BP447" s="590"/>
      <c r="BQ447" s="590"/>
      <c r="BR447" s="590"/>
      <c r="BS447" s="590"/>
      <c r="BT447" s="590"/>
      <c r="BU447" s="590"/>
      <c r="BV447" s="590"/>
      <c r="BW447" s="590"/>
      <c r="BX447" s="590"/>
      <c r="BY447" s="590"/>
      <c r="BZ447" s="590"/>
      <c r="CA447" s="590"/>
      <c r="CB447" s="590"/>
      <c r="CC447" s="590"/>
      <c r="CD447" s="590"/>
      <c r="CE447" s="590"/>
      <c r="CF447" s="591"/>
      <c r="CG447" s="591"/>
      <c r="CH447" s="591"/>
      <c r="CI447" s="591"/>
      <c r="CJ447" s="591"/>
      <c r="CK447" s="591"/>
      <c r="CL447" s="591"/>
      <c r="CM447" s="591"/>
      <c r="CN447" s="591"/>
      <c r="CO447" s="591"/>
      <c r="CP447" s="591"/>
      <c r="CQ447" s="591"/>
      <c r="CR447" s="591"/>
      <c r="CS447" s="591"/>
      <c r="CT447" s="591"/>
      <c r="CU447" s="591"/>
      <c r="CV447" s="591"/>
      <c r="CW447" s="591"/>
      <c r="CX447" s="591"/>
      <c r="CY447" s="591"/>
      <c r="CZ447" s="591"/>
      <c r="DA447" s="591"/>
      <c r="DB447" s="591"/>
      <c r="DC447" s="591"/>
      <c r="DD447" s="591"/>
      <c r="DE447" s="591"/>
      <c r="DF447" s="591"/>
      <c r="DG447" s="591"/>
      <c r="DH447" s="591"/>
      <c r="DI447" s="591"/>
      <c r="DJ447" s="591"/>
      <c r="DK447" s="591"/>
      <c r="DL447" s="598"/>
      <c r="DM447" s="599"/>
      <c r="DN447" s="599"/>
      <c r="DO447" s="599"/>
      <c r="DP447" s="599"/>
      <c r="DQ447" s="600"/>
      <c r="DR447" s="590"/>
      <c r="DS447" s="590"/>
      <c r="DT447" s="590"/>
      <c r="DU447" s="590"/>
      <c r="DV447" s="590"/>
      <c r="DW447" s="590"/>
      <c r="DX447" s="590"/>
      <c r="DY447" s="590"/>
      <c r="DZ447" s="590"/>
      <c r="EA447" s="590"/>
      <c r="EB447" s="590"/>
      <c r="EC447" s="601"/>
      <c r="ED447" s="601"/>
      <c r="EE447" s="601"/>
      <c r="EF447" s="601"/>
      <c r="EG447" s="601"/>
      <c r="EH447" s="601"/>
      <c r="EI447" s="601"/>
      <c r="EJ447" s="601"/>
      <c r="EK447" s="601"/>
      <c r="EL447" s="601"/>
      <c r="EM447" s="601"/>
    </row>
    <row r="448" spans="1:143" ht="6" customHeight="1" x14ac:dyDescent="0.2">
      <c r="A448" s="156"/>
      <c r="B448" s="602">
        <v>8</v>
      </c>
      <c r="C448" s="603"/>
      <c r="D448" s="603"/>
      <c r="E448" s="603"/>
      <c r="F448" s="590"/>
      <c r="G448" s="590"/>
      <c r="H448" s="590"/>
      <c r="I448" s="590"/>
      <c r="J448" s="590"/>
      <c r="K448" s="590"/>
      <c r="L448" s="590"/>
      <c r="M448" s="590"/>
      <c r="N448" s="590"/>
      <c r="O448" s="590"/>
      <c r="P448" s="590"/>
      <c r="Q448" s="590"/>
      <c r="R448" s="590"/>
      <c r="S448" s="590"/>
      <c r="T448" s="590"/>
      <c r="U448" s="590"/>
      <c r="V448" s="590"/>
      <c r="W448" s="590"/>
      <c r="X448" s="590"/>
      <c r="Y448" s="590"/>
      <c r="Z448" s="590"/>
      <c r="AA448" s="590"/>
      <c r="AB448" s="590"/>
      <c r="AC448" s="590"/>
      <c r="AD448" s="590"/>
      <c r="AE448" s="590"/>
      <c r="AF448" s="590"/>
      <c r="AG448" s="590"/>
      <c r="AH448" s="590"/>
      <c r="AI448" s="590"/>
      <c r="AJ448" s="590"/>
      <c r="AK448" s="590"/>
      <c r="AL448" s="590"/>
      <c r="AM448" s="590"/>
      <c r="AN448" s="590"/>
      <c r="AO448" s="590"/>
      <c r="AP448" s="590"/>
      <c r="AQ448" s="590"/>
      <c r="AR448" s="590"/>
      <c r="AS448" s="590"/>
      <c r="AT448" s="590"/>
      <c r="AU448" s="590"/>
      <c r="AV448" s="590"/>
      <c r="AW448" s="590"/>
      <c r="AX448" s="601"/>
      <c r="AY448" s="601"/>
      <c r="AZ448" s="601"/>
      <c r="BA448" s="601"/>
      <c r="BB448" s="601"/>
      <c r="BC448" s="590"/>
      <c r="BD448" s="590"/>
      <c r="BE448" s="590"/>
      <c r="BF448" s="590"/>
      <c r="BG448" s="590"/>
      <c r="BH448" s="590"/>
      <c r="BI448" s="590"/>
      <c r="BJ448" s="590"/>
      <c r="BK448" s="590"/>
      <c r="BL448" s="590"/>
      <c r="BM448" s="590"/>
      <c r="BN448" s="590"/>
      <c r="BO448" s="590"/>
      <c r="BP448" s="590"/>
      <c r="BQ448" s="590"/>
      <c r="BR448" s="590"/>
      <c r="BS448" s="590"/>
      <c r="BT448" s="590"/>
      <c r="BU448" s="590"/>
      <c r="BV448" s="590"/>
      <c r="BW448" s="590"/>
      <c r="BX448" s="590"/>
      <c r="BY448" s="590"/>
      <c r="BZ448" s="590"/>
      <c r="CA448" s="590"/>
      <c r="CB448" s="590"/>
      <c r="CC448" s="590"/>
      <c r="CD448" s="590"/>
      <c r="CE448" s="590"/>
      <c r="CF448" s="591"/>
      <c r="CG448" s="591"/>
      <c r="CH448" s="591"/>
      <c r="CI448" s="591"/>
      <c r="CJ448" s="591"/>
      <c r="CK448" s="591"/>
      <c r="CL448" s="591"/>
      <c r="CM448" s="591"/>
      <c r="CN448" s="591"/>
      <c r="CO448" s="591"/>
      <c r="CP448" s="591"/>
      <c r="CQ448" s="591"/>
      <c r="CR448" s="591"/>
      <c r="CS448" s="591"/>
      <c r="CT448" s="591"/>
      <c r="CU448" s="591"/>
      <c r="CV448" s="591"/>
      <c r="CW448" s="591"/>
      <c r="CX448" s="591"/>
      <c r="CY448" s="591"/>
      <c r="CZ448" s="591"/>
      <c r="DA448" s="591"/>
      <c r="DB448" s="591"/>
      <c r="DC448" s="591"/>
      <c r="DD448" s="591"/>
      <c r="DE448" s="591"/>
      <c r="DF448" s="591"/>
      <c r="DG448" s="591"/>
      <c r="DH448" s="591"/>
      <c r="DI448" s="591"/>
      <c r="DJ448" s="591"/>
      <c r="DK448" s="591"/>
      <c r="DL448" s="592"/>
      <c r="DM448" s="593"/>
      <c r="DN448" s="593"/>
      <c r="DO448" s="593"/>
      <c r="DP448" s="593"/>
      <c r="DQ448" s="594"/>
      <c r="DR448" s="590"/>
      <c r="DS448" s="590"/>
      <c r="DT448" s="590"/>
      <c r="DU448" s="590"/>
      <c r="DV448" s="590"/>
      <c r="DW448" s="590"/>
      <c r="DX448" s="590"/>
      <c r="DY448" s="590"/>
      <c r="DZ448" s="590"/>
      <c r="EA448" s="590"/>
      <c r="EB448" s="590"/>
      <c r="EC448" s="601"/>
      <c r="ED448" s="601"/>
      <c r="EE448" s="601"/>
      <c r="EF448" s="601"/>
      <c r="EG448" s="601"/>
      <c r="EH448" s="601"/>
      <c r="EI448" s="601"/>
      <c r="EJ448" s="601"/>
      <c r="EK448" s="601"/>
      <c r="EL448" s="601"/>
      <c r="EM448" s="601"/>
    </row>
    <row r="449" spans="1:143" ht="6" customHeight="1" x14ac:dyDescent="0.2">
      <c r="A449" s="156"/>
      <c r="B449" s="603"/>
      <c r="C449" s="603"/>
      <c r="D449" s="603"/>
      <c r="E449" s="603"/>
      <c r="F449" s="590"/>
      <c r="G449" s="590"/>
      <c r="H449" s="590"/>
      <c r="I449" s="590"/>
      <c r="J449" s="590"/>
      <c r="K449" s="590"/>
      <c r="L449" s="590"/>
      <c r="M449" s="590"/>
      <c r="N449" s="590"/>
      <c r="O449" s="590"/>
      <c r="P449" s="590"/>
      <c r="Q449" s="590"/>
      <c r="R449" s="590"/>
      <c r="S449" s="590"/>
      <c r="T449" s="590"/>
      <c r="U449" s="590"/>
      <c r="V449" s="590"/>
      <c r="W449" s="590"/>
      <c r="X449" s="590"/>
      <c r="Y449" s="590"/>
      <c r="Z449" s="590"/>
      <c r="AA449" s="590"/>
      <c r="AB449" s="590"/>
      <c r="AC449" s="590"/>
      <c r="AD449" s="590"/>
      <c r="AE449" s="590"/>
      <c r="AF449" s="590"/>
      <c r="AG449" s="590"/>
      <c r="AH449" s="590"/>
      <c r="AI449" s="590"/>
      <c r="AJ449" s="590"/>
      <c r="AK449" s="590"/>
      <c r="AL449" s="590"/>
      <c r="AM449" s="590"/>
      <c r="AN449" s="590"/>
      <c r="AO449" s="590"/>
      <c r="AP449" s="590"/>
      <c r="AQ449" s="590"/>
      <c r="AR449" s="590"/>
      <c r="AS449" s="590"/>
      <c r="AT449" s="590"/>
      <c r="AU449" s="590"/>
      <c r="AV449" s="590"/>
      <c r="AW449" s="590"/>
      <c r="AX449" s="601"/>
      <c r="AY449" s="601"/>
      <c r="AZ449" s="601"/>
      <c r="BA449" s="601"/>
      <c r="BB449" s="601"/>
      <c r="BC449" s="590"/>
      <c r="BD449" s="590"/>
      <c r="BE449" s="590"/>
      <c r="BF449" s="590"/>
      <c r="BG449" s="590"/>
      <c r="BH449" s="590"/>
      <c r="BI449" s="590"/>
      <c r="BJ449" s="590"/>
      <c r="BK449" s="590"/>
      <c r="BL449" s="590"/>
      <c r="BM449" s="590"/>
      <c r="BN449" s="590"/>
      <c r="BO449" s="590"/>
      <c r="BP449" s="590"/>
      <c r="BQ449" s="590"/>
      <c r="BR449" s="590"/>
      <c r="BS449" s="590"/>
      <c r="BT449" s="590"/>
      <c r="BU449" s="590"/>
      <c r="BV449" s="590"/>
      <c r="BW449" s="590"/>
      <c r="BX449" s="590"/>
      <c r="BY449" s="590"/>
      <c r="BZ449" s="590"/>
      <c r="CA449" s="590"/>
      <c r="CB449" s="590"/>
      <c r="CC449" s="590"/>
      <c r="CD449" s="590"/>
      <c r="CE449" s="590"/>
      <c r="CF449" s="591"/>
      <c r="CG449" s="591"/>
      <c r="CH449" s="591"/>
      <c r="CI449" s="591"/>
      <c r="CJ449" s="591"/>
      <c r="CK449" s="591"/>
      <c r="CL449" s="591"/>
      <c r="CM449" s="591"/>
      <c r="CN449" s="591"/>
      <c r="CO449" s="591"/>
      <c r="CP449" s="591"/>
      <c r="CQ449" s="591"/>
      <c r="CR449" s="591"/>
      <c r="CS449" s="591"/>
      <c r="CT449" s="591"/>
      <c r="CU449" s="591"/>
      <c r="CV449" s="591"/>
      <c r="CW449" s="591"/>
      <c r="CX449" s="591"/>
      <c r="CY449" s="591"/>
      <c r="CZ449" s="591"/>
      <c r="DA449" s="591"/>
      <c r="DB449" s="591"/>
      <c r="DC449" s="591"/>
      <c r="DD449" s="591"/>
      <c r="DE449" s="591"/>
      <c r="DF449" s="591"/>
      <c r="DG449" s="591"/>
      <c r="DH449" s="591"/>
      <c r="DI449" s="591"/>
      <c r="DJ449" s="591"/>
      <c r="DK449" s="591"/>
      <c r="DL449" s="595"/>
      <c r="DM449" s="596"/>
      <c r="DN449" s="596"/>
      <c r="DO449" s="596"/>
      <c r="DP449" s="596"/>
      <c r="DQ449" s="597"/>
      <c r="DR449" s="590"/>
      <c r="DS449" s="590"/>
      <c r="DT449" s="590"/>
      <c r="DU449" s="590"/>
      <c r="DV449" s="590"/>
      <c r="DW449" s="590"/>
      <c r="DX449" s="590"/>
      <c r="DY449" s="590"/>
      <c r="DZ449" s="590"/>
      <c r="EA449" s="590"/>
      <c r="EB449" s="590"/>
      <c r="EC449" s="601"/>
      <c r="ED449" s="601"/>
      <c r="EE449" s="601"/>
      <c r="EF449" s="601"/>
      <c r="EG449" s="601"/>
      <c r="EH449" s="601"/>
      <c r="EI449" s="601"/>
      <c r="EJ449" s="601"/>
      <c r="EK449" s="601"/>
      <c r="EL449" s="601"/>
      <c r="EM449" s="601"/>
    </row>
    <row r="450" spans="1:143" ht="6" customHeight="1" x14ac:dyDescent="0.2">
      <c r="A450" s="156"/>
      <c r="B450" s="603"/>
      <c r="C450" s="603"/>
      <c r="D450" s="603"/>
      <c r="E450" s="603"/>
      <c r="F450" s="590"/>
      <c r="G450" s="590"/>
      <c r="H450" s="590"/>
      <c r="I450" s="590"/>
      <c r="J450" s="590"/>
      <c r="K450" s="590"/>
      <c r="L450" s="590"/>
      <c r="M450" s="590"/>
      <c r="N450" s="590"/>
      <c r="O450" s="590"/>
      <c r="P450" s="590"/>
      <c r="Q450" s="590"/>
      <c r="R450" s="590"/>
      <c r="S450" s="590"/>
      <c r="T450" s="590"/>
      <c r="U450" s="590"/>
      <c r="V450" s="590"/>
      <c r="W450" s="590"/>
      <c r="X450" s="590"/>
      <c r="Y450" s="590"/>
      <c r="Z450" s="590"/>
      <c r="AA450" s="590"/>
      <c r="AB450" s="590"/>
      <c r="AC450" s="590"/>
      <c r="AD450" s="590"/>
      <c r="AE450" s="590"/>
      <c r="AF450" s="590"/>
      <c r="AG450" s="590"/>
      <c r="AH450" s="590"/>
      <c r="AI450" s="590"/>
      <c r="AJ450" s="590"/>
      <c r="AK450" s="590"/>
      <c r="AL450" s="590"/>
      <c r="AM450" s="590"/>
      <c r="AN450" s="590"/>
      <c r="AO450" s="590"/>
      <c r="AP450" s="590"/>
      <c r="AQ450" s="590"/>
      <c r="AR450" s="590"/>
      <c r="AS450" s="590"/>
      <c r="AT450" s="590"/>
      <c r="AU450" s="590"/>
      <c r="AV450" s="590"/>
      <c r="AW450" s="590"/>
      <c r="AX450" s="601"/>
      <c r="AY450" s="601"/>
      <c r="AZ450" s="601"/>
      <c r="BA450" s="601"/>
      <c r="BB450" s="601"/>
      <c r="BC450" s="590"/>
      <c r="BD450" s="590"/>
      <c r="BE450" s="590"/>
      <c r="BF450" s="590"/>
      <c r="BG450" s="590"/>
      <c r="BH450" s="590"/>
      <c r="BI450" s="590"/>
      <c r="BJ450" s="590"/>
      <c r="BK450" s="590"/>
      <c r="BL450" s="590"/>
      <c r="BM450" s="590"/>
      <c r="BN450" s="590"/>
      <c r="BO450" s="590"/>
      <c r="BP450" s="590"/>
      <c r="BQ450" s="590"/>
      <c r="BR450" s="590"/>
      <c r="BS450" s="590"/>
      <c r="BT450" s="590"/>
      <c r="BU450" s="590"/>
      <c r="BV450" s="590"/>
      <c r="BW450" s="590"/>
      <c r="BX450" s="590"/>
      <c r="BY450" s="590"/>
      <c r="BZ450" s="590"/>
      <c r="CA450" s="590"/>
      <c r="CB450" s="590"/>
      <c r="CC450" s="590"/>
      <c r="CD450" s="590"/>
      <c r="CE450" s="590"/>
      <c r="CF450" s="591"/>
      <c r="CG450" s="591"/>
      <c r="CH450" s="591"/>
      <c r="CI450" s="591"/>
      <c r="CJ450" s="591"/>
      <c r="CK450" s="591"/>
      <c r="CL450" s="591"/>
      <c r="CM450" s="591"/>
      <c r="CN450" s="591"/>
      <c r="CO450" s="591"/>
      <c r="CP450" s="591"/>
      <c r="CQ450" s="591"/>
      <c r="CR450" s="591"/>
      <c r="CS450" s="591"/>
      <c r="CT450" s="591"/>
      <c r="CU450" s="591"/>
      <c r="CV450" s="591"/>
      <c r="CW450" s="591"/>
      <c r="CX450" s="591"/>
      <c r="CY450" s="591"/>
      <c r="CZ450" s="591"/>
      <c r="DA450" s="591"/>
      <c r="DB450" s="591"/>
      <c r="DC450" s="591"/>
      <c r="DD450" s="591"/>
      <c r="DE450" s="591"/>
      <c r="DF450" s="591"/>
      <c r="DG450" s="591"/>
      <c r="DH450" s="591"/>
      <c r="DI450" s="591"/>
      <c r="DJ450" s="591"/>
      <c r="DK450" s="591"/>
      <c r="DL450" s="598"/>
      <c r="DM450" s="599"/>
      <c r="DN450" s="599"/>
      <c r="DO450" s="599"/>
      <c r="DP450" s="599"/>
      <c r="DQ450" s="600"/>
      <c r="DR450" s="590"/>
      <c r="DS450" s="590"/>
      <c r="DT450" s="590"/>
      <c r="DU450" s="590"/>
      <c r="DV450" s="590"/>
      <c r="DW450" s="590"/>
      <c r="DX450" s="590"/>
      <c r="DY450" s="590"/>
      <c r="DZ450" s="590"/>
      <c r="EA450" s="590"/>
      <c r="EB450" s="590"/>
      <c r="EC450" s="601"/>
      <c r="ED450" s="601"/>
      <c r="EE450" s="601"/>
      <c r="EF450" s="601"/>
      <c r="EG450" s="601"/>
      <c r="EH450" s="601"/>
      <c r="EI450" s="601"/>
      <c r="EJ450" s="601"/>
      <c r="EK450" s="601"/>
      <c r="EL450" s="601"/>
      <c r="EM450" s="601"/>
    </row>
    <row r="451" spans="1:143" ht="6" customHeight="1" x14ac:dyDescent="0.2">
      <c r="A451" s="156"/>
      <c r="B451" s="602">
        <v>9</v>
      </c>
      <c r="C451" s="603"/>
      <c r="D451" s="603"/>
      <c r="E451" s="603"/>
      <c r="F451" s="590"/>
      <c r="G451" s="590"/>
      <c r="H451" s="590"/>
      <c r="I451" s="590"/>
      <c r="J451" s="590"/>
      <c r="K451" s="590"/>
      <c r="L451" s="590"/>
      <c r="M451" s="590"/>
      <c r="N451" s="590"/>
      <c r="O451" s="590"/>
      <c r="P451" s="590"/>
      <c r="Q451" s="590"/>
      <c r="R451" s="590"/>
      <c r="S451" s="590"/>
      <c r="T451" s="590"/>
      <c r="U451" s="590"/>
      <c r="V451" s="590"/>
      <c r="W451" s="590"/>
      <c r="X451" s="590"/>
      <c r="Y451" s="590"/>
      <c r="Z451" s="590"/>
      <c r="AA451" s="590"/>
      <c r="AB451" s="590"/>
      <c r="AC451" s="590"/>
      <c r="AD451" s="590"/>
      <c r="AE451" s="590"/>
      <c r="AF451" s="590"/>
      <c r="AG451" s="590"/>
      <c r="AH451" s="590"/>
      <c r="AI451" s="590"/>
      <c r="AJ451" s="590"/>
      <c r="AK451" s="590"/>
      <c r="AL451" s="590"/>
      <c r="AM451" s="590"/>
      <c r="AN451" s="590"/>
      <c r="AO451" s="590"/>
      <c r="AP451" s="590"/>
      <c r="AQ451" s="590"/>
      <c r="AR451" s="590"/>
      <c r="AS451" s="590"/>
      <c r="AT451" s="590"/>
      <c r="AU451" s="590"/>
      <c r="AV451" s="590"/>
      <c r="AW451" s="590"/>
      <c r="AX451" s="601"/>
      <c r="AY451" s="601"/>
      <c r="AZ451" s="601"/>
      <c r="BA451" s="601"/>
      <c r="BB451" s="601"/>
      <c r="BC451" s="590"/>
      <c r="BD451" s="590"/>
      <c r="BE451" s="590"/>
      <c r="BF451" s="590"/>
      <c r="BG451" s="590"/>
      <c r="BH451" s="590"/>
      <c r="BI451" s="590"/>
      <c r="BJ451" s="590"/>
      <c r="BK451" s="590"/>
      <c r="BL451" s="590"/>
      <c r="BM451" s="590"/>
      <c r="BN451" s="590"/>
      <c r="BO451" s="590"/>
      <c r="BP451" s="590"/>
      <c r="BQ451" s="590"/>
      <c r="BR451" s="590"/>
      <c r="BS451" s="590"/>
      <c r="BT451" s="590"/>
      <c r="BU451" s="590"/>
      <c r="BV451" s="590"/>
      <c r="BW451" s="590"/>
      <c r="BX451" s="590"/>
      <c r="BY451" s="590"/>
      <c r="BZ451" s="590"/>
      <c r="CA451" s="590"/>
      <c r="CB451" s="590"/>
      <c r="CC451" s="590"/>
      <c r="CD451" s="590"/>
      <c r="CE451" s="590"/>
      <c r="CF451" s="591"/>
      <c r="CG451" s="591"/>
      <c r="CH451" s="591"/>
      <c r="CI451" s="591"/>
      <c r="CJ451" s="591"/>
      <c r="CK451" s="591"/>
      <c r="CL451" s="591"/>
      <c r="CM451" s="591"/>
      <c r="CN451" s="591"/>
      <c r="CO451" s="591"/>
      <c r="CP451" s="591"/>
      <c r="CQ451" s="591"/>
      <c r="CR451" s="591"/>
      <c r="CS451" s="591"/>
      <c r="CT451" s="591"/>
      <c r="CU451" s="591"/>
      <c r="CV451" s="591"/>
      <c r="CW451" s="591"/>
      <c r="CX451" s="591"/>
      <c r="CY451" s="591"/>
      <c r="CZ451" s="591"/>
      <c r="DA451" s="591"/>
      <c r="DB451" s="591"/>
      <c r="DC451" s="591"/>
      <c r="DD451" s="591"/>
      <c r="DE451" s="591"/>
      <c r="DF451" s="591"/>
      <c r="DG451" s="591"/>
      <c r="DH451" s="591"/>
      <c r="DI451" s="591"/>
      <c r="DJ451" s="591"/>
      <c r="DK451" s="591"/>
      <c r="DL451" s="592"/>
      <c r="DM451" s="593"/>
      <c r="DN451" s="593"/>
      <c r="DO451" s="593"/>
      <c r="DP451" s="593"/>
      <c r="DQ451" s="594"/>
      <c r="DR451" s="590"/>
      <c r="DS451" s="590"/>
      <c r="DT451" s="590"/>
      <c r="DU451" s="590"/>
      <c r="DV451" s="590"/>
      <c r="DW451" s="590"/>
      <c r="DX451" s="590"/>
      <c r="DY451" s="590"/>
      <c r="DZ451" s="590"/>
      <c r="EA451" s="590"/>
      <c r="EB451" s="590"/>
      <c r="EC451" s="601"/>
      <c r="ED451" s="601"/>
      <c r="EE451" s="601"/>
      <c r="EF451" s="601"/>
      <c r="EG451" s="601"/>
      <c r="EH451" s="601"/>
      <c r="EI451" s="601"/>
      <c r="EJ451" s="601"/>
      <c r="EK451" s="601"/>
      <c r="EL451" s="601"/>
      <c r="EM451" s="601"/>
    </row>
    <row r="452" spans="1:143" ht="6" customHeight="1" x14ac:dyDescent="0.2">
      <c r="A452" s="156"/>
      <c r="B452" s="603"/>
      <c r="C452" s="603"/>
      <c r="D452" s="603"/>
      <c r="E452" s="603"/>
      <c r="F452" s="590"/>
      <c r="G452" s="590"/>
      <c r="H452" s="590"/>
      <c r="I452" s="590"/>
      <c r="J452" s="590"/>
      <c r="K452" s="590"/>
      <c r="L452" s="590"/>
      <c r="M452" s="590"/>
      <c r="N452" s="590"/>
      <c r="O452" s="590"/>
      <c r="P452" s="590"/>
      <c r="Q452" s="590"/>
      <c r="R452" s="590"/>
      <c r="S452" s="590"/>
      <c r="T452" s="590"/>
      <c r="U452" s="590"/>
      <c r="V452" s="590"/>
      <c r="W452" s="590"/>
      <c r="X452" s="590"/>
      <c r="Y452" s="590"/>
      <c r="Z452" s="590"/>
      <c r="AA452" s="590"/>
      <c r="AB452" s="590"/>
      <c r="AC452" s="590"/>
      <c r="AD452" s="590"/>
      <c r="AE452" s="590"/>
      <c r="AF452" s="590"/>
      <c r="AG452" s="590"/>
      <c r="AH452" s="590"/>
      <c r="AI452" s="590"/>
      <c r="AJ452" s="590"/>
      <c r="AK452" s="590"/>
      <c r="AL452" s="590"/>
      <c r="AM452" s="590"/>
      <c r="AN452" s="590"/>
      <c r="AO452" s="590"/>
      <c r="AP452" s="590"/>
      <c r="AQ452" s="590"/>
      <c r="AR452" s="590"/>
      <c r="AS452" s="590"/>
      <c r="AT452" s="590"/>
      <c r="AU452" s="590"/>
      <c r="AV452" s="590"/>
      <c r="AW452" s="590"/>
      <c r="AX452" s="601"/>
      <c r="AY452" s="601"/>
      <c r="AZ452" s="601"/>
      <c r="BA452" s="601"/>
      <c r="BB452" s="601"/>
      <c r="BC452" s="590"/>
      <c r="BD452" s="590"/>
      <c r="BE452" s="590"/>
      <c r="BF452" s="590"/>
      <c r="BG452" s="590"/>
      <c r="BH452" s="590"/>
      <c r="BI452" s="590"/>
      <c r="BJ452" s="590"/>
      <c r="BK452" s="590"/>
      <c r="BL452" s="590"/>
      <c r="BM452" s="590"/>
      <c r="BN452" s="590"/>
      <c r="BO452" s="590"/>
      <c r="BP452" s="590"/>
      <c r="BQ452" s="590"/>
      <c r="BR452" s="590"/>
      <c r="BS452" s="590"/>
      <c r="BT452" s="590"/>
      <c r="BU452" s="590"/>
      <c r="BV452" s="590"/>
      <c r="BW452" s="590"/>
      <c r="BX452" s="590"/>
      <c r="BY452" s="590"/>
      <c r="BZ452" s="590"/>
      <c r="CA452" s="590"/>
      <c r="CB452" s="590"/>
      <c r="CC452" s="590"/>
      <c r="CD452" s="590"/>
      <c r="CE452" s="590"/>
      <c r="CF452" s="591"/>
      <c r="CG452" s="591"/>
      <c r="CH452" s="591"/>
      <c r="CI452" s="591"/>
      <c r="CJ452" s="591"/>
      <c r="CK452" s="591"/>
      <c r="CL452" s="591"/>
      <c r="CM452" s="591"/>
      <c r="CN452" s="591"/>
      <c r="CO452" s="591"/>
      <c r="CP452" s="591"/>
      <c r="CQ452" s="591"/>
      <c r="CR452" s="591"/>
      <c r="CS452" s="591"/>
      <c r="CT452" s="591"/>
      <c r="CU452" s="591"/>
      <c r="CV452" s="591"/>
      <c r="CW452" s="591"/>
      <c r="CX452" s="591"/>
      <c r="CY452" s="591"/>
      <c r="CZ452" s="591"/>
      <c r="DA452" s="591"/>
      <c r="DB452" s="591"/>
      <c r="DC452" s="591"/>
      <c r="DD452" s="591"/>
      <c r="DE452" s="591"/>
      <c r="DF452" s="591"/>
      <c r="DG452" s="591"/>
      <c r="DH452" s="591"/>
      <c r="DI452" s="591"/>
      <c r="DJ452" s="591"/>
      <c r="DK452" s="591"/>
      <c r="DL452" s="595"/>
      <c r="DM452" s="596"/>
      <c r="DN452" s="596"/>
      <c r="DO452" s="596"/>
      <c r="DP452" s="596"/>
      <c r="DQ452" s="597"/>
      <c r="DR452" s="590"/>
      <c r="DS452" s="590"/>
      <c r="DT452" s="590"/>
      <c r="DU452" s="590"/>
      <c r="DV452" s="590"/>
      <c r="DW452" s="590"/>
      <c r="DX452" s="590"/>
      <c r="DY452" s="590"/>
      <c r="DZ452" s="590"/>
      <c r="EA452" s="590"/>
      <c r="EB452" s="590"/>
      <c r="EC452" s="601"/>
      <c r="ED452" s="601"/>
      <c r="EE452" s="601"/>
      <c r="EF452" s="601"/>
      <c r="EG452" s="601"/>
      <c r="EH452" s="601"/>
      <c r="EI452" s="601"/>
      <c r="EJ452" s="601"/>
      <c r="EK452" s="601"/>
      <c r="EL452" s="601"/>
      <c r="EM452" s="601"/>
    </row>
    <row r="453" spans="1:143" ht="6" customHeight="1" x14ac:dyDescent="0.2">
      <c r="A453" s="156"/>
      <c r="B453" s="603"/>
      <c r="C453" s="603"/>
      <c r="D453" s="603"/>
      <c r="E453" s="603"/>
      <c r="F453" s="590"/>
      <c r="G453" s="590"/>
      <c r="H453" s="590"/>
      <c r="I453" s="590"/>
      <c r="J453" s="590"/>
      <c r="K453" s="590"/>
      <c r="L453" s="590"/>
      <c r="M453" s="590"/>
      <c r="N453" s="590"/>
      <c r="O453" s="590"/>
      <c r="P453" s="590"/>
      <c r="Q453" s="590"/>
      <c r="R453" s="590"/>
      <c r="S453" s="590"/>
      <c r="T453" s="590"/>
      <c r="U453" s="590"/>
      <c r="V453" s="590"/>
      <c r="W453" s="590"/>
      <c r="X453" s="590"/>
      <c r="Y453" s="590"/>
      <c r="Z453" s="590"/>
      <c r="AA453" s="590"/>
      <c r="AB453" s="590"/>
      <c r="AC453" s="590"/>
      <c r="AD453" s="590"/>
      <c r="AE453" s="590"/>
      <c r="AF453" s="590"/>
      <c r="AG453" s="590"/>
      <c r="AH453" s="590"/>
      <c r="AI453" s="590"/>
      <c r="AJ453" s="590"/>
      <c r="AK453" s="590"/>
      <c r="AL453" s="590"/>
      <c r="AM453" s="590"/>
      <c r="AN453" s="590"/>
      <c r="AO453" s="590"/>
      <c r="AP453" s="590"/>
      <c r="AQ453" s="590"/>
      <c r="AR453" s="590"/>
      <c r="AS453" s="590"/>
      <c r="AT453" s="590"/>
      <c r="AU453" s="590"/>
      <c r="AV453" s="590"/>
      <c r="AW453" s="590"/>
      <c r="AX453" s="601"/>
      <c r="AY453" s="601"/>
      <c r="AZ453" s="601"/>
      <c r="BA453" s="601"/>
      <c r="BB453" s="601"/>
      <c r="BC453" s="590"/>
      <c r="BD453" s="590"/>
      <c r="BE453" s="590"/>
      <c r="BF453" s="590"/>
      <c r="BG453" s="590"/>
      <c r="BH453" s="590"/>
      <c r="BI453" s="590"/>
      <c r="BJ453" s="590"/>
      <c r="BK453" s="590"/>
      <c r="BL453" s="590"/>
      <c r="BM453" s="590"/>
      <c r="BN453" s="590"/>
      <c r="BO453" s="590"/>
      <c r="BP453" s="590"/>
      <c r="BQ453" s="590"/>
      <c r="BR453" s="590"/>
      <c r="BS453" s="590"/>
      <c r="BT453" s="590"/>
      <c r="BU453" s="590"/>
      <c r="BV453" s="590"/>
      <c r="BW453" s="590"/>
      <c r="BX453" s="590"/>
      <c r="BY453" s="590"/>
      <c r="BZ453" s="590"/>
      <c r="CA453" s="590"/>
      <c r="CB453" s="590"/>
      <c r="CC453" s="590"/>
      <c r="CD453" s="590"/>
      <c r="CE453" s="590"/>
      <c r="CF453" s="591"/>
      <c r="CG453" s="591"/>
      <c r="CH453" s="591"/>
      <c r="CI453" s="591"/>
      <c r="CJ453" s="591"/>
      <c r="CK453" s="591"/>
      <c r="CL453" s="591"/>
      <c r="CM453" s="591"/>
      <c r="CN453" s="591"/>
      <c r="CO453" s="591"/>
      <c r="CP453" s="591"/>
      <c r="CQ453" s="591"/>
      <c r="CR453" s="591"/>
      <c r="CS453" s="591"/>
      <c r="CT453" s="591"/>
      <c r="CU453" s="591"/>
      <c r="CV453" s="591"/>
      <c r="CW453" s="591"/>
      <c r="CX453" s="591"/>
      <c r="CY453" s="591"/>
      <c r="CZ453" s="591"/>
      <c r="DA453" s="591"/>
      <c r="DB453" s="591"/>
      <c r="DC453" s="591"/>
      <c r="DD453" s="591"/>
      <c r="DE453" s="591"/>
      <c r="DF453" s="591"/>
      <c r="DG453" s="591"/>
      <c r="DH453" s="591"/>
      <c r="DI453" s="591"/>
      <c r="DJ453" s="591"/>
      <c r="DK453" s="591"/>
      <c r="DL453" s="598"/>
      <c r="DM453" s="599"/>
      <c r="DN453" s="599"/>
      <c r="DO453" s="599"/>
      <c r="DP453" s="599"/>
      <c r="DQ453" s="600"/>
      <c r="DR453" s="590"/>
      <c r="DS453" s="590"/>
      <c r="DT453" s="590"/>
      <c r="DU453" s="590"/>
      <c r="DV453" s="590"/>
      <c r="DW453" s="590"/>
      <c r="DX453" s="590"/>
      <c r="DY453" s="590"/>
      <c r="DZ453" s="590"/>
      <c r="EA453" s="590"/>
      <c r="EB453" s="590"/>
      <c r="EC453" s="601"/>
      <c r="ED453" s="601"/>
      <c r="EE453" s="601"/>
      <c r="EF453" s="601"/>
      <c r="EG453" s="601"/>
      <c r="EH453" s="601"/>
      <c r="EI453" s="601"/>
      <c r="EJ453" s="601"/>
      <c r="EK453" s="601"/>
      <c r="EL453" s="601"/>
      <c r="EM453" s="601"/>
    </row>
    <row r="454" spans="1:143" ht="6" customHeight="1" x14ac:dyDescent="0.2">
      <c r="A454" s="156"/>
      <c r="B454" s="602">
        <v>10</v>
      </c>
      <c r="C454" s="603"/>
      <c r="D454" s="603"/>
      <c r="E454" s="603"/>
      <c r="F454" s="590"/>
      <c r="G454" s="590"/>
      <c r="H454" s="590"/>
      <c r="I454" s="590"/>
      <c r="J454" s="590"/>
      <c r="K454" s="590"/>
      <c r="L454" s="590"/>
      <c r="M454" s="590"/>
      <c r="N454" s="590"/>
      <c r="O454" s="590"/>
      <c r="P454" s="590"/>
      <c r="Q454" s="590"/>
      <c r="R454" s="590"/>
      <c r="S454" s="590"/>
      <c r="T454" s="590"/>
      <c r="U454" s="590"/>
      <c r="V454" s="590"/>
      <c r="W454" s="590"/>
      <c r="X454" s="590"/>
      <c r="Y454" s="590"/>
      <c r="Z454" s="590"/>
      <c r="AA454" s="590"/>
      <c r="AB454" s="590"/>
      <c r="AC454" s="590"/>
      <c r="AD454" s="590"/>
      <c r="AE454" s="590"/>
      <c r="AF454" s="590"/>
      <c r="AG454" s="590"/>
      <c r="AH454" s="590"/>
      <c r="AI454" s="590"/>
      <c r="AJ454" s="590"/>
      <c r="AK454" s="590"/>
      <c r="AL454" s="590"/>
      <c r="AM454" s="590"/>
      <c r="AN454" s="590"/>
      <c r="AO454" s="590"/>
      <c r="AP454" s="590"/>
      <c r="AQ454" s="590"/>
      <c r="AR454" s="590"/>
      <c r="AS454" s="590"/>
      <c r="AT454" s="590"/>
      <c r="AU454" s="590"/>
      <c r="AV454" s="590"/>
      <c r="AW454" s="590"/>
      <c r="AX454" s="601"/>
      <c r="AY454" s="601"/>
      <c r="AZ454" s="601"/>
      <c r="BA454" s="601"/>
      <c r="BB454" s="601"/>
      <c r="BC454" s="590"/>
      <c r="BD454" s="590"/>
      <c r="BE454" s="590"/>
      <c r="BF454" s="590"/>
      <c r="BG454" s="590"/>
      <c r="BH454" s="590"/>
      <c r="BI454" s="590"/>
      <c r="BJ454" s="590"/>
      <c r="BK454" s="590"/>
      <c r="BL454" s="590"/>
      <c r="BM454" s="590"/>
      <c r="BN454" s="590"/>
      <c r="BO454" s="590"/>
      <c r="BP454" s="590"/>
      <c r="BQ454" s="590"/>
      <c r="BR454" s="590"/>
      <c r="BS454" s="590"/>
      <c r="BT454" s="590"/>
      <c r="BU454" s="590"/>
      <c r="BV454" s="590"/>
      <c r="BW454" s="590"/>
      <c r="BX454" s="590"/>
      <c r="BY454" s="590"/>
      <c r="BZ454" s="590"/>
      <c r="CA454" s="590"/>
      <c r="CB454" s="590"/>
      <c r="CC454" s="590"/>
      <c r="CD454" s="590"/>
      <c r="CE454" s="590"/>
      <c r="CF454" s="591"/>
      <c r="CG454" s="591"/>
      <c r="CH454" s="591"/>
      <c r="CI454" s="591"/>
      <c r="CJ454" s="591"/>
      <c r="CK454" s="591"/>
      <c r="CL454" s="591"/>
      <c r="CM454" s="591"/>
      <c r="CN454" s="591"/>
      <c r="CO454" s="591"/>
      <c r="CP454" s="591"/>
      <c r="CQ454" s="591"/>
      <c r="CR454" s="591"/>
      <c r="CS454" s="591"/>
      <c r="CT454" s="591"/>
      <c r="CU454" s="591"/>
      <c r="CV454" s="591"/>
      <c r="CW454" s="591"/>
      <c r="CX454" s="591"/>
      <c r="CY454" s="591"/>
      <c r="CZ454" s="591"/>
      <c r="DA454" s="591"/>
      <c r="DB454" s="591"/>
      <c r="DC454" s="591"/>
      <c r="DD454" s="591"/>
      <c r="DE454" s="591"/>
      <c r="DF454" s="591"/>
      <c r="DG454" s="591"/>
      <c r="DH454" s="591"/>
      <c r="DI454" s="591"/>
      <c r="DJ454" s="591"/>
      <c r="DK454" s="591"/>
      <c r="DL454" s="592"/>
      <c r="DM454" s="593"/>
      <c r="DN454" s="593"/>
      <c r="DO454" s="593"/>
      <c r="DP454" s="593"/>
      <c r="DQ454" s="594"/>
      <c r="DR454" s="590"/>
      <c r="DS454" s="590"/>
      <c r="DT454" s="590"/>
      <c r="DU454" s="590"/>
      <c r="DV454" s="590"/>
      <c r="DW454" s="590"/>
      <c r="DX454" s="590"/>
      <c r="DY454" s="590"/>
      <c r="DZ454" s="590"/>
      <c r="EA454" s="590"/>
      <c r="EB454" s="590"/>
      <c r="EC454" s="601"/>
      <c r="ED454" s="601"/>
      <c r="EE454" s="601"/>
      <c r="EF454" s="601"/>
      <c r="EG454" s="601"/>
      <c r="EH454" s="601"/>
      <c r="EI454" s="601"/>
      <c r="EJ454" s="601"/>
      <c r="EK454" s="601"/>
      <c r="EL454" s="601"/>
      <c r="EM454" s="601"/>
    </row>
    <row r="455" spans="1:143" ht="6" customHeight="1" x14ac:dyDescent="0.2">
      <c r="A455" s="156"/>
      <c r="B455" s="603"/>
      <c r="C455" s="603"/>
      <c r="D455" s="603"/>
      <c r="E455" s="603"/>
      <c r="F455" s="590"/>
      <c r="G455" s="590"/>
      <c r="H455" s="590"/>
      <c r="I455" s="590"/>
      <c r="J455" s="590"/>
      <c r="K455" s="590"/>
      <c r="L455" s="590"/>
      <c r="M455" s="590"/>
      <c r="N455" s="590"/>
      <c r="O455" s="590"/>
      <c r="P455" s="590"/>
      <c r="Q455" s="590"/>
      <c r="R455" s="590"/>
      <c r="S455" s="590"/>
      <c r="T455" s="590"/>
      <c r="U455" s="590"/>
      <c r="V455" s="590"/>
      <c r="W455" s="590"/>
      <c r="X455" s="590"/>
      <c r="Y455" s="590"/>
      <c r="Z455" s="590"/>
      <c r="AA455" s="590"/>
      <c r="AB455" s="590"/>
      <c r="AC455" s="590"/>
      <c r="AD455" s="590"/>
      <c r="AE455" s="590"/>
      <c r="AF455" s="590"/>
      <c r="AG455" s="590"/>
      <c r="AH455" s="590"/>
      <c r="AI455" s="590"/>
      <c r="AJ455" s="590"/>
      <c r="AK455" s="590"/>
      <c r="AL455" s="590"/>
      <c r="AM455" s="590"/>
      <c r="AN455" s="590"/>
      <c r="AO455" s="590"/>
      <c r="AP455" s="590"/>
      <c r="AQ455" s="590"/>
      <c r="AR455" s="590"/>
      <c r="AS455" s="590"/>
      <c r="AT455" s="590"/>
      <c r="AU455" s="590"/>
      <c r="AV455" s="590"/>
      <c r="AW455" s="590"/>
      <c r="AX455" s="601"/>
      <c r="AY455" s="601"/>
      <c r="AZ455" s="601"/>
      <c r="BA455" s="601"/>
      <c r="BB455" s="601"/>
      <c r="BC455" s="590"/>
      <c r="BD455" s="590"/>
      <c r="BE455" s="590"/>
      <c r="BF455" s="590"/>
      <c r="BG455" s="590"/>
      <c r="BH455" s="590"/>
      <c r="BI455" s="590"/>
      <c r="BJ455" s="590"/>
      <c r="BK455" s="590"/>
      <c r="BL455" s="590"/>
      <c r="BM455" s="590"/>
      <c r="BN455" s="590"/>
      <c r="BO455" s="590"/>
      <c r="BP455" s="590"/>
      <c r="BQ455" s="590"/>
      <c r="BR455" s="590"/>
      <c r="BS455" s="590"/>
      <c r="BT455" s="590"/>
      <c r="BU455" s="590"/>
      <c r="BV455" s="590"/>
      <c r="BW455" s="590"/>
      <c r="BX455" s="590"/>
      <c r="BY455" s="590"/>
      <c r="BZ455" s="590"/>
      <c r="CA455" s="590"/>
      <c r="CB455" s="590"/>
      <c r="CC455" s="590"/>
      <c r="CD455" s="590"/>
      <c r="CE455" s="590"/>
      <c r="CF455" s="591"/>
      <c r="CG455" s="591"/>
      <c r="CH455" s="591"/>
      <c r="CI455" s="591"/>
      <c r="CJ455" s="591"/>
      <c r="CK455" s="591"/>
      <c r="CL455" s="591"/>
      <c r="CM455" s="591"/>
      <c r="CN455" s="591"/>
      <c r="CO455" s="591"/>
      <c r="CP455" s="591"/>
      <c r="CQ455" s="591"/>
      <c r="CR455" s="591"/>
      <c r="CS455" s="591"/>
      <c r="CT455" s="591"/>
      <c r="CU455" s="591"/>
      <c r="CV455" s="591"/>
      <c r="CW455" s="591"/>
      <c r="CX455" s="591"/>
      <c r="CY455" s="591"/>
      <c r="CZ455" s="591"/>
      <c r="DA455" s="591"/>
      <c r="DB455" s="591"/>
      <c r="DC455" s="591"/>
      <c r="DD455" s="591"/>
      <c r="DE455" s="591"/>
      <c r="DF455" s="591"/>
      <c r="DG455" s="591"/>
      <c r="DH455" s="591"/>
      <c r="DI455" s="591"/>
      <c r="DJ455" s="591"/>
      <c r="DK455" s="591"/>
      <c r="DL455" s="595"/>
      <c r="DM455" s="596"/>
      <c r="DN455" s="596"/>
      <c r="DO455" s="596"/>
      <c r="DP455" s="596"/>
      <c r="DQ455" s="597"/>
      <c r="DR455" s="590"/>
      <c r="DS455" s="590"/>
      <c r="DT455" s="590"/>
      <c r="DU455" s="590"/>
      <c r="DV455" s="590"/>
      <c r="DW455" s="590"/>
      <c r="DX455" s="590"/>
      <c r="DY455" s="590"/>
      <c r="DZ455" s="590"/>
      <c r="EA455" s="590"/>
      <c r="EB455" s="590"/>
      <c r="EC455" s="601"/>
      <c r="ED455" s="601"/>
      <c r="EE455" s="601"/>
      <c r="EF455" s="601"/>
      <c r="EG455" s="601"/>
      <c r="EH455" s="601"/>
      <c r="EI455" s="601"/>
      <c r="EJ455" s="601"/>
      <c r="EK455" s="601"/>
      <c r="EL455" s="601"/>
      <c r="EM455" s="601"/>
    </row>
    <row r="456" spans="1:143" ht="6" customHeight="1" x14ac:dyDescent="0.2">
      <c r="A456" s="156"/>
      <c r="B456" s="603"/>
      <c r="C456" s="603"/>
      <c r="D456" s="603"/>
      <c r="E456" s="603"/>
      <c r="F456" s="590"/>
      <c r="G456" s="590"/>
      <c r="H456" s="590"/>
      <c r="I456" s="590"/>
      <c r="J456" s="590"/>
      <c r="K456" s="590"/>
      <c r="L456" s="590"/>
      <c r="M456" s="590"/>
      <c r="N456" s="590"/>
      <c r="O456" s="590"/>
      <c r="P456" s="590"/>
      <c r="Q456" s="590"/>
      <c r="R456" s="590"/>
      <c r="S456" s="590"/>
      <c r="T456" s="590"/>
      <c r="U456" s="590"/>
      <c r="V456" s="590"/>
      <c r="W456" s="590"/>
      <c r="X456" s="590"/>
      <c r="Y456" s="590"/>
      <c r="Z456" s="590"/>
      <c r="AA456" s="590"/>
      <c r="AB456" s="590"/>
      <c r="AC456" s="590"/>
      <c r="AD456" s="590"/>
      <c r="AE456" s="590"/>
      <c r="AF456" s="590"/>
      <c r="AG456" s="590"/>
      <c r="AH456" s="590"/>
      <c r="AI456" s="590"/>
      <c r="AJ456" s="590"/>
      <c r="AK456" s="590"/>
      <c r="AL456" s="590"/>
      <c r="AM456" s="590"/>
      <c r="AN456" s="590"/>
      <c r="AO456" s="590"/>
      <c r="AP456" s="590"/>
      <c r="AQ456" s="590"/>
      <c r="AR456" s="590"/>
      <c r="AS456" s="590"/>
      <c r="AT456" s="590"/>
      <c r="AU456" s="590"/>
      <c r="AV456" s="590"/>
      <c r="AW456" s="590"/>
      <c r="AX456" s="601"/>
      <c r="AY456" s="601"/>
      <c r="AZ456" s="601"/>
      <c r="BA456" s="601"/>
      <c r="BB456" s="601"/>
      <c r="BC456" s="590"/>
      <c r="BD456" s="590"/>
      <c r="BE456" s="590"/>
      <c r="BF456" s="590"/>
      <c r="BG456" s="590"/>
      <c r="BH456" s="590"/>
      <c r="BI456" s="590"/>
      <c r="BJ456" s="590"/>
      <c r="BK456" s="590"/>
      <c r="BL456" s="590"/>
      <c r="BM456" s="590"/>
      <c r="BN456" s="590"/>
      <c r="BO456" s="590"/>
      <c r="BP456" s="590"/>
      <c r="BQ456" s="590"/>
      <c r="BR456" s="590"/>
      <c r="BS456" s="590"/>
      <c r="BT456" s="590"/>
      <c r="BU456" s="590"/>
      <c r="BV456" s="590"/>
      <c r="BW456" s="590"/>
      <c r="BX456" s="590"/>
      <c r="BY456" s="590"/>
      <c r="BZ456" s="590"/>
      <c r="CA456" s="590"/>
      <c r="CB456" s="590"/>
      <c r="CC456" s="590"/>
      <c r="CD456" s="590"/>
      <c r="CE456" s="590"/>
      <c r="CF456" s="591"/>
      <c r="CG456" s="591"/>
      <c r="CH456" s="591"/>
      <c r="CI456" s="591"/>
      <c r="CJ456" s="591"/>
      <c r="CK456" s="591"/>
      <c r="CL456" s="591"/>
      <c r="CM456" s="591"/>
      <c r="CN456" s="591"/>
      <c r="CO456" s="591"/>
      <c r="CP456" s="591"/>
      <c r="CQ456" s="591"/>
      <c r="CR456" s="591"/>
      <c r="CS456" s="591"/>
      <c r="CT456" s="591"/>
      <c r="CU456" s="591"/>
      <c r="CV456" s="591"/>
      <c r="CW456" s="591"/>
      <c r="CX456" s="591"/>
      <c r="CY456" s="591"/>
      <c r="CZ456" s="591"/>
      <c r="DA456" s="591"/>
      <c r="DB456" s="591"/>
      <c r="DC456" s="591"/>
      <c r="DD456" s="591"/>
      <c r="DE456" s="591"/>
      <c r="DF456" s="591"/>
      <c r="DG456" s="591"/>
      <c r="DH456" s="591"/>
      <c r="DI456" s="591"/>
      <c r="DJ456" s="591"/>
      <c r="DK456" s="591"/>
      <c r="DL456" s="598"/>
      <c r="DM456" s="599"/>
      <c r="DN456" s="599"/>
      <c r="DO456" s="599"/>
      <c r="DP456" s="599"/>
      <c r="DQ456" s="600"/>
      <c r="DR456" s="590"/>
      <c r="DS456" s="590"/>
      <c r="DT456" s="590"/>
      <c r="DU456" s="590"/>
      <c r="DV456" s="590"/>
      <c r="DW456" s="590"/>
      <c r="DX456" s="590"/>
      <c r="DY456" s="590"/>
      <c r="DZ456" s="590"/>
      <c r="EA456" s="590"/>
      <c r="EB456" s="590"/>
      <c r="EC456" s="601"/>
      <c r="ED456" s="601"/>
      <c r="EE456" s="601"/>
      <c r="EF456" s="601"/>
      <c r="EG456" s="601"/>
      <c r="EH456" s="601"/>
      <c r="EI456" s="601"/>
      <c r="EJ456" s="601"/>
      <c r="EK456" s="601"/>
      <c r="EL456" s="601"/>
      <c r="EM456" s="601"/>
    </row>
    <row r="457" spans="1:143" ht="6" customHeight="1" x14ac:dyDescent="0.2">
      <c r="A457" s="156"/>
      <c r="B457" s="602">
        <v>11</v>
      </c>
      <c r="C457" s="603"/>
      <c r="D457" s="603"/>
      <c r="E457" s="603"/>
      <c r="F457" s="590"/>
      <c r="G457" s="590"/>
      <c r="H457" s="590"/>
      <c r="I457" s="590"/>
      <c r="J457" s="590"/>
      <c r="K457" s="590"/>
      <c r="L457" s="590"/>
      <c r="M457" s="590"/>
      <c r="N457" s="590"/>
      <c r="O457" s="590"/>
      <c r="P457" s="590"/>
      <c r="Q457" s="590"/>
      <c r="R457" s="590"/>
      <c r="S457" s="590"/>
      <c r="T457" s="590"/>
      <c r="U457" s="590"/>
      <c r="V457" s="590"/>
      <c r="W457" s="590"/>
      <c r="X457" s="590"/>
      <c r="Y457" s="590"/>
      <c r="Z457" s="590"/>
      <c r="AA457" s="590"/>
      <c r="AB457" s="590"/>
      <c r="AC457" s="590"/>
      <c r="AD457" s="590"/>
      <c r="AE457" s="590"/>
      <c r="AF457" s="590"/>
      <c r="AG457" s="590"/>
      <c r="AH457" s="590"/>
      <c r="AI457" s="590"/>
      <c r="AJ457" s="590"/>
      <c r="AK457" s="590"/>
      <c r="AL457" s="590"/>
      <c r="AM457" s="590"/>
      <c r="AN457" s="590"/>
      <c r="AO457" s="590"/>
      <c r="AP457" s="590"/>
      <c r="AQ457" s="590"/>
      <c r="AR457" s="590"/>
      <c r="AS457" s="590"/>
      <c r="AT457" s="590"/>
      <c r="AU457" s="590"/>
      <c r="AV457" s="590"/>
      <c r="AW457" s="590"/>
      <c r="AX457" s="601"/>
      <c r="AY457" s="601"/>
      <c r="AZ457" s="601"/>
      <c r="BA457" s="601"/>
      <c r="BB457" s="601"/>
      <c r="BC457" s="590"/>
      <c r="BD457" s="590"/>
      <c r="BE457" s="590"/>
      <c r="BF457" s="590"/>
      <c r="BG457" s="590"/>
      <c r="BH457" s="590"/>
      <c r="BI457" s="590"/>
      <c r="BJ457" s="590"/>
      <c r="BK457" s="590"/>
      <c r="BL457" s="590"/>
      <c r="BM457" s="590"/>
      <c r="BN457" s="590"/>
      <c r="BO457" s="590"/>
      <c r="BP457" s="590"/>
      <c r="BQ457" s="590"/>
      <c r="BR457" s="590"/>
      <c r="BS457" s="590"/>
      <c r="BT457" s="590"/>
      <c r="BU457" s="590"/>
      <c r="BV457" s="590"/>
      <c r="BW457" s="590"/>
      <c r="BX457" s="590"/>
      <c r="BY457" s="590"/>
      <c r="BZ457" s="590"/>
      <c r="CA457" s="590"/>
      <c r="CB457" s="590"/>
      <c r="CC457" s="590"/>
      <c r="CD457" s="590"/>
      <c r="CE457" s="590"/>
      <c r="CF457" s="591"/>
      <c r="CG457" s="591"/>
      <c r="CH457" s="591"/>
      <c r="CI457" s="591"/>
      <c r="CJ457" s="591"/>
      <c r="CK457" s="591"/>
      <c r="CL457" s="591"/>
      <c r="CM457" s="591"/>
      <c r="CN457" s="591"/>
      <c r="CO457" s="591"/>
      <c r="CP457" s="591"/>
      <c r="CQ457" s="591"/>
      <c r="CR457" s="591"/>
      <c r="CS457" s="591"/>
      <c r="CT457" s="591"/>
      <c r="CU457" s="591"/>
      <c r="CV457" s="591"/>
      <c r="CW457" s="591"/>
      <c r="CX457" s="591"/>
      <c r="CY457" s="591"/>
      <c r="CZ457" s="591"/>
      <c r="DA457" s="591"/>
      <c r="DB457" s="591"/>
      <c r="DC457" s="591"/>
      <c r="DD457" s="591"/>
      <c r="DE457" s="591"/>
      <c r="DF457" s="591"/>
      <c r="DG457" s="591"/>
      <c r="DH457" s="591"/>
      <c r="DI457" s="591"/>
      <c r="DJ457" s="591"/>
      <c r="DK457" s="591"/>
      <c r="DL457" s="592"/>
      <c r="DM457" s="593"/>
      <c r="DN457" s="593"/>
      <c r="DO457" s="593"/>
      <c r="DP457" s="593"/>
      <c r="DQ457" s="594"/>
      <c r="DR457" s="590"/>
      <c r="DS457" s="590"/>
      <c r="DT457" s="590"/>
      <c r="DU457" s="590"/>
      <c r="DV457" s="590"/>
      <c r="DW457" s="590"/>
      <c r="DX457" s="590"/>
      <c r="DY457" s="590"/>
      <c r="DZ457" s="590"/>
      <c r="EA457" s="590"/>
      <c r="EB457" s="590"/>
      <c r="EC457" s="601"/>
      <c r="ED457" s="601"/>
      <c r="EE457" s="601"/>
      <c r="EF457" s="601"/>
      <c r="EG457" s="601"/>
      <c r="EH457" s="601"/>
      <c r="EI457" s="601"/>
      <c r="EJ457" s="601"/>
      <c r="EK457" s="601"/>
      <c r="EL457" s="601"/>
      <c r="EM457" s="601"/>
    </row>
    <row r="458" spans="1:143" ht="6" customHeight="1" x14ac:dyDescent="0.2">
      <c r="A458" s="156"/>
      <c r="B458" s="603"/>
      <c r="C458" s="603"/>
      <c r="D458" s="603"/>
      <c r="E458" s="603"/>
      <c r="F458" s="590"/>
      <c r="G458" s="590"/>
      <c r="H458" s="590"/>
      <c r="I458" s="590"/>
      <c r="J458" s="590"/>
      <c r="K458" s="590"/>
      <c r="L458" s="590"/>
      <c r="M458" s="590"/>
      <c r="N458" s="590"/>
      <c r="O458" s="590"/>
      <c r="P458" s="590"/>
      <c r="Q458" s="590"/>
      <c r="R458" s="590"/>
      <c r="S458" s="590"/>
      <c r="T458" s="590"/>
      <c r="U458" s="590"/>
      <c r="V458" s="590"/>
      <c r="W458" s="590"/>
      <c r="X458" s="590"/>
      <c r="Y458" s="590"/>
      <c r="Z458" s="590"/>
      <c r="AA458" s="590"/>
      <c r="AB458" s="590"/>
      <c r="AC458" s="590"/>
      <c r="AD458" s="590"/>
      <c r="AE458" s="590"/>
      <c r="AF458" s="590"/>
      <c r="AG458" s="590"/>
      <c r="AH458" s="590"/>
      <c r="AI458" s="590"/>
      <c r="AJ458" s="590"/>
      <c r="AK458" s="590"/>
      <c r="AL458" s="590"/>
      <c r="AM458" s="590"/>
      <c r="AN458" s="590"/>
      <c r="AO458" s="590"/>
      <c r="AP458" s="590"/>
      <c r="AQ458" s="590"/>
      <c r="AR458" s="590"/>
      <c r="AS458" s="590"/>
      <c r="AT458" s="590"/>
      <c r="AU458" s="590"/>
      <c r="AV458" s="590"/>
      <c r="AW458" s="590"/>
      <c r="AX458" s="601"/>
      <c r="AY458" s="601"/>
      <c r="AZ458" s="601"/>
      <c r="BA458" s="601"/>
      <c r="BB458" s="601"/>
      <c r="BC458" s="590"/>
      <c r="BD458" s="590"/>
      <c r="BE458" s="590"/>
      <c r="BF458" s="590"/>
      <c r="BG458" s="590"/>
      <c r="BH458" s="590"/>
      <c r="BI458" s="590"/>
      <c r="BJ458" s="590"/>
      <c r="BK458" s="590"/>
      <c r="BL458" s="590"/>
      <c r="BM458" s="590"/>
      <c r="BN458" s="590"/>
      <c r="BO458" s="590"/>
      <c r="BP458" s="590"/>
      <c r="BQ458" s="590"/>
      <c r="BR458" s="590"/>
      <c r="BS458" s="590"/>
      <c r="BT458" s="590"/>
      <c r="BU458" s="590"/>
      <c r="BV458" s="590"/>
      <c r="BW458" s="590"/>
      <c r="BX458" s="590"/>
      <c r="BY458" s="590"/>
      <c r="BZ458" s="590"/>
      <c r="CA458" s="590"/>
      <c r="CB458" s="590"/>
      <c r="CC458" s="590"/>
      <c r="CD458" s="590"/>
      <c r="CE458" s="590"/>
      <c r="CF458" s="591"/>
      <c r="CG458" s="591"/>
      <c r="CH458" s="591"/>
      <c r="CI458" s="591"/>
      <c r="CJ458" s="591"/>
      <c r="CK458" s="591"/>
      <c r="CL458" s="591"/>
      <c r="CM458" s="591"/>
      <c r="CN458" s="591"/>
      <c r="CO458" s="591"/>
      <c r="CP458" s="591"/>
      <c r="CQ458" s="591"/>
      <c r="CR458" s="591"/>
      <c r="CS458" s="591"/>
      <c r="CT458" s="591"/>
      <c r="CU458" s="591"/>
      <c r="CV458" s="591"/>
      <c r="CW458" s="591"/>
      <c r="CX458" s="591"/>
      <c r="CY458" s="591"/>
      <c r="CZ458" s="591"/>
      <c r="DA458" s="591"/>
      <c r="DB458" s="591"/>
      <c r="DC458" s="591"/>
      <c r="DD458" s="591"/>
      <c r="DE458" s="591"/>
      <c r="DF458" s="591"/>
      <c r="DG458" s="591"/>
      <c r="DH458" s="591"/>
      <c r="DI458" s="591"/>
      <c r="DJ458" s="591"/>
      <c r="DK458" s="591"/>
      <c r="DL458" s="595"/>
      <c r="DM458" s="596"/>
      <c r="DN458" s="596"/>
      <c r="DO458" s="596"/>
      <c r="DP458" s="596"/>
      <c r="DQ458" s="597"/>
      <c r="DR458" s="590"/>
      <c r="DS458" s="590"/>
      <c r="DT458" s="590"/>
      <c r="DU458" s="590"/>
      <c r="DV458" s="590"/>
      <c r="DW458" s="590"/>
      <c r="DX458" s="590"/>
      <c r="DY458" s="590"/>
      <c r="DZ458" s="590"/>
      <c r="EA458" s="590"/>
      <c r="EB458" s="590"/>
      <c r="EC458" s="601"/>
      <c r="ED458" s="601"/>
      <c r="EE458" s="601"/>
      <c r="EF458" s="601"/>
      <c r="EG458" s="601"/>
      <c r="EH458" s="601"/>
      <c r="EI458" s="601"/>
      <c r="EJ458" s="601"/>
      <c r="EK458" s="601"/>
      <c r="EL458" s="601"/>
      <c r="EM458" s="601"/>
    </row>
    <row r="459" spans="1:143" ht="6" customHeight="1" x14ac:dyDescent="0.2">
      <c r="A459" s="156"/>
      <c r="B459" s="603"/>
      <c r="C459" s="603"/>
      <c r="D459" s="603"/>
      <c r="E459" s="603"/>
      <c r="F459" s="590"/>
      <c r="G459" s="590"/>
      <c r="H459" s="590"/>
      <c r="I459" s="590"/>
      <c r="J459" s="590"/>
      <c r="K459" s="590"/>
      <c r="L459" s="590"/>
      <c r="M459" s="590"/>
      <c r="N459" s="590"/>
      <c r="O459" s="590"/>
      <c r="P459" s="590"/>
      <c r="Q459" s="590"/>
      <c r="R459" s="590"/>
      <c r="S459" s="590"/>
      <c r="T459" s="590"/>
      <c r="U459" s="590"/>
      <c r="V459" s="590"/>
      <c r="W459" s="590"/>
      <c r="X459" s="590"/>
      <c r="Y459" s="590"/>
      <c r="Z459" s="590"/>
      <c r="AA459" s="590"/>
      <c r="AB459" s="590"/>
      <c r="AC459" s="590"/>
      <c r="AD459" s="590"/>
      <c r="AE459" s="590"/>
      <c r="AF459" s="590"/>
      <c r="AG459" s="590"/>
      <c r="AH459" s="590"/>
      <c r="AI459" s="590"/>
      <c r="AJ459" s="590"/>
      <c r="AK459" s="590"/>
      <c r="AL459" s="590"/>
      <c r="AM459" s="590"/>
      <c r="AN459" s="590"/>
      <c r="AO459" s="590"/>
      <c r="AP459" s="590"/>
      <c r="AQ459" s="590"/>
      <c r="AR459" s="590"/>
      <c r="AS459" s="590"/>
      <c r="AT459" s="590"/>
      <c r="AU459" s="590"/>
      <c r="AV459" s="590"/>
      <c r="AW459" s="590"/>
      <c r="AX459" s="601"/>
      <c r="AY459" s="601"/>
      <c r="AZ459" s="601"/>
      <c r="BA459" s="601"/>
      <c r="BB459" s="601"/>
      <c r="BC459" s="590"/>
      <c r="BD459" s="590"/>
      <c r="BE459" s="590"/>
      <c r="BF459" s="590"/>
      <c r="BG459" s="590"/>
      <c r="BH459" s="590"/>
      <c r="BI459" s="590"/>
      <c r="BJ459" s="590"/>
      <c r="BK459" s="590"/>
      <c r="BL459" s="590"/>
      <c r="BM459" s="590"/>
      <c r="BN459" s="590"/>
      <c r="BO459" s="590"/>
      <c r="BP459" s="590"/>
      <c r="BQ459" s="590"/>
      <c r="BR459" s="590"/>
      <c r="BS459" s="590"/>
      <c r="BT459" s="590"/>
      <c r="BU459" s="590"/>
      <c r="BV459" s="590"/>
      <c r="BW459" s="590"/>
      <c r="BX459" s="590"/>
      <c r="BY459" s="590"/>
      <c r="BZ459" s="590"/>
      <c r="CA459" s="590"/>
      <c r="CB459" s="590"/>
      <c r="CC459" s="590"/>
      <c r="CD459" s="590"/>
      <c r="CE459" s="590"/>
      <c r="CF459" s="591"/>
      <c r="CG459" s="591"/>
      <c r="CH459" s="591"/>
      <c r="CI459" s="591"/>
      <c r="CJ459" s="591"/>
      <c r="CK459" s="591"/>
      <c r="CL459" s="591"/>
      <c r="CM459" s="591"/>
      <c r="CN459" s="591"/>
      <c r="CO459" s="591"/>
      <c r="CP459" s="591"/>
      <c r="CQ459" s="591"/>
      <c r="CR459" s="591"/>
      <c r="CS459" s="591"/>
      <c r="CT459" s="591"/>
      <c r="CU459" s="591"/>
      <c r="CV459" s="591"/>
      <c r="CW459" s="591"/>
      <c r="CX459" s="591"/>
      <c r="CY459" s="591"/>
      <c r="CZ459" s="591"/>
      <c r="DA459" s="591"/>
      <c r="DB459" s="591"/>
      <c r="DC459" s="591"/>
      <c r="DD459" s="591"/>
      <c r="DE459" s="591"/>
      <c r="DF459" s="591"/>
      <c r="DG459" s="591"/>
      <c r="DH459" s="591"/>
      <c r="DI459" s="591"/>
      <c r="DJ459" s="591"/>
      <c r="DK459" s="591"/>
      <c r="DL459" s="598"/>
      <c r="DM459" s="599"/>
      <c r="DN459" s="599"/>
      <c r="DO459" s="599"/>
      <c r="DP459" s="599"/>
      <c r="DQ459" s="600"/>
      <c r="DR459" s="590"/>
      <c r="DS459" s="590"/>
      <c r="DT459" s="590"/>
      <c r="DU459" s="590"/>
      <c r="DV459" s="590"/>
      <c r="DW459" s="590"/>
      <c r="DX459" s="590"/>
      <c r="DY459" s="590"/>
      <c r="DZ459" s="590"/>
      <c r="EA459" s="590"/>
      <c r="EB459" s="590"/>
      <c r="EC459" s="601"/>
      <c r="ED459" s="601"/>
      <c r="EE459" s="601"/>
      <c r="EF459" s="601"/>
      <c r="EG459" s="601"/>
      <c r="EH459" s="601"/>
      <c r="EI459" s="601"/>
      <c r="EJ459" s="601"/>
      <c r="EK459" s="601"/>
      <c r="EL459" s="601"/>
      <c r="EM459" s="601"/>
    </row>
    <row r="460" spans="1:143" ht="6" customHeight="1" x14ac:dyDescent="0.2">
      <c r="A460" s="156"/>
      <c r="B460" s="602">
        <v>12</v>
      </c>
      <c r="C460" s="603"/>
      <c r="D460" s="603"/>
      <c r="E460" s="603"/>
      <c r="F460" s="590"/>
      <c r="G460" s="590"/>
      <c r="H460" s="590"/>
      <c r="I460" s="590"/>
      <c r="J460" s="590"/>
      <c r="K460" s="590"/>
      <c r="L460" s="590"/>
      <c r="M460" s="590"/>
      <c r="N460" s="590"/>
      <c r="O460" s="590"/>
      <c r="P460" s="590"/>
      <c r="Q460" s="590"/>
      <c r="R460" s="590"/>
      <c r="S460" s="590"/>
      <c r="T460" s="590"/>
      <c r="U460" s="590"/>
      <c r="V460" s="590"/>
      <c r="W460" s="590"/>
      <c r="X460" s="590"/>
      <c r="Y460" s="590"/>
      <c r="Z460" s="590"/>
      <c r="AA460" s="590"/>
      <c r="AB460" s="590"/>
      <c r="AC460" s="590"/>
      <c r="AD460" s="590"/>
      <c r="AE460" s="590"/>
      <c r="AF460" s="590"/>
      <c r="AG460" s="590"/>
      <c r="AH460" s="590"/>
      <c r="AI460" s="590"/>
      <c r="AJ460" s="590"/>
      <c r="AK460" s="590"/>
      <c r="AL460" s="590"/>
      <c r="AM460" s="590"/>
      <c r="AN460" s="590"/>
      <c r="AO460" s="590"/>
      <c r="AP460" s="590"/>
      <c r="AQ460" s="590"/>
      <c r="AR460" s="590"/>
      <c r="AS460" s="590"/>
      <c r="AT460" s="590"/>
      <c r="AU460" s="590"/>
      <c r="AV460" s="590"/>
      <c r="AW460" s="590"/>
      <c r="AX460" s="601"/>
      <c r="AY460" s="601"/>
      <c r="AZ460" s="601"/>
      <c r="BA460" s="601"/>
      <c r="BB460" s="601"/>
      <c r="BC460" s="590"/>
      <c r="BD460" s="590"/>
      <c r="BE460" s="590"/>
      <c r="BF460" s="590"/>
      <c r="BG460" s="590"/>
      <c r="BH460" s="590"/>
      <c r="BI460" s="590"/>
      <c r="BJ460" s="590"/>
      <c r="BK460" s="590"/>
      <c r="BL460" s="590"/>
      <c r="BM460" s="590"/>
      <c r="BN460" s="590"/>
      <c r="BO460" s="590"/>
      <c r="BP460" s="590"/>
      <c r="BQ460" s="590"/>
      <c r="BR460" s="590"/>
      <c r="BS460" s="590"/>
      <c r="BT460" s="590"/>
      <c r="BU460" s="590"/>
      <c r="BV460" s="590"/>
      <c r="BW460" s="590"/>
      <c r="BX460" s="590"/>
      <c r="BY460" s="590"/>
      <c r="BZ460" s="590"/>
      <c r="CA460" s="590"/>
      <c r="CB460" s="590"/>
      <c r="CC460" s="590"/>
      <c r="CD460" s="590"/>
      <c r="CE460" s="590"/>
      <c r="CF460" s="591"/>
      <c r="CG460" s="591"/>
      <c r="CH460" s="591"/>
      <c r="CI460" s="591"/>
      <c r="CJ460" s="591"/>
      <c r="CK460" s="591"/>
      <c r="CL460" s="591"/>
      <c r="CM460" s="591"/>
      <c r="CN460" s="591"/>
      <c r="CO460" s="591"/>
      <c r="CP460" s="591"/>
      <c r="CQ460" s="591"/>
      <c r="CR460" s="591"/>
      <c r="CS460" s="591"/>
      <c r="CT460" s="591"/>
      <c r="CU460" s="591"/>
      <c r="CV460" s="591"/>
      <c r="CW460" s="591"/>
      <c r="CX460" s="591"/>
      <c r="CY460" s="591"/>
      <c r="CZ460" s="591"/>
      <c r="DA460" s="591"/>
      <c r="DB460" s="591"/>
      <c r="DC460" s="591"/>
      <c r="DD460" s="591"/>
      <c r="DE460" s="591"/>
      <c r="DF460" s="591"/>
      <c r="DG460" s="591"/>
      <c r="DH460" s="591"/>
      <c r="DI460" s="591"/>
      <c r="DJ460" s="591"/>
      <c r="DK460" s="591"/>
      <c r="DL460" s="592"/>
      <c r="DM460" s="593"/>
      <c r="DN460" s="593"/>
      <c r="DO460" s="593"/>
      <c r="DP460" s="593"/>
      <c r="DQ460" s="594"/>
      <c r="DR460" s="590"/>
      <c r="DS460" s="590"/>
      <c r="DT460" s="590"/>
      <c r="DU460" s="590"/>
      <c r="DV460" s="590"/>
      <c r="DW460" s="590"/>
      <c r="DX460" s="590"/>
      <c r="DY460" s="590"/>
      <c r="DZ460" s="590"/>
      <c r="EA460" s="590"/>
      <c r="EB460" s="590"/>
      <c r="EC460" s="601"/>
      <c r="ED460" s="601"/>
      <c r="EE460" s="601"/>
      <c r="EF460" s="601"/>
      <c r="EG460" s="601"/>
      <c r="EH460" s="601"/>
      <c r="EI460" s="601"/>
      <c r="EJ460" s="601"/>
      <c r="EK460" s="601"/>
      <c r="EL460" s="601"/>
      <c r="EM460" s="601"/>
    </row>
    <row r="461" spans="1:143" ht="6" customHeight="1" x14ac:dyDescent="0.2">
      <c r="A461" s="156"/>
      <c r="B461" s="603"/>
      <c r="C461" s="603"/>
      <c r="D461" s="603"/>
      <c r="E461" s="603"/>
      <c r="F461" s="590"/>
      <c r="G461" s="590"/>
      <c r="H461" s="590"/>
      <c r="I461" s="590"/>
      <c r="J461" s="590"/>
      <c r="K461" s="590"/>
      <c r="L461" s="590"/>
      <c r="M461" s="590"/>
      <c r="N461" s="590"/>
      <c r="O461" s="590"/>
      <c r="P461" s="590"/>
      <c r="Q461" s="590"/>
      <c r="R461" s="590"/>
      <c r="S461" s="590"/>
      <c r="T461" s="590"/>
      <c r="U461" s="590"/>
      <c r="V461" s="590"/>
      <c r="W461" s="590"/>
      <c r="X461" s="590"/>
      <c r="Y461" s="590"/>
      <c r="Z461" s="590"/>
      <c r="AA461" s="590"/>
      <c r="AB461" s="590"/>
      <c r="AC461" s="590"/>
      <c r="AD461" s="590"/>
      <c r="AE461" s="590"/>
      <c r="AF461" s="590"/>
      <c r="AG461" s="590"/>
      <c r="AH461" s="590"/>
      <c r="AI461" s="590"/>
      <c r="AJ461" s="590"/>
      <c r="AK461" s="590"/>
      <c r="AL461" s="590"/>
      <c r="AM461" s="590"/>
      <c r="AN461" s="590"/>
      <c r="AO461" s="590"/>
      <c r="AP461" s="590"/>
      <c r="AQ461" s="590"/>
      <c r="AR461" s="590"/>
      <c r="AS461" s="590"/>
      <c r="AT461" s="590"/>
      <c r="AU461" s="590"/>
      <c r="AV461" s="590"/>
      <c r="AW461" s="590"/>
      <c r="AX461" s="601"/>
      <c r="AY461" s="601"/>
      <c r="AZ461" s="601"/>
      <c r="BA461" s="601"/>
      <c r="BB461" s="601"/>
      <c r="BC461" s="590"/>
      <c r="BD461" s="590"/>
      <c r="BE461" s="590"/>
      <c r="BF461" s="590"/>
      <c r="BG461" s="590"/>
      <c r="BH461" s="590"/>
      <c r="BI461" s="590"/>
      <c r="BJ461" s="590"/>
      <c r="BK461" s="590"/>
      <c r="BL461" s="590"/>
      <c r="BM461" s="590"/>
      <c r="BN461" s="590"/>
      <c r="BO461" s="590"/>
      <c r="BP461" s="590"/>
      <c r="BQ461" s="590"/>
      <c r="BR461" s="590"/>
      <c r="BS461" s="590"/>
      <c r="BT461" s="590"/>
      <c r="BU461" s="590"/>
      <c r="BV461" s="590"/>
      <c r="BW461" s="590"/>
      <c r="BX461" s="590"/>
      <c r="BY461" s="590"/>
      <c r="BZ461" s="590"/>
      <c r="CA461" s="590"/>
      <c r="CB461" s="590"/>
      <c r="CC461" s="590"/>
      <c r="CD461" s="590"/>
      <c r="CE461" s="590"/>
      <c r="CF461" s="591"/>
      <c r="CG461" s="591"/>
      <c r="CH461" s="591"/>
      <c r="CI461" s="591"/>
      <c r="CJ461" s="591"/>
      <c r="CK461" s="591"/>
      <c r="CL461" s="591"/>
      <c r="CM461" s="591"/>
      <c r="CN461" s="591"/>
      <c r="CO461" s="591"/>
      <c r="CP461" s="591"/>
      <c r="CQ461" s="591"/>
      <c r="CR461" s="591"/>
      <c r="CS461" s="591"/>
      <c r="CT461" s="591"/>
      <c r="CU461" s="591"/>
      <c r="CV461" s="591"/>
      <c r="CW461" s="591"/>
      <c r="CX461" s="591"/>
      <c r="CY461" s="591"/>
      <c r="CZ461" s="591"/>
      <c r="DA461" s="591"/>
      <c r="DB461" s="591"/>
      <c r="DC461" s="591"/>
      <c r="DD461" s="591"/>
      <c r="DE461" s="591"/>
      <c r="DF461" s="591"/>
      <c r="DG461" s="591"/>
      <c r="DH461" s="591"/>
      <c r="DI461" s="591"/>
      <c r="DJ461" s="591"/>
      <c r="DK461" s="591"/>
      <c r="DL461" s="595"/>
      <c r="DM461" s="596"/>
      <c r="DN461" s="596"/>
      <c r="DO461" s="596"/>
      <c r="DP461" s="596"/>
      <c r="DQ461" s="597"/>
      <c r="DR461" s="590"/>
      <c r="DS461" s="590"/>
      <c r="DT461" s="590"/>
      <c r="DU461" s="590"/>
      <c r="DV461" s="590"/>
      <c r="DW461" s="590"/>
      <c r="DX461" s="590"/>
      <c r="DY461" s="590"/>
      <c r="DZ461" s="590"/>
      <c r="EA461" s="590"/>
      <c r="EB461" s="590"/>
      <c r="EC461" s="601"/>
      <c r="ED461" s="601"/>
      <c r="EE461" s="601"/>
      <c r="EF461" s="601"/>
      <c r="EG461" s="601"/>
      <c r="EH461" s="601"/>
      <c r="EI461" s="601"/>
      <c r="EJ461" s="601"/>
      <c r="EK461" s="601"/>
      <c r="EL461" s="601"/>
      <c r="EM461" s="601"/>
    </row>
    <row r="462" spans="1:143" ht="6" customHeight="1" x14ac:dyDescent="0.2">
      <c r="A462" s="156"/>
      <c r="B462" s="603"/>
      <c r="C462" s="603"/>
      <c r="D462" s="603"/>
      <c r="E462" s="603"/>
      <c r="F462" s="590"/>
      <c r="G462" s="590"/>
      <c r="H462" s="590"/>
      <c r="I462" s="590"/>
      <c r="J462" s="590"/>
      <c r="K462" s="590"/>
      <c r="L462" s="590"/>
      <c r="M462" s="590"/>
      <c r="N462" s="590"/>
      <c r="O462" s="590"/>
      <c r="P462" s="590"/>
      <c r="Q462" s="590"/>
      <c r="R462" s="590"/>
      <c r="S462" s="590"/>
      <c r="T462" s="590"/>
      <c r="U462" s="590"/>
      <c r="V462" s="590"/>
      <c r="W462" s="590"/>
      <c r="X462" s="590"/>
      <c r="Y462" s="590"/>
      <c r="Z462" s="590"/>
      <c r="AA462" s="590"/>
      <c r="AB462" s="590"/>
      <c r="AC462" s="590"/>
      <c r="AD462" s="590"/>
      <c r="AE462" s="590"/>
      <c r="AF462" s="590"/>
      <c r="AG462" s="590"/>
      <c r="AH462" s="590"/>
      <c r="AI462" s="590"/>
      <c r="AJ462" s="590"/>
      <c r="AK462" s="590"/>
      <c r="AL462" s="590"/>
      <c r="AM462" s="590"/>
      <c r="AN462" s="590"/>
      <c r="AO462" s="590"/>
      <c r="AP462" s="590"/>
      <c r="AQ462" s="590"/>
      <c r="AR462" s="590"/>
      <c r="AS462" s="590"/>
      <c r="AT462" s="590"/>
      <c r="AU462" s="590"/>
      <c r="AV462" s="590"/>
      <c r="AW462" s="590"/>
      <c r="AX462" s="601"/>
      <c r="AY462" s="601"/>
      <c r="AZ462" s="601"/>
      <c r="BA462" s="601"/>
      <c r="BB462" s="601"/>
      <c r="BC462" s="590"/>
      <c r="BD462" s="590"/>
      <c r="BE462" s="590"/>
      <c r="BF462" s="590"/>
      <c r="BG462" s="590"/>
      <c r="BH462" s="590"/>
      <c r="BI462" s="590"/>
      <c r="BJ462" s="590"/>
      <c r="BK462" s="590"/>
      <c r="BL462" s="590"/>
      <c r="BM462" s="590"/>
      <c r="BN462" s="590"/>
      <c r="BO462" s="590"/>
      <c r="BP462" s="590"/>
      <c r="BQ462" s="590"/>
      <c r="BR462" s="590"/>
      <c r="BS462" s="590"/>
      <c r="BT462" s="590"/>
      <c r="BU462" s="590"/>
      <c r="BV462" s="590"/>
      <c r="BW462" s="590"/>
      <c r="BX462" s="590"/>
      <c r="BY462" s="590"/>
      <c r="BZ462" s="590"/>
      <c r="CA462" s="590"/>
      <c r="CB462" s="590"/>
      <c r="CC462" s="590"/>
      <c r="CD462" s="590"/>
      <c r="CE462" s="590"/>
      <c r="CF462" s="591"/>
      <c r="CG462" s="591"/>
      <c r="CH462" s="591"/>
      <c r="CI462" s="591"/>
      <c r="CJ462" s="591"/>
      <c r="CK462" s="591"/>
      <c r="CL462" s="591"/>
      <c r="CM462" s="591"/>
      <c r="CN462" s="591"/>
      <c r="CO462" s="591"/>
      <c r="CP462" s="591"/>
      <c r="CQ462" s="591"/>
      <c r="CR462" s="591"/>
      <c r="CS462" s="591"/>
      <c r="CT462" s="591"/>
      <c r="CU462" s="591"/>
      <c r="CV462" s="591"/>
      <c r="CW462" s="591"/>
      <c r="CX462" s="591"/>
      <c r="CY462" s="591"/>
      <c r="CZ462" s="591"/>
      <c r="DA462" s="591"/>
      <c r="DB462" s="591"/>
      <c r="DC462" s="591"/>
      <c r="DD462" s="591"/>
      <c r="DE462" s="591"/>
      <c r="DF462" s="591"/>
      <c r="DG462" s="591"/>
      <c r="DH462" s="591"/>
      <c r="DI462" s="591"/>
      <c r="DJ462" s="591"/>
      <c r="DK462" s="591"/>
      <c r="DL462" s="598"/>
      <c r="DM462" s="599"/>
      <c r="DN462" s="599"/>
      <c r="DO462" s="599"/>
      <c r="DP462" s="599"/>
      <c r="DQ462" s="600"/>
      <c r="DR462" s="590"/>
      <c r="DS462" s="590"/>
      <c r="DT462" s="590"/>
      <c r="DU462" s="590"/>
      <c r="DV462" s="590"/>
      <c r="DW462" s="590"/>
      <c r="DX462" s="590"/>
      <c r="DY462" s="590"/>
      <c r="DZ462" s="590"/>
      <c r="EA462" s="590"/>
      <c r="EB462" s="590"/>
      <c r="EC462" s="601"/>
      <c r="ED462" s="601"/>
      <c r="EE462" s="601"/>
      <c r="EF462" s="601"/>
      <c r="EG462" s="601"/>
      <c r="EH462" s="601"/>
      <c r="EI462" s="601"/>
      <c r="EJ462" s="601"/>
      <c r="EK462" s="601"/>
      <c r="EL462" s="601"/>
      <c r="EM462" s="601"/>
    </row>
    <row r="463" spans="1:143" ht="6" customHeight="1" x14ac:dyDescent="0.2">
      <c r="A463" s="156"/>
      <c r="B463" s="602">
        <v>13</v>
      </c>
      <c r="C463" s="603"/>
      <c r="D463" s="603"/>
      <c r="E463" s="603"/>
      <c r="F463" s="590"/>
      <c r="G463" s="590"/>
      <c r="H463" s="590"/>
      <c r="I463" s="590"/>
      <c r="J463" s="590"/>
      <c r="K463" s="590"/>
      <c r="L463" s="590"/>
      <c r="M463" s="590"/>
      <c r="N463" s="590"/>
      <c r="O463" s="590"/>
      <c r="P463" s="590"/>
      <c r="Q463" s="590"/>
      <c r="R463" s="590"/>
      <c r="S463" s="590"/>
      <c r="T463" s="590"/>
      <c r="U463" s="590"/>
      <c r="V463" s="590"/>
      <c r="W463" s="590"/>
      <c r="X463" s="590"/>
      <c r="Y463" s="590"/>
      <c r="Z463" s="590"/>
      <c r="AA463" s="590"/>
      <c r="AB463" s="590"/>
      <c r="AC463" s="590"/>
      <c r="AD463" s="590"/>
      <c r="AE463" s="590"/>
      <c r="AF463" s="590"/>
      <c r="AG463" s="590"/>
      <c r="AH463" s="590"/>
      <c r="AI463" s="590"/>
      <c r="AJ463" s="590"/>
      <c r="AK463" s="590"/>
      <c r="AL463" s="590"/>
      <c r="AM463" s="590"/>
      <c r="AN463" s="590"/>
      <c r="AO463" s="590"/>
      <c r="AP463" s="590"/>
      <c r="AQ463" s="590"/>
      <c r="AR463" s="590"/>
      <c r="AS463" s="590"/>
      <c r="AT463" s="590"/>
      <c r="AU463" s="590"/>
      <c r="AV463" s="590"/>
      <c r="AW463" s="590"/>
      <c r="AX463" s="601"/>
      <c r="AY463" s="601"/>
      <c r="AZ463" s="601"/>
      <c r="BA463" s="601"/>
      <c r="BB463" s="601"/>
      <c r="BC463" s="590"/>
      <c r="BD463" s="590"/>
      <c r="BE463" s="590"/>
      <c r="BF463" s="590"/>
      <c r="BG463" s="590"/>
      <c r="BH463" s="590"/>
      <c r="BI463" s="590"/>
      <c r="BJ463" s="590"/>
      <c r="BK463" s="590"/>
      <c r="BL463" s="590"/>
      <c r="BM463" s="590"/>
      <c r="BN463" s="590"/>
      <c r="BO463" s="590"/>
      <c r="BP463" s="590"/>
      <c r="BQ463" s="590"/>
      <c r="BR463" s="590"/>
      <c r="BS463" s="590"/>
      <c r="BT463" s="590"/>
      <c r="BU463" s="590"/>
      <c r="BV463" s="590"/>
      <c r="BW463" s="590"/>
      <c r="BX463" s="590"/>
      <c r="BY463" s="590"/>
      <c r="BZ463" s="590"/>
      <c r="CA463" s="590"/>
      <c r="CB463" s="590"/>
      <c r="CC463" s="590"/>
      <c r="CD463" s="590"/>
      <c r="CE463" s="590"/>
      <c r="CF463" s="591"/>
      <c r="CG463" s="591"/>
      <c r="CH463" s="591"/>
      <c r="CI463" s="591"/>
      <c r="CJ463" s="591"/>
      <c r="CK463" s="591"/>
      <c r="CL463" s="591"/>
      <c r="CM463" s="591"/>
      <c r="CN463" s="591"/>
      <c r="CO463" s="591"/>
      <c r="CP463" s="591"/>
      <c r="CQ463" s="591"/>
      <c r="CR463" s="591"/>
      <c r="CS463" s="591"/>
      <c r="CT463" s="591"/>
      <c r="CU463" s="591"/>
      <c r="CV463" s="591"/>
      <c r="CW463" s="591"/>
      <c r="CX463" s="591"/>
      <c r="CY463" s="591"/>
      <c r="CZ463" s="591"/>
      <c r="DA463" s="591"/>
      <c r="DB463" s="591"/>
      <c r="DC463" s="591"/>
      <c r="DD463" s="591"/>
      <c r="DE463" s="591"/>
      <c r="DF463" s="591"/>
      <c r="DG463" s="591"/>
      <c r="DH463" s="591"/>
      <c r="DI463" s="591"/>
      <c r="DJ463" s="591"/>
      <c r="DK463" s="591"/>
      <c r="DL463" s="592"/>
      <c r="DM463" s="593"/>
      <c r="DN463" s="593"/>
      <c r="DO463" s="593"/>
      <c r="DP463" s="593"/>
      <c r="DQ463" s="594"/>
      <c r="DR463" s="590"/>
      <c r="DS463" s="590"/>
      <c r="DT463" s="590"/>
      <c r="DU463" s="590"/>
      <c r="DV463" s="590"/>
      <c r="DW463" s="590"/>
      <c r="DX463" s="590"/>
      <c r="DY463" s="590"/>
      <c r="DZ463" s="590"/>
      <c r="EA463" s="590"/>
      <c r="EB463" s="590"/>
      <c r="EC463" s="601"/>
      <c r="ED463" s="601"/>
      <c r="EE463" s="601"/>
      <c r="EF463" s="601"/>
      <c r="EG463" s="601"/>
      <c r="EH463" s="601"/>
      <c r="EI463" s="601"/>
      <c r="EJ463" s="601"/>
      <c r="EK463" s="601"/>
      <c r="EL463" s="601"/>
      <c r="EM463" s="601"/>
    </row>
    <row r="464" spans="1:143" ht="6" customHeight="1" x14ac:dyDescent="0.2">
      <c r="A464" s="156"/>
      <c r="B464" s="603"/>
      <c r="C464" s="603"/>
      <c r="D464" s="603"/>
      <c r="E464" s="603"/>
      <c r="F464" s="590"/>
      <c r="G464" s="590"/>
      <c r="H464" s="590"/>
      <c r="I464" s="590"/>
      <c r="J464" s="590"/>
      <c r="K464" s="590"/>
      <c r="L464" s="590"/>
      <c r="M464" s="590"/>
      <c r="N464" s="590"/>
      <c r="O464" s="590"/>
      <c r="P464" s="590"/>
      <c r="Q464" s="590"/>
      <c r="R464" s="590"/>
      <c r="S464" s="590"/>
      <c r="T464" s="590"/>
      <c r="U464" s="590"/>
      <c r="V464" s="590"/>
      <c r="W464" s="590"/>
      <c r="X464" s="590"/>
      <c r="Y464" s="590"/>
      <c r="Z464" s="590"/>
      <c r="AA464" s="590"/>
      <c r="AB464" s="590"/>
      <c r="AC464" s="590"/>
      <c r="AD464" s="590"/>
      <c r="AE464" s="590"/>
      <c r="AF464" s="590"/>
      <c r="AG464" s="590"/>
      <c r="AH464" s="590"/>
      <c r="AI464" s="590"/>
      <c r="AJ464" s="590"/>
      <c r="AK464" s="590"/>
      <c r="AL464" s="590"/>
      <c r="AM464" s="590"/>
      <c r="AN464" s="590"/>
      <c r="AO464" s="590"/>
      <c r="AP464" s="590"/>
      <c r="AQ464" s="590"/>
      <c r="AR464" s="590"/>
      <c r="AS464" s="590"/>
      <c r="AT464" s="590"/>
      <c r="AU464" s="590"/>
      <c r="AV464" s="590"/>
      <c r="AW464" s="590"/>
      <c r="AX464" s="601"/>
      <c r="AY464" s="601"/>
      <c r="AZ464" s="601"/>
      <c r="BA464" s="601"/>
      <c r="BB464" s="601"/>
      <c r="BC464" s="590"/>
      <c r="BD464" s="590"/>
      <c r="BE464" s="590"/>
      <c r="BF464" s="590"/>
      <c r="BG464" s="590"/>
      <c r="BH464" s="590"/>
      <c r="BI464" s="590"/>
      <c r="BJ464" s="590"/>
      <c r="BK464" s="590"/>
      <c r="BL464" s="590"/>
      <c r="BM464" s="590"/>
      <c r="BN464" s="590"/>
      <c r="BO464" s="590"/>
      <c r="BP464" s="590"/>
      <c r="BQ464" s="590"/>
      <c r="BR464" s="590"/>
      <c r="BS464" s="590"/>
      <c r="BT464" s="590"/>
      <c r="BU464" s="590"/>
      <c r="BV464" s="590"/>
      <c r="BW464" s="590"/>
      <c r="BX464" s="590"/>
      <c r="BY464" s="590"/>
      <c r="BZ464" s="590"/>
      <c r="CA464" s="590"/>
      <c r="CB464" s="590"/>
      <c r="CC464" s="590"/>
      <c r="CD464" s="590"/>
      <c r="CE464" s="590"/>
      <c r="CF464" s="591"/>
      <c r="CG464" s="591"/>
      <c r="CH464" s="591"/>
      <c r="CI464" s="591"/>
      <c r="CJ464" s="591"/>
      <c r="CK464" s="591"/>
      <c r="CL464" s="591"/>
      <c r="CM464" s="591"/>
      <c r="CN464" s="591"/>
      <c r="CO464" s="591"/>
      <c r="CP464" s="591"/>
      <c r="CQ464" s="591"/>
      <c r="CR464" s="591"/>
      <c r="CS464" s="591"/>
      <c r="CT464" s="591"/>
      <c r="CU464" s="591"/>
      <c r="CV464" s="591"/>
      <c r="CW464" s="591"/>
      <c r="CX464" s="591"/>
      <c r="CY464" s="591"/>
      <c r="CZ464" s="591"/>
      <c r="DA464" s="591"/>
      <c r="DB464" s="591"/>
      <c r="DC464" s="591"/>
      <c r="DD464" s="591"/>
      <c r="DE464" s="591"/>
      <c r="DF464" s="591"/>
      <c r="DG464" s="591"/>
      <c r="DH464" s="591"/>
      <c r="DI464" s="591"/>
      <c r="DJ464" s="591"/>
      <c r="DK464" s="591"/>
      <c r="DL464" s="595"/>
      <c r="DM464" s="596"/>
      <c r="DN464" s="596"/>
      <c r="DO464" s="596"/>
      <c r="DP464" s="596"/>
      <c r="DQ464" s="597"/>
      <c r="DR464" s="590"/>
      <c r="DS464" s="590"/>
      <c r="DT464" s="590"/>
      <c r="DU464" s="590"/>
      <c r="DV464" s="590"/>
      <c r="DW464" s="590"/>
      <c r="DX464" s="590"/>
      <c r="DY464" s="590"/>
      <c r="DZ464" s="590"/>
      <c r="EA464" s="590"/>
      <c r="EB464" s="590"/>
      <c r="EC464" s="601"/>
      <c r="ED464" s="601"/>
      <c r="EE464" s="601"/>
      <c r="EF464" s="601"/>
      <c r="EG464" s="601"/>
      <c r="EH464" s="601"/>
      <c r="EI464" s="601"/>
      <c r="EJ464" s="601"/>
      <c r="EK464" s="601"/>
      <c r="EL464" s="601"/>
      <c r="EM464" s="601"/>
    </row>
    <row r="465" spans="1:143" ht="6" customHeight="1" x14ac:dyDescent="0.2">
      <c r="A465" s="156"/>
      <c r="B465" s="603"/>
      <c r="C465" s="603"/>
      <c r="D465" s="603"/>
      <c r="E465" s="603"/>
      <c r="F465" s="590"/>
      <c r="G465" s="590"/>
      <c r="H465" s="590"/>
      <c r="I465" s="590"/>
      <c r="J465" s="590"/>
      <c r="K465" s="590"/>
      <c r="L465" s="590"/>
      <c r="M465" s="590"/>
      <c r="N465" s="590"/>
      <c r="O465" s="590"/>
      <c r="P465" s="590"/>
      <c r="Q465" s="590"/>
      <c r="R465" s="590"/>
      <c r="S465" s="590"/>
      <c r="T465" s="590"/>
      <c r="U465" s="590"/>
      <c r="V465" s="590"/>
      <c r="W465" s="590"/>
      <c r="X465" s="590"/>
      <c r="Y465" s="590"/>
      <c r="Z465" s="590"/>
      <c r="AA465" s="590"/>
      <c r="AB465" s="590"/>
      <c r="AC465" s="590"/>
      <c r="AD465" s="590"/>
      <c r="AE465" s="590"/>
      <c r="AF465" s="590"/>
      <c r="AG465" s="590"/>
      <c r="AH465" s="590"/>
      <c r="AI465" s="590"/>
      <c r="AJ465" s="590"/>
      <c r="AK465" s="590"/>
      <c r="AL465" s="590"/>
      <c r="AM465" s="590"/>
      <c r="AN465" s="590"/>
      <c r="AO465" s="590"/>
      <c r="AP465" s="590"/>
      <c r="AQ465" s="590"/>
      <c r="AR465" s="590"/>
      <c r="AS465" s="590"/>
      <c r="AT465" s="590"/>
      <c r="AU465" s="590"/>
      <c r="AV465" s="590"/>
      <c r="AW465" s="590"/>
      <c r="AX465" s="601"/>
      <c r="AY465" s="601"/>
      <c r="AZ465" s="601"/>
      <c r="BA465" s="601"/>
      <c r="BB465" s="601"/>
      <c r="BC465" s="590"/>
      <c r="BD465" s="590"/>
      <c r="BE465" s="590"/>
      <c r="BF465" s="590"/>
      <c r="BG465" s="590"/>
      <c r="BH465" s="590"/>
      <c r="BI465" s="590"/>
      <c r="BJ465" s="590"/>
      <c r="BK465" s="590"/>
      <c r="BL465" s="590"/>
      <c r="BM465" s="590"/>
      <c r="BN465" s="590"/>
      <c r="BO465" s="590"/>
      <c r="BP465" s="590"/>
      <c r="BQ465" s="590"/>
      <c r="BR465" s="590"/>
      <c r="BS465" s="590"/>
      <c r="BT465" s="590"/>
      <c r="BU465" s="590"/>
      <c r="BV465" s="590"/>
      <c r="BW465" s="590"/>
      <c r="BX465" s="590"/>
      <c r="BY465" s="590"/>
      <c r="BZ465" s="590"/>
      <c r="CA465" s="590"/>
      <c r="CB465" s="590"/>
      <c r="CC465" s="590"/>
      <c r="CD465" s="590"/>
      <c r="CE465" s="590"/>
      <c r="CF465" s="591"/>
      <c r="CG465" s="591"/>
      <c r="CH465" s="591"/>
      <c r="CI465" s="591"/>
      <c r="CJ465" s="591"/>
      <c r="CK465" s="591"/>
      <c r="CL465" s="591"/>
      <c r="CM465" s="591"/>
      <c r="CN465" s="591"/>
      <c r="CO465" s="591"/>
      <c r="CP465" s="591"/>
      <c r="CQ465" s="591"/>
      <c r="CR465" s="591"/>
      <c r="CS465" s="591"/>
      <c r="CT465" s="591"/>
      <c r="CU465" s="591"/>
      <c r="CV465" s="591"/>
      <c r="CW465" s="591"/>
      <c r="CX465" s="591"/>
      <c r="CY465" s="591"/>
      <c r="CZ465" s="591"/>
      <c r="DA465" s="591"/>
      <c r="DB465" s="591"/>
      <c r="DC465" s="591"/>
      <c r="DD465" s="591"/>
      <c r="DE465" s="591"/>
      <c r="DF465" s="591"/>
      <c r="DG465" s="591"/>
      <c r="DH465" s="591"/>
      <c r="DI465" s="591"/>
      <c r="DJ465" s="591"/>
      <c r="DK465" s="591"/>
      <c r="DL465" s="598"/>
      <c r="DM465" s="599"/>
      <c r="DN465" s="599"/>
      <c r="DO465" s="599"/>
      <c r="DP465" s="599"/>
      <c r="DQ465" s="600"/>
      <c r="DR465" s="590"/>
      <c r="DS465" s="590"/>
      <c r="DT465" s="590"/>
      <c r="DU465" s="590"/>
      <c r="DV465" s="590"/>
      <c r="DW465" s="590"/>
      <c r="DX465" s="590"/>
      <c r="DY465" s="590"/>
      <c r="DZ465" s="590"/>
      <c r="EA465" s="590"/>
      <c r="EB465" s="590"/>
      <c r="EC465" s="601"/>
      <c r="ED465" s="601"/>
      <c r="EE465" s="601"/>
      <c r="EF465" s="601"/>
      <c r="EG465" s="601"/>
      <c r="EH465" s="601"/>
      <c r="EI465" s="601"/>
      <c r="EJ465" s="601"/>
      <c r="EK465" s="601"/>
      <c r="EL465" s="601"/>
      <c r="EM465" s="601"/>
    </row>
    <row r="466" spans="1:143" ht="6" customHeight="1" x14ac:dyDescent="0.2">
      <c r="A466" s="156"/>
      <c r="B466" s="602">
        <v>14</v>
      </c>
      <c r="C466" s="603"/>
      <c r="D466" s="603"/>
      <c r="E466" s="603"/>
      <c r="F466" s="590"/>
      <c r="G466" s="590"/>
      <c r="H466" s="590"/>
      <c r="I466" s="590"/>
      <c r="J466" s="590"/>
      <c r="K466" s="590"/>
      <c r="L466" s="590"/>
      <c r="M466" s="590"/>
      <c r="N466" s="590"/>
      <c r="O466" s="590"/>
      <c r="P466" s="590"/>
      <c r="Q466" s="590"/>
      <c r="R466" s="590"/>
      <c r="S466" s="590"/>
      <c r="T466" s="590"/>
      <c r="U466" s="590"/>
      <c r="V466" s="590"/>
      <c r="W466" s="590"/>
      <c r="X466" s="590"/>
      <c r="Y466" s="590"/>
      <c r="Z466" s="590"/>
      <c r="AA466" s="590"/>
      <c r="AB466" s="590"/>
      <c r="AC466" s="590"/>
      <c r="AD466" s="590"/>
      <c r="AE466" s="590"/>
      <c r="AF466" s="590"/>
      <c r="AG466" s="590"/>
      <c r="AH466" s="590"/>
      <c r="AI466" s="590"/>
      <c r="AJ466" s="590"/>
      <c r="AK466" s="590"/>
      <c r="AL466" s="590"/>
      <c r="AM466" s="590"/>
      <c r="AN466" s="590"/>
      <c r="AO466" s="590"/>
      <c r="AP466" s="590"/>
      <c r="AQ466" s="590"/>
      <c r="AR466" s="590"/>
      <c r="AS466" s="590"/>
      <c r="AT466" s="590"/>
      <c r="AU466" s="590"/>
      <c r="AV466" s="590"/>
      <c r="AW466" s="590"/>
      <c r="AX466" s="601"/>
      <c r="AY466" s="601"/>
      <c r="AZ466" s="601"/>
      <c r="BA466" s="601"/>
      <c r="BB466" s="601"/>
      <c r="BC466" s="590"/>
      <c r="BD466" s="590"/>
      <c r="BE466" s="590"/>
      <c r="BF466" s="590"/>
      <c r="BG466" s="590"/>
      <c r="BH466" s="590"/>
      <c r="BI466" s="590"/>
      <c r="BJ466" s="590"/>
      <c r="BK466" s="590"/>
      <c r="BL466" s="590"/>
      <c r="BM466" s="590"/>
      <c r="BN466" s="590"/>
      <c r="BO466" s="590"/>
      <c r="BP466" s="590"/>
      <c r="BQ466" s="590"/>
      <c r="BR466" s="590"/>
      <c r="BS466" s="590"/>
      <c r="BT466" s="590"/>
      <c r="BU466" s="590"/>
      <c r="BV466" s="590"/>
      <c r="BW466" s="590"/>
      <c r="BX466" s="590"/>
      <c r="BY466" s="590"/>
      <c r="BZ466" s="590"/>
      <c r="CA466" s="590"/>
      <c r="CB466" s="590"/>
      <c r="CC466" s="590"/>
      <c r="CD466" s="590"/>
      <c r="CE466" s="590"/>
      <c r="CF466" s="591"/>
      <c r="CG466" s="591"/>
      <c r="CH466" s="591"/>
      <c r="CI466" s="591"/>
      <c r="CJ466" s="591"/>
      <c r="CK466" s="591"/>
      <c r="CL466" s="591"/>
      <c r="CM466" s="591"/>
      <c r="CN466" s="591"/>
      <c r="CO466" s="591"/>
      <c r="CP466" s="591"/>
      <c r="CQ466" s="591"/>
      <c r="CR466" s="591"/>
      <c r="CS466" s="591"/>
      <c r="CT466" s="591"/>
      <c r="CU466" s="591"/>
      <c r="CV466" s="591"/>
      <c r="CW466" s="591"/>
      <c r="CX466" s="591"/>
      <c r="CY466" s="591"/>
      <c r="CZ466" s="591"/>
      <c r="DA466" s="591"/>
      <c r="DB466" s="591"/>
      <c r="DC466" s="591"/>
      <c r="DD466" s="591"/>
      <c r="DE466" s="591"/>
      <c r="DF466" s="591"/>
      <c r="DG466" s="591"/>
      <c r="DH466" s="591"/>
      <c r="DI466" s="591"/>
      <c r="DJ466" s="591"/>
      <c r="DK466" s="591"/>
      <c r="DL466" s="592"/>
      <c r="DM466" s="593"/>
      <c r="DN466" s="593"/>
      <c r="DO466" s="593"/>
      <c r="DP466" s="593"/>
      <c r="DQ466" s="594"/>
      <c r="DR466" s="590"/>
      <c r="DS466" s="590"/>
      <c r="DT466" s="590"/>
      <c r="DU466" s="590"/>
      <c r="DV466" s="590"/>
      <c r="DW466" s="590"/>
      <c r="DX466" s="590"/>
      <c r="DY466" s="590"/>
      <c r="DZ466" s="590"/>
      <c r="EA466" s="590"/>
      <c r="EB466" s="590"/>
      <c r="EC466" s="601"/>
      <c r="ED466" s="601"/>
      <c r="EE466" s="601"/>
      <c r="EF466" s="601"/>
      <c r="EG466" s="601"/>
      <c r="EH466" s="601"/>
      <c r="EI466" s="601"/>
      <c r="EJ466" s="601"/>
      <c r="EK466" s="601"/>
      <c r="EL466" s="601"/>
      <c r="EM466" s="601"/>
    </row>
    <row r="467" spans="1:143" ht="6" customHeight="1" x14ac:dyDescent="0.2">
      <c r="A467" s="156"/>
      <c r="B467" s="603"/>
      <c r="C467" s="603"/>
      <c r="D467" s="603"/>
      <c r="E467" s="603"/>
      <c r="F467" s="590"/>
      <c r="G467" s="590"/>
      <c r="H467" s="590"/>
      <c r="I467" s="590"/>
      <c r="J467" s="590"/>
      <c r="K467" s="590"/>
      <c r="L467" s="590"/>
      <c r="M467" s="590"/>
      <c r="N467" s="590"/>
      <c r="O467" s="590"/>
      <c r="P467" s="590"/>
      <c r="Q467" s="590"/>
      <c r="R467" s="590"/>
      <c r="S467" s="590"/>
      <c r="T467" s="590"/>
      <c r="U467" s="590"/>
      <c r="V467" s="590"/>
      <c r="W467" s="590"/>
      <c r="X467" s="590"/>
      <c r="Y467" s="590"/>
      <c r="Z467" s="590"/>
      <c r="AA467" s="590"/>
      <c r="AB467" s="590"/>
      <c r="AC467" s="590"/>
      <c r="AD467" s="590"/>
      <c r="AE467" s="590"/>
      <c r="AF467" s="590"/>
      <c r="AG467" s="590"/>
      <c r="AH467" s="590"/>
      <c r="AI467" s="590"/>
      <c r="AJ467" s="590"/>
      <c r="AK467" s="590"/>
      <c r="AL467" s="590"/>
      <c r="AM467" s="590"/>
      <c r="AN467" s="590"/>
      <c r="AO467" s="590"/>
      <c r="AP467" s="590"/>
      <c r="AQ467" s="590"/>
      <c r="AR467" s="590"/>
      <c r="AS467" s="590"/>
      <c r="AT467" s="590"/>
      <c r="AU467" s="590"/>
      <c r="AV467" s="590"/>
      <c r="AW467" s="590"/>
      <c r="AX467" s="601"/>
      <c r="AY467" s="601"/>
      <c r="AZ467" s="601"/>
      <c r="BA467" s="601"/>
      <c r="BB467" s="601"/>
      <c r="BC467" s="590"/>
      <c r="BD467" s="590"/>
      <c r="BE467" s="590"/>
      <c r="BF467" s="590"/>
      <c r="BG467" s="590"/>
      <c r="BH467" s="590"/>
      <c r="BI467" s="590"/>
      <c r="BJ467" s="590"/>
      <c r="BK467" s="590"/>
      <c r="BL467" s="590"/>
      <c r="BM467" s="590"/>
      <c r="BN467" s="590"/>
      <c r="BO467" s="590"/>
      <c r="BP467" s="590"/>
      <c r="BQ467" s="590"/>
      <c r="BR467" s="590"/>
      <c r="BS467" s="590"/>
      <c r="BT467" s="590"/>
      <c r="BU467" s="590"/>
      <c r="BV467" s="590"/>
      <c r="BW467" s="590"/>
      <c r="BX467" s="590"/>
      <c r="BY467" s="590"/>
      <c r="BZ467" s="590"/>
      <c r="CA467" s="590"/>
      <c r="CB467" s="590"/>
      <c r="CC467" s="590"/>
      <c r="CD467" s="590"/>
      <c r="CE467" s="590"/>
      <c r="CF467" s="591"/>
      <c r="CG467" s="591"/>
      <c r="CH467" s="591"/>
      <c r="CI467" s="591"/>
      <c r="CJ467" s="591"/>
      <c r="CK467" s="591"/>
      <c r="CL467" s="591"/>
      <c r="CM467" s="591"/>
      <c r="CN467" s="591"/>
      <c r="CO467" s="591"/>
      <c r="CP467" s="591"/>
      <c r="CQ467" s="591"/>
      <c r="CR467" s="591"/>
      <c r="CS467" s="591"/>
      <c r="CT467" s="591"/>
      <c r="CU467" s="591"/>
      <c r="CV467" s="591"/>
      <c r="CW467" s="591"/>
      <c r="CX467" s="591"/>
      <c r="CY467" s="591"/>
      <c r="CZ467" s="591"/>
      <c r="DA467" s="591"/>
      <c r="DB467" s="591"/>
      <c r="DC467" s="591"/>
      <c r="DD467" s="591"/>
      <c r="DE467" s="591"/>
      <c r="DF467" s="591"/>
      <c r="DG467" s="591"/>
      <c r="DH467" s="591"/>
      <c r="DI467" s="591"/>
      <c r="DJ467" s="591"/>
      <c r="DK467" s="591"/>
      <c r="DL467" s="595"/>
      <c r="DM467" s="596"/>
      <c r="DN467" s="596"/>
      <c r="DO467" s="596"/>
      <c r="DP467" s="596"/>
      <c r="DQ467" s="597"/>
      <c r="DR467" s="590"/>
      <c r="DS467" s="590"/>
      <c r="DT467" s="590"/>
      <c r="DU467" s="590"/>
      <c r="DV467" s="590"/>
      <c r="DW467" s="590"/>
      <c r="DX467" s="590"/>
      <c r="DY467" s="590"/>
      <c r="DZ467" s="590"/>
      <c r="EA467" s="590"/>
      <c r="EB467" s="590"/>
      <c r="EC467" s="601"/>
      <c r="ED467" s="601"/>
      <c r="EE467" s="601"/>
      <c r="EF467" s="601"/>
      <c r="EG467" s="601"/>
      <c r="EH467" s="601"/>
      <c r="EI467" s="601"/>
      <c r="EJ467" s="601"/>
      <c r="EK467" s="601"/>
      <c r="EL467" s="601"/>
      <c r="EM467" s="601"/>
    </row>
    <row r="468" spans="1:143" ht="6" customHeight="1" x14ac:dyDescent="0.2">
      <c r="A468" s="156"/>
      <c r="B468" s="603"/>
      <c r="C468" s="603"/>
      <c r="D468" s="603"/>
      <c r="E468" s="603"/>
      <c r="F468" s="590"/>
      <c r="G468" s="590"/>
      <c r="H468" s="590"/>
      <c r="I468" s="590"/>
      <c r="J468" s="590"/>
      <c r="K468" s="590"/>
      <c r="L468" s="590"/>
      <c r="M468" s="590"/>
      <c r="N468" s="590"/>
      <c r="O468" s="590"/>
      <c r="P468" s="590"/>
      <c r="Q468" s="590"/>
      <c r="R468" s="590"/>
      <c r="S468" s="590"/>
      <c r="T468" s="590"/>
      <c r="U468" s="590"/>
      <c r="V468" s="590"/>
      <c r="W468" s="590"/>
      <c r="X468" s="590"/>
      <c r="Y468" s="590"/>
      <c r="Z468" s="590"/>
      <c r="AA468" s="590"/>
      <c r="AB468" s="590"/>
      <c r="AC468" s="590"/>
      <c r="AD468" s="590"/>
      <c r="AE468" s="590"/>
      <c r="AF468" s="590"/>
      <c r="AG468" s="590"/>
      <c r="AH468" s="590"/>
      <c r="AI468" s="590"/>
      <c r="AJ468" s="590"/>
      <c r="AK468" s="590"/>
      <c r="AL468" s="590"/>
      <c r="AM468" s="590"/>
      <c r="AN468" s="590"/>
      <c r="AO468" s="590"/>
      <c r="AP468" s="590"/>
      <c r="AQ468" s="590"/>
      <c r="AR468" s="590"/>
      <c r="AS468" s="590"/>
      <c r="AT468" s="590"/>
      <c r="AU468" s="590"/>
      <c r="AV468" s="590"/>
      <c r="AW468" s="590"/>
      <c r="AX468" s="601"/>
      <c r="AY468" s="601"/>
      <c r="AZ468" s="601"/>
      <c r="BA468" s="601"/>
      <c r="BB468" s="601"/>
      <c r="BC468" s="590"/>
      <c r="BD468" s="590"/>
      <c r="BE468" s="590"/>
      <c r="BF468" s="590"/>
      <c r="BG468" s="590"/>
      <c r="BH468" s="590"/>
      <c r="BI468" s="590"/>
      <c r="BJ468" s="590"/>
      <c r="BK468" s="590"/>
      <c r="BL468" s="590"/>
      <c r="BM468" s="590"/>
      <c r="BN468" s="590"/>
      <c r="BO468" s="590"/>
      <c r="BP468" s="590"/>
      <c r="BQ468" s="590"/>
      <c r="BR468" s="590"/>
      <c r="BS468" s="590"/>
      <c r="BT468" s="590"/>
      <c r="BU468" s="590"/>
      <c r="BV468" s="590"/>
      <c r="BW468" s="590"/>
      <c r="BX468" s="590"/>
      <c r="BY468" s="590"/>
      <c r="BZ468" s="590"/>
      <c r="CA468" s="590"/>
      <c r="CB468" s="590"/>
      <c r="CC468" s="590"/>
      <c r="CD468" s="590"/>
      <c r="CE468" s="590"/>
      <c r="CF468" s="591"/>
      <c r="CG468" s="591"/>
      <c r="CH468" s="591"/>
      <c r="CI468" s="591"/>
      <c r="CJ468" s="591"/>
      <c r="CK468" s="591"/>
      <c r="CL468" s="591"/>
      <c r="CM468" s="591"/>
      <c r="CN468" s="591"/>
      <c r="CO468" s="591"/>
      <c r="CP468" s="591"/>
      <c r="CQ468" s="591"/>
      <c r="CR468" s="591"/>
      <c r="CS468" s="591"/>
      <c r="CT468" s="591"/>
      <c r="CU468" s="591"/>
      <c r="CV468" s="591"/>
      <c r="CW468" s="591"/>
      <c r="CX468" s="591"/>
      <c r="CY468" s="591"/>
      <c r="CZ468" s="591"/>
      <c r="DA468" s="591"/>
      <c r="DB468" s="591"/>
      <c r="DC468" s="591"/>
      <c r="DD468" s="591"/>
      <c r="DE468" s="591"/>
      <c r="DF468" s="591"/>
      <c r="DG468" s="591"/>
      <c r="DH468" s="591"/>
      <c r="DI468" s="591"/>
      <c r="DJ468" s="591"/>
      <c r="DK468" s="591"/>
      <c r="DL468" s="598"/>
      <c r="DM468" s="599"/>
      <c r="DN468" s="599"/>
      <c r="DO468" s="599"/>
      <c r="DP468" s="599"/>
      <c r="DQ468" s="600"/>
      <c r="DR468" s="590"/>
      <c r="DS468" s="590"/>
      <c r="DT468" s="590"/>
      <c r="DU468" s="590"/>
      <c r="DV468" s="590"/>
      <c r="DW468" s="590"/>
      <c r="DX468" s="590"/>
      <c r="DY468" s="590"/>
      <c r="DZ468" s="590"/>
      <c r="EA468" s="590"/>
      <c r="EB468" s="590"/>
      <c r="EC468" s="601"/>
      <c r="ED468" s="601"/>
      <c r="EE468" s="601"/>
      <c r="EF468" s="601"/>
      <c r="EG468" s="601"/>
      <c r="EH468" s="601"/>
      <c r="EI468" s="601"/>
      <c r="EJ468" s="601"/>
      <c r="EK468" s="601"/>
      <c r="EL468" s="601"/>
      <c r="EM468" s="601"/>
    </row>
    <row r="469" spans="1:143" ht="6" customHeight="1" x14ac:dyDescent="0.2">
      <c r="A469" s="156"/>
      <c r="B469" s="602">
        <v>15</v>
      </c>
      <c r="C469" s="603"/>
      <c r="D469" s="603"/>
      <c r="E469" s="603"/>
      <c r="F469" s="590"/>
      <c r="G469" s="590"/>
      <c r="H469" s="590"/>
      <c r="I469" s="590"/>
      <c r="J469" s="590"/>
      <c r="K469" s="590"/>
      <c r="L469" s="590"/>
      <c r="M469" s="590"/>
      <c r="N469" s="590"/>
      <c r="O469" s="590"/>
      <c r="P469" s="590"/>
      <c r="Q469" s="590"/>
      <c r="R469" s="590"/>
      <c r="S469" s="590"/>
      <c r="T469" s="590"/>
      <c r="U469" s="590"/>
      <c r="V469" s="590"/>
      <c r="W469" s="590"/>
      <c r="X469" s="590"/>
      <c r="Y469" s="590"/>
      <c r="Z469" s="590"/>
      <c r="AA469" s="590"/>
      <c r="AB469" s="590"/>
      <c r="AC469" s="590"/>
      <c r="AD469" s="590"/>
      <c r="AE469" s="590"/>
      <c r="AF469" s="590"/>
      <c r="AG469" s="590"/>
      <c r="AH469" s="590"/>
      <c r="AI469" s="590"/>
      <c r="AJ469" s="590"/>
      <c r="AK469" s="590"/>
      <c r="AL469" s="590"/>
      <c r="AM469" s="590"/>
      <c r="AN469" s="590"/>
      <c r="AO469" s="590"/>
      <c r="AP469" s="590"/>
      <c r="AQ469" s="590"/>
      <c r="AR469" s="590"/>
      <c r="AS469" s="590"/>
      <c r="AT469" s="590"/>
      <c r="AU469" s="590"/>
      <c r="AV469" s="590"/>
      <c r="AW469" s="590"/>
      <c r="AX469" s="601"/>
      <c r="AY469" s="601"/>
      <c r="AZ469" s="601"/>
      <c r="BA469" s="601"/>
      <c r="BB469" s="601"/>
      <c r="BC469" s="590"/>
      <c r="BD469" s="590"/>
      <c r="BE469" s="590"/>
      <c r="BF469" s="590"/>
      <c r="BG469" s="590"/>
      <c r="BH469" s="590"/>
      <c r="BI469" s="590"/>
      <c r="BJ469" s="590"/>
      <c r="BK469" s="590"/>
      <c r="BL469" s="590"/>
      <c r="BM469" s="590"/>
      <c r="BN469" s="590"/>
      <c r="BO469" s="590"/>
      <c r="BP469" s="590"/>
      <c r="BQ469" s="590"/>
      <c r="BR469" s="590"/>
      <c r="BS469" s="590"/>
      <c r="BT469" s="590"/>
      <c r="BU469" s="590"/>
      <c r="BV469" s="590"/>
      <c r="BW469" s="590"/>
      <c r="BX469" s="590"/>
      <c r="BY469" s="590"/>
      <c r="BZ469" s="590"/>
      <c r="CA469" s="590"/>
      <c r="CB469" s="590"/>
      <c r="CC469" s="590"/>
      <c r="CD469" s="590"/>
      <c r="CE469" s="590"/>
      <c r="CF469" s="591"/>
      <c r="CG469" s="591"/>
      <c r="CH469" s="591"/>
      <c r="CI469" s="591"/>
      <c r="CJ469" s="591"/>
      <c r="CK469" s="591"/>
      <c r="CL469" s="591"/>
      <c r="CM469" s="591"/>
      <c r="CN469" s="591"/>
      <c r="CO469" s="591"/>
      <c r="CP469" s="591"/>
      <c r="CQ469" s="591"/>
      <c r="CR469" s="591"/>
      <c r="CS469" s="591"/>
      <c r="CT469" s="591"/>
      <c r="CU469" s="591"/>
      <c r="CV469" s="591"/>
      <c r="CW469" s="591"/>
      <c r="CX469" s="591"/>
      <c r="CY469" s="591"/>
      <c r="CZ469" s="591"/>
      <c r="DA469" s="591"/>
      <c r="DB469" s="591"/>
      <c r="DC469" s="591"/>
      <c r="DD469" s="591"/>
      <c r="DE469" s="591"/>
      <c r="DF469" s="591"/>
      <c r="DG469" s="591"/>
      <c r="DH469" s="591"/>
      <c r="DI469" s="591"/>
      <c r="DJ469" s="591"/>
      <c r="DK469" s="591"/>
      <c r="DL469" s="592"/>
      <c r="DM469" s="593"/>
      <c r="DN469" s="593"/>
      <c r="DO469" s="593"/>
      <c r="DP469" s="593"/>
      <c r="DQ469" s="594"/>
      <c r="DR469" s="590"/>
      <c r="DS469" s="590"/>
      <c r="DT469" s="590"/>
      <c r="DU469" s="590"/>
      <c r="DV469" s="590"/>
      <c r="DW469" s="590"/>
      <c r="DX469" s="590"/>
      <c r="DY469" s="590"/>
      <c r="DZ469" s="590"/>
      <c r="EA469" s="590"/>
      <c r="EB469" s="590"/>
      <c r="EC469" s="601"/>
      <c r="ED469" s="601"/>
      <c r="EE469" s="601"/>
      <c r="EF469" s="601"/>
      <c r="EG469" s="601"/>
      <c r="EH469" s="601"/>
      <c r="EI469" s="601"/>
      <c r="EJ469" s="601"/>
      <c r="EK469" s="601"/>
      <c r="EL469" s="601"/>
      <c r="EM469" s="601"/>
    </row>
    <row r="470" spans="1:143" ht="6" customHeight="1" x14ac:dyDescent="0.2">
      <c r="A470" s="156"/>
      <c r="B470" s="603"/>
      <c r="C470" s="603"/>
      <c r="D470" s="603"/>
      <c r="E470" s="603"/>
      <c r="F470" s="590"/>
      <c r="G470" s="590"/>
      <c r="H470" s="590"/>
      <c r="I470" s="590"/>
      <c r="J470" s="590"/>
      <c r="K470" s="590"/>
      <c r="L470" s="590"/>
      <c r="M470" s="590"/>
      <c r="N470" s="590"/>
      <c r="O470" s="590"/>
      <c r="P470" s="590"/>
      <c r="Q470" s="590"/>
      <c r="R470" s="590"/>
      <c r="S470" s="590"/>
      <c r="T470" s="590"/>
      <c r="U470" s="590"/>
      <c r="V470" s="590"/>
      <c r="W470" s="590"/>
      <c r="X470" s="590"/>
      <c r="Y470" s="590"/>
      <c r="Z470" s="590"/>
      <c r="AA470" s="590"/>
      <c r="AB470" s="590"/>
      <c r="AC470" s="590"/>
      <c r="AD470" s="590"/>
      <c r="AE470" s="590"/>
      <c r="AF470" s="590"/>
      <c r="AG470" s="590"/>
      <c r="AH470" s="590"/>
      <c r="AI470" s="590"/>
      <c r="AJ470" s="590"/>
      <c r="AK470" s="590"/>
      <c r="AL470" s="590"/>
      <c r="AM470" s="590"/>
      <c r="AN470" s="590"/>
      <c r="AO470" s="590"/>
      <c r="AP470" s="590"/>
      <c r="AQ470" s="590"/>
      <c r="AR470" s="590"/>
      <c r="AS470" s="590"/>
      <c r="AT470" s="590"/>
      <c r="AU470" s="590"/>
      <c r="AV470" s="590"/>
      <c r="AW470" s="590"/>
      <c r="AX470" s="601"/>
      <c r="AY470" s="601"/>
      <c r="AZ470" s="601"/>
      <c r="BA470" s="601"/>
      <c r="BB470" s="601"/>
      <c r="BC470" s="590"/>
      <c r="BD470" s="590"/>
      <c r="BE470" s="590"/>
      <c r="BF470" s="590"/>
      <c r="BG470" s="590"/>
      <c r="BH470" s="590"/>
      <c r="BI470" s="590"/>
      <c r="BJ470" s="590"/>
      <c r="BK470" s="590"/>
      <c r="BL470" s="590"/>
      <c r="BM470" s="590"/>
      <c r="BN470" s="590"/>
      <c r="BO470" s="590"/>
      <c r="BP470" s="590"/>
      <c r="BQ470" s="590"/>
      <c r="BR470" s="590"/>
      <c r="BS470" s="590"/>
      <c r="BT470" s="590"/>
      <c r="BU470" s="590"/>
      <c r="BV470" s="590"/>
      <c r="BW470" s="590"/>
      <c r="BX470" s="590"/>
      <c r="BY470" s="590"/>
      <c r="BZ470" s="590"/>
      <c r="CA470" s="590"/>
      <c r="CB470" s="590"/>
      <c r="CC470" s="590"/>
      <c r="CD470" s="590"/>
      <c r="CE470" s="590"/>
      <c r="CF470" s="591"/>
      <c r="CG470" s="591"/>
      <c r="CH470" s="591"/>
      <c r="CI470" s="591"/>
      <c r="CJ470" s="591"/>
      <c r="CK470" s="591"/>
      <c r="CL470" s="591"/>
      <c r="CM470" s="591"/>
      <c r="CN470" s="591"/>
      <c r="CO470" s="591"/>
      <c r="CP470" s="591"/>
      <c r="CQ470" s="591"/>
      <c r="CR470" s="591"/>
      <c r="CS470" s="591"/>
      <c r="CT470" s="591"/>
      <c r="CU470" s="591"/>
      <c r="CV470" s="591"/>
      <c r="CW470" s="591"/>
      <c r="CX470" s="591"/>
      <c r="CY470" s="591"/>
      <c r="CZ470" s="591"/>
      <c r="DA470" s="591"/>
      <c r="DB470" s="591"/>
      <c r="DC470" s="591"/>
      <c r="DD470" s="591"/>
      <c r="DE470" s="591"/>
      <c r="DF470" s="591"/>
      <c r="DG470" s="591"/>
      <c r="DH470" s="591"/>
      <c r="DI470" s="591"/>
      <c r="DJ470" s="591"/>
      <c r="DK470" s="591"/>
      <c r="DL470" s="595"/>
      <c r="DM470" s="596"/>
      <c r="DN470" s="596"/>
      <c r="DO470" s="596"/>
      <c r="DP470" s="596"/>
      <c r="DQ470" s="597"/>
      <c r="DR470" s="590"/>
      <c r="DS470" s="590"/>
      <c r="DT470" s="590"/>
      <c r="DU470" s="590"/>
      <c r="DV470" s="590"/>
      <c r="DW470" s="590"/>
      <c r="DX470" s="590"/>
      <c r="DY470" s="590"/>
      <c r="DZ470" s="590"/>
      <c r="EA470" s="590"/>
      <c r="EB470" s="590"/>
      <c r="EC470" s="601"/>
      <c r="ED470" s="601"/>
      <c r="EE470" s="601"/>
      <c r="EF470" s="601"/>
      <c r="EG470" s="601"/>
      <c r="EH470" s="601"/>
      <c r="EI470" s="601"/>
      <c r="EJ470" s="601"/>
      <c r="EK470" s="601"/>
      <c r="EL470" s="601"/>
      <c r="EM470" s="601"/>
    </row>
    <row r="471" spans="1:143" ht="6" customHeight="1" x14ac:dyDescent="0.2">
      <c r="A471" s="156"/>
      <c r="B471" s="603"/>
      <c r="C471" s="603"/>
      <c r="D471" s="603"/>
      <c r="E471" s="603"/>
      <c r="F471" s="590"/>
      <c r="G471" s="590"/>
      <c r="H471" s="590"/>
      <c r="I471" s="590"/>
      <c r="J471" s="590"/>
      <c r="K471" s="590"/>
      <c r="L471" s="590"/>
      <c r="M471" s="590"/>
      <c r="N471" s="590"/>
      <c r="O471" s="590"/>
      <c r="P471" s="590"/>
      <c r="Q471" s="590"/>
      <c r="R471" s="590"/>
      <c r="S471" s="590"/>
      <c r="T471" s="590"/>
      <c r="U471" s="590"/>
      <c r="V471" s="590"/>
      <c r="W471" s="590"/>
      <c r="X471" s="590"/>
      <c r="Y471" s="590"/>
      <c r="Z471" s="590"/>
      <c r="AA471" s="590"/>
      <c r="AB471" s="590"/>
      <c r="AC471" s="590"/>
      <c r="AD471" s="590"/>
      <c r="AE471" s="590"/>
      <c r="AF471" s="590"/>
      <c r="AG471" s="590"/>
      <c r="AH471" s="590"/>
      <c r="AI471" s="590"/>
      <c r="AJ471" s="590"/>
      <c r="AK471" s="590"/>
      <c r="AL471" s="590"/>
      <c r="AM471" s="590"/>
      <c r="AN471" s="590"/>
      <c r="AO471" s="590"/>
      <c r="AP471" s="590"/>
      <c r="AQ471" s="590"/>
      <c r="AR471" s="590"/>
      <c r="AS471" s="590"/>
      <c r="AT471" s="590"/>
      <c r="AU471" s="590"/>
      <c r="AV471" s="590"/>
      <c r="AW471" s="590"/>
      <c r="AX471" s="601"/>
      <c r="AY471" s="601"/>
      <c r="AZ471" s="601"/>
      <c r="BA471" s="601"/>
      <c r="BB471" s="601"/>
      <c r="BC471" s="590"/>
      <c r="BD471" s="590"/>
      <c r="BE471" s="590"/>
      <c r="BF471" s="590"/>
      <c r="BG471" s="590"/>
      <c r="BH471" s="590"/>
      <c r="BI471" s="590"/>
      <c r="BJ471" s="590"/>
      <c r="BK471" s="590"/>
      <c r="BL471" s="590"/>
      <c r="BM471" s="590"/>
      <c r="BN471" s="590"/>
      <c r="BO471" s="590"/>
      <c r="BP471" s="590"/>
      <c r="BQ471" s="590"/>
      <c r="BR471" s="590"/>
      <c r="BS471" s="590"/>
      <c r="BT471" s="590"/>
      <c r="BU471" s="590"/>
      <c r="BV471" s="590"/>
      <c r="BW471" s="590"/>
      <c r="BX471" s="590"/>
      <c r="BY471" s="590"/>
      <c r="BZ471" s="590"/>
      <c r="CA471" s="590"/>
      <c r="CB471" s="590"/>
      <c r="CC471" s="590"/>
      <c r="CD471" s="590"/>
      <c r="CE471" s="590"/>
      <c r="CF471" s="591"/>
      <c r="CG471" s="591"/>
      <c r="CH471" s="591"/>
      <c r="CI471" s="591"/>
      <c r="CJ471" s="591"/>
      <c r="CK471" s="591"/>
      <c r="CL471" s="591"/>
      <c r="CM471" s="591"/>
      <c r="CN471" s="591"/>
      <c r="CO471" s="591"/>
      <c r="CP471" s="591"/>
      <c r="CQ471" s="591"/>
      <c r="CR471" s="591"/>
      <c r="CS471" s="591"/>
      <c r="CT471" s="591"/>
      <c r="CU471" s="591"/>
      <c r="CV471" s="591"/>
      <c r="CW471" s="591"/>
      <c r="CX471" s="591"/>
      <c r="CY471" s="591"/>
      <c r="CZ471" s="591"/>
      <c r="DA471" s="591"/>
      <c r="DB471" s="591"/>
      <c r="DC471" s="591"/>
      <c r="DD471" s="591"/>
      <c r="DE471" s="591"/>
      <c r="DF471" s="591"/>
      <c r="DG471" s="591"/>
      <c r="DH471" s="591"/>
      <c r="DI471" s="591"/>
      <c r="DJ471" s="591"/>
      <c r="DK471" s="591"/>
      <c r="DL471" s="598"/>
      <c r="DM471" s="599"/>
      <c r="DN471" s="599"/>
      <c r="DO471" s="599"/>
      <c r="DP471" s="599"/>
      <c r="DQ471" s="600"/>
      <c r="DR471" s="590"/>
      <c r="DS471" s="590"/>
      <c r="DT471" s="590"/>
      <c r="DU471" s="590"/>
      <c r="DV471" s="590"/>
      <c r="DW471" s="590"/>
      <c r="DX471" s="590"/>
      <c r="DY471" s="590"/>
      <c r="DZ471" s="590"/>
      <c r="EA471" s="590"/>
      <c r="EB471" s="590"/>
      <c r="EC471" s="601"/>
      <c r="ED471" s="601"/>
      <c r="EE471" s="601"/>
      <c r="EF471" s="601"/>
      <c r="EG471" s="601"/>
      <c r="EH471" s="601"/>
      <c r="EI471" s="601"/>
      <c r="EJ471" s="601"/>
      <c r="EK471" s="601"/>
      <c r="EL471" s="601"/>
      <c r="EM471" s="601"/>
    </row>
    <row r="472" spans="1:143" ht="6" customHeight="1" x14ac:dyDescent="0.2">
      <c r="A472" s="156"/>
      <c r="B472" s="602">
        <v>16</v>
      </c>
      <c r="C472" s="603"/>
      <c r="D472" s="603"/>
      <c r="E472" s="603"/>
      <c r="F472" s="590"/>
      <c r="G472" s="590"/>
      <c r="H472" s="590"/>
      <c r="I472" s="590"/>
      <c r="J472" s="590"/>
      <c r="K472" s="590"/>
      <c r="L472" s="590"/>
      <c r="M472" s="590"/>
      <c r="N472" s="590"/>
      <c r="O472" s="590"/>
      <c r="P472" s="590"/>
      <c r="Q472" s="590"/>
      <c r="R472" s="590"/>
      <c r="S472" s="590"/>
      <c r="T472" s="590"/>
      <c r="U472" s="590"/>
      <c r="V472" s="590"/>
      <c r="W472" s="590"/>
      <c r="X472" s="590"/>
      <c r="Y472" s="590"/>
      <c r="Z472" s="590"/>
      <c r="AA472" s="590"/>
      <c r="AB472" s="590"/>
      <c r="AC472" s="590"/>
      <c r="AD472" s="590"/>
      <c r="AE472" s="590"/>
      <c r="AF472" s="590"/>
      <c r="AG472" s="590"/>
      <c r="AH472" s="590"/>
      <c r="AI472" s="590"/>
      <c r="AJ472" s="590"/>
      <c r="AK472" s="590"/>
      <c r="AL472" s="590"/>
      <c r="AM472" s="590"/>
      <c r="AN472" s="590"/>
      <c r="AO472" s="590"/>
      <c r="AP472" s="590"/>
      <c r="AQ472" s="590"/>
      <c r="AR472" s="590"/>
      <c r="AS472" s="590"/>
      <c r="AT472" s="590"/>
      <c r="AU472" s="590"/>
      <c r="AV472" s="590"/>
      <c r="AW472" s="590"/>
      <c r="AX472" s="601"/>
      <c r="AY472" s="601"/>
      <c r="AZ472" s="601"/>
      <c r="BA472" s="601"/>
      <c r="BB472" s="601"/>
      <c r="BC472" s="590"/>
      <c r="BD472" s="590"/>
      <c r="BE472" s="590"/>
      <c r="BF472" s="590"/>
      <c r="BG472" s="590"/>
      <c r="BH472" s="590"/>
      <c r="BI472" s="590"/>
      <c r="BJ472" s="590"/>
      <c r="BK472" s="590"/>
      <c r="BL472" s="590"/>
      <c r="BM472" s="590"/>
      <c r="BN472" s="590"/>
      <c r="BO472" s="590"/>
      <c r="BP472" s="590"/>
      <c r="BQ472" s="590"/>
      <c r="BR472" s="590"/>
      <c r="BS472" s="590"/>
      <c r="BT472" s="590"/>
      <c r="BU472" s="590"/>
      <c r="BV472" s="590"/>
      <c r="BW472" s="590"/>
      <c r="BX472" s="590"/>
      <c r="BY472" s="590"/>
      <c r="BZ472" s="590"/>
      <c r="CA472" s="590"/>
      <c r="CB472" s="590"/>
      <c r="CC472" s="590"/>
      <c r="CD472" s="590"/>
      <c r="CE472" s="590"/>
      <c r="CF472" s="591"/>
      <c r="CG472" s="591"/>
      <c r="CH472" s="591"/>
      <c r="CI472" s="591"/>
      <c r="CJ472" s="591"/>
      <c r="CK472" s="591"/>
      <c r="CL472" s="591"/>
      <c r="CM472" s="591"/>
      <c r="CN472" s="591"/>
      <c r="CO472" s="591"/>
      <c r="CP472" s="591"/>
      <c r="CQ472" s="591"/>
      <c r="CR472" s="591"/>
      <c r="CS472" s="591"/>
      <c r="CT472" s="591"/>
      <c r="CU472" s="591"/>
      <c r="CV472" s="591"/>
      <c r="CW472" s="591"/>
      <c r="CX472" s="591"/>
      <c r="CY472" s="591"/>
      <c r="CZ472" s="591"/>
      <c r="DA472" s="591"/>
      <c r="DB472" s="591"/>
      <c r="DC472" s="591"/>
      <c r="DD472" s="591"/>
      <c r="DE472" s="591"/>
      <c r="DF472" s="591"/>
      <c r="DG472" s="591"/>
      <c r="DH472" s="591"/>
      <c r="DI472" s="591"/>
      <c r="DJ472" s="591"/>
      <c r="DK472" s="591"/>
      <c r="DL472" s="592"/>
      <c r="DM472" s="593"/>
      <c r="DN472" s="593"/>
      <c r="DO472" s="593"/>
      <c r="DP472" s="593"/>
      <c r="DQ472" s="594"/>
      <c r="DR472" s="590"/>
      <c r="DS472" s="590"/>
      <c r="DT472" s="590"/>
      <c r="DU472" s="590"/>
      <c r="DV472" s="590"/>
      <c r="DW472" s="590"/>
      <c r="DX472" s="590"/>
      <c r="DY472" s="590"/>
      <c r="DZ472" s="590"/>
      <c r="EA472" s="590"/>
      <c r="EB472" s="590"/>
      <c r="EC472" s="601"/>
      <c r="ED472" s="601"/>
      <c r="EE472" s="601"/>
      <c r="EF472" s="601"/>
      <c r="EG472" s="601"/>
      <c r="EH472" s="601"/>
      <c r="EI472" s="601"/>
      <c r="EJ472" s="601"/>
      <c r="EK472" s="601"/>
      <c r="EL472" s="601"/>
      <c r="EM472" s="601"/>
    </row>
    <row r="473" spans="1:143" ht="6" customHeight="1" x14ac:dyDescent="0.2">
      <c r="A473" s="156"/>
      <c r="B473" s="603"/>
      <c r="C473" s="603"/>
      <c r="D473" s="603"/>
      <c r="E473" s="603"/>
      <c r="F473" s="590"/>
      <c r="G473" s="590"/>
      <c r="H473" s="590"/>
      <c r="I473" s="590"/>
      <c r="J473" s="590"/>
      <c r="K473" s="590"/>
      <c r="L473" s="590"/>
      <c r="M473" s="590"/>
      <c r="N473" s="590"/>
      <c r="O473" s="590"/>
      <c r="P473" s="590"/>
      <c r="Q473" s="590"/>
      <c r="R473" s="590"/>
      <c r="S473" s="590"/>
      <c r="T473" s="590"/>
      <c r="U473" s="590"/>
      <c r="V473" s="590"/>
      <c r="W473" s="590"/>
      <c r="X473" s="590"/>
      <c r="Y473" s="590"/>
      <c r="Z473" s="590"/>
      <c r="AA473" s="590"/>
      <c r="AB473" s="590"/>
      <c r="AC473" s="590"/>
      <c r="AD473" s="590"/>
      <c r="AE473" s="590"/>
      <c r="AF473" s="590"/>
      <c r="AG473" s="590"/>
      <c r="AH473" s="590"/>
      <c r="AI473" s="590"/>
      <c r="AJ473" s="590"/>
      <c r="AK473" s="590"/>
      <c r="AL473" s="590"/>
      <c r="AM473" s="590"/>
      <c r="AN473" s="590"/>
      <c r="AO473" s="590"/>
      <c r="AP473" s="590"/>
      <c r="AQ473" s="590"/>
      <c r="AR473" s="590"/>
      <c r="AS473" s="590"/>
      <c r="AT473" s="590"/>
      <c r="AU473" s="590"/>
      <c r="AV473" s="590"/>
      <c r="AW473" s="590"/>
      <c r="AX473" s="601"/>
      <c r="AY473" s="601"/>
      <c r="AZ473" s="601"/>
      <c r="BA473" s="601"/>
      <c r="BB473" s="601"/>
      <c r="BC473" s="590"/>
      <c r="BD473" s="590"/>
      <c r="BE473" s="590"/>
      <c r="BF473" s="590"/>
      <c r="BG473" s="590"/>
      <c r="BH473" s="590"/>
      <c r="BI473" s="590"/>
      <c r="BJ473" s="590"/>
      <c r="BK473" s="590"/>
      <c r="BL473" s="590"/>
      <c r="BM473" s="590"/>
      <c r="BN473" s="590"/>
      <c r="BO473" s="590"/>
      <c r="BP473" s="590"/>
      <c r="BQ473" s="590"/>
      <c r="BR473" s="590"/>
      <c r="BS473" s="590"/>
      <c r="BT473" s="590"/>
      <c r="BU473" s="590"/>
      <c r="BV473" s="590"/>
      <c r="BW473" s="590"/>
      <c r="BX473" s="590"/>
      <c r="BY473" s="590"/>
      <c r="BZ473" s="590"/>
      <c r="CA473" s="590"/>
      <c r="CB473" s="590"/>
      <c r="CC473" s="590"/>
      <c r="CD473" s="590"/>
      <c r="CE473" s="590"/>
      <c r="CF473" s="591"/>
      <c r="CG473" s="591"/>
      <c r="CH473" s="591"/>
      <c r="CI473" s="591"/>
      <c r="CJ473" s="591"/>
      <c r="CK473" s="591"/>
      <c r="CL473" s="591"/>
      <c r="CM473" s="591"/>
      <c r="CN473" s="591"/>
      <c r="CO473" s="591"/>
      <c r="CP473" s="591"/>
      <c r="CQ473" s="591"/>
      <c r="CR473" s="591"/>
      <c r="CS473" s="591"/>
      <c r="CT473" s="591"/>
      <c r="CU473" s="591"/>
      <c r="CV473" s="591"/>
      <c r="CW473" s="591"/>
      <c r="CX473" s="591"/>
      <c r="CY473" s="591"/>
      <c r="CZ473" s="591"/>
      <c r="DA473" s="591"/>
      <c r="DB473" s="591"/>
      <c r="DC473" s="591"/>
      <c r="DD473" s="591"/>
      <c r="DE473" s="591"/>
      <c r="DF473" s="591"/>
      <c r="DG473" s="591"/>
      <c r="DH473" s="591"/>
      <c r="DI473" s="591"/>
      <c r="DJ473" s="591"/>
      <c r="DK473" s="591"/>
      <c r="DL473" s="595"/>
      <c r="DM473" s="596"/>
      <c r="DN473" s="596"/>
      <c r="DO473" s="596"/>
      <c r="DP473" s="596"/>
      <c r="DQ473" s="597"/>
      <c r="DR473" s="590"/>
      <c r="DS473" s="590"/>
      <c r="DT473" s="590"/>
      <c r="DU473" s="590"/>
      <c r="DV473" s="590"/>
      <c r="DW473" s="590"/>
      <c r="DX473" s="590"/>
      <c r="DY473" s="590"/>
      <c r="DZ473" s="590"/>
      <c r="EA473" s="590"/>
      <c r="EB473" s="590"/>
      <c r="EC473" s="601"/>
      <c r="ED473" s="601"/>
      <c r="EE473" s="601"/>
      <c r="EF473" s="601"/>
      <c r="EG473" s="601"/>
      <c r="EH473" s="601"/>
      <c r="EI473" s="601"/>
      <c r="EJ473" s="601"/>
      <c r="EK473" s="601"/>
      <c r="EL473" s="601"/>
      <c r="EM473" s="601"/>
    </row>
    <row r="474" spans="1:143" ht="6" customHeight="1" x14ac:dyDescent="0.2">
      <c r="A474" s="156"/>
      <c r="B474" s="603"/>
      <c r="C474" s="603"/>
      <c r="D474" s="603"/>
      <c r="E474" s="603"/>
      <c r="F474" s="590"/>
      <c r="G474" s="590"/>
      <c r="H474" s="590"/>
      <c r="I474" s="590"/>
      <c r="J474" s="590"/>
      <c r="K474" s="590"/>
      <c r="L474" s="590"/>
      <c r="M474" s="590"/>
      <c r="N474" s="590"/>
      <c r="O474" s="590"/>
      <c r="P474" s="590"/>
      <c r="Q474" s="590"/>
      <c r="R474" s="590"/>
      <c r="S474" s="590"/>
      <c r="T474" s="590"/>
      <c r="U474" s="590"/>
      <c r="V474" s="590"/>
      <c r="W474" s="590"/>
      <c r="X474" s="590"/>
      <c r="Y474" s="590"/>
      <c r="Z474" s="590"/>
      <c r="AA474" s="590"/>
      <c r="AB474" s="590"/>
      <c r="AC474" s="590"/>
      <c r="AD474" s="590"/>
      <c r="AE474" s="590"/>
      <c r="AF474" s="590"/>
      <c r="AG474" s="590"/>
      <c r="AH474" s="590"/>
      <c r="AI474" s="590"/>
      <c r="AJ474" s="590"/>
      <c r="AK474" s="590"/>
      <c r="AL474" s="590"/>
      <c r="AM474" s="590"/>
      <c r="AN474" s="590"/>
      <c r="AO474" s="590"/>
      <c r="AP474" s="590"/>
      <c r="AQ474" s="590"/>
      <c r="AR474" s="590"/>
      <c r="AS474" s="590"/>
      <c r="AT474" s="590"/>
      <c r="AU474" s="590"/>
      <c r="AV474" s="590"/>
      <c r="AW474" s="590"/>
      <c r="AX474" s="601"/>
      <c r="AY474" s="601"/>
      <c r="AZ474" s="601"/>
      <c r="BA474" s="601"/>
      <c r="BB474" s="601"/>
      <c r="BC474" s="590"/>
      <c r="BD474" s="590"/>
      <c r="BE474" s="590"/>
      <c r="BF474" s="590"/>
      <c r="BG474" s="590"/>
      <c r="BH474" s="590"/>
      <c r="BI474" s="590"/>
      <c r="BJ474" s="590"/>
      <c r="BK474" s="590"/>
      <c r="BL474" s="590"/>
      <c r="BM474" s="590"/>
      <c r="BN474" s="590"/>
      <c r="BO474" s="590"/>
      <c r="BP474" s="590"/>
      <c r="BQ474" s="590"/>
      <c r="BR474" s="590"/>
      <c r="BS474" s="590"/>
      <c r="BT474" s="590"/>
      <c r="BU474" s="590"/>
      <c r="BV474" s="590"/>
      <c r="BW474" s="590"/>
      <c r="BX474" s="590"/>
      <c r="BY474" s="590"/>
      <c r="BZ474" s="590"/>
      <c r="CA474" s="590"/>
      <c r="CB474" s="590"/>
      <c r="CC474" s="590"/>
      <c r="CD474" s="590"/>
      <c r="CE474" s="590"/>
      <c r="CF474" s="591"/>
      <c r="CG474" s="591"/>
      <c r="CH474" s="591"/>
      <c r="CI474" s="591"/>
      <c r="CJ474" s="591"/>
      <c r="CK474" s="591"/>
      <c r="CL474" s="591"/>
      <c r="CM474" s="591"/>
      <c r="CN474" s="591"/>
      <c r="CO474" s="591"/>
      <c r="CP474" s="591"/>
      <c r="CQ474" s="591"/>
      <c r="CR474" s="591"/>
      <c r="CS474" s="591"/>
      <c r="CT474" s="591"/>
      <c r="CU474" s="591"/>
      <c r="CV474" s="591"/>
      <c r="CW474" s="591"/>
      <c r="CX474" s="591"/>
      <c r="CY474" s="591"/>
      <c r="CZ474" s="591"/>
      <c r="DA474" s="591"/>
      <c r="DB474" s="591"/>
      <c r="DC474" s="591"/>
      <c r="DD474" s="591"/>
      <c r="DE474" s="591"/>
      <c r="DF474" s="591"/>
      <c r="DG474" s="591"/>
      <c r="DH474" s="591"/>
      <c r="DI474" s="591"/>
      <c r="DJ474" s="591"/>
      <c r="DK474" s="591"/>
      <c r="DL474" s="598"/>
      <c r="DM474" s="599"/>
      <c r="DN474" s="599"/>
      <c r="DO474" s="599"/>
      <c r="DP474" s="599"/>
      <c r="DQ474" s="600"/>
      <c r="DR474" s="590"/>
      <c r="DS474" s="590"/>
      <c r="DT474" s="590"/>
      <c r="DU474" s="590"/>
      <c r="DV474" s="590"/>
      <c r="DW474" s="590"/>
      <c r="DX474" s="590"/>
      <c r="DY474" s="590"/>
      <c r="DZ474" s="590"/>
      <c r="EA474" s="590"/>
      <c r="EB474" s="590"/>
      <c r="EC474" s="601"/>
      <c r="ED474" s="601"/>
      <c r="EE474" s="601"/>
      <c r="EF474" s="601"/>
      <c r="EG474" s="601"/>
      <c r="EH474" s="601"/>
      <c r="EI474" s="601"/>
      <c r="EJ474" s="601"/>
      <c r="EK474" s="601"/>
      <c r="EL474" s="601"/>
      <c r="EM474" s="601"/>
    </row>
    <row r="475" spans="1:143" ht="6" customHeight="1" x14ac:dyDescent="0.2">
      <c r="A475" s="156"/>
      <c r="B475" s="602">
        <v>17</v>
      </c>
      <c r="C475" s="603"/>
      <c r="D475" s="603"/>
      <c r="E475" s="603"/>
      <c r="F475" s="590"/>
      <c r="G475" s="590"/>
      <c r="H475" s="590"/>
      <c r="I475" s="590"/>
      <c r="J475" s="590"/>
      <c r="K475" s="590"/>
      <c r="L475" s="590"/>
      <c r="M475" s="590"/>
      <c r="N475" s="590"/>
      <c r="O475" s="590"/>
      <c r="P475" s="590"/>
      <c r="Q475" s="590"/>
      <c r="R475" s="590"/>
      <c r="S475" s="590"/>
      <c r="T475" s="590"/>
      <c r="U475" s="590"/>
      <c r="V475" s="590"/>
      <c r="W475" s="590"/>
      <c r="X475" s="590"/>
      <c r="Y475" s="590"/>
      <c r="Z475" s="590"/>
      <c r="AA475" s="590"/>
      <c r="AB475" s="590"/>
      <c r="AC475" s="590"/>
      <c r="AD475" s="590"/>
      <c r="AE475" s="590"/>
      <c r="AF475" s="590"/>
      <c r="AG475" s="590"/>
      <c r="AH475" s="590"/>
      <c r="AI475" s="590"/>
      <c r="AJ475" s="590"/>
      <c r="AK475" s="590"/>
      <c r="AL475" s="590"/>
      <c r="AM475" s="590"/>
      <c r="AN475" s="590"/>
      <c r="AO475" s="590"/>
      <c r="AP475" s="590"/>
      <c r="AQ475" s="590"/>
      <c r="AR475" s="590"/>
      <c r="AS475" s="590"/>
      <c r="AT475" s="590"/>
      <c r="AU475" s="590"/>
      <c r="AV475" s="590"/>
      <c r="AW475" s="590"/>
      <c r="AX475" s="601"/>
      <c r="AY475" s="601"/>
      <c r="AZ475" s="601"/>
      <c r="BA475" s="601"/>
      <c r="BB475" s="601"/>
      <c r="BC475" s="590"/>
      <c r="BD475" s="590"/>
      <c r="BE475" s="590"/>
      <c r="BF475" s="590"/>
      <c r="BG475" s="590"/>
      <c r="BH475" s="590"/>
      <c r="BI475" s="590"/>
      <c r="BJ475" s="590"/>
      <c r="BK475" s="590"/>
      <c r="BL475" s="590"/>
      <c r="BM475" s="590"/>
      <c r="BN475" s="590"/>
      <c r="BO475" s="590"/>
      <c r="BP475" s="590"/>
      <c r="BQ475" s="590"/>
      <c r="BR475" s="590"/>
      <c r="BS475" s="590"/>
      <c r="BT475" s="590"/>
      <c r="BU475" s="590"/>
      <c r="BV475" s="590"/>
      <c r="BW475" s="590"/>
      <c r="BX475" s="590"/>
      <c r="BY475" s="590"/>
      <c r="BZ475" s="590"/>
      <c r="CA475" s="590"/>
      <c r="CB475" s="590"/>
      <c r="CC475" s="590"/>
      <c r="CD475" s="590"/>
      <c r="CE475" s="590"/>
      <c r="CF475" s="591"/>
      <c r="CG475" s="591"/>
      <c r="CH475" s="591"/>
      <c r="CI475" s="591"/>
      <c r="CJ475" s="591"/>
      <c r="CK475" s="591"/>
      <c r="CL475" s="591"/>
      <c r="CM475" s="591"/>
      <c r="CN475" s="591"/>
      <c r="CO475" s="591"/>
      <c r="CP475" s="591"/>
      <c r="CQ475" s="591"/>
      <c r="CR475" s="591"/>
      <c r="CS475" s="591"/>
      <c r="CT475" s="591"/>
      <c r="CU475" s="591"/>
      <c r="CV475" s="591"/>
      <c r="CW475" s="591"/>
      <c r="CX475" s="591"/>
      <c r="CY475" s="591"/>
      <c r="CZ475" s="591"/>
      <c r="DA475" s="591"/>
      <c r="DB475" s="591"/>
      <c r="DC475" s="591"/>
      <c r="DD475" s="591"/>
      <c r="DE475" s="591"/>
      <c r="DF475" s="591"/>
      <c r="DG475" s="591"/>
      <c r="DH475" s="591"/>
      <c r="DI475" s="591"/>
      <c r="DJ475" s="591"/>
      <c r="DK475" s="591"/>
      <c r="DL475" s="592"/>
      <c r="DM475" s="593"/>
      <c r="DN475" s="593"/>
      <c r="DO475" s="593"/>
      <c r="DP475" s="593"/>
      <c r="DQ475" s="594"/>
      <c r="DR475" s="590"/>
      <c r="DS475" s="590"/>
      <c r="DT475" s="590"/>
      <c r="DU475" s="590"/>
      <c r="DV475" s="590"/>
      <c r="DW475" s="590"/>
      <c r="DX475" s="590"/>
      <c r="DY475" s="590"/>
      <c r="DZ475" s="590"/>
      <c r="EA475" s="590"/>
      <c r="EB475" s="590"/>
      <c r="EC475" s="601"/>
      <c r="ED475" s="601"/>
      <c r="EE475" s="601"/>
      <c r="EF475" s="601"/>
      <c r="EG475" s="601"/>
      <c r="EH475" s="601"/>
      <c r="EI475" s="601"/>
      <c r="EJ475" s="601"/>
      <c r="EK475" s="601"/>
      <c r="EL475" s="601"/>
      <c r="EM475" s="601"/>
    </row>
    <row r="476" spans="1:143" ht="6" customHeight="1" x14ac:dyDescent="0.2">
      <c r="A476" s="156"/>
      <c r="B476" s="603"/>
      <c r="C476" s="603"/>
      <c r="D476" s="603"/>
      <c r="E476" s="603"/>
      <c r="F476" s="590"/>
      <c r="G476" s="590"/>
      <c r="H476" s="590"/>
      <c r="I476" s="590"/>
      <c r="J476" s="590"/>
      <c r="K476" s="590"/>
      <c r="L476" s="590"/>
      <c r="M476" s="590"/>
      <c r="N476" s="590"/>
      <c r="O476" s="590"/>
      <c r="P476" s="590"/>
      <c r="Q476" s="590"/>
      <c r="R476" s="590"/>
      <c r="S476" s="590"/>
      <c r="T476" s="590"/>
      <c r="U476" s="590"/>
      <c r="V476" s="590"/>
      <c r="W476" s="590"/>
      <c r="X476" s="590"/>
      <c r="Y476" s="590"/>
      <c r="Z476" s="590"/>
      <c r="AA476" s="590"/>
      <c r="AB476" s="590"/>
      <c r="AC476" s="590"/>
      <c r="AD476" s="590"/>
      <c r="AE476" s="590"/>
      <c r="AF476" s="590"/>
      <c r="AG476" s="590"/>
      <c r="AH476" s="590"/>
      <c r="AI476" s="590"/>
      <c r="AJ476" s="590"/>
      <c r="AK476" s="590"/>
      <c r="AL476" s="590"/>
      <c r="AM476" s="590"/>
      <c r="AN476" s="590"/>
      <c r="AO476" s="590"/>
      <c r="AP476" s="590"/>
      <c r="AQ476" s="590"/>
      <c r="AR476" s="590"/>
      <c r="AS476" s="590"/>
      <c r="AT476" s="590"/>
      <c r="AU476" s="590"/>
      <c r="AV476" s="590"/>
      <c r="AW476" s="590"/>
      <c r="AX476" s="601"/>
      <c r="AY476" s="601"/>
      <c r="AZ476" s="601"/>
      <c r="BA476" s="601"/>
      <c r="BB476" s="601"/>
      <c r="BC476" s="590"/>
      <c r="BD476" s="590"/>
      <c r="BE476" s="590"/>
      <c r="BF476" s="590"/>
      <c r="BG476" s="590"/>
      <c r="BH476" s="590"/>
      <c r="BI476" s="590"/>
      <c r="BJ476" s="590"/>
      <c r="BK476" s="590"/>
      <c r="BL476" s="590"/>
      <c r="BM476" s="590"/>
      <c r="BN476" s="590"/>
      <c r="BO476" s="590"/>
      <c r="BP476" s="590"/>
      <c r="BQ476" s="590"/>
      <c r="BR476" s="590"/>
      <c r="BS476" s="590"/>
      <c r="BT476" s="590"/>
      <c r="BU476" s="590"/>
      <c r="BV476" s="590"/>
      <c r="BW476" s="590"/>
      <c r="BX476" s="590"/>
      <c r="BY476" s="590"/>
      <c r="BZ476" s="590"/>
      <c r="CA476" s="590"/>
      <c r="CB476" s="590"/>
      <c r="CC476" s="590"/>
      <c r="CD476" s="590"/>
      <c r="CE476" s="590"/>
      <c r="CF476" s="591"/>
      <c r="CG476" s="591"/>
      <c r="CH476" s="591"/>
      <c r="CI476" s="591"/>
      <c r="CJ476" s="591"/>
      <c r="CK476" s="591"/>
      <c r="CL476" s="591"/>
      <c r="CM476" s="591"/>
      <c r="CN476" s="591"/>
      <c r="CO476" s="591"/>
      <c r="CP476" s="591"/>
      <c r="CQ476" s="591"/>
      <c r="CR476" s="591"/>
      <c r="CS476" s="591"/>
      <c r="CT476" s="591"/>
      <c r="CU476" s="591"/>
      <c r="CV476" s="591"/>
      <c r="CW476" s="591"/>
      <c r="CX476" s="591"/>
      <c r="CY476" s="591"/>
      <c r="CZ476" s="591"/>
      <c r="DA476" s="591"/>
      <c r="DB476" s="591"/>
      <c r="DC476" s="591"/>
      <c r="DD476" s="591"/>
      <c r="DE476" s="591"/>
      <c r="DF476" s="591"/>
      <c r="DG476" s="591"/>
      <c r="DH476" s="591"/>
      <c r="DI476" s="591"/>
      <c r="DJ476" s="591"/>
      <c r="DK476" s="591"/>
      <c r="DL476" s="595"/>
      <c r="DM476" s="596"/>
      <c r="DN476" s="596"/>
      <c r="DO476" s="596"/>
      <c r="DP476" s="596"/>
      <c r="DQ476" s="597"/>
      <c r="DR476" s="590"/>
      <c r="DS476" s="590"/>
      <c r="DT476" s="590"/>
      <c r="DU476" s="590"/>
      <c r="DV476" s="590"/>
      <c r="DW476" s="590"/>
      <c r="DX476" s="590"/>
      <c r="DY476" s="590"/>
      <c r="DZ476" s="590"/>
      <c r="EA476" s="590"/>
      <c r="EB476" s="590"/>
      <c r="EC476" s="601"/>
      <c r="ED476" s="601"/>
      <c r="EE476" s="601"/>
      <c r="EF476" s="601"/>
      <c r="EG476" s="601"/>
      <c r="EH476" s="601"/>
      <c r="EI476" s="601"/>
      <c r="EJ476" s="601"/>
      <c r="EK476" s="601"/>
      <c r="EL476" s="601"/>
      <c r="EM476" s="601"/>
    </row>
    <row r="477" spans="1:143" ht="6" customHeight="1" x14ac:dyDescent="0.2">
      <c r="A477" s="156"/>
      <c r="B477" s="603"/>
      <c r="C477" s="603"/>
      <c r="D477" s="603"/>
      <c r="E477" s="603"/>
      <c r="F477" s="590"/>
      <c r="G477" s="590"/>
      <c r="H477" s="590"/>
      <c r="I477" s="590"/>
      <c r="J477" s="590"/>
      <c r="K477" s="590"/>
      <c r="L477" s="590"/>
      <c r="M477" s="590"/>
      <c r="N477" s="590"/>
      <c r="O477" s="590"/>
      <c r="P477" s="590"/>
      <c r="Q477" s="590"/>
      <c r="R477" s="590"/>
      <c r="S477" s="590"/>
      <c r="T477" s="590"/>
      <c r="U477" s="590"/>
      <c r="V477" s="590"/>
      <c r="W477" s="590"/>
      <c r="X477" s="590"/>
      <c r="Y477" s="590"/>
      <c r="Z477" s="590"/>
      <c r="AA477" s="590"/>
      <c r="AB477" s="590"/>
      <c r="AC477" s="590"/>
      <c r="AD477" s="590"/>
      <c r="AE477" s="590"/>
      <c r="AF477" s="590"/>
      <c r="AG477" s="590"/>
      <c r="AH477" s="590"/>
      <c r="AI477" s="590"/>
      <c r="AJ477" s="590"/>
      <c r="AK477" s="590"/>
      <c r="AL477" s="590"/>
      <c r="AM477" s="590"/>
      <c r="AN477" s="590"/>
      <c r="AO477" s="590"/>
      <c r="AP477" s="590"/>
      <c r="AQ477" s="590"/>
      <c r="AR477" s="590"/>
      <c r="AS477" s="590"/>
      <c r="AT477" s="590"/>
      <c r="AU477" s="590"/>
      <c r="AV477" s="590"/>
      <c r="AW477" s="590"/>
      <c r="AX477" s="601"/>
      <c r="AY477" s="601"/>
      <c r="AZ477" s="601"/>
      <c r="BA477" s="601"/>
      <c r="BB477" s="601"/>
      <c r="BC477" s="590"/>
      <c r="BD477" s="590"/>
      <c r="BE477" s="590"/>
      <c r="BF477" s="590"/>
      <c r="BG477" s="590"/>
      <c r="BH477" s="590"/>
      <c r="BI477" s="590"/>
      <c r="BJ477" s="590"/>
      <c r="BK477" s="590"/>
      <c r="BL477" s="590"/>
      <c r="BM477" s="590"/>
      <c r="BN477" s="590"/>
      <c r="BO477" s="590"/>
      <c r="BP477" s="590"/>
      <c r="BQ477" s="590"/>
      <c r="BR477" s="590"/>
      <c r="BS477" s="590"/>
      <c r="BT477" s="590"/>
      <c r="BU477" s="590"/>
      <c r="BV477" s="590"/>
      <c r="BW477" s="590"/>
      <c r="BX477" s="590"/>
      <c r="BY477" s="590"/>
      <c r="BZ477" s="590"/>
      <c r="CA477" s="590"/>
      <c r="CB477" s="590"/>
      <c r="CC477" s="590"/>
      <c r="CD477" s="590"/>
      <c r="CE477" s="590"/>
      <c r="CF477" s="591"/>
      <c r="CG477" s="591"/>
      <c r="CH477" s="591"/>
      <c r="CI477" s="591"/>
      <c r="CJ477" s="591"/>
      <c r="CK477" s="591"/>
      <c r="CL477" s="591"/>
      <c r="CM477" s="591"/>
      <c r="CN477" s="591"/>
      <c r="CO477" s="591"/>
      <c r="CP477" s="591"/>
      <c r="CQ477" s="591"/>
      <c r="CR477" s="591"/>
      <c r="CS477" s="591"/>
      <c r="CT477" s="591"/>
      <c r="CU477" s="591"/>
      <c r="CV477" s="591"/>
      <c r="CW477" s="591"/>
      <c r="CX477" s="591"/>
      <c r="CY477" s="591"/>
      <c r="CZ477" s="591"/>
      <c r="DA477" s="591"/>
      <c r="DB477" s="591"/>
      <c r="DC477" s="591"/>
      <c r="DD477" s="591"/>
      <c r="DE477" s="591"/>
      <c r="DF477" s="591"/>
      <c r="DG477" s="591"/>
      <c r="DH477" s="591"/>
      <c r="DI477" s="591"/>
      <c r="DJ477" s="591"/>
      <c r="DK477" s="591"/>
      <c r="DL477" s="598"/>
      <c r="DM477" s="599"/>
      <c r="DN477" s="599"/>
      <c r="DO477" s="599"/>
      <c r="DP477" s="599"/>
      <c r="DQ477" s="600"/>
      <c r="DR477" s="590"/>
      <c r="DS477" s="590"/>
      <c r="DT477" s="590"/>
      <c r="DU477" s="590"/>
      <c r="DV477" s="590"/>
      <c r="DW477" s="590"/>
      <c r="DX477" s="590"/>
      <c r="DY477" s="590"/>
      <c r="DZ477" s="590"/>
      <c r="EA477" s="590"/>
      <c r="EB477" s="590"/>
      <c r="EC477" s="601"/>
      <c r="ED477" s="601"/>
      <c r="EE477" s="601"/>
      <c r="EF477" s="601"/>
      <c r="EG477" s="601"/>
      <c r="EH477" s="601"/>
      <c r="EI477" s="601"/>
      <c r="EJ477" s="601"/>
      <c r="EK477" s="601"/>
      <c r="EL477" s="601"/>
      <c r="EM477" s="601"/>
    </row>
    <row r="478" spans="1:143" ht="6" customHeight="1" x14ac:dyDescent="0.2">
      <c r="A478" s="156"/>
      <c r="B478" s="602">
        <v>18</v>
      </c>
      <c r="C478" s="603"/>
      <c r="D478" s="603"/>
      <c r="E478" s="603"/>
      <c r="F478" s="590"/>
      <c r="G478" s="590"/>
      <c r="H478" s="590"/>
      <c r="I478" s="590"/>
      <c r="J478" s="590"/>
      <c r="K478" s="590"/>
      <c r="L478" s="590"/>
      <c r="M478" s="590"/>
      <c r="N478" s="590"/>
      <c r="O478" s="590"/>
      <c r="P478" s="590"/>
      <c r="Q478" s="590"/>
      <c r="R478" s="590"/>
      <c r="S478" s="590"/>
      <c r="T478" s="590"/>
      <c r="U478" s="590"/>
      <c r="V478" s="590"/>
      <c r="W478" s="590"/>
      <c r="X478" s="590"/>
      <c r="Y478" s="590"/>
      <c r="Z478" s="590"/>
      <c r="AA478" s="590"/>
      <c r="AB478" s="590"/>
      <c r="AC478" s="590"/>
      <c r="AD478" s="590"/>
      <c r="AE478" s="590"/>
      <c r="AF478" s="590"/>
      <c r="AG478" s="590"/>
      <c r="AH478" s="590"/>
      <c r="AI478" s="590"/>
      <c r="AJ478" s="590"/>
      <c r="AK478" s="590"/>
      <c r="AL478" s="590"/>
      <c r="AM478" s="590"/>
      <c r="AN478" s="590"/>
      <c r="AO478" s="590"/>
      <c r="AP478" s="590"/>
      <c r="AQ478" s="590"/>
      <c r="AR478" s="590"/>
      <c r="AS478" s="590"/>
      <c r="AT478" s="590"/>
      <c r="AU478" s="590"/>
      <c r="AV478" s="590"/>
      <c r="AW478" s="590"/>
      <c r="AX478" s="601"/>
      <c r="AY478" s="601"/>
      <c r="AZ478" s="601"/>
      <c r="BA478" s="601"/>
      <c r="BB478" s="601"/>
      <c r="BC478" s="590"/>
      <c r="BD478" s="590"/>
      <c r="BE478" s="590"/>
      <c r="BF478" s="590"/>
      <c r="BG478" s="590"/>
      <c r="BH478" s="590"/>
      <c r="BI478" s="590"/>
      <c r="BJ478" s="590"/>
      <c r="BK478" s="590"/>
      <c r="BL478" s="590"/>
      <c r="BM478" s="590"/>
      <c r="BN478" s="590"/>
      <c r="BO478" s="590"/>
      <c r="BP478" s="590"/>
      <c r="BQ478" s="590"/>
      <c r="BR478" s="590"/>
      <c r="BS478" s="590"/>
      <c r="BT478" s="590"/>
      <c r="BU478" s="590"/>
      <c r="BV478" s="590"/>
      <c r="BW478" s="590"/>
      <c r="BX478" s="590"/>
      <c r="BY478" s="590"/>
      <c r="BZ478" s="590"/>
      <c r="CA478" s="590"/>
      <c r="CB478" s="590"/>
      <c r="CC478" s="590"/>
      <c r="CD478" s="590"/>
      <c r="CE478" s="590"/>
      <c r="CF478" s="591"/>
      <c r="CG478" s="591"/>
      <c r="CH478" s="591"/>
      <c r="CI478" s="591"/>
      <c r="CJ478" s="591"/>
      <c r="CK478" s="591"/>
      <c r="CL478" s="591"/>
      <c r="CM478" s="591"/>
      <c r="CN478" s="591"/>
      <c r="CO478" s="591"/>
      <c r="CP478" s="591"/>
      <c r="CQ478" s="591"/>
      <c r="CR478" s="591"/>
      <c r="CS478" s="591"/>
      <c r="CT478" s="591"/>
      <c r="CU478" s="591"/>
      <c r="CV478" s="591"/>
      <c r="CW478" s="591"/>
      <c r="CX478" s="591"/>
      <c r="CY478" s="591"/>
      <c r="CZ478" s="591"/>
      <c r="DA478" s="591"/>
      <c r="DB478" s="591"/>
      <c r="DC478" s="591"/>
      <c r="DD478" s="591"/>
      <c r="DE478" s="591"/>
      <c r="DF478" s="591"/>
      <c r="DG478" s="591"/>
      <c r="DH478" s="591"/>
      <c r="DI478" s="591"/>
      <c r="DJ478" s="591"/>
      <c r="DK478" s="591"/>
      <c r="DL478" s="592"/>
      <c r="DM478" s="593"/>
      <c r="DN478" s="593"/>
      <c r="DO478" s="593"/>
      <c r="DP478" s="593"/>
      <c r="DQ478" s="594"/>
      <c r="DR478" s="590"/>
      <c r="DS478" s="590"/>
      <c r="DT478" s="590"/>
      <c r="DU478" s="590"/>
      <c r="DV478" s="590"/>
      <c r="DW478" s="590"/>
      <c r="DX478" s="590"/>
      <c r="DY478" s="590"/>
      <c r="DZ478" s="590"/>
      <c r="EA478" s="590"/>
      <c r="EB478" s="590"/>
      <c r="EC478" s="601"/>
      <c r="ED478" s="601"/>
      <c r="EE478" s="601"/>
      <c r="EF478" s="601"/>
      <c r="EG478" s="601"/>
      <c r="EH478" s="601"/>
      <c r="EI478" s="601"/>
      <c r="EJ478" s="601"/>
      <c r="EK478" s="601"/>
      <c r="EL478" s="601"/>
      <c r="EM478" s="601"/>
    </row>
    <row r="479" spans="1:143" ht="6" customHeight="1" x14ac:dyDescent="0.2">
      <c r="A479" s="156"/>
      <c r="B479" s="603"/>
      <c r="C479" s="603"/>
      <c r="D479" s="603"/>
      <c r="E479" s="603"/>
      <c r="F479" s="590"/>
      <c r="G479" s="590"/>
      <c r="H479" s="590"/>
      <c r="I479" s="590"/>
      <c r="J479" s="590"/>
      <c r="K479" s="590"/>
      <c r="L479" s="590"/>
      <c r="M479" s="590"/>
      <c r="N479" s="590"/>
      <c r="O479" s="590"/>
      <c r="P479" s="590"/>
      <c r="Q479" s="590"/>
      <c r="R479" s="590"/>
      <c r="S479" s="590"/>
      <c r="T479" s="590"/>
      <c r="U479" s="590"/>
      <c r="V479" s="590"/>
      <c r="W479" s="590"/>
      <c r="X479" s="590"/>
      <c r="Y479" s="590"/>
      <c r="Z479" s="590"/>
      <c r="AA479" s="590"/>
      <c r="AB479" s="590"/>
      <c r="AC479" s="590"/>
      <c r="AD479" s="590"/>
      <c r="AE479" s="590"/>
      <c r="AF479" s="590"/>
      <c r="AG479" s="590"/>
      <c r="AH479" s="590"/>
      <c r="AI479" s="590"/>
      <c r="AJ479" s="590"/>
      <c r="AK479" s="590"/>
      <c r="AL479" s="590"/>
      <c r="AM479" s="590"/>
      <c r="AN479" s="590"/>
      <c r="AO479" s="590"/>
      <c r="AP479" s="590"/>
      <c r="AQ479" s="590"/>
      <c r="AR479" s="590"/>
      <c r="AS479" s="590"/>
      <c r="AT479" s="590"/>
      <c r="AU479" s="590"/>
      <c r="AV479" s="590"/>
      <c r="AW479" s="590"/>
      <c r="AX479" s="601"/>
      <c r="AY479" s="601"/>
      <c r="AZ479" s="601"/>
      <c r="BA479" s="601"/>
      <c r="BB479" s="601"/>
      <c r="BC479" s="590"/>
      <c r="BD479" s="590"/>
      <c r="BE479" s="590"/>
      <c r="BF479" s="590"/>
      <c r="BG479" s="590"/>
      <c r="BH479" s="590"/>
      <c r="BI479" s="590"/>
      <c r="BJ479" s="590"/>
      <c r="BK479" s="590"/>
      <c r="BL479" s="590"/>
      <c r="BM479" s="590"/>
      <c r="BN479" s="590"/>
      <c r="BO479" s="590"/>
      <c r="BP479" s="590"/>
      <c r="BQ479" s="590"/>
      <c r="BR479" s="590"/>
      <c r="BS479" s="590"/>
      <c r="BT479" s="590"/>
      <c r="BU479" s="590"/>
      <c r="BV479" s="590"/>
      <c r="BW479" s="590"/>
      <c r="BX479" s="590"/>
      <c r="BY479" s="590"/>
      <c r="BZ479" s="590"/>
      <c r="CA479" s="590"/>
      <c r="CB479" s="590"/>
      <c r="CC479" s="590"/>
      <c r="CD479" s="590"/>
      <c r="CE479" s="590"/>
      <c r="CF479" s="591"/>
      <c r="CG479" s="591"/>
      <c r="CH479" s="591"/>
      <c r="CI479" s="591"/>
      <c r="CJ479" s="591"/>
      <c r="CK479" s="591"/>
      <c r="CL479" s="591"/>
      <c r="CM479" s="591"/>
      <c r="CN479" s="591"/>
      <c r="CO479" s="591"/>
      <c r="CP479" s="591"/>
      <c r="CQ479" s="591"/>
      <c r="CR479" s="591"/>
      <c r="CS479" s="591"/>
      <c r="CT479" s="591"/>
      <c r="CU479" s="591"/>
      <c r="CV479" s="591"/>
      <c r="CW479" s="591"/>
      <c r="CX479" s="591"/>
      <c r="CY479" s="591"/>
      <c r="CZ479" s="591"/>
      <c r="DA479" s="591"/>
      <c r="DB479" s="591"/>
      <c r="DC479" s="591"/>
      <c r="DD479" s="591"/>
      <c r="DE479" s="591"/>
      <c r="DF479" s="591"/>
      <c r="DG479" s="591"/>
      <c r="DH479" s="591"/>
      <c r="DI479" s="591"/>
      <c r="DJ479" s="591"/>
      <c r="DK479" s="591"/>
      <c r="DL479" s="595"/>
      <c r="DM479" s="596"/>
      <c r="DN479" s="596"/>
      <c r="DO479" s="596"/>
      <c r="DP479" s="596"/>
      <c r="DQ479" s="597"/>
      <c r="DR479" s="590"/>
      <c r="DS479" s="590"/>
      <c r="DT479" s="590"/>
      <c r="DU479" s="590"/>
      <c r="DV479" s="590"/>
      <c r="DW479" s="590"/>
      <c r="DX479" s="590"/>
      <c r="DY479" s="590"/>
      <c r="DZ479" s="590"/>
      <c r="EA479" s="590"/>
      <c r="EB479" s="590"/>
      <c r="EC479" s="601"/>
      <c r="ED479" s="601"/>
      <c r="EE479" s="601"/>
      <c r="EF479" s="601"/>
      <c r="EG479" s="601"/>
      <c r="EH479" s="601"/>
      <c r="EI479" s="601"/>
      <c r="EJ479" s="601"/>
      <c r="EK479" s="601"/>
      <c r="EL479" s="601"/>
      <c r="EM479" s="601"/>
    </row>
    <row r="480" spans="1:143" ht="6" customHeight="1" x14ac:dyDescent="0.2">
      <c r="A480" s="156"/>
      <c r="B480" s="603"/>
      <c r="C480" s="603"/>
      <c r="D480" s="603"/>
      <c r="E480" s="603"/>
      <c r="F480" s="590"/>
      <c r="G480" s="590"/>
      <c r="H480" s="590"/>
      <c r="I480" s="590"/>
      <c r="J480" s="590"/>
      <c r="K480" s="590"/>
      <c r="L480" s="590"/>
      <c r="M480" s="590"/>
      <c r="N480" s="590"/>
      <c r="O480" s="590"/>
      <c r="P480" s="590"/>
      <c r="Q480" s="590"/>
      <c r="R480" s="590"/>
      <c r="S480" s="590"/>
      <c r="T480" s="590"/>
      <c r="U480" s="590"/>
      <c r="V480" s="590"/>
      <c r="W480" s="590"/>
      <c r="X480" s="590"/>
      <c r="Y480" s="590"/>
      <c r="Z480" s="590"/>
      <c r="AA480" s="590"/>
      <c r="AB480" s="590"/>
      <c r="AC480" s="590"/>
      <c r="AD480" s="590"/>
      <c r="AE480" s="590"/>
      <c r="AF480" s="590"/>
      <c r="AG480" s="590"/>
      <c r="AH480" s="590"/>
      <c r="AI480" s="590"/>
      <c r="AJ480" s="590"/>
      <c r="AK480" s="590"/>
      <c r="AL480" s="590"/>
      <c r="AM480" s="590"/>
      <c r="AN480" s="590"/>
      <c r="AO480" s="590"/>
      <c r="AP480" s="590"/>
      <c r="AQ480" s="590"/>
      <c r="AR480" s="590"/>
      <c r="AS480" s="590"/>
      <c r="AT480" s="590"/>
      <c r="AU480" s="590"/>
      <c r="AV480" s="590"/>
      <c r="AW480" s="590"/>
      <c r="AX480" s="601"/>
      <c r="AY480" s="601"/>
      <c r="AZ480" s="601"/>
      <c r="BA480" s="601"/>
      <c r="BB480" s="601"/>
      <c r="BC480" s="590"/>
      <c r="BD480" s="590"/>
      <c r="BE480" s="590"/>
      <c r="BF480" s="590"/>
      <c r="BG480" s="590"/>
      <c r="BH480" s="590"/>
      <c r="BI480" s="590"/>
      <c r="BJ480" s="590"/>
      <c r="BK480" s="590"/>
      <c r="BL480" s="590"/>
      <c r="BM480" s="590"/>
      <c r="BN480" s="590"/>
      <c r="BO480" s="590"/>
      <c r="BP480" s="590"/>
      <c r="BQ480" s="590"/>
      <c r="BR480" s="590"/>
      <c r="BS480" s="590"/>
      <c r="BT480" s="590"/>
      <c r="BU480" s="590"/>
      <c r="BV480" s="590"/>
      <c r="BW480" s="590"/>
      <c r="BX480" s="590"/>
      <c r="BY480" s="590"/>
      <c r="BZ480" s="590"/>
      <c r="CA480" s="590"/>
      <c r="CB480" s="590"/>
      <c r="CC480" s="590"/>
      <c r="CD480" s="590"/>
      <c r="CE480" s="590"/>
      <c r="CF480" s="591"/>
      <c r="CG480" s="591"/>
      <c r="CH480" s="591"/>
      <c r="CI480" s="591"/>
      <c r="CJ480" s="591"/>
      <c r="CK480" s="591"/>
      <c r="CL480" s="591"/>
      <c r="CM480" s="591"/>
      <c r="CN480" s="591"/>
      <c r="CO480" s="591"/>
      <c r="CP480" s="591"/>
      <c r="CQ480" s="591"/>
      <c r="CR480" s="591"/>
      <c r="CS480" s="591"/>
      <c r="CT480" s="591"/>
      <c r="CU480" s="591"/>
      <c r="CV480" s="591"/>
      <c r="CW480" s="591"/>
      <c r="CX480" s="591"/>
      <c r="CY480" s="591"/>
      <c r="CZ480" s="591"/>
      <c r="DA480" s="591"/>
      <c r="DB480" s="591"/>
      <c r="DC480" s="591"/>
      <c r="DD480" s="591"/>
      <c r="DE480" s="591"/>
      <c r="DF480" s="591"/>
      <c r="DG480" s="591"/>
      <c r="DH480" s="591"/>
      <c r="DI480" s="591"/>
      <c r="DJ480" s="591"/>
      <c r="DK480" s="591"/>
      <c r="DL480" s="598"/>
      <c r="DM480" s="599"/>
      <c r="DN480" s="599"/>
      <c r="DO480" s="599"/>
      <c r="DP480" s="599"/>
      <c r="DQ480" s="600"/>
      <c r="DR480" s="590"/>
      <c r="DS480" s="590"/>
      <c r="DT480" s="590"/>
      <c r="DU480" s="590"/>
      <c r="DV480" s="590"/>
      <c r="DW480" s="590"/>
      <c r="DX480" s="590"/>
      <c r="DY480" s="590"/>
      <c r="DZ480" s="590"/>
      <c r="EA480" s="590"/>
      <c r="EB480" s="590"/>
      <c r="EC480" s="601"/>
      <c r="ED480" s="601"/>
      <c r="EE480" s="601"/>
      <c r="EF480" s="601"/>
      <c r="EG480" s="601"/>
      <c r="EH480" s="601"/>
      <c r="EI480" s="601"/>
      <c r="EJ480" s="601"/>
      <c r="EK480" s="601"/>
      <c r="EL480" s="601"/>
      <c r="EM480" s="601"/>
    </row>
    <row r="481" spans="1:143" ht="6" customHeight="1" x14ac:dyDescent="0.2">
      <c r="A481" s="156"/>
      <c r="B481" s="602">
        <v>19</v>
      </c>
      <c r="C481" s="603"/>
      <c r="D481" s="603"/>
      <c r="E481" s="603"/>
      <c r="F481" s="590"/>
      <c r="G481" s="590"/>
      <c r="H481" s="590"/>
      <c r="I481" s="590"/>
      <c r="J481" s="590"/>
      <c r="K481" s="590"/>
      <c r="L481" s="590"/>
      <c r="M481" s="590"/>
      <c r="N481" s="590"/>
      <c r="O481" s="590"/>
      <c r="P481" s="590"/>
      <c r="Q481" s="590"/>
      <c r="R481" s="590"/>
      <c r="S481" s="590"/>
      <c r="T481" s="590"/>
      <c r="U481" s="590"/>
      <c r="V481" s="590"/>
      <c r="W481" s="590"/>
      <c r="X481" s="590"/>
      <c r="Y481" s="590"/>
      <c r="Z481" s="590"/>
      <c r="AA481" s="590"/>
      <c r="AB481" s="590"/>
      <c r="AC481" s="590"/>
      <c r="AD481" s="590"/>
      <c r="AE481" s="590"/>
      <c r="AF481" s="590"/>
      <c r="AG481" s="590"/>
      <c r="AH481" s="590"/>
      <c r="AI481" s="590"/>
      <c r="AJ481" s="590"/>
      <c r="AK481" s="590"/>
      <c r="AL481" s="590"/>
      <c r="AM481" s="590"/>
      <c r="AN481" s="590"/>
      <c r="AO481" s="590"/>
      <c r="AP481" s="590"/>
      <c r="AQ481" s="590"/>
      <c r="AR481" s="590"/>
      <c r="AS481" s="590"/>
      <c r="AT481" s="590"/>
      <c r="AU481" s="590"/>
      <c r="AV481" s="590"/>
      <c r="AW481" s="590"/>
      <c r="AX481" s="601"/>
      <c r="AY481" s="601"/>
      <c r="AZ481" s="601"/>
      <c r="BA481" s="601"/>
      <c r="BB481" s="601"/>
      <c r="BC481" s="590"/>
      <c r="BD481" s="590"/>
      <c r="BE481" s="590"/>
      <c r="BF481" s="590"/>
      <c r="BG481" s="590"/>
      <c r="BH481" s="590"/>
      <c r="BI481" s="590"/>
      <c r="BJ481" s="590"/>
      <c r="BK481" s="590"/>
      <c r="BL481" s="590"/>
      <c r="BM481" s="590"/>
      <c r="BN481" s="590"/>
      <c r="BO481" s="590"/>
      <c r="BP481" s="590"/>
      <c r="BQ481" s="590"/>
      <c r="BR481" s="590"/>
      <c r="BS481" s="590"/>
      <c r="BT481" s="590"/>
      <c r="BU481" s="590"/>
      <c r="BV481" s="590"/>
      <c r="BW481" s="590"/>
      <c r="BX481" s="590"/>
      <c r="BY481" s="590"/>
      <c r="BZ481" s="590"/>
      <c r="CA481" s="590"/>
      <c r="CB481" s="590"/>
      <c r="CC481" s="590"/>
      <c r="CD481" s="590"/>
      <c r="CE481" s="590"/>
      <c r="CF481" s="591"/>
      <c r="CG481" s="591"/>
      <c r="CH481" s="591"/>
      <c r="CI481" s="591"/>
      <c r="CJ481" s="591"/>
      <c r="CK481" s="591"/>
      <c r="CL481" s="591"/>
      <c r="CM481" s="591"/>
      <c r="CN481" s="591"/>
      <c r="CO481" s="591"/>
      <c r="CP481" s="591"/>
      <c r="CQ481" s="591"/>
      <c r="CR481" s="591"/>
      <c r="CS481" s="591"/>
      <c r="CT481" s="591"/>
      <c r="CU481" s="591"/>
      <c r="CV481" s="591"/>
      <c r="CW481" s="591"/>
      <c r="CX481" s="591"/>
      <c r="CY481" s="591"/>
      <c r="CZ481" s="591"/>
      <c r="DA481" s="591"/>
      <c r="DB481" s="591"/>
      <c r="DC481" s="591"/>
      <c r="DD481" s="591"/>
      <c r="DE481" s="591"/>
      <c r="DF481" s="591"/>
      <c r="DG481" s="591"/>
      <c r="DH481" s="591"/>
      <c r="DI481" s="591"/>
      <c r="DJ481" s="591"/>
      <c r="DK481" s="591"/>
      <c r="DL481" s="592"/>
      <c r="DM481" s="593"/>
      <c r="DN481" s="593"/>
      <c r="DO481" s="593"/>
      <c r="DP481" s="593"/>
      <c r="DQ481" s="594"/>
      <c r="DR481" s="590"/>
      <c r="DS481" s="590"/>
      <c r="DT481" s="590"/>
      <c r="DU481" s="590"/>
      <c r="DV481" s="590"/>
      <c r="DW481" s="590"/>
      <c r="DX481" s="590"/>
      <c r="DY481" s="590"/>
      <c r="DZ481" s="590"/>
      <c r="EA481" s="590"/>
      <c r="EB481" s="590"/>
      <c r="EC481" s="601"/>
      <c r="ED481" s="601"/>
      <c r="EE481" s="601"/>
      <c r="EF481" s="601"/>
      <c r="EG481" s="601"/>
      <c r="EH481" s="601"/>
      <c r="EI481" s="601"/>
      <c r="EJ481" s="601"/>
      <c r="EK481" s="601"/>
      <c r="EL481" s="601"/>
      <c r="EM481" s="601"/>
    </row>
    <row r="482" spans="1:143" ht="6" customHeight="1" x14ac:dyDescent="0.2">
      <c r="A482" s="156"/>
      <c r="B482" s="603"/>
      <c r="C482" s="603"/>
      <c r="D482" s="603"/>
      <c r="E482" s="603"/>
      <c r="F482" s="590"/>
      <c r="G482" s="590"/>
      <c r="H482" s="590"/>
      <c r="I482" s="590"/>
      <c r="J482" s="590"/>
      <c r="K482" s="590"/>
      <c r="L482" s="590"/>
      <c r="M482" s="590"/>
      <c r="N482" s="590"/>
      <c r="O482" s="590"/>
      <c r="P482" s="590"/>
      <c r="Q482" s="590"/>
      <c r="R482" s="590"/>
      <c r="S482" s="590"/>
      <c r="T482" s="590"/>
      <c r="U482" s="590"/>
      <c r="V482" s="590"/>
      <c r="W482" s="590"/>
      <c r="X482" s="590"/>
      <c r="Y482" s="590"/>
      <c r="Z482" s="590"/>
      <c r="AA482" s="590"/>
      <c r="AB482" s="590"/>
      <c r="AC482" s="590"/>
      <c r="AD482" s="590"/>
      <c r="AE482" s="590"/>
      <c r="AF482" s="590"/>
      <c r="AG482" s="590"/>
      <c r="AH482" s="590"/>
      <c r="AI482" s="590"/>
      <c r="AJ482" s="590"/>
      <c r="AK482" s="590"/>
      <c r="AL482" s="590"/>
      <c r="AM482" s="590"/>
      <c r="AN482" s="590"/>
      <c r="AO482" s="590"/>
      <c r="AP482" s="590"/>
      <c r="AQ482" s="590"/>
      <c r="AR482" s="590"/>
      <c r="AS482" s="590"/>
      <c r="AT482" s="590"/>
      <c r="AU482" s="590"/>
      <c r="AV482" s="590"/>
      <c r="AW482" s="590"/>
      <c r="AX482" s="601"/>
      <c r="AY482" s="601"/>
      <c r="AZ482" s="601"/>
      <c r="BA482" s="601"/>
      <c r="BB482" s="601"/>
      <c r="BC482" s="590"/>
      <c r="BD482" s="590"/>
      <c r="BE482" s="590"/>
      <c r="BF482" s="590"/>
      <c r="BG482" s="590"/>
      <c r="BH482" s="590"/>
      <c r="BI482" s="590"/>
      <c r="BJ482" s="590"/>
      <c r="BK482" s="590"/>
      <c r="BL482" s="590"/>
      <c r="BM482" s="590"/>
      <c r="BN482" s="590"/>
      <c r="BO482" s="590"/>
      <c r="BP482" s="590"/>
      <c r="BQ482" s="590"/>
      <c r="BR482" s="590"/>
      <c r="BS482" s="590"/>
      <c r="BT482" s="590"/>
      <c r="BU482" s="590"/>
      <c r="BV482" s="590"/>
      <c r="BW482" s="590"/>
      <c r="BX482" s="590"/>
      <c r="BY482" s="590"/>
      <c r="BZ482" s="590"/>
      <c r="CA482" s="590"/>
      <c r="CB482" s="590"/>
      <c r="CC482" s="590"/>
      <c r="CD482" s="590"/>
      <c r="CE482" s="590"/>
      <c r="CF482" s="591"/>
      <c r="CG482" s="591"/>
      <c r="CH482" s="591"/>
      <c r="CI482" s="591"/>
      <c r="CJ482" s="591"/>
      <c r="CK482" s="591"/>
      <c r="CL482" s="591"/>
      <c r="CM482" s="591"/>
      <c r="CN482" s="591"/>
      <c r="CO482" s="591"/>
      <c r="CP482" s="591"/>
      <c r="CQ482" s="591"/>
      <c r="CR482" s="591"/>
      <c r="CS482" s="591"/>
      <c r="CT482" s="591"/>
      <c r="CU482" s="591"/>
      <c r="CV482" s="591"/>
      <c r="CW482" s="591"/>
      <c r="CX482" s="591"/>
      <c r="CY482" s="591"/>
      <c r="CZ482" s="591"/>
      <c r="DA482" s="591"/>
      <c r="DB482" s="591"/>
      <c r="DC482" s="591"/>
      <c r="DD482" s="591"/>
      <c r="DE482" s="591"/>
      <c r="DF482" s="591"/>
      <c r="DG482" s="591"/>
      <c r="DH482" s="591"/>
      <c r="DI482" s="591"/>
      <c r="DJ482" s="591"/>
      <c r="DK482" s="591"/>
      <c r="DL482" s="595"/>
      <c r="DM482" s="596"/>
      <c r="DN482" s="596"/>
      <c r="DO482" s="596"/>
      <c r="DP482" s="596"/>
      <c r="DQ482" s="597"/>
      <c r="DR482" s="590"/>
      <c r="DS482" s="590"/>
      <c r="DT482" s="590"/>
      <c r="DU482" s="590"/>
      <c r="DV482" s="590"/>
      <c r="DW482" s="590"/>
      <c r="DX482" s="590"/>
      <c r="DY482" s="590"/>
      <c r="DZ482" s="590"/>
      <c r="EA482" s="590"/>
      <c r="EB482" s="590"/>
      <c r="EC482" s="601"/>
      <c r="ED482" s="601"/>
      <c r="EE482" s="601"/>
      <c r="EF482" s="601"/>
      <c r="EG482" s="601"/>
      <c r="EH482" s="601"/>
      <c r="EI482" s="601"/>
      <c r="EJ482" s="601"/>
      <c r="EK482" s="601"/>
      <c r="EL482" s="601"/>
      <c r="EM482" s="601"/>
    </row>
    <row r="483" spans="1:143" ht="6" customHeight="1" x14ac:dyDescent="0.2">
      <c r="A483" s="156"/>
      <c r="B483" s="603"/>
      <c r="C483" s="603"/>
      <c r="D483" s="603"/>
      <c r="E483" s="603"/>
      <c r="F483" s="590"/>
      <c r="G483" s="590"/>
      <c r="H483" s="590"/>
      <c r="I483" s="590"/>
      <c r="J483" s="590"/>
      <c r="K483" s="590"/>
      <c r="L483" s="590"/>
      <c r="M483" s="590"/>
      <c r="N483" s="590"/>
      <c r="O483" s="590"/>
      <c r="P483" s="590"/>
      <c r="Q483" s="590"/>
      <c r="R483" s="590"/>
      <c r="S483" s="590"/>
      <c r="T483" s="590"/>
      <c r="U483" s="590"/>
      <c r="V483" s="590"/>
      <c r="W483" s="590"/>
      <c r="X483" s="590"/>
      <c r="Y483" s="590"/>
      <c r="Z483" s="590"/>
      <c r="AA483" s="590"/>
      <c r="AB483" s="590"/>
      <c r="AC483" s="590"/>
      <c r="AD483" s="590"/>
      <c r="AE483" s="590"/>
      <c r="AF483" s="590"/>
      <c r="AG483" s="590"/>
      <c r="AH483" s="590"/>
      <c r="AI483" s="590"/>
      <c r="AJ483" s="590"/>
      <c r="AK483" s="590"/>
      <c r="AL483" s="590"/>
      <c r="AM483" s="590"/>
      <c r="AN483" s="590"/>
      <c r="AO483" s="590"/>
      <c r="AP483" s="590"/>
      <c r="AQ483" s="590"/>
      <c r="AR483" s="590"/>
      <c r="AS483" s="590"/>
      <c r="AT483" s="590"/>
      <c r="AU483" s="590"/>
      <c r="AV483" s="590"/>
      <c r="AW483" s="590"/>
      <c r="AX483" s="601"/>
      <c r="AY483" s="601"/>
      <c r="AZ483" s="601"/>
      <c r="BA483" s="601"/>
      <c r="BB483" s="601"/>
      <c r="BC483" s="590"/>
      <c r="BD483" s="590"/>
      <c r="BE483" s="590"/>
      <c r="BF483" s="590"/>
      <c r="BG483" s="590"/>
      <c r="BH483" s="590"/>
      <c r="BI483" s="590"/>
      <c r="BJ483" s="590"/>
      <c r="BK483" s="590"/>
      <c r="BL483" s="590"/>
      <c r="BM483" s="590"/>
      <c r="BN483" s="590"/>
      <c r="BO483" s="590"/>
      <c r="BP483" s="590"/>
      <c r="BQ483" s="590"/>
      <c r="BR483" s="590"/>
      <c r="BS483" s="590"/>
      <c r="BT483" s="590"/>
      <c r="BU483" s="590"/>
      <c r="BV483" s="590"/>
      <c r="BW483" s="590"/>
      <c r="BX483" s="590"/>
      <c r="BY483" s="590"/>
      <c r="BZ483" s="590"/>
      <c r="CA483" s="590"/>
      <c r="CB483" s="590"/>
      <c r="CC483" s="590"/>
      <c r="CD483" s="590"/>
      <c r="CE483" s="590"/>
      <c r="CF483" s="591"/>
      <c r="CG483" s="591"/>
      <c r="CH483" s="591"/>
      <c r="CI483" s="591"/>
      <c r="CJ483" s="591"/>
      <c r="CK483" s="591"/>
      <c r="CL483" s="591"/>
      <c r="CM483" s="591"/>
      <c r="CN483" s="591"/>
      <c r="CO483" s="591"/>
      <c r="CP483" s="591"/>
      <c r="CQ483" s="591"/>
      <c r="CR483" s="591"/>
      <c r="CS483" s="591"/>
      <c r="CT483" s="591"/>
      <c r="CU483" s="591"/>
      <c r="CV483" s="591"/>
      <c r="CW483" s="591"/>
      <c r="CX483" s="591"/>
      <c r="CY483" s="591"/>
      <c r="CZ483" s="591"/>
      <c r="DA483" s="591"/>
      <c r="DB483" s="591"/>
      <c r="DC483" s="591"/>
      <c r="DD483" s="591"/>
      <c r="DE483" s="591"/>
      <c r="DF483" s="591"/>
      <c r="DG483" s="591"/>
      <c r="DH483" s="591"/>
      <c r="DI483" s="591"/>
      <c r="DJ483" s="591"/>
      <c r="DK483" s="591"/>
      <c r="DL483" s="598"/>
      <c r="DM483" s="599"/>
      <c r="DN483" s="599"/>
      <c r="DO483" s="599"/>
      <c r="DP483" s="599"/>
      <c r="DQ483" s="600"/>
      <c r="DR483" s="590"/>
      <c r="DS483" s="590"/>
      <c r="DT483" s="590"/>
      <c r="DU483" s="590"/>
      <c r="DV483" s="590"/>
      <c r="DW483" s="590"/>
      <c r="DX483" s="590"/>
      <c r="DY483" s="590"/>
      <c r="DZ483" s="590"/>
      <c r="EA483" s="590"/>
      <c r="EB483" s="590"/>
      <c r="EC483" s="601"/>
      <c r="ED483" s="601"/>
      <c r="EE483" s="601"/>
      <c r="EF483" s="601"/>
      <c r="EG483" s="601"/>
      <c r="EH483" s="601"/>
      <c r="EI483" s="601"/>
      <c r="EJ483" s="601"/>
      <c r="EK483" s="601"/>
      <c r="EL483" s="601"/>
      <c r="EM483" s="601"/>
    </row>
    <row r="484" spans="1:143" ht="6" customHeight="1" x14ac:dyDescent="0.2">
      <c r="A484" s="156"/>
      <c r="B484" s="602">
        <v>20</v>
      </c>
      <c r="C484" s="603"/>
      <c r="D484" s="603"/>
      <c r="E484" s="603"/>
      <c r="F484" s="590"/>
      <c r="G484" s="590"/>
      <c r="H484" s="590"/>
      <c r="I484" s="590"/>
      <c r="J484" s="590"/>
      <c r="K484" s="590"/>
      <c r="L484" s="590"/>
      <c r="M484" s="590"/>
      <c r="N484" s="590"/>
      <c r="O484" s="590"/>
      <c r="P484" s="590"/>
      <c r="Q484" s="590"/>
      <c r="R484" s="590"/>
      <c r="S484" s="590"/>
      <c r="T484" s="590"/>
      <c r="U484" s="590"/>
      <c r="V484" s="590"/>
      <c r="W484" s="590"/>
      <c r="X484" s="590"/>
      <c r="Y484" s="590"/>
      <c r="Z484" s="590"/>
      <c r="AA484" s="590"/>
      <c r="AB484" s="590"/>
      <c r="AC484" s="590"/>
      <c r="AD484" s="590"/>
      <c r="AE484" s="590"/>
      <c r="AF484" s="590"/>
      <c r="AG484" s="590"/>
      <c r="AH484" s="590"/>
      <c r="AI484" s="590"/>
      <c r="AJ484" s="590"/>
      <c r="AK484" s="590"/>
      <c r="AL484" s="590"/>
      <c r="AM484" s="590"/>
      <c r="AN484" s="590"/>
      <c r="AO484" s="590"/>
      <c r="AP484" s="590"/>
      <c r="AQ484" s="590"/>
      <c r="AR484" s="590"/>
      <c r="AS484" s="590"/>
      <c r="AT484" s="590"/>
      <c r="AU484" s="590"/>
      <c r="AV484" s="590"/>
      <c r="AW484" s="590"/>
      <c r="AX484" s="601"/>
      <c r="AY484" s="601"/>
      <c r="AZ484" s="601"/>
      <c r="BA484" s="601"/>
      <c r="BB484" s="601"/>
      <c r="BC484" s="590"/>
      <c r="BD484" s="590"/>
      <c r="BE484" s="590"/>
      <c r="BF484" s="590"/>
      <c r="BG484" s="590"/>
      <c r="BH484" s="590"/>
      <c r="BI484" s="590"/>
      <c r="BJ484" s="590"/>
      <c r="BK484" s="590"/>
      <c r="BL484" s="590"/>
      <c r="BM484" s="590"/>
      <c r="BN484" s="590"/>
      <c r="BO484" s="590"/>
      <c r="BP484" s="590"/>
      <c r="BQ484" s="590"/>
      <c r="BR484" s="590"/>
      <c r="BS484" s="590"/>
      <c r="BT484" s="590"/>
      <c r="BU484" s="590"/>
      <c r="BV484" s="590"/>
      <c r="BW484" s="590"/>
      <c r="BX484" s="590"/>
      <c r="BY484" s="590"/>
      <c r="BZ484" s="590"/>
      <c r="CA484" s="590"/>
      <c r="CB484" s="590"/>
      <c r="CC484" s="590"/>
      <c r="CD484" s="590"/>
      <c r="CE484" s="590"/>
      <c r="CF484" s="591"/>
      <c r="CG484" s="591"/>
      <c r="CH484" s="591"/>
      <c r="CI484" s="591"/>
      <c r="CJ484" s="591"/>
      <c r="CK484" s="591"/>
      <c r="CL484" s="591"/>
      <c r="CM484" s="591"/>
      <c r="CN484" s="591"/>
      <c r="CO484" s="591"/>
      <c r="CP484" s="591"/>
      <c r="CQ484" s="591"/>
      <c r="CR484" s="591"/>
      <c r="CS484" s="591"/>
      <c r="CT484" s="591"/>
      <c r="CU484" s="591"/>
      <c r="CV484" s="591"/>
      <c r="CW484" s="591"/>
      <c r="CX484" s="591"/>
      <c r="CY484" s="591"/>
      <c r="CZ484" s="591"/>
      <c r="DA484" s="591"/>
      <c r="DB484" s="591"/>
      <c r="DC484" s="591"/>
      <c r="DD484" s="591"/>
      <c r="DE484" s="591"/>
      <c r="DF484" s="591"/>
      <c r="DG484" s="591"/>
      <c r="DH484" s="591"/>
      <c r="DI484" s="591"/>
      <c r="DJ484" s="591"/>
      <c r="DK484" s="591"/>
      <c r="DL484" s="592"/>
      <c r="DM484" s="593"/>
      <c r="DN484" s="593"/>
      <c r="DO484" s="593"/>
      <c r="DP484" s="593"/>
      <c r="DQ484" s="594"/>
      <c r="DR484" s="590"/>
      <c r="DS484" s="590"/>
      <c r="DT484" s="590"/>
      <c r="DU484" s="590"/>
      <c r="DV484" s="590"/>
      <c r="DW484" s="590"/>
      <c r="DX484" s="590"/>
      <c r="DY484" s="590"/>
      <c r="DZ484" s="590"/>
      <c r="EA484" s="590"/>
      <c r="EB484" s="590"/>
      <c r="EC484" s="601"/>
      <c r="ED484" s="601"/>
      <c r="EE484" s="601"/>
      <c r="EF484" s="601"/>
      <c r="EG484" s="601"/>
      <c r="EH484" s="601"/>
      <c r="EI484" s="601"/>
      <c r="EJ484" s="601"/>
      <c r="EK484" s="601"/>
      <c r="EL484" s="601"/>
      <c r="EM484" s="601"/>
    </row>
    <row r="485" spans="1:143" ht="6" customHeight="1" x14ac:dyDescent="0.2">
      <c r="A485" s="156"/>
      <c r="B485" s="603"/>
      <c r="C485" s="603"/>
      <c r="D485" s="603"/>
      <c r="E485" s="603"/>
      <c r="F485" s="590"/>
      <c r="G485" s="590"/>
      <c r="H485" s="590"/>
      <c r="I485" s="590"/>
      <c r="J485" s="590"/>
      <c r="K485" s="590"/>
      <c r="L485" s="590"/>
      <c r="M485" s="590"/>
      <c r="N485" s="590"/>
      <c r="O485" s="590"/>
      <c r="P485" s="590"/>
      <c r="Q485" s="590"/>
      <c r="R485" s="590"/>
      <c r="S485" s="590"/>
      <c r="T485" s="590"/>
      <c r="U485" s="590"/>
      <c r="V485" s="590"/>
      <c r="W485" s="590"/>
      <c r="X485" s="590"/>
      <c r="Y485" s="590"/>
      <c r="Z485" s="590"/>
      <c r="AA485" s="590"/>
      <c r="AB485" s="590"/>
      <c r="AC485" s="590"/>
      <c r="AD485" s="590"/>
      <c r="AE485" s="590"/>
      <c r="AF485" s="590"/>
      <c r="AG485" s="590"/>
      <c r="AH485" s="590"/>
      <c r="AI485" s="590"/>
      <c r="AJ485" s="590"/>
      <c r="AK485" s="590"/>
      <c r="AL485" s="590"/>
      <c r="AM485" s="590"/>
      <c r="AN485" s="590"/>
      <c r="AO485" s="590"/>
      <c r="AP485" s="590"/>
      <c r="AQ485" s="590"/>
      <c r="AR485" s="590"/>
      <c r="AS485" s="590"/>
      <c r="AT485" s="590"/>
      <c r="AU485" s="590"/>
      <c r="AV485" s="590"/>
      <c r="AW485" s="590"/>
      <c r="AX485" s="601"/>
      <c r="AY485" s="601"/>
      <c r="AZ485" s="601"/>
      <c r="BA485" s="601"/>
      <c r="BB485" s="601"/>
      <c r="BC485" s="590"/>
      <c r="BD485" s="590"/>
      <c r="BE485" s="590"/>
      <c r="BF485" s="590"/>
      <c r="BG485" s="590"/>
      <c r="BH485" s="590"/>
      <c r="BI485" s="590"/>
      <c r="BJ485" s="590"/>
      <c r="BK485" s="590"/>
      <c r="BL485" s="590"/>
      <c r="BM485" s="590"/>
      <c r="BN485" s="590"/>
      <c r="BO485" s="590"/>
      <c r="BP485" s="590"/>
      <c r="BQ485" s="590"/>
      <c r="BR485" s="590"/>
      <c r="BS485" s="590"/>
      <c r="BT485" s="590"/>
      <c r="BU485" s="590"/>
      <c r="BV485" s="590"/>
      <c r="BW485" s="590"/>
      <c r="BX485" s="590"/>
      <c r="BY485" s="590"/>
      <c r="BZ485" s="590"/>
      <c r="CA485" s="590"/>
      <c r="CB485" s="590"/>
      <c r="CC485" s="590"/>
      <c r="CD485" s="590"/>
      <c r="CE485" s="590"/>
      <c r="CF485" s="591"/>
      <c r="CG485" s="591"/>
      <c r="CH485" s="591"/>
      <c r="CI485" s="591"/>
      <c r="CJ485" s="591"/>
      <c r="CK485" s="591"/>
      <c r="CL485" s="591"/>
      <c r="CM485" s="591"/>
      <c r="CN485" s="591"/>
      <c r="CO485" s="591"/>
      <c r="CP485" s="591"/>
      <c r="CQ485" s="591"/>
      <c r="CR485" s="591"/>
      <c r="CS485" s="591"/>
      <c r="CT485" s="591"/>
      <c r="CU485" s="591"/>
      <c r="CV485" s="591"/>
      <c r="CW485" s="591"/>
      <c r="CX485" s="591"/>
      <c r="CY485" s="591"/>
      <c r="CZ485" s="591"/>
      <c r="DA485" s="591"/>
      <c r="DB485" s="591"/>
      <c r="DC485" s="591"/>
      <c r="DD485" s="591"/>
      <c r="DE485" s="591"/>
      <c r="DF485" s="591"/>
      <c r="DG485" s="591"/>
      <c r="DH485" s="591"/>
      <c r="DI485" s="591"/>
      <c r="DJ485" s="591"/>
      <c r="DK485" s="591"/>
      <c r="DL485" s="595"/>
      <c r="DM485" s="596"/>
      <c r="DN485" s="596"/>
      <c r="DO485" s="596"/>
      <c r="DP485" s="596"/>
      <c r="DQ485" s="597"/>
      <c r="DR485" s="590"/>
      <c r="DS485" s="590"/>
      <c r="DT485" s="590"/>
      <c r="DU485" s="590"/>
      <c r="DV485" s="590"/>
      <c r="DW485" s="590"/>
      <c r="DX485" s="590"/>
      <c r="DY485" s="590"/>
      <c r="DZ485" s="590"/>
      <c r="EA485" s="590"/>
      <c r="EB485" s="590"/>
      <c r="EC485" s="601"/>
      <c r="ED485" s="601"/>
      <c r="EE485" s="601"/>
      <c r="EF485" s="601"/>
      <c r="EG485" s="601"/>
      <c r="EH485" s="601"/>
      <c r="EI485" s="601"/>
      <c r="EJ485" s="601"/>
      <c r="EK485" s="601"/>
      <c r="EL485" s="601"/>
      <c r="EM485" s="601"/>
    </row>
    <row r="486" spans="1:143" ht="6" customHeight="1" thickBot="1" x14ac:dyDescent="0.25">
      <c r="A486" s="156"/>
      <c r="B486" s="604"/>
      <c r="C486" s="604"/>
      <c r="D486" s="604"/>
      <c r="E486" s="604"/>
      <c r="F486" s="605"/>
      <c r="G486" s="605"/>
      <c r="H486" s="605"/>
      <c r="I486" s="605"/>
      <c r="J486" s="605"/>
      <c r="K486" s="605"/>
      <c r="L486" s="605"/>
      <c r="M486" s="605"/>
      <c r="N486" s="605"/>
      <c r="O486" s="605"/>
      <c r="P486" s="605"/>
      <c r="Q486" s="605"/>
      <c r="R486" s="605"/>
      <c r="S486" s="605"/>
      <c r="T486" s="605"/>
      <c r="U486" s="605"/>
      <c r="V486" s="605"/>
      <c r="W486" s="605"/>
      <c r="X486" s="605"/>
      <c r="Y486" s="605"/>
      <c r="Z486" s="605"/>
      <c r="AA486" s="605"/>
      <c r="AB486" s="605"/>
      <c r="AC486" s="605"/>
      <c r="AD486" s="605"/>
      <c r="AE486" s="605"/>
      <c r="AF486" s="605"/>
      <c r="AG486" s="605"/>
      <c r="AH486" s="605"/>
      <c r="AI486" s="605"/>
      <c r="AJ486" s="605"/>
      <c r="AK486" s="605"/>
      <c r="AL486" s="605"/>
      <c r="AM486" s="605"/>
      <c r="AN486" s="605"/>
      <c r="AO486" s="605"/>
      <c r="AP486" s="605"/>
      <c r="AQ486" s="605"/>
      <c r="AR486" s="605"/>
      <c r="AS486" s="605"/>
      <c r="AT486" s="605"/>
      <c r="AU486" s="605"/>
      <c r="AV486" s="605"/>
      <c r="AW486" s="605"/>
      <c r="AX486" s="606"/>
      <c r="AY486" s="606"/>
      <c r="AZ486" s="606"/>
      <c r="BA486" s="606"/>
      <c r="BB486" s="606"/>
      <c r="BC486" s="605"/>
      <c r="BD486" s="605"/>
      <c r="BE486" s="605"/>
      <c r="BF486" s="605"/>
      <c r="BG486" s="605"/>
      <c r="BH486" s="605"/>
      <c r="BI486" s="605"/>
      <c r="BJ486" s="605"/>
      <c r="BK486" s="605"/>
      <c r="BL486" s="605"/>
      <c r="BM486" s="605"/>
      <c r="BN486" s="605"/>
      <c r="BO486" s="605"/>
      <c r="BP486" s="605"/>
      <c r="BQ486" s="605"/>
      <c r="BR486" s="605"/>
      <c r="BS486" s="605"/>
      <c r="BT486" s="605"/>
      <c r="BU486" s="605"/>
      <c r="BV486" s="605"/>
      <c r="BW486" s="605"/>
      <c r="BX486" s="605"/>
      <c r="BY486" s="605"/>
      <c r="BZ486" s="605"/>
      <c r="CA486" s="605"/>
      <c r="CB486" s="605"/>
      <c r="CC486" s="605"/>
      <c r="CD486" s="605"/>
      <c r="CE486" s="605"/>
      <c r="CF486" s="607"/>
      <c r="CG486" s="607"/>
      <c r="CH486" s="607"/>
      <c r="CI486" s="607"/>
      <c r="CJ486" s="607"/>
      <c r="CK486" s="607"/>
      <c r="CL486" s="607"/>
      <c r="CM486" s="607"/>
      <c r="CN486" s="607"/>
      <c r="CO486" s="607"/>
      <c r="CP486" s="607"/>
      <c r="CQ486" s="607"/>
      <c r="CR486" s="607"/>
      <c r="CS486" s="607"/>
      <c r="CT486" s="607"/>
      <c r="CU486" s="607"/>
      <c r="CV486" s="607"/>
      <c r="CW486" s="607"/>
      <c r="CX486" s="607"/>
      <c r="CY486" s="607"/>
      <c r="CZ486" s="607"/>
      <c r="DA486" s="607"/>
      <c r="DB486" s="607"/>
      <c r="DC486" s="607"/>
      <c r="DD486" s="607"/>
      <c r="DE486" s="607"/>
      <c r="DF486" s="607"/>
      <c r="DG486" s="607"/>
      <c r="DH486" s="607"/>
      <c r="DI486" s="607"/>
      <c r="DJ486" s="607"/>
      <c r="DK486" s="607"/>
      <c r="DL486" s="595"/>
      <c r="DM486" s="596"/>
      <c r="DN486" s="596"/>
      <c r="DO486" s="596"/>
      <c r="DP486" s="596"/>
      <c r="DQ486" s="597"/>
      <c r="DR486" s="605"/>
      <c r="DS486" s="605"/>
      <c r="DT486" s="605"/>
      <c r="DU486" s="605"/>
      <c r="DV486" s="605"/>
      <c r="DW486" s="605"/>
      <c r="DX486" s="605"/>
      <c r="DY486" s="605"/>
      <c r="DZ486" s="605"/>
      <c r="EA486" s="605"/>
      <c r="EB486" s="605"/>
      <c r="EC486" s="606"/>
      <c r="ED486" s="606"/>
      <c r="EE486" s="606"/>
      <c r="EF486" s="606"/>
      <c r="EG486" s="606"/>
      <c r="EH486" s="606"/>
      <c r="EI486" s="606"/>
      <c r="EJ486" s="606"/>
      <c r="EK486" s="606"/>
      <c r="EL486" s="606"/>
      <c r="EM486" s="606"/>
    </row>
    <row r="487" spans="1:143" ht="6" customHeight="1" thickTop="1" x14ac:dyDescent="0.2">
      <c r="A487" s="156"/>
      <c r="B487" s="585" t="s">
        <v>93</v>
      </c>
      <c r="C487" s="586"/>
      <c r="D487" s="586"/>
      <c r="E487" s="586"/>
      <c r="F487" s="586"/>
      <c r="G487" s="586"/>
      <c r="H487" s="586"/>
      <c r="I487" s="586"/>
      <c r="J487" s="586"/>
      <c r="K487" s="586"/>
      <c r="L487" s="586"/>
      <c r="M487" s="586"/>
      <c r="N487" s="586"/>
      <c r="O487" s="586"/>
      <c r="P487" s="586"/>
      <c r="Q487" s="586"/>
      <c r="R487" s="586"/>
      <c r="S487" s="586"/>
      <c r="T487" s="586"/>
      <c r="U487" s="586"/>
      <c r="V487" s="586"/>
      <c r="W487" s="586"/>
      <c r="X487" s="586"/>
      <c r="Y487" s="586"/>
      <c r="Z487" s="586"/>
      <c r="AA487" s="586"/>
      <c r="AB487" s="586"/>
      <c r="AC487" s="586"/>
      <c r="AD487" s="588"/>
      <c r="AE487" s="588"/>
      <c r="AF487" s="588"/>
      <c r="AG487" s="588"/>
      <c r="AH487" s="588"/>
      <c r="AI487" s="588"/>
      <c r="AJ487" s="588"/>
      <c r="AK487" s="588"/>
      <c r="AL487" s="588"/>
      <c r="AM487" s="588"/>
      <c r="AN487" s="588"/>
      <c r="AO487" s="588"/>
      <c r="AP487" s="588"/>
      <c r="AQ487" s="588"/>
      <c r="AR487" s="588"/>
      <c r="AS487" s="588"/>
      <c r="AT487" s="588"/>
      <c r="AU487" s="588"/>
      <c r="AV487" s="588"/>
      <c r="AW487" s="588"/>
      <c r="AX487" s="588"/>
      <c r="AY487" s="588"/>
      <c r="AZ487" s="588"/>
      <c r="BA487" s="588"/>
      <c r="BB487" s="588"/>
      <c r="BC487" s="588"/>
      <c r="BD487" s="588"/>
      <c r="BE487" s="588"/>
      <c r="BF487" s="588"/>
      <c r="BG487" s="588"/>
      <c r="BH487" s="588"/>
      <c r="BI487" s="588"/>
      <c r="BJ487" s="588"/>
      <c r="BK487" s="588"/>
      <c r="BL487" s="588"/>
      <c r="BM487" s="588"/>
      <c r="BN487" s="588"/>
      <c r="BO487" s="588"/>
      <c r="BP487" s="588"/>
      <c r="BQ487" s="588"/>
      <c r="BR487" s="588"/>
      <c r="BS487" s="588"/>
      <c r="BT487" s="588"/>
      <c r="BU487" s="588"/>
      <c r="BV487" s="588"/>
      <c r="BW487" s="588"/>
      <c r="BX487" s="588"/>
      <c r="BY487" s="588"/>
      <c r="BZ487" s="588"/>
      <c r="CA487" s="588"/>
      <c r="CB487" s="588"/>
      <c r="CC487" s="588"/>
      <c r="CD487" s="588"/>
      <c r="CE487" s="588"/>
      <c r="CF487" s="589" t="str">
        <f>IF(SUM(CF427,CF430,CF433,CF436,CF439,CF442,CF445,CF448,CF451,CF454,CF457,CF460,CF463,CF466,CF469,CF472,CF475,CF478,CF481,CF484)=0,"",SUM(CF427,CF430,CF433,CF436,CF439,CF442,CF445,CF448,CF451,CF454,CF457,CF460,CF463,CF466,CF469,CF472,CF475,CF478,CF481,CF484))</f>
        <v/>
      </c>
      <c r="CG487" s="589"/>
      <c r="CH487" s="589"/>
      <c r="CI487" s="589"/>
      <c r="CJ487" s="589"/>
      <c r="CK487" s="589"/>
      <c r="CL487" s="589"/>
      <c r="CM487" s="589"/>
      <c r="CN487" s="589"/>
      <c r="CO487" s="589"/>
      <c r="CP487" s="561" t="str">
        <f>IF(SUM(CP427,CP430,CP433,CP436,CP439,CP442,CP445,CP448,CP451,CP454,CP457,CP460,CP463,CP466,CP469,CP472,CP475,CP478,CP481,CP484)=0,"",SUM(CP427,CP430,CP433,CP436,CP439,CP442,CP445,CP448,CP451,CP454,CP457,CP460,CP463,CP466,CP469,CP472,CP475,CP478,CP481,CP484))</f>
        <v/>
      </c>
      <c r="CQ487" s="561"/>
      <c r="CR487" s="561"/>
      <c r="CS487" s="561"/>
      <c r="CT487" s="561"/>
      <c r="CU487" s="561"/>
      <c r="CV487" s="561"/>
      <c r="CW487" s="561"/>
      <c r="CX487" s="561"/>
      <c r="CY487" s="561"/>
      <c r="CZ487" s="561"/>
      <c r="DA487" s="561" t="str">
        <f>IF(SUM(DA427,DA430,DA433,DA436,DA439,DA442,DA445,DA448,DA451,DA454,DA457,DA460,DA463,DA466,DA469,DA472,DA475,DA478,DA481,DA484)=0,"",SUM(DA427,DA430,DA433,DA436,DA439,DA442,DA445,DA448,DA451,DA454,DA457,DA460,DA463,DA466,DA469,DA472,DA475,DA478,DA481,DA484))</f>
        <v/>
      </c>
      <c r="DB487" s="561"/>
      <c r="DC487" s="561"/>
      <c r="DD487" s="561"/>
      <c r="DE487" s="561"/>
      <c r="DF487" s="561"/>
      <c r="DG487" s="561"/>
      <c r="DH487" s="561"/>
      <c r="DI487" s="561"/>
      <c r="DJ487" s="561"/>
      <c r="DK487" s="561"/>
      <c r="DL487" s="564"/>
      <c r="DM487" s="565"/>
      <c r="DN487" s="565"/>
      <c r="DO487" s="565"/>
      <c r="DP487" s="565"/>
      <c r="DQ487" s="566"/>
      <c r="DR487" s="570"/>
      <c r="DS487" s="570"/>
      <c r="DT487" s="570"/>
      <c r="DU487" s="570"/>
      <c r="DV487" s="570"/>
      <c r="DW487" s="570"/>
      <c r="DX487" s="570"/>
      <c r="DY487" s="570"/>
      <c r="DZ487" s="570"/>
      <c r="EA487" s="570"/>
      <c r="EB487" s="570"/>
      <c r="EC487" s="573"/>
      <c r="ED487" s="573"/>
      <c r="EE487" s="573"/>
      <c r="EF487" s="573"/>
      <c r="EG487" s="573"/>
      <c r="EH487" s="573"/>
      <c r="EI487" s="573"/>
      <c r="EJ487" s="573"/>
      <c r="EK487" s="573"/>
      <c r="EL487" s="573"/>
      <c r="EM487" s="573"/>
    </row>
    <row r="488" spans="1:143" ht="6" customHeight="1" x14ac:dyDescent="0.2">
      <c r="A488" s="156"/>
      <c r="B488" s="577"/>
      <c r="C488" s="577"/>
      <c r="D488" s="577"/>
      <c r="E488" s="577"/>
      <c r="F488" s="577"/>
      <c r="G488" s="577"/>
      <c r="H488" s="577"/>
      <c r="I488" s="577"/>
      <c r="J488" s="577"/>
      <c r="K488" s="577"/>
      <c r="L488" s="577"/>
      <c r="M488" s="577"/>
      <c r="N488" s="577"/>
      <c r="O488" s="577"/>
      <c r="P488" s="577"/>
      <c r="Q488" s="577"/>
      <c r="R488" s="577"/>
      <c r="S488" s="577"/>
      <c r="T488" s="577"/>
      <c r="U488" s="577"/>
      <c r="V488" s="577"/>
      <c r="W488" s="577"/>
      <c r="X488" s="577"/>
      <c r="Y488" s="577"/>
      <c r="Z488" s="577"/>
      <c r="AA488" s="577"/>
      <c r="AB488" s="577"/>
      <c r="AC488" s="577"/>
      <c r="AD488" s="571"/>
      <c r="AE488" s="571"/>
      <c r="AF488" s="571"/>
      <c r="AG488" s="571"/>
      <c r="AH488" s="571"/>
      <c r="AI488" s="571"/>
      <c r="AJ488" s="571"/>
      <c r="AK488" s="571"/>
      <c r="AL488" s="571"/>
      <c r="AM488" s="571"/>
      <c r="AN488" s="571"/>
      <c r="AO488" s="571"/>
      <c r="AP488" s="571"/>
      <c r="AQ488" s="571"/>
      <c r="AR488" s="571"/>
      <c r="AS488" s="571"/>
      <c r="AT488" s="571"/>
      <c r="AU488" s="571"/>
      <c r="AV488" s="571"/>
      <c r="AW488" s="571"/>
      <c r="AX488" s="571"/>
      <c r="AY488" s="571"/>
      <c r="AZ488" s="571"/>
      <c r="BA488" s="571"/>
      <c r="BB488" s="571"/>
      <c r="BC488" s="571"/>
      <c r="BD488" s="571"/>
      <c r="BE488" s="571"/>
      <c r="BF488" s="571"/>
      <c r="BG488" s="571"/>
      <c r="BH488" s="571"/>
      <c r="BI488" s="571"/>
      <c r="BJ488" s="571"/>
      <c r="BK488" s="571"/>
      <c r="BL488" s="571"/>
      <c r="BM488" s="571"/>
      <c r="BN488" s="571"/>
      <c r="BO488" s="571"/>
      <c r="BP488" s="571"/>
      <c r="BQ488" s="571"/>
      <c r="BR488" s="571"/>
      <c r="BS488" s="571"/>
      <c r="BT488" s="571"/>
      <c r="BU488" s="571"/>
      <c r="BV488" s="571"/>
      <c r="BW488" s="571"/>
      <c r="BX488" s="571"/>
      <c r="BY488" s="571"/>
      <c r="BZ488" s="571"/>
      <c r="CA488" s="571"/>
      <c r="CB488" s="571"/>
      <c r="CC488" s="571"/>
      <c r="CD488" s="571"/>
      <c r="CE488" s="571"/>
      <c r="CF488" s="562"/>
      <c r="CG488" s="562"/>
      <c r="CH488" s="562"/>
      <c r="CI488" s="562"/>
      <c r="CJ488" s="562"/>
      <c r="CK488" s="562"/>
      <c r="CL488" s="562"/>
      <c r="CM488" s="562"/>
      <c r="CN488" s="562"/>
      <c r="CO488" s="562"/>
      <c r="CP488" s="562"/>
      <c r="CQ488" s="562"/>
      <c r="CR488" s="562"/>
      <c r="CS488" s="562"/>
      <c r="CT488" s="562"/>
      <c r="CU488" s="562"/>
      <c r="CV488" s="562"/>
      <c r="CW488" s="562"/>
      <c r="CX488" s="562"/>
      <c r="CY488" s="562"/>
      <c r="CZ488" s="562"/>
      <c r="DA488" s="562"/>
      <c r="DB488" s="562"/>
      <c r="DC488" s="562"/>
      <c r="DD488" s="562"/>
      <c r="DE488" s="562"/>
      <c r="DF488" s="562"/>
      <c r="DG488" s="562"/>
      <c r="DH488" s="562"/>
      <c r="DI488" s="562"/>
      <c r="DJ488" s="562"/>
      <c r="DK488" s="562"/>
      <c r="DL488" s="567"/>
      <c r="DM488" s="568"/>
      <c r="DN488" s="568"/>
      <c r="DO488" s="568"/>
      <c r="DP488" s="568"/>
      <c r="DQ488" s="569"/>
      <c r="DR488" s="571"/>
      <c r="DS488" s="571"/>
      <c r="DT488" s="571"/>
      <c r="DU488" s="571"/>
      <c r="DV488" s="571"/>
      <c r="DW488" s="571"/>
      <c r="DX488" s="571"/>
      <c r="DY488" s="571"/>
      <c r="DZ488" s="571"/>
      <c r="EA488" s="571"/>
      <c r="EB488" s="571"/>
      <c r="EC488" s="574"/>
      <c r="ED488" s="574"/>
      <c r="EE488" s="574"/>
      <c r="EF488" s="574"/>
      <c r="EG488" s="574"/>
      <c r="EH488" s="574"/>
      <c r="EI488" s="574"/>
      <c r="EJ488" s="574"/>
      <c r="EK488" s="574"/>
      <c r="EL488" s="574"/>
      <c r="EM488" s="574"/>
    </row>
    <row r="489" spans="1:143" ht="6" customHeight="1" x14ac:dyDescent="0.2">
      <c r="A489" s="156"/>
      <c r="B489" s="587"/>
      <c r="C489" s="587"/>
      <c r="D489" s="587"/>
      <c r="E489" s="587"/>
      <c r="F489" s="587"/>
      <c r="G489" s="587"/>
      <c r="H489" s="587"/>
      <c r="I489" s="587"/>
      <c r="J489" s="587"/>
      <c r="K489" s="587"/>
      <c r="L489" s="587"/>
      <c r="M489" s="587"/>
      <c r="N489" s="587"/>
      <c r="O489" s="587"/>
      <c r="P489" s="587"/>
      <c r="Q489" s="587"/>
      <c r="R489" s="587"/>
      <c r="S489" s="587"/>
      <c r="T489" s="587"/>
      <c r="U489" s="587"/>
      <c r="V489" s="587"/>
      <c r="W489" s="587"/>
      <c r="X489" s="587"/>
      <c r="Y489" s="587"/>
      <c r="Z489" s="587"/>
      <c r="AA489" s="587"/>
      <c r="AB489" s="587"/>
      <c r="AC489" s="587"/>
      <c r="AD489" s="572"/>
      <c r="AE489" s="572"/>
      <c r="AF489" s="572"/>
      <c r="AG489" s="572"/>
      <c r="AH489" s="572"/>
      <c r="AI489" s="572"/>
      <c r="AJ489" s="572"/>
      <c r="AK489" s="572"/>
      <c r="AL489" s="572"/>
      <c r="AM489" s="572"/>
      <c r="AN489" s="572"/>
      <c r="AO489" s="572"/>
      <c r="AP489" s="572"/>
      <c r="AQ489" s="572"/>
      <c r="AR489" s="572"/>
      <c r="AS489" s="572"/>
      <c r="AT489" s="572"/>
      <c r="AU489" s="572"/>
      <c r="AV489" s="572"/>
      <c r="AW489" s="572"/>
      <c r="AX489" s="572"/>
      <c r="AY489" s="572"/>
      <c r="AZ489" s="572"/>
      <c r="BA489" s="572"/>
      <c r="BB489" s="572"/>
      <c r="BC489" s="572"/>
      <c r="BD489" s="572"/>
      <c r="BE489" s="572"/>
      <c r="BF489" s="572"/>
      <c r="BG489" s="572"/>
      <c r="BH489" s="572"/>
      <c r="BI489" s="572"/>
      <c r="BJ489" s="572"/>
      <c r="BK489" s="572"/>
      <c r="BL489" s="572"/>
      <c r="BM489" s="572"/>
      <c r="BN489" s="572"/>
      <c r="BO489" s="572"/>
      <c r="BP489" s="572"/>
      <c r="BQ489" s="572"/>
      <c r="BR489" s="572"/>
      <c r="BS489" s="572"/>
      <c r="BT489" s="572"/>
      <c r="BU489" s="572"/>
      <c r="BV489" s="572"/>
      <c r="BW489" s="572"/>
      <c r="BX489" s="572"/>
      <c r="BY489" s="572"/>
      <c r="BZ489" s="572"/>
      <c r="CA489" s="572"/>
      <c r="CB489" s="572"/>
      <c r="CC489" s="572"/>
      <c r="CD489" s="572"/>
      <c r="CE489" s="572"/>
      <c r="CF489" s="563"/>
      <c r="CG489" s="563"/>
      <c r="CH489" s="563"/>
      <c r="CI489" s="563"/>
      <c r="CJ489" s="563"/>
      <c r="CK489" s="563"/>
      <c r="CL489" s="563"/>
      <c r="CM489" s="563"/>
      <c r="CN489" s="563"/>
      <c r="CO489" s="563"/>
      <c r="CP489" s="563"/>
      <c r="CQ489" s="563"/>
      <c r="CR489" s="563"/>
      <c r="CS489" s="563"/>
      <c r="CT489" s="563"/>
      <c r="CU489" s="563"/>
      <c r="CV489" s="563"/>
      <c r="CW489" s="563"/>
      <c r="CX489" s="563"/>
      <c r="CY489" s="563"/>
      <c r="CZ489" s="563"/>
      <c r="DA489" s="563"/>
      <c r="DB489" s="563"/>
      <c r="DC489" s="563"/>
      <c r="DD489" s="563"/>
      <c r="DE489" s="563"/>
      <c r="DF489" s="563"/>
      <c r="DG489" s="563"/>
      <c r="DH489" s="563"/>
      <c r="DI489" s="563"/>
      <c r="DJ489" s="563"/>
      <c r="DK489" s="563"/>
      <c r="DL489" s="567"/>
      <c r="DM489" s="568"/>
      <c r="DN489" s="568"/>
      <c r="DO489" s="568"/>
      <c r="DP489" s="568"/>
      <c r="DQ489" s="569"/>
      <c r="DR489" s="572"/>
      <c r="DS489" s="572"/>
      <c r="DT489" s="572"/>
      <c r="DU489" s="572"/>
      <c r="DV489" s="572"/>
      <c r="DW489" s="572"/>
      <c r="DX489" s="572"/>
      <c r="DY489" s="572"/>
      <c r="DZ489" s="572"/>
      <c r="EA489" s="572"/>
      <c r="EB489" s="572"/>
      <c r="EC489" s="575"/>
      <c r="ED489" s="575"/>
      <c r="EE489" s="575"/>
      <c r="EF489" s="575"/>
      <c r="EG489" s="575"/>
      <c r="EH489" s="575"/>
      <c r="EI489" s="575"/>
      <c r="EJ489" s="575"/>
      <c r="EK489" s="575"/>
      <c r="EL489" s="575"/>
      <c r="EM489" s="575"/>
    </row>
    <row r="490" spans="1:143" ht="6" customHeight="1" x14ac:dyDescent="0.2">
      <c r="A490" s="156"/>
      <c r="B490" s="576" t="s">
        <v>301</v>
      </c>
      <c r="C490" s="577"/>
      <c r="D490" s="577"/>
      <c r="E490" s="577"/>
      <c r="F490" s="577"/>
      <c r="G490" s="577"/>
      <c r="H490" s="577"/>
      <c r="I490" s="577"/>
      <c r="J490" s="577"/>
      <c r="K490" s="577"/>
      <c r="L490" s="577"/>
      <c r="M490" s="577"/>
      <c r="N490" s="577"/>
      <c r="O490" s="577"/>
      <c r="P490" s="577"/>
      <c r="Q490" s="577"/>
      <c r="R490" s="577"/>
      <c r="S490" s="577"/>
      <c r="T490" s="577"/>
      <c r="U490" s="577"/>
      <c r="V490" s="577"/>
      <c r="W490" s="577"/>
      <c r="X490" s="577"/>
      <c r="Y490" s="577"/>
      <c r="Z490" s="577"/>
      <c r="AA490" s="577"/>
      <c r="AB490" s="577"/>
      <c r="AC490" s="577"/>
      <c r="AD490" s="571"/>
      <c r="AE490" s="571"/>
      <c r="AF490" s="571"/>
      <c r="AG490" s="571"/>
      <c r="AH490" s="571"/>
      <c r="AI490" s="571"/>
      <c r="AJ490" s="571"/>
      <c r="AK490" s="571"/>
      <c r="AL490" s="571"/>
      <c r="AM490" s="571"/>
      <c r="AN490" s="571"/>
      <c r="AO490" s="571"/>
      <c r="AP490" s="571"/>
      <c r="AQ490" s="571"/>
      <c r="AR490" s="571"/>
      <c r="AS490" s="571"/>
      <c r="AT490" s="571"/>
      <c r="AU490" s="571"/>
      <c r="AV490" s="571"/>
      <c r="AW490" s="571"/>
      <c r="AX490" s="578" t="str">
        <f>IFERROR(AVERAGE(AX427:BB486),"")</f>
        <v/>
      </c>
      <c r="AY490" s="578"/>
      <c r="AZ490" s="578"/>
      <c r="BA490" s="578"/>
      <c r="BB490" s="578"/>
      <c r="BC490" s="571"/>
      <c r="BD490" s="571"/>
      <c r="BE490" s="571"/>
      <c r="BF490" s="571"/>
      <c r="BG490" s="571"/>
      <c r="BH490" s="571"/>
      <c r="BI490" s="571"/>
      <c r="BJ490" s="571"/>
      <c r="BK490" s="571"/>
      <c r="BL490" s="571"/>
      <c r="BM490" s="571"/>
      <c r="BN490" s="571"/>
      <c r="BO490" s="571"/>
      <c r="BP490" s="571"/>
      <c r="BQ490" s="571"/>
      <c r="BR490" s="571"/>
      <c r="BS490" s="571"/>
      <c r="BT490" s="571"/>
      <c r="BU490" s="571"/>
      <c r="BV490" s="571"/>
      <c r="BW490" s="571"/>
      <c r="BX490" s="571"/>
      <c r="BY490" s="571"/>
      <c r="BZ490" s="571"/>
      <c r="CA490" s="571"/>
      <c r="CB490" s="571"/>
      <c r="CC490" s="571"/>
      <c r="CD490" s="571"/>
      <c r="CE490" s="571"/>
      <c r="CF490" s="571"/>
      <c r="CG490" s="571"/>
      <c r="CH490" s="571"/>
      <c r="CI490" s="571"/>
      <c r="CJ490" s="571"/>
      <c r="CK490" s="571"/>
      <c r="CL490" s="571"/>
      <c r="CM490" s="571"/>
      <c r="CN490" s="571"/>
      <c r="CO490" s="571"/>
      <c r="CP490" s="571"/>
      <c r="CQ490" s="571"/>
      <c r="CR490" s="571"/>
      <c r="CS490" s="571"/>
      <c r="CT490" s="571"/>
      <c r="CU490" s="571"/>
      <c r="CV490" s="571"/>
      <c r="CW490" s="571"/>
      <c r="CX490" s="571"/>
      <c r="CY490" s="571"/>
      <c r="CZ490" s="571"/>
      <c r="DA490" s="571"/>
      <c r="DB490" s="571"/>
      <c r="DC490" s="571"/>
      <c r="DD490" s="571"/>
      <c r="DE490" s="571"/>
      <c r="DF490" s="571"/>
      <c r="DG490" s="571"/>
      <c r="DH490" s="571"/>
      <c r="DI490" s="571"/>
      <c r="DJ490" s="571"/>
      <c r="DK490" s="571"/>
      <c r="DL490" s="579"/>
      <c r="DM490" s="580"/>
      <c r="DN490" s="580"/>
      <c r="DO490" s="580"/>
      <c r="DP490" s="580"/>
      <c r="DQ490" s="581"/>
      <c r="DR490" s="571"/>
      <c r="DS490" s="571"/>
      <c r="DT490" s="571"/>
      <c r="DU490" s="571"/>
      <c r="DV490" s="571"/>
      <c r="DW490" s="571"/>
      <c r="DX490" s="571"/>
      <c r="DY490" s="571"/>
      <c r="DZ490" s="571"/>
      <c r="EA490" s="571"/>
      <c r="EB490" s="571"/>
      <c r="EC490" s="578" t="str">
        <f>IFERROR(AVERAGE(EC427:EM486),"")</f>
        <v/>
      </c>
      <c r="ED490" s="578"/>
      <c r="EE490" s="578"/>
      <c r="EF490" s="578"/>
      <c r="EG490" s="578"/>
      <c r="EH490" s="578"/>
      <c r="EI490" s="578"/>
      <c r="EJ490" s="578"/>
      <c r="EK490" s="578"/>
      <c r="EL490" s="578"/>
      <c r="EM490" s="578"/>
    </row>
    <row r="491" spans="1:143" ht="6" customHeight="1" x14ac:dyDescent="0.2">
      <c r="A491" s="156"/>
      <c r="B491" s="577"/>
      <c r="C491" s="577"/>
      <c r="D491" s="577"/>
      <c r="E491" s="577"/>
      <c r="F491" s="577"/>
      <c r="G491" s="577"/>
      <c r="H491" s="577"/>
      <c r="I491" s="577"/>
      <c r="J491" s="577"/>
      <c r="K491" s="577"/>
      <c r="L491" s="577"/>
      <c r="M491" s="577"/>
      <c r="N491" s="577"/>
      <c r="O491" s="577"/>
      <c r="P491" s="577"/>
      <c r="Q491" s="577"/>
      <c r="R491" s="577"/>
      <c r="S491" s="577"/>
      <c r="T491" s="577"/>
      <c r="U491" s="577"/>
      <c r="V491" s="577"/>
      <c r="W491" s="577"/>
      <c r="X491" s="577"/>
      <c r="Y491" s="577"/>
      <c r="Z491" s="577"/>
      <c r="AA491" s="577"/>
      <c r="AB491" s="577"/>
      <c r="AC491" s="577"/>
      <c r="AD491" s="571"/>
      <c r="AE491" s="571"/>
      <c r="AF491" s="571"/>
      <c r="AG491" s="571"/>
      <c r="AH491" s="571"/>
      <c r="AI491" s="571"/>
      <c r="AJ491" s="571"/>
      <c r="AK491" s="571"/>
      <c r="AL491" s="571"/>
      <c r="AM491" s="571"/>
      <c r="AN491" s="571"/>
      <c r="AO491" s="571"/>
      <c r="AP491" s="571"/>
      <c r="AQ491" s="571"/>
      <c r="AR491" s="571"/>
      <c r="AS491" s="571"/>
      <c r="AT491" s="571"/>
      <c r="AU491" s="571"/>
      <c r="AV491" s="571"/>
      <c r="AW491" s="571"/>
      <c r="AX491" s="578"/>
      <c r="AY491" s="578"/>
      <c r="AZ491" s="578"/>
      <c r="BA491" s="578"/>
      <c r="BB491" s="578"/>
      <c r="BC491" s="571"/>
      <c r="BD491" s="571"/>
      <c r="BE491" s="571"/>
      <c r="BF491" s="571"/>
      <c r="BG491" s="571"/>
      <c r="BH491" s="571"/>
      <c r="BI491" s="571"/>
      <c r="BJ491" s="571"/>
      <c r="BK491" s="571"/>
      <c r="BL491" s="571"/>
      <c r="BM491" s="571"/>
      <c r="BN491" s="571"/>
      <c r="BO491" s="571"/>
      <c r="BP491" s="571"/>
      <c r="BQ491" s="571"/>
      <c r="BR491" s="571"/>
      <c r="BS491" s="571"/>
      <c r="BT491" s="571"/>
      <c r="BU491" s="571"/>
      <c r="BV491" s="571"/>
      <c r="BW491" s="571"/>
      <c r="BX491" s="571"/>
      <c r="BY491" s="571"/>
      <c r="BZ491" s="571"/>
      <c r="CA491" s="571"/>
      <c r="CB491" s="571"/>
      <c r="CC491" s="571"/>
      <c r="CD491" s="571"/>
      <c r="CE491" s="571"/>
      <c r="CF491" s="571"/>
      <c r="CG491" s="571"/>
      <c r="CH491" s="571"/>
      <c r="CI491" s="571"/>
      <c r="CJ491" s="571"/>
      <c r="CK491" s="571"/>
      <c r="CL491" s="571"/>
      <c r="CM491" s="571"/>
      <c r="CN491" s="571"/>
      <c r="CO491" s="571"/>
      <c r="CP491" s="571"/>
      <c r="CQ491" s="571"/>
      <c r="CR491" s="571"/>
      <c r="CS491" s="571"/>
      <c r="CT491" s="571"/>
      <c r="CU491" s="571"/>
      <c r="CV491" s="571"/>
      <c r="CW491" s="571"/>
      <c r="CX491" s="571"/>
      <c r="CY491" s="571"/>
      <c r="CZ491" s="571"/>
      <c r="DA491" s="571"/>
      <c r="DB491" s="571"/>
      <c r="DC491" s="571"/>
      <c r="DD491" s="571"/>
      <c r="DE491" s="571"/>
      <c r="DF491" s="571"/>
      <c r="DG491" s="571"/>
      <c r="DH491" s="571"/>
      <c r="DI491" s="571"/>
      <c r="DJ491" s="571"/>
      <c r="DK491" s="571"/>
      <c r="DL491" s="567"/>
      <c r="DM491" s="568"/>
      <c r="DN491" s="568"/>
      <c r="DO491" s="568"/>
      <c r="DP491" s="568"/>
      <c r="DQ491" s="569"/>
      <c r="DR491" s="571"/>
      <c r="DS491" s="571"/>
      <c r="DT491" s="571"/>
      <c r="DU491" s="571"/>
      <c r="DV491" s="571"/>
      <c r="DW491" s="571"/>
      <c r="DX491" s="571"/>
      <c r="DY491" s="571"/>
      <c r="DZ491" s="571"/>
      <c r="EA491" s="571"/>
      <c r="EB491" s="571"/>
      <c r="EC491" s="578"/>
      <c r="ED491" s="578"/>
      <c r="EE491" s="578"/>
      <c r="EF491" s="578"/>
      <c r="EG491" s="578"/>
      <c r="EH491" s="578"/>
      <c r="EI491" s="578"/>
      <c r="EJ491" s="578"/>
      <c r="EK491" s="578"/>
      <c r="EL491" s="578"/>
      <c r="EM491" s="578"/>
    </row>
    <row r="492" spans="1:143" ht="6" customHeight="1" x14ac:dyDescent="0.2">
      <c r="A492" s="156"/>
      <c r="B492" s="577"/>
      <c r="C492" s="577"/>
      <c r="D492" s="577"/>
      <c r="E492" s="577"/>
      <c r="F492" s="577"/>
      <c r="G492" s="577"/>
      <c r="H492" s="577"/>
      <c r="I492" s="577"/>
      <c r="J492" s="577"/>
      <c r="K492" s="577"/>
      <c r="L492" s="577"/>
      <c r="M492" s="577"/>
      <c r="N492" s="577"/>
      <c r="O492" s="577"/>
      <c r="P492" s="577"/>
      <c r="Q492" s="577"/>
      <c r="R492" s="577"/>
      <c r="S492" s="577"/>
      <c r="T492" s="577"/>
      <c r="U492" s="577"/>
      <c r="V492" s="577"/>
      <c r="W492" s="577"/>
      <c r="X492" s="577"/>
      <c r="Y492" s="577"/>
      <c r="Z492" s="577"/>
      <c r="AA492" s="577"/>
      <c r="AB492" s="577"/>
      <c r="AC492" s="577"/>
      <c r="AD492" s="571"/>
      <c r="AE492" s="571"/>
      <c r="AF492" s="571"/>
      <c r="AG492" s="571"/>
      <c r="AH492" s="571"/>
      <c r="AI492" s="571"/>
      <c r="AJ492" s="571"/>
      <c r="AK492" s="571"/>
      <c r="AL492" s="571"/>
      <c r="AM492" s="571"/>
      <c r="AN492" s="571"/>
      <c r="AO492" s="571"/>
      <c r="AP492" s="571"/>
      <c r="AQ492" s="571"/>
      <c r="AR492" s="571"/>
      <c r="AS492" s="571"/>
      <c r="AT492" s="571"/>
      <c r="AU492" s="571"/>
      <c r="AV492" s="571"/>
      <c r="AW492" s="571"/>
      <c r="AX492" s="578"/>
      <c r="AY492" s="578"/>
      <c r="AZ492" s="578"/>
      <c r="BA492" s="578"/>
      <c r="BB492" s="578"/>
      <c r="BC492" s="571"/>
      <c r="BD492" s="571"/>
      <c r="BE492" s="571"/>
      <c r="BF492" s="571"/>
      <c r="BG492" s="571"/>
      <c r="BH492" s="571"/>
      <c r="BI492" s="571"/>
      <c r="BJ492" s="571"/>
      <c r="BK492" s="571"/>
      <c r="BL492" s="571"/>
      <c r="BM492" s="571"/>
      <c r="BN492" s="571"/>
      <c r="BO492" s="571"/>
      <c r="BP492" s="571"/>
      <c r="BQ492" s="571"/>
      <c r="BR492" s="571"/>
      <c r="BS492" s="571"/>
      <c r="BT492" s="571"/>
      <c r="BU492" s="571"/>
      <c r="BV492" s="571"/>
      <c r="BW492" s="571"/>
      <c r="BX492" s="571"/>
      <c r="BY492" s="571"/>
      <c r="BZ492" s="571"/>
      <c r="CA492" s="571"/>
      <c r="CB492" s="571"/>
      <c r="CC492" s="571"/>
      <c r="CD492" s="571"/>
      <c r="CE492" s="571"/>
      <c r="CF492" s="571"/>
      <c r="CG492" s="571"/>
      <c r="CH492" s="571"/>
      <c r="CI492" s="571"/>
      <c r="CJ492" s="571"/>
      <c r="CK492" s="571"/>
      <c r="CL492" s="571"/>
      <c r="CM492" s="571"/>
      <c r="CN492" s="571"/>
      <c r="CO492" s="571"/>
      <c r="CP492" s="571"/>
      <c r="CQ492" s="571"/>
      <c r="CR492" s="571"/>
      <c r="CS492" s="571"/>
      <c r="CT492" s="571"/>
      <c r="CU492" s="571"/>
      <c r="CV492" s="571"/>
      <c r="CW492" s="571"/>
      <c r="CX492" s="571"/>
      <c r="CY492" s="571"/>
      <c r="CZ492" s="571"/>
      <c r="DA492" s="571"/>
      <c r="DB492" s="571"/>
      <c r="DC492" s="571"/>
      <c r="DD492" s="571"/>
      <c r="DE492" s="571"/>
      <c r="DF492" s="571"/>
      <c r="DG492" s="571"/>
      <c r="DH492" s="571"/>
      <c r="DI492" s="571"/>
      <c r="DJ492" s="571"/>
      <c r="DK492" s="571"/>
      <c r="DL492" s="582"/>
      <c r="DM492" s="583"/>
      <c r="DN492" s="583"/>
      <c r="DO492" s="583"/>
      <c r="DP492" s="583"/>
      <c r="DQ492" s="584"/>
      <c r="DR492" s="571"/>
      <c r="DS492" s="571"/>
      <c r="DT492" s="571"/>
      <c r="DU492" s="571"/>
      <c r="DV492" s="571"/>
      <c r="DW492" s="571"/>
      <c r="DX492" s="571"/>
      <c r="DY492" s="571"/>
      <c r="DZ492" s="571"/>
      <c r="EA492" s="571"/>
      <c r="EB492" s="571"/>
      <c r="EC492" s="578"/>
      <c r="ED492" s="578"/>
      <c r="EE492" s="578"/>
      <c r="EF492" s="578"/>
      <c r="EG492" s="578"/>
      <c r="EH492" s="578"/>
      <c r="EI492" s="578"/>
      <c r="EJ492" s="578"/>
      <c r="EK492" s="578"/>
      <c r="EL492" s="578"/>
      <c r="EM492" s="578"/>
    </row>
    <row r="494" spans="1:143" ht="6" customHeight="1" x14ac:dyDescent="0.2">
      <c r="C494" s="560" t="s">
        <v>363</v>
      </c>
      <c r="D494" s="560"/>
      <c r="E494" s="560"/>
      <c r="F494" s="560"/>
      <c r="G494" s="560"/>
      <c r="H494" s="560"/>
      <c r="I494" s="560"/>
      <c r="J494" s="560"/>
      <c r="K494" s="560"/>
      <c r="L494" s="560"/>
      <c r="M494" s="560"/>
      <c r="N494" s="560"/>
      <c r="O494" s="560"/>
      <c r="P494" s="560"/>
      <c r="Q494" s="560"/>
      <c r="R494" s="560"/>
      <c r="S494" s="560"/>
      <c r="T494" s="560"/>
      <c r="U494" s="560"/>
      <c r="V494" s="560"/>
      <c r="W494" s="560"/>
      <c r="X494" s="560"/>
      <c r="Y494" s="560"/>
      <c r="Z494" s="560"/>
      <c r="AA494" s="560"/>
      <c r="AB494" s="560"/>
      <c r="AC494" s="560"/>
      <c r="AD494" s="560"/>
      <c r="AE494" s="560"/>
      <c r="AF494" s="560"/>
      <c r="AG494" s="560"/>
      <c r="AH494" s="560"/>
      <c r="AI494" s="560"/>
      <c r="AJ494" s="560"/>
      <c r="AK494" s="560"/>
      <c r="AL494" s="560"/>
      <c r="AM494" s="560"/>
      <c r="AN494" s="560"/>
      <c r="AO494" s="560"/>
      <c r="AP494" s="560"/>
      <c r="AQ494" s="560"/>
      <c r="AR494" s="560"/>
      <c r="AS494" s="560"/>
      <c r="AT494" s="560"/>
      <c r="AU494" s="560"/>
      <c r="AV494" s="560"/>
      <c r="AW494" s="560"/>
      <c r="AX494" s="560"/>
      <c r="AY494" s="560"/>
      <c r="AZ494" s="560"/>
      <c r="BA494" s="560"/>
      <c r="BB494" s="560"/>
      <c r="BC494" s="560"/>
      <c r="BD494" s="560"/>
      <c r="BE494" s="560"/>
      <c r="BF494" s="560"/>
      <c r="BG494" s="560"/>
      <c r="BH494" s="560"/>
      <c r="BI494" s="560"/>
      <c r="BJ494" s="560"/>
      <c r="BK494" s="560"/>
      <c r="BL494" s="560"/>
      <c r="BM494" s="560"/>
      <c r="BN494" s="560"/>
      <c r="BO494" s="560"/>
      <c r="BP494" s="560"/>
      <c r="BQ494" s="560"/>
      <c r="BR494" s="560"/>
      <c r="BS494" s="560"/>
      <c r="BT494" s="560"/>
      <c r="BU494" s="560"/>
      <c r="BV494" s="560"/>
      <c r="BW494" s="560"/>
      <c r="BX494" s="560"/>
      <c r="BY494" s="560"/>
      <c r="BZ494" s="560"/>
      <c r="CA494" s="560"/>
      <c r="CB494" s="560"/>
      <c r="CC494" s="560"/>
      <c r="CD494" s="560"/>
      <c r="CE494" s="560"/>
      <c r="CF494" s="560"/>
      <c r="CG494" s="560"/>
      <c r="CH494" s="560"/>
      <c r="CI494" s="560"/>
      <c r="CJ494" s="560"/>
      <c r="CK494" s="560"/>
      <c r="CL494" s="560"/>
      <c r="CM494" s="560"/>
      <c r="CN494" s="560"/>
      <c r="CO494" s="560"/>
      <c r="CP494" s="560"/>
      <c r="CQ494" s="560"/>
      <c r="CR494" s="560"/>
      <c r="CS494" s="560"/>
      <c r="CT494" s="560"/>
      <c r="CZ494" s="161"/>
      <c r="DA494" s="161"/>
      <c r="DB494" s="161"/>
      <c r="DC494" s="161"/>
      <c r="DD494" s="161"/>
      <c r="DE494" s="161"/>
      <c r="DF494" s="161"/>
      <c r="DG494" s="161"/>
      <c r="DH494" s="161"/>
      <c r="DI494" s="161"/>
      <c r="DJ494" s="161"/>
      <c r="DK494" s="161"/>
      <c r="DL494" s="161"/>
      <c r="DM494" s="161"/>
      <c r="DN494" s="161"/>
      <c r="DO494" s="161"/>
      <c r="DP494" s="161"/>
      <c r="DQ494" s="161"/>
      <c r="DR494" s="161"/>
      <c r="DS494" s="161"/>
      <c r="DT494" s="161"/>
      <c r="DU494" s="161"/>
      <c r="DV494" s="161"/>
      <c r="DW494" s="161"/>
      <c r="DX494" s="161"/>
      <c r="DY494" s="161"/>
      <c r="DZ494" s="161"/>
      <c r="EA494" s="161"/>
      <c r="EB494" s="161"/>
      <c r="EC494" s="161"/>
      <c r="ED494" s="161"/>
      <c r="EE494" s="161"/>
      <c r="EF494" s="161"/>
      <c r="EG494" s="161"/>
      <c r="EH494" s="161"/>
      <c r="EI494" s="161"/>
      <c r="EJ494" s="161"/>
      <c r="EK494" s="161"/>
      <c r="EL494" s="161"/>
      <c r="EM494" s="161"/>
    </row>
    <row r="495" spans="1:143" ht="6" customHeight="1" x14ac:dyDescent="0.2">
      <c r="C495" s="560"/>
      <c r="D495" s="560"/>
      <c r="E495" s="560"/>
      <c r="F495" s="560"/>
      <c r="G495" s="560"/>
      <c r="H495" s="560"/>
      <c r="I495" s="560"/>
      <c r="J495" s="560"/>
      <c r="K495" s="560"/>
      <c r="L495" s="560"/>
      <c r="M495" s="560"/>
      <c r="N495" s="560"/>
      <c r="O495" s="560"/>
      <c r="P495" s="560"/>
      <c r="Q495" s="560"/>
      <c r="R495" s="560"/>
      <c r="S495" s="560"/>
      <c r="T495" s="560"/>
      <c r="U495" s="560"/>
      <c r="V495" s="560"/>
      <c r="W495" s="560"/>
      <c r="X495" s="560"/>
      <c r="Y495" s="560"/>
      <c r="Z495" s="560"/>
      <c r="AA495" s="560"/>
      <c r="AB495" s="560"/>
      <c r="AC495" s="560"/>
      <c r="AD495" s="560"/>
      <c r="AE495" s="560"/>
      <c r="AF495" s="560"/>
      <c r="AG495" s="560"/>
      <c r="AH495" s="560"/>
      <c r="AI495" s="560"/>
      <c r="AJ495" s="560"/>
      <c r="AK495" s="560"/>
      <c r="AL495" s="560"/>
      <c r="AM495" s="560"/>
      <c r="AN495" s="560"/>
      <c r="AO495" s="560"/>
      <c r="AP495" s="560"/>
      <c r="AQ495" s="560"/>
      <c r="AR495" s="560"/>
      <c r="AS495" s="560"/>
      <c r="AT495" s="560"/>
      <c r="AU495" s="560"/>
      <c r="AV495" s="560"/>
      <c r="AW495" s="560"/>
      <c r="AX495" s="560"/>
      <c r="AY495" s="560"/>
      <c r="AZ495" s="560"/>
      <c r="BA495" s="560"/>
      <c r="BB495" s="560"/>
      <c r="BC495" s="560"/>
      <c r="BD495" s="560"/>
      <c r="BE495" s="560"/>
      <c r="BF495" s="560"/>
      <c r="BG495" s="560"/>
      <c r="BH495" s="560"/>
      <c r="BI495" s="560"/>
      <c r="BJ495" s="560"/>
      <c r="BK495" s="560"/>
      <c r="BL495" s="560"/>
      <c r="BM495" s="560"/>
      <c r="BN495" s="560"/>
      <c r="BO495" s="560"/>
      <c r="BP495" s="560"/>
      <c r="BQ495" s="560"/>
      <c r="BR495" s="560"/>
      <c r="BS495" s="560"/>
      <c r="BT495" s="560"/>
      <c r="BU495" s="560"/>
      <c r="BV495" s="560"/>
      <c r="BW495" s="560"/>
      <c r="BX495" s="560"/>
      <c r="BY495" s="560"/>
      <c r="BZ495" s="560"/>
      <c r="CA495" s="560"/>
      <c r="CB495" s="560"/>
      <c r="CC495" s="560"/>
      <c r="CD495" s="560"/>
      <c r="CE495" s="560"/>
      <c r="CF495" s="560"/>
      <c r="CG495" s="560"/>
      <c r="CH495" s="560"/>
      <c r="CI495" s="560"/>
      <c r="CJ495" s="560"/>
      <c r="CK495" s="560"/>
      <c r="CL495" s="560"/>
      <c r="CM495" s="560"/>
      <c r="CN495" s="560"/>
      <c r="CO495" s="560"/>
      <c r="CP495" s="560"/>
      <c r="CQ495" s="560"/>
      <c r="CR495" s="560"/>
      <c r="CS495" s="560"/>
      <c r="CT495" s="560"/>
      <c r="CZ495" s="161"/>
      <c r="DA495" s="161"/>
      <c r="DB495" s="161"/>
      <c r="DC495" s="161"/>
      <c r="DD495" s="161"/>
      <c r="DE495" s="161"/>
      <c r="DF495" s="161"/>
      <c r="DG495" s="161"/>
      <c r="DH495" s="161"/>
      <c r="DI495" s="161"/>
      <c r="DJ495" s="161"/>
      <c r="DK495" s="161"/>
      <c r="DL495" s="161"/>
      <c r="DM495" s="161"/>
      <c r="DN495" s="161"/>
      <c r="DO495" s="161"/>
      <c r="DP495" s="161"/>
      <c r="DQ495" s="161"/>
      <c r="DR495" s="161"/>
      <c r="DS495" s="161"/>
      <c r="DT495" s="161"/>
      <c r="DU495" s="161"/>
      <c r="DV495" s="161"/>
      <c r="DW495" s="161"/>
      <c r="DX495" s="161"/>
      <c r="DY495" s="161"/>
      <c r="DZ495" s="161"/>
      <c r="EA495" s="161"/>
      <c r="EB495" s="161"/>
      <c r="EC495" s="161"/>
      <c r="ED495" s="161"/>
      <c r="EE495" s="161"/>
      <c r="EF495" s="161"/>
      <c r="EG495" s="161"/>
      <c r="EH495" s="161"/>
      <c r="EI495" s="161"/>
      <c r="EJ495" s="161"/>
      <c r="EK495" s="161"/>
      <c r="EL495" s="161"/>
      <c r="EM495" s="161"/>
    </row>
    <row r="496" spans="1:143" ht="6" customHeight="1" x14ac:dyDescent="0.2">
      <c r="B496" s="224"/>
      <c r="C496" s="560"/>
      <c r="D496" s="560"/>
      <c r="E496" s="560"/>
      <c r="F496" s="560"/>
      <c r="G496" s="560"/>
      <c r="H496" s="560"/>
      <c r="I496" s="560"/>
      <c r="J496" s="560"/>
      <c r="K496" s="560"/>
      <c r="L496" s="560"/>
      <c r="M496" s="560"/>
      <c r="N496" s="560"/>
      <c r="O496" s="560"/>
      <c r="P496" s="560"/>
      <c r="Q496" s="560"/>
      <c r="R496" s="560"/>
      <c r="S496" s="560"/>
      <c r="T496" s="560"/>
      <c r="U496" s="560"/>
      <c r="V496" s="560"/>
      <c r="W496" s="560"/>
      <c r="X496" s="560"/>
      <c r="Y496" s="560"/>
      <c r="Z496" s="560"/>
      <c r="AA496" s="560"/>
      <c r="AB496" s="560"/>
      <c r="AC496" s="560"/>
      <c r="AD496" s="560"/>
      <c r="AE496" s="560"/>
      <c r="AF496" s="560"/>
      <c r="AG496" s="560"/>
      <c r="AH496" s="560"/>
      <c r="AI496" s="560"/>
      <c r="AJ496" s="560"/>
      <c r="AK496" s="560"/>
      <c r="AL496" s="560"/>
      <c r="AM496" s="560"/>
      <c r="AN496" s="560"/>
      <c r="AO496" s="560"/>
      <c r="AP496" s="560"/>
      <c r="AQ496" s="560"/>
      <c r="AR496" s="560"/>
      <c r="AS496" s="560"/>
      <c r="AT496" s="560"/>
      <c r="AU496" s="560"/>
      <c r="AV496" s="560"/>
      <c r="AW496" s="560"/>
      <c r="AX496" s="560"/>
      <c r="AY496" s="560"/>
      <c r="AZ496" s="560"/>
      <c r="BA496" s="560"/>
      <c r="BB496" s="560"/>
      <c r="BC496" s="560"/>
      <c r="BD496" s="560"/>
      <c r="BE496" s="560"/>
      <c r="BF496" s="560"/>
      <c r="BG496" s="560"/>
      <c r="BH496" s="560"/>
      <c r="BI496" s="560"/>
      <c r="BJ496" s="560"/>
      <c r="BK496" s="560"/>
      <c r="BL496" s="560"/>
      <c r="BM496" s="560"/>
      <c r="BN496" s="560"/>
      <c r="BO496" s="560"/>
      <c r="BP496" s="560"/>
      <c r="BQ496" s="560"/>
      <c r="BR496" s="560"/>
      <c r="BS496" s="560"/>
      <c r="BT496" s="560"/>
      <c r="BU496" s="560"/>
      <c r="BV496" s="560"/>
      <c r="BW496" s="560"/>
      <c r="BX496" s="560"/>
      <c r="BY496" s="560"/>
      <c r="BZ496" s="560"/>
      <c r="CA496" s="560"/>
      <c r="CB496" s="560"/>
      <c r="CC496" s="560"/>
      <c r="CD496" s="560"/>
      <c r="CE496" s="560"/>
      <c r="CF496" s="560"/>
      <c r="CG496" s="560"/>
      <c r="CH496" s="560"/>
      <c r="CI496" s="560"/>
      <c r="CJ496" s="560"/>
      <c r="CK496" s="560"/>
      <c r="CL496" s="560"/>
      <c r="CM496" s="560"/>
      <c r="CN496" s="560"/>
      <c r="CO496" s="560"/>
      <c r="CP496" s="560"/>
      <c r="CQ496" s="560"/>
      <c r="CR496" s="560"/>
      <c r="CS496" s="560"/>
      <c r="CT496" s="560"/>
      <c r="DA496" s="160"/>
      <c r="DB496" s="155"/>
      <c r="DC496" s="155"/>
      <c r="DD496" s="155"/>
      <c r="DE496" s="155"/>
      <c r="DF496" s="155"/>
      <c r="DG496" s="155"/>
      <c r="DH496" s="155"/>
      <c r="DI496" s="155"/>
      <c r="DJ496" s="155"/>
      <c r="DK496" s="155"/>
      <c r="DL496" s="155"/>
      <c r="DM496" s="155"/>
      <c r="DN496" s="155"/>
      <c r="DO496" s="155"/>
      <c r="DP496" s="155"/>
      <c r="DQ496" s="155"/>
      <c r="DR496" s="155"/>
      <c r="DS496" s="155"/>
      <c r="DT496" s="155"/>
      <c r="DU496" s="155"/>
      <c r="DV496" s="155"/>
      <c r="DW496" s="155"/>
      <c r="DX496" s="155"/>
      <c r="DY496" s="155"/>
      <c r="DZ496" s="155"/>
      <c r="EA496" s="155"/>
      <c r="EB496" s="155"/>
      <c r="EC496" s="155"/>
      <c r="ED496" s="155"/>
      <c r="EE496" s="155"/>
      <c r="EF496" s="155"/>
      <c r="EG496" s="155"/>
      <c r="EH496" s="155"/>
      <c r="EI496" s="155"/>
      <c r="EJ496" s="155"/>
      <c r="EK496" s="155"/>
      <c r="EL496" s="155"/>
      <c r="EM496" s="155"/>
    </row>
    <row r="497" spans="1:143" ht="6" customHeight="1" x14ac:dyDescent="0.2">
      <c r="B497" s="224"/>
      <c r="C497" s="560"/>
      <c r="D497" s="560"/>
      <c r="E497" s="560"/>
      <c r="F497" s="560"/>
      <c r="G497" s="560"/>
      <c r="H497" s="560"/>
      <c r="I497" s="560"/>
      <c r="J497" s="560"/>
      <c r="K497" s="560"/>
      <c r="L497" s="560"/>
      <c r="M497" s="560"/>
      <c r="N497" s="560"/>
      <c r="O497" s="560"/>
      <c r="P497" s="560"/>
      <c r="Q497" s="560"/>
      <c r="R497" s="560"/>
      <c r="S497" s="560"/>
      <c r="T497" s="560"/>
      <c r="U497" s="560"/>
      <c r="V497" s="560"/>
      <c r="W497" s="560"/>
      <c r="X497" s="560"/>
      <c r="Y497" s="560"/>
      <c r="Z497" s="560"/>
      <c r="AA497" s="560"/>
      <c r="AB497" s="560"/>
      <c r="AC497" s="560"/>
      <c r="AD497" s="560"/>
      <c r="AE497" s="560"/>
      <c r="AF497" s="560"/>
      <c r="AG497" s="560"/>
      <c r="AH497" s="560"/>
      <c r="AI497" s="560"/>
      <c r="AJ497" s="560"/>
      <c r="AK497" s="560"/>
      <c r="AL497" s="560"/>
      <c r="AM497" s="560"/>
      <c r="AN497" s="560"/>
      <c r="AO497" s="560"/>
      <c r="AP497" s="560"/>
      <c r="AQ497" s="560"/>
      <c r="AR497" s="560"/>
      <c r="AS497" s="560"/>
      <c r="AT497" s="560"/>
      <c r="AU497" s="560"/>
      <c r="AV497" s="560"/>
      <c r="AW497" s="560"/>
      <c r="AX497" s="560"/>
      <c r="AY497" s="560"/>
      <c r="AZ497" s="560"/>
      <c r="BA497" s="560"/>
      <c r="BB497" s="560"/>
      <c r="BC497" s="560"/>
      <c r="BD497" s="560"/>
      <c r="BE497" s="560"/>
      <c r="BF497" s="560"/>
      <c r="BG497" s="560"/>
      <c r="BH497" s="560"/>
      <c r="BI497" s="560"/>
      <c r="BJ497" s="560"/>
      <c r="BK497" s="560"/>
      <c r="BL497" s="560"/>
      <c r="BM497" s="560"/>
      <c r="BN497" s="560"/>
      <c r="BO497" s="560"/>
      <c r="BP497" s="560"/>
      <c r="BQ497" s="560"/>
      <c r="BR497" s="560"/>
      <c r="BS497" s="560"/>
      <c r="BT497" s="560"/>
      <c r="BU497" s="560"/>
      <c r="BV497" s="560"/>
      <c r="BW497" s="560"/>
      <c r="BX497" s="560"/>
      <c r="BY497" s="560"/>
      <c r="BZ497" s="560"/>
      <c r="CA497" s="560"/>
      <c r="CB497" s="560"/>
      <c r="CC497" s="560"/>
      <c r="CD497" s="560"/>
      <c r="CE497" s="560"/>
      <c r="CF497" s="560"/>
      <c r="CG497" s="560"/>
      <c r="CH497" s="560"/>
      <c r="CI497" s="560"/>
      <c r="CJ497" s="560"/>
      <c r="CK497" s="560"/>
      <c r="CL497" s="560"/>
      <c r="CM497" s="560"/>
      <c r="CN497" s="560"/>
      <c r="CO497" s="560"/>
      <c r="CP497" s="560"/>
      <c r="CQ497" s="560"/>
      <c r="CR497" s="560"/>
      <c r="CS497" s="560"/>
      <c r="CT497" s="560"/>
      <c r="DA497" s="155"/>
      <c r="DB497" s="155"/>
      <c r="DC497" s="155"/>
      <c r="DD497" s="155"/>
      <c r="DE497" s="155"/>
      <c r="DF497" s="155"/>
      <c r="DG497" s="155"/>
      <c r="DH497" s="155"/>
      <c r="DI497" s="155"/>
      <c r="DJ497" s="155"/>
      <c r="DK497" s="155"/>
      <c r="DL497" s="155"/>
      <c r="DM497" s="155"/>
      <c r="DN497" s="155"/>
      <c r="DO497" s="155"/>
      <c r="DP497" s="155"/>
      <c r="DQ497" s="155"/>
      <c r="DR497" s="155"/>
      <c r="DS497" s="155"/>
      <c r="DT497" s="155"/>
      <c r="DU497" s="155"/>
      <c r="DV497" s="155"/>
      <c r="DW497" s="155"/>
      <c r="DX497" s="155"/>
      <c r="DY497" s="155"/>
      <c r="DZ497" s="155"/>
      <c r="EA497" s="155"/>
      <c r="EB497" s="155"/>
      <c r="EC497" s="155"/>
      <c r="ED497" s="155"/>
      <c r="EE497" s="155"/>
      <c r="EF497" s="155"/>
      <c r="EG497" s="155"/>
      <c r="EH497" s="155"/>
      <c r="EI497" s="155"/>
      <c r="EJ497" s="155"/>
      <c r="EK497" s="155"/>
      <c r="EL497" s="155"/>
      <c r="EM497" s="155"/>
    </row>
    <row r="498" spans="1:143" ht="16.95" customHeight="1" x14ac:dyDescent="0.2">
      <c r="B498" s="224"/>
      <c r="C498" s="560"/>
      <c r="D498" s="560"/>
      <c r="E498" s="560"/>
      <c r="F498" s="560"/>
      <c r="G498" s="560"/>
      <c r="H498" s="560"/>
      <c r="I498" s="560"/>
      <c r="J498" s="560"/>
      <c r="K498" s="560"/>
      <c r="L498" s="560"/>
      <c r="M498" s="560"/>
      <c r="N498" s="560"/>
      <c r="O498" s="560"/>
      <c r="P498" s="560"/>
      <c r="Q498" s="560"/>
      <c r="R498" s="560"/>
      <c r="S498" s="560"/>
      <c r="T498" s="560"/>
      <c r="U498" s="560"/>
      <c r="V498" s="560"/>
      <c r="W498" s="560"/>
      <c r="X498" s="560"/>
      <c r="Y498" s="560"/>
      <c r="Z498" s="560"/>
      <c r="AA498" s="560"/>
      <c r="AB498" s="560"/>
      <c r="AC498" s="560"/>
      <c r="AD498" s="560"/>
      <c r="AE498" s="560"/>
      <c r="AF498" s="560"/>
      <c r="AG498" s="560"/>
      <c r="AH498" s="560"/>
      <c r="AI498" s="560"/>
      <c r="AJ498" s="560"/>
      <c r="AK498" s="560"/>
      <c r="AL498" s="560"/>
      <c r="AM498" s="560"/>
      <c r="AN498" s="560"/>
      <c r="AO498" s="560"/>
      <c r="AP498" s="560"/>
      <c r="AQ498" s="560"/>
      <c r="AR498" s="560"/>
      <c r="AS498" s="560"/>
      <c r="AT498" s="560"/>
      <c r="AU498" s="560"/>
      <c r="AV498" s="560"/>
      <c r="AW498" s="560"/>
      <c r="AX498" s="560"/>
      <c r="AY498" s="560"/>
      <c r="AZ498" s="560"/>
      <c r="BA498" s="560"/>
      <c r="BB498" s="560"/>
      <c r="BC498" s="560"/>
      <c r="BD498" s="560"/>
      <c r="BE498" s="560"/>
      <c r="BF498" s="560"/>
      <c r="BG498" s="560"/>
      <c r="BH498" s="560"/>
      <c r="BI498" s="560"/>
      <c r="BJ498" s="560"/>
      <c r="BK498" s="560"/>
      <c r="BL498" s="560"/>
      <c r="BM498" s="560"/>
      <c r="BN498" s="560"/>
      <c r="BO498" s="560"/>
      <c r="BP498" s="560"/>
      <c r="BQ498" s="560"/>
      <c r="BR498" s="560"/>
      <c r="BS498" s="560"/>
      <c r="BT498" s="560"/>
      <c r="BU498" s="560"/>
      <c r="BV498" s="560"/>
      <c r="BW498" s="560"/>
      <c r="BX498" s="560"/>
      <c r="BY498" s="560"/>
      <c r="BZ498" s="560"/>
      <c r="CA498" s="560"/>
      <c r="CB498" s="560"/>
      <c r="CC498" s="560"/>
      <c r="CD498" s="560"/>
      <c r="CE498" s="560"/>
      <c r="CF498" s="560"/>
      <c r="CG498" s="560"/>
      <c r="CH498" s="560"/>
      <c r="CI498" s="560"/>
      <c r="CJ498" s="560"/>
      <c r="CK498" s="560"/>
      <c r="CL498" s="560"/>
      <c r="CM498" s="560"/>
      <c r="CN498" s="560"/>
      <c r="CO498" s="560"/>
      <c r="CP498" s="560"/>
      <c r="CQ498" s="560"/>
      <c r="CR498" s="560"/>
      <c r="CS498" s="560"/>
      <c r="CT498" s="560"/>
      <c r="DA498" s="155"/>
      <c r="DB498" s="155"/>
      <c r="DC498" s="155"/>
      <c r="DD498" s="155"/>
      <c r="DE498" s="155"/>
      <c r="DF498" s="155"/>
      <c r="DG498" s="155"/>
      <c r="DH498" s="155"/>
      <c r="DI498" s="155"/>
      <c r="DJ498" s="155"/>
      <c r="DK498" s="155"/>
      <c r="DL498" s="155"/>
      <c r="DM498" s="155"/>
      <c r="DN498" s="155"/>
      <c r="DO498" s="155"/>
      <c r="DP498" s="155"/>
      <c r="DQ498" s="155"/>
      <c r="DR498" s="155"/>
      <c r="DS498" s="155"/>
      <c r="DT498" s="155"/>
      <c r="DU498" s="155"/>
      <c r="DV498" s="155"/>
      <c r="DW498" s="155"/>
      <c r="DX498" s="155"/>
      <c r="DY498" s="155"/>
      <c r="DZ498" s="155"/>
      <c r="EA498" s="155"/>
      <c r="EB498" s="155"/>
      <c r="EC498" s="155"/>
      <c r="ED498" s="155"/>
      <c r="EE498" s="155"/>
      <c r="EF498" s="155"/>
      <c r="EG498" s="155"/>
      <c r="EH498" s="155"/>
      <c r="EI498" s="155"/>
      <c r="EJ498" s="155"/>
      <c r="EK498" s="155"/>
      <c r="EL498" s="155"/>
      <c r="EM498" s="155"/>
    </row>
    <row r="499" spans="1:143" ht="6" customHeight="1" x14ac:dyDescent="0.2">
      <c r="B499" s="156"/>
      <c r="C499" s="156"/>
      <c r="D499" s="156"/>
      <c r="E499" s="156"/>
      <c r="F499" s="156"/>
      <c r="G499" s="156"/>
      <c r="H499" s="156"/>
      <c r="I499" s="156"/>
      <c r="J499" s="156"/>
      <c r="K499" s="156"/>
      <c r="L499" s="156"/>
      <c r="M499" s="156"/>
      <c r="P499" s="156"/>
      <c r="Q499" s="156"/>
      <c r="R499" s="156"/>
      <c r="S499" s="156"/>
      <c r="T499" s="156"/>
      <c r="U499" s="156"/>
      <c r="V499" s="156"/>
      <c r="W499" s="156"/>
      <c r="X499" s="156"/>
      <c r="Y499" s="156"/>
      <c r="Z499" s="156"/>
      <c r="AA499" s="156"/>
      <c r="AB499" s="156"/>
      <c r="AC499" s="156"/>
      <c r="AD499" s="156"/>
      <c r="AE499" s="156"/>
      <c r="AF499" s="156"/>
      <c r="AG499" s="156"/>
      <c r="AH499" s="156"/>
      <c r="AI499" s="156"/>
      <c r="AJ499" s="156"/>
      <c r="AK499" s="156"/>
      <c r="AL499" s="156"/>
      <c r="AM499" s="156"/>
      <c r="AN499" s="156"/>
      <c r="AO499" s="156"/>
      <c r="AP499" s="156"/>
      <c r="AQ499" s="156"/>
      <c r="AR499" s="156"/>
      <c r="AS499" s="156"/>
      <c r="AT499" s="156"/>
      <c r="AU499" s="156"/>
      <c r="AX499" s="156"/>
      <c r="AY499" s="156"/>
      <c r="AZ499" s="156"/>
      <c r="BA499" s="156"/>
      <c r="BB499" s="156"/>
      <c r="DA499" s="155"/>
      <c r="DB499" s="155"/>
      <c r="DC499" s="155"/>
      <c r="DD499" s="155"/>
      <c r="DE499" s="155"/>
      <c r="DF499" s="155"/>
      <c r="DG499" s="155"/>
      <c r="DH499" s="155"/>
      <c r="DI499" s="155"/>
      <c r="DJ499" s="155"/>
      <c r="DK499" s="155"/>
      <c r="DL499" s="155"/>
      <c r="DM499" s="155"/>
      <c r="DN499" s="155"/>
      <c r="DO499" s="155"/>
      <c r="DP499" s="155"/>
      <c r="DQ499" s="155"/>
      <c r="DR499" s="155"/>
      <c r="DS499" s="155"/>
      <c r="DT499" s="155"/>
      <c r="DU499" s="155"/>
      <c r="DV499" s="155"/>
      <c r="DW499" s="155"/>
      <c r="DX499" s="155"/>
      <c r="DY499" s="155"/>
      <c r="DZ499" s="155"/>
      <c r="EA499" s="155"/>
      <c r="EB499" s="155"/>
      <c r="EC499" s="155"/>
      <c r="ED499" s="155"/>
      <c r="EE499" s="155"/>
      <c r="EF499" s="155"/>
      <c r="EG499" s="155"/>
      <c r="EH499" s="155"/>
      <c r="EI499" s="155"/>
      <c r="EJ499" s="155"/>
      <c r="EK499" s="155"/>
      <c r="EL499" s="155"/>
      <c r="EM499" s="155"/>
    </row>
    <row r="500" spans="1:143" ht="6" customHeight="1" x14ac:dyDescent="0.2">
      <c r="B500" s="156"/>
      <c r="C500" s="156"/>
      <c r="D500" s="156"/>
      <c r="F500" s="156"/>
      <c r="G500" s="156"/>
      <c r="H500" s="156"/>
      <c r="I500" s="156"/>
      <c r="J500" s="156"/>
      <c r="K500" s="156"/>
      <c r="L500" s="156"/>
      <c r="M500" s="156"/>
      <c r="T500" s="221"/>
      <c r="U500" s="223"/>
      <c r="V500" s="223"/>
      <c r="W500" s="223"/>
      <c r="X500" s="223"/>
      <c r="Y500" s="223"/>
      <c r="Z500" s="156"/>
      <c r="AA500" s="156"/>
      <c r="AB500" s="156"/>
      <c r="AC500" s="156"/>
      <c r="AD500" s="156"/>
      <c r="AE500" s="156"/>
      <c r="AF500" s="156"/>
      <c r="AG500" s="156"/>
      <c r="AH500" s="156"/>
      <c r="AI500" s="156"/>
      <c r="AJ500" s="156"/>
      <c r="AK500" s="156"/>
      <c r="AL500" s="156"/>
      <c r="AM500" s="156"/>
      <c r="AN500" s="156"/>
      <c r="AO500" s="156"/>
      <c r="AP500" s="156"/>
      <c r="AQ500" s="156"/>
      <c r="AR500" s="156"/>
      <c r="AS500" s="156"/>
      <c r="AT500" s="156"/>
      <c r="AU500" s="156"/>
      <c r="AX500" s="156"/>
      <c r="AY500" s="156"/>
      <c r="AZ500" s="156"/>
      <c r="BA500" s="156"/>
      <c r="BB500" s="156"/>
      <c r="DA500" s="155"/>
      <c r="DB500" s="155"/>
      <c r="DC500" s="155"/>
      <c r="DD500" s="155"/>
      <c r="DE500" s="155"/>
      <c r="DF500" s="155"/>
      <c r="DG500" s="155"/>
      <c r="DH500" s="155"/>
      <c r="DI500" s="155"/>
      <c r="DJ500" s="155"/>
      <c r="DK500" s="155"/>
      <c r="DL500" s="155"/>
      <c r="DM500" s="155"/>
      <c r="DN500" s="155"/>
      <c r="DO500" s="155"/>
      <c r="DP500" s="155"/>
      <c r="DQ500" s="155"/>
      <c r="DR500" s="155"/>
      <c r="DS500" s="155"/>
      <c r="DT500" s="155"/>
      <c r="DU500" s="155"/>
      <c r="DV500" s="155"/>
      <c r="DW500" s="155"/>
      <c r="DX500" s="155"/>
      <c r="DY500" s="155"/>
      <c r="DZ500" s="155"/>
      <c r="EA500" s="155"/>
      <c r="EB500" s="155"/>
      <c r="EC500" s="155"/>
      <c r="ED500" s="155"/>
      <c r="EE500" s="155"/>
      <c r="EF500" s="155"/>
      <c r="EG500" s="155"/>
      <c r="EH500" s="155"/>
      <c r="EI500" s="155"/>
      <c r="EJ500" s="155"/>
      <c r="EK500" s="155"/>
      <c r="EL500" s="155"/>
      <c r="EM500" s="155"/>
    </row>
    <row r="501" spans="1:143" ht="6" customHeight="1" x14ac:dyDescent="0.2">
      <c r="EE501" s="609" t="s">
        <v>110</v>
      </c>
      <c r="EF501" s="609"/>
      <c r="EG501" s="609"/>
      <c r="EH501" s="609"/>
      <c r="EI501" s="609"/>
      <c r="EJ501" s="609"/>
      <c r="EK501" s="609"/>
      <c r="EL501" s="609"/>
      <c r="EM501" s="531"/>
    </row>
    <row r="502" spans="1:143" ht="6" customHeight="1" x14ac:dyDescent="0.2">
      <c r="EE502" s="609"/>
      <c r="EF502" s="609"/>
      <c r="EG502" s="609"/>
      <c r="EH502" s="609"/>
      <c r="EI502" s="609"/>
      <c r="EJ502" s="609"/>
      <c r="EK502" s="609"/>
      <c r="EL502" s="609"/>
      <c r="EM502" s="531"/>
    </row>
    <row r="503" spans="1:143" ht="6" customHeight="1" x14ac:dyDescent="0.2">
      <c r="EE503" s="609"/>
      <c r="EF503" s="609"/>
      <c r="EG503" s="609"/>
      <c r="EH503" s="609"/>
      <c r="EI503" s="609"/>
      <c r="EJ503" s="609"/>
      <c r="EK503" s="609"/>
      <c r="EL503" s="609"/>
      <c r="EM503" s="531"/>
    </row>
    <row r="505" spans="1:143" ht="6" customHeight="1" x14ac:dyDescent="0.2">
      <c r="A505" s="610" t="s">
        <v>366</v>
      </c>
      <c r="B505" s="610"/>
      <c r="C505" s="610"/>
      <c r="D505" s="610"/>
      <c r="E505" s="610"/>
      <c r="F505" s="610"/>
      <c r="G505" s="610"/>
      <c r="H505" s="610"/>
      <c r="I505" s="610"/>
      <c r="J505" s="610"/>
      <c r="K505" s="610"/>
      <c r="L505" s="610"/>
      <c r="M505" s="610"/>
      <c r="N505" s="610"/>
      <c r="O505" s="610"/>
      <c r="P505" s="610"/>
      <c r="Q505" s="610"/>
      <c r="R505" s="610"/>
      <c r="S505" s="610"/>
      <c r="T505" s="610"/>
      <c r="U505" s="610"/>
      <c r="V505" s="610"/>
      <c r="W505" s="610"/>
      <c r="X505" s="610"/>
      <c r="Y505" s="610"/>
      <c r="Z505" s="610"/>
      <c r="AA505" s="610"/>
      <c r="AB505" s="610"/>
      <c r="AC505" s="610"/>
      <c r="AD505" s="610"/>
      <c r="AE505" s="610"/>
      <c r="AF505" s="610"/>
      <c r="AG505" s="610"/>
      <c r="AH505" s="610"/>
      <c r="AI505" s="610"/>
      <c r="AJ505" s="610"/>
      <c r="AK505" s="610"/>
      <c r="AL505" s="610"/>
      <c r="AM505" s="610"/>
      <c r="AN505" s="610"/>
      <c r="AO505" s="610"/>
      <c r="AP505" s="610"/>
      <c r="AQ505" s="610"/>
      <c r="AR505" s="610"/>
      <c r="AS505" s="610"/>
      <c r="AT505" s="610"/>
      <c r="AU505" s="610"/>
      <c r="AV505" s="610"/>
      <c r="AW505" s="610"/>
      <c r="AX505" s="610"/>
      <c r="AY505" s="610"/>
      <c r="AZ505" s="610"/>
      <c r="BA505" s="610"/>
      <c r="BB505" s="610"/>
      <c r="BC505" s="610"/>
      <c r="BD505" s="610"/>
      <c r="BE505" s="610"/>
      <c r="BF505" s="610"/>
      <c r="BG505" s="610"/>
      <c r="BH505" s="610"/>
      <c r="BI505" s="610"/>
      <c r="BJ505" s="610"/>
      <c r="BK505" s="610"/>
      <c r="BL505" s="610"/>
      <c r="BM505" s="610"/>
      <c r="BN505" s="610"/>
      <c r="BO505" s="610"/>
      <c r="BP505" s="610"/>
      <c r="BQ505" s="610"/>
      <c r="BR505" s="610"/>
      <c r="BS505" s="610"/>
      <c r="BT505" s="610"/>
      <c r="BU505" s="610"/>
      <c r="BV505" s="610"/>
      <c r="BW505" s="610"/>
      <c r="BX505" s="610"/>
      <c r="BY505" s="610"/>
      <c r="BZ505" s="610"/>
      <c r="CA505" s="610"/>
      <c r="CB505" s="610"/>
      <c r="CC505" s="610"/>
      <c r="CD505" s="610"/>
      <c r="CE505" s="610"/>
      <c r="CF505" s="610"/>
      <c r="CG505" s="610"/>
      <c r="CH505" s="610"/>
      <c r="CI505" s="610"/>
      <c r="CJ505" s="610"/>
      <c r="CK505" s="610"/>
      <c r="CL505" s="610"/>
      <c r="CM505" s="610"/>
      <c r="CN505" s="610"/>
      <c r="CO505" s="610"/>
      <c r="CP505" s="610"/>
      <c r="CQ505" s="610"/>
      <c r="CR505" s="610"/>
      <c r="CS505" s="610"/>
      <c r="CT505" s="610"/>
      <c r="CU505" s="610"/>
      <c r="CV505" s="610"/>
      <c r="CW505" s="610"/>
      <c r="CX505" s="610"/>
      <c r="CY505" s="610"/>
      <c r="CZ505" s="610"/>
      <c r="DA505" s="610"/>
      <c r="DB505" s="610"/>
      <c r="DC505" s="610"/>
      <c r="DD505" s="610"/>
      <c r="DE505" s="610"/>
      <c r="DF505" s="610"/>
      <c r="DG505" s="610"/>
      <c r="DH505" s="610"/>
      <c r="DI505" s="610"/>
      <c r="DJ505" s="610"/>
      <c r="DK505" s="610"/>
      <c r="DL505" s="610"/>
      <c r="DM505" s="610"/>
      <c r="DN505" s="610"/>
      <c r="DO505" s="610"/>
      <c r="DP505" s="610"/>
      <c r="DQ505" s="610"/>
      <c r="DR505" s="610"/>
      <c r="DS505" s="610"/>
      <c r="DT505" s="610"/>
      <c r="DU505" s="610"/>
      <c r="DV505" s="610"/>
      <c r="DW505" s="610"/>
      <c r="DX505" s="610"/>
      <c r="DY505" s="610"/>
      <c r="DZ505" s="610"/>
      <c r="EA505" s="610"/>
      <c r="EB505" s="610"/>
      <c r="EC505" s="610"/>
      <c r="ED505" s="610"/>
      <c r="EE505" s="610"/>
      <c r="EF505" s="610"/>
      <c r="EG505" s="610"/>
      <c r="EH505" s="610"/>
      <c r="EI505" s="610"/>
      <c r="EJ505" s="610"/>
      <c r="EK505" s="610"/>
      <c r="EL505" s="610"/>
      <c r="EM505" s="610"/>
    </row>
    <row r="506" spans="1:143" ht="6" customHeight="1" x14ac:dyDescent="0.2">
      <c r="A506" s="610"/>
      <c r="B506" s="610"/>
      <c r="C506" s="610"/>
      <c r="D506" s="610"/>
      <c r="E506" s="610"/>
      <c r="F506" s="610"/>
      <c r="G506" s="610"/>
      <c r="H506" s="610"/>
      <c r="I506" s="610"/>
      <c r="J506" s="610"/>
      <c r="K506" s="610"/>
      <c r="L506" s="610"/>
      <c r="M506" s="610"/>
      <c r="N506" s="610"/>
      <c r="O506" s="610"/>
      <c r="P506" s="610"/>
      <c r="Q506" s="610"/>
      <c r="R506" s="610"/>
      <c r="S506" s="610"/>
      <c r="T506" s="610"/>
      <c r="U506" s="610"/>
      <c r="V506" s="610"/>
      <c r="W506" s="610"/>
      <c r="X506" s="610"/>
      <c r="Y506" s="610"/>
      <c r="Z506" s="610"/>
      <c r="AA506" s="610"/>
      <c r="AB506" s="610"/>
      <c r="AC506" s="610"/>
      <c r="AD506" s="610"/>
      <c r="AE506" s="610"/>
      <c r="AF506" s="610"/>
      <c r="AG506" s="610"/>
      <c r="AH506" s="610"/>
      <c r="AI506" s="610"/>
      <c r="AJ506" s="610"/>
      <c r="AK506" s="610"/>
      <c r="AL506" s="610"/>
      <c r="AM506" s="610"/>
      <c r="AN506" s="610"/>
      <c r="AO506" s="610"/>
      <c r="AP506" s="610"/>
      <c r="AQ506" s="610"/>
      <c r="AR506" s="610"/>
      <c r="AS506" s="610"/>
      <c r="AT506" s="610"/>
      <c r="AU506" s="610"/>
      <c r="AV506" s="610"/>
      <c r="AW506" s="610"/>
      <c r="AX506" s="610"/>
      <c r="AY506" s="610"/>
      <c r="AZ506" s="610"/>
      <c r="BA506" s="610"/>
      <c r="BB506" s="610"/>
      <c r="BC506" s="610"/>
      <c r="BD506" s="610"/>
      <c r="BE506" s="610"/>
      <c r="BF506" s="610"/>
      <c r="BG506" s="610"/>
      <c r="BH506" s="610"/>
      <c r="BI506" s="610"/>
      <c r="BJ506" s="610"/>
      <c r="BK506" s="610"/>
      <c r="BL506" s="610"/>
      <c r="BM506" s="610"/>
      <c r="BN506" s="610"/>
      <c r="BO506" s="610"/>
      <c r="BP506" s="610"/>
      <c r="BQ506" s="610"/>
      <c r="BR506" s="610"/>
      <c r="BS506" s="610"/>
      <c r="BT506" s="610"/>
      <c r="BU506" s="610"/>
      <c r="BV506" s="610"/>
      <c r="BW506" s="610"/>
      <c r="BX506" s="610"/>
      <c r="BY506" s="610"/>
      <c r="BZ506" s="610"/>
      <c r="CA506" s="610"/>
      <c r="CB506" s="610"/>
      <c r="CC506" s="610"/>
      <c r="CD506" s="610"/>
      <c r="CE506" s="610"/>
      <c r="CF506" s="610"/>
      <c r="CG506" s="610"/>
      <c r="CH506" s="610"/>
      <c r="CI506" s="610"/>
      <c r="CJ506" s="610"/>
      <c r="CK506" s="610"/>
      <c r="CL506" s="610"/>
      <c r="CM506" s="610"/>
      <c r="CN506" s="610"/>
      <c r="CO506" s="610"/>
      <c r="CP506" s="610"/>
      <c r="CQ506" s="610"/>
      <c r="CR506" s="610"/>
      <c r="CS506" s="610"/>
      <c r="CT506" s="610"/>
      <c r="CU506" s="610"/>
      <c r="CV506" s="610"/>
      <c r="CW506" s="610"/>
      <c r="CX506" s="610"/>
      <c r="CY506" s="610"/>
      <c r="CZ506" s="610"/>
      <c r="DA506" s="610"/>
      <c r="DB506" s="610"/>
      <c r="DC506" s="610"/>
      <c r="DD506" s="610"/>
      <c r="DE506" s="610"/>
      <c r="DF506" s="610"/>
      <c r="DG506" s="610"/>
      <c r="DH506" s="610"/>
      <c r="DI506" s="610"/>
      <c r="DJ506" s="610"/>
      <c r="DK506" s="610"/>
      <c r="DL506" s="610"/>
      <c r="DM506" s="610"/>
      <c r="DN506" s="610"/>
      <c r="DO506" s="610"/>
      <c r="DP506" s="610"/>
      <c r="DQ506" s="610"/>
      <c r="DR506" s="610"/>
      <c r="DS506" s="610"/>
      <c r="DT506" s="610"/>
      <c r="DU506" s="610"/>
      <c r="DV506" s="610"/>
      <c r="DW506" s="610"/>
      <c r="DX506" s="610"/>
      <c r="DY506" s="610"/>
      <c r="DZ506" s="610"/>
      <c r="EA506" s="610"/>
      <c r="EB506" s="610"/>
      <c r="EC506" s="610"/>
      <c r="ED506" s="610"/>
      <c r="EE506" s="610"/>
      <c r="EF506" s="610"/>
      <c r="EG506" s="610"/>
      <c r="EH506" s="610"/>
      <c r="EI506" s="610"/>
      <c r="EJ506" s="610"/>
      <c r="EK506" s="610"/>
      <c r="EL506" s="610"/>
      <c r="EM506" s="610"/>
    </row>
    <row r="507" spans="1:143" ht="6" customHeight="1" x14ac:dyDescent="0.2">
      <c r="A507" s="610"/>
      <c r="B507" s="610"/>
      <c r="C507" s="610"/>
      <c r="D507" s="610"/>
      <c r="E507" s="610"/>
      <c r="F507" s="610"/>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10"/>
      <c r="AL507" s="610"/>
      <c r="AM507" s="610"/>
      <c r="AN507" s="610"/>
      <c r="AO507" s="610"/>
      <c r="AP507" s="610"/>
      <c r="AQ507" s="610"/>
      <c r="AR507" s="610"/>
      <c r="AS507" s="610"/>
      <c r="AT507" s="610"/>
      <c r="AU507" s="610"/>
      <c r="AV507" s="610"/>
      <c r="AW507" s="610"/>
      <c r="AX507" s="610"/>
      <c r="AY507" s="610"/>
      <c r="AZ507" s="610"/>
      <c r="BA507" s="610"/>
      <c r="BB507" s="610"/>
      <c r="BC507" s="610"/>
      <c r="BD507" s="610"/>
      <c r="BE507" s="610"/>
      <c r="BF507" s="610"/>
      <c r="BG507" s="610"/>
      <c r="BH507" s="610"/>
      <c r="BI507" s="610"/>
      <c r="BJ507" s="610"/>
      <c r="BK507" s="610"/>
      <c r="BL507" s="610"/>
      <c r="BM507" s="610"/>
      <c r="BN507" s="610"/>
      <c r="BO507" s="610"/>
      <c r="BP507" s="610"/>
      <c r="BQ507" s="610"/>
      <c r="BR507" s="610"/>
      <c r="BS507" s="610"/>
      <c r="BT507" s="610"/>
      <c r="BU507" s="610"/>
      <c r="BV507" s="610"/>
      <c r="BW507" s="610"/>
      <c r="BX507" s="610"/>
      <c r="BY507" s="610"/>
      <c r="BZ507" s="610"/>
      <c r="CA507" s="610"/>
      <c r="CB507" s="610"/>
      <c r="CC507" s="610"/>
      <c r="CD507" s="610"/>
      <c r="CE507" s="610"/>
      <c r="CF507" s="610"/>
      <c r="CG507" s="610"/>
      <c r="CH507" s="610"/>
      <c r="CI507" s="610"/>
      <c r="CJ507" s="610"/>
      <c r="CK507" s="610"/>
      <c r="CL507" s="610"/>
      <c r="CM507" s="610"/>
      <c r="CN507" s="610"/>
      <c r="CO507" s="610"/>
      <c r="CP507" s="610"/>
      <c r="CQ507" s="610"/>
      <c r="CR507" s="610"/>
      <c r="CS507" s="610"/>
      <c r="CT507" s="610"/>
      <c r="CU507" s="610"/>
      <c r="CV507" s="610"/>
      <c r="CW507" s="610"/>
      <c r="CX507" s="610"/>
      <c r="CY507" s="610"/>
      <c r="CZ507" s="610"/>
      <c r="DA507" s="610"/>
      <c r="DB507" s="610"/>
      <c r="DC507" s="610"/>
      <c r="DD507" s="610"/>
      <c r="DE507" s="610"/>
      <c r="DF507" s="610"/>
      <c r="DG507" s="610"/>
      <c r="DH507" s="610"/>
      <c r="DI507" s="610"/>
      <c r="DJ507" s="610"/>
      <c r="DK507" s="610"/>
      <c r="DL507" s="610"/>
      <c r="DM507" s="610"/>
      <c r="DN507" s="610"/>
      <c r="DO507" s="610"/>
      <c r="DP507" s="610"/>
      <c r="DQ507" s="610"/>
      <c r="DR507" s="610"/>
      <c r="DS507" s="610"/>
      <c r="DT507" s="610"/>
      <c r="DU507" s="610"/>
      <c r="DV507" s="610"/>
      <c r="DW507" s="610"/>
      <c r="DX507" s="610"/>
      <c r="DY507" s="610"/>
      <c r="DZ507" s="610"/>
      <c r="EA507" s="610"/>
      <c r="EB507" s="610"/>
      <c r="EC507" s="610"/>
      <c r="ED507" s="610"/>
      <c r="EE507" s="610"/>
      <c r="EF507" s="610"/>
      <c r="EG507" s="610"/>
      <c r="EH507" s="610"/>
      <c r="EI507" s="610"/>
      <c r="EJ507" s="610"/>
      <c r="EK507" s="610"/>
      <c r="EL507" s="610"/>
      <c r="EM507" s="610"/>
    </row>
    <row r="508" spans="1:143" ht="6" customHeight="1" x14ac:dyDescent="0.2">
      <c r="A508" s="223"/>
      <c r="B508" s="223"/>
      <c r="C508" s="223"/>
      <c r="D508" s="223"/>
      <c r="E508" s="223"/>
      <c r="F508" s="223"/>
      <c r="G508" s="223"/>
      <c r="H508" s="223"/>
      <c r="I508" s="223"/>
      <c r="J508" s="223"/>
      <c r="K508" s="223"/>
      <c r="L508" s="223"/>
      <c r="M508" s="223"/>
      <c r="N508" s="223"/>
      <c r="O508" s="223"/>
      <c r="P508" s="223"/>
      <c r="Q508" s="223"/>
      <c r="R508" s="223"/>
      <c r="S508" s="223"/>
      <c r="T508" s="223"/>
      <c r="U508" s="223"/>
      <c r="V508" s="223"/>
      <c r="W508" s="223"/>
      <c r="X508" s="223"/>
      <c r="Y508" s="223"/>
      <c r="Z508" s="223"/>
      <c r="AA508" s="223"/>
      <c r="AB508" s="223"/>
      <c r="AC508" s="223"/>
      <c r="AD508" s="223"/>
      <c r="AE508" s="223"/>
      <c r="AF508" s="223"/>
      <c r="AG508" s="223"/>
      <c r="AH508" s="223"/>
      <c r="AI508" s="223"/>
      <c r="AJ508" s="223"/>
      <c r="AK508" s="223"/>
      <c r="AL508" s="223"/>
      <c r="AM508" s="223"/>
      <c r="AN508" s="223"/>
      <c r="AO508" s="223"/>
      <c r="AP508" s="223"/>
      <c r="AQ508" s="223"/>
      <c r="AR508" s="223"/>
      <c r="AS508" s="223"/>
      <c r="AT508" s="223"/>
      <c r="AU508" s="223"/>
      <c r="AV508" s="223"/>
      <c r="AW508" s="223"/>
      <c r="AX508" s="223"/>
      <c r="AY508" s="223"/>
      <c r="AZ508" s="223"/>
      <c r="BA508" s="223"/>
      <c r="BB508" s="223"/>
      <c r="BC508" s="223"/>
      <c r="BO508" s="610" t="s">
        <v>341</v>
      </c>
      <c r="BP508" s="611"/>
      <c r="BQ508" s="611"/>
      <c r="BR508" s="611"/>
      <c r="BS508" s="611"/>
      <c r="BT508" s="611"/>
      <c r="BU508" s="611"/>
      <c r="BV508" s="611"/>
      <c r="BW508" s="612" t="str">
        <f>IF(⑪【安全投資計画】計画本体!BU43=0,"",⑪【安全投資計画】計画本体!BU43)</f>
        <v/>
      </c>
      <c r="BX508" s="612"/>
      <c r="BY508" s="612"/>
      <c r="BZ508" s="610" t="s">
        <v>117</v>
      </c>
      <c r="CA508" s="610"/>
      <c r="CB508" s="610"/>
      <c r="CC508" s="610"/>
      <c r="CD508" s="610"/>
      <c r="CE508" s="610"/>
      <c r="CF508" s="610"/>
      <c r="CG508" s="610"/>
      <c r="CS508" s="156"/>
      <c r="CT508" s="156"/>
      <c r="CU508" s="156"/>
      <c r="CV508" s="156"/>
      <c r="CW508" s="156"/>
      <c r="CX508" s="156"/>
      <c r="CY508" s="156"/>
      <c r="CZ508" s="156"/>
      <c r="DA508" s="156"/>
      <c r="DB508" s="156"/>
      <c r="DC508" s="156"/>
      <c r="DD508" s="156"/>
      <c r="DE508" s="156"/>
      <c r="DF508" s="156"/>
      <c r="DG508" s="156"/>
      <c r="DH508" s="156"/>
      <c r="DI508" s="156"/>
      <c r="DJ508" s="156"/>
      <c r="DK508" s="156"/>
      <c r="DL508" s="223"/>
      <c r="DM508" s="223"/>
      <c r="DN508" s="223"/>
      <c r="DO508" s="223"/>
      <c r="DP508" s="223"/>
      <c r="DQ508" s="223"/>
      <c r="DR508" s="223"/>
      <c r="DS508" s="223"/>
      <c r="DT508" s="223"/>
      <c r="DU508" s="223"/>
      <c r="DV508" s="223"/>
      <c r="DW508" s="223"/>
      <c r="DX508" s="223"/>
      <c r="DY508" s="223"/>
      <c r="DZ508" s="223"/>
      <c r="EA508" s="223"/>
      <c r="EB508" s="223"/>
      <c r="EC508" s="223"/>
      <c r="ED508" s="223"/>
      <c r="EE508" s="223"/>
      <c r="EF508" s="223"/>
      <c r="EG508" s="223"/>
      <c r="EH508" s="223"/>
      <c r="EI508" s="223"/>
      <c r="EJ508" s="223"/>
      <c r="EK508" s="223"/>
      <c r="EL508" s="223"/>
    </row>
    <row r="509" spans="1:143" ht="6" customHeight="1" x14ac:dyDescent="0.2">
      <c r="A509" s="223"/>
      <c r="B509" s="223"/>
      <c r="C509" s="223"/>
      <c r="D509" s="223"/>
      <c r="E509" s="223"/>
      <c r="F509" s="223"/>
      <c r="G509" s="223"/>
      <c r="H509" s="223"/>
      <c r="I509" s="223"/>
      <c r="J509" s="223"/>
      <c r="K509" s="223"/>
      <c r="L509" s="223"/>
      <c r="M509" s="223"/>
      <c r="N509" s="223"/>
      <c r="O509" s="223"/>
      <c r="P509" s="223"/>
      <c r="Q509" s="223"/>
      <c r="R509" s="223"/>
      <c r="S509" s="223"/>
      <c r="T509" s="223"/>
      <c r="U509" s="223"/>
      <c r="V509" s="223"/>
      <c r="W509" s="223"/>
      <c r="X509" s="223"/>
      <c r="Y509" s="223"/>
      <c r="Z509" s="223"/>
      <c r="AA509" s="223"/>
      <c r="AB509" s="223"/>
      <c r="AC509" s="223"/>
      <c r="AD509" s="223"/>
      <c r="AE509" s="223"/>
      <c r="AF509" s="223"/>
      <c r="AG509" s="223"/>
      <c r="AH509" s="223"/>
      <c r="AI509" s="223"/>
      <c r="AJ509" s="223"/>
      <c r="AK509" s="223"/>
      <c r="AL509" s="223"/>
      <c r="AM509" s="223"/>
      <c r="AN509" s="223"/>
      <c r="AO509" s="223"/>
      <c r="AP509" s="223"/>
      <c r="AQ509" s="223"/>
      <c r="AR509" s="223"/>
      <c r="AS509" s="223"/>
      <c r="AT509" s="223"/>
      <c r="AU509" s="223"/>
      <c r="AV509" s="223"/>
      <c r="AW509" s="223"/>
      <c r="AX509" s="223"/>
      <c r="AY509" s="223"/>
      <c r="AZ509" s="223"/>
      <c r="BA509" s="223"/>
      <c r="BB509" s="223"/>
      <c r="BC509" s="223"/>
      <c r="BO509" s="611"/>
      <c r="BP509" s="611"/>
      <c r="BQ509" s="611"/>
      <c r="BR509" s="611"/>
      <c r="BS509" s="611"/>
      <c r="BT509" s="611"/>
      <c r="BU509" s="611"/>
      <c r="BV509" s="611"/>
      <c r="BW509" s="612"/>
      <c r="BX509" s="612"/>
      <c r="BY509" s="612"/>
      <c r="BZ509" s="610"/>
      <c r="CA509" s="610"/>
      <c r="CB509" s="610"/>
      <c r="CC509" s="610"/>
      <c r="CD509" s="610"/>
      <c r="CE509" s="610"/>
      <c r="CF509" s="610"/>
      <c r="CG509" s="610"/>
      <c r="CS509" s="156"/>
      <c r="CT509" s="156"/>
      <c r="CU509" s="156"/>
      <c r="CV509" s="156"/>
      <c r="CW509" s="156"/>
      <c r="CX509" s="156"/>
      <c r="CY509" s="156"/>
      <c r="CZ509" s="156"/>
      <c r="DA509" s="156"/>
      <c r="DB509" s="156"/>
      <c r="DC509" s="156"/>
      <c r="DD509" s="156"/>
      <c r="DE509" s="156"/>
      <c r="DF509" s="156"/>
      <c r="DG509" s="156"/>
      <c r="DH509" s="156"/>
      <c r="DI509" s="156"/>
      <c r="DJ509" s="156"/>
      <c r="DK509" s="156"/>
      <c r="DL509" s="223"/>
      <c r="DM509" s="223"/>
      <c r="DN509" s="223"/>
      <c r="DO509" s="223"/>
      <c r="DP509" s="223"/>
      <c r="DQ509" s="223"/>
      <c r="DR509" s="223"/>
      <c r="DS509" s="223"/>
      <c r="DT509" s="223"/>
      <c r="DU509" s="223"/>
      <c r="DV509" s="223"/>
      <c r="DW509" s="223"/>
      <c r="DX509" s="223"/>
      <c r="DY509" s="223"/>
      <c r="DZ509" s="223"/>
      <c r="EA509" s="223"/>
      <c r="EB509" s="223"/>
      <c r="EC509" s="223"/>
      <c r="ED509" s="223"/>
      <c r="EE509" s="223"/>
      <c r="EF509" s="223"/>
      <c r="EG509" s="223"/>
      <c r="EH509" s="223"/>
      <c r="EI509" s="223"/>
      <c r="EJ509" s="164"/>
      <c r="EK509" s="223"/>
      <c r="EL509" s="223"/>
    </row>
    <row r="510" spans="1:143" ht="6" customHeight="1" x14ac:dyDescent="0.2">
      <c r="A510" s="223"/>
      <c r="B510" s="223"/>
      <c r="C510" s="223"/>
      <c r="D510" s="223"/>
      <c r="E510" s="223"/>
      <c r="F510" s="223"/>
      <c r="G510" s="223"/>
      <c r="H510" s="223"/>
      <c r="I510" s="223"/>
      <c r="J510" s="223"/>
      <c r="K510" s="223"/>
      <c r="L510" s="223"/>
      <c r="M510" s="223"/>
      <c r="N510" s="223"/>
      <c r="O510" s="223"/>
      <c r="P510" s="223"/>
      <c r="Q510" s="223"/>
      <c r="R510" s="223"/>
      <c r="S510" s="223"/>
      <c r="T510" s="223"/>
      <c r="U510" s="223"/>
      <c r="V510" s="223"/>
      <c r="W510" s="223"/>
      <c r="X510" s="223"/>
      <c r="Y510" s="223"/>
      <c r="Z510" s="223"/>
      <c r="AA510" s="223"/>
      <c r="AB510" s="223"/>
      <c r="AC510" s="223"/>
      <c r="AD510" s="223"/>
      <c r="AE510" s="223"/>
      <c r="AF510" s="223"/>
      <c r="AG510" s="223"/>
      <c r="AH510" s="223"/>
      <c r="AI510" s="223"/>
      <c r="AJ510" s="223"/>
      <c r="AK510" s="223"/>
      <c r="AL510" s="223"/>
      <c r="AM510" s="223"/>
      <c r="AN510" s="223"/>
      <c r="AO510" s="223"/>
      <c r="AP510" s="223"/>
      <c r="AQ510" s="223"/>
      <c r="AR510" s="223"/>
      <c r="AS510" s="223"/>
      <c r="AT510" s="223"/>
      <c r="AU510" s="223"/>
      <c r="AV510" s="223"/>
      <c r="AW510" s="223"/>
      <c r="AX510" s="223"/>
      <c r="AY510" s="223"/>
      <c r="AZ510" s="223"/>
      <c r="BA510" s="223"/>
      <c r="BB510" s="223"/>
      <c r="BC510" s="223"/>
      <c r="BO510" s="611"/>
      <c r="BP510" s="611"/>
      <c r="BQ510" s="611"/>
      <c r="BR510" s="611"/>
      <c r="BS510" s="611"/>
      <c r="BT510" s="611"/>
      <c r="BU510" s="611"/>
      <c r="BV510" s="611"/>
      <c r="BW510" s="612"/>
      <c r="BX510" s="612"/>
      <c r="BY510" s="612"/>
      <c r="BZ510" s="610"/>
      <c r="CA510" s="610"/>
      <c r="CB510" s="610"/>
      <c r="CC510" s="610"/>
      <c r="CD510" s="610"/>
      <c r="CE510" s="610"/>
      <c r="CF510" s="610"/>
      <c r="CG510" s="610"/>
      <c r="CS510" s="156"/>
      <c r="CT510" s="156"/>
      <c r="CU510" s="156"/>
      <c r="CV510" s="624" t="s">
        <v>365</v>
      </c>
      <c r="CW510" s="624"/>
      <c r="CX510" s="624"/>
      <c r="CY510" s="624"/>
      <c r="CZ510" s="624"/>
      <c r="DA510" s="624"/>
      <c r="DB510" s="624"/>
      <c r="DC510" s="624"/>
      <c r="DD510" s="624"/>
      <c r="DE510" s="624"/>
      <c r="DF510" s="624"/>
      <c r="DG510" s="624"/>
      <c r="DH510" s="624"/>
      <c r="DI510" s="624"/>
      <c r="DJ510" s="624"/>
      <c r="DK510" s="624"/>
      <c r="DL510" s="624"/>
      <c r="DM510" s="624"/>
      <c r="DN510" s="624"/>
      <c r="DO510" s="624"/>
      <c r="DP510" s="624"/>
      <c r="DQ510" s="624"/>
      <c r="DR510" s="624"/>
      <c r="DS510" s="624"/>
      <c r="DT510" s="624"/>
      <c r="DU510" s="624"/>
      <c r="DV510" s="624"/>
      <c r="DW510" s="624"/>
      <c r="DX510" s="624"/>
      <c r="DY510" s="624"/>
      <c r="DZ510" s="624"/>
      <c r="EA510" s="624"/>
      <c r="EB510" s="624"/>
      <c r="EC510" s="624"/>
      <c r="ED510" s="624"/>
      <c r="EE510" s="624"/>
      <c r="EF510" s="624"/>
      <c r="EG510" s="624"/>
      <c r="EH510" s="624"/>
      <c r="EI510" s="624"/>
      <c r="EJ510" s="624"/>
      <c r="EK510" s="624"/>
      <c r="EL510" s="624"/>
      <c r="EM510" s="624"/>
    </row>
    <row r="511" spans="1:143" ht="6" customHeight="1" x14ac:dyDescent="0.2">
      <c r="A511" s="156"/>
      <c r="B511" s="156"/>
      <c r="C511" s="156"/>
      <c r="D511" s="156"/>
      <c r="E511" s="156"/>
      <c r="F511" s="156"/>
      <c r="G511" s="156"/>
      <c r="H511" s="156"/>
      <c r="I511" s="156"/>
      <c r="J511" s="156"/>
      <c r="K511" s="156"/>
      <c r="L511" s="156"/>
      <c r="M511" s="156"/>
      <c r="N511" s="156"/>
      <c r="O511" s="156"/>
      <c r="P511" s="156"/>
      <c r="Q511" s="156"/>
      <c r="R511" s="156"/>
      <c r="S511" s="156"/>
      <c r="T511" s="156"/>
      <c r="U511" s="156"/>
      <c r="V511" s="156"/>
      <c r="W511" s="156"/>
      <c r="X511" s="156"/>
      <c r="Y511" s="156"/>
      <c r="Z511" s="156"/>
      <c r="AA511" s="156"/>
      <c r="AB511" s="156"/>
      <c r="AC511" s="156"/>
      <c r="AD511" s="156"/>
      <c r="AE511" s="156"/>
      <c r="AF511" s="156"/>
      <c r="AG511" s="156"/>
      <c r="AH511" s="156"/>
      <c r="AI511" s="156"/>
      <c r="AJ511" s="156"/>
      <c r="AK511" s="156"/>
      <c r="AL511" s="156"/>
      <c r="AM511" s="156"/>
      <c r="AN511" s="156"/>
      <c r="AO511" s="156"/>
      <c r="AP511" s="156"/>
      <c r="AQ511" s="156"/>
      <c r="AR511" s="156"/>
      <c r="AS511" s="156"/>
      <c r="AT511" s="156"/>
      <c r="AU511" s="156"/>
      <c r="AV511" s="156"/>
      <c r="AW511" s="156"/>
      <c r="AX511" s="156"/>
      <c r="AY511" s="156"/>
      <c r="AZ511" s="156"/>
      <c r="BA511" s="156"/>
      <c r="BB511" s="156"/>
      <c r="BC511" s="156"/>
      <c r="BD511" s="156"/>
      <c r="BE511" s="156"/>
      <c r="BF511" s="156"/>
      <c r="BG511" s="156"/>
      <c r="BH511" s="156"/>
      <c r="CK511" s="156"/>
      <c r="CL511" s="156"/>
      <c r="CM511" s="156"/>
      <c r="CN511" s="156"/>
      <c r="CO511" s="156"/>
      <c r="CP511" s="156"/>
      <c r="CQ511" s="156"/>
      <c r="CR511" s="156"/>
      <c r="CS511" s="156"/>
      <c r="CT511" s="156"/>
      <c r="CU511" s="156"/>
      <c r="CV511" s="624"/>
      <c r="CW511" s="624"/>
      <c r="CX511" s="624"/>
      <c r="CY511" s="624"/>
      <c r="CZ511" s="624"/>
      <c r="DA511" s="624"/>
      <c r="DB511" s="624"/>
      <c r="DC511" s="624"/>
      <c r="DD511" s="624"/>
      <c r="DE511" s="624"/>
      <c r="DF511" s="624"/>
      <c r="DG511" s="624"/>
      <c r="DH511" s="624"/>
      <c r="DI511" s="624"/>
      <c r="DJ511" s="624"/>
      <c r="DK511" s="624"/>
      <c r="DL511" s="624"/>
      <c r="DM511" s="624"/>
      <c r="DN511" s="624"/>
      <c r="DO511" s="624"/>
      <c r="DP511" s="624"/>
      <c r="DQ511" s="624"/>
      <c r="DR511" s="624"/>
      <c r="DS511" s="624"/>
      <c r="DT511" s="624"/>
      <c r="DU511" s="624"/>
      <c r="DV511" s="624"/>
      <c r="DW511" s="624"/>
      <c r="DX511" s="624"/>
      <c r="DY511" s="624"/>
      <c r="DZ511" s="624"/>
      <c r="EA511" s="624"/>
      <c r="EB511" s="624"/>
      <c r="EC511" s="624"/>
      <c r="ED511" s="624"/>
      <c r="EE511" s="624"/>
      <c r="EF511" s="624"/>
      <c r="EG511" s="624"/>
      <c r="EH511" s="624"/>
      <c r="EI511" s="624"/>
      <c r="EJ511" s="624"/>
      <c r="EK511" s="624"/>
      <c r="EL511" s="624"/>
      <c r="EM511" s="624"/>
    </row>
    <row r="512" spans="1:143" ht="6" customHeight="1" x14ac:dyDescent="0.2">
      <c r="A512" s="156"/>
      <c r="B512" s="156"/>
      <c r="C512" s="156"/>
      <c r="D512" s="156"/>
      <c r="E512" s="156"/>
      <c r="F512" s="156"/>
      <c r="G512" s="156"/>
      <c r="H512" s="156"/>
      <c r="I512" s="156"/>
      <c r="J512" s="156"/>
      <c r="K512" s="156"/>
      <c r="L512" s="156"/>
      <c r="M512" s="156"/>
      <c r="N512" s="156"/>
      <c r="O512" s="156"/>
      <c r="P512" s="156"/>
      <c r="Q512" s="156"/>
      <c r="R512" s="156"/>
      <c r="S512" s="156"/>
      <c r="T512" s="156"/>
      <c r="U512" s="156"/>
      <c r="V512" s="156"/>
      <c r="W512" s="156"/>
      <c r="X512" s="156"/>
      <c r="Y512" s="156"/>
      <c r="Z512" s="156"/>
      <c r="AA512" s="156"/>
      <c r="AB512" s="156"/>
      <c r="AC512" s="156"/>
      <c r="AD512" s="156"/>
      <c r="AE512" s="156"/>
      <c r="AF512" s="156"/>
      <c r="AG512" s="156"/>
      <c r="AH512" s="156"/>
      <c r="AI512" s="156"/>
      <c r="AJ512" s="156"/>
      <c r="AK512" s="156"/>
      <c r="AL512" s="156"/>
      <c r="AM512" s="156"/>
      <c r="AN512" s="156"/>
      <c r="AO512" s="156"/>
      <c r="AP512" s="156"/>
      <c r="AQ512" s="156"/>
      <c r="AR512" s="156"/>
      <c r="AS512" s="156"/>
      <c r="AT512" s="156"/>
      <c r="AU512" s="156"/>
      <c r="AV512" s="156"/>
      <c r="AW512" s="156"/>
      <c r="AX512" s="156"/>
      <c r="AY512" s="156"/>
      <c r="AZ512" s="156"/>
      <c r="BA512" s="156"/>
      <c r="BB512" s="156"/>
      <c r="BC512" s="156"/>
      <c r="BD512" s="156"/>
      <c r="BE512" s="156"/>
      <c r="BF512" s="156"/>
      <c r="BG512" s="156"/>
      <c r="BH512" s="156"/>
      <c r="CB512" s="156"/>
      <c r="CC512" s="156"/>
      <c r="CD512" s="156"/>
      <c r="CE512" s="156"/>
      <c r="CF512" s="156"/>
      <c r="CG512" s="156"/>
      <c r="CH512" s="156"/>
      <c r="CI512" s="156"/>
      <c r="CJ512" s="156"/>
      <c r="CK512" s="156"/>
      <c r="CL512" s="156"/>
      <c r="CM512" s="156"/>
      <c r="CN512" s="156"/>
      <c r="CO512" s="156"/>
      <c r="CP512" s="156"/>
      <c r="CQ512" s="156"/>
      <c r="CR512" s="156"/>
      <c r="CS512" s="156"/>
      <c r="CT512" s="156"/>
      <c r="CU512" s="156"/>
      <c r="CV512" s="624"/>
      <c r="CW512" s="624"/>
      <c r="CX512" s="624"/>
      <c r="CY512" s="624"/>
      <c r="CZ512" s="624"/>
      <c r="DA512" s="624"/>
      <c r="DB512" s="624"/>
      <c r="DC512" s="624"/>
      <c r="DD512" s="624"/>
      <c r="DE512" s="624"/>
      <c r="DF512" s="624"/>
      <c r="DG512" s="624"/>
      <c r="DH512" s="624"/>
      <c r="DI512" s="624"/>
      <c r="DJ512" s="624"/>
      <c r="DK512" s="624"/>
      <c r="DL512" s="624"/>
      <c r="DM512" s="624"/>
      <c r="DN512" s="624"/>
      <c r="DO512" s="624"/>
      <c r="DP512" s="624"/>
      <c r="DQ512" s="624"/>
      <c r="DR512" s="624"/>
      <c r="DS512" s="624"/>
      <c r="DT512" s="624"/>
      <c r="DU512" s="624"/>
      <c r="DV512" s="624"/>
      <c r="DW512" s="624"/>
      <c r="DX512" s="624"/>
      <c r="DY512" s="624"/>
      <c r="DZ512" s="624"/>
      <c r="EA512" s="624"/>
      <c r="EB512" s="624"/>
      <c r="EC512" s="624"/>
      <c r="ED512" s="624"/>
      <c r="EE512" s="624"/>
      <c r="EF512" s="624"/>
      <c r="EG512" s="624"/>
      <c r="EH512" s="624"/>
      <c r="EI512" s="624"/>
      <c r="EJ512" s="624"/>
      <c r="EK512" s="624"/>
      <c r="EL512" s="624"/>
      <c r="EM512" s="624"/>
    </row>
    <row r="513" spans="1:143" ht="6" customHeight="1" x14ac:dyDescent="0.2">
      <c r="A513" s="156"/>
      <c r="B513" s="156"/>
      <c r="C513" s="156"/>
      <c r="D513" s="156"/>
      <c r="E513" s="156"/>
      <c r="F513" s="156"/>
      <c r="G513" s="156"/>
      <c r="H513" s="156"/>
      <c r="I513" s="156"/>
      <c r="J513" s="156"/>
      <c r="K513" s="156"/>
      <c r="L513" s="156"/>
      <c r="M513" s="156"/>
      <c r="N513" s="156"/>
      <c r="O513" s="156"/>
      <c r="P513" s="156"/>
      <c r="Q513" s="156"/>
      <c r="R513" s="156"/>
      <c r="S513" s="156"/>
      <c r="T513" s="156"/>
      <c r="U513" s="156"/>
      <c r="V513" s="156"/>
      <c r="W513" s="156"/>
      <c r="X513" s="156"/>
      <c r="Y513" s="156"/>
      <c r="Z513" s="156"/>
      <c r="AA513" s="156"/>
      <c r="AB513" s="156"/>
      <c r="AC513" s="156"/>
      <c r="AD513" s="156"/>
      <c r="AE513" s="156"/>
      <c r="AF513" s="156"/>
      <c r="AG513" s="156"/>
      <c r="AH513" s="156"/>
      <c r="AI513" s="156"/>
      <c r="AJ513" s="156"/>
      <c r="AK513" s="156"/>
      <c r="AL513" s="156"/>
      <c r="AM513" s="156"/>
      <c r="AN513" s="156"/>
      <c r="AO513" s="156"/>
      <c r="AP513" s="156"/>
      <c r="AQ513" s="156"/>
      <c r="AR513" s="156"/>
      <c r="AS513" s="156"/>
      <c r="AT513" s="156"/>
      <c r="AU513" s="156"/>
      <c r="AV513" s="156"/>
      <c r="AW513" s="156"/>
      <c r="AX513" s="156"/>
      <c r="AY513" s="156"/>
      <c r="AZ513" s="156"/>
      <c r="BA513" s="156"/>
      <c r="BB513" s="156"/>
      <c r="BC513" s="156"/>
      <c r="BD513" s="156"/>
      <c r="BE513" s="156"/>
      <c r="BF513" s="156"/>
      <c r="BG513" s="156"/>
      <c r="BH513" s="156"/>
      <c r="BI513" s="156"/>
      <c r="BJ513" s="156"/>
      <c r="BK513" s="156"/>
      <c r="BL513" s="156"/>
      <c r="BM513" s="156"/>
      <c r="BN513" s="156"/>
      <c r="BO513" s="156"/>
      <c r="BP513" s="156"/>
      <c r="BQ513" s="156"/>
      <c r="BR513" s="156"/>
      <c r="BS513" s="156"/>
      <c r="BT513" s="156"/>
      <c r="BU513" s="156"/>
      <c r="BV513" s="156"/>
      <c r="BW513" s="156"/>
      <c r="BX513" s="156"/>
      <c r="BY513" s="156"/>
      <c r="BZ513" s="156"/>
      <c r="CA513" s="156"/>
      <c r="CB513" s="156"/>
      <c r="CC513" s="156"/>
      <c r="CD513" s="156"/>
      <c r="CE513" s="156"/>
      <c r="CF513" s="156"/>
      <c r="CG513" s="156"/>
      <c r="CH513" s="156"/>
      <c r="CI513" s="156"/>
      <c r="CJ513" s="156"/>
      <c r="CK513" s="156"/>
      <c r="CL513" s="156"/>
      <c r="CM513" s="156"/>
      <c r="CN513" s="156"/>
      <c r="CO513" s="156"/>
      <c r="CP513" s="156"/>
      <c r="CQ513" s="156"/>
      <c r="CR513" s="156"/>
      <c r="CS513" s="156"/>
      <c r="CT513" s="156"/>
      <c r="CU513" s="156"/>
      <c r="CV513" s="624"/>
      <c r="CW513" s="624"/>
      <c r="CX513" s="624"/>
      <c r="CY513" s="624"/>
      <c r="CZ513" s="624"/>
      <c r="DA513" s="624"/>
      <c r="DB513" s="624"/>
      <c r="DC513" s="624"/>
      <c r="DD513" s="624"/>
      <c r="DE513" s="624"/>
      <c r="DF513" s="624"/>
      <c r="DG513" s="624"/>
      <c r="DH513" s="624"/>
      <c r="DI513" s="624"/>
      <c r="DJ513" s="624"/>
      <c r="DK513" s="624"/>
      <c r="DL513" s="624"/>
      <c r="DM513" s="624"/>
      <c r="DN513" s="624"/>
      <c r="DO513" s="624"/>
      <c r="DP513" s="624"/>
      <c r="DQ513" s="624"/>
      <c r="DR513" s="624"/>
      <c r="DS513" s="624"/>
      <c r="DT513" s="624"/>
      <c r="DU513" s="624"/>
      <c r="DV513" s="624"/>
      <c r="DW513" s="624"/>
      <c r="DX513" s="624"/>
      <c r="DY513" s="624"/>
      <c r="DZ513" s="624"/>
      <c r="EA513" s="624"/>
      <c r="EB513" s="624"/>
      <c r="EC513" s="624"/>
      <c r="ED513" s="624"/>
      <c r="EE513" s="624"/>
      <c r="EF513" s="624"/>
      <c r="EG513" s="624"/>
      <c r="EH513" s="624"/>
      <c r="EI513" s="624"/>
      <c r="EJ513" s="624"/>
      <c r="EK513" s="624"/>
      <c r="EL513" s="624"/>
      <c r="EM513" s="624"/>
    </row>
    <row r="514" spans="1:143" ht="6" customHeight="1" x14ac:dyDescent="0.2">
      <c r="A514" s="156"/>
      <c r="B514" s="156"/>
      <c r="C514" s="156"/>
      <c r="D514" s="156"/>
      <c r="E514" s="156"/>
      <c r="F514" s="156"/>
      <c r="G514" s="156"/>
      <c r="H514" s="156"/>
      <c r="I514" s="156"/>
      <c r="J514" s="156"/>
      <c r="K514" s="156"/>
      <c r="L514" s="156"/>
      <c r="M514" s="156"/>
      <c r="N514" s="156"/>
      <c r="O514" s="156"/>
      <c r="P514" s="156"/>
      <c r="Q514" s="156"/>
      <c r="R514" s="156"/>
      <c r="S514" s="156"/>
      <c r="T514" s="156"/>
      <c r="U514" s="156"/>
      <c r="V514" s="156"/>
      <c r="W514" s="156"/>
      <c r="X514" s="156"/>
      <c r="Y514" s="156"/>
      <c r="Z514" s="156"/>
      <c r="AA514" s="156"/>
      <c r="AB514" s="156"/>
      <c r="AC514" s="156"/>
      <c r="AD514" s="156"/>
      <c r="AE514" s="156"/>
      <c r="AF514" s="156"/>
      <c r="AG514" s="156"/>
      <c r="AH514" s="156"/>
      <c r="AI514" s="156"/>
      <c r="AJ514" s="156"/>
      <c r="AK514" s="156"/>
      <c r="AL514" s="156"/>
      <c r="AM514" s="156"/>
      <c r="AN514" s="156"/>
      <c r="AO514" s="156"/>
      <c r="AP514" s="156"/>
      <c r="AQ514" s="156"/>
      <c r="AR514" s="156"/>
      <c r="AS514" s="156"/>
      <c r="AT514" s="156"/>
      <c r="AU514" s="156"/>
      <c r="AV514" s="156"/>
      <c r="AW514" s="156"/>
      <c r="AX514" s="156"/>
      <c r="AY514" s="156"/>
      <c r="AZ514" s="156"/>
      <c r="BA514" s="156"/>
      <c r="BB514" s="156"/>
      <c r="BC514" s="156"/>
      <c r="BD514" s="156"/>
      <c r="BE514" s="156"/>
      <c r="BF514" s="156"/>
      <c r="BG514" s="156"/>
      <c r="BH514" s="156"/>
      <c r="BI514" s="156"/>
      <c r="BJ514" s="156"/>
      <c r="BK514" s="156"/>
      <c r="BL514" s="156"/>
      <c r="BM514" s="156"/>
      <c r="BN514" s="156"/>
      <c r="BO514" s="156"/>
      <c r="BP514" s="156"/>
      <c r="BQ514" s="156"/>
      <c r="BR514" s="156"/>
      <c r="BS514" s="156"/>
      <c r="BT514" s="156"/>
      <c r="BU514" s="156"/>
      <c r="BV514" s="156"/>
      <c r="BW514" s="156"/>
      <c r="BX514" s="156"/>
      <c r="BY514" s="156"/>
      <c r="BZ514" s="156"/>
      <c r="CA514" s="156"/>
      <c r="CB514" s="156"/>
      <c r="CC514" s="156"/>
      <c r="CD514" s="156"/>
      <c r="CE514" s="156"/>
      <c r="CF514" s="156"/>
      <c r="CG514" s="156"/>
      <c r="CH514" s="156"/>
      <c r="CI514" s="156"/>
      <c r="CJ514" s="156"/>
      <c r="CK514" s="156"/>
      <c r="CL514" s="156"/>
      <c r="CM514" s="156"/>
      <c r="CN514" s="156"/>
      <c r="CO514" s="156"/>
      <c r="CP514" s="156"/>
      <c r="CQ514" s="156"/>
      <c r="CR514" s="156"/>
      <c r="CS514" s="156"/>
      <c r="CT514" s="156"/>
      <c r="CU514" s="156"/>
      <c r="CV514" s="624"/>
      <c r="CW514" s="624"/>
      <c r="CX514" s="624"/>
      <c r="CY514" s="624"/>
      <c r="CZ514" s="624"/>
      <c r="DA514" s="624"/>
      <c r="DB514" s="624"/>
      <c r="DC514" s="624"/>
      <c r="DD514" s="624"/>
      <c r="DE514" s="624"/>
      <c r="DF514" s="624"/>
      <c r="DG514" s="624"/>
      <c r="DH514" s="624"/>
      <c r="DI514" s="624"/>
      <c r="DJ514" s="624"/>
      <c r="DK514" s="624"/>
      <c r="DL514" s="624"/>
      <c r="DM514" s="624"/>
      <c r="DN514" s="624"/>
      <c r="DO514" s="624"/>
      <c r="DP514" s="624"/>
      <c r="DQ514" s="624"/>
      <c r="DR514" s="624"/>
      <c r="DS514" s="624"/>
      <c r="DT514" s="624"/>
      <c r="DU514" s="624"/>
      <c r="DV514" s="624"/>
      <c r="DW514" s="624"/>
      <c r="DX514" s="624"/>
      <c r="DY514" s="624"/>
      <c r="DZ514" s="624"/>
      <c r="EA514" s="624"/>
      <c r="EB514" s="624"/>
      <c r="EC514" s="624"/>
      <c r="ED514" s="624"/>
      <c r="EE514" s="624"/>
      <c r="EF514" s="624"/>
      <c r="EG514" s="624"/>
      <c r="EH514" s="624"/>
      <c r="EI514" s="624"/>
      <c r="EJ514" s="624"/>
      <c r="EK514" s="624"/>
      <c r="EL514" s="624"/>
      <c r="EM514" s="624"/>
    </row>
    <row r="515" spans="1:143" ht="6" customHeight="1" x14ac:dyDescent="0.2">
      <c r="A515" s="156"/>
      <c r="B515" s="156"/>
      <c r="C515" s="156"/>
      <c r="D515" s="156"/>
      <c r="E515" s="156"/>
      <c r="F515" s="156"/>
      <c r="G515" s="156"/>
      <c r="H515" s="156"/>
      <c r="I515" s="156"/>
      <c r="J515" s="156"/>
      <c r="K515" s="156"/>
      <c r="L515" s="156"/>
      <c r="M515" s="156"/>
      <c r="N515" s="156"/>
      <c r="O515" s="156"/>
      <c r="P515" s="156"/>
      <c r="Q515" s="156"/>
      <c r="R515" s="156"/>
      <c r="S515" s="156"/>
      <c r="T515" s="156"/>
      <c r="U515" s="156"/>
      <c r="V515" s="156"/>
      <c r="W515" s="156"/>
      <c r="X515" s="156"/>
      <c r="Y515" s="156"/>
      <c r="Z515" s="156"/>
      <c r="AA515" s="156"/>
      <c r="AB515" s="156"/>
      <c r="AC515" s="156"/>
      <c r="AD515" s="156"/>
      <c r="AE515" s="156"/>
      <c r="AF515" s="156"/>
      <c r="AG515" s="156"/>
      <c r="AH515" s="156"/>
      <c r="AI515" s="156"/>
      <c r="AJ515" s="156"/>
      <c r="AK515" s="156"/>
      <c r="AL515" s="156"/>
      <c r="AM515" s="156"/>
      <c r="AN515" s="156"/>
      <c r="AO515" s="156"/>
      <c r="AP515" s="156"/>
      <c r="AQ515" s="156"/>
      <c r="AR515" s="156"/>
      <c r="AS515" s="156"/>
      <c r="AT515" s="156"/>
      <c r="AU515" s="156"/>
      <c r="AV515" s="156"/>
      <c r="AW515" s="156"/>
      <c r="AX515" s="156"/>
      <c r="AY515" s="156"/>
      <c r="AZ515" s="156"/>
      <c r="BA515" s="156"/>
      <c r="BB515" s="156"/>
      <c r="BC515" s="156"/>
      <c r="BD515" s="156"/>
      <c r="BE515" s="156"/>
      <c r="BF515" s="156"/>
      <c r="BG515" s="156"/>
      <c r="BH515" s="156"/>
      <c r="BI515" s="156"/>
      <c r="BJ515" s="156"/>
      <c r="BK515" s="156"/>
      <c r="BL515" s="156"/>
      <c r="BM515" s="156"/>
      <c r="BN515" s="156"/>
      <c r="BO515" s="156"/>
      <c r="BP515" s="156"/>
      <c r="BQ515" s="156"/>
      <c r="BR515" s="156"/>
      <c r="BS515" s="156"/>
      <c r="BT515" s="156"/>
      <c r="BU515" s="156"/>
      <c r="BV515" s="156"/>
      <c r="BW515" s="156"/>
      <c r="BX515" s="156"/>
      <c r="BY515" s="156"/>
      <c r="BZ515" s="156"/>
      <c r="CA515" s="156"/>
      <c r="CB515" s="156"/>
      <c r="CC515" s="156"/>
      <c r="CD515" s="156"/>
      <c r="CE515" s="156"/>
      <c r="CF515" s="156"/>
      <c r="CG515" s="156"/>
      <c r="CH515" s="156"/>
      <c r="CI515" s="156"/>
      <c r="CJ515" s="156"/>
      <c r="CK515" s="156"/>
      <c r="CL515" s="156"/>
      <c r="CM515" s="156"/>
      <c r="CN515" s="156"/>
      <c r="CO515" s="156"/>
      <c r="CP515" s="156"/>
      <c r="CQ515" s="156"/>
      <c r="CR515" s="156"/>
      <c r="CS515" s="156"/>
      <c r="CT515" s="156"/>
      <c r="CU515" s="156"/>
      <c r="CV515" s="625"/>
      <c r="CW515" s="625"/>
      <c r="CX515" s="625"/>
      <c r="CY515" s="625"/>
      <c r="CZ515" s="625"/>
      <c r="DA515" s="625"/>
      <c r="DB515" s="625"/>
      <c r="DC515" s="625"/>
      <c r="DD515" s="625"/>
      <c r="DE515" s="625"/>
      <c r="DF515" s="625"/>
      <c r="DG515" s="625"/>
      <c r="DH515" s="625"/>
      <c r="DI515" s="625"/>
      <c r="DJ515" s="625"/>
      <c r="DK515" s="625"/>
      <c r="DL515" s="625"/>
      <c r="DM515" s="625"/>
      <c r="DN515" s="625"/>
      <c r="DO515" s="625"/>
      <c r="DP515" s="625"/>
      <c r="DQ515" s="625"/>
      <c r="DR515" s="625"/>
      <c r="DS515" s="625"/>
      <c r="DT515" s="625"/>
      <c r="DU515" s="625"/>
      <c r="DV515" s="625"/>
      <c r="DW515" s="625"/>
      <c r="DX515" s="625"/>
      <c r="DY515" s="625"/>
      <c r="DZ515" s="625"/>
      <c r="EA515" s="625"/>
      <c r="EB515" s="625"/>
      <c r="EC515" s="625"/>
      <c r="ED515" s="625"/>
      <c r="EE515" s="625"/>
      <c r="EF515" s="625"/>
      <c r="EG515" s="625"/>
      <c r="EH515" s="625"/>
      <c r="EI515" s="625"/>
      <c r="EJ515" s="625"/>
      <c r="EK515" s="625"/>
      <c r="EL515" s="625"/>
      <c r="EM515" s="625"/>
    </row>
    <row r="516" spans="1:143" ht="6" customHeight="1" x14ac:dyDescent="0.2">
      <c r="A516" s="156"/>
      <c r="B516" s="602"/>
      <c r="C516" s="603"/>
      <c r="D516" s="603"/>
      <c r="E516" s="603"/>
      <c r="F516" s="613" t="s">
        <v>299</v>
      </c>
      <c r="G516" s="614"/>
      <c r="H516" s="614"/>
      <c r="I516" s="614"/>
      <c r="J516" s="614"/>
      <c r="K516" s="614"/>
      <c r="L516" s="614"/>
      <c r="M516" s="614"/>
      <c r="N516" s="614"/>
      <c r="O516" s="614"/>
      <c r="P516" s="614" t="s">
        <v>118</v>
      </c>
      <c r="Q516" s="614"/>
      <c r="R516" s="614"/>
      <c r="S516" s="614"/>
      <c r="T516" s="614"/>
      <c r="U516" s="614"/>
      <c r="V516" s="614"/>
      <c r="W516" s="614"/>
      <c r="X516" s="614"/>
      <c r="Y516" s="614"/>
      <c r="Z516" s="614"/>
      <c r="AA516" s="614"/>
      <c r="AB516" s="614"/>
      <c r="AC516" s="614"/>
      <c r="AD516" s="613" t="s">
        <v>364</v>
      </c>
      <c r="AE516" s="614"/>
      <c r="AF516" s="614"/>
      <c r="AG516" s="614"/>
      <c r="AH516" s="614"/>
      <c r="AI516" s="613" t="s">
        <v>119</v>
      </c>
      <c r="AJ516" s="614"/>
      <c r="AK516" s="614"/>
      <c r="AL516" s="614"/>
      <c r="AM516" s="614"/>
      <c r="AN516" s="613" t="s">
        <v>120</v>
      </c>
      <c r="AO516" s="614"/>
      <c r="AP516" s="614"/>
      <c r="AQ516" s="614"/>
      <c r="AR516" s="614"/>
      <c r="AS516" s="614"/>
      <c r="AT516" s="614"/>
      <c r="AU516" s="614"/>
      <c r="AV516" s="614"/>
      <c r="AW516" s="614"/>
      <c r="AX516" s="613" t="s">
        <v>300</v>
      </c>
      <c r="AY516" s="614"/>
      <c r="AZ516" s="614"/>
      <c r="BA516" s="614"/>
      <c r="BB516" s="614"/>
      <c r="BC516" s="613" t="s">
        <v>121</v>
      </c>
      <c r="BD516" s="614"/>
      <c r="BE516" s="614"/>
      <c r="BF516" s="614"/>
      <c r="BG516" s="614"/>
      <c r="BH516" s="614"/>
      <c r="BI516" s="614"/>
      <c r="BJ516" s="614"/>
      <c r="BK516" s="614"/>
      <c r="BL516" s="613" t="s">
        <v>122</v>
      </c>
      <c r="BM516" s="614"/>
      <c r="BN516" s="614"/>
      <c r="BO516" s="614"/>
      <c r="BP516" s="614"/>
      <c r="BQ516" s="614"/>
      <c r="BR516" s="614"/>
      <c r="BS516" s="614"/>
      <c r="BT516" s="614"/>
      <c r="BU516" s="614"/>
      <c r="BV516" s="613" t="s">
        <v>123</v>
      </c>
      <c r="BW516" s="614"/>
      <c r="BX516" s="614"/>
      <c r="BY516" s="614"/>
      <c r="BZ516" s="614"/>
      <c r="CA516" s="614"/>
      <c r="CB516" s="614"/>
      <c r="CC516" s="614"/>
      <c r="CD516" s="614"/>
      <c r="CE516" s="614"/>
      <c r="CF516" s="613" t="s">
        <v>124</v>
      </c>
      <c r="CG516" s="614"/>
      <c r="CH516" s="614"/>
      <c r="CI516" s="614"/>
      <c r="CJ516" s="614"/>
      <c r="CK516" s="614"/>
      <c r="CL516" s="614"/>
      <c r="CM516" s="614"/>
      <c r="CN516" s="614"/>
      <c r="CO516" s="614"/>
      <c r="CP516" s="613" t="s">
        <v>125</v>
      </c>
      <c r="CQ516" s="614"/>
      <c r="CR516" s="614"/>
      <c r="CS516" s="614"/>
      <c r="CT516" s="614"/>
      <c r="CU516" s="614"/>
      <c r="CV516" s="614"/>
      <c r="CW516" s="614"/>
      <c r="CX516" s="614"/>
      <c r="CY516" s="614"/>
      <c r="CZ516" s="614"/>
      <c r="DA516" s="613" t="s">
        <v>126</v>
      </c>
      <c r="DB516" s="614"/>
      <c r="DC516" s="614"/>
      <c r="DD516" s="614"/>
      <c r="DE516" s="614"/>
      <c r="DF516" s="614"/>
      <c r="DG516" s="614"/>
      <c r="DH516" s="614"/>
      <c r="DI516" s="614"/>
      <c r="DJ516" s="614"/>
      <c r="DK516" s="614"/>
      <c r="DL516" s="615" t="s">
        <v>280</v>
      </c>
      <c r="DM516" s="616"/>
      <c r="DN516" s="616"/>
      <c r="DO516" s="616"/>
      <c r="DP516" s="616"/>
      <c r="DQ516" s="617"/>
      <c r="DR516" s="613" t="s">
        <v>281</v>
      </c>
      <c r="DS516" s="614"/>
      <c r="DT516" s="614"/>
      <c r="DU516" s="614"/>
      <c r="DV516" s="614"/>
      <c r="DW516" s="614"/>
      <c r="DX516" s="614"/>
      <c r="DY516" s="614"/>
      <c r="DZ516" s="614"/>
      <c r="EA516" s="614"/>
      <c r="EB516" s="614"/>
      <c r="EC516" s="613" t="s">
        <v>127</v>
      </c>
      <c r="ED516" s="614"/>
      <c r="EE516" s="614"/>
      <c r="EF516" s="614"/>
      <c r="EG516" s="614"/>
      <c r="EH516" s="614"/>
      <c r="EI516" s="614"/>
      <c r="EJ516" s="614"/>
      <c r="EK516" s="614"/>
      <c r="EL516" s="614"/>
      <c r="EM516" s="614"/>
    </row>
    <row r="517" spans="1:143" ht="6" customHeight="1" x14ac:dyDescent="0.2">
      <c r="A517" s="156"/>
      <c r="B517" s="603"/>
      <c r="C517" s="603"/>
      <c r="D517" s="603"/>
      <c r="E517" s="603"/>
      <c r="F517" s="614"/>
      <c r="G517" s="614"/>
      <c r="H517" s="614"/>
      <c r="I517" s="614"/>
      <c r="J517" s="614"/>
      <c r="K517" s="614"/>
      <c r="L517" s="614"/>
      <c r="M517" s="614"/>
      <c r="N517" s="614"/>
      <c r="O517" s="614"/>
      <c r="P517" s="614"/>
      <c r="Q517" s="614"/>
      <c r="R517" s="614"/>
      <c r="S517" s="614"/>
      <c r="T517" s="614"/>
      <c r="U517" s="614"/>
      <c r="V517" s="614"/>
      <c r="W517" s="614"/>
      <c r="X517" s="614"/>
      <c r="Y517" s="614"/>
      <c r="Z517" s="614"/>
      <c r="AA517" s="614"/>
      <c r="AB517" s="614"/>
      <c r="AC517" s="614"/>
      <c r="AD517" s="614"/>
      <c r="AE517" s="614"/>
      <c r="AF517" s="614"/>
      <c r="AG517" s="614"/>
      <c r="AH517" s="614"/>
      <c r="AI517" s="614"/>
      <c r="AJ517" s="614"/>
      <c r="AK517" s="614"/>
      <c r="AL517" s="614"/>
      <c r="AM517" s="614"/>
      <c r="AN517" s="614"/>
      <c r="AO517" s="614"/>
      <c r="AP517" s="614"/>
      <c r="AQ517" s="614"/>
      <c r="AR517" s="614"/>
      <c r="AS517" s="614"/>
      <c r="AT517" s="614"/>
      <c r="AU517" s="614"/>
      <c r="AV517" s="614"/>
      <c r="AW517" s="614"/>
      <c r="AX517" s="614"/>
      <c r="AY517" s="614"/>
      <c r="AZ517" s="614"/>
      <c r="BA517" s="614"/>
      <c r="BB517" s="614"/>
      <c r="BC517" s="614"/>
      <c r="BD517" s="614"/>
      <c r="BE517" s="614"/>
      <c r="BF517" s="614"/>
      <c r="BG517" s="614"/>
      <c r="BH517" s="614"/>
      <c r="BI517" s="614"/>
      <c r="BJ517" s="614"/>
      <c r="BK517" s="614"/>
      <c r="BL517" s="614"/>
      <c r="BM517" s="614"/>
      <c r="BN517" s="614"/>
      <c r="BO517" s="614"/>
      <c r="BP517" s="614"/>
      <c r="BQ517" s="614"/>
      <c r="BR517" s="614"/>
      <c r="BS517" s="614"/>
      <c r="BT517" s="614"/>
      <c r="BU517" s="614"/>
      <c r="BV517" s="614"/>
      <c r="BW517" s="614"/>
      <c r="BX517" s="614"/>
      <c r="BY517" s="614"/>
      <c r="BZ517" s="614"/>
      <c r="CA517" s="614"/>
      <c r="CB517" s="614"/>
      <c r="CC517" s="614"/>
      <c r="CD517" s="614"/>
      <c r="CE517" s="614"/>
      <c r="CF517" s="614"/>
      <c r="CG517" s="614"/>
      <c r="CH517" s="614"/>
      <c r="CI517" s="614"/>
      <c r="CJ517" s="614"/>
      <c r="CK517" s="614"/>
      <c r="CL517" s="614"/>
      <c r="CM517" s="614"/>
      <c r="CN517" s="614"/>
      <c r="CO517" s="614"/>
      <c r="CP517" s="614"/>
      <c r="CQ517" s="614"/>
      <c r="CR517" s="614"/>
      <c r="CS517" s="614"/>
      <c r="CT517" s="614"/>
      <c r="CU517" s="614"/>
      <c r="CV517" s="614"/>
      <c r="CW517" s="614"/>
      <c r="CX517" s="614"/>
      <c r="CY517" s="614"/>
      <c r="CZ517" s="614"/>
      <c r="DA517" s="614"/>
      <c r="DB517" s="614"/>
      <c r="DC517" s="614"/>
      <c r="DD517" s="614"/>
      <c r="DE517" s="614"/>
      <c r="DF517" s="614"/>
      <c r="DG517" s="614"/>
      <c r="DH517" s="614"/>
      <c r="DI517" s="614"/>
      <c r="DJ517" s="614"/>
      <c r="DK517" s="614"/>
      <c r="DL517" s="618"/>
      <c r="DM517" s="619"/>
      <c r="DN517" s="619"/>
      <c r="DO517" s="619"/>
      <c r="DP517" s="619"/>
      <c r="DQ517" s="620"/>
      <c r="DR517" s="614"/>
      <c r="DS517" s="614"/>
      <c r="DT517" s="614"/>
      <c r="DU517" s="614"/>
      <c r="DV517" s="614"/>
      <c r="DW517" s="614"/>
      <c r="DX517" s="614"/>
      <c r="DY517" s="614"/>
      <c r="DZ517" s="614"/>
      <c r="EA517" s="614"/>
      <c r="EB517" s="614"/>
      <c r="EC517" s="614"/>
      <c r="ED517" s="614"/>
      <c r="EE517" s="614"/>
      <c r="EF517" s="614"/>
      <c r="EG517" s="614"/>
      <c r="EH517" s="614"/>
      <c r="EI517" s="614"/>
      <c r="EJ517" s="614"/>
      <c r="EK517" s="614"/>
      <c r="EL517" s="614"/>
      <c r="EM517" s="614"/>
    </row>
    <row r="518" spans="1:143" ht="6" customHeight="1" x14ac:dyDescent="0.2">
      <c r="A518" s="156"/>
      <c r="B518" s="603"/>
      <c r="C518" s="603"/>
      <c r="D518" s="603"/>
      <c r="E518" s="603"/>
      <c r="F518" s="614"/>
      <c r="G518" s="614"/>
      <c r="H518" s="614"/>
      <c r="I518" s="614"/>
      <c r="J518" s="614"/>
      <c r="K518" s="614"/>
      <c r="L518" s="614"/>
      <c r="M518" s="614"/>
      <c r="N518" s="614"/>
      <c r="O518" s="614"/>
      <c r="P518" s="614"/>
      <c r="Q518" s="614"/>
      <c r="R518" s="614"/>
      <c r="S518" s="614"/>
      <c r="T518" s="614"/>
      <c r="U518" s="614"/>
      <c r="V518" s="614"/>
      <c r="W518" s="614"/>
      <c r="X518" s="614"/>
      <c r="Y518" s="614"/>
      <c r="Z518" s="614"/>
      <c r="AA518" s="614"/>
      <c r="AB518" s="614"/>
      <c r="AC518" s="614"/>
      <c r="AD518" s="614"/>
      <c r="AE518" s="614"/>
      <c r="AF518" s="614"/>
      <c r="AG518" s="614"/>
      <c r="AH518" s="614"/>
      <c r="AI518" s="614"/>
      <c r="AJ518" s="614"/>
      <c r="AK518" s="614"/>
      <c r="AL518" s="614"/>
      <c r="AM518" s="614"/>
      <c r="AN518" s="614"/>
      <c r="AO518" s="614"/>
      <c r="AP518" s="614"/>
      <c r="AQ518" s="614"/>
      <c r="AR518" s="614"/>
      <c r="AS518" s="614"/>
      <c r="AT518" s="614"/>
      <c r="AU518" s="614"/>
      <c r="AV518" s="614"/>
      <c r="AW518" s="614"/>
      <c r="AX518" s="614"/>
      <c r="AY518" s="614"/>
      <c r="AZ518" s="614"/>
      <c r="BA518" s="614"/>
      <c r="BB518" s="614"/>
      <c r="BC518" s="614"/>
      <c r="BD518" s="614"/>
      <c r="BE518" s="614"/>
      <c r="BF518" s="614"/>
      <c r="BG518" s="614"/>
      <c r="BH518" s="614"/>
      <c r="BI518" s="614"/>
      <c r="BJ518" s="614"/>
      <c r="BK518" s="614"/>
      <c r="BL518" s="614"/>
      <c r="BM518" s="614"/>
      <c r="BN518" s="614"/>
      <c r="BO518" s="614"/>
      <c r="BP518" s="614"/>
      <c r="BQ518" s="614"/>
      <c r="BR518" s="614"/>
      <c r="BS518" s="614"/>
      <c r="BT518" s="614"/>
      <c r="BU518" s="614"/>
      <c r="BV518" s="614"/>
      <c r="BW518" s="614"/>
      <c r="BX518" s="614"/>
      <c r="BY518" s="614"/>
      <c r="BZ518" s="614"/>
      <c r="CA518" s="614"/>
      <c r="CB518" s="614"/>
      <c r="CC518" s="614"/>
      <c r="CD518" s="614"/>
      <c r="CE518" s="614"/>
      <c r="CF518" s="614"/>
      <c r="CG518" s="614"/>
      <c r="CH518" s="614"/>
      <c r="CI518" s="614"/>
      <c r="CJ518" s="614"/>
      <c r="CK518" s="614"/>
      <c r="CL518" s="614"/>
      <c r="CM518" s="614"/>
      <c r="CN518" s="614"/>
      <c r="CO518" s="614"/>
      <c r="CP518" s="614"/>
      <c r="CQ518" s="614"/>
      <c r="CR518" s="614"/>
      <c r="CS518" s="614"/>
      <c r="CT518" s="614"/>
      <c r="CU518" s="614"/>
      <c r="CV518" s="614"/>
      <c r="CW518" s="614"/>
      <c r="CX518" s="614"/>
      <c r="CY518" s="614"/>
      <c r="CZ518" s="614"/>
      <c r="DA518" s="614"/>
      <c r="DB518" s="614"/>
      <c r="DC518" s="614"/>
      <c r="DD518" s="614"/>
      <c r="DE518" s="614"/>
      <c r="DF518" s="614"/>
      <c r="DG518" s="614"/>
      <c r="DH518" s="614"/>
      <c r="DI518" s="614"/>
      <c r="DJ518" s="614"/>
      <c r="DK518" s="614"/>
      <c r="DL518" s="618"/>
      <c r="DM518" s="619"/>
      <c r="DN518" s="619"/>
      <c r="DO518" s="619"/>
      <c r="DP518" s="619"/>
      <c r="DQ518" s="620"/>
      <c r="DR518" s="614"/>
      <c r="DS518" s="614"/>
      <c r="DT518" s="614"/>
      <c r="DU518" s="614"/>
      <c r="DV518" s="614"/>
      <c r="DW518" s="614"/>
      <c r="DX518" s="614"/>
      <c r="DY518" s="614"/>
      <c r="DZ518" s="614"/>
      <c r="EA518" s="614"/>
      <c r="EB518" s="614"/>
      <c r="EC518" s="614"/>
      <c r="ED518" s="614"/>
      <c r="EE518" s="614"/>
      <c r="EF518" s="614"/>
      <c r="EG518" s="614"/>
      <c r="EH518" s="614"/>
      <c r="EI518" s="614"/>
      <c r="EJ518" s="614"/>
      <c r="EK518" s="614"/>
      <c r="EL518" s="614"/>
      <c r="EM518" s="614"/>
    </row>
    <row r="519" spans="1:143" ht="6" customHeight="1" x14ac:dyDescent="0.2">
      <c r="A519" s="156"/>
      <c r="B519" s="603"/>
      <c r="C519" s="603"/>
      <c r="D519" s="603"/>
      <c r="E519" s="603"/>
      <c r="F519" s="614"/>
      <c r="G519" s="614"/>
      <c r="H519" s="614"/>
      <c r="I519" s="614"/>
      <c r="J519" s="614"/>
      <c r="K519" s="614"/>
      <c r="L519" s="614"/>
      <c r="M519" s="614"/>
      <c r="N519" s="614"/>
      <c r="O519" s="614"/>
      <c r="P519" s="614"/>
      <c r="Q519" s="614"/>
      <c r="R519" s="614"/>
      <c r="S519" s="614"/>
      <c r="T519" s="614"/>
      <c r="U519" s="614"/>
      <c r="V519" s="614"/>
      <c r="W519" s="614"/>
      <c r="X519" s="614"/>
      <c r="Y519" s="614"/>
      <c r="Z519" s="614"/>
      <c r="AA519" s="614"/>
      <c r="AB519" s="614"/>
      <c r="AC519" s="614"/>
      <c r="AD519" s="614"/>
      <c r="AE519" s="614"/>
      <c r="AF519" s="614"/>
      <c r="AG519" s="614"/>
      <c r="AH519" s="614"/>
      <c r="AI519" s="614"/>
      <c r="AJ519" s="614"/>
      <c r="AK519" s="614"/>
      <c r="AL519" s="614"/>
      <c r="AM519" s="614"/>
      <c r="AN519" s="614"/>
      <c r="AO519" s="614"/>
      <c r="AP519" s="614"/>
      <c r="AQ519" s="614"/>
      <c r="AR519" s="614"/>
      <c r="AS519" s="614"/>
      <c r="AT519" s="614"/>
      <c r="AU519" s="614"/>
      <c r="AV519" s="614"/>
      <c r="AW519" s="614"/>
      <c r="AX519" s="614"/>
      <c r="AY519" s="614"/>
      <c r="AZ519" s="614"/>
      <c r="BA519" s="614"/>
      <c r="BB519" s="614"/>
      <c r="BC519" s="614"/>
      <c r="BD519" s="614"/>
      <c r="BE519" s="614"/>
      <c r="BF519" s="614"/>
      <c r="BG519" s="614"/>
      <c r="BH519" s="614"/>
      <c r="BI519" s="614"/>
      <c r="BJ519" s="614"/>
      <c r="BK519" s="614"/>
      <c r="BL519" s="614"/>
      <c r="BM519" s="614"/>
      <c r="BN519" s="614"/>
      <c r="BO519" s="614"/>
      <c r="BP519" s="614"/>
      <c r="BQ519" s="614"/>
      <c r="BR519" s="614"/>
      <c r="BS519" s="614"/>
      <c r="BT519" s="614"/>
      <c r="BU519" s="614"/>
      <c r="BV519" s="614"/>
      <c r="BW519" s="614"/>
      <c r="BX519" s="614"/>
      <c r="BY519" s="614"/>
      <c r="BZ519" s="614"/>
      <c r="CA519" s="614"/>
      <c r="CB519" s="614"/>
      <c r="CC519" s="614"/>
      <c r="CD519" s="614"/>
      <c r="CE519" s="614"/>
      <c r="CF519" s="614"/>
      <c r="CG519" s="614"/>
      <c r="CH519" s="614"/>
      <c r="CI519" s="614"/>
      <c r="CJ519" s="614"/>
      <c r="CK519" s="614"/>
      <c r="CL519" s="614"/>
      <c r="CM519" s="614"/>
      <c r="CN519" s="614"/>
      <c r="CO519" s="614"/>
      <c r="CP519" s="614"/>
      <c r="CQ519" s="614"/>
      <c r="CR519" s="614"/>
      <c r="CS519" s="614"/>
      <c r="CT519" s="614"/>
      <c r="CU519" s="614"/>
      <c r="CV519" s="614"/>
      <c r="CW519" s="614"/>
      <c r="CX519" s="614"/>
      <c r="CY519" s="614"/>
      <c r="CZ519" s="614"/>
      <c r="DA519" s="614"/>
      <c r="DB519" s="614"/>
      <c r="DC519" s="614"/>
      <c r="DD519" s="614"/>
      <c r="DE519" s="614"/>
      <c r="DF519" s="614"/>
      <c r="DG519" s="614"/>
      <c r="DH519" s="614"/>
      <c r="DI519" s="614"/>
      <c r="DJ519" s="614"/>
      <c r="DK519" s="614"/>
      <c r="DL519" s="618"/>
      <c r="DM519" s="619"/>
      <c r="DN519" s="619"/>
      <c r="DO519" s="619"/>
      <c r="DP519" s="619"/>
      <c r="DQ519" s="620"/>
      <c r="DR519" s="614"/>
      <c r="DS519" s="614"/>
      <c r="DT519" s="614"/>
      <c r="DU519" s="614"/>
      <c r="DV519" s="614"/>
      <c r="DW519" s="614"/>
      <c r="DX519" s="614"/>
      <c r="DY519" s="614"/>
      <c r="DZ519" s="614"/>
      <c r="EA519" s="614"/>
      <c r="EB519" s="614"/>
      <c r="EC519" s="614"/>
      <c r="ED519" s="614"/>
      <c r="EE519" s="614"/>
      <c r="EF519" s="614"/>
      <c r="EG519" s="614"/>
      <c r="EH519" s="614"/>
      <c r="EI519" s="614"/>
      <c r="EJ519" s="614"/>
      <c r="EK519" s="614"/>
      <c r="EL519" s="614"/>
      <c r="EM519" s="614"/>
    </row>
    <row r="520" spans="1:143" ht="6" customHeight="1" x14ac:dyDescent="0.2">
      <c r="A520" s="156"/>
      <c r="B520" s="603"/>
      <c r="C520" s="603"/>
      <c r="D520" s="603"/>
      <c r="E520" s="603"/>
      <c r="F520" s="614"/>
      <c r="G520" s="614"/>
      <c r="H520" s="614"/>
      <c r="I520" s="614"/>
      <c r="J520" s="614"/>
      <c r="K520" s="614"/>
      <c r="L520" s="614"/>
      <c r="M520" s="614"/>
      <c r="N520" s="614"/>
      <c r="O520" s="614"/>
      <c r="P520" s="614"/>
      <c r="Q520" s="614"/>
      <c r="R520" s="614"/>
      <c r="S520" s="614"/>
      <c r="T520" s="614"/>
      <c r="U520" s="614"/>
      <c r="V520" s="614"/>
      <c r="W520" s="614"/>
      <c r="X520" s="614"/>
      <c r="Y520" s="614"/>
      <c r="Z520" s="614"/>
      <c r="AA520" s="614"/>
      <c r="AB520" s="614"/>
      <c r="AC520" s="614"/>
      <c r="AD520" s="614"/>
      <c r="AE520" s="614"/>
      <c r="AF520" s="614"/>
      <c r="AG520" s="614"/>
      <c r="AH520" s="614"/>
      <c r="AI520" s="614"/>
      <c r="AJ520" s="614"/>
      <c r="AK520" s="614"/>
      <c r="AL520" s="614"/>
      <c r="AM520" s="614"/>
      <c r="AN520" s="614"/>
      <c r="AO520" s="614"/>
      <c r="AP520" s="614"/>
      <c r="AQ520" s="614"/>
      <c r="AR520" s="614"/>
      <c r="AS520" s="614"/>
      <c r="AT520" s="614"/>
      <c r="AU520" s="614"/>
      <c r="AV520" s="614"/>
      <c r="AW520" s="614"/>
      <c r="AX520" s="614"/>
      <c r="AY520" s="614"/>
      <c r="AZ520" s="614"/>
      <c r="BA520" s="614"/>
      <c r="BB520" s="614"/>
      <c r="BC520" s="614"/>
      <c r="BD520" s="614"/>
      <c r="BE520" s="614"/>
      <c r="BF520" s="614"/>
      <c r="BG520" s="614"/>
      <c r="BH520" s="614"/>
      <c r="BI520" s="614"/>
      <c r="BJ520" s="614"/>
      <c r="BK520" s="614"/>
      <c r="BL520" s="614"/>
      <c r="BM520" s="614"/>
      <c r="BN520" s="614"/>
      <c r="BO520" s="614"/>
      <c r="BP520" s="614"/>
      <c r="BQ520" s="614"/>
      <c r="BR520" s="614"/>
      <c r="BS520" s="614"/>
      <c r="BT520" s="614"/>
      <c r="BU520" s="614"/>
      <c r="BV520" s="614"/>
      <c r="BW520" s="614"/>
      <c r="BX520" s="614"/>
      <c r="BY520" s="614"/>
      <c r="BZ520" s="614"/>
      <c r="CA520" s="614"/>
      <c r="CB520" s="614"/>
      <c r="CC520" s="614"/>
      <c r="CD520" s="614"/>
      <c r="CE520" s="614"/>
      <c r="CF520" s="614"/>
      <c r="CG520" s="614"/>
      <c r="CH520" s="614"/>
      <c r="CI520" s="614"/>
      <c r="CJ520" s="614"/>
      <c r="CK520" s="614"/>
      <c r="CL520" s="614"/>
      <c r="CM520" s="614"/>
      <c r="CN520" s="614"/>
      <c r="CO520" s="614"/>
      <c r="CP520" s="614"/>
      <c r="CQ520" s="614"/>
      <c r="CR520" s="614"/>
      <c r="CS520" s="614"/>
      <c r="CT520" s="614"/>
      <c r="CU520" s="614"/>
      <c r="CV520" s="614"/>
      <c r="CW520" s="614"/>
      <c r="CX520" s="614"/>
      <c r="CY520" s="614"/>
      <c r="CZ520" s="614"/>
      <c r="DA520" s="614"/>
      <c r="DB520" s="614"/>
      <c r="DC520" s="614"/>
      <c r="DD520" s="614"/>
      <c r="DE520" s="614"/>
      <c r="DF520" s="614"/>
      <c r="DG520" s="614"/>
      <c r="DH520" s="614"/>
      <c r="DI520" s="614"/>
      <c r="DJ520" s="614"/>
      <c r="DK520" s="614"/>
      <c r="DL520" s="618"/>
      <c r="DM520" s="619"/>
      <c r="DN520" s="619"/>
      <c r="DO520" s="619"/>
      <c r="DP520" s="619"/>
      <c r="DQ520" s="620"/>
      <c r="DR520" s="614"/>
      <c r="DS520" s="614"/>
      <c r="DT520" s="614"/>
      <c r="DU520" s="614"/>
      <c r="DV520" s="614"/>
      <c r="DW520" s="614"/>
      <c r="DX520" s="614"/>
      <c r="DY520" s="614"/>
      <c r="DZ520" s="614"/>
      <c r="EA520" s="614"/>
      <c r="EB520" s="614"/>
      <c r="EC520" s="614"/>
      <c r="ED520" s="614"/>
      <c r="EE520" s="614"/>
      <c r="EF520" s="614"/>
      <c r="EG520" s="614"/>
      <c r="EH520" s="614"/>
      <c r="EI520" s="614"/>
      <c r="EJ520" s="614"/>
      <c r="EK520" s="614"/>
      <c r="EL520" s="614"/>
      <c r="EM520" s="614"/>
    </row>
    <row r="521" spans="1:143" ht="6" customHeight="1" x14ac:dyDescent="0.2">
      <c r="A521" s="156"/>
      <c r="B521" s="603"/>
      <c r="C521" s="603"/>
      <c r="D521" s="603"/>
      <c r="E521" s="603"/>
      <c r="F521" s="614"/>
      <c r="G521" s="614"/>
      <c r="H521" s="614"/>
      <c r="I521" s="614"/>
      <c r="J521" s="614"/>
      <c r="K521" s="614"/>
      <c r="L521" s="614"/>
      <c r="M521" s="614"/>
      <c r="N521" s="614"/>
      <c r="O521" s="614"/>
      <c r="P521" s="614"/>
      <c r="Q521" s="614"/>
      <c r="R521" s="614"/>
      <c r="S521" s="614"/>
      <c r="T521" s="614"/>
      <c r="U521" s="614"/>
      <c r="V521" s="614"/>
      <c r="W521" s="614"/>
      <c r="X521" s="614"/>
      <c r="Y521" s="614"/>
      <c r="Z521" s="614"/>
      <c r="AA521" s="614"/>
      <c r="AB521" s="614"/>
      <c r="AC521" s="614"/>
      <c r="AD521" s="614"/>
      <c r="AE521" s="614"/>
      <c r="AF521" s="614"/>
      <c r="AG521" s="614"/>
      <c r="AH521" s="614"/>
      <c r="AI521" s="614"/>
      <c r="AJ521" s="614"/>
      <c r="AK521" s="614"/>
      <c r="AL521" s="614"/>
      <c r="AM521" s="614"/>
      <c r="AN521" s="614"/>
      <c r="AO521" s="614"/>
      <c r="AP521" s="614"/>
      <c r="AQ521" s="614"/>
      <c r="AR521" s="614"/>
      <c r="AS521" s="614"/>
      <c r="AT521" s="614"/>
      <c r="AU521" s="614"/>
      <c r="AV521" s="614"/>
      <c r="AW521" s="614"/>
      <c r="AX521" s="614"/>
      <c r="AY521" s="614"/>
      <c r="AZ521" s="614"/>
      <c r="BA521" s="614"/>
      <c r="BB521" s="614"/>
      <c r="BC521" s="614"/>
      <c r="BD521" s="614"/>
      <c r="BE521" s="614"/>
      <c r="BF521" s="614"/>
      <c r="BG521" s="614"/>
      <c r="BH521" s="614"/>
      <c r="BI521" s="614"/>
      <c r="BJ521" s="614"/>
      <c r="BK521" s="614"/>
      <c r="BL521" s="614"/>
      <c r="BM521" s="614"/>
      <c r="BN521" s="614"/>
      <c r="BO521" s="614"/>
      <c r="BP521" s="614"/>
      <c r="BQ521" s="614"/>
      <c r="BR521" s="614"/>
      <c r="BS521" s="614"/>
      <c r="BT521" s="614"/>
      <c r="BU521" s="614"/>
      <c r="BV521" s="614"/>
      <c r="BW521" s="614"/>
      <c r="BX521" s="614"/>
      <c r="BY521" s="614"/>
      <c r="BZ521" s="614"/>
      <c r="CA521" s="614"/>
      <c r="CB521" s="614"/>
      <c r="CC521" s="614"/>
      <c r="CD521" s="614"/>
      <c r="CE521" s="614"/>
      <c r="CF521" s="614"/>
      <c r="CG521" s="614"/>
      <c r="CH521" s="614"/>
      <c r="CI521" s="614"/>
      <c r="CJ521" s="614"/>
      <c r="CK521" s="614"/>
      <c r="CL521" s="614"/>
      <c r="CM521" s="614"/>
      <c r="CN521" s="614"/>
      <c r="CO521" s="614"/>
      <c r="CP521" s="614"/>
      <c r="CQ521" s="614"/>
      <c r="CR521" s="614"/>
      <c r="CS521" s="614"/>
      <c r="CT521" s="614"/>
      <c r="CU521" s="614"/>
      <c r="CV521" s="614"/>
      <c r="CW521" s="614"/>
      <c r="CX521" s="614"/>
      <c r="CY521" s="614"/>
      <c r="CZ521" s="614"/>
      <c r="DA521" s="614"/>
      <c r="DB521" s="614"/>
      <c r="DC521" s="614"/>
      <c r="DD521" s="614"/>
      <c r="DE521" s="614"/>
      <c r="DF521" s="614"/>
      <c r="DG521" s="614"/>
      <c r="DH521" s="614"/>
      <c r="DI521" s="614"/>
      <c r="DJ521" s="614"/>
      <c r="DK521" s="614"/>
      <c r="DL521" s="618"/>
      <c r="DM521" s="619"/>
      <c r="DN521" s="619"/>
      <c r="DO521" s="619"/>
      <c r="DP521" s="619"/>
      <c r="DQ521" s="620"/>
      <c r="DR521" s="614"/>
      <c r="DS521" s="614"/>
      <c r="DT521" s="614"/>
      <c r="DU521" s="614"/>
      <c r="DV521" s="614"/>
      <c r="DW521" s="614"/>
      <c r="DX521" s="614"/>
      <c r="DY521" s="614"/>
      <c r="DZ521" s="614"/>
      <c r="EA521" s="614"/>
      <c r="EB521" s="614"/>
      <c r="EC521" s="614"/>
      <c r="ED521" s="614"/>
      <c r="EE521" s="614"/>
      <c r="EF521" s="614"/>
      <c r="EG521" s="614"/>
      <c r="EH521" s="614"/>
      <c r="EI521" s="614"/>
      <c r="EJ521" s="614"/>
      <c r="EK521" s="614"/>
      <c r="EL521" s="614"/>
      <c r="EM521" s="614"/>
    </row>
    <row r="522" spans="1:143" ht="6" customHeight="1" x14ac:dyDescent="0.2">
      <c r="A522" s="156"/>
      <c r="B522" s="603"/>
      <c r="C522" s="603"/>
      <c r="D522" s="603"/>
      <c r="E522" s="603"/>
      <c r="F522" s="614"/>
      <c r="G522" s="614"/>
      <c r="H522" s="614"/>
      <c r="I522" s="614"/>
      <c r="J522" s="614"/>
      <c r="K522" s="614"/>
      <c r="L522" s="614"/>
      <c r="M522" s="614"/>
      <c r="N522" s="614"/>
      <c r="O522" s="614"/>
      <c r="P522" s="614"/>
      <c r="Q522" s="614"/>
      <c r="R522" s="614"/>
      <c r="S522" s="614"/>
      <c r="T522" s="614"/>
      <c r="U522" s="614"/>
      <c r="V522" s="614"/>
      <c r="W522" s="614"/>
      <c r="X522" s="614"/>
      <c r="Y522" s="614"/>
      <c r="Z522" s="614"/>
      <c r="AA522" s="614"/>
      <c r="AB522" s="614"/>
      <c r="AC522" s="614"/>
      <c r="AD522" s="614"/>
      <c r="AE522" s="614"/>
      <c r="AF522" s="614"/>
      <c r="AG522" s="614"/>
      <c r="AH522" s="614"/>
      <c r="AI522" s="614"/>
      <c r="AJ522" s="614"/>
      <c r="AK522" s="614"/>
      <c r="AL522" s="614"/>
      <c r="AM522" s="614"/>
      <c r="AN522" s="614"/>
      <c r="AO522" s="614"/>
      <c r="AP522" s="614"/>
      <c r="AQ522" s="614"/>
      <c r="AR522" s="614"/>
      <c r="AS522" s="614"/>
      <c r="AT522" s="614"/>
      <c r="AU522" s="614"/>
      <c r="AV522" s="614"/>
      <c r="AW522" s="614"/>
      <c r="AX522" s="614"/>
      <c r="AY522" s="614"/>
      <c r="AZ522" s="614"/>
      <c r="BA522" s="614"/>
      <c r="BB522" s="614"/>
      <c r="BC522" s="614"/>
      <c r="BD522" s="614"/>
      <c r="BE522" s="614"/>
      <c r="BF522" s="614"/>
      <c r="BG522" s="614"/>
      <c r="BH522" s="614"/>
      <c r="BI522" s="614"/>
      <c r="BJ522" s="614"/>
      <c r="BK522" s="614"/>
      <c r="BL522" s="614"/>
      <c r="BM522" s="614"/>
      <c r="BN522" s="614"/>
      <c r="BO522" s="614"/>
      <c r="BP522" s="614"/>
      <c r="BQ522" s="614"/>
      <c r="BR522" s="614"/>
      <c r="BS522" s="614"/>
      <c r="BT522" s="614"/>
      <c r="BU522" s="614"/>
      <c r="BV522" s="614"/>
      <c r="BW522" s="614"/>
      <c r="BX522" s="614"/>
      <c r="BY522" s="614"/>
      <c r="BZ522" s="614"/>
      <c r="CA522" s="614"/>
      <c r="CB522" s="614"/>
      <c r="CC522" s="614"/>
      <c r="CD522" s="614"/>
      <c r="CE522" s="614"/>
      <c r="CF522" s="614"/>
      <c r="CG522" s="614"/>
      <c r="CH522" s="614"/>
      <c r="CI522" s="614"/>
      <c r="CJ522" s="614"/>
      <c r="CK522" s="614"/>
      <c r="CL522" s="614"/>
      <c r="CM522" s="614"/>
      <c r="CN522" s="614"/>
      <c r="CO522" s="614"/>
      <c r="CP522" s="614"/>
      <c r="CQ522" s="614"/>
      <c r="CR522" s="614"/>
      <c r="CS522" s="614"/>
      <c r="CT522" s="614"/>
      <c r="CU522" s="614"/>
      <c r="CV522" s="614"/>
      <c r="CW522" s="614"/>
      <c r="CX522" s="614"/>
      <c r="CY522" s="614"/>
      <c r="CZ522" s="614"/>
      <c r="DA522" s="614"/>
      <c r="DB522" s="614"/>
      <c r="DC522" s="614"/>
      <c r="DD522" s="614"/>
      <c r="DE522" s="614"/>
      <c r="DF522" s="614"/>
      <c r="DG522" s="614"/>
      <c r="DH522" s="614"/>
      <c r="DI522" s="614"/>
      <c r="DJ522" s="614"/>
      <c r="DK522" s="614"/>
      <c r="DL522" s="618"/>
      <c r="DM522" s="619"/>
      <c r="DN522" s="619"/>
      <c r="DO522" s="619"/>
      <c r="DP522" s="619"/>
      <c r="DQ522" s="620"/>
      <c r="DR522" s="614"/>
      <c r="DS522" s="614"/>
      <c r="DT522" s="614"/>
      <c r="DU522" s="614"/>
      <c r="DV522" s="614"/>
      <c r="DW522" s="614"/>
      <c r="DX522" s="614"/>
      <c r="DY522" s="614"/>
      <c r="DZ522" s="614"/>
      <c r="EA522" s="614"/>
      <c r="EB522" s="614"/>
      <c r="EC522" s="614"/>
      <c r="ED522" s="614"/>
      <c r="EE522" s="614"/>
      <c r="EF522" s="614"/>
      <c r="EG522" s="614"/>
      <c r="EH522" s="614"/>
      <c r="EI522" s="614"/>
      <c r="EJ522" s="614"/>
      <c r="EK522" s="614"/>
      <c r="EL522" s="614"/>
      <c r="EM522" s="614"/>
    </row>
    <row r="523" spans="1:143" ht="6" customHeight="1" x14ac:dyDescent="0.2">
      <c r="A523" s="156"/>
      <c r="B523" s="603"/>
      <c r="C523" s="603"/>
      <c r="D523" s="603"/>
      <c r="E523" s="603"/>
      <c r="F523" s="614"/>
      <c r="G523" s="614"/>
      <c r="H523" s="614"/>
      <c r="I523" s="614"/>
      <c r="J523" s="614"/>
      <c r="K523" s="614"/>
      <c r="L523" s="614"/>
      <c r="M523" s="614"/>
      <c r="N523" s="614"/>
      <c r="O523" s="614"/>
      <c r="P523" s="614"/>
      <c r="Q523" s="614"/>
      <c r="R523" s="614"/>
      <c r="S523" s="614"/>
      <c r="T523" s="614"/>
      <c r="U523" s="614"/>
      <c r="V523" s="614"/>
      <c r="W523" s="614"/>
      <c r="X523" s="614"/>
      <c r="Y523" s="614"/>
      <c r="Z523" s="614"/>
      <c r="AA523" s="614"/>
      <c r="AB523" s="614"/>
      <c r="AC523" s="614"/>
      <c r="AD523" s="614"/>
      <c r="AE523" s="614"/>
      <c r="AF523" s="614"/>
      <c r="AG523" s="614"/>
      <c r="AH523" s="614"/>
      <c r="AI523" s="614"/>
      <c r="AJ523" s="614"/>
      <c r="AK523" s="614"/>
      <c r="AL523" s="614"/>
      <c r="AM523" s="614"/>
      <c r="AN523" s="614"/>
      <c r="AO523" s="614"/>
      <c r="AP523" s="614"/>
      <c r="AQ523" s="614"/>
      <c r="AR523" s="614"/>
      <c r="AS523" s="614"/>
      <c r="AT523" s="614"/>
      <c r="AU523" s="614"/>
      <c r="AV523" s="614"/>
      <c r="AW523" s="614"/>
      <c r="AX523" s="614"/>
      <c r="AY523" s="614"/>
      <c r="AZ523" s="614"/>
      <c r="BA523" s="614"/>
      <c r="BB523" s="614"/>
      <c r="BC523" s="614"/>
      <c r="BD523" s="614"/>
      <c r="BE523" s="614"/>
      <c r="BF523" s="614"/>
      <c r="BG523" s="614"/>
      <c r="BH523" s="614"/>
      <c r="BI523" s="614"/>
      <c r="BJ523" s="614"/>
      <c r="BK523" s="614"/>
      <c r="BL523" s="614"/>
      <c r="BM523" s="614"/>
      <c r="BN523" s="614"/>
      <c r="BO523" s="614"/>
      <c r="BP523" s="614"/>
      <c r="BQ523" s="614"/>
      <c r="BR523" s="614"/>
      <c r="BS523" s="614"/>
      <c r="BT523" s="614"/>
      <c r="BU523" s="614"/>
      <c r="BV523" s="614"/>
      <c r="BW523" s="614"/>
      <c r="BX523" s="614"/>
      <c r="BY523" s="614"/>
      <c r="BZ523" s="614"/>
      <c r="CA523" s="614"/>
      <c r="CB523" s="614"/>
      <c r="CC523" s="614"/>
      <c r="CD523" s="614"/>
      <c r="CE523" s="614"/>
      <c r="CF523" s="614"/>
      <c r="CG523" s="614"/>
      <c r="CH523" s="614"/>
      <c r="CI523" s="614"/>
      <c r="CJ523" s="614"/>
      <c r="CK523" s="614"/>
      <c r="CL523" s="614"/>
      <c r="CM523" s="614"/>
      <c r="CN523" s="614"/>
      <c r="CO523" s="614"/>
      <c r="CP523" s="614"/>
      <c r="CQ523" s="614"/>
      <c r="CR523" s="614"/>
      <c r="CS523" s="614"/>
      <c r="CT523" s="614"/>
      <c r="CU523" s="614"/>
      <c r="CV523" s="614"/>
      <c r="CW523" s="614"/>
      <c r="CX523" s="614"/>
      <c r="CY523" s="614"/>
      <c r="CZ523" s="614"/>
      <c r="DA523" s="614"/>
      <c r="DB523" s="614"/>
      <c r="DC523" s="614"/>
      <c r="DD523" s="614"/>
      <c r="DE523" s="614"/>
      <c r="DF523" s="614"/>
      <c r="DG523" s="614"/>
      <c r="DH523" s="614"/>
      <c r="DI523" s="614"/>
      <c r="DJ523" s="614"/>
      <c r="DK523" s="614"/>
      <c r="DL523" s="618"/>
      <c r="DM523" s="619"/>
      <c r="DN523" s="619"/>
      <c r="DO523" s="619"/>
      <c r="DP523" s="619"/>
      <c r="DQ523" s="620"/>
      <c r="DR523" s="614"/>
      <c r="DS523" s="614"/>
      <c r="DT523" s="614"/>
      <c r="DU523" s="614"/>
      <c r="DV523" s="614"/>
      <c r="DW523" s="614"/>
      <c r="DX523" s="614"/>
      <c r="DY523" s="614"/>
      <c r="DZ523" s="614"/>
      <c r="EA523" s="614"/>
      <c r="EB523" s="614"/>
      <c r="EC523" s="614"/>
      <c r="ED523" s="614"/>
      <c r="EE523" s="614"/>
      <c r="EF523" s="614"/>
      <c r="EG523" s="614"/>
      <c r="EH523" s="614"/>
      <c r="EI523" s="614"/>
      <c r="EJ523" s="614"/>
      <c r="EK523" s="614"/>
      <c r="EL523" s="614"/>
      <c r="EM523" s="614"/>
    </row>
    <row r="524" spans="1:143" ht="6" customHeight="1" x14ac:dyDescent="0.2">
      <c r="A524" s="156"/>
      <c r="B524" s="603"/>
      <c r="C524" s="603"/>
      <c r="D524" s="603"/>
      <c r="E524" s="603"/>
      <c r="F524" s="577"/>
      <c r="G524" s="577"/>
      <c r="H524" s="577"/>
      <c r="I524" s="577"/>
      <c r="J524" s="577"/>
      <c r="K524" s="577"/>
      <c r="L524" s="577"/>
      <c r="M524" s="577"/>
      <c r="N524" s="577"/>
      <c r="O524" s="577"/>
      <c r="P524" s="577"/>
      <c r="Q524" s="577"/>
      <c r="R524" s="577"/>
      <c r="S524" s="577"/>
      <c r="T524" s="577"/>
      <c r="U524" s="577"/>
      <c r="V524" s="577"/>
      <c r="W524" s="577"/>
      <c r="X524" s="577"/>
      <c r="Y524" s="577"/>
      <c r="Z524" s="577"/>
      <c r="AA524" s="577"/>
      <c r="AB524" s="577"/>
      <c r="AC524" s="577"/>
      <c r="AD524" s="577"/>
      <c r="AE524" s="577"/>
      <c r="AF524" s="577"/>
      <c r="AG524" s="577"/>
      <c r="AH524" s="577"/>
      <c r="AI524" s="577"/>
      <c r="AJ524" s="577"/>
      <c r="AK524" s="577"/>
      <c r="AL524" s="577"/>
      <c r="AM524" s="577"/>
      <c r="AN524" s="577"/>
      <c r="AO524" s="577"/>
      <c r="AP524" s="577"/>
      <c r="AQ524" s="577"/>
      <c r="AR524" s="577"/>
      <c r="AS524" s="577"/>
      <c r="AT524" s="577"/>
      <c r="AU524" s="577"/>
      <c r="AV524" s="577"/>
      <c r="AW524" s="577"/>
      <c r="AX524" s="577"/>
      <c r="AY524" s="577"/>
      <c r="AZ524" s="577"/>
      <c r="BA524" s="577"/>
      <c r="BB524" s="577"/>
      <c r="BC524" s="577"/>
      <c r="BD524" s="577"/>
      <c r="BE524" s="577"/>
      <c r="BF524" s="577"/>
      <c r="BG524" s="577"/>
      <c r="BH524" s="577"/>
      <c r="BI524" s="577"/>
      <c r="BJ524" s="577"/>
      <c r="BK524" s="577"/>
      <c r="BL524" s="577"/>
      <c r="BM524" s="577"/>
      <c r="BN524" s="577"/>
      <c r="BO524" s="577"/>
      <c r="BP524" s="577"/>
      <c r="BQ524" s="577"/>
      <c r="BR524" s="577"/>
      <c r="BS524" s="577"/>
      <c r="BT524" s="577"/>
      <c r="BU524" s="577"/>
      <c r="BV524" s="577"/>
      <c r="BW524" s="577"/>
      <c r="BX524" s="577"/>
      <c r="BY524" s="577"/>
      <c r="BZ524" s="577"/>
      <c r="CA524" s="577"/>
      <c r="CB524" s="577"/>
      <c r="CC524" s="577"/>
      <c r="CD524" s="577"/>
      <c r="CE524" s="577"/>
      <c r="CF524" s="577"/>
      <c r="CG524" s="577"/>
      <c r="CH524" s="577"/>
      <c r="CI524" s="577"/>
      <c r="CJ524" s="577"/>
      <c r="CK524" s="577"/>
      <c r="CL524" s="577"/>
      <c r="CM524" s="577"/>
      <c r="CN524" s="577"/>
      <c r="CO524" s="577"/>
      <c r="CP524" s="577"/>
      <c r="CQ524" s="577"/>
      <c r="CR524" s="577"/>
      <c r="CS524" s="577"/>
      <c r="CT524" s="577"/>
      <c r="CU524" s="577"/>
      <c r="CV524" s="577"/>
      <c r="CW524" s="577"/>
      <c r="CX524" s="577"/>
      <c r="CY524" s="577"/>
      <c r="CZ524" s="577"/>
      <c r="DA524" s="577"/>
      <c r="DB524" s="577"/>
      <c r="DC524" s="577"/>
      <c r="DD524" s="577"/>
      <c r="DE524" s="577"/>
      <c r="DF524" s="577"/>
      <c r="DG524" s="577"/>
      <c r="DH524" s="577"/>
      <c r="DI524" s="577"/>
      <c r="DJ524" s="577"/>
      <c r="DK524" s="577"/>
      <c r="DL524" s="618"/>
      <c r="DM524" s="619"/>
      <c r="DN524" s="619"/>
      <c r="DO524" s="619"/>
      <c r="DP524" s="619"/>
      <c r="DQ524" s="620"/>
      <c r="DR524" s="577"/>
      <c r="DS524" s="577"/>
      <c r="DT524" s="577"/>
      <c r="DU524" s="577"/>
      <c r="DV524" s="577"/>
      <c r="DW524" s="577"/>
      <c r="DX524" s="577"/>
      <c r="DY524" s="577"/>
      <c r="DZ524" s="577"/>
      <c r="EA524" s="577"/>
      <c r="EB524" s="577"/>
      <c r="EC524" s="577"/>
      <c r="ED524" s="577"/>
      <c r="EE524" s="577"/>
      <c r="EF524" s="577"/>
      <c r="EG524" s="577"/>
      <c r="EH524" s="577"/>
      <c r="EI524" s="577"/>
      <c r="EJ524" s="577"/>
      <c r="EK524" s="577"/>
      <c r="EL524" s="577"/>
      <c r="EM524" s="577"/>
    </row>
    <row r="525" spans="1:143" ht="6" customHeight="1" x14ac:dyDescent="0.2">
      <c r="A525" s="156"/>
      <c r="B525" s="603"/>
      <c r="C525" s="603"/>
      <c r="D525" s="603"/>
      <c r="E525" s="603"/>
      <c r="F525" s="577"/>
      <c r="G525" s="577"/>
      <c r="H525" s="577"/>
      <c r="I525" s="577"/>
      <c r="J525" s="577"/>
      <c r="K525" s="577"/>
      <c r="L525" s="577"/>
      <c r="M525" s="577"/>
      <c r="N525" s="577"/>
      <c r="O525" s="577"/>
      <c r="P525" s="577"/>
      <c r="Q525" s="577"/>
      <c r="R525" s="577"/>
      <c r="S525" s="577"/>
      <c r="T525" s="577"/>
      <c r="U525" s="577"/>
      <c r="V525" s="577"/>
      <c r="W525" s="577"/>
      <c r="X525" s="577"/>
      <c r="Y525" s="577"/>
      <c r="Z525" s="577"/>
      <c r="AA525" s="577"/>
      <c r="AB525" s="577"/>
      <c r="AC525" s="577"/>
      <c r="AD525" s="577"/>
      <c r="AE525" s="577"/>
      <c r="AF525" s="577"/>
      <c r="AG525" s="577"/>
      <c r="AH525" s="577"/>
      <c r="AI525" s="577"/>
      <c r="AJ525" s="577"/>
      <c r="AK525" s="577"/>
      <c r="AL525" s="577"/>
      <c r="AM525" s="577"/>
      <c r="AN525" s="577"/>
      <c r="AO525" s="577"/>
      <c r="AP525" s="577"/>
      <c r="AQ525" s="577"/>
      <c r="AR525" s="577"/>
      <c r="AS525" s="577"/>
      <c r="AT525" s="577"/>
      <c r="AU525" s="577"/>
      <c r="AV525" s="577"/>
      <c r="AW525" s="577"/>
      <c r="AX525" s="577"/>
      <c r="AY525" s="577"/>
      <c r="AZ525" s="577"/>
      <c r="BA525" s="577"/>
      <c r="BB525" s="577"/>
      <c r="BC525" s="577"/>
      <c r="BD525" s="577"/>
      <c r="BE525" s="577"/>
      <c r="BF525" s="577"/>
      <c r="BG525" s="577"/>
      <c r="BH525" s="577"/>
      <c r="BI525" s="577"/>
      <c r="BJ525" s="577"/>
      <c r="BK525" s="577"/>
      <c r="BL525" s="577"/>
      <c r="BM525" s="577"/>
      <c r="BN525" s="577"/>
      <c r="BO525" s="577"/>
      <c r="BP525" s="577"/>
      <c r="BQ525" s="577"/>
      <c r="BR525" s="577"/>
      <c r="BS525" s="577"/>
      <c r="BT525" s="577"/>
      <c r="BU525" s="577"/>
      <c r="BV525" s="577"/>
      <c r="BW525" s="577"/>
      <c r="BX525" s="577"/>
      <c r="BY525" s="577"/>
      <c r="BZ525" s="577"/>
      <c r="CA525" s="577"/>
      <c r="CB525" s="577"/>
      <c r="CC525" s="577"/>
      <c r="CD525" s="577"/>
      <c r="CE525" s="577"/>
      <c r="CF525" s="577"/>
      <c r="CG525" s="577"/>
      <c r="CH525" s="577"/>
      <c r="CI525" s="577"/>
      <c r="CJ525" s="577"/>
      <c r="CK525" s="577"/>
      <c r="CL525" s="577"/>
      <c r="CM525" s="577"/>
      <c r="CN525" s="577"/>
      <c r="CO525" s="577"/>
      <c r="CP525" s="577"/>
      <c r="CQ525" s="577"/>
      <c r="CR525" s="577"/>
      <c r="CS525" s="577"/>
      <c r="CT525" s="577"/>
      <c r="CU525" s="577"/>
      <c r="CV525" s="577"/>
      <c r="CW525" s="577"/>
      <c r="CX525" s="577"/>
      <c r="CY525" s="577"/>
      <c r="CZ525" s="577"/>
      <c r="DA525" s="577"/>
      <c r="DB525" s="577"/>
      <c r="DC525" s="577"/>
      <c r="DD525" s="577"/>
      <c r="DE525" s="577"/>
      <c r="DF525" s="577"/>
      <c r="DG525" s="577"/>
      <c r="DH525" s="577"/>
      <c r="DI525" s="577"/>
      <c r="DJ525" s="577"/>
      <c r="DK525" s="577"/>
      <c r="DL525" s="618"/>
      <c r="DM525" s="619"/>
      <c r="DN525" s="619"/>
      <c r="DO525" s="619"/>
      <c r="DP525" s="619"/>
      <c r="DQ525" s="620"/>
      <c r="DR525" s="577"/>
      <c r="DS525" s="577"/>
      <c r="DT525" s="577"/>
      <c r="DU525" s="577"/>
      <c r="DV525" s="577"/>
      <c r="DW525" s="577"/>
      <c r="DX525" s="577"/>
      <c r="DY525" s="577"/>
      <c r="DZ525" s="577"/>
      <c r="EA525" s="577"/>
      <c r="EB525" s="577"/>
      <c r="EC525" s="577"/>
      <c r="ED525" s="577"/>
      <c r="EE525" s="577"/>
      <c r="EF525" s="577"/>
      <c r="EG525" s="577"/>
      <c r="EH525" s="577"/>
      <c r="EI525" s="577"/>
      <c r="EJ525" s="577"/>
      <c r="EK525" s="577"/>
      <c r="EL525" s="577"/>
      <c r="EM525" s="577"/>
    </row>
    <row r="526" spans="1:143" ht="6" customHeight="1" x14ac:dyDescent="0.2">
      <c r="A526" s="156"/>
      <c r="B526" s="603"/>
      <c r="C526" s="603"/>
      <c r="D526" s="603"/>
      <c r="E526" s="603"/>
      <c r="F526" s="577"/>
      <c r="G526" s="577"/>
      <c r="H526" s="577"/>
      <c r="I526" s="577"/>
      <c r="J526" s="577"/>
      <c r="K526" s="577"/>
      <c r="L526" s="577"/>
      <c r="M526" s="577"/>
      <c r="N526" s="577"/>
      <c r="O526" s="577"/>
      <c r="P526" s="577"/>
      <c r="Q526" s="577"/>
      <c r="R526" s="577"/>
      <c r="S526" s="577"/>
      <c r="T526" s="577"/>
      <c r="U526" s="577"/>
      <c r="V526" s="577"/>
      <c r="W526" s="577"/>
      <c r="X526" s="577"/>
      <c r="Y526" s="577"/>
      <c r="Z526" s="577"/>
      <c r="AA526" s="577"/>
      <c r="AB526" s="577"/>
      <c r="AC526" s="577"/>
      <c r="AD526" s="577"/>
      <c r="AE526" s="577"/>
      <c r="AF526" s="577"/>
      <c r="AG526" s="577"/>
      <c r="AH526" s="577"/>
      <c r="AI526" s="577"/>
      <c r="AJ526" s="577"/>
      <c r="AK526" s="577"/>
      <c r="AL526" s="577"/>
      <c r="AM526" s="577"/>
      <c r="AN526" s="577"/>
      <c r="AO526" s="577"/>
      <c r="AP526" s="577"/>
      <c r="AQ526" s="577"/>
      <c r="AR526" s="577"/>
      <c r="AS526" s="577"/>
      <c r="AT526" s="577"/>
      <c r="AU526" s="577"/>
      <c r="AV526" s="577"/>
      <c r="AW526" s="577"/>
      <c r="AX526" s="577"/>
      <c r="AY526" s="577"/>
      <c r="AZ526" s="577"/>
      <c r="BA526" s="577"/>
      <c r="BB526" s="577"/>
      <c r="BC526" s="577"/>
      <c r="BD526" s="577"/>
      <c r="BE526" s="577"/>
      <c r="BF526" s="577"/>
      <c r="BG526" s="577"/>
      <c r="BH526" s="577"/>
      <c r="BI526" s="577"/>
      <c r="BJ526" s="577"/>
      <c r="BK526" s="577"/>
      <c r="BL526" s="577"/>
      <c r="BM526" s="577"/>
      <c r="BN526" s="577"/>
      <c r="BO526" s="577"/>
      <c r="BP526" s="577"/>
      <c r="BQ526" s="577"/>
      <c r="BR526" s="577"/>
      <c r="BS526" s="577"/>
      <c r="BT526" s="577"/>
      <c r="BU526" s="577"/>
      <c r="BV526" s="577"/>
      <c r="BW526" s="577"/>
      <c r="BX526" s="577"/>
      <c r="BY526" s="577"/>
      <c r="BZ526" s="577"/>
      <c r="CA526" s="577"/>
      <c r="CB526" s="577"/>
      <c r="CC526" s="577"/>
      <c r="CD526" s="577"/>
      <c r="CE526" s="577"/>
      <c r="CF526" s="577"/>
      <c r="CG526" s="577"/>
      <c r="CH526" s="577"/>
      <c r="CI526" s="577"/>
      <c r="CJ526" s="577"/>
      <c r="CK526" s="577"/>
      <c r="CL526" s="577"/>
      <c r="CM526" s="577"/>
      <c r="CN526" s="577"/>
      <c r="CO526" s="577"/>
      <c r="CP526" s="577"/>
      <c r="CQ526" s="577"/>
      <c r="CR526" s="577"/>
      <c r="CS526" s="577"/>
      <c r="CT526" s="577"/>
      <c r="CU526" s="577"/>
      <c r="CV526" s="577"/>
      <c r="CW526" s="577"/>
      <c r="CX526" s="577"/>
      <c r="CY526" s="577"/>
      <c r="CZ526" s="577"/>
      <c r="DA526" s="577"/>
      <c r="DB526" s="577"/>
      <c r="DC526" s="577"/>
      <c r="DD526" s="577"/>
      <c r="DE526" s="577"/>
      <c r="DF526" s="577"/>
      <c r="DG526" s="577"/>
      <c r="DH526" s="577"/>
      <c r="DI526" s="577"/>
      <c r="DJ526" s="577"/>
      <c r="DK526" s="577"/>
      <c r="DL526" s="621"/>
      <c r="DM526" s="622"/>
      <c r="DN526" s="622"/>
      <c r="DO526" s="622"/>
      <c r="DP526" s="622"/>
      <c r="DQ526" s="623"/>
      <c r="DR526" s="577"/>
      <c r="DS526" s="577"/>
      <c r="DT526" s="577"/>
      <c r="DU526" s="577"/>
      <c r="DV526" s="577"/>
      <c r="DW526" s="577"/>
      <c r="DX526" s="577"/>
      <c r="DY526" s="577"/>
      <c r="DZ526" s="577"/>
      <c r="EA526" s="577"/>
      <c r="EB526" s="577"/>
      <c r="EC526" s="577"/>
      <c r="ED526" s="577"/>
      <c r="EE526" s="577"/>
      <c r="EF526" s="577"/>
      <c r="EG526" s="577"/>
      <c r="EH526" s="577"/>
      <c r="EI526" s="577"/>
      <c r="EJ526" s="577"/>
      <c r="EK526" s="577"/>
      <c r="EL526" s="577"/>
      <c r="EM526" s="577"/>
    </row>
    <row r="527" spans="1:143" ht="6" customHeight="1" x14ac:dyDescent="0.2">
      <c r="A527" s="156"/>
      <c r="B527" s="602">
        <v>1</v>
      </c>
      <c r="C527" s="603"/>
      <c r="D527" s="603"/>
      <c r="E527" s="603"/>
      <c r="F527" s="590"/>
      <c r="G527" s="590"/>
      <c r="H527" s="590"/>
      <c r="I527" s="590"/>
      <c r="J527" s="590"/>
      <c r="K527" s="590"/>
      <c r="L527" s="590"/>
      <c r="M527" s="590"/>
      <c r="N527" s="590"/>
      <c r="O527" s="590"/>
      <c r="P527" s="590"/>
      <c r="Q527" s="590"/>
      <c r="R527" s="590"/>
      <c r="S527" s="590"/>
      <c r="T527" s="590"/>
      <c r="U527" s="590"/>
      <c r="V527" s="590"/>
      <c r="W527" s="590"/>
      <c r="X527" s="590"/>
      <c r="Y527" s="590"/>
      <c r="Z527" s="590"/>
      <c r="AA527" s="590"/>
      <c r="AB527" s="590"/>
      <c r="AC527" s="590"/>
      <c r="AD527" s="590"/>
      <c r="AE527" s="590"/>
      <c r="AF527" s="590"/>
      <c r="AG527" s="590"/>
      <c r="AH527" s="590"/>
      <c r="AI527" s="590"/>
      <c r="AJ527" s="590"/>
      <c r="AK527" s="590"/>
      <c r="AL527" s="590"/>
      <c r="AM527" s="590"/>
      <c r="AN527" s="590"/>
      <c r="AO527" s="590"/>
      <c r="AP527" s="590"/>
      <c r="AQ527" s="590"/>
      <c r="AR527" s="590"/>
      <c r="AS527" s="590"/>
      <c r="AT527" s="590"/>
      <c r="AU527" s="590"/>
      <c r="AV527" s="590"/>
      <c r="AW527" s="590"/>
      <c r="AX527" s="601"/>
      <c r="AY527" s="601"/>
      <c r="AZ527" s="601"/>
      <c r="BA527" s="601"/>
      <c r="BB527" s="601"/>
      <c r="BC527" s="590"/>
      <c r="BD527" s="590"/>
      <c r="BE527" s="590"/>
      <c r="BF527" s="590"/>
      <c r="BG527" s="590"/>
      <c r="BH527" s="590"/>
      <c r="BI527" s="590"/>
      <c r="BJ527" s="590"/>
      <c r="BK527" s="590"/>
      <c r="BL527" s="590"/>
      <c r="BM527" s="590"/>
      <c r="BN527" s="590"/>
      <c r="BO527" s="590"/>
      <c r="BP527" s="590"/>
      <c r="BQ527" s="590"/>
      <c r="BR527" s="590"/>
      <c r="BS527" s="590"/>
      <c r="BT527" s="590"/>
      <c r="BU527" s="590"/>
      <c r="BV527" s="590"/>
      <c r="BW527" s="590"/>
      <c r="BX527" s="590"/>
      <c r="BY527" s="590"/>
      <c r="BZ527" s="590"/>
      <c r="CA527" s="590"/>
      <c r="CB527" s="590"/>
      <c r="CC527" s="590"/>
      <c r="CD527" s="590"/>
      <c r="CE527" s="590"/>
      <c r="CF527" s="608"/>
      <c r="CG527" s="591"/>
      <c r="CH527" s="591"/>
      <c r="CI527" s="591"/>
      <c r="CJ527" s="591"/>
      <c r="CK527" s="591"/>
      <c r="CL527" s="591"/>
      <c r="CM527" s="591"/>
      <c r="CN527" s="591"/>
      <c r="CO527" s="591"/>
      <c r="CP527" s="591"/>
      <c r="CQ527" s="591"/>
      <c r="CR527" s="591"/>
      <c r="CS527" s="591"/>
      <c r="CT527" s="591"/>
      <c r="CU527" s="591"/>
      <c r="CV527" s="591"/>
      <c r="CW527" s="591"/>
      <c r="CX527" s="591"/>
      <c r="CY527" s="591"/>
      <c r="CZ527" s="591"/>
      <c r="DA527" s="591"/>
      <c r="DB527" s="591"/>
      <c r="DC527" s="591"/>
      <c r="DD527" s="591"/>
      <c r="DE527" s="591"/>
      <c r="DF527" s="591"/>
      <c r="DG527" s="591"/>
      <c r="DH527" s="591"/>
      <c r="DI527" s="591"/>
      <c r="DJ527" s="591"/>
      <c r="DK527" s="591"/>
      <c r="DL527" s="592"/>
      <c r="DM527" s="593"/>
      <c r="DN527" s="593"/>
      <c r="DO527" s="593"/>
      <c r="DP527" s="593"/>
      <c r="DQ527" s="594"/>
      <c r="DR527" s="590"/>
      <c r="DS527" s="590"/>
      <c r="DT527" s="590"/>
      <c r="DU527" s="590"/>
      <c r="DV527" s="590"/>
      <c r="DW527" s="590"/>
      <c r="DX527" s="590"/>
      <c r="DY527" s="590"/>
      <c r="DZ527" s="590"/>
      <c r="EA527" s="590"/>
      <c r="EB527" s="590"/>
      <c r="EC527" s="601"/>
      <c r="ED527" s="601"/>
      <c r="EE527" s="601"/>
      <c r="EF527" s="601"/>
      <c r="EG527" s="601"/>
      <c r="EH527" s="601"/>
      <c r="EI527" s="601"/>
      <c r="EJ527" s="601"/>
      <c r="EK527" s="601"/>
      <c r="EL527" s="601"/>
      <c r="EM527" s="601"/>
    </row>
    <row r="528" spans="1:143" ht="6" customHeight="1" x14ac:dyDescent="0.2">
      <c r="A528" s="156"/>
      <c r="B528" s="603"/>
      <c r="C528" s="603"/>
      <c r="D528" s="603"/>
      <c r="E528" s="603"/>
      <c r="F528" s="590"/>
      <c r="G528" s="590"/>
      <c r="H528" s="590"/>
      <c r="I528" s="590"/>
      <c r="J528" s="590"/>
      <c r="K528" s="590"/>
      <c r="L528" s="590"/>
      <c r="M528" s="590"/>
      <c r="N528" s="590"/>
      <c r="O528" s="590"/>
      <c r="P528" s="590"/>
      <c r="Q528" s="590"/>
      <c r="R528" s="590"/>
      <c r="S528" s="590"/>
      <c r="T528" s="590"/>
      <c r="U528" s="590"/>
      <c r="V528" s="590"/>
      <c r="W528" s="590"/>
      <c r="X528" s="590"/>
      <c r="Y528" s="590"/>
      <c r="Z528" s="590"/>
      <c r="AA528" s="590"/>
      <c r="AB528" s="590"/>
      <c r="AC528" s="590"/>
      <c r="AD528" s="590"/>
      <c r="AE528" s="590"/>
      <c r="AF528" s="590"/>
      <c r="AG528" s="590"/>
      <c r="AH528" s="590"/>
      <c r="AI528" s="590"/>
      <c r="AJ528" s="590"/>
      <c r="AK528" s="590"/>
      <c r="AL528" s="590"/>
      <c r="AM528" s="590"/>
      <c r="AN528" s="590"/>
      <c r="AO528" s="590"/>
      <c r="AP528" s="590"/>
      <c r="AQ528" s="590"/>
      <c r="AR528" s="590"/>
      <c r="AS528" s="590"/>
      <c r="AT528" s="590"/>
      <c r="AU528" s="590"/>
      <c r="AV528" s="590"/>
      <c r="AW528" s="590"/>
      <c r="AX528" s="601"/>
      <c r="AY528" s="601"/>
      <c r="AZ528" s="601"/>
      <c r="BA528" s="601"/>
      <c r="BB528" s="601"/>
      <c r="BC528" s="590"/>
      <c r="BD528" s="590"/>
      <c r="BE528" s="590"/>
      <c r="BF528" s="590"/>
      <c r="BG528" s="590"/>
      <c r="BH528" s="590"/>
      <c r="BI528" s="590"/>
      <c r="BJ528" s="590"/>
      <c r="BK528" s="590"/>
      <c r="BL528" s="590"/>
      <c r="BM528" s="590"/>
      <c r="BN528" s="590"/>
      <c r="BO528" s="590"/>
      <c r="BP528" s="590"/>
      <c r="BQ528" s="590"/>
      <c r="BR528" s="590"/>
      <c r="BS528" s="590"/>
      <c r="BT528" s="590"/>
      <c r="BU528" s="590"/>
      <c r="BV528" s="590"/>
      <c r="BW528" s="590"/>
      <c r="BX528" s="590"/>
      <c r="BY528" s="590"/>
      <c r="BZ528" s="590"/>
      <c r="CA528" s="590"/>
      <c r="CB528" s="590"/>
      <c r="CC528" s="590"/>
      <c r="CD528" s="590"/>
      <c r="CE528" s="590"/>
      <c r="CF528" s="591"/>
      <c r="CG528" s="591"/>
      <c r="CH528" s="591"/>
      <c r="CI528" s="591"/>
      <c r="CJ528" s="591"/>
      <c r="CK528" s="591"/>
      <c r="CL528" s="591"/>
      <c r="CM528" s="591"/>
      <c r="CN528" s="591"/>
      <c r="CO528" s="591"/>
      <c r="CP528" s="591"/>
      <c r="CQ528" s="591"/>
      <c r="CR528" s="591"/>
      <c r="CS528" s="591"/>
      <c r="CT528" s="591"/>
      <c r="CU528" s="591"/>
      <c r="CV528" s="591"/>
      <c r="CW528" s="591"/>
      <c r="CX528" s="591"/>
      <c r="CY528" s="591"/>
      <c r="CZ528" s="591"/>
      <c r="DA528" s="591"/>
      <c r="DB528" s="591"/>
      <c r="DC528" s="591"/>
      <c r="DD528" s="591"/>
      <c r="DE528" s="591"/>
      <c r="DF528" s="591"/>
      <c r="DG528" s="591"/>
      <c r="DH528" s="591"/>
      <c r="DI528" s="591"/>
      <c r="DJ528" s="591"/>
      <c r="DK528" s="591"/>
      <c r="DL528" s="595"/>
      <c r="DM528" s="596"/>
      <c r="DN528" s="596"/>
      <c r="DO528" s="596"/>
      <c r="DP528" s="596"/>
      <c r="DQ528" s="597"/>
      <c r="DR528" s="590"/>
      <c r="DS528" s="590"/>
      <c r="DT528" s="590"/>
      <c r="DU528" s="590"/>
      <c r="DV528" s="590"/>
      <c r="DW528" s="590"/>
      <c r="DX528" s="590"/>
      <c r="DY528" s="590"/>
      <c r="DZ528" s="590"/>
      <c r="EA528" s="590"/>
      <c r="EB528" s="590"/>
      <c r="EC528" s="601"/>
      <c r="ED528" s="601"/>
      <c r="EE528" s="601"/>
      <c r="EF528" s="601"/>
      <c r="EG528" s="601"/>
      <c r="EH528" s="601"/>
      <c r="EI528" s="601"/>
      <c r="EJ528" s="601"/>
      <c r="EK528" s="601"/>
      <c r="EL528" s="601"/>
      <c r="EM528" s="601"/>
    </row>
    <row r="529" spans="1:143" ht="6" customHeight="1" x14ac:dyDescent="0.2">
      <c r="A529" s="156"/>
      <c r="B529" s="603"/>
      <c r="C529" s="603"/>
      <c r="D529" s="603"/>
      <c r="E529" s="603"/>
      <c r="F529" s="590"/>
      <c r="G529" s="590"/>
      <c r="H529" s="590"/>
      <c r="I529" s="590"/>
      <c r="J529" s="590"/>
      <c r="K529" s="590"/>
      <c r="L529" s="590"/>
      <c r="M529" s="590"/>
      <c r="N529" s="590"/>
      <c r="O529" s="590"/>
      <c r="P529" s="590"/>
      <c r="Q529" s="590"/>
      <c r="R529" s="590"/>
      <c r="S529" s="590"/>
      <c r="T529" s="590"/>
      <c r="U529" s="590"/>
      <c r="V529" s="590"/>
      <c r="W529" s="590"/>
      <c r="X529" s="590"/>
      <c r="Y529" s="590"/>
      <c r="Z529" s="590"/>
      <c r="AA529" s="590"/>
      <c r="AB529" s="590"/>
      <c r="AC529" s="590"/>
      <c r="AD529" s="590"/>
      <c r="AE529" s="590"/>
      <c r="AF529" s="590"/>
      <c r="AG529" s="590"/>
      <c r="AH529" s="590"/>
      <c r="AI529" s="590"/>
      <c r="AJ529" s="590"/>
      <c r="AK529" s="590"/>
      <c r="AL529" s="590"/>
      <c r="AM529" s="590"/>
      <c r="AN529" s="590"/>
      <c r="AO529" s="590"/>
      <c r="AP529" s="590"/>
      <c r="AQ529" s="590"/>
      <c r="AR529" s="590"/>
      <c r="AS529" s="590"/>
      <c r="AT529" s="590"/>
      <c r="AU529" s="590"/>
      <c r="AV529" s="590"/>
      <c r="AW529" s="590"/>
      <c r="AX529" s="601"/>
      <c r="AY529" s="601"/>
      <c r="AZ529" s="601"/>
      <c r="BA529" s="601"/>
      <c r="BB529" s="601"/>
      <c r="BC529" s="590"/>
      <c r="BD529" s="590"/>
      <c r="BE529" s="590"/>
      <c r="BF529" s="590"/>
      <c r="BG529" s="590"/>
      <c r="BH529" s="590"/>
      <c r="BI529" s="590"/>
      <c r="BJ529" s="590"/>
      <c r="BK529" s="590"/>
      <c r="BL529" s="590"/>
      <c r="BM529" s="590"/>
      <c r="BN529" s="590"/>
      <c r="BO529" s="590"/>
      <c r="BP529" s="590"/>
      <c r="BQ529" s="590"/>
      <c r="BR529" s="590"/>
      <c r="BS529" s="590"/>
      <c r="BT529" s="590"/>
      <c r="BU529" s="590"/>
      <c r="BV529" s="590"/>
      <c r="BW529" s="590"/>
      <c r="BX529" s="590"/>
      <c r="BY529" s="590"/>
      <c r="BZ529" s="590"/>
      <c r="CA529" s="590"/>
      <c r="CB529" s="590"/>
      <c r="CC529" s="590"/>
      <c r="CD529" s="590"/>
      <c r="CE529" s="590"/>
      <c r="CF529" s="591"/>
      <c r="CG529" s="591"/>
      <c r="CH529" s="591"/>
      <c r="CI529" s="591"/>
      <c r="CJ529" s="591"/>
      <c r="CK529" s="591"/>
      <c r="CL529" s="591"/>
      <c r="CM529" s="591"/>
      <c r="CN529" s="591"/>
      <c r="CO529" s="591"/>
      <c r="CP529" s="591"/>
      <c r="CQ529" s="591"/>
      <c r="CR529" s="591"/>
      <c r="CS529" s="591"/>
      <c r="CT529" s="591"/>
      <c r="CU529" s="591"/>
      <c r="CV529" s="591"/>
      <c r="CW529" s="591"/>
      <c r="CX529" s="591"/>
      <c r="CY529" s="591"/>
      <c r="CZ529" s="591"/>
      <c r="DA529" s="591"/>
      <c r="DB529" s="591"/>
      <c r="DC529" s="591"/>
      <c r="DD529" s="591"/>
      <c r="DE529" s="591"/>
      <c r="DF529" s="591"/>
      <c r="DG529" s="591"/>
      <c r="DH529" s="591"/>
      <c r="DI529" s="591"/>
      <c r="DJ529" s="591"/>
      <c r="DK529" s="591"/>
      <c r="DL529" s="598"/>
      <c r="DM529" s="599"/>
      <c r="DN529" s="599"/>
      <c r="DO529" s="599"/>
      <c r="DP529" s="599"/>
      <c r="DQ529" s="600"/>
      <c r="DR529" s="590"/>
      <c r="DS529" s="590"/>
      <c r="DT529" s="590"/>
      <c r="DU529" s="590"/>
      <c r="DV529" s="590"/>
      <c r="DW529" s="590"/>
      <c r="DX529" s="590"/>
      <c r="DY529" s="590"/>
      <c r="DZ529" s="590"/>
      <c r="EA529" s="590"/>
      <c r="EB529" s="590"/>
      <c r="EC529" s="601"/>
      <c r="ED529" s="601"/>
      <c r="EE529" s="601"/>
      <c r="EF529" s="601"/>
      <c r="EG529" s="601"/>
      <c r="EH529" s="601"/>
      <c r="EI529" s="601"/>
      <c r="EJ529" s="601"/>
      <c r="EK529" s="601"/>
      <c r="EL529" s="601"/>
      <c r="EM529" s="601"/>
    </row>
    <row r="530" spans="1:143" ht="6" customHeight="1" x14ac:dyDescent="0.2">
      <c r="A530" s="156"/>
      <c r="B530" s="602">
        <v>2</v>
      </c>
      <c r="C530" s="603"/>
      <c r="D530" s="603"/>
      <c r="E530" s="603"/>
      <c r="F530" s="590"/>
      <c r="G530" s="590"/>
      <c r="H530" s="590"/>
      <c r="I530" s="590"/>
      <c r="J530" s="590"/>
      <c r="K530" s="590"/>
      <c r="L530" s="590"/>
      <c r="M530" s="590"/>
      <c r="N530" s="590"/>
      <c r="O530" s="590"/>
      <c r="P530" s="590"/>
      <c r="Q530" s="590"/>
      <c r="R530" s="590"/>
      <c r="S530" s="590"/>
      <c r="T530" s="590"/>
      <c r="U530" s="590"/>
      <c r="V530" s="590"/>
      <c r="W530" s="590"/>
      <c r="X530" s="590"/>
      <c r="Y530" s="590"/>
      <c r="Z530" s="590"/>
      <c r="AA530" s="590"/>
      <c r="AB530" s="590"/>
      <c r="AC530" s="590"/>
      <c r="AD530" s="590"/>
      <c r="AE530" s="590"/>
      <c r="AF530" s="590"/>
      <c r="AG530" s="590"/>
      <c r="AH530" s="590"/>
      <c r="AI530" s="590"/>
      <c r="AJ530" s="590"/>
      <c r="AK530" s="590"/>
      <c r="AL530" s="590"/>
      <c r="AM530" s="590"/>
      <c r="AN530" s="590"/>
      <c r="AO530" s="590"/>
      <c r="AP530" s="590"/>
      <c r="AQ530" s="590"/>
      <c r="AR530" s="590"/>
      <c r="AS530" s="590"/>
      <c r="AT530" s="590"/>
      <c r="AU530" s="590"/>
      <c r="AV530" s="590"/>
      <c r="AW530" s="590"/>
      <c r="AX530" s="601"/>
      <c r="AY530" s="601"/>
      <c r="AZ530" s="601"/>
      <c r="BA530" s="601"/>
      <c r="BB530" s="601"/>
      <c r="BC530" s="590"/>
      <c r="BD530" s="590"/>
      <c r="BE530" s="590"/>
      <c r="BF530" s="590"/>
      <c r="BG530" s="590"/>
      <c r="BH530" s="590"/>
      <c r="BI530" s="590"/>
      <c r="BJ530" s="590"/>
      <c r="BK530" s="590"/>
      <c r="BL530" s="590"/>
      <c r="BM530" s="590"/>
      <c r="BN530" s="590"/>
      <c r="BO530" s="590"/>
      <c r="BP530" s="590"/>
      <c r="BQ530" s="590"/>
      <c r="BR530" s="590"/>
      <c r="BS530" s="590"/>
      <c r="BT530" s="590"/>
      <c r="BU530" s="590"/>
      <c r="BV530" s="590"/>
      <c r="BW530" s="590"/>
      <c r="BX530" s="590"/>
      <c r="BY530" s="590"/>
      <c r="BZ530" s="590"/>
      <c r="CA530" s="590"/>
      <c r="CB530" s="590"/>
      <c r="CC530" s="590"/>
      <c r="CD530" s="590"/>
      <c r="CE530" s="590"/>
      <c r="CF530" s="591"/>
      <c r="CG530" s="591"/>
      <c r="CH530" s="591"/>
      <c r="CI530" s="591"/>
      <c r="CJ530" s="591"/>
      <c r="CK530" s="591"/>
      <c r="CL530" s="591"/>
      <c r="CM530" s="591"/>
      <c r="CN530" s="591"/>
      <c r="CO530" s="591"/>
      <c r="CP530" s="591"/>
      <c r="CQ530" s="591"/>
      <c r="CR530" s="591"/>
      <c r="CS530" s="591"/>
      <c r="CT530" s="591"/>
      <c r="CU530" s="591"/>
      <c r="CV530" s="591"/>
      <c r="CW530" s="591"/>
      <c r="CX530" s="591"/>
      <c r="CY530" s="591"/>
      <c r="CZ530" s="591"/>
      <c r="DA530" s="591"/>
      <c r="DB530" s="591"/>
      <c r="DC530" s="591"/>
      <c r="DD530" s="591"/>
      <c r="DE530" s="591"/>
      <c r="DF530" s="591"/>
      <c r="DG530" s="591"/>
      <c r="DH530" s="591"/>
      <c r="DI530" s="591"/>
      <c r="DJ530" s="591"/>
      <c r="DK530" s="591"/>
      <c r="DL530" s="592"/>
      <c r="DM530" s="593"/>
      <c r="DN530" s="593"/>
      <c r="DO530" s="593"/>
      <c r="DP530" s="593"/>
      <c r="DQ530" s="594"/>
      <c r="DR530" s="590"/>
      <c r="DS530" s="590"/>
      <c r="DT530" s="590"/>
      <c r="DU530" s="590"/>
      <c r="DV530" s="590"/>
      <c r="DW530" s="590"/>
      <c r="DX530" s="590"/>
      <c r="DY530" s="590"/>
      <c r="DZ530" s="590"/>
      <c r="EA530" s="590"/>
      <c r="EB530" s="590"/>
      <c r="EC530" s="601"/>
      <c r="ED530" s="601"/>
      <c r="EE530" s="601"/>
      <c r="EF530" s="601"/>
      <c r="EG530" s="601"/>
      <c r="EH530" s="601"/>
      <c r="EI530" s="601"/>
      <c r="EJ530" s="601"/>
      <c r="EK530" s="601"/>
      <c r="EL530" s="601"/>
      <c r="EM530" s="601"/>
    </row>
    <row r="531" spans="1:143" ht="6" customHeight="1" x14ac:dyDescent="0.2">
      <c r="A531" s="156"/>
      <c r="B531" s="603"/>
      <c r="C531" s="603"/>
      <c r="D531" s="603"/>
      <c r="E531" s="603"/>
      <c r="F531" s="590"/>
      <c r="G531" s="590"/>
      <c r="H531" s="590"/>
      <c r="I531" s="590"/>
      <c r="J531" s="590"/>
      <c r="K531" s="590"/>
      <c r="L531" s="590"/>
      <c r="M531" s="590"/>
      <c r="N531" s="590"/>
      <c r="O531" s="590"/>
      <c r="P531" s="590"/>
      <c r="Q531" s="590"/>
      <c r="R531" s="590"/>
      <c r="S531" s="590"/>
      <c r="T531" s="590"/>
      <c r="U531" s="590"/>
      <c r="V531" s="590"/>
      <c r="W531" s="590"/>
      <c r="X531" s="590"/>
      <c r="Y531" s="590"/>
      <c r="Z531" s="590"/>
      <c r="AA531" s="590"/>
      <c r="AB531" s="590"/>
      <c r="AC531" s="590"/>
      <c r="AD531" s="590"/>
      <c r="AE531" s="590"/>
      <c r="AF531" s="590"/>
      <c r="AG531" s="590"/>
      <c r="AH531" s="590"/>
      <c r="AI531" s="590"/>
      <c r="AJ531" s="590"/>
      <c r="AK531" s="590"/>
      <c r="AL531" s="590"/>
      <c r="AM531" s="590"/>
      <c r="AN531" s="590"/>
      <c r="AO531" s="590"/>
      <c r="AP531" s="590"/>
      <c r="AQ531" s="590"/>
      <c r="AR531" s="590"/>
      <c r="AS531" s="590"/>
      <c r="AT531" s="590"/>
      <c r="AU531" s="590"/>
      <c r="AV531" s="590"/>
      <c r="AW531" s="590"/>
      <c r="AX531" s="601"/>
      <c r="AY531" s="601"/>
      <c r="AZ531" s="601"/>
      <c r="BA531" s="601"/>
      <c r="BB531" s="601"/>
      <c r="BC531" s="590"/>
      <c r="BD531" s="590"/>
      <c r="BE531" s="590"/>
      <c r="BF531" s="590"/>
      <c r="BG531" s="590"/>
      <c r="BH531" s="590"/>
      <c r="BI531" s="590"/>
      <c r="BJ531" s="590"/>
      <c r="BK531" s="590"/>
      <c r="BL531" s="590"/>
      <c r="BM531" s="590"/>
      <c r="BN531" s="590"/>
      <c r="BO531" s="590"/>
      <c r="BP531" s="590"/>
      <c r="BQ531" s="590"/>
      <c r="BR531" s="590"/>
      <c r="BS531" s="590"/>
      <c r="BT531" s="590"/>
      <c r="BU531" s="590"/>
      <c r="BV531" s="590"/>
      <c r="BW531" s="590"/>
      <c r="BX531" s="590"/>
      <c r="BY531" s="590"/>
      <c r="BZ531" s="590"/>
      <c r="CA531" s="590"/>
      <c r="CB531" s="590"/>
      <c r="CC531" s="590"/>
      <c r="CD531" s="590"/>
      <c r="CE531" s="590"/>
      <c r="CF531" s="591"/>
      <c r="CG531" s="591"/>
      <c r="CH531" s="591"/>
      <c r="CI531" s="591"/>
      <c r="CJ531" s="591"/>
      <c r="CK531" s="591"/>
      <c r="CL531" s="591"/>
      <c r="CM531" s="591"/>
      <c r="CN531" s="591"/>
      <c r="CO531" s="591"/>
      <c r="CP531" s="591"/>
      <c r="CQ531" s="591"/>
      <c r="CR531" s="591"/>
      <c r="CS531" s="591"/>
      <c r="CT531" s="591"/>
      <c r="CU531" s="591"/>
      <c r="CV531" s="591"/>
      <c r="CW531" s="591"/>
      <c r="CX531" s="591"/>
      <c r="CY531" s="591"/>
      <c r="CZ531" s="591"/>
      <c r="DA531" s="591"/>
      <c r="DB531" s="591"/>
      <c r="DC531" s="591"/>
      <c r="DD531" s="591"/>
      <c r="DE531" s="591"/>
      <c r="DF531" s="591"/>
      <c r="DG531" s="591"/>
      <c r="DH531" s="591"/>
      <c r="DI531" s="591"/>
      <c r="DJ531" s="591"/>
      <c r="DK531" s="591"/>
      <c r="DL531" s="595"/>
      <c r="DM531" s="596"/>
      <c r="DN531" s="596"/>
      <c r="DO531" s="596"/>
      <c r="DP531" s="596"/>
      <c r="DQ531" s="597"/>
      <c r="DR531" s="590"/>
      <c r="DS531" s="590"/>
      <c r="DT531" s="590"/>
      <c r="DU531" s="590"/>
      <c r="DV531" s="590"/>
      <c r="DW531" s="590"/>
      <c r="DX531" s="590"/>
      <c r="DY531" s="590"/>
      <c r="DZ531" s="590"/>
      <c r="EA531" s="590"/>
      <c r="EB531" s="590"/>
      <c r="EC531" s="601"/>
      <c r="ED531" s="601"/>
      <c r="EE531" s="601"/>
      <c r="EF531" s="601"/>
      <c r="EG531" s="601"/>
      <c r="EH531" s="601"/>
      <c r="EI531" s="601"/>
      <c r="EJ531" s="601"/>
      <c r="EK531" s="601"/>
      <c r="EL531" s="601"/>
      <c r="EM531" s="601"/>
    </row>
    <row r="532" spans="1:143" ht="6" customHeight="1" x14ac:dyDescent="0.2">
      <c r="A532" s="156"/>
      <c r="B532" s="603"/>
      <c r="C532" s="603"/>
      <c r="D532" s="603"/>
      <c r="E532" s="603"/>
      <c r="F532" s="590"/>
      <c r="G532" s="590"/>
      <c r="H532" s="590"/>
      <c r="I532" s="590"/>
      <c r="J532" s="590"/>
      <c r="K532" s="590"/>
      <c r="L532" s="590"/>
      <c r="M532" s="590"/>
      <c r="N532" s="590"/>
      <c r="O532" s="590"/>
      <c r="P532" s="590"/>
      <c r="Q532" s="590"/>
      <c r="R532" s="590"/>
      <c r="S532" s="590"/>
      <c r="T532" s="590"/>
      <c r="U532" s="590"/>
      <c r="V532" s="590"/>
      <c r="W532" s="590"/>
      <c r="X532" s="590"/>
      <c r="Y532" s="590"/>
      <c r="Z532" s="590"/>
      <c r="AA532" s="590"/>
      <c r="AB532" s="590"/>
      <c r="AC532" s="590"/>
      <c r="AD532" s="590"/>
      <c r="AE532" s="590"/>
      <c r="AF532" s="590"/>
      <c r="AG532" s="590"/>
      <c r="AH532" s="590"/>
      <c r="AI532" s="590"/>
      <c r="AJ532" s="590"/>
      <c r="AK532" s="590"/>
      <c r="AL532" s="590"/>
      <c r="AM532" s="590"/>
      <c r="AN532" s="590"/>
      <c r="AO532" s="590"/>
      <c r="AP532" s="590"/>
      <c r="AQ532" s="590"/>
      <c r="AR532" s="590"/>
      <c r="AS532" s="590"/>
      <c r="AT532" s="590"/>
      <c r="AU532" s="590"/>
      <c r="AV532" s="590"/>
      <c r="AW532" s="590"/>
      <c r="AX532" s="601"/>
      <c r="AY532" s="601"/>
      <c r="AZ532" s="601"/>
      <c r="BA532" s="601"/>
      <c r="BB532" s="601"/>
      <c r="BC532" s="590"/>
      <c r="BD532" s="590"/>
      <c r="BE532" s="590"/>
      <c r="BF532" s="590"/>
      <c r="BG532" s="590"/>
      <c r="BH532" s="590"/>
      <c r="BI532" s="590"/>
      <c r="BJ532" s="590"/>
      <c r="BK532" s="590"/>
      <c r="BL532" s="590"/>
      <c r="BM532" s="590"/>
      <c r="BN532" s="590"/>
      <c r="BO532" s="590"/>
      <c r="BP532" s="590"/>
      <c r="BQ532" s="590"/>
      <c r="BR532" s="590"/>
      <c r="BS532" s="590"/>
      <c r="BT532" s="590"/>
      <c r="BU532" s="590"/>
      <c r="BV532" s="590"/>
      <c r="BW532" s="590"/>
      <c r="BX532" s="590"/>
      <c r="BY532" s="590"/>
      <c r="BZ532" s="590"/>
      <c r="CA532" s="590"/>
      <c r="CB532" s="590"/>
      <c r="CC532" s="590"/>
      <c r="CD532" s="590"/>
      <c r="CE532" s="590"/>
      <c r="CF532" s="591"/>
      <c r="CG532" s="591"/>
      <c r="CH532" s="591"/>
      <c r="CI532" s="591"/>
      <c r="CJ532" s="591"/>
      <c r="CK532" s="591"/>
      <c r="CL532" s="591"/>
      <c r="CM532" s="591"/>
      <c r="CN532" s="591"/>
      <c r="CO532" s="591"/>
      <c r="CP532" s="591"/>
      <c r="CQ532" s="591"/>
      <c r="CR532" s="591"/>
      <c r="CS532" s="591"/>
      <c r="CT532" s="591"/>
      <c r="CU532" s="591"/>
      <c r="CV532" s="591"/>
      <c r="CW532" s="591"/>
      <c r="CX532" s="591"/>
      <c r="CY532" s="591"/>
      <c r="CZ532" s="591"/>
      <c r="DA532" s="591"/>
      <c r="DB532" s="591"/>
      <c r="DC532" s="591"/>
      <c r="DD532" s="591"/>
      <c r="DE532" s="591"/>
      <c r="DF532" s="591"/>
      <c r="DG532" s="591"/>
      <c r="DH532" s="591"/>
      <c r="DI532" s="591"/>
      <c r="DJ532" s="591"/>
      <c r="DK532" s="591"/>
      <c r="DL532" s="598"/>
      <c r="DM532" s="599"/>
      <c r="DN532" s="599"/>
      <c r="DO532" s="599"/>
      <c r="DP532" s="599"/>
      <c r="DQ532" s="600"/>
      <c r="DR532" s="590"/>
      <c r="DS532" s="590"/>
      <c r="DT532" s="590"/>
      <c r="DU532" s="590"/>
      <c r="DV532" s="590"/>
      <c r="DW532" s="590"/>
      <c r="DX532" s="590"/>
      <c r="DY532" s="590"/>
      <c r="DZ532" s="590"/>
      <c r="EA532" s="590"/>
      <c r="EB532" s="590"/>
      <c r="EC532" s="601"/>
      <c r="ED532" s="601"/>
      <c r="EE532" s="601"/>
      <c r="EF532" s="601"/>
      <c r="EG532" s="601"/>
      <c r="EH532" s="601"/>
      <c r="EI532" s="601"/>
      <c r="EJ532" s="601"/>
      <c r="EK532" s="601"/>
      <c r="EL532" s="601"/>
      <c r="EM532" s="601"/>
    </row>
    <row r="533" spans="1:143" ht="6" customHeight="1" x14ac:dyDescent="0.2">
      <c r="A533" s="156"/>
      <c r="B533" s="602">
        <v>3</v>
      </c>
      <c r="C533" s="603"/>
      <c r="D533" s="603"/>
      <c r="E533" s="603"/>
      <c r="F533" s="590"/>
      <c r="G533" s="590"/>
      <c r="H533" s="590"/>
      <c r="I533" s="590"/>
      <c r="J533" s="590"/>
      <c r="K533" s="590"/>
      <c r="L533" s="590"/>
      <c r="M533" s="590"/>
      <c r="N533" s="590"/>
      <c r="O533" s="590"/>
      <c r="P533" s="590"/>
      <c r="Q533" s="590"/>
      <c r="R533" s="590"/>
      <c r="S533" s="590"/>
      <c r="T533" s="590"/>
      <c r="U533" s="590"/>
      <c r="V533" s="590"/>
      <c r="W533" s="590"/>
      <c r="X533" s="590"/>
      <c r="Y533" s="590"/>
      <c r="Z533" s="590"/>
      <c r="AA533" s="590"/>
      <c r="AB533" s="590"/>
      <c r="AC533" s="590"/>
      <c r="AD533" s="590"/>
      <c r="AE533" s="590"/>
      <c r="AF533" s="590"/>
      <c r="AG533" s="590"/>
      <c r="AH533" s="590"/>
      <c r="AI533" s="590"/>
      <c r="AJ533" s="590"/>
      <c r="AK533" s="590"/>
      <c r="AL533" s="590"/>
      <c r="AM533" s="590"/>
      <c r="AN533" s="590"/>
      <c r="AO533" s="590"/>
      <c r="AP533" s="590"/>
      <c r="AQ533" s="590"/>
      <c r="AR533" s="590"/>
      <c r="AS533" s="590"/>
      <c r="AT533" s="590"/>
      <c r="AU533" s="590"/>
      <c r="AV533" s="590"/>
      <c r="AW533" s="590"/>
      <c r="AX533" s="601"/>
      <c r="AY533" s="601"/>
      <c r="AZ533" s="601"/>
      <c r="BA533" s="601"/>
      <c r="BB533" s="601"/>
      <c r="BC533" s="590"/>
      <c r="BD533" s="590"/>
      <c r="BE533" s="590"/>
      <c r="BF533" s="590"/>
      <c r="BG533" s="590"/>
      <c r="BH533" s="590"/>
      <c r="BI533" s="590"/>
      <c r="BJ533" s="590"/>
      <c r="BK533" s="590"/>
      <c r="BL533" s="590"/>
      <c r="BM533" s="590"/>
      <c r="BN533" s="590"/>
      <c r="BO533" s="590"/>
      <c r="BP533" s="590"/>
      <c r="BQ533" s="590"/>
      <c r="BR533" s="590"/>
      <c r="BS533" s="590"/>
      <c r="BT533" s="590"/>
      <c r="BU533" s="590"/>
      <c r="BV533" s="590"/>
      <c r="BW533" s="590"/>
      <c r="BX533" s="590"/>
      <c r="BY533" s="590"/>
      <c r="BZ533" s="590"/>
      <c r="CA533" s="590"/>
      <c r="CB533" s="590"/>
      <c r="CC533" s="590"/>
      <c r="CD533" s="590"/>
      <c r="CE533" s="590"/>
      <c r="CF533" s="591"/>
      <c r="CG533" s="591"/>
      <c r="CH533" s="591"/>
      <c r="CI533" s="591"/>
      <c r="CJ533" s="591"/>
      <c r="CK533" s="591"/>
      <c r="CL533" s="591"/>
      <c r="CM533" s="591"/>
      <c r="CN533" s="591"/>
      <c r="CO533" s="591"/>
      <c r="CP533" s="591"/>
      <c r="CQ533" s="591"/>
      <c r="CR533" s="591"/>
      <c r="CS533" s="591"/>
      <c r="CT533" s="591"/>
      <c r="CU533" s="591"/>
      <c r="CV533" s="591"/>
      <c r="CW533" s="591"/>
      <c r="CX533" s="591"/>
      <c r="CY533" s="591"/>
      <c r="CZ533" s="591"/>
      <c r="DA533" s="591"/>
      <c r="DB533" s="591"/>
      <c r="DC533" s="591"/>
      <c r="DD533" s="591"/>
      <c r="DE533" s="591"/>
      <c r="DF533" s="591"/>
      <c r="DG533" s="591"/>
      <c r="DH533" s="591"/>
      <c r="DI533" s="591"/>
      <c r="DJ533" s="591"/>
      <c r="DK533" s="591"/>
      <c r="DL533" s="592"/>
      <c r="DM533" s="593"/>
      <c r="DN533" s="593"/>
      <c r="DO533" s="593"/>
      <c r="DP533" s="593"/>
      <c r="DQ533" s="594"/>
      <c r="DR533" s="590"/>
      <c r="DS533" s="590"/>
      <c r="DT533" s="590"/>
      <c r="DU533" s="590"/>
      <c r="DV533" s="590"/>
      <c r="DW533" s="590"/>
      <c r="DX533" s="590"/>
      <c r="DY533" s="590"/>
      <c r="DZ533" s="590"/>
      <c r="EA533" s="590"/>
      <c r="EB533" s="590"/>
      <c r="EC533" s="601"/>
      <c r="ED533" s="601"/>
      <c r="EE533" s="601"/>
      <c r="EF533" s="601"/>
      <c r="EG533" s="601"/>
      <c r="EH533" s="601"/>
      <c r="EI533" s="601"/>
      <c r="EJ533" s="601"/>
      <c r="EK533" s="601"/>
      <c r="EL533" s="601"/>
      <c r="EM533" s="601"/>
    </row>
    <row r="534" spans="1:143" ht="6" customHeight="1" x14ac:dyDescent="0.2">
      <c r="A534" s="156"/>
      <c r="B534" s="603"/>
      <c r="C534" s="603"/>
      <c r="D534" s="603"/>
      <c r="E534" s="603"/>
      <c r="F534" s="590"/>
      <c r="G534" s="590"/>
      <c r="H534" s="590"/>
      <c r="I534" s="590"/>
      <c r="J534" s="590"/>
      <c r="K534" s="590"/>
      <c r="L534" s="590"/>
      <c r="M534" s="590"/>
      <c r="N534" s="590"/>
      <c r="O534" s="590"/>
      <c r="P534" s="590"/>
      <c r="Q534" s="590"/>
      <c r="R534" s="590"/>
      <c r="S534" s="590"/>
      <c r="T534" s="590"/>
      <c r="U534" s="590"/>
      <c r="V534" s="590"/>
      <c r="W534" s="590"/>
      <c r="X534" s="590"/>
      <c r="Y534" s="590"/>
      <c r="Z534" s="590"/>
      <c r="AA534" s="590"/>
      <c r="AB534" s="590"/>
      <c r="AC534" s="590"/>
      <c r="AD534" s="590"/>
      <c r="AE534" s="590"/>
      <c r="AF534" s="590"/>
      <c r="AG534" s="590"/>
      <c r="AH534" s="590"/>
      <c r="AI534" s="590"/>
      <c r="AJ534" s="590"/>
      <c r="AK534" s="590"/>
      <c r="AL534" s="590"/>
      <c r="AM534" s="590"/>
      <c r="AN534" s="590"/>
      <c r="AO534" s="590"/>
      <c r="AP534" s="590"/>
      <c r="AQ534" s="590"/>
      <c r="AR534" s="590"/>
      <c r="AS534" s="590"/>
      <c r="AT534" s="590"/>
      <c r="AU534" s="590"/>
      <c r="AV534" s="590"/>
      <c r="AW534" s="590"/>
      <c r="AX534" s="601"/>
      <c r="AY534" s="601"/>
      <c r="AZ534" s="601"/>
      <c r="BA534" s="601"/>
      <c r="BB534" s="601"/>
      <c r="BC534" s="590"/>
      <c r="BD534" s="590"/>
      <c r="BE534" s="590"/>
      <c r="BF534" s="590"/>
      <c r="BG534" s="590"/>
      <c r="BH534" s="590"/>
      <c r="BI534" s="590"/>
      <c r="BJ534" s="590"/>
      <c r="BK534" s="590"/>
      <c r="BL534" s="590"/>
      <c r="BM534" s="590"/>
      <c r="BN534" s="590"/>
      <c r="BO534" s="590"/>
      <c r="BP534" s="590"/>
      <c r="BQ534" s="590"/>
      <c r="BR534" s="590"/>
      <c r="BS534" s="590"/>
      <c r="BT534" s="590"/>
      <c r="BU534" s="590"/>
      <c r="BV534" s="590"/>
      <c r="BW534" s="590"/>
      <c r="BX534" s="590"/>
      <c r="BY534" s="590"/>
      <c r="BZ534" s="590"/>
      <c r="CA534" s="590"/>
      <c r="CB534" s="590"/>
      <c r="CC534" s="590"/>
      <c r="CD534" s="590"/>
      <c r="CE534" s="590"/>
      <c r="CF534" s="591"/>
      <c r="CG534" s="591"/>
      <c r="CH534" s="591"/>
      <c r="CI534" s="591"/>
      <c r="CJ534" s="591"/>
      <c r="CK534" s="591"/>
      <c r="CL534" s="591"/>
      <c r="CM534" s="591"/>
      <c r="CN534" s="591"/>
      <c r="CO534" s="591"/>
      <c r="CP534" s="591"/>
      <c r="CQ534" s="591"/>
      <c r="CR534" s="591"/>
      <c r="CS534" s="591"/>
      <c r="CT534" s="591"/>
      <c r="CU534" s="591"/>
      <c r="CV534" s="591"/>
      <c r="CW534" s="591"/>
      <c r="CX534" s="591"/>
      <c r="CY534" s="591"/>
      <c r="CZ534" s="591"/>
      <c r="DA534" s="591"/>
      <c r="DB534" s="591"/>
      <c r="DC534" s="591"/>
      <c r="DD534" s="591"/>
      <c r="DE534" s="591"/>
      <c r="DF534" s="591"/>
      <c r="DG534" s="591"/>
      <c r="DH534" s="591"/>
      <c r="DI534" s="591"/>
      <c r="DJ534" s="591"/>
      <c r="DK534" s="591"/>
      <c r="DL534" s="595"/>
      <c r="DM534" s="596"/>
      <c r="DN534" s="596"/>
      <c r="DO534" s="596"/>
      <c r="DP534" s="596"/>
      <c r="DQ534" s="597"/>
      <c r="DR534" s="590"/>
      <c r="DS534" s="590"/>
      <c r="DT534" s="590"/>
      <c r="DU534" s="590"/>
      <c r="DV534" s="590"/>
      <c r="DW534" s="590"/>
      <c r="DX534" s="590"/>
      <c r="DY534" s="590"/>
      <c r="DZ534" s="590"/>
      <c r="EA534" s="590"/>
      <c r="EB534" s="590"/>
      <c r="EC534" s="601"/>
      <c r="ED534" s="601"/>
      <c r="EE534" s="601"/>
      <c r="EF534" s="601"/>
      <c r="EG534" s="601"/>
      <c r="EH534" s="601"/>
      <c r="EI534" s="601"/>
      <c r="EJ534" s="601"/>
      <c r="EK534" s="601"/>
      <c r="EL534" s="601"/>
      <c r="EM534" s="601"/>
    </row>
    <row r="535" spans="1:143" ht="6" customHeight="1" x14ac:dyDescent="0.2">
      <c r="A535" s="156"/>
      <c r="B535" s="603"/>
      <c r="C535" s="603"/>
      <c r="D535" s="603"/>
      <c r="E535" s="603"/>
      <c r="F535" s="590"/>
      <c r="G535" s="590"/>
      <c r="H535" s="590"/>
      <c r="I535" s="590"/>
      <c r="J535" s="590"/>
      <c r="K535" s="590"/>
      <c r="L535" s="590"/>
      <c r="M535" s="590"/>
      <c r="N535" s="590"/>
      <c r="O535" s="590"/>
      <c r="P535" s="590"/>
      <c r="Q535" s="590"/>
      <c r="R535" s="590"/>
      <c r="S535" s="590"/>
      <c r="T535" s="590"/>
      <c r="U535" s="590"/>
      <c r="V535" s="590"/>
      <c r="W535" s="590"/>
      <c r="X535" s="590"/>
      <c r="Y535" s="590"/>
      <c r="Z535" s="590"/>
      <c r="AA535" s="590"/>
      <c r="AB535" s="590"/>
      <c r="AC535" s="590"/>
      <c r="AD535" s="590"/>
      <c r="AE535" s="590"/>
      <c r="AF535" s="590"/>
      <c r="AG535" s="590"/>
      <c r="AH535" s="590"/>
      <c r="AI535" s="590"/>
      <c r="AJ535" s="590"/>
      <c r="AK535" s="590"/>
      <c r="AL535" s="590"/>
      <c r="AM535" s="590"/>
      <c r="AN535" s="590"/>
      <c r="AO535" s="590"/>
      <c r="AP535" s="590"/>
      <c r="AQ535" s="590"/>
      <c r="AR535" s="590"/>
      <c r="AS535" s="590"/>
      <c r="AT535" s="590"/>
      <c r="AU535" s="590"/>
      <c r="AV535" s="590"/>
      <c r="AW535" s="590"/>
      <c r="AX535" s="601"/>
      <c r="AY535" s="601"/>
      <c r="AZ535" s="601"/>
      <c r="BA535" s="601"/>
      <c r="BB535" s="601"/>
      <c r="BC535" s="590"/>
      <c r="BD535" s="590"/>
      <c r="BE535" s="590"/>
      <c r="BF535" s="590"/>
      <c r="BG535" s="590"/>
      <c r="BH535" s="590"/>
      <c r="BI535" s="590"/>
      <c r="BJ535" s="590"/>
      <c r="BK535" s="590"/>
      <c r="BL535" s="590"/>
      <c r="BM535" s="590"/>
      <c r="BN535" s="590"/>
      <c r="BO535" s="590"/>
      <c r="BP535" s="590"/>
      <c r="BQ535" s="590"/>
      <c r="BR535" s="590"/>
      <c r="BS535" s="590"/>
      <c r="BT535" s="590"/>
      <c r="BU535" s="590"/>
      <c r="BV535" s="590"/>
      <c r="BW535" s="590"/>
      <c r="BX535" s="590"/>
      <c r="BY535" s="590"/>
      <c r="BZ535" s="590"/>
      <c r="CA535" s="590"/>
      <c r="CB535" s="590"/>
      <c r="CC535" s="590"/>
      <c r="CD535" s="590"/>
      <c r="CE535" s="590"/>
      <c r="CF535" s="591"/>
      <c r="CG535" s="591"/>
      <c r="CH535" s="591"/>
      <c r="CI535" s="591"/>
      <c r="CJ535" s="591"/>
      <c r="CK535" s="591"/>
      <c r="CL535" s="591"/>
      <c r="CM535" s="591"/>
      <c r="CN535" s="591"/>
      <c r="CO535" s="591"/>
      <c r="CP535" s="591"/>
      <c r="CQ535" s="591"/>
      <c r="CR535" s="591"/>
      <c r="CS535" s="591"/>
      <c r="CT535" s="591"/>
      <c r="CU535" s="591"/>
      <c r="CV535" s="591"/>
      <c r="CW535" s="591"/>
      <c r="CX535" s="591"/>
      <c r="CY535" s="591"/>
      <c r="CZ535" s="591"/>
      <c r="DA535" s="591"/>
      <c r="DB535" s="591"/>
      <c r="DC535" s="591"/>
      <c r="DD535" s="591"/>
      <c r="DE535" s="591"/>
      <c r="DF535" s="591"/>
      <c r="DG535" s="591"/>
      <c r="DH535" s="591"/>
      <c r="DI535" s="591"/>
      <c r="DJ535" s="591"/>
      <c r="DK535" s="591"/>
      <c r="DL535" s="598"/>
      <c r="DM535" s="599"/>
      <c r="DN535" s="599"/>
      <c r="DO535" s="599"/>
      <c r="DP535" s="599"/>
      <c r="DQ535" s="600"/>
      <c r="DR535" s="590"/>
      <c r="DS535" s="590"/>
      <c r="DT535" s="590"/>
      <c r="DU535" s="590"/>
      <c r="DV535" s="590"/>
      <c r="DW535" s="590"/>
      <c r="DX535" s="590"/>
      <c r="DY535" s="590"/>
      <c r="DZ535" s="590"/>
      <c r="EA535" s="590"/>
      <c r="EB535" s="590"/>
      <c r="EC535" s="601"/>
      <c r="ED535" s="601"/>
      <c r="EE535" s="601"/>
      <c r="EF535" s="601"/>
      <c r="EG535" s="601"/>
      <c r="EH535" s="601"/>
      <c r="EI535" s="601"/>
      <c r="EJ535" s="601"/>
      <c r="EK535" s="601"/>
      <c r="EL535" s="601"/>
      <c r="EM535" s="601"/>
    </row>
    <row r="536" spans="1:143" ht="6" customHeight="1" x14ac:dyDescent="0.2">
      <c r="A536" s="156"/>
      <c r="B536" s="602">
        <v>4</v>
      </c>
      <c r="C536" s="603"/>
      <c r="D536" s="603"/>
      <c r="E536" s="603"/>
      <c r="F536" s="590"/>
      <c r="G536" s="590"/>
      <c r="H536" s="590"/>
      <c r="I536" s="590"/>
      <c r="J536" s="590"/>
      <c r="K536" s="590"/>
      <c r="L536" s="590"/>
      <c r="M536" s="590"/>
      <c r="N536" s="590"/>
      <c r="O536" s="590"/>
      <c r="P536" s="590"/>
      <c r="Q536" s="590"/>
      <c r="R536" s="590"/>
      <c r="S536" s="590"/>
      <c r="T536" s="590"/>
      <c r="U536" s="590"/>
      <c r="V536" s="590"/>
      <c r="W536" s="590"/>
      <c r="X536" s="590"/>
      <c r="Y536" s="590"/>
      <c r="Z536" s="590"/>
      <c r="AA536" s="590"/>
      <c r="AB536" s="590"/>
      <c r="AC536" s="590"/>
      <c r="AD536" s="590"/>
      <c r="AE536" s="590"/>
      <c r="AF536" s="590"/>
      <c r="AG536" s="590"/>
      <c r="AH536" s="590"/>
      <c r="AI536" s="590"/>
      <c r="AJ536" s="590"/>
      <c r="AK536" s="590"/>
      <c r="AL536" s="590"/>
      <c r="AM536" s="590"/>
      <c r="AN536" s="590"/>
      <c r="AO536" s="590"/>
      <c r="AP536" s="590"/>
      <c r="AQ536" s="590"/>
      <c r="AR536" s="590"/>
      <c r="AS536" s="590"/>
      <c r="AT536" s="590"/>
      <c r="AU536" s="590"/>
      <c r="AV536" s="590"/>
      <c r="AW536" s="590"/>
      <c r="AX536" s="601"/>
      <c r="AY536" s="601"/>
      <c r="AZ536" s="601"/>
      <c r="BA536" s="601"/>
      <c r="BB536" s="601"/>
      <c r="BC536" s="590"/>
      <c r="BD536" s="590"/>
      <c r="BE536" s="590"/>
      <c r="BF536" s="590"/>
      <c r="BG536" s="590"/>
      <c r="BH536" s="590"/>
      <c r="BI536" s="590"/>
      <c r="BJ536" s="590"/>
      <c r="BK536" s="590"/>
      <c r="BL536" s="590"/>
      <c r="BM536" s="590"/>
      <c r="BN536" s="590"/>
      <c r="BO536" s="590"/>
      <c r="BP536" s="590"/>
      <c r="BQ536" s="590"/>
      <c r="BR536" s="590"/>
      <c r="BS536" s="590"/>
      <c r="BT536" s="590"/>
      <c r="BU536" s="590"/>
      <c r="BV536" s="590"/>
      <c r="BW536" s="590"/>
      <c r="BX536" s="590"/>
      <c r="BY536" s="590"/>
      <c r="BZ536" s="590"/>
      <c r="CA536" s="590"/>
      <c r="CB536" s="590"/>
      <c r="CC536" s="590"/>
      <c r="CD536" s="590"/>
      <c r="CE536" s="590"/>
      <c r="CF536" s="591"/>
      <c r="CG536" s="591"/>
      <c r="CH536" s="591"/>
      <c r="CI536" s="591"/>
      <c r="CJ536" s="591"/>
      <c r="CK536" s="591"/>
      <c r="CL536" s="591"/>
      <c r="CM536" s="591"/>
      <c r="CN536" s="591"/>
      <c r="CO536" s="591"/>
      <c r="CP536" s="591"/>
      <c r="CQ536" s="591"/>
      <c r="CR536" s="591"/>
      <c r="CS536" s="591"/>
      <c r="CT536" s="591"/>
      <c r="CU536" s="591"/>
      <c r="CV536" s="591"/>
      <c r="CW536" s="591"/>
      <c r="CX536" s="591"/>
      <c r="CY536" s="591"/>
      <c r="CZ536" s="591"/>
      <c r="DA536" s="591"/>
      <c r="DB536" s="591"/>
      <c r="DC536" s="591"/>
      <c r="DD536" s="591"/>
      <c r="DE536" s="591"/>
      <c r="DF536" s="591"/>
      <c r="DG536" s="591"/>
      <c r="DH536" s="591"/>
      <c r="DI536" s="591"/>
      <c r="DJ536" s="591"/>
      <c r="DK536" s="591"/>
      <c r="DL536" s="592"/>
      <c r="DM536" s="593"/>
      <c r="DN536" s="593"/>
      <c r="DO536" s="593"/>
      <c r="DP536" s="593"/>
      <c r="DQ536" s="594"/>
      <c r="DR536" s="590"/>
      <c r="DS536" s="590"/>
      <c r="DT536" s="590"/>
      <c r="DU536" s="590"/>
      <c r="DV536" s="590"/>
      <c r="DW536" s="590"/>
      <c r="DX536" s="590"/>
      <c r="DY536" s="590"/>
      <c r="DZ536" s="590"/>
      <c r="EA536" s="590"/>
      <c r="EB536" s="590"/>
      <c r="EC536" s="601"/>
      <c r="ED536" s="601"/>
      <c r="EE536" s="601"/>
      <c r="EF536" s="601"/>
      <c r="EG536" s="601"/>
      <c r="EH536" s="601"/>
      <c r="EI536" s="601"/>
      <c r="EJ536" s="601"/>
      <c r="EK536" s="601"/>
      <c r="EL536" s="601"/>
      <c r="EM536" s="601"/>
    </row>
    <row r="537" spans="1:143" ht="6" customHeight="1" x14ac:dyDescent="0.2">
      <c r="A537" s="156"/>
      <c r="B537" s="603"/>
      <c r="C537" s="603"/>
      <c r="D537" s="603"/>
      <c r="E537" s="603"/>
      <c r="F537" s="590"/>
      <c r="G537" s="590"/>
      <c r="H537" s="590"/>
      <c r="I537" s="590"/>
      <c r="J537" s="590"/>
      <c r="K537" s="590"/>
      <c r="L537" s="590"/>
      <c r="M537" s="590"/>
      <c r="N537" s="590"/>
      <c r="O537" s="590"/>
      <c r="P537" s="590"/>
      <c r="Q537" s="590"/>
      <c r="R537" s="590"/>
      <c r="S537" s="590"/>
      <c r="T537" s="590"/>
      <c r="U537" s="590"/>
      <c r="V537" s="590"/>
      <c r="W537" s="590"/>
      <c r="X537" s="590"/>
      <c r="Y537" s="590"/>
      <c r="Z537" s="590"/>
      <c r="AA537" s="590"/>
      <c r="AB537" s="590"/>
      <c r="AC537" s="590"/>
      <c r="AD537" s="590"/>
      <c r="AE537" s="590"/>
      <c r="AF537" s="590"/>
      <c r="AG537" s="590"/>
      <c r="AH537" s="590"/>
      <c r="AI537" s="590"/>
      <c r="AJ537" s="590"/>
      <c r="AK537" s="590"/>
      <c r="AL537" s="590"/>
      <c r="AM537" s="590"/>
      <c r="AN537" s="590"/>
      <c r="AO537" s="590"/>
      <c r="AP537" s="590"/>
      <c r="AQ537" s="590"/>
      <c r="AR537" s="590"/>
      <c r="AS537" s="590"/>
      <c r="AT537" s="590"/>
      <c r="AU537" s="590"/>
      <c r="AV537" s="590"/>
      <c r="AW537" s="590"/>
      <c r="AX537" s="601"/>
      <c r="AY537" s="601"/>
      <c r="AZ537" s="601"/>
      <c r="BA537" s="601"/>
      <c r="BB537" s="601"/>
      <c r="BC537" s="590"/>
      <c r="BD537" s="590"/>
      <c r="BE537" s="590"/>
      <c r="BF537" s="590"/>
      <c r="BG537" s="590"/>
      <c r="BH537" s="590"/>
      <c r="BI537" s="590"/>
      <c r="BJ537" s="590"/>
      <c r="BK537" s="590"/>
      <c r="BL537" s="590"/>
      <c r="BM537" s="590"/>
      <c r="BN537" s="590"/>
      <c r="BO537" s="590"/>
      <c r="BP537" s="590"/>
      <c r="BQ537" s="590"/>
      <c r="BR537" s="590"/>
      <c r="BS537" s="590"/>
      <c r="BT537" s="590"/>
      <c r="BU537" s="590"/>
      <c r="BV537" s="590"/>
      <c r="BW537" s="590"/>
      <c r="BX537" s="590"/>
      <c r="BY537" s="590"/>
      <c r="BZ537" s="590"/>
      <c r="CA537" s="590"/>
      <c r="CB537" s="590"/>
      <c r="CC537" s="590"/>
      <c r="CD537" s="590"/>
      <c r="CE537" s="590"/>
      <c r="CF537" s="591"/>
      <c r="CG537" s="591"/>
      <c r="CH537" s="591"/>
      <c r="CI537" s="591"/>
      <c r="CJ537" s="591"/>
      <c r="CK537" s="591"/>
      <c r="CL537" s="591"/>
      <c r="CM537" s="591"/>
      <c r="CN537" s="591"/>
      <c r="CO537" s="591"/>
      <c r="CP537" s="591"/>
      <c r="CQ537" s="591"/>
      <c r="CR537" s="591"/>
      <c r="CS537" s="591"/>
      <c r="CT537" s="591"/>
      <c r="CU537" s="591"/>
      <c r="CV537" s="591"/>
      <c r="CW537" s="591"/>
      <c r="CX537" s="591"/>
      <c r="CY537" s="591"/>
      <c r="CZ537" s="591"/>
      <c r="DA537" s="591"/>
      <c r="DB537" s="591"/>
      <c r="DC537" s="591"/>
      <c r="DD537" s="591"/>
      <c r="DE537" s="591"/>
      <c r="DF537" s="591"/>
      <c r="DG537" s="591"/>
      <c r="DH537" s="591"/>
      <c r="DI537" s="591"/>
      <c r="DJ537" s="591"/>
      <c r="DK537" s="591"/>
      <c r="DL537" s="595"/>
      <c r="DM537" s="596"/>
      <c r="DN537" s="596"/>
      <c r="DO537" s="596"/>
      <c r="DP537" s="596"/>
      <c r="DQ537" s="597"/>
      <c r="DR537" s="590"/>
      <c r="DS537" s="590"/>
      <c r="DT537" s="590"/>
      <c r="DU537" s="590"/>
      <c r="DV537" s="590"/>
      <c r="DW537" s="590"/>
      <c r="DX537" s="590"/>
      <c r="DY537" s="590"/>
      <c r="DZ537" s="590"/>
      <c r="EA537" s="590"/>
      <c r="EB537" s="590"/>
      <c r="EC537" s="601"/>
      <c r="ED537" s="601"/>
      <c r="EE537" s="601"/>
      <c r="EF537" s="601"/>
      <c r="EG537" s="601"/>
      <c r="EH537" s="601"/>
      <c r="EI537" s="601"/>
      <c r="EJ537" s="601"/>
      <c r="EK537" s="601"/>
      <c r="EL537" s="601"/>
      <c r="EM537" s="601"/>
    </row>
    <row r="538" spans="1:143" ht="6" customHeight="1" x14ac:dyDescent="0.2">
      <c r="A538" s="156"/>
      <c r="B538" s="603"/>
      <c r="C538" s="603"/>
      <c r="D538" s="603"/>
      <c r="E538" s="603"/>
      <c r="F538" s="590"/>
      <c r="G538" s="590"/>
      <c r="H538" s="590"/>
      <c r="I538" s="590"/>
      <c r="J538" s="590"/>
      <c r="K538" s="590"/>
      <c r="L538" s="590"/>
      <c r="M538" s="590"/>
      <c r="N538" s="590"/>
      <c r="O538" s="590"/>
      <c r="P538" s="590"/>
      <c r="Q538" s="590"/>
      <c r="R538" s="590"/>
      <c r="S538" s="590"/>
      <c r="T538" s="590"/>
      <c r="U538" s="590"/>
      <c r="V538" s="590"/>
      <c r="W538" s="590"/>
      <c r="X538" s="590"/>
      <c r="Y538" s="590"/>
      <c r="Z538" s="590"/>
      <c r="AA538" s="590"/>
      <c r="AB538" s="590"/>
      <c r="AC538" s="590"/>
      <c r="AD538" s="590"/>
      <c r="AE538" s="590"/>
      <c r="AF538" s="590"/>
      <c r="AG538" s="590"/>
      <c r="AH538" s="590"/>
      <c r="AI538" s="590"/>
      <c r="AJ538" s="590"/>
      <c r="AK538" s="590"/>
      <c r="AL538" s="590"/>
      <c r="AM538" s="590"/>
      <c r="AN538" s="590"/>
      <c r="AO538" s="590"/>
      <c r="AP538" s="590"/>
      <c r="AQ538" s="590"/>
      <c r="AR538" s="590"/>
      <c r="AS538" s="590"/>
      <c r="AT538" s="590"/>
      <c r="AU538" s="590"/>
      <c r="AV538" s="590"/>
      <c r="AW538" s="590"/>
      <c r="AX538" s="601"/>
      <c r="AY538" s="601"/>
      <c r="AZ538" s="601"/>
      <c r="BA538" s="601"/>
      <c r="BB538" s="601"/>
      <c r="BC538" s="590"/>
      <c r="BD538" s="590"/>
      <c r="BE538" s="590"/>
      <c r="BF538" s="590"/>
      <c r="BG538" s="590"/>
      <c r="BH538" s="590"/>
      <c r="BI538" s="590"/>
      <c r="BJ538" s="590"/>
      <c r="BK538" s="590"/>
      <c r="BL538" s="590"/>
      <c r="BM538" s="590"/>
      <c r="BN538" s="590"/>
      <c r="BO538" s="590"/>
      <c r="BP538" s="590"/>
      <c r="BQ538" s="590"/>
      <c r="BR538" s="590"/>
      <c r="BS538" s="590"/>
      <c r="BT538" s="590"/>
      <c r="BU538" s="590"/>
      <c r="BV538" s="590"/>
      <c r="BW538" s="590"/>
      <c r="BX538" s="590"/>
      <c r="BY538" s="590"/>
      <c r="BZ538" s="590"/>
      <c r="CA538" s="590"/>
      <c r="CB538" s="590"/>
      <c r="CC538" s="590"/>
      <c r="CD538" s="590"/>
      <c r="CE538" s="590"/>
      <c r="CF538" s="591"/>
      <c r="CG538" s="591"/>
      <c r="CH538" s="591"/>
      <c r="CI538" s="591"/>
      <c r="CJ538" s="591"/>
      <c r="CK538" s="591"/>
      <c r="CL538" s="591"/>
      <c r="CM538" s="591"/>
      <c r="CN538" s="591"/>
      <c r="CO538" s="591"/>
      <c r="CP538" s="591"/>
      <c r="CQ538" s="591"/>
      <c r="CR538" s="591"/>
      <c r="CS538" s="591"/>
      <c r="CT538" s="591"/>
      <c r="CU538" s="591"/>
      <c r="CV538" s="591"/>
      <c r="CW538" s="591"/>
      <c r="CX538" s="591"/>
      <c r="CY538" s="591"/>
      <c r="CZ538" s="591"/>
      <c r="DA538" s="591"/>
      <c r="DB538" s="591"/>
      <c r="DC538" s="591"/>
      <c r="DD538" s="591"/>
      <c r="DE538" s="591"/>
      <c r="DF538" s="591"/>
      <c r="DG538" s="591"/>
      <c r="DH538" s="591"/>
      <c r="DI538" s="591"/>
      <c r="DJ538" s="591"/>
      <c r="DK538" s="591"/>
      <c r="DL538" s="598"/>
      <c r="DM538" s="599"/>
      <c r="DN538" s="599"/>
      <c r="DO538" s="599"/>
      <c r="DP538" s="599"/>
      <c r="DQ538" s="600"/>
      <c r="DR538" s="590"/>
      <c r="DS538" s="590"/>
      <c r="DT538" s="590"/>
      <c r="DU538" s="590"/>
      <c r="DV538" s="590"/>
      <c r="DW538" s="590"/>
      <c r="DX538" s="590"/>
      <c r="DY538" s="590"/>
      <c r="DZ538" s="590"/>
      <c r="EA538" s="590"/>
      <c r="EB538" s="590"/>
      <c r="EC538" s="601"/>
      <c r="ED538" s="601"/>
      <c r="EE538" s="601"/>
      <c r="EF538" s="601"/>
      <c r="EG538" s="601"/>
      <c r="EH538" s="601"/>
      <c r="EI538" s="601"/>
      <c r="EJ538" s="601"/>
      <c r="EK538" s="601"/>
      <c r="EL538" s="601"/>
      <c r="EM538" s="601"/>
    </row>
    <row r="539" spans="1:143" ht="6" customHeight="1" x14ac:dyDescent="0.2">
      <c r="A539" s="156"/>
      <c r="B539" s="602">
        <v>5</v>
      </c>
      <c r="C539" s="603"/>
      <c r="D539" s="603"/>
      <c r="E539" s="603"/>
      <c r="F539" s="590"/>
      <c r="G539" s="590"/>
      <c r="H539" s="590"/>
      <c r="I539" s="590"/>
      <c r="J539" s="590"/>
      <c r="K539" s="590"/>
      <c r="L539" s="590"/>
      <c r="M539" s="590"/>
      <c r="N539" s="590"/>
      <c r="O539" s="590"/>
      <c r="P539" s="590"/>
      <c r="Q539" s="590"/>
      <c r="R539" s="590"/>
      <c r="S539" s="590"/>
      <c r="T539" s="590"/>
      <c r="U539" s="590"/>
      <c r="V539" s="590"/>
      <c r="W539" s="590"/>
      <c r="X539" s="590"/>
      <c r="Y539" s="590"/>
      <c r="Z539" s="590"/>
      <c r="AA539" s="590"/>
      <c r="AB539" s="590"/>
      <c r="AC539" s="590"/>
      <c r="AD539" s="590"/>
      <c r="AE539" s="590"/>
      <c r="AF539" s="590"/>
      <c r="AG539" s="590"/>
      <c r="AH539" s="590"/>
      <c r="AI539" s="590"/>
      <c r="AJ539" s="590"/>
      <c r="AK539" s="590"/>
      <c r="AL539" s="590"/>
      <c r="AM539" s="590"/>
      <c r="AN539" s="590"/>
      <c r="AO539" s="590"/>
      <c r="AP539" s="590"/>
      <c r="AQ539" s="590"/>
      <c r="AR539" s="590"/>
      <c r="AS539" s="590"/>
      <c r="AT539" s="590"/>
      <c r="AU539" s="590"/>
      <c r="AV539" s="590"/>
      <c r="AW539" s="590"/>
      <c r="AX539" s="601"/>
      <c r="AY539" s="601"/>
      <c r="AZ539" s="601"/>
      <c r="BA539" s="601"/>
      <c r="BB539" s="601"/>
      <c r="BC539" s="590"/>
      <c r="BD539" s="590"/>
      <c r="BE539" s="590"/>
      <c r="BF539" s="590"/>
      <c r="BG539" s="590"/>
      <c r="BH539" s="590"/>
      <c r="BI539" s="590"/>
      <c r="BJ539" s="590"/>
      <c r="BK539" s="590"/>
      <c r="BL539" s="590"/>
      <c r="BM539" s="590"/>
      <c r="BN539" s="590"/>
      <c r="BO539" s="590"/>
      <c r="BP539" s="590"/>
      <c r="BQ539" s="590"/>
      <c r="BR539" s="590"/>
      <c r="BS539" s="590"/>
      <c r="BT539" s="590"/>
      <c r="BU539" s="590"/>
      <c r="BV539" s="590"/>
      <c r="BW539" s="590"/>
      <c r="BX539" s="590"/>
      <c r="BY539" s="590"/>
      <c r="BZ539" s="590"/>
      <c r="CA539" s="590"/>
      <c r="CB539" s="590"/>
      <c r="CC539" s="590"/>
      <c r="CD539" s="590"/>
      <c r="CE539" s="590"/>
      <c r="CF539" s="591"/>
      <c r="CG539" s="591"/>
      <c r="CH539" s="591"/>
      <c r="CI539" s="591"/>
      <c r="CJ539" s="591"/>
      <c r="CK539" s="591"/>
      <c r="CL539" s="591"/>
      <c r="CM539" s="591"/>
      <c r="CN539" s="591"/>
      <c r="CO539" s="591"/>
      <c r="CP539" s="591"/>
      <c r="CQ539" s="591"/>
      <c r="CR539" s="591"/>
      <c r="CS539" s="591"/>
      <c r="CT539" s="591"/>
      <c r="CU539" s="591"/>
      <c r="CV539" s="591"/>
      <c r="CW539" s="591"/>
      <c r="CX539" s="591"/>
      <c r="CY539" s="591"/>
      <c r="CZ539" s="591"/>
      <c r="DA539" s="591"/>
      <c r="DB539" s="591"/>
      <c r="DC539" s="591"/>
      <c r="DD539" s="591"/>
      <c r="DE539" s="591"/>
      <c r="DF539" s="591"/>
      <c r="DG539" s="591"/>
      <c r="DH539" s="591"/>
      <c r="DI539" s="591"/>
      <c r="DJ539" s="591"/>
      <c r="DK539" s="591"/>
      <c r="DL539" s="592"/>
      <c r="DM539" s="593"/>
      <c r="DN539" s="593"/>
      <c r="DO539" s="593"/>
      <c r="DP539" s="593"/>
      <c r="DQ539" s="594"/>
      <c r="DR539" s="590"/>
      <c r="DS539" s="590"/>
      <c r="DT539" s="590"/>
      <c r="DU539" s="590"/>
      <c r="DV539" s="590"/>
      <c r="DW539" s="590"/>
      <c r="DX539" s="590"/>
      <c r="DY539" s="590"/>
      <c r="DZ539" s="590"/>
      <c r="EA539" s="590"/>
      <c r="EB539" s="590"/>
      <c r="EC539" s="601"/>
      <c r="ED539" s="601"/>
      <c r="EE539" s="601"/>
      <c r="EF539" s="601"/>
      <c r="EG539" s="601"/>
      <c r="EH539" s="601"/>
      <c r="EI539" s="601"/>
      <c r="EJ539" s="601"/>
      <c r="EK539" s="601"/>
      <c r="EL539" s="601"/>
      <c r="EM539" s="601"/>
    </row>
    <row r="540" spans="1:143" ht="6" customHeight="1" x14ac:dyDescent="0.2">
      <c r="A540" s="156"/>
      <c r="B540" s="603"/>
      <c r="C540" s="603"/>
      <c r="D540" s="603"/>
      <c r="E540" s="603"/>
      <c r="F540" s="590"/>
      <c r="G540" s="590"/>
      <c r="H540" s="590"/>
      <c r="I540" s="590"/>
      <c r="J540" s="590"/>
      <c r="K540" s="590"/>
      <c r="L540" s="590"/>
      <c r="M540" s="590"/>
      <c r="N540" s="590"/>
      <c r="O540" s="590"/>
      <c r="P540" s="590"/>
      <c r="Q540" s="590"/>
      <c r="R540" s="590"/>
      <c r="S540" s="590"/>
      <c r="T540" s="590"/>
      <c r="U540" s="590"/>
      <c r="V540" s="590"/>
      <c r="W540" s="590"/>
      <c r="X540" s="590"/>
      <c r="Y540" s="590"/>
      <c r="Z540" s="590"/>
      <c r="AA540" s="590"/>
      <c r="AB540" s="590"/>
      <c r="AC540" s="590"/>
      <c r="AD540" s="590"/>
      <c r="AE540" s="590"/>
      <c r="AF540" s="590"/>
      <c r="AG540" s="590"/>
      <c r="AH540" s="590"/>
      <c r="AI540" s="590"/>
      <c r="AJ540" s="590"/>
      <c r="AK540" s="590"/>
      <c r="AL540" s="590"/>
      <c r="AM540" s="590"/>
      <c r="AN540" s="590"/>
      <c r="AO540" s="590"/>
      <c r="AP540" s="590"/>
      <c r="AQ540" s="590"/>
      <c r="AR540" s="590"/>
      <c r="AS540" s="590"/>
      <c r="AT540" s="590"/>
      <c r="AU540" s="590"/>
      <c r="AV540" s="590"/>
      <c r="AW540" s="590"/>
      <c r="AX540" s="601"/>
      <c r="AY540" s="601"/>
      <c r="AZ540" s="601"/>
      <c r="BA540" s="601"/>
      <c r="BB540" s="601"/>
      <c r="BC540" s="590"/>
      <c r="BD540" s="590"/>
      <c r="BE540" s="590"/>
      <c r="BF540" s="590"/>
      <c r="BG540" s="590"/>
      <c r="BH540" s="590"/>
      <c r="BI540" s="590"/>
      <c r="BJ540" s="590"/>
      <c r="BK540" s="590"/>
      <c r="BL540" s="590"/>
      <c r="BM540" s="590"/>
      <c r="BN540" s="590"/>
      <c r="BO540" s="590"/>
      <c r="BP540" s="590"/>
      <c r="BQ540" s="590"/>
      <c r="BR540" s="590"/>
      <c r="BS540" s="590"/>
      <c r="BT540" s="590"/>
      <c r="BU540" s="590"/>
      <c r="BV540" s="590"/>
      <c r="BW540" s="590"/>
      <c r="BX540" s="590"/>
      <c r="BY540" s="590"/>
      <c r="BZ540" s="590"/>
      <c r="CA540" s="590"/>
      <c r="CB540" s="590"/>
      <c r="CC540" s="590"/>
      <c r="CD540" s="590"/>
      <c r="CE540" s="590"/>
      <c r="CF540" s="591"/>
      <c r="CG540" s="591"/>
      <c r="CH540" s="591"/>
      <c r="CI540" s="591"/>
      <c r="CJ540" s="591"/>
      <c r="CK540" s="591"/>
      <c r="CL540" s="591"/>
      <c r="CM540" s="591"/>
      <c r="CN540" s="591"/>
      <c r="CO540" s="591"/>
      <c r="CP540" s="591"/>
      <c r="CQ540" s="591"/>
      <c r="CR540" s="591"/>
      <c r="CS540" s="591"/>
      <c r="CT540" s="591"/>
      <c r="CU540" s="591"/>
      <c r="CV540" s="591"/>
      <c r="CW540" s="591"/>
      <c r="CX540" s="591"/>
      <c r="CY540" s="591"/>
      <c r="CZ540" s="591"/>
      <c r="DA540" s="591"/>
      <c r="DB540" s="591"/>
      <c r="DC540" s="591"/>
      <c r="DD540" s="591"/>
      <c r="DE540" s="591"/>
      <c r="DF540" s="591"/>
      <c r="DG540" s="591"/>
      <c r="DH540" s="591"/>
      <c r="DI540" s="591"/>
      <c r="DJ540" s="591"/>
      <c r="DK540" s="591"/>
      <c r="DL540" s="595"/>
      <c r="DM540" s="596"/>
      <c r="DN540" s="596"/>
      <c r="DO540" s="596"/>
      <c r="DP540" s="596"/>
      <c r="DQ540" s="597"/>
      <c r="DR540" s="590"/>
      <c r="DS540" s="590"/>
      <c r="DT540" s="590"/>
      <c r="DU540" s="590"/>
      <c r="DV540" s="590"/>
      <c r="DW540" s="590"/>
      <c r="DX540" s="590"/>
      <c r="DY540" s="590"/>
      <c r="DZ540" s="590"/>
      <c r="EA540" s="590"/>
      <c r="EB540" s="590"/>
      <c r="EC540" s="601"/>
      <c r="ED540" s="601"/>
      <c r="EE540" s="601"/>
      <c r="EF540" s="601"/>
      <c r="EG540" s="601"/>
      <c r="EH540" s="601"/>
      <c r="EI540" s="601"/>
      <c r="EJ540" s="601"/>
      <c r="EK540" s="601"/>
      <c r="EL540" s="601"/>
      <c r="EM540" s="601"/>
    </row>
    <row r="541" spans="1:143" ht="6" customHeight="1" x14ac:dyDescent="0.2">
      <c r="A541" s="156"/>
      <c r="B541" s="603"/>
      <c r="C541" s="603"/>
      <c r="D541" s="603"/>
      <c r="E541" s="603"/>
      <c r="F541" s="590"/>
      <c r="G541" s="590"/>
      <c r="H541" s="590"/>
      <c r="I541" s="590"/>
      <c r="J541" s="590"/>
      <c r="K541" s="590"/>
      <c r="L541" s="590"/>
      <c r="M541" s="590"/>
      <c r="N541" s="590"/>
      <c r="O541" s="590"/>
      <c r="P541" s="590"/>
      <c r="Q541" s="590"/>
      <c r="R541" s="590"/>
      <c r="S541" s="590"/>
      <c r="T541" s="590"/>
      <c r="U541" s="590"/>
      <c r="V541" s="590"/>
      <c r="W541" s="590"/>
      <c r="X541" s="590"/>
      <c r="Y541" s="590"/>
      <c r="Z541" s="590"/>
      <c r="AA541" s="590"/>
      <c r="AB541" s="590"/>
      <c r="AC541" s="590"/>
      <c r="AD541" s="590"/>
      <c r="AE541" s="590"/>
      <c r="AF541" s="590"/>
      <c r="AG541" s="590"/>
      <c r="AH541" s="590"/>
      <c r="AI541" s="590"/>
      <c r="AJ541" s="590"/>
      <c r="AK541" s="590"/>
      <c r="AL541" s="590"/>
      <c r="AM541" s="590"/>
      <c r="AN541" s="590"/>
      <c r="AO541" s="590"/>
      <c r="AP541" s="590"/>
      <c r="AQ541" s="590"/>
      <c r="AR541" s="590"/>
      <c r="AS541" s="590"/>
      <c r="AT541" s="590"/>
      <c r="AU541" s="590"/>
      <c r="AV541" s="590"/>
      <c r="AW541" s="590"/>
      <c r="AX541" s="601"/>
      <c r="AY541" s="601"/>
      <c r="AZ541" s="601"/>
      <c r="BA541" s="601"/>
      <c r="BB541" s="601"/>
      <c r="BC541" s="590"/>
      <c r="BD541" s="590"/>
      <c r="BE541" s="590"/>
      <c r="BF541" s="590"/>
      <c r="BG541" s="590"/>
      <c r="BH541" s="590"/>
      <c r="BI541" s="590"/>
      <c r="BJ541" s="590"/>
      <c r="BK541" s="590"/>
      <c r="BL541" s="590"/>
      <c r="BM541" s="590"/>
      <c r="BN541" s="590"/>
      <c r="BO541" s="590"/>
      <c r="BP541" s="590"/>
      <c r="BQ541" s="590"/>
      <c r="BR541" s="590"/>
      <c r="BS541" s="590"/>
      <c r="BT541" s="590"/>
      <c r="BU541" s="590"/>
      <c r="BV541" s="590"/>
      <c r="BW541" s="590"/>
      <c r="BX541" s="590"/>
      <c r="BY541" s="590"/>
      <c r="BZ541" s="590"/>
      <c r="CA541" s="590"/>
      <c r="CB541" s="590"/>
      <c r="CC541" s="590"/>
      <c r="CD541" s="590"/>
      <c r="CE541" s="590"/>
      <c r="CF541" s="591"/>
      <c r="CG541" s="591"/>
      <c r="CH541" s="591"/>
      <c r="CI541" s="591"/>
      <c r="CJ541" s="591"/>
      <c r="CK541" s="591"/>
      <c r="CL541" s="591"/>
      <c r="CM541" s="591"/>
      <c r="CN541" s="591"/>
      <c r="CO541" s="591"/>
      <c r="CP541" s="591"/>
      <c r="CQ541" s="591"/>
      <c r="CR541" s="591"/>
      <c r="CS541" s="591"/>
      <c r="CT541" s="591"/>
      <c r="CU541" s="591"/>
      <c r="CV541" s="591"/>
      <c r="CW541" s="591"/>
      <c r="CX541" s="591"/>
      <c r="CY541" s="591"/>
      <c r="CZ541" s="591"/>
      <c r="DA541" s="591"/>
      <c r="DB541" s="591"/>
      <c r="DC541" s="591"/>
      <c r="DD541" s="591"/>
      <c r="DE541" s="591"/>
      <c r="DF541" s="591"/>
      <c r="DG541" s="591"/>
      <c r="DH541" s="591"/>
      <c r="DI541" s="591"/>
      <c r="DJ541" s="591"/>
      <c r="DK541" s="591"/>
      <c r="DL541" s="598"/>
      <c r="DM541" s="599"/>
      <c r="DN541" s="599"/>
      <c r="DO541" s="599"/>
      <c r="DP541" s="599"/>
      <c r="DQ541" s="600"/>
      <c r="DR541" s="590"/>
      <c r="DS541" s="590"/>
      <c r="DT541" s="590"/>
      <c r="DU541" s="590"/>
      <c r="DV541" s="590"/>
      <c r="DW541" s="590"/>
      <c r="DX541" s="590"/>
      <c r="DY541" s="590"/>
      <c r="DZ541" s="590"/>
      <c r="EA541" s="590"/>
      <c r="EB541" s="590"/>
      <c r="EC541" s="601"/>
      <c r="ED541" s="601"/>
      <c r="EE541" s="601"/>
      <c r="EF541" s="601"/>
      <c r="EG541" s="601"/>
      <c r="EH541" s="601"/>
      <c r="EI541" s="601"/>
      <c r="EJ541" s="601"/>
      <c r="EK541" s="601"/>
      <c r="EL541" s="601"/>
      <c r="EM541" s="601"/>
    </row>
    <row r="542" spans="1:143" ht="6" customHeight="1" x14ac:dyDescent="0.2">
      <c r="A542" s="156"/>
      <c r="B542" s="602">
        <v>6</v>
      </c>
      <c r="C542" s="603"/>
      <c r="D542" s="603"/>
      <c r="E542" s="603"/>
      <c r="F542" s="590"/>
      <c r="G542" s="590"/>
      <c r="H542" s="590"/>
      <c r="I542" s="590"/>
      <c r="J542" s="590"/>
      <c r="K542" s="590"/>
      <c r="L542" s="590"/>
      <c r="M542" s="590"/>
      <c r="N542" s="590"/>
      <c r="O542" s="590"/>
      <c r="P542" s="590"/>
      <c r="Q542" s="590"/>
      <c r="R542" s="590"/>
      <c r="S542" s="590"/>
      <c r="T542" s="590"/>
      <c r="U542" s="590"/>
      <c r="V542" s="590"/>
      <c r="W542" s="590"/>
      <c r="X542" s="590"/>
      <c r="Y542" s="590"/>
      <c r="Z542" s="590"/>
      <c r="AA542" s="590"/>
      <c r="AB542" s="590"/>
      <c r="AC542" s="590"/>
      <c r="AD542" s="590"/>
      <c r="AE542" s="590"/>
      <c r="AF542" s="590"/>
      <c r="AG542" s="590"/>
      <c r="AH542" s="590"/>
      <c r="AI542" s="590"/>
      <c r="AJ542" s="590"/>
      <c r="AK542" s="590"/>
      <c r="AL542" s="590"/>
      <c r="AM542" s="590"/>
      <c r="AN542" s="590"/>
      <c r="AO542" s="590"/>
      <c r="AP542" s="590"/>
      <c r="AQ542" s="590"/>
      <c r="AR542" s="590"/>
      <c r="AS542" s="590"/>
      <c r="AT542" s="590"/>
      <c r="AU542" s="590"/>
      <c r="AV542" s="590"/>
      <c r="AW542" s="590"/>
      <c r="AX542" s="601"/>
      <c r="AY542" s="601"/>
      <c r="AZ542" s="601"/>
      <c r="BA542" s="601"/>
      <c r="BB542" s="601"/>
      <c r="BC542" s="590"/>
      <c r="BD542" s="590"/>
      <c r="BE542" s="590"/>
      <c r="BF542" s="590"/>
      <c r="BG542" s="590"/>
      <c r="BH542" s="590"/>
      <c r="BI542" s="590"/>
      <c r="BJ542" s="590"/>
      <c r="BK542" s="590"/>
      <c r="BL542" s="590"/>
      <c r="BM542" s="590"/>
      <c r="BN542" s="590"/>
      <c r="BO542" s="590"/>
      <c r="BP542" s="590"/>
      <c r="BQ542" s="590"/>
      <c r="BR542" s="590"/>
      <c r="BS542" s="590"/>
      <c r="BT542" s="590"/>
      <c r="BU542" s="590"/>
      <c r="BV542" s="590"/>
      <c r="BW542" s="590"/>
      <c r="BX542" s="590"/>
      <c r="BY542" s="590"/>
      <c r="BZ542" s="590"/>
      <c r="CA542" s="590"/>
      <c r="CB542" s="590"/>
      <c r="CC542" s="590"/>
      <c r="CD542" s="590"/>
      <c r="CE542" s="590"/>
      <c r="CF542" s="591"/>
      <c r="CG542" s="591"/>
      <c r="CH542" s="591"/>
      <c r="CI542" s="591"/>
      <c r="CJ542" s="591"/>
      <c r="CK542" s="591"/>
      <c r="CL542" s="591"/>
      <c r="CM542" s="591"/>
      <c r="CN542" s="591"/>
      <c r="CO542" s="591"/>
      <c r="CP542" s="591"/>
      <c r="CQ542" s="591"/>
      <c r="CR542" s="591"/>
      <c r="CS542" s="591"/>
      <c r="CT542" s="591"/>
      <c r="CU542" s="591"/>
      <c r="CV542" s="591"/>
      <c r="CW542" s="591"/>
      <c r="CX542" s="591"/>
      <c r="CY542" s="591"/>
      <c r="CZ542" s="591"/>
      <c r="DA542" s="591"/>
      <c r="DB542" s="591"/>
      <c r="DC542" s="591"/>
      <c r="DD542" s="591"/>
      <c r="DE542" s="591"/>
      <c r="DF542" s="591"/>
      <c r="DG542" s="591"/>
      <c r="DH542" s="591"/>
      <c r="DI542" s="591"/>
      <c r="DJ542" s="591"/>
      <c r="DK542" s="591"/>
      <c r="DL542" s="592"/>
      <c r="DM542" s="593"/>
      <c r="DN542" s="593"/>
      <c r="DO542" s="593"/>
      <c r="DP542" s="593"/>
      <c r="DQ542" s="594"/>
      <c r="DR542" s="590"/>
      <c r="DS542" s="590"/>
      <c r="DT542" s="590"/>
      <c r="DU542" s="590"/>
      <c r="DV542" s="590"/>
      <c r="DW542" s="590"/>
      <c r="DX542" s="590"/>
      <c r="DY542" s="590"/>
      <c r="DZ542" s="590"/>
      <c r="EA542" s="590"/>
      <c r="EB542" s="590"/>
      <c r="EC542" s="601"/>
      <c r="ED542" s="601"/>
      <c r="EE542" s="601"/>
      <c r="EF542" s="601"/>
      <c r="EG542" s="601"/>
      <c r="EH542" s="601"/>
      <c r="EI542" s="601"/>
      <c r="EJ542" s="601"/>
      <c r="EK542" s="601"/>
      <c r="EL542" s="601"/>
      <c r="EM542" s="601"/>
    </row>
    <row r="543" spans="1:143" ht="6" customHeight="1" x14ac:dyDescent="0.2">
      <c r="A543" s="156"/>
      <c r="B543" s="603"/>
      <c r="C543" s="603"/>
      <c r="D543" s="603"/>
      <c r="E543" s="603"/>
      <c r="F543" s="590"/>
      <c r="G543" s="590"/>
      <c r="H543" s="590"/>
      <c r="I543" s="590"/>
      <c r="J543" s="590"/>
      <c r="K543" s="590"/>
      <c r="L543" s="590"/>
      <c r="M543" s="590"/>
      <c r="N543" s="590"/>
      <c r="O543" s="590"/>
      <c r="P543" s="590"/>
      <c r="Q543" s="590"/>
      <c r="R543" s="590"/>
      <c r="S543" s="590"/>
      <c r="T543" s="590"/>
      <c r="U543" s="590"/>
      <c r="V543" s="590"/>
      <c r="W543" s="590"/>
      <c r="X543" s="590"/>
      <c r="Y543" s="590"/>
      <c r="Z543" s="590"/>
      <c r="AA543" s="590"/>
      <c r="AB543" s="590"/>
      <c r="AC543" s="590"/>
      <c r="AD543" s="590"/>
      <c r="AE543" s="590"/>
      <c r="AF543" s="590"/>
      <c r="AG543" s="590"/>
      <c r="AH543" s="590"/>
      <c r="AI543" s="590"/>
      <c r="AJ543" s="590"/>
      <c r="AK543" s="590"/>
      <c r="AL543" s="590"/>
      <c r="AM543" s="590"/>
      <c r="AN543" s="590"/>
      <c r="AO543" s="590"/>
      <c r="AP543" s="590"/>
      <c r="AQ543" s="590"/>
      <c r="AR543" s="590"/>
      <c r="AS543" s="590"/>
      <c r="AT543" s="590"/>
      <c r="AU543" s="590"/>
      <c r="AV543" s="590"/>
      <c r="AW543" s="590"/>
      <c r="AX543" s="601"/>
      <c r="AY543" s="601"/>
      <c r="AZ543" s="601"/>
      <c r="BA543" s="601"/>
      <c r="BB543" s="601"/>
      <c r="BC543" s="590"/>
      <c r="BD543" s="590"/>
      <c r="BE543" s="590"/>
      <c r="BF543" s="590"/>
      <c r="BG543" s="590"/>
      <c r="BH543" s="590"/>
      <c r="BI543" s="590"/>
      <c r="BJ543" s="590"/>
      <c r="BK543" s="590"/>
      <c r="BL543" s="590"/>
      <c r="BM543" s="590"/>
      <c r="BN543" s="590"/>
      <c r="BO543" s="590"/>
      <c r="BP543" s="590"/>
      <c r="BQ543" s="590"/>
      <c r="BR543" s="590"/>
      <c r="BS543" s="590"/>
      <c r="BT543" s="590"/>
      <c r="BU543" s="590"/>
      <c r="BV543" s="590"/>
      <c r="BW543" s="590"/>
      <c r="BX543" s="590"/>
      <c r="BY543" s="590"/>
      <c r="BZ543" s="590"/>
      <c r="CA543" s="590"/>
      <c r="CB543" s="590"/>
      <c r="CC543" s="590"/>
      <c r="CD543" s="590"/>
      <c r="CE543" s="590"/>
      <c r="CF543" s="591"/>
      <c r="CG543" s="591"/>
      <c r="CH543" s="591"/>
      <c r="CI543" s="591"/>
      <c r="CJ543" s="591"/>
      <c r="CK543" s="591"/>
      <c r="CL543" s="591"/>
      <c r="CM543" s="591"/>
      <c r="CN543" s="591"/>
      <c r="CO543" s="591"/>
      <c r="CP543" s="591"/>
      <c r="CQ543" s="591"/>
      <c r="CR543" s="591"/>
      <c r="CS543" s="591"/>
      <c r="CT543" s="591"/>
      <c r="CU543" s="591"/>
      <c r="CV543" s="591"/>
      <c r="CW543" s="591"/>
      <c r="CX543" s="591"/>
      <c r="CY543" s="591"/>
      <c r="CZ543" s="591"/>
      <c r="DA543" s="591"/>
      <c r="DB543" s="591"/>
      <c r="DC543" s="591"/>
      <c r="DD543" s="591"/>
      <c r="DE543" s="591"/>
      <c r="DF543" s="591"/>
      <c r="DG543" s="591"/>
      <c r="DH543" s="591"/>
      <c r="DI543" s="591"/>
      <c r="DJ543" s="591"/>
      <c r="DK543" s="591"/>
      <c r="DL543" s="595"/>
      <c r="DM543" s="596"/>
      <c r="DN543" s="596"/>
      <c r="DO543" s="596"/>
      <c r="DP543" s="596"/>
      <c r="DQ543" s="597"/>
      <c r="DR543" s="590"/>
      <c r="DS543" s="590"/>
      <c r="DT543" s="590"/>
      <c r="DU543" s="590"/>
      <c r="DV543" s="590"/>
      <c r="DW543" s="590"/>
      <c r="DX543" s="590"/>
      <c r="DY543" s="590"/>
      <c r="DZ543" s="590"/>
      <c r="EA543" s="590"/>
      <c r="EB543" s="590"/>
      <c r="EC543" s="601"/>
      <c r="ED543" s="601"/>
      <c r="EE543" s="601"/>
      <c r="EF543" s="601"/>
      <c r="EG543" s="601"/>
      <c r="EH543" s="601"/>
      <c r="EI543" s="601"/>
      <c r="EJ543" s="601"/>
      <c r="EK543" s="601"/>
      <c r="EL543" s="601"/>
      <c r="EM543" s="601"/>
    </row>
    <row r="544" spans="1:143" ht="6" customHeight="1" x14ac:dyDescent="0.2">
      <c r="A544" s="156"/>
      <c r="B544" s="603"/>
      <c r="C544" s="603"/>
      <c r="D544" s="603"/>
      <c r="E544" s="603"/>
      <c r="F544" s="590"/>
      <c r="G544" s="590"/>
      <c r="H544" s="590"/>
      <c r="I544" s="590"/>
      <c r="J544" s="590"/>
      <c r="K544" s="590"/>
      <c r="L544" s="590"/>
      <c r="M544" s="590"/>
      <c r="N544" s="590"/>
      <c r="O544" s="590"/>
      <c r="P544" s="590"/>
      <c r="Q544" s="590"/>
      <c r="R544" s="590"/>
      <c r="S544" s="590"/>
      <c r="T544" s="590"/>
      <c r="U544" s="590"/>
      <c r="V544" s="590"/>
      <c r="W544" s="590"/>
      <c r="X544" s="590"/>
      <c r="Y544" s="590"/>
      <c r="Z544" s="590"/>
      <c r="AA544" s="590"/>
      <c r="AB544" s="590"/>
      <c r="AC544" s="590"/>
      <c r="AD544" s="590"/>
      <c r="AE544" s="590"/>
      <c r="AF544" s="590"/>
      <c r="AG544" s="590"/>
      <c r="AH544" s="590"/>
      <c r="AI544" s="590"/>
      <c r="AJ544" s="590"/>
      <c r="AK544" s="590"/>
      <c r="AL544" s="590"/>
      <c r="AM544" s="590"/>
      <c r="AN544" s="590"/>
      <c r="AO544" s="590"/>
      <c r="AP544" s="590"/>
      <c r="AQ544" s="590"/>
      <c r="AR544" s="590"/>
      <c r="AS544" s="590"/>
      <c r="AT544" s="590"/>
      <c r="AU544" s="590"/>
      <c r="AV544" s="590"/>
      <c r="AW544" s="590"/>
      <c r="AX544" s="601"/>
      <c r="AY544" s="601"/>
      <c r="AZ544" s="601"/>
      <c r="BA544" s="601"/>
      <c r="BB544" s="601"/>
      <c r="BC544" s="590"/>
      <c r="BD544" s="590"/>
      <c r="BE544" s="590"/>
      <c r="BF544" s="590"/>
      <c r="BG544" s="590"/>
      <c r="BH544" s="590"/>
      <c r="BI544" s="590"/>
      <c r="BJ544" s="590"/>
      <c r="BK544" s="590"/>
      <c r="BL544" s="590"/>
      <c r="BM544" s="590"/>
      <c r="BN544" s="590"/>
      <c r="BO544" s="590"/>
      <c r="BP544" s="590"/>
      <c r="BQ544" s="590"/>
      <c r="BR544" s="590"/>
      <c r="BS544" s="590"/>
      <c r="BT544" s="590"/>
      <c r="BU544" s="590"/>
      <c r="BV544" s="590"/>
      <c r="BW544" s="590"/>
      <c r="BX544" s="590"/>
      <c r="BY544" s="590"/>
      <c r="BZ544" s="590"/>
      <c r="CA544" s="590"/>
      <c r="CB544" s="590"/>
      <c r="CC544" s="590"/>
      <c r="CD544" s="590"/>
      <c r="CE544" s="590"/>
      <c r="CF544" s="591"/>
      <c r="CG544" s="591"/>
      <c r="CH544" s="591"/>
      <c r="CI544" s="591"/>
      <c r="CJ544" s="591"/>
      <c r="CK544" s="591"/>
      <c r="CL544" s="591"/>
      <c r="CM544" s="591"/>
      <c r="CN544" s="591"/>
      <c r="CO544" s="591"/>
      <c r="CP544" s="591"/>
      <c r="CQ544" s="591"/>
      <c r="CR544" s="591"/>
      <c r="CS544" s="591"/>
      <c r="CT544" s="591"/>
      <c r="CU544" s="591"/>
      <c r="CV544" s="591"/>
      <c r="CW544" s="591"/>
      <c r="CX544" s="591"/>
      <c r="CY544" s="591"/>
      <c r="CZ544" s="591"/>
      <c r="DA544" s="591"/>
      <c r="DB544" s="591"/>
      <c r="DC544" s="591"/>
      <c r="DD544" s="591"/>
      <c r="DE544" s="591"/>
      <c r="DF544" s="591"/>
      <c r="DG544" s="591"/>
      <c r="DH544" s="591"/>
      <c r="DI544" s="591"/>
      <c r="DJ544" s="591"/>
      <c r="DK544" s="591"/>
      <c r="DL544" s="598"/>
      <c r="DM544" s="599"/>
      <c r="DN544" s="599"/>
      <c r="DO544" s="599"/>
      <c r="DP544" s="599"/>
      <c r="DQ544" s="600"/>
      <c r="DR544" s="590"/>
      <c r="DS544" s="590"/>
      <c r="DT544" s="590"/>
      <c r="DU544" s="590"/>
      <c r="DV544" s="590"/>
      <c r="DW544" s="590"/>
      <c r="DX544" s="590"/>
      <c r="DY544" s="590"/>
      <c r="DZ544" s="590"/>
      <c r="EA544" s="590"/>
      <c r="EB544" s="590"/>
      <c r="EC544" s="601"/>
      <c r="ED544" s="601"/>
      <c r="EE544" s="601"/>
      <c r="EF544" s="601"/>
      <c r="EG544" s="601"/>
      <c r="EH544" s="601"/>
      <c r="EI544" s="601"/>
      <c r="EJ544" s="601"/>
      <c r="EK544" s="601"/>
      <c r="EL544" s="601"/>
      <c r="EM544" s="601"/>
    </row>
    <row r="545" spans="1:143" ht="6" customHeight="1" x14ac:dyDescent="0.2">
      <c r="A545" s="156"/>
      <c r="B545" s="602">
        <v>7</v>
      </c>
      <c r="C545" s="603"/>
      <c r="D545" s="603"/>
      <c r="E545" s="603"/>
      <c r="F545" s="590"/>
      <c r="G545" s="590"/>
      <c r="H545" s="590"/>
      <c r="I545" s="590"/>
      <c r="J545" s="590"/>
      <c r="K545" s="590"/>
      <c r="L545" s="590"/>
      <c r="M545" s="590"/>
      <c r="N545" s="590"/>
      <c r="O545" s="590"/>
      <c r="P545" s="590"/>
      <c r="Q545" s="590"/>
      <c r="R545" s="590"/>
      <c r="S545" s="590"/>
      <c r="T545" s="590"/>
      <c r="U545" s="590"/>
      <c r="V545" s="590"/>
      <c r="W545" s="590"/>
      <c r="X545" s="590"/>
      <c r="Y545" s="590"/>
      <c r="Z545" s="590"/>
      <c r="AA545" s="590"/>
      <c r="AB545" s="590"/>
      <c r="AC545" s="590"/>
      <c r="AD545" s="590"/>
      <c r="AE545" s="590"/>
      <c r="AF545" s="590"/>
      <c r="AG545" s="590"/>
      <c r="AH545" s="590"/>
      <c r="AI545" s="590"/>
      <c r="AJ545" s="590"/>
      <c r="AK545" s="590"/>
      <c r="AL545" s="590"/>
      <c r="AM545" s="590"/>
      <c r="AN545" s="590"/>
      <c r="AO545" s="590"/>
      <c r="AP545" s="590"/>
      <c r="AQ545" s="590"/>
      <c r="AR545" s="590"/>
      <c r="AS545" s="590"/>
      <c r="AT545" s="590"/>
      <c r="AU545" s="590"/>
      <c r="AV545" s="590"/>
      <c r="AW545" s="590"/>
      <c r="AX545" s="601"/>
      <c r="AY545" s="601"/>
      <c r="AZ545" s="601"/>
      <c r="BA545" s="601"/>
      <c r="BB545" s="601"/>
      <c r="BC545" s="590"/>
      <c r="BD545" s="590"/>
      <c r="BE545" s="590"/>
      <c r="BF545" s="590"/>
      <c r="BG545" s="590"/>
      <c r="BH545" s="590"/>
      <c r="BI545" s="590"/>
      <c r="BJ545" s="590"/>
      <c r="BK545" s="590"/>
      <c r="BL545" s="590"/>
      <c r="BM545" s="590"/>
      <c r="BN545" s="590"/>
      <c r="BO545" s="590"/>
      <c r="BP545" s="590"/>
      <c r="BQ545" s="590"/>
      <c r="BR545" s="590"/>
      <c r="BS545" s="590"/>
      <c r="BT545" s="590"/>
      <c r="BU545" s="590"/>
      <c r="BV545" s="590"/>
      <c r="BW545" s="590"/>
      <c r="BX545" s="590"/>
      <c r="BY545" s="590"/>
      <c r="BZ545" s="590"/>
      <c r="CA545" s="590"/>
      <c r="CB545" s="590"/>
      <c r="CC545" s="590"/>
      <c r="CD545" s="590"/>
      <c r="CE545" s="590"/>
      <c r="CF545" s="591"/>
      <c r="CG545" s="591"/>
      <c r="CH545" s="591"/>
      <c r="CI545" s="591"/>
      <c r="CJ545" s="591"/>
      <c r="CK545" s="591"/>
      <c r="CL545" s="591"/>
      <c r="CM545" s="591"/>
      <c r="CN545" s="591"/>
      <c r="CO545" s="591"/>
      <c r="CP545" s="591"/>
      <c r="CQ545" s="591"/>
      <c r="CR545" s="591"/>
      <c r="CS545" s="591"/>
      <c r="CT545" s="591"/>
      <c r="CU545" s="591"/>
      <c r="CV545" s="591"/>
      <c r="CW545" s="591"/>
      <c r="CX545" s="591"/>
      <c r="CY545" s="591"/>
      <c r="CZ545" s="591"/>
      <c r="DA545" s="591"/>
      <c r="DB545" s="591"/>
      <c r="DC545" s="591"/>
      <c r="DD545" s="591"/>
      <c r="DE545" s="591"/>
      <c r="DF545" s="591"/>
      <c r="DG545" s="591"/>
      <c r="DH545" s="591"/>
      <c r="DI545" s="591"/>
      <c r="DJ545" s="591"/>
      <c r="DK545" s="591"/>
      <c r="DL545" s="592"/>
      <c r="DM545" s="593"/>
      <c r="DN545" s="593"/>
      <c r="DO545" s="593"/>
      <c r="DP545" s="593"/>
      <c r="DQ545" s="594"/>
      <c r="DR545" s="590"/>
      <c r="DS545" s="590"/>
      <c r="DT545" s="590"/>
      <c r="DU545" s="590"/>
      <c r="DV545" s="590"/>
      <c r="DW545" s="590"/>
      <c r="DX545" s="590"/>
      <c r="DY545" s="590"/>
      <c r="DZ545" s="590"/>
      <c r="EA545" s="590"/>
      <c r="EB545" s="590"/>
      <c r="EC545" s="601"/>
      <c r="ED545" s="601"/>
      <c r="EE545" s="601"/>
      <c r="EF545" s="601"/>
      <c r="EG545" s="601"/>
      <c r="EH545" s="601"/>
      <c r="EI545" s="601"/>
      <c r="EJ545" s="601"/>
      <c r="EK545" s="601"/>
      <c r="EL545" s="601"/>
      <c r="EM545" s="601"/>
    </row>
    <row r="546" spans="1:143" ht="6" customHeight="1" x14ac:dyDescent="0.2">
      <c r="A546" s="156"/>
      <c r="B546" s="603"/>
      <c r="C546" s="603"/>
      <c r="D546" s="603"/>
      <c r="E546" s="603"/>
      <c r="F546" s="590"/>
      <c r="G546" s="590"/>
      <c r="H546" s="590"/>
      <c r="I546" s="590"/>
      <c r="J546" s="590"/>
      <c r="K546" s="590"/>
      <c r="L546" s="590"/>
      <c r="M546" s="590"/>
      <c r="N546" s="590"/>
      <c r="O546" s="590"/>
      <c r="P546" s="590"/>
      <c r="Q546" s="590"/>
      <c r="R546" s="590"/>
      <c r="S546" s="590"/>
      <c r="T546" s="590"/>
      <c r="U546" s="590"/>
      <c r="V546" s="590"/>
      <c r="W546" s="590"/>
      <c r="X546" s="590"/>
      <c r="Y546" s="590"/>
      <c r="Z546" s="590"/>
      <c r="AA546" s="590"/>
      <c r="AB546" s="590"/>
      <c r="AC546" s="590"/>
      <c r="AD546" s="590"/>
      <c r="AE546" s="590"/>
      <c r="AF546" s="590"/>
      <c r="AG546" s="590"/>
      <c r="AH546" s="590"/>
      <c r="AI546" s="590"/>
      <c r="AJ546" s="590"/>
      <c r="AK546" s="590"/>
      <c r="AL546" s="590"/>
      <c r="AM546" s="590"/>
      <c r="AN546" s="590"/>
      <c r="AO546" s="590"/>
      <c r="AP546" s="590"/>
      <c r="AQ546" s="590"/>
      <c r="AR546" s="590"/>
      <c r="AS546" s="590"/>
      <c r="AT546" s="590"/>
      <c r="AU546" s="590"/>
      <c r="AV546" s="590"/>
      <c r="AW546" s="590"/>
      <c r="AX546" s="601"/>
      <c r="AY546" s="601"/>
      <c r="AZ546" s="601"/>
      <c r="BA546" s="601"/>
      <c r="BB546" s="601"/>
      <c r="BC546" s="590"/>
      <c r="BD546" s="590"/>
      <c r="BE546" s="590"/>
      <c r="BF546" s="590"/>
      <c r="BG546" s="590"/>
      <c r="BH546" s="590"/>
      <c r="BI546" s="590"/>
      <c r="BJ546" s="590"/>
      <c r="BK546" s="590"/>
      <c r="BL546" s="590"/>
      <c r="BM546" s="590"/>
      <c r="BN546" s="590"/>
      <c r="BO546" s="590"/>
      <c r="BP546" s="590"/>
      <c r="BQ546" s="590"/>
      <c r="BR546" s="590"/>
      <c r="BS546" s="590"/>
      <c r="BT546" s="590"/>
      <c r="BU546" s="590"/>
      <c r="BV546" s="590"/>
      <c r="BW546" s="590"/>
      <c r="BX546" s="590"/>
      <c r="BY546" s="590"/>
      <c r="BZ546" s="590"/>
      <c r="CA546" s="590"/>
      <c r="CB546" s="590"/>
      <c r="CC546" s="590"/>
      <c r="CD546" s="590"/>
      <c r="CE546" s="590"/>
      <c r="CF546" s="591"/>
      <c r="CG546" s="591"/>
      <c r="CH546" s="591"/>
      <c r="CI546" s="591"/>
      <c r="CJ546" s="591"/>
      <c r="CK546" s="591"/>
      <c r="CL546" s="591"/>
      <c r="CM546" s="591"/>
      <c r="CN546" s="591"/>
      <c r="CO546" s="591"/>
      <c r="CP546" s="591"/>
      <c r="CQ546" s="591"/>
      <c r="CR546" s="591"/>
      <c r="CS546" s="591"/>
      <c r="CT546" s="591"/>
      <c r="CU546" s="591"/>
      <c r="CV546" s="591"/>
      <c r="CW546" s="591"/>
      <c r="CX546" s="591"/>
      <c r="CY546" s="591"/>
      <c r="CZ546" s="591"/>
      <c r="DA546" s="591"/>
      <c r="DB546" s="591"/>
      <c r="DC546" s="591"/>
      <c r="DD546" s="591"/>
      <c r="DE546" s="591"/>
      <c r="DF546" s="591"/>
      <c r="DG546" s="591"/>
      <c r="DH546" s="591"/>
      <c r="DI546" s="591"/>
      <c r="DJ546" s="591"/>
      <c r="DK546" s="591"/>
      <c r="DL546" s="595"/>
      <c r="DM546" s="596"/>
      <c r="DN546" s="596"/>
      <c r="DO546" s="596"/>
      <c r="DP546" s="596"/>
      <c r="DQ546" s="597"/>
      <c r="DR546" s="590"/>
      <c r="DS546" s="590"/>
      <c r="DT546" s="590"/>
      <c r="DU546" s="590"/>
      <c r="DV546" s="590"/>
      <c r="DW546" s="590"/>
      <c r="DX546" s="590"/>
      <c r="DY546" s="590"/>
      <c r="DZ546" s="590"/>
      <c r="EA546" s="590"/>
      <c r="EB546" s="590"/>
      <c r="EC546" s="601"/>
      <c r="ED546" s="601"/>
      <c r="EE546" s="601"/>
      <c r="EF546" s="601"/>
      <c r="EG546" s="601"/>
      <c r="EH546" s="601"/>
      <c r="EI546" s="601"/>
      <c r="EJ546" s="601"/>
      <c r="EK546" s="601"/>
      <c r="EL546" s="601"/>
      <c r="EM546" s="601"/>
    </row>
    <row r="547" spans="1:143" ht="6" customHeight="1" x14ac:dyDescent="0.2">
      <c r="A547" s="156"/>
      <c r="B547" s="603"/>
      <c r="C547" s="603"/>
      <c r="D547" s="603"/>
      <c r="E547" s="603"/>
      <c r="F547" s="590"/>
      <c r="G547" s="590"/>
      <c r="H547" s="590"/>
      <c r="I547" s="590"/>
      <c r="J547" s="590"/>
      <c r="K547" s="590"/>
      <c r="L547" s="590"/>
      <c r="M547" s="590"/>
      <c r="N547" s="590"/>
      <c r="O547" s="590"/>
      <c r="P547" s="590"/>
      <c r="Q547" s="590"/>
      <c r="R547" s="590"/>
      <c r="S547" s="590"/>
      <c r="T547" s="590"/>
      <c r="U547" s="590"/>
      <c r="V547" s="590"/>
      <c r="W547" s="590"/>
      <c r="X547" s="590"/>
      <c r="Y547" s="590"/>
      <c r="Z547" s="590"/>
      <c r="AA547" s="590"/>
      <c r="AB547" s="590"/>
      <c r="AC547" s="590"/>
      <c r="AD547" s="590"/>
      <c r="AE547" s="590"/>
      <c r="AF547" s="590"/>
      <c r="AG547" s="590"/>
      <c r="AH547" s="590"/>
      <c r="AI547" s="590"/>
      <c r="AJ547" s="590"/>
      <c r="AK547" s="590"/>
      <c r="AL547" s="590"/>
      <c r="AM547" s="590"/>
      <c r="AN547" s="590"/>
      <c r="AO547" s="590"/>
      <c r="AP547" s="590"/>
      <c r="AQ547" s="590"/>
      <c r="AR547" s="590"/>
      <c r="AS547" s="590"/>
      <c r="AT547" s="590"/>
      <c r="AU547" s="590"/>
      <c r="AV547" s="590"/>
      <c r="AW547" s="590"/>
      <c r="AX547" s="601"/>
      <c r="AY547" s="601"/>
      <c r="AZ547" s="601"/>
      <c r="BA547" s="601"/>
      <c r="BB547" s="601"/>
      <c r="BC547" s="590"/>
      <c r="BD547" s="590"/>
      <c r="BE547" s="590"/>
      <c r="BF547" s="590"/>
      <c r="BG547" s="590"/>
      <c r="BH547" s="590"/>
      <c r="BI547" s="590"/>
      <c r="BJ547" s="590"/>
      <c r="BK547" s="590"/>
      <c r="BL547" s="590"/>
      <c r="BM547" s="590"/>
      <c r="BN547" s="590"/>
      <c r="BO547" s="590"/>
      <c r="BP547" s="590"/>
      <c r="BQ547" s="590"/>
      <c r="BR547" s="590"/>
      <c r="BS547" s="590"/>
      <c r="BT547" s="590"/>
      <c r="BU547" s="590"/>
      <c r="BV547" s="590"/>
      <c r="BW547" s="590"/>
      <c r="BX547" s="590"/>
      <c r="BY547" s="590"/>
      <c r="BZ547" s="590"/>
      <c r="CA547" s="590"/>
      <c r="CB547" s="590"/>
      <c r="CC547" s="590"/>
      <c r="CD547" s="590"/>
      <c r="CE547" s="590"/>
      <c r="CF547" s="591"/>
      <c r="CG547" s="591"/>
      <c r="CH547" s="591"/>
      <c r="CI547" s="591"/>
      <c r="CJ547" s="591"/>
      <c r="CK547" s="591"/>
      <c r="CL547" s="591"/>
      <c r="CM547" s="591"/>
      <c r="CN547" s="591"/>
      <c r="CO547" s="591"/>
      <c r="CP547" s="591"/>
      <c r="CQ547" s="591"/>
      <c r="CR547" s="591"/>
      <c r="CS547" s="591"/>
      <c r="CT547" s="591"/>
      <c r="CU547" s="591"/>
      <c r="CV547" s="591"/>
      <c r="CW547" s="591"/>
      <c r="CX547" s="591"/>
      <c r="CY547" s="591"/>
      <c r="CZ547" s="591"/>
      <c r="DA547" s="591"/>
      <c r="DB547" s="591"/>
      <c r="DC547" s="591"/>
      <c r="DD547" s="591"/>
      <c r="DE547" s="591"/>
      <c r="DF547" s="591"/>
      <c r="DG547" s="591"/>
      <c r="DH547" s="591"/>
      <c r="DI547" s="591"/>
      <c r="DJ547" s="591"/>
      <c r="DK547" s="591"/>
      <c r="DL547" s="598"/>
      <c r="DM547" s="599"/>
      <c r="DN547" s="599"/>
      <c r="DO547" s="599"/>
      <c r="DP547" s="599"/>
      <c r="DQ547" s="600"/>
      <c r="DR547" s="590"/>
      <c r="DS547" s="590"/>
      <c r="DT547" s="590"/>
      <c r="DU547" s="590"/>
      <c r="DV547" s="590"/>
      <c r="DW547" s="590"/>
      <c r="DX547" s="590"/>
      <c r="DY547" s="590"/>
      <c r="DZ547" s="590"/>
      <c r="EA547" s="590"/>
      <c r="EB547" s="590"/>
      <c r="EC547" s="601"/>
      <c r="ED547" s="601"/>
      <c r="EE547" s="601"/>
      <c r="EF547" s="601"/>
      <c r="EG547" s="601"/>
      <c r="EH547" s="601"/>
      <c r="EI547" s="601"/>
      <c r="EJ547" s="601"/>
      <c r="EK547" s="601"/>
      <c r="EL547" s="601"/>
      <c r="EM547" s="601"/>
    </row>
    <row r="548" spans="1:143" ht="6" customHeight="1" x14ac:dyDescent="0.2">
      <c r="A548" s="156"/>
      <c r="B548" s="602">
        <v>8</v>
      </c>
      <c r="C548" s="603"/>
      <c r="D548" s="603"/>
      <c r="E548" s="603"/>
      <c r="F548" s="590"/>
      <c r="G548" s="590"/>
      <c r="H548" s="590"/>
      <c r="I548" s="590"/>
      <c r="J548" s="590"/>
      <c r="K548" s="590"/>
      <c r="L548" s="590"/>
      <c r="M548" s="590"/>
      <c r="N548" s="590"/>
      <c r="O548" s="590"/>
      <c r="P548" s="590"/>
      <c r="Q548" s="590"/>
      <c r="R548" s="590"/>
      <c r="S548" s="590"/>
      <c r="T548" s="590"/>
      <c r="U548" s="590"/>
      <c r="V548" s="590"/>
      <c r="W548" s="590"/>
      <c r="X548" s="590"/>
      <c r="Y548" s="590"/>
      <c r="Z548" s="590"/>
      <c r="AA548" s="590"/>
      <c r="AB548" s="590"/>
      <c r="AC548" s="590"/>
      <c r="AD548" s="590"/>
      <c r="AE548" s="590"/>
      <c r="AF548" s="590"/>
      <c r="AG548" s="590"/>
      <c r="AH548" s="590"/>
      <c r="AI548" s="590"/>
      <c r="AJ548" s="590"/>
      <c r="AK548" s="590"/>
      <c r="AL548" s="590"/>
      <c r="AM548" s="590"/>
      <c r="AN548" s="590"/>
      <c r="AO548" s="590"/>
      <c r="AP548" s="590"/>
      <c r="AQ548" s="590"/>
      <c r="AR548" s="590"/>
      <c r="AS548" s="590"/>
      <c r="AT548" s="590"/>
      <c r="AU548" s="590"/>
      <c r="AV548" s="590"/>
      <c r="AW548" s="590"/>
      <c r="AX548" s="601"/>
      <c r="AY548" s="601"/>
      <c r="AZ548" s="601"/>
      <c r="BA548" s="601"/>
      <c r="BB548" s="601"/>
      <c r="BC548" s="590"/>
      <c r="BD548" s="590"/>
      <c r="BE548" s="590"/>
      <c r="BF548" s="590"/>
      <c r="BG548" s="590"/>
      <c r="BH548" s="590"/>
      <c r="BI548" s="590"/>
      <c r="BJ548" s="590"/>
      <c r="BK548" s="590"/>
      <c r="BL548" s="590"/>
      <c r="BM548" s="590"/>
      <c r="BN548" s="590"/>
      <c r="BO548" s="590"/>
      <c r="BP548" s="590"/>
      <c r="BQ548" s="590"/>
      <c r="BR548" s="590"/>
      <c r="BS548" s="590"/>
      <c r="BT548" s="590"/>
      <c r="BU548" s="590"/>
      <c r="BV548" s="590"/>
      <c r="BW548" s="590"/>
      <c r="BX548" s="590"/>
      <c r="BY548" s="590"/>
      <c r="BZ548" s="590"/>
      <c r="CA548" s="590"/>
      <c r="CB548" s="590"/>
      <c r="CC548" s="590"/>
      <c r="CD548" s="590"/>
      <c r="CE548" s="590"/>
      <c r="CF548" s="591"/>
      <c r="CG548" s="591"/>
      <c r="CH548" s="591"/>
      <c r="CI548" s="591"/>
      <c r="CJ548" s="591"/>
      <c r="CK548" s="591"/>
      <c r="CL548" s="591"/>
      <c r="CM548" s="591"/>
      <c r="CN548" s="591"/>
      <c r="CO548" s="591"/>
      <c r="CP548" s="591"/>
      <c r="CQ548" s="591"/>
      <c r="CR548" s="591"/>
      <c r="CS548" s="591"/>
      <c r="CT548" s="591"/>
      <c r="CU548" s="591"/>
      <c r="CV548" s="591"/>
      <c r="CW548" s="591"/>
      <c r="CX548" s="591"/>
      <c r="CY548" s="591"/>
      <c r="CZ548" s="591"/>
      <c r="DA548" s="591"/>
      <c r="DB548" s="591"/>
      <c r="DC548" s="591"/>
      <c r="DD548" s="591"/>
      <c r="DE548" s="591"/>
      <c r="DF548" s="591"/>
      <c r="DG548" s="591"/>
      <c r="DH548" s="591"/>
      <c r="DI548" s="591"/>
      <c r="DJ548" s="591"/>
      <c r="DK548" s="591"/>
      <c r="DL548" s="592"/>
      <c r="DM548" s="593"/>
      <c r="DN548" s="593"/>
      <c r="DO548" s="593"/>
      <c r="DP548" s="593"/>
      <c r="DQ548" s="594"/>
      <c r="DR548" s="590"/>
      <c r="DS548" s="590"/>
      <c r="DT548" s="590"/>
      <c r="DU548" s="590"/>
      <c r="DV548" s="590"/>
      <c r="DW548" s="590"/>
      <c r="DX548" s="590"/>
      <c r="DY548" s="590"/>
      <c r="DZ548" s="590"/>
      <c r="EA548" s="590"/>
      <c r="EB548" s="590"/>
      <c r="EC548" s="601"/>
      <c r="ED548" s="601"/>
      <c r="EE548" s="601"/>
      <c r="EF548" s="601"/>
      <c r="EG548" s="601"/>
      <c r="EH548" s="601"/>
      <c r="EI548" s="601"/>
      <c r="EJ548" s="601"/>
      <c r="EK548" s="601"/>
      <c r="EL548" s="601"/>
      <c r="EM548" s="601"/>
    </row>
    <row r="549" spans="1:143" ht="6" customHeight="1" x14ac:dyDescent="0.2">
      <c r="A549" s="156"/>
      <c r="B549" s="603"/>
      <c r="C549" s="603"/>
      <c r="D549" s="603"/>
      <c r="E549" s="603"/>
      <c r="F549" s="590"/>
      <c r="G549" s="590"/>
      <c r="H549" s="590"/>
      <c r="I549" s="590"/>
      <c r="J549" s="590"/>
      <c r="K549" s="590"/>
      <c r="L549" s="590"/>
      <c r="M549" s="590"/>
      <c r="N549" s="590"/>
      <c r="O549" s="590"/>
      <c r="P549" s="590"/>
      <c r="Q549" s="590"/>
      <c r="R549" s="590"/>
      <c r="S549" s="590"/>
      <c r="T549" s="590"/>
      <c r="U549" s="590"/>
      <c r="V549" s="590"/>
      <c r="W549" s="590"/>
      <c r="X549" s="590"/>
      <c r="Y549" s="590"/>
      <c r="Z549" s="590"/>
      <c r="AA549" s="590"/>
      <c r="AB549" s="590"/>
      <c r="AC549" s="590"/>
      <c r="AD549" s="590"/>
      <c r="AE549" s="590"/>
      <c r="AF549" s="590"/>
      <c r="AG549" s="590"/>
      <c r="AH549" s="590"/>
      <c r="AI549" s="590"/>
      <c r="AJ549" s="590"/>
      <c r="AK549" s="590"/>
      <c r="AL549" s="590"/>
      <c r="AM549" s="590"/>
      <c r="AN549" s="590"/>
      <c r="AO549" s="590"/>
      <c r="AP549" s="590"/>
      <c r="AQ549" s="590"/>
      <c r="AR549" s="590"/>
      <c r="AS549" s="590"/>
      <c r="AT549" s="590"/>
      <c r="AU549" s="590"/>
      <c r="AV549" s="590"/>
      <c r="AW549" s="590"/>
      <c r="AX549" s="601"/>
      <c r="AY549" s="601"/>
      <c r="AZ549" s="601"/>
      <c r="BA549" s="601"/>
      <c r="BB549" s="601"/>
      <c r="BC549" s="590"/>
      <c r="BD549" s="590"/>
      <c r="BE549" s="590"/>
      <c r="BF549" s="590"/>
      <c r="BG549" s="590"/>
      <c r="BH549" s="590"/>
      <c r="BI549" s="590"/>
      <c r="BJ549" s="590"/>
      <c r="BK549" s="590"/>
      <c r="BL549" s="590"/>
      <c r="BM549" s="590"/>
      <c r="BN549" s="590"/>
      <c r="BO549" s="590"/>
      <c r="BP549" s="590"/>
      <c r="BQ549" s="590"/>
      <c r="BR549" s="590"/>
      <c r="BS549" s="590"/>
      <c r="BT549" s="590"/>
      <c r="BU549" s="590"/>
      <c r="BV549" s="590"/>
      <c r="BW549" s="590"/>
      <c r="BX549" s="590"/>
      <c r="BY549" s="590"/>
      <c r="BZ549" s="590"/>
      <c r="CA549" s="590"/>
      <c r="CB549" s="590"/>
      <c r="CC549" s="590"/>
      <c r="CD549" s="590"/>
      <c r="CE549" s="590"/>
      <c r="CF549" s="591"/>
      <c r="CG549" s="591"/>
      <c r="CH549" s="591"/>
      <c r="CI549" s="591"/>
      <c r="CJ549" s="591"/>
      <c r="CK549" s="591"/>
      <c r="CL549" s="591"/>
      <c r="CM549" s="591"/>
      <c r="CN549" s="591"/>
      <c r="CO549" s="591"/>
      <c r="CP549" s="591"/>
      <c r="CQ549" s="591"/>
      <c r="CR549" s="591"/>
      <c r="CS549" s="591"/>
      <c r="CT549" s="591"/>
      <c r="CU549" s="591"/>
      <c r="CV549" s="591"/>
      <c r="CW549" s="591"/>
      <c r="CX549" s="591"/>
      <c r="CY549" s="591"/>
      <c r="CZ549" s="591"/>
      <c r="DA549" s="591"/>
      <c r="DB549" s="591"/>
      <c r="DC549" s="591"/>
      <c r="DD549" s="591"/>
      <c r="DE549" s="591"/>
      <c r="DF549" s="591"/>
      <c r="DG549" s="591"/>
      <c r="DH549" s="591"/>
      <c r="DI549" s="591"/>
      <c r="DJ549" s="591"/>
      <c r="DK549" s="591"/>
      <c r="DL549" s="595"/>
      <c r="DM549" s="596"/>
      <c r="DN549" s="596"/>
      <c r="DO549" s="596"/>
      <c r="DP549" s="596"/>
      <c r="DQ549" s="597"/>
      <c r="DR549" s="590"/>
      <c r="DS549" s="590"/>
      <c r="DT549" s="590"/>
      <c r="DU549" s="590"/>
      <c r="DV549" s="590"/>
      <c r="DW549" s="590"/>
      <c r="DX549" s="590"/>
      <c r="DY549" s="590"/>
      <c r="DZ549" s="590"/>
      <c r="EA549" s="590"/>
      <c r="EB549" s="590"/>
      <c r="EC549" s="601"/>
      <c r="ED549" s="601"/>
      <c r="EE549" s="601"/>
      <c r="EF549" s="601"/>
      <c r="EG549" s="601"/>
      <c r="EH549" s="601"/>
      <c r="EI549" s="601"/>
      <c r="EJ549" s="601"/>
      <c r="EK549" s="601"/>
      <c r="EL549" s="601"/>
      <c r="EM549" s="601"/>
    </row>
    <row r="550" spans="1:143" ht="6" customHeight="1" x14ac:dyDescent="0.2">
      <c r="A550" s="156"/>
      <c r="B550" s="603"/>
      <c r="C550" s="603"/>
      <c r="D550" s="603"/>
      <c r="E550" s="603"/>
      <c r="F550" s="590"/>
      <c r="G550" s="590"/>
      <c r="H550" s="590"/>
      <c r="I550" s="590"/>
      <c r="J550" s="590"/>
      <c r="K550" s="590"/>
      <c r="L550" s="590"/>
      <c r="M550" s="590"/>
      <c r="N550" s="590"/>
      <c r="O550" s="590"/>
      <c r="P550" s="590"/>
      <c r="Q550" s="590"/>
      <c r="R550" s="590"/>
      <c r="S550" s="590"/>
      <c r="T550" s="590"/>
      <c r="U550" s="590"/>
      <c r="V550" s="590"/>
      <c r="W550" s="590"/>
      <c r="X550" s="590"/>
      <c r="Y550" s="590"/>
      <c r="Z550" s="590"/>
      <c r="AA550" s="590"/>
      <c r="AB550" s="590"/>
      <c r="AC550" s="590"/>
      <c r="AD550" s="590"/>
      <c r="AE550" s="590"/>
      <c r="AF550" s="590"/>
      <c r="AG550" s="590"/>
      <c r="AH550" s="590"/>
      <c r="AI550" s="590"/>
      <c r="AJ550" s="590"/>
      <c r="AK550" s="590"/>
      <c r="AL550" s="590"/>
      <c r="AM550" s="590"/>
      <c r="AN550" s="590"/>
      <c r="AO550" s="590"/>
      <c r="AP550" s="590"/>
      <c r="AQ550" s="590"/>
      <c r="AR550" s="590"/>
      <c r="AS550" s="590"/>
      <c r="AT550" s="590"/>
      <c r="AU550" s="590"/>
      <c r="AV550" s="590"/>
      <c r="AW550" s="590"/>
      <c r="AX550" s="601"/>
      <c r="AY550" s="601"/>
      <c r="AZ550" s="601"/>
      <c r="BA550" s="601"/>
      <c r="BB550" s="601"/>
      <c r="BC550" s="590"/>
      <c r="BD550" s="590"/>
      <c r="BE550" s="590"/>
      <c r="BF550" s="590"/>
      <c r="BG550" s="590"/>
      <c r="BH550" s="590"/>
      <c r="BI550" s="590"/>
      <c r="BJ550" s="590"/>
      <c r="BK550" s="590"/>
      <c r="BL550" s="590"/>
      <c r="BM550" s="590"/>
      <c r="BN550" s="590"/>
      <c r="BO550" s="590"/>
      <c r="BP550" s="590"/>
      <c r="BQ550" s="590"/>
      <c r="BR550" s="590"/>
      <c r="BS550" s="590"/>
      <c r="BT550" s="590"/>
      <c r="BU550" s="590"/>
      <c r="BV550" s="590"/>
      <c r="BW550" s="590"/>
      <c r="BX550" s="590"/>
      <c r="BY550" s="590"/>
      <c r="BZ550" s="590"/>
      <c r="CA550" s="590"/>
      <c r="CB550" s="590"/>
      <c r="CC550" s="590"/>
      <c r="CD550" s="590"/>
      <c r="CE550" s="590"/>
      <c r="CF550" s="591"/>
      <c r="CG550" s="591"/>
      <c r="CH550" s="591"/>
      <c r="CI550" s="591"/>
      <c r="CJ550" s="591"/>
      <c r="CK550" s="591"/>
      <c r="CL550" s="591"/>
      <c r="CM550" s="591"/>
      <c r="CN550" s="591"/>
      <c r="CO550" s="591"/>
      <c r="CP550" s="591"/>
      <c r="CQ550" s="591"/>
      <c r="CR550" s="591"/>
      <c r="CS550" s="591"/>
      <c r="CT550" s="591"/>
      <c r="CU550" s="591"/>
      <c r="CV550" s="591"/>
      <c r="CW550" s="591"/>
      <c r="CX550" s="591"/>
      <c r="CY550" s="591"/>
      <c r="CZ550" s="591"/>
      <c r="DA550" s="591"/>
      <c r="DB550" s="591"/>
      <c r="DC550" s="591"/>
      <c r="DD550" s="591"/>
      <c r="DE550" s="591"/>
      <c r="DF550" s="591"/>
      <c r="DG550" s="591"/>
      <c r="DH550" s="591"/>
      <c r="DI550" s="591"/>
      <c r="DJ550" s="591"/>
      <c r="DK550" s="591"/>
      <c r="DL550" s="598"/>
      <c r="DM550" s="599"/>
      <c r="DN550" s="599"/>
      <c r="DO550" s="599"/>
      <c r="DP550" s="599"/>
      <c r="DQ550" s="600"/>
      <c r="DR550" s="590"/>
      <c r="DS550" s="590"/>
      <c r="DT550" s="590"/>
      <c r="DU550" s="590"/>
      <c r="DV550" s="590"/>
      <c r="DW550" s="590"/>
      <c r="DX550" s="590"/>
      <c r="DY550" s="590"/>
      <c r="DZ550" s="590"/>
      <c r="EA550" s="590"/>
      <c r="EB550" s="590"/>
      <c r="EC550" s="601"/>
      <c r="ED550" s="601"/>
      <c r="EE550" s="601"/>
      <c r="EF550" s="601"/>
      <c r="EG550" s="601"/>
      <c r="EH550" s="601"/>
      <c r="EI550" s="601"/>
      <c r="EJ550" s="601"/>
      <c r="EK550" s="601"/>
      <c r="EL550" s="601"/>
      <c r="EM550" s="601"/>
    </row>
    <row r="551" spans="1:143" ht="6" customHeight="1" x14ac:dyDescent="0.2">
      <c r="A551" s="156"/>
      <c r="B551" s="602">
        <v>9</v>
      </c>
      <c r="C551" s="603"/>
      <c r="D551" s="603"/>
      <c r="E551" s="603"/>
      <c r="F551" s="590"/>
      <c r="G551" s="590"/>
      <c r="H551" s="590"/>
      <c r="I551" s="590"/>
      <c r="J551" s="590"/>
      <c r="K551" s="590"/>
      <c r="L551" s="590"/>
      <c r="M551" s="590"/>
      <c r="N551" s="590"/>
      <c r="O551" s="590"/>
      <c r="P551" s="590"/>
      <c r="Q551" s="590"/>
      <c r="R551" s="590"/>
      <c r="S551" s="590"/>
      <c r="T551" s="590"/>
      <c r="U551" s="590"/>
      <c r="V551" s="590"/>
      <c r="W551" s="590"/>
      <c r="X551" s="590"/>
      <c r="Y551" s="590"/>
      <c r="Z551" s="590"/>
      <c r="AA551" s="590"/>
      <c r="AB551" s="590"/>
      <c r="AC551" s="590"/>
      <c r="AD551" s="590"/>
      <c r="AE551" s="590"/>
      <c r="AF551" s="590"/>
      <c r="AG551" s="590"/>
      <c r="AH551" s="590"/>
      <c r="AI551" s="590"/>
      <c r="AJ551" s="590"/>
      <c r="AK551" s="590"/>
      <c r="AL551" s="590"/>
      <c r="AM551" s="590"/>
      <c r="AN551" s="590"/>
      <c r="AO551" s="590"/>
      <c r="AP551" s="590"/>
      <c r="AQ551" s="590"/>
      <c r="AR551" s="590"/>
      <c r="AS551" s="590"/>
      <c r="AT551" s="590"/>
      <c r="AU551" s="590"/>
      <c r="AV551" s="590"/>
      <c r="AW551" s="590"/>
      <c r="AX551" s="601"/>
      <c r="AY551" s="601"/>
      <c r="AZ551" s="601"/>
      <c r="BA551" s="601"/>
      <c r="BB551" s="601"/>
      <c r="BC551" s="590"/>
      <c r="BD551" s="590"/>
      <c r="BE551" s="590"/>
      <c r="BF551" s="590"/>
      <c r="BG551" s="590"/>
      <c r="BH551" s="590"/>
      <c r="BI551" s="590"/>
      <c r="BJ551" s="590"/>
      <c r="BK551" s="590"/>
      <c r="BL551" s="590"/>
      <c r="BM551" s="590"/>
      <c r="BN551" s="590"/>
      <c r="BO551" s="590"/>
      <c r="BP551" s="590"/>
      <c r="BQ551" s="590"/>
      <c r="BR551" s="590"/>
      <c r="BS551" s="590"/>
      <c r="BT551" s="590"/>
      <c r="BU551" s="590"/>
      <c r="BV551" s="590"/>
      <c r="BW551" s="590"/>
      <c r="BX551" s="590"/>
      <c r="BY551" s="590"/>
      <c r="BZ551" s="590"/>
      <c r="CA551" s="590"/>
      <c r="CB551" s="590"/>
      <c r="CC551" s="590"/>
      <c r="CD551" s="590"/>
      <c r="CE551" s="590"/>
      <c r="CF551" s="591"/>
      <c r="CG551" s="591"/>
      <c r="CH551" s="591"/>
      <c r="CI551" s="591"/>
      <c r="CJ551" s="591"/>
      <c r="CK551" s="591"/>
      <c r="CL551" s="591"/>
      <c r="CM551" s="591"/>
      <c r="CN551" s="591"/>
      <c r="CO551" s="591"/>
      <c r="CP551" s="591"/>
      <c r="CQ551" s="591"/>
      <c r="CR551" s="591"/>
      <c r="CS551" s="591"/>
      <c r="CT551" s="591"/>
      <c r="CU551" s="591"/>
      <c r="CV551" s="591"/>
      <c r="CW551" s="591"/>
      <c r="CX551" s="591"/>
      <c r="CY551" s="591"/>
      <c r="CZ551" s="591"/>
      <c r="DA551" s="591"/>
      <c r="DB551" s="591"/>
      <c r="DC551" s="591"/>
      <c r="DD551" s="591"/>
      <c r="DE551" s="591"/>
      <c r="DF551" s="591"/>
      <c r="DG551" s="591"/>
      <c r="DH551" s="591"/>
      <c r="DI551" s="591"/>
      <c r="DJ551" s="591"/>
      <c r="DK551" s="591"/>
      <c r="DL551" s="592"/>
      <c r="DM551" s="593"/>
      <c r="DN551" s="593"/>
      <c r="DO551" s="593"/>
      <c r="DP551" s="593"/>
      <c r="DQ551" s="594"/>
      <c r="DR551" s="590"/>
      <c r="DS551" s="590"/>
      <c r="DT551" s="590"/>
      <c r="DU551" s="590"/>
      <c r="DV551" s="590"/>
      <c r="DW551" s="590"/>
      <c r="DX551" s="590"/>
      <c r="DY551" s="590"/>
      <c r="DZ551" s="590"/>
      <c r="EA551" s="590"/>
      <c r="EB551" s="590"/>
      <c r="EC551" s="601"/>
      <c r="ED551" s="601"/>
      <c r="EE551" s="601"/>
      <c r="EF551" s="601"/>
      <c r="EG551" s="601"/>
      <c r="EH551" s="601"/>
      <c r="EI551" s="601"/>
      <c r="EJ551" s="601"/>
      <c r="EK551" s="601"/>
      <c r="EL551" s="601"/>
      <c r="EM551" s="601"/>
    </row>
    <row r="552" spans="1:143" ht="6" customHeight="1" x14ac:dyDescent="0.2">
      <c r="A552" s="156"/>
      <c r="B552" s="603"/>
      <c r="C552" s="603"/>
      <c r="D552" s="603"/>
      <c r="E552" s="603"/>
      <c r="F552" s="590"/>
      <c r="G552" s="590"/>
      <c r="H552" s="590"/>
      <c r="I552" s="590"/>
      <c r="J552" s="590"/>
      <c r="K552" s="590"/>
      <c r="L552" s="590"/>
      <c r="M552" s="590"/>
      <c r="N552" s="590"/>
      <c r="O552" s="590"/>
      <c r="P552" s="590"/>
      <c r="Q552" s="590"/>
      <c r="R552" s="590"/>
      <c r="S552" s="590"/>
      <c r="T552" s="590"/>
      <c r="U552" s="590"/>
      <c r="V552" s="590"/>
      <c r="W552" s="590"/>
      <c r="X552" s="590"/>
      <c r="Y552" s="590"/>
      <c r="Z552" s="590"/>
      <c r="AA552" s="590"/>
      <c r="AB552" s="590"/>
      <c r="AC552" s="590"/>
      <c r="AD552" s="590"/>
      <c r="AE552" s="590"/>
      <c r="AF552" s="590"/>
      <c r="AG552" s="590"/>
      <c r="AH552" s="590"/>
      <c r="AI552" s="590"/>
      <c r="AJ552" s="590"/>
      <c r="AK552" s="590"/>
      <c r="AL552" s="590"/>
      <c r="AM552" s="590"/>
      <c r="AN552" s="590"/>
      <c r="AO552" s="590"/>
      <c r="AP552" s="590"/>
      <c r="AQ552" s="590"/>
      <c r="AR552" s="590"/>
      <c r="AS552" s="590"/>
      <c r="AT552" s="590"/>
      <c r="AU552" s="590"/>
      <c r="AV552" s="590"/>
      <c r="AW552" s="590"/>
      <c r="AX552" s="601"/>
      <c r="AY552" s="601"/>
      <c r="AZ552" s="601"/>
      <c r="BA552" s="601"/>
      <c r="BB552" s="601"/>
      <c r="BC552" s="590"/>
      <c r="BD552" s="590"/>
      <c r="BE552" s="590"/>
      <c r="BF552" s="590"/>
      <c r="BG552" s="590"/>
      <c r="BH552" s="590"/>
      <c r="BI552" s="590"/>
      <c r="BJ552" s="590"/>
      <c r="BK552" s="590"/>
      <c r="BL552" s="590"/>
      <c r="BM552" s="590"/>
      <c r="BN552" s="590"/>
      <c r="BO552" s="590"/>
      <c r="BP552" s="590"/>
      <c r="BQ552" s="590"/>
      <c r="BR552" s="590"/>
      <c r="BS552" s="590"/>
      <c r="BT552" s="590"/>
      <c r="BU552" s="590"/>
      <c r="BV552" s="590"/>
      <c r="BW552" s="590"/>
      <c r="BX552" s="590"/>
      <c r="BY552" s="590"/>
      <c r="BZ552" s="590"/>
      <c r="CA552" s="590"/>
      <c r="CB552" s="590"/>
      <c r="CC552" s="590"/>
      <c r="CD552" s="590"/>
      <c r="CE552" s="590"/>
      <c r="CF552" s="591"/>
      <c r="CG552" s="591"/>
      <c r="CH552" s="591"/>
      <c r="CI552" s="591"/>
      <c r="CJ552" s="591"/>
      <c r="CK552" s="591"/>
      <c r="CL552" s="591"/>
      <c r="CM552" s="591"/>
      <c r="CN552" s="591"/>
      <c r="CO552" s="591"/>
      <c r="CP552" s="591"/>
      <c r="CQ552" s="591"/>
      <c r="CR552" s="591"/>
      <c r="CS552" s="591"/>
      <c r="CT552" s="591"/>
      <c r="CU552" s="591"/>
      <c r="CV552" s="591"/>
      <c r="CW552" s="591"/>
      <c r="CX552" s="591"/>
      <c r="CY552" s="591"/>
      <c r="CZ552" s="591"/>
      <c r="DA552" s="591"/>
      <c r="DB552" s="591"/>
      <c r="DC552" s="591"/>
      <c r="DD552" s="591"/>
      <c r="DE552" s="591"/>
      <c r="DF552" s="591"/>
      <c r="DG552" s="591"/>
      <c r="DH552" s="591"/>
      <c r="DI552" s="591"/>
      <c r="DJ552" s="591"/>
      <c r="DK552" s="591"/>
      <c r="DL552" s="595"/>
      <c r="DM552" s="596"/>
      <c r="DN552" s="596"/>
      <c r="DO552" s="596"/>
      <c r="DP552" s="596"/>
      <c r="DQ552" s="597"/>
      <c r="DR552" s="590"/>
      <c r="DS552" s="590"/>
      <c r="DT552" s="590"/>
      <c r="DU552" s="590"/>
      <c r="DV552" s="590"/>
      <c r="DW552" s="590"/>
      <c r="DX552" s="590"/>
      <c r="DY552" s="590"/>
      <c r="DZ552" s="590"/>
      <c r="EA552" s="590"/>
      <c r="EB552" s="590"/>
      <c r="EC552" s="601"/>
      <c r="ED552" s="601"/>
      <c r="EE552" s="601"/>
      <c r="EF552" s="601"/>
      <c r="EG552" s="601"/>
      <c r="EH552" s="601"/>
      <c r="EI552" s="601"/>
      <c r="EJ552" s="601"/>
      <c r="EK552" s="601"/>
      <c r="EL552" s="601"/>
      <c r="EM552" s="601"/>
    </row>
    <row r="553" spans="1:143" ht="6" customHeight="1" x14ac:dyDescent="0.2">
      <c r="A553" s="156"/>
      <c r="B553" s="603"/>
      <c r="C553" s="603"/>
      <c r="D553" s="603"/>
      <c r="E553" s="603"/>
      <c r="F553" s="590"/>
      <c r="G553" s="590"/>
      <c r="H553" s="590"/>
      <c r="I553" s="590"/>
      <c r="J553" s="590"/>
      <c r="K553" s="590"/>
      <c r="L553" s="590"/>
      <c r="M553" s="590"/>
      <c r="N553" s="590"/>
      <c r="O553" s="590"/>
      <c r="P553" s="590"/>
      <c r="Q553" s="590"/>
      <c r="R553" s="590"/>
      <c r="S553" s="590"/>
      <c r="T553" s="590"/>
      <c r="U553" s="590"/>
      <c r="V553" s="590"/>
      <c r="W553" s="590"/>
      <c r="X553" s="590"/>
      <c r="Y553" s="590"/>
      <c r="Z553" s="590"/>
      <c r="AA553" s="590"/>
      <c r="AB553" s="590"/>
      <c r="AC553" s="590"/>
      <c r="AD553" s="590"/>
      <c r="AE553" s="590"/>
      <c r="AF553" s="590"/>
      <c r="AG553" s="590"/>
      <c r="AH553" s="590"/>
      <c r="AI553" s="590"/>
      <c r="AJ553" s="590"/>
      <c r="AK553" s="590"/>
      <c r="AL553" s="590"/>
      <c r="AM553" s="590"/>
      <c r="AN553" s="590"/>
      <c r="AO553" s="590"/>
      <c r="AP553" s="590"/>
      <c r="AQ553" s="590"/>
      <c r="AR553" s="590"/>
      <c r="AS553" s="590"/>
      <c r="AT553" s="590"/>
      <c r="AU553" s="590"/>
      <c r="AV553" s="590"/>
      <c r="AW553" s="590"/>
      <c r="AX553" s="601"/>
      <c r="AY553" s="601"/>
      <c r="AZ553" s="601"/>
      <c r="BA553" s="601"/>
      <c r="BB553" s="601"/>
      <c r="BC553" s="590"/>
      <c r="BD553" s="590"/>
      <c r="BE553" s="590"/>
      <c r="BF553" s="590"/>
      <c r="BG553" s="590"/>
      <c r="BH553" s="590"/>
      <c r="BI553" s="590"/>
      <c r="BJ553" s="590"/>
      <c r="BK553" s="590"/>
      <c r="BL553" s="590"/>
      <c r="BM553" s="590"/>
      <c r="BN553" s="590"/>
      <c r="BO553" s="590"/>
      <c r="BP553" s="590"/>
      <c r="BQ553" s="590"/>
      <c r="BR553" s="590"/>
      <c r="BS553" s="590"/>
      <c r="BT553" s="590"/>
      <c r="BU553" s="590"/>
      <c r="BV553" s="590"/>
      <c r="BW553" s="590"/>
      <c r="BX553" s="590"/>
      <c r="BY553" s="590"/>
      <c r="BZ553" s="590"/>
      <c r="CA553" s="590"/>
      <c r="CB553" s="590"/>
      <c r="CC553" s="590"/>
      <c r="CD553" s="590"/>
      <c r="CE553" s="590"/>
      <c r="CF553" s="591"/>
      <c r="CG553" s="591"/>
      <c r="CH553" s="591"/>
      <c r="CI553" s="591"/>
      <c r="CJ553" s="591"/>
      <c r="CK553" s="591"/>
      <c r="CL553" s="591"/>
      <c r="CM553" s="591"/>
      <c r="CN553" s="591"/>
      <c r="CO553" s="591"/>
      <c r="CP553" s="591"/>
      <c r="CQ553" s="591"/>
      <c r="CR553" s="591"/>
      <c r="CS553" s="591"/>
      <c r="CT553" s="591"/>
      <c r="CU553" s="591"/>
      <c r="CV553" s="591"/>
      <c r="CW553" s="591"/>
      <c r="CX553" s="591"/>
      <c r="CY553" s="591"/>
      <c r="CZ553" s="591"/>
      <c r="DA553" s="591"/>
      <c r="DB553" s="591"/>
      <c r="DC553" s="591"/>
      <c r="DD553" s="591"/>
      <c r="DE553" s="591"/>
      <c r="DF553" s="591"/>
      <c r="DG553" s="591"/>
      <c r="DH553" s="591"/>
      <c r="DI553" s="591"/>
      <c r="DJ553" s="591"/>
      <c r="DK553" s="591"/>
      <c r="DL553" s="598"/>
      <c r="DM553" s="599"/>
      <c r="DN553" s="599"/>
      <c r="DO553" s="599"/>
      <c r="DP553" s="599"/>
      <c r="DQ553" s="600"/>
      <c r="DR553" s="590"/>
      <c r="DS553" s="590"/>
      <c r="DT553" s="590"/>
      <c r="DU553" s="590"/>
      <c r="DV553" s="590"/>
      <c r="DW553" s="590"/>
      <c r="DX553" s="590"/>
      <c r="DY553" s="590"/>
      <c r="DZ553" s="590"/>
      <c r="EA553" s="590"/>
      <c r="EB553" s="590"/>
      <c r="EC553" s="601"/>
      <c r="ED553" s="601"/>
      <c r="EE553" s="601"/>
      <c r="EF553" s="601"/>
      <c r="EG553" s="601"/>
      <c r="EH553" s="601"/>
      <c r="EI553" s="601"/>
      <c r="EJ553" s="601"/>
      <c r="EK553" s="601"/>
      <c r="EL553" s="601"/>
      <c r="EM553" s="601"/>
    </row>
    <row r="554" spans="1:143" ht="6" customHeight="1" x14ac:dyDescent="0.2">
      <c r="A554" s="156"/>
      <c r="B554" s="602">
        <v>10</v>
      </c>
      <c r="C554" s="603"/>
      <c r="D554" s="603"/>
      <c r="E554" s="603"/>
      <c r="F554" s="590"/>
      <c r="G554" s="590"/>
      <c r="H554" s="590"/>
      <c r="I554" s="590"/>
      <c r="J554" s="590"/>
      <c r="K554" s="590"/>
      <c r="L554" s="590"/>
      <c r="M554" s="590"/>
      <c r="N554" s="590"/>
      <c r="O554" s="590"/>
      <c r="P554" s="590"/>
      <c r="Q554" s="590"/>
      <c r="R554" s="590"/>
      <c r="S554" s="590"/>
      <c r="T554" s="590"/>
      <c r="U554" s="590"/>
      <c r="V554" s="590"/>
      <c r="W554" s="590"/>
      <c r="X554" s="590"/>
      <c r="Y554" s="590"/>
      <c r="Z554" s="590"/>
      <c r="AA554" s="590"/>
      <c r="AB554" s="590"/>
      <c r="AC554" s="590"/>
      <c r="AD554" s="590"/>
      <c r="AE554" s="590"/>
      <c r="AF554" s="590"/>
      <c r="AG554" s="590"/>
      <c r="AH554" s="590"/>
      <c r="AI554" s="590"/>
      <c r="AJ554" s="590"/>
      <c r="AK554" s="590"/>
      <c r="AL554" s="590"/>
      <c r="AM554" s="590"/>
      <c r="AN554" s="590"/>
      <c r="AO554" s="590"/>
      <c r="AP554" s="590"/>
      <c r="AQ554" s="590"/>
      <c r="AR554" s="590"/>
      <c r="AS554" s="590"/>
      <c r="AT554" s="590"/>
      <c r="AU554" s="590"/>
      <c r="AV554" s="590"/>
      <c r="AW554" s="590"/>
      <c r="AX554" s="601"/>
      <c r="AY554" s="601"/>
      <c r="AZ554" s="601"/>
      <c r="BA554" s="601"/>
      <c r="BB554" s="601"/>
      <c r="BC554" s="590"/>
      <c r="BD554" s="590"/>
      <c r="BE554" s="590"/>
      <c r="BF554" s="590"/>
      <c r="BG554" s="590"/>
      <c r="BH554" s="590"/>
      <c r="BI554" s="590"/>
      <c r="BJ554" s="590"/>
      <c r="BK554" s="590"/>
      <c r="BL554" s="590"/>
      <c r="BM554" s="590"/>
      <c r="BN554" s="590"/>
      <c r="BO554" s="590"/>
      <c r="BP554" s="590"/>
      <c r="BQ554" s="590"/>
      <c r="BR554" s="590"/>
      <c r="BS554" s="590"/>
      <c r="BT554" s="590"/>
      <c r="BU554" s="590"/>
      <c r="BV554" s="590"/>
      <c r="BW554" s="590"/>
      <c r="BX554" s="590"/>
      <c r="BY554" s="590"/>
      <c r="BZ554" s="590"/>
      <c r="CA554" s="590"/>
      <c r="CB554" s="590"/>
      <c r="CC554" s="590"/>
      <c r="CD554" s="590"/>
      <c r="CE554" s="590"/>
      <c r="CF554" s="591"/>
      <c r="CG554" s="591"/>
      <c r="CH554" s="591"/>
      <c r="CI554" s="591"/>
      <c r="CJ554" s="591"/>
      <c r="CK554" s="591"/>
      <c r="CL554" s="591"/>
      <c r="CM554" s="591"/>
      <c r="CN554" s="591"/>
      <c r="CO554" s="591"/>
      <c r="CP554" s="591"/>
      <c r="CQ554" s="591"/>
      <c r="CR554" s="591"/>
      <c r="CS554" s="591"/>
      <c r="CT554" s="591"/>
      <c r="CU554" s="591"/>
      <c r="CV554" s="591"/>
      <c r="CW554" s="591"/>
      <c r="CX554" s="591"/>
      <c r="CY554" s="591"/>
      <c r="CZ554" s="591"/>
      <c r="DA554" s="591"/>
      <c r="DB554" s="591"/>
      <c r="DC554" s="591"/>
      <c r="DD554" s="591"/>
      <c r="DE554" s="591"/>
      <c r="DF554" s="591"/>
      <c r="DG554" s="591"/>
      <c r="DH554" s="591"/>
      <c r="DI554" s="591"/>
      <c r="DJ554" s="591"/>
      <c r="DK554" s="591"/>
      <c r="DL554" s="592"/>
      <c r="DM554" s="593"/>
      <c r="DN554" s="593"/>
      <c r="DO554" s="593"/>
      <c r="DP554" s="593"/>
      <c r="DQ554" s="594"/>
      <c r="DR554" s="590"/>
      <c r="DS554" s="590"/>
      <c r="DT554" s="590"/>
      <c r="DU554" s="590"/>
      <c r="DV554" s="590"/>
      <c r="DW554" s="590"/>
      <c r="DX554" s="590"/>
      <c r="DY554" s="590"/>
      <c r="DZ554" s="590"/>
      <c r="EA554" s="590"/>
      <c r="EB554" s="590"/>
      <c r="EC554" s="601"/>
      <c r="ED554" s="601"/>
      <c r="EE554" s="601"/>
      <c r="EF554" s="601"/>
      <c r="EG554" s="601"/>
      <c r="EH554" s="601"/>
      <c r="EI554" s="601"/>
      <c r="EJ554" s="601"/>
      <c r="EK554" s="601"/>
      <c r="EL554" s="601"/>
      <c r="EM554" s="601"/>
    </row>
    <row r="555" spans="1:143" ht="6" customHeight="1" x14ac:dyDescent="0.2">
      <c r="A555" s="156"/>
      <c r="B555" s="603"/>
      <c r="C555" s="603"/>
      <c r="D555" s="603"/>
      <c r="E555" s="603"/>
      <c r="F555" s="590"/>
      <c r="G555" s="590"/>
      <c r="H555" s="590"/>
      <c r="I555" s="590"/>
      <c r="J555" s="590"/>
      <c r="K555" s="590"/>
      <c r="L555" s="590"/>
      <c r="M555" s="590"/>
      <c r="N555" s="590"/>
      <c r="O555" s="590"/>
      <c r="P555" s="590"/>
      <c r="Q555" s="590"/>
      <c r="R555" s="590"/>
      <c r="S555" s="590"/>
      <c r="T555" s="590"/>
      <c r="U555" s="590"/>
      <c r="V555" s="590"/>
      <c r="W555" s="590"/>
      <c r="X555" s="590"/>
      <c r="Y555" s="590"/>
      <c r="Z555" s="590"/>
      <c r="AA555" s="590"/>
      <c r="AB555" s="590"/>
      <c r="AC555" s="590"/>
      <c r="AD555" s="590"/>
      <c r="AE555" s="590"/>
      <c r="AF555" s="590"/>
      <c r="AG555" s="590"/>
      <c r="AH555" s="590"/>
      <c r="AI555" s="590"/>
      <c r="AJ555" s="590"/>
      <c r="AK555" s="590"/>
      <c r="AL555" s="590"/>
      <c r="AM555" s="590"/>
      <c r="AN555" s="590"/>
      <c r="AO555" s="590"/>
      <c r="AP555" s="590"/>
      <c r="AQ555" s="590"/>
      <c r="AR555" s="590"/>
      <c r="AS555" s="590"/>
      <c r="AT555" s="590"/>
      <c r="AU555" s="590"/>
      <c r="AV555" s="590"/>
      <c r="AW555" s="590"/>
      <c r="AX555" s="601"/>
      <c r="AY555" s="601"/>
      <c r="AZ555" s="601"/>
      <c r="BA555" s="601"/>
      <c r="BB555" s="601"/>
      <c r="BC555" s="590"/>
      <c r="BD555" s="590"/>
      <c r="BE555" s="590"/>
      <c r="BF555" s="590"/>
      <c r="BG555" s="590"/>
      <c r="BH555" s="590"/>
      <c r="BI555" s="590"/>
      <c r="BJ555" s="590"/>
      <c r="BK555" s="590"/>
      <c r="BL555" s="590"/>
      <c r="BM555" s="590"/>
      <c r="BN555" s="590"/>
      <c r="BO555" s="590"/>
      <c r="BP555" s="590"/>
      <c r="BQ555" s="590"/>
      <c r="BR555" s="590"/>
      <c r="BS555" s="590"/>
      <c r="BT555" s="590"/>
      <c r="BU555" s="590"/>
      <c r="BV555" s="590"/>
      <c r="BW555" s="590"/>
      <c r="BX555" s="590"/>
      <c r="BY555" s="590"/>
      <c r="BZ555" s="590"/>
      <c r="CA555" s="590"/>
      <c r="CB555" s="590"/>
      <c r="CC555" s="590"/>
      <c r="CD555" s="590"/>
      <c r="CE555" s="590"/>
      <c r="CF555" s="591"/>
      <c r="CG555" s="591"/>
      <c r="CH555" s="591"/>
      <c r="CI555" s="591"/>
      <c r="CJ555" s="591"/>
      <c r="CK555" s="591"/>
      <c r="CL555" s="591"/>
      <c r="CM555" s="591"/>
      <c r="CN555" s="591"/>
      <c r="CO555" s="591"/>
      <c r="CP555" s="591"/>
      <c r="CQ555" s="591"/>
      <c r="CR555" s="591"/>
      <c r="CS555" s="591"/>
      <c r="CT555" s="591"/>
      <c r="CU555" s="591"/>
      <c r="CV555" s="591"/>
      <c r="CW555" s="591"/>
      <c r="CX555" s="591"/>
      <c r="CY555" s="591"/>
      <c r="CZ555" s="591"/>
      <c r="DA555" s="591"/>
      <c r="DB555" s="591"/>
      <c r="DC555" s="591"/>
      <c r="DD555" s="591"/>
      <c r="DE555" s="591"/>
      <c r="DF555" s="591"/>
      <c r="DG555" s="591"/>
      <c r="DH555" s="591"/>
      <c r="DI555" s="591"/>
      <c r="DJ555" s="591"/>
      <c r="DK555" s="591"/>
      <c r="DL555" s="595"/>
      <c r="DM555" s="596"/>
      <c r="DN555" s="596"/>
      <c r="DO555" s="596"/>
      <c r="DP555" s="596"/>
      <c r="DQ555" s="597"/>
      <c r="DR555" s="590"/>
      <c r="DS555" s="590"/>
      <c r="DT555" s="590"/>
      <c r="DU555" s="590"/>
      <c r="DV555" s="590"/>
      <c r="DW555" s="590"/>
      <c r="DX555" s="590"/>
      <c r="DY555" s="590"/>
      <c r="DZ555" s="590"/>
      <c r="EA555" s="590"/>
      <c r="EB555" s="590"/>
      <c r="EC555" s="601"/>
      <c r="ED555" s="601"/>
      <c r="EE555" s="601"/>
      <c r="EF555" s="601"/>
      <c r="EG555" s="601"/>
      <c r="EH555" s="601"/>
      <c r="EI555" s="601"/>
      <c r="EJ555" s="601"/>
      <c r="EK555" s="601"/>
      <c r="EL555" s="601"/>
      <c r="EM555" s="601"/>
    </row>
    <row r="556" spans="1:143" ht="6" customHeight="1" x14ac:dyDescent="0.2">
      <c r="A556" s="156"/>
      <c r="B556" s="603"/>
      <c r="C556" s="603"/>
      <c r="D556" s="603"/>
      <c r="E556" s="603"/>
      <c r="F556" s="590"/>
      <c r="G556" s="590"/>
      <c r="H556" s="590"/>
      <c r="I556" s="590"/>
      <c r="J556" s="590"/>
      <c r="K556" s="590"/>
      <c r="L556" s="590"/>
      <c r="M556" s="590"/>
      <c r="N556" s="590"/>
      <c r="O556" s="590"/>
      <c r="P556" s="590"/>
      <c r="Q556" s="590"/>
      <c r="R556" s="590"/>
      <c r="S556" s="590"/>
      <c r="T556" s="590"/>
      <c r="U556" s="590"/>
      <c r="V556" s="590"/>
      <c r="W556" s="590"/>
      <c r="X556" s="590"/>
      <c r="Y556" s="590"/>
      <c r="Z556" s="590"/>
      <c r="AA556" s="590"/>
      <c r="AB556" s="590"/>
      <c r="AC556" s="590"/>
      <c r="AD556" s="590"/>
      <c r="AE556" s="590"/>
      <c r="AF556" s="590"/>
      <c r="AG556" s="590"/>
      <c r="AH556" s="590"/>
      <c r="AI556" s="590"/>
      <c r="AJ556" s="590"/>
      <c r="AK556" s="590"/>
      <c r="AL556" s="590"/>
      <c r="AM556" s="590"/>
      <c r="AN556" s="590"/>
      <c r="AO556" s="590"/>
      <c r="AP556" s="590"/>
      <c r="AQ556" s="590"/>
      <c r="AR556" s="590"/>
      <c r="AS556" s="590"/>
      <c r="AT556" s="590"/>
      <c r="AU556" s="590"/>
      <c r="AV556" s="590"/>
      <c r="AW556" s="590"/>
      <c r="AX556" s="601"/>
      <c r="AY556" s="601"/>
      <c r="AZ556" s="601"/>
      <c r="BA556" s="601"/>
      <c r="BB556" s="601"/>
      <c r="BC556" s="590"/>
      <c r="BD556" s="590"/>
      <c r="BE556" s="590"/>
      <c r="BF556" s="590"/>
      <c r="BG556" s="590"/>
      <c r="BH556" s="590"/>
      <c r="BI556" s="590"/>
      <c r="BJ556" s="590"/>
      <c r="BK556" s="590"/>
      <c r="BL556" s="590"/>
      <c r="BM556" s="590"/>
      <c r="BN556" s="590"/>
      <c r="BO556" s="590"/>
      <c r="BP556" s="590"/>
      <c r="BQ556" s="590"/>
      <c r="BR556" s="590"/>
      <c r="BS556" s="590"/>
      <c r="BT556" s="590"/>
      <c r="BU556" s="590"/>
      <c r="BV556" s="590"/>
      <c r="BW556" s="590"/>
      <c r="BX556" s="590"/>
      <c r="BY556" s="590"/>
      <c r="BZ556" s="590"/>
      <c r="CA556" s="590"/>
      <c r="CB556" s="590"/>
      <c r="CC556" s="590"/>
      <c r="CD556" s="590"/>
      <c r="CE556" s="590"/>
      <c r="CF556" s="591"/>
      <c r="CG556" s="591"/>
      <c r="CH556" s="591"/>
      <c r="CI556" s="591"/>
      <c r="CJ556" s="591"/>
      <c r="CK556" s="591"/>
      <c r="CL556" s="591"/>
      <c r="CM556" s="591"/>
      <c r="CN556" s="591"/>
      <c r="CO556" s="591"/>
      <c r="CP556" s="591"/>
      <c r="CQ556" s="591"/>
      <c r="CR556" s="591"/>
      <c r="CS556" s="591"/>
      <c r="CT556" s="591"/>
      <c r="CU556" s="591"/>
      <c r="CV556" s="591"/>
      <c r="CW556" s="591"/>
      <c r="CX556" s="591"/>
      <c r="CY556" s="591"/>
      <c r="CZ556" s="591"/>
      <c r="DA556" s="591"/>
      <c r="DB556" s="591"/>
      <c r="DC556" s="591"/>
      <c r="DD556" s="591"/>
      <c r="DE556" s="591"/>
      <c r="DF556" s="591"/>
      <c r="DG556" s="591"/>
      <c r="DH556" s="591"/>
      <c r="DI556" s="591"/>
      <c r="DJ556" s="591"/>
      <c r="DK556" s="591"/>
      <c r="DL556" s="598"/>
      <c r="DM556" s="599"/>
      <c r="DN556" s="599"/>
      <c r="DO556" s="599"/>
      <c r="DP556" s="599"/>
      <c r="DQ556" s="600"/>
      <c r="DR556" s="590"/>
      <c r="DS556" s="590"/>
      <c r="DT556" s="590"/>
      <c r="DU556" s="590"/>
      <c r="DV556" s="590"/>
      <c r="DW556" s="590"/>
      <c r="DX556" s="590"/>
      <c r="DY556" s="590"/>
      <c r="DZ556" s="590"/>
      <c r="EA556" s="590"/>
      <c r="EB556" s="590"/>
      <c r="EC556" s="601"/>
      <c r="ED556" s="601"/>
      <c r="EE556" s="601"/>
      <c r="EF556" s="601"/>
      <c r="EG556" s="601"/>
      <c r="EH556" s="601"/>
      <c r="EI556" s="601"/>
      <c r="EJ556" s="601"/>
      <c r="EK556" s="601"/>
      <c r="EL556" s="601"/>
      <c r="EM556" s="601"/>
    </row>
    <row r="557" spans="1:143" ht="6" customHeight="1" x14ac:dyDescent="0.2">
      <c r="A557" s="156"/>
      <c r="B557" s="602">
        <v>11</v>
      </c>
      <c r="C557" s="603"/>
      <c r="D557" s="603"/>
      <c r="E557" s="603"/>
      <c r="F557" s="590"/>
      <c r="G557" s="590"/>
      <c r="H557" s="590"/>
      <c r="I557" s="590"/>
      <c r="J557" s="590"/>
      <c r="K557" s="590"/>
      <c r="L557" s="590"/>
      <c r="M557" s="590"/>
      <c r="N557" s="590"/>
      <c r="O557" s="590"/>
      <c r="P557" s="590"/>
      <c r="Q557" s="590"/>
      <c r="R557" s="590"/>
      <c r="S557" s="590"/>
      <c r="T557" s="590"/>
      <c r="U557" s="590"/>
      <c r="V557" s="590"/>
      <c r="W557" s="590"/>
      <c r="X557" s="590"/>
      <c r="Y557" s="590"/>
      <c r="Z557" s="590"/>
      <c r="AA557" s="590"/>
      <c r="AB557" s="590"/>
      <c r="AC557" s="590"/>
      <c r="AD557" s="590"/>
      <c r="AE557" s="590"/>
      <c r="AF557" s="590"/>
      <c r="AG557" s="590"/>
      <c r="AH557" s="590"/>
      <c r="AI557" s="590"/>
      <c r="AJ557" s="590"/>
      <c r="AK557" s="590"/>
      <c r="AL557" s="590"/>
      <c r="AM557" s="590"/>
      <c r="AN557" s="590"/>
      <c r="AO557" s="590"/>
      <c r="AP557" s="590"/>
      <c r="AQ557" s="590"/>
      <c r="AR557" s="590"/>
      <c r="AS557" s="590"/>
      <c r="AT557" s="590"/>
      <c r="AU557" s="590"/>
      <c r="AV557" s="590"/>
      <c r="AW557" s="590"/>
      <c r="AX557" s="601"/>
      <c r="AY557" s="601"/>
      <c r="AZ557" s="601"/>
      <c r="BA557" s="601"/>
      <c r="BB557" s="601"/>
      <c r="BC557" s="590"/>
      <c r="BD557" s="590"/>
      <c r="BE557" s="590"/>
      <c r="BF557" s="590"/>
      <c r="BG557" s="590"/>
      <c r="BH557" s="590"/>
      <c r="BI557" s="590"/>
      <c r="BJ557" s="590"/>
      <c r="BK557" s="590"/>
      <c r="BL557" s="590"/>
      <c r="BM557" s="590"/>
      <c r="BN557" s="590"/>
      <c r="BO557" s="590"/>
      <c r="BP557" s="590"/>
      <c r="BQ557" s="590"/>
      <c r="BR557" s="590"/>
      <c r="BS557" s="590"/>
      <c r="BT557" s="590"/>
      <c r="BU557" s="590"/>
      <c r="BV557" s="590"/>
      <c r="BW557" s="590"/>
      <c r="BX557" s="590"/>
      <c r="BY557" s="590"/>
      <c r="BZ557" s="590"/>
      <c r="CA557" s="590"/>
      <c r="CB557" s="590"/>
      <c r="CC557" s="590"/>
      <c r="CD557" s="590"/>
      <c r="CE557" s="590"/>
      <c r="CF557" s="591"/>
      <c r="CG557" s="591"/>
      <c r="CH557" s="591"/>
      <c r="CI557" s="591"/>
      <c r="CJ557" s="591"/>
      <c r="CK557" s="591"/>
      <c r="CL557" s="591"/>
      <c r="CM557" s="591"/>
      <c r="CN557" s="591"/>
      <c r="CO557" s="591"/>
      <c r="CP557" s="591"/>
      <c r="CQ557" s="591"/>
      <c r="CR557" s="591"/>
      <c r="CS557" s="591"/>
      <c r="CT557" s="591"/>
      <c r="CU557" s="591"/>
      <c r="CV557" s="591"/>
      <c r="CW557" s="591"/>
      <c r="CX557" s="591"/>
      <c r="CY557" s="591"/>
      <c r="CZ557" s="591"/>
      <c r="DA557" s="591"/>
      <c r="DB557" s="591"/>
      <c r="DC557" s="591"/>
      <c r="DD557" s="591"/>
      <c r="DE557" s="591"/>
      <c r="DF557" s="591"/>
      <c r="DG557" s="591"/>
      <c r="DH557" s="591"/>
      <c r="DI557" s="591"/>
      <c r="DJ557" s="591"/>
      <c r="DK557" s="591"/>
      <c r="DL557" s="592"/>
      <c r="DM557" s="593"/>
      <c r="DN557" s="593"/>
      <c r="DO557" s="593"/>
      <c r="DP557" s="593"/>
      <c r="DQ557" s="594"/>
      <c r="DR557" s="590"/>
      <c r="DS557" s="590"/>
      <c r="DT557" s="590"/>
      <c r="DU557" s="590"/>
      <c r="DV557" s="590"/>
      <c r="DW557" s="590"/>
      <c r="DX557" s="590"/>
      <c r="DY557" s="590"/>
      <c r="DZ557" s="590"/>
      <c r="EA557" s="590"/>
      <c r="EB557" s="590"/>
      <c r="EC557" s="601"/>
      <c r="ED557" s="601"/>
      <c r="EE557" s="601"/>
      <c r="EF557" s="601"/>
      <c r="EG557" s="601"/>
      <c r="EH557" s="601"/>
      <c r="EI557" s="601"/>
      <c r="EJ557" s="601"/>
      <c r="EK557" s="601"/>
      <c r="EL557" s="601"/>
      <c r="EM557" s="601"/>
    </row>
    <row r="558" spans="1:143" ht="6" customHeight="1" x14ac:dyDescent="0.2">
      <c r="A558" s="156"/>
      <c r="B558" s="603"/>
      <c r="C558" s="603"/>
      <c r="D558" s="603"/>
      <c r="E558" s="603"/>
      <c r="F558" s="590"/>
      <c r="G558" s="590"/>
      <c r="H558" s="590"/>
      <c r="I558" s="590"/>
      <c r="J558" s="590"/>
      <c r="K558" s="590"/>
      <c r="L558" s="590"/>
      <c r="M558" s="590"/>
      <c r="N558" s="590"/>
      <c r="O558" s="590"/>
      <c r="P558" s="590"/>
      <c r="Q558" s="590"/>
      <c r="R558" s="590"/>
      <c r="S558" s="590"/>
      <c r="T558" s="590"/>
      <c r="U558" s="590"/>
      <c r="V558" s="590"/>
      <c r="W558" s="590"/>
      <c r="X558" s="590"/>
      <c r="Y558" s="590"/>
      <c r="Z558" s="590"/>
      <c r="AA558" s="590"/>
      <c r="AB558" s="590"/>
      <c r="AC558" s="590"/>
      <c r="AD558" s="590"/>
      <c r="AE558" s="590"/>
      <c r="AF558" s="590"/>
      <c r="AG558" s="590"/>
      <c r="AH558" s="590"/>
      <c r="AI558" s="590"/>
      <c r="AJ558" s="590"/>
      <c r="AK558" s="590"/>
      <c r="AL558" s="590"/>
      <c r="AM558" s="590"/>
      <c r="AN558" s="590"/>
      <c r="AO558" s="590"/>
      <c r="AP558" s="590"/>
      <c r="AQ558" s="590"/>
      <c r="AR558" s="590"/>
      <c r="AS558" s="590"/>
      <c r="AT558" s="590"/>
      <c r="AU558" s="590"/>
      <c r="AV558" s="590"/>
      <c r="AW558" s="590"/>
      <c r="AX558" s="601"/>
      <c r="AY558" s="601"/>
      <c r="AZ558" s="601"/>
      <c r="BA558" s="601"/>
      <c r="BB558" s="601"/>
      <c r="BC558" s="590"/>
      <c r="BD558" s="590"/>
      <c r="BE558" s="590"/>
      <c r="BF558" s="590"/>
      <c r="BG558" s="590"/>
      <c r="BH558" s="590"/>
      <c r="BI558" s="590"/>
      <c r="BJ558" s="590"/>
      <c r="BK558" s="590"/>
      <c r="BL558" s="590"/>
      <c r="BM558" s="590"/>
      <c r="BN558" s="590"/>
      <c r="BO558" s="590"/>
      <c r="BP558" s="590"/>
      <c r="BQ558" s="590"/>
      <c r="BR558" s="590"/>
      <c r="BS558" s="590"/>
      <c r="BT558" s="590"/>
      <c r="BU558" s="590"/>
      <c r="BV558" s="590"/>
      <c r="BW558" s="590"/>
      <c r="BX558" s="590"/>
      <c r="BY558" s="590"/>
      <c r="BZ558" s="590"/>
      <c r="CA558" s="590"/>
      <c r="CB558" s="590"/>
      <c r="CC558" s="590"/>
      <c r="CD558" s="590"/>
      <c r="CE558" s="590"/>
      <c r="CF558" s="591"/>
      <c r="CG558" s="591"/>
      <c r="CH558" s="591"/>
      <c r="CI558" s="591"/>
      <c r="CJ558" s="591"/>
      <c r="CK558" s="591"/>
      <c r="CL558" s="591"/>
      <c r="CM558" s="591"/>
      <c r="CN558" s="591"/>
      <c r="CO558" s="591"/>
      <c r="CP558" s="591"/>
      <c r="CQ558" s="591"/>
      <c r="CR558" s="591"/>
      <c r="CS558" s="591"/>
      <c r="CT558" s="591"/>
      <c r="CU558" s="591"/>
      <c r="CV558" s="591"/>
      <c r="CW558" s="591"/>
      <c r="CX558" s="591"/>
      <c r="CY558" s="591"/>
      <c r="CZ558" s="591"/>
      <c r="DA558" s="591"/>
      <c r="DB558" s="591"/>
      <c r="DC558" s="591"/>
      <c r="DD558" s="591"/>
      <c r="DE558" s="591"/>
      <c r="DF558" s="591"/>
      <c r="DG558" s="591"/>
      <c r="DH558" s="591"/>
      <c r="DI558" s="591"/>
      <c r="DJ558" s="591"/>
      <c r="DK558" s="591"/>
      <c r="DL558" s="595"/>
      <c r="DM558" s="596"/>
      <c r="DN558" s="596"/>
      <c r="DO558" s="596"/>
      <c r="DP558" s="596"/>
      <c r="DQ558" s="597"/>
      <c r="DR558" s="590"/>
      <c r="DS558" s="590"/>
      <c r="DT558" s="590"/>
      <c r="DU558" s="590"/>
      <c r="DV558" s="590"/>
      <c r="DW558" s="590"/>
      <c r="DX558" s="590"/>
      <c r="DY558" s="590"/>
      <c r="DZ558" s="590"/>
      <c r="EA558" s="590"/>
      <c r="EB558" s="590"/>
      <c r="EC558" s="601"/>
      <c r="ED558" s="601"/>
      <c r="EE558" s="601"/>
      <c r="EF558" s="601"/>
      <c r="EG558" s="601"/>
      <c r="EH558" s="601"/>
      <c r="EI558" s="601"/>
      <c r="EJ558" s="601"/>
      <c r="EK558" s="601"/>
      <c r="EL558" s="601"/>
      <c r="EM558" s="601"/>
    </row>
    <row r="559" spans="1:143" ht="6" customHeight="1" x14ac:dyDescent="0.2">
      <c r="A559" s="156"/>
      <c r="B559" s="603"/>
      <c r="C559" s="603"/>
      <c r="D559" s="603"/>
      <c r="E559" s="603"/>
      <c r="F559" s="590"/>
      <c r="G559" s="590"/>
      <c r="H559" s="590"/>
      <c r="I559" s="590"/>
      <c r="J559" s="590"/>
      <c r="K559" s="590"/>
      <c r="L559" s="590"/>
      <c r="M559" s="590"/>
      <c r="N559" s="590"/>
      <c r="O559" s="590"/>
      <c r="P559" s="590"/>
      <c r="Q559" s="590"/>
      <c r="R559" s="590"/>
      <c r="S559" s="590"/>
      <c r="T559" s="590"/>
      <c r="U559" s="590"/>
      <c r="V559" s="590"/>
      <c r="W559" s="590"/>
      <c r="X559" s="590"/>
      <c r="Y559" s="590"/>
      <c r="Z559" s="590"/>
      <c r="AA559" s="590"/>
      <c r="AB559" s="590"/>
      <c r="AC559" s="590"/>
      <c r="AD559" s="590"/>
      <c r="AE559" s="590"/>
      <c r="AF559" s="590"/>
      <c r="AG559" s="590"/>
      <c r="AH559" s="590"/>
      <c r="AI559" s="590"/>
      <c r="AJ559" s="590"/>
      <c r="AK559" s="590"/>
      <c r="AL559" s="590"/>
      <c r="AM559" s="590"/>
      <c r="AN559" s="590"/>
      <c r="AO559" s="590"/>
      <c r="AP559" s="590"/>
      <c r="AQ559" s="590"/>
      <c r="AR559" s="590"/>
      <c r="AS559" s="590"/>
      <c r="AT559" s="590"/>
      <c r="AU559" s="590"/>
      <c r="AV559" s="590"/>
      <c r="AW559" s="590"/>
      <c r="AX559" s="601"/>
      <c r="AY559" s="601"/>
      <c r="AZ559" s="601"/>
      <c r="BA559" s="601"/>
      <c r="BB559" s="601"/>
      <c r="BC559" s="590"/>
      <c r="BD559" s="590"/>
      <c r="BE559" s="590"/>
      <c r="BF559" s="590"/>
      <c r="BG559" s="590"/>
      <c r="BH559" s="590"/>
      <c r="BI559" s="590"/>
      <c r="BJ559" s="590"/>
      <c r="BK559" s="590"/>
      <c r="BL559" s="590"/>
      <c r="BM559" s="590"/>
      <c r="BN559" s="590"/>
      <c r="BO559" s="590"/>
      <c r="BP559" s="590"/>
      <c r="BQ559" s="590"/>
      <c r="BR559" s="590"/>
      <c r="BS559" s="590"/>
      <c r="BT559" s="590"/>
      <c r="BU559" s="590"/>
      <c r="BV559" s="590"/>
      <c r="BW559" s="590"/>
      <c r="BX559" s="590"/>
      <c r="BY559" s="590"/>
      <c r="BZ559" s="590"/>
      <c r="CA559" s="590"/>
      <c r="CB559" s="590"/>
      <c r="CC559" s="590"/>
      <c r="CD559" s="590"/>
      <c r="CE559" s="590"/>
      <c r="CF559" s="591"/>
      <c r="CG559" s="591"/>
      <c r="CH559" s="591"/>
      <c r="CI559" s="591"/>
      <c r="CJ559" s="591"/>
      <c r="CK559" s="591"/>
      <c r="CL559" s="591"/>
      <c r="CM559" s="591"/>
      <c r="CN559" s="591"/>
      <c r="CO559" s="591"/>
      <c r="CP559" s="591"/>
      <c r="CQ559" s="591"/>
      <c r="CR559" s="591"/>
      <c r="CS559" s="591"/>
      <c r="CT559" s="591"/>
      <c r="CU559" s="591"/>
      <c r="CV559" s="591"/>
      <c r="CW559" s="591"/>
      <c r="CX559" s="591"/>
      <c r="CY559" s="591"/>
      <c r="CZ559" s="591"/>
      <c r="DA559" s="591"/>
      <c r="DB559" s="591"/>
      <c r="DC559" s="591"/>
      <c r="DD559" s="591"/>
      <c r="DE559" s="591"/>
      <c r="DF559" s="591"/>
      <c r="DG559" s="591"/>
      <c r="DH559" s="591"/>
      <c r="DI559" s="591"/>
      <c r="DJ559" s="591"/>
      <c r="DK559" s="591"/>
      <c r="DL559" s="598"/>
      <c r="DM559" s="599"/>
      <c r="DN559" s="599"/>
      <c r="DO559" s="599"/>
      <c r="DP559" s="599"/>
      <c r="DQ559" s="600"/>
      <c r="DR559" s="590"/>
      <c r="DS559" s="590"/>
      <c r="DT559" s="590"/>
      <c r="DU559" s="590"/>
      <c r="DV559" s="590"/>
      <c r="DW559" s="590"/>
      <c r="DX559" s="590"/>
      <c r="DY559" s="590"/>
      <c r="DZ559" s="590"/>
      <c r="EA559" s="590"/>
      <c r="EB559" s="590"/>
      <c r="EC559" s="601"/>
      <c r="ED559" s="601"/>
      <c r="EE559" s="601"/>
      <c r="EF559" s="601"/>
      <c r="EG559" s="601"/>
      <c r="EH559" s="601"/>
      <c r="EI559" s="601"/>
      <c r="EJ559" s="601"/>
      <c r="EK559" s="601"/>
      <c r="EL559" s="601"/>
      <c r="EM559" s="601"/>
    </row>
    <row r="560" spans="1:143" ht="6" customHeight="1" x14ac:dyDescent="0.2">
      <c r="A560" s="156"/>
      <c r="B560" s="602">
        <v>12</v>
      </c>
      <c r="C560" s="603"/>
      <c r="D560" s="603"/>
      <c r="E560" s="603"/>
      <c r="F560" s="590"/>
      <c r="G560" s="590"/>
      <c r="H560" s="590"/>
      <c r="I560" s="590"/>
      <c r="J560" s="590"/>
      <c r="K560" s="590"/>
      <c r="L560" s="590"/>
      <c r="M560" s="590"/>
      <c r="N560" s="590"/>
      <c r="O560" s="590"/>
      <c r="P560" s="590"/>
      <c r="Q560" s="590"/>
      <c r="R560" s="590"/>
      <c r="S560" s="590"/>
      <c r="T560" s="590"/>
      <c r="U560" s="590"/>
      <c r="V560" s="590"/>
      <c r="W560" s="590"/>
      <c r="X560" s="590"/>
      <c r="Y560" s="590"/>
      <c r="Z560" s="590"/>
      <c r="AA560" s="590"/>
      <c r="AB560" s="590"/>
      <c r="AC560" s="590"/>
      <c r="AD560" s="590"/>
      <c r="AE560" s="590"/>
      <c r="AF560" s="590"/>
      <c r="AG560" s="590"/>
      <c r="AH560" s="590"/>
      <c r="AI560" s="590"/>
      <c r="AJ560" s="590"/>
      <c r="AK560" s="590"/>
      <c r="AL560" s="590"/>
      <c r="AM560" s="590"/>
      <c r="AN560" s="590"/>
      <c r="AO560" s="590"/>
      <c r="AP560" s="590"/>
      <c r="AQ560" s="590"/>
      <c r="AR560" s="590"/>
      <c r="AS560" s="590"/>
      <c r="AT560" s="590"/>
      <c r="AU560" s="590"/>
      <c r="AV560" s="590"/>
      <c r="AW560" s="590"/>
      <c r="AX560" s="601"/>
      <c r="AY560" s="601"/>
      <c r="AZ560" s="601"/>
      <c r="BA560" s="601"/>
      <c r="BB560" s="601"/>
      <c r="BC560" s="590"/>
      <c r="BD560" s="590"/>
      <c r="BE560" s="590"/>
      <c r="BF560" s="590"/>
      <c r="BG560" s="590"/>
      <c r="BH560" s="590"/>
      <c r="BI560" s="590"/>
      <c r="BJ560" s="590"/>
      <c r="BK560" s="590"/>
      <c r="BL560" s="590"/>
      <c r="BM560" s="590"/>
      <c r="BN560" s="590"/>
      <c r="BO560" s="590"/>
      <c r="BP560" s="590"/>
      <c r="BQ560" s="590"/>
      <c r="BR560" s="590"/>
      <c r="BS560" s="590"/>
      <c r="BT560" s="590"/>
      <c r="BU560" s="590"/>
      <c r="BV560" s="590"/>
      <c r="BW560" s="590"/>
      <c r="BX560" s="590"/>
      <c r="BY560" s="590"/>
      <c r="BZ560" s="590"/>
      <c r="CA560" s="590"/>
      <c r="CB560" s="590"/>
      <c r="CC560" s="590"/>
      <c r="CD560" s="590"/>
      <c r="CE560" s="590"/>
      <c r="CF560" s="591"/>
      <c r="CG560" s="591"/>
      <c r="CH560" s="591"/>
      <c r="CI560" s="591"/>
      <c r="CJ560" s="591"/>
      <c r="CK560" s="591"/>
      <c r="CL560" s="591"/>
      <c r="CM560" s="591"/>
      <c r="CN560" s="591"/>
      <c r="CO560" s="591"/>
      <c r="CP560" s="591"/>
      <c r="CQ560" s="591"/>
      <c r="CR560" s="591"/>
      <c r="CS560" s="591"/>
      <c r="CT560" s="591"/>
      <c r="CU560" s="591"/>
      <c r="CV560" s="591"/>
      <c r="CW560" s="591"/>
      <c r="CX560" s="591"/>
      <c r="CY560" s="591"/>
      <c r="CZ560" s="591"/>
      <c r="DA560" s="591"/>
      <c r="DB560" s="591"/>
      <c r="DC560" s="591"/>
      <c r="DD560" s="591"/>
      <c r="DE560" s="591"/>
      <c r="DF560" s="591"/>
      <c r="DG560" s="591"/>
      <c r="DH560" s="591"/>
      <c r="DI560" s="591"/>
      <c r="DJ560" s="591"/>
      <c r="DK560" s="591"/>
      <c r="DL560" s="592"/>
      <c r="DM560" s="593"/>
      <c r="DN560" s="593"/>
      <c r="DO560" s="593"/>
      <c r="DP560" s="593"/>
      <c r="DQ560" s="594"/>
      <c r="DR560" s="590"/>
      <c r="DS560" s="590"/>
      <c r="DT560" s="590"/>
      <c r="DU560" s="590"/>
      <c r="DV560" s="590"/>
      <c r="DW560" s="590"/>
      <c r="DX560" s="590"/>
      <c r="DY560" s="590"/>
      <c r="DZ560" s="590"/>
      <c r="EA560" s="590"/>
      <c r="EB560" s="590"/>
      <c r="EC560" s="601"/>
      <c r="ED560" s="601"/>
      <c r="EE560" s="601"/>
      <c r="EF560" s="601"/>
      <c r="EG560" s="601"/>
      <c r="EH560" s="601"/>
      <c r="EI560" s="601"/>
      <c r="EJ560" s="601"/>
      <c r="EK560" s="601"/>
      <c r="EL560" s="601"/>
      <c r="EM560" s="601"/>
    </row>
    <row r="561" spans="1:143" ht="6" customHeight="1" x14ac:dyDescent="0.2">
      <c r="A561" s="156"/>
      <c r="B561" s="603"/>
      <c r="C561" s="603"/>
      <c r="D561" s="603"/>
      <c r="E561" s="603"/>
      <c r="F561" s="590"/>
      <c r="G561" s="590"/>
      <c r="H561" s="590"/>
      <c r="I561" s="590"/>
      <c r="J561" s="590"/>
      <c r="K561" s="590"/>
      <c r="L561" s="590"/>
      <c r="M561" s="590"/>
      <c r="N561" s="590"/>
      <c r="O561" s="590"/>
      <c r="P561" s="590"/>
      <c r="Q561" s="590"/>
      <c r="R561" s="590"/>
      <c r="S561" s="590"/>
      <c r="T561" s="590"/>
      <c r="U561" s="590"/>
      <c r="V561" s="590"/>
      <c r="W561" s="590"/>
      <c r="X561" s="590"/>
      <c r="Y561" s="590"/>
      <c r="Z561" s="590"/>
      <c r="AA561" s="590"/>
      <c r="AB561" s="590"/>
      <c r="AC561" s="590"/>
      <c r="AD561" s="590"/>
      <c r="AE561" s="590"/>
      <c r="AF561" s="590"/>
      <c r="AG561" s="590"/>
      <c r="AH561" s="590"/>
      <c r="AI561" s="590"/>
      <c r="AJ561" s="590"/>
      <c r="AK561" s="590"/>
      <c r="AL561" s="590"/>
      <c r="AM561" s="590"/>
      <c r="AN561" s="590"/>
      <c r="AO561" s="590"/>
      <c r="AP561" s="590"/>
      <c r="AQ561" s="590"/>
      <c r="AR561" s="590"/>
      <c r="AS561" s="590"/>
      <c r="AT561" s="590"/>
      <c r="AU561" s="590"/>
      <c r="AV561" s="590"/>
      <c r="AW561" s="590"/>
      <c r="AX561" s="601"/>
      <c r="AY561" s="601"/>
      <c r="AZ561" s="601"/>
      <c r="BA561" s="601"/>
      <c r="BB561" s="601"/>
      <c r="BC561" s="590"/>
      <c r="BD561" s="590"/>
      <c r="BE561" s="590"/>
      <c r="BF561" s="590"/>
      <c r="BG561" s="590"/>
      <c r="BH561" s="590"/>
      <c r="BI561" s="590"/>
      <c r="BJ561" s="590"/>
      <c r="BK561" s="590"/>
      <c r="BL561" s="590"/>
      <c r="BM561" s="590"/>
      <c r="BN561" s="590"/>
      <c r="BO561" s="590"/>
      <c r="BP561" s="590"/>
      <c r="BQ561" s="590"/>
      <c r="BR561" s="590"/>
      <c r="BS561" s="590"/>
      <c r="BT561" s="590"/>
      <c r="BU561" s="590"/>
      <c r="BV561" s="590"/>
      <c r="BW561" s="590"/>
      <c r="BX561" s="590"/>
      <c r="BY561" s="590"/>
      <c r="BZ561" s="590"/>
      <c r="CA561" s="590"/>
      <c r="CB561" s="590"/>
      <c r="CC561" s="590"/>
      <c r="CD561" s="590"/>
      <c r="CE561" s="590"/>
      <c r="CF561" s="591"/>
      <c r="CG561" s="591"/>
      <c r="CH561" s="591"/>
      <c r="CI561" s="591"/>
      <c r="CJ561" s="591"/>
      <c r="CK561" s="591"/>
      <c r="CL561" s="591"/>
      <c r="CM561" s="591"/>
      <c r="CN561" s="591"/>
      <c r="CO561" s="591"/>
      <c r="CP561" s="591"/>
      <c r="CQ561" s="591"/>
      <c r="CR561" s="591"/>
      <c r="CS561" s="591"/>
      <c r="CT561" s="591"/>
      <c r="CU561" s="591"/>
      <c r="CV561" s="591"/>
      <c r="CW561" s="591"/>
      <c r="CX561" s="591"/>
      <c r="CY561" s="591"/>
      <c r="CZ561" s="591"/>
      <c r="DA561" s="591"/>
      <c r="DB561" s="591"/>
      <c r="DC561" s="591"/>
      <c r="DD561" s="591"/>
      <c r="DE561" s="591"/>
      <c r="DF561" s="591"/>
      <c r="DG561" s="591"/>
      <c r="DH561" s="591"/>
      <c r="DI561" s="591"/>
      <c r="DJ561" s="591"/>
      <c r="DK561" s="591"/>
      <c r="DL561" s="595"/>
      <c r="DM561" s="596"/>
      <c r="DN561" s="596"/>
      <c r="DO561" s="596"/>
      <c r="DP561" s="596"/>
      <c r="DQ561" s="597"/>
      <c r="DR561" s="590"/>
      <c r="DS561" s="590"/>
      <c r="DT561" s="590"/>
      <c r="DU561" s="590"/>
      <c r="DV561" s="590"/>
      <c r="DW561" s="590"/>
      <c r="DX561" s="590"/>
      <c r="DY561" s="590"/>
      <c r="DZ561" s="590"/>
      <c r="EA561" s="590"/>
      <c r="EB561" s="590"/>
      <c r="EC561" s="601"/>
      <c r="ED561" s="601"/>
      <c r="EE561" s="601"/>
      <c r="EF561" s="601"/>
      <c r="EG561" s="601"/>
      <c r="EH561" s="601"/>
      <c r="EI561" s="601"/>
      <c r="EJ561" s="601"/>
      <c r="EK561" s="601"/>
      <c r="EL561" s="601"/>
      <c r="EM561" s="601"/>
    </row>
    <row r="562" spans="1:143" ht="6" customHeight="1" x14ac:dyDescent="0.2">
      <c r="A562" s="156"/>
      <c r="B562" s="603"/>
      <c r="C562" s="603"/>
      <c r="D562" s="603"/>
      <c r="E562" s="603"/>
      <c r="F562" s="590"/>
      <c r="G562" s="590"/>
      <c r="H562" s="590"/>
      <c r="I562" s="590"/>
      <c r="J562" s="590"/>
      <c r="K562" s="590"/>
      <c r="L562" s="590"/>
      <c r="M562" s="590"/>
      <c r="N562" s="590"/>
      <c r="O562" s="590"/>
      <c r="P562" s="590"/>
      <c r="Q562" s="590"/>
      <c r="R562" s="590"/>
      <c r="S562" s="590"/>
      <c r="T562" s="590"/>
      <c r="U562" s="590"/>
      <c r="V562" s="590"/>
      <c r="W562" s="590"/>
      <c r="X562" s="590"/>
      <c r="Y562" s="590"/>
      <c r="Z562" s="590"/>
      <c r="AA562" s="590"/>
      <c r="AB562" s="590"/>
      <c r="AC562" s="590"/>
      <c r="AD562" s="590"/>
      <c r="AE562" s="590"/>
      <c r="AF562" s="590"/>
      <c r="AG562" s="590"/>
      <c r="AH562" s="590"/>
      <c r="AI562" s="590"/>
      <c r="AJ562" s="590"/>
      <c r="AK562" s="590"/>
      <c r="AL562" s="590"/>
      <c r="AM562" s="590"/>
      <c r="AN562" s="590"/>
      <c r="AO562" s="590"/>
      <c r="AP562" s="590"/>
      <c r="AQ562" s="590"/>
      <c r="AR562" s="590"/>
      <c r="AS562" s="590"/>
      <c r="AT562" s="590"/>
      <c r="AU562" s="590"/>
      <c r="AV562" s="590"/>
      <c r="AW562" s="590"/>
      <c r="AX562" s="601"/>
      <c r="AY562" s="601"/>
      <c r="AZ562" s="601"/>
      <c r="BA562" s="601"/>
      <c r="BB562" s="601"/>
      <c r="BC562" s="590"/>
      <c r="BD562" s="590"/>
      <c r="BE562" s="590"/>
      <c r="BF562" s="590"/>
      <c r="BG562" s="590"/>
      <c r="BH562" s="590"/>
      <c r="BI562" s="590"/>
      <c r="BJ562" s="590"/>
      <c r="BK562" s="590"/>
      <c r="BL562" s="590"/>
      <c r="BM562" s="590"/>
      <c r="BN562" s="590"/>
      <c r="BO562" s="590"/>
      <c r="BP562" s="590"/>
      <c r="BQ562" s="590"/>
      <c r="BR562" s="590"/>
      <c r="BS562" s="590"/>
      <c r="BT562" s="590"/>
      <c r="BU562" s="590"/>
      <c r="BV562" s="590"/>
      <c r="BW562" s="590"/>
      <c r="BX562" s="590"/>
      <c r="BY562" s="590"/>
      <c r="BZ562" s="590"/>
      <c r="CA562" s="590"/>
      <c r="CB562" s="590"/>
      <c r="CC562" s="590"/>
      <c r="CD562" s="590"/>
      <c r="CE562" s="590"/>
      <c r="CF562" s="591"/>
      <c r="CG562" s="591"/>
      <c r="CH562" s="591"/>
      <c r="CI562" s="591"/>
      <c r="CJ562" s="591"/>
      <c r="CK562" s="591"/>
      <c r="CL562" s="591"/>
      <c r="CM562" s="591"/>
      <c r="CN562" s="591"/>
      <c r="CO562" s="591"/>
      <c r="CP562" s="591"/>
      <c r="CQ562" s="591"/>
      <c r="CR562" s="591"/>
      <c r="CS562" s="591"/>
      <c r="CT562" s="591"/>
      <c r="CU562" s="591"/>
      <c r="CV562" s="591"/>
      <c r="CW562" s="591"/>
      <c r="CX562" s="591"/>
      <c r="CY562" s="591"/>
      <c r="CZ562" s="591"/>
      <c r="DA562" s="591"/>
      <c r="DB562" s="591"/>
      <c r="DC562" s="591"/>
      <c r="DD562" s="591"/>
      <c r="DE562" s="591"/>
      <c r="DF562" s="591"/>
      <c r="DG562" s="591"/>
      <c r="DH562" s="591"/>
      <c r="DI562" s="591"/>
      <c r="DJ562" s="591"/>
      <c r="DK562" s="591"/>
      <c r="DL562" s="598"/>
      <c r="DM562" s="599"/>
      <c r="DN562" s="599"/>
      <c r="DO562" s="599"/>
      <c r="DP562" s="599"/>
      <c r="DQ562" s="600"/>
      <c r="DR562" s="590"/>
      <c r="DS562" s="590"/>
      <c r="DT562" s="590"/>
      <c r="DU562" s="590"/>
      <c r="DV562" s="590"/>
      <c r="DW562" s="590"/>
      <c r="DX562" s="590"/>
      <c r="DY562" s="590"/>
      <c r="DZ562" s="590"/>
      <c r="EA562" s="590"/>
      <c r="EB562" s="590"/>
      <c r="EC562" s="601"/>
      <c r="ED562" s="601"/>
      <c r="EE562" s="601"/>
      <c r="EF562" s="601"/>
      <c r="EG562" s="601"/>
      <c r="EH562" s="601"/>
      <c r="EI562" s="601"/>
      <c r="EJ562" s="601"/>
      <c r="EK562" s="601"/>
      <c r="EL562" s="601"/>
      <c r="EM562" s="601"/>
    </row>
    <row r="563" spans="1:143" ht="6" customHeight="1" x14ac:dyDescent="0.2">
      <c r="A563" s="156"/>
      <c r="B563" s="602">
        <v>13</v>
      </c>
      <c r="C563" s="603"/>
      <c r="D563" s="603"/>
      <c r="E563" s="603"/>
      <c r="F563" s="590"/>
      <c r="G563" s="590"/>
      <c r="H563" s="590"/>
      <c r="I563" s="590"/>
      <c r="J563" s="590"/>
      <c r="K563" s="590"/>
      <c r="L563" s="590"/>
      <c r="M563" s="590"/>
      <c r="N563" s="590"/>
      <c r="O563" s="590"/>
      <c r="P563" s="590"/>
      <c r="Q563" s="590"/>
      <c r="R563" s="590"/>
      <c r="S563" s="590"/>
      <c r="T563" s="590"/>
      <c r="U563" s="590"/>
      <c r="V563" s="590"/>
      <c r="W563" s="590"/>
      <c r="X563" s="590"/>
      <c r="Y563" s="590"/>
      <c r="Z563" s="590"/>
      <c r="AA563" s="590"/>
      <c r="AB563" s="590"/>
      <c r="AC563" s="590"/>
      <c r="AD563" s="590"/>
      <c r="AE563" s="590"/>
      <c r="AF563" s="590"/>
      <c r="AG563" s="590"/>
      <c r="AH563" s="590"/>
      <c r="AI563" s="590"/>
      <c r="AJ563" s="590"/>
      <c r="AK563" s="590"/>
      <c r="AL563" s="590"/>
      <c r="AM563" s="590"/>
      <c r="AN563" s="590"/>
      <c r="AO563" s="590"/>
      <c r="AP563" s="590"/>
      <c r="AQ563" s="590"/>
      <c r="AR563" s="590"/>
      <c r="AS563" s="590"/>
      <c r="AT563" s="590"/>
      <c r="AU563" s="590"/>
      <c r="AV563" s="590"/>
      <c r="AW563" s="590"/>
      <c r="AX563" s="601"/>
      <c r="AY563" s="601"/>
      <c r="AZ563" s="601"/>
      <c r="BA563" s="601"/>
      <c r="BB563" s="601"/>
      <c r="BC563" s="590"/>
      <c r="BD563" s="590"/>
      <c r="BE563" s="590"/>
      <c r="BF563" s="590"/>
      <c r="BG563" s="590"/>
      <c r="BH563" s="590"/>
      <c r="BI563" s="590"/>
      <c r="BJ563" s="590"/>
      <c r="BK563" s="590"/>
      <c r="BL563" s="590"/>
      <c r="BM563" s="590"/>
      <c r="BN563" s="590"/>
      <c r="BO563" s="590"/>
      <c r="BP563" s="590"/>
      <c r="BQ563" s="590"/>
      <c r="BR563" s="590"/>
      <c r="BS563" s="590"/>
      <c r="BT563" s="590"/>
      <c r="BU563" s="590"/>
      <c r="BV563" s="590"/>
      <c r="BW563" s="590"/>
      <c r="BX563" s="590"/>
      <c r="BY563" s="590"/>
      <c r="BZ563" s="590"/>
      <c r="CA563" s="590"/>
      <c r="CB563" s="590"/>
      <c r="CC563" s="590"/>
      <c r="CD563" s="590"/>
      <c r="CE563" s="590"/>
      <c r="CF563" s="591"/>
      <c r="CG563" s="591"/>
      <c r="CH563" s="591"/>
      <c r="CI563" s="591"/>
      <c r="CJ563" s="591"/>
      <c r="CK563" s="591"/>
      <c r="CL563" s="591"/>
      <c r="CM563" s="591"/>
      <c r="CN563" s="591"/>
      <c r="CO563" s="591"/>
      <c r="CP563" s="591"/>
      <c r="CQ563" s="591"/>
      <c r="CR563" s="591"/>
      <c r="CS563" s="591"/>
      <c r="CT563" s="591"/>
      <c r="CU563" s="591"/>
      <c r="CV563" s="591"/>
      <c r="CW563" s="591"/>
      <c r="CX563" s="591"/>
      <c r="CY563" s="591"/>
      <c r="CZ563" s="591"/>
      <c r="DA563" s="591"/>
      <c r="DB563" s="591"/>
      <c r="DC563" s="591"/>
      <c r="DD563" s="591"/>
      <c r="DE563" s="591"/>
      <c r="DF563" s="591"/>
      <c r="DG563" s="591"/>
      <c r="DH563" s="591"/>
      <c r="DI563" s="591"/>
      <c r="DJ563" s="591"/>
      <c r="DK563" s="591"/>
      <c r="DL563" s="592"/>
      <c r="DM563" s="593"/>
      <c r="DN563" s="593"/>
      <c r="DO563" s="593"/>
      <c r="DP563" s="593"/>
      <c r="DQ563" s="594"/>
      <c r="DR563" s="590"/>
      <c r="DS563" s="590"/>
      <c r="DT563" s="590"/>
      <c r="DU563" s="590"/>
      <c r="DV563" s="590"/>
      <c r="DW563" s="590"/>
      <c r="DX563" s="590"/>
      <c r="DY563" s="590"/>
      <c r="DZ563" s="590"/>
      <c r="EA563" s="590"/>
      <c r="EB563" s="590"/>
      <c r="EC563" s="601"/>
      <c r="ED563" s="601"/>
      <c r="EE563" s="601"/>
      <c r="EF563" s="601"/>
      <c r="EG563" s="601"/>
      <c r="EH563" s="601"/>
      <c r="EI563" s="601"/>
      <c r="EJ563" s="601"/>
      <c r="EK563" s="601"/>
      <c r="EL563" s="601"/>
      <c r="EM563" s="601"/>
    </row>
    <row r="564" spans="1:143" ht="6" customHeight="1" x14ac:dyDescent="0.2">
      <c r="A564" s="156"/>
      <c r="B564" s="603"/>
      <c r="C564" s="603"/>
      <c r="D564" s="603"/>
      <c r="E564" s="603"/>
      <c r="F564" s="590"/>
      <c r="G564" s="590"/>
      <c r="H564" s="590"/>
      <c r="I564" s="590"/>
      <c r="J564" s="590"/>
      <c r="K564" s="590"/>
      <c r="L564" s="590"/>
      <c r="M564" s="590"/>
      <c r="N564" s="590"/>
      <c r="O564" s="590"/>
      <c r="P564" s="590"/>
      <c r="Q564" s="590"/>
      <c r="R564" s="590"/>
      <c r="S564" s="590"/>
      <c r="T564" s="590"/>
      <c r="U564" s="590"/>
      <c r="V564" s="590"/>
      <c r="W564" s="590"/>
      <c r="X564" s="590"/>
      <c r="Y564" s="590"/>
      <c r="Z564" s="590"/>
      <c r="AA564" s="590"/>
      <c r="AB564" s="590"/>
      <c r="AC564" s="590"/>
      <c r="AD564" s="590"/>
      <c r="AE564" s="590"/>
      <c r="AF564" s="590"/>
      <c r="AG564" s="590"/>
      <c r="AH564" s="590"/>
      <c r="AI564" s="590"/>
      <c r="AJ564" s="590"/>
      <c r="AK564" s="590"/>
      <c r="AL564" s="590"/>
      <c r="AM564" s="590"/>
      <c r="AN564" s="590"/>
      <c r="AO564" s="590"/>
      <c r="AP564" s="590"/>
      <c r="AQ564" s="590"/>
      <c r="AR564" s="590"/>
      <c r="AS564" s="590"/>
      <c r="AT564" s="590"/>
      <c r="AU564" s="590"/>
      <c r="AV564" s="590"/>
      <c r="AW564" s="590"/>
      <c r="AX564" s="601"/>
      <c r="AY564" s="601"/>
      <c r="AZ564" s="601"/>
      <c r="BA564" s="601"/>
      <c r="BB564" s="601"/>
      <c r="BC564" s="590"/>
      <c r="BD564" s="590"/>
      <c r="BE564" s="590"/>
      <c r="BF564" s="590"/>
      <c r="BG564" s="590"/>
      <c r="BH564" s="590"/>
      <c r="BI564" s="590"/>
      <c r="BJ564" s="590"/>
      <c r="BK564" s="590"/>
      <c r="BL564" s="590"/>
      <c r="BM564" s="590"/>
      <c r="BN564" s="590"/>
      <c r="BO564" s="590"/>
      <c r="BP564" s="590"/>
      <c r="BQ564" s="590"/>
      <c r="BR564" s="590"/>
      <c r="BS564" s="590"/>
      <c r="BT564" s="590"/>
      <c r="BU564" s="590"/>
      <c r="BV564" s="590"/>
      <c r="BW564" s="590"/>
      <c r="BX564" s="590"/>
      <c r="BY564" s="590"/>
      <c r="BZ564" s="590"/>
      <c r="CA564" s="590"/>
      <c r="CB564" s="590"/>
      <c r="CC564" s="590"/>
      <c r="CD564" s="590"/>
      <c r="CE564" s="590"/>
      <c r="CF564" s="591"/>
      <c r="CG564" s="591"/>
      <c r="CH564" s="591"/>
      <c r="CI564" s="591"/>
      <c r="CJ564" s="591"/>
      <c r="CK564" s="591"/>
      <c r="CL564" s="591"/>
      <c r="CM564" s="591"/>
      <c r="CN564" s="591"/>
      <c r="CO564" s="591"/>
      <c r="CP564" s="591"/>
      <c r="CQ564" s="591"/>
      <c r="CR564" s="591"/>
      <c r="CS564" s="591"/>
      <c r="CT564" s="591"/>
      <c r="CU564" s="591"/>
      <c r="CV564" s="591"/>
      <c r="CW564" s="591"/>
      <c r="CX564" s="591"/>
      <c r="CY564" s="591"/>
      <c r="CZ564" s="591"/>
      <c r="DA564" s="591"/>
      <c r="DB564" s="591"/>
      <c r="DC564" s="591"/>
      <c r="DD564" s="591"/>
      <c r="DE564" s="591"/>
      <c r="DF564" s="591"/>
      <c r="DG564" s="591"/>
      <c r="DH564" s="591"/>
      <c r="DI564" s="591"/>
      <c r="DJ564" s="591"/>
      <c r="DK564" s="591"/>
      <c r="DL564" s="595"/>
      <c r="DM564" s="596"/>
      <c r="DN564" s="596"/>
      <c r="DO564" s="596"/>
      <c r="DP564" s="596"/>
      <c r="DQ564" s="597"/>
      <c r="DR564" s="590"/>
      <c r="DS564" s="590"/>
      <c r="DT564" s="590"/>
      <c r="DU564" s="590"/>
      <c r="DV564" s="590"/>
      <c r="DW564" s="590"/>
      <c r="DX564" s="590"/>
      <c r="DY564" s="590"/>
      <c r="DZ564" s="590"/>
      <c r="EA564" s="590"/>
      <c r="EB564" s="590"/>
      <c r="EC564" s="601"/>
      <c r="ED564" s="601"/>
      <c r="EE564" s="601"/>
      <c r="EF564" s="601"/>
      <c r="EG564" s="601"/>
      <c r="EH564" s="601"/>
      <c r="EI564" s="601"/>
      <c r="EJ564" s="601"/>
      <c r="EK564" s="601"/>
      <c r="EL564" s="601"/>
      <c r="EM564" s="601"/>
    </row>
    <row r="565" spans="1:143" ht="6" customHeight="1" x14ac:dyDescent="0.2">
      <c r="A565" s="156"/>
      <c r="B565" s="603"/>
      <c r="C565" s="603"/>
      <c r="D565" s="603"/>
      <c r="E565" s="603"/>
      <c r="F565" s="590"/>
      <c r="G565" s="590"/>
      <c r="H565" s="590"/>
      <c r="I565" s="590"/>
      <c r="J565" s="590"/>
      <c r="K565" s="590"/>
      <c r="L565" s="590"/>
      <c r="M565" s="590"/>
      <c r="N565" s="590"/>
      <c r="O565" s="590"/>
      <c r="P565" s="590"/>
      <c r="Q565" s="590"/>
      <c r="R565" s="590"/>
      <c r="S565" s="590"/>
      <c r="T565" s="590"/>
      <c r="U565" s="590"/>
      <c r="V565" s="590"/>
      <c r="W565" s="590"/>
      <c r="X565" s="590"/>
      <c r="Y565" s="590"/>
      <c r="Z565" s="590"/>
      <c r="AA565" s="590"/>
      <c r="AB565" s="590"/>
      <c r="AC565" s="590"/>
      <c r="AD565" s="590"/>
      <c r="AE565" s="590"/>
      <c r="AF565" s="590"/>
      <c r="AG565" s="590"/>
      <c r="AH565" s="590"/>
      <c r="AI565" s="590"/>
      <c r="AJ565" s="590"/>
      <c r="AK565" s="590"/>
      <c r="AL565" s="590"/>
      <c r="AM565" s="590"/>
      <c r="AN565" s="590"/>
      <c r="AO565" s="590"/>
      <c r="AP565" s="590"/>
      <c r="AQ565" s="590"/>
      <c r="AR565" s="590"/>
      <c r="AS565" s="590"/>
      <c r="AT565" s="590"/>
      <c r="AU565" s="590"/>
      <c r="AV565" s="590"/>
      <c r="AW565" s="590"/>
      <c r="AX565" s="601"/>
      <c r="AY565" s="601"/>
      <c r="AZ565" s="601"/>
      <c r="BA565" s="601"/>
      <c r="BB565" s="601"/>
      <c r="BC565" s="590"/>
      <c r="BD565" s="590"/>
      <c r="BE565" s="590"/>
      <c r="BF565" s="590"/>
      <c r="BG565" s="590"/>
      <c r="BH565" s="590"/>
      <c r="BI565" s="590"/>
      <c r="BJ565" s="590"/>
      <c r="BK565" s="590"/>
      <c r="BL565" s="590"/>
      <c r="BM565" s="590"/>
      <c r="BN565" s="590"/>
      <c r="BO565" s="590"/>
      <c r="BP565" s="590"/>
      <c r="BQ565" s="590"/>
      <c r="BR565" s="590"/>
      <c r="BS565" s="590"/>
      <c r="BT565" s="590"/>
      <c r="BU565" s="590"/>
      <c r="BV565" s="590"/>
      <c r="BW565" s="590"/>
      <c r="BX565" s="590"/>
      <c r="BY565" s="590"/>
      <c r="BZ565" s="590"/>
      <c r="CA565" s="590"/>
      <c r="CB565" s="590"/>
      <c r="CC565" s="590"/>
      <c r="CD565" s="590"/>
      <c r="CE565" s="590"/>
      <c r="CF565" s="591"/>
      <c r="CG565" s="591"/>
      <c r="CH565" s="591"/>
      <c r="CI565" s="591"/>
      <c r="CJ565" s="591"/>
      <c r="CK565" s="591"/>
      <c r="CL565" s="591"/>
      <c r="CM565" s="591"/>
      <c r="CN565" s="591"/>
      <c r="CO565" s="591"/>
      <c r="CP565" s="591"/>
      <c r="CQ565" s="591"/>
      <c r="CR565" s="591"/>
      <c r="CS565" s="591"/>
      <c r="CT565" s="591"/>
      <c r="CU565" s="591"/>
      <c r="CV565" s="591"/>
      <c r="CW565" s="591"/>
      <c r="CX565" s="591"/>
      <c r="CY565" s="591"/>
      <c r="CZ565" s="591"/>
      <c r="DA565" s="591"/>
      <c r="DB565" s="591"/>
      <c r="DC565" s="591"/>
      <c r="DD565" s="591"/>
      <c r="DE565" s="591"/>
      <c r="DF565" s="591"/>
      <c r="DG565" s="591"/>
      <c r="DH565" s="591"/>
      <c r="DI565" s="591"/>
      <c r="DJ565" s="591"/>
      <c r="DK565" s="591"/>
      <c r="DL565" s="598"/>
      <c r="DM565" s="599"/>
      <c r="DN565" s="599"/>
      <c r="DO565" s="599"/>
      <c r="DP565" s="599"/>
      <c r="DQ565" s="600"/>
      <c r="DR565" s="590"/>
      <c r="DS565" s="590"/>
      <c r="DT565" s="590"/>
      <c r="DU565" s="590"/>
      <c r="DV565" s="590"/>
      <c r="DW565" s="590"/>
      <c r="DX565" s="590"/>
      <c r="DY565" s="590"/>
      <c r="DZ565" s="590"/>
      <c r="EA565" s="590"/>
      <c r="EB565" s="590"/>
      <c r="EC565" s="601"/>
      <c r="ED565" s="601"/>
      <c r="EE565" s="601"/>
      <c r="EF565" s="601"/>
      <c r="EG565" s="601"/>
      <c r="EH565" s="601"/>
      <c r="EI565" s="601"/>
      <c r="EJ565" s="601"/>
      <c r="EK565" s="601"/>
      <c r="EL565" s="601"/>
      <c r="EM565" s="601"/>
    </row>
    <row r="566" spans="1:143" ht="6" customHeight="1" x14ac:dyDescent="0.2">
      <c r="A566" s="156"/>
      <c r="B566" s="602">
        <v>14</v>
      </c>
      <c r="C566" s="603"/>
      <c r="D566" s="603"/>
      <c r="E566" s="603"/>
      <c r="F566" s="590"/>
      <c r="G566" s="590"/>
      <c r="H566" s="590"/>
      <c r="I566" s="590"/>
      <c r="J566" s="590"/>
      <c r="K566" s="590"/>
      <c r="L566" s="590"/>
      <c r="M566" s="590"/>
      <c r="N566" s="590"/>
      <c r="O566" s="590"/>
      <c r="P566" s="590"/>
      <c r="Q566" s="590"/>
      <c r="R566" s="590"/>
      <c r="S566" s="590"/>
      <c r="T566" s="590"/>
      <c r="U566" s="590"/>
      <c r="V566" s="590"/>
      <c r="W566" s="590"/>
      <c r="X566" s="590"/>
      <c r="Y566" s="590"/>
      <c r="Z566" s="590"/>
      <c r="AA566" s="590"/>
      <c r="AB566" s="590"/>
      <c r="AC566" s="590"/>
      <c r="AD566" s="590"/>
      <c r="AE566" s="590"/>
      <c r="AF566" s="590"/>
      <c r="AG566" s="590"/>
      <c r="AH566" s="590"/>
      <c r="AI566" s="590"/>
      <c r="AJ566" s="590"/>
      <c r="AK566" s="590"/>
      <c r="AL566" s="590"/>
      <c r="AM566" s="590"/>
      <c r="AN566" s="590"/>
      <c r="AO566" s="590"/>
      <c r="AP566" s="590"/>
      <c r="AQ566" s="590"/>
      <c r="AR566" s="590"/>
      <c r="AS566" s="590"/>
      <c r="AT566" s="590"/>
      <c r="AU566" s="590"/>
      <c r="AV566" s="590"/>
      <c r="AW566" s="590"/>
      <c r="AX566" s="601"/>
      <c r="AY566" s="601"/>
      <c r="AZ566" s="601"/>
      <c r="BA566" s="601"/>
      <c r="BB566" s="601"/>
      <c r="BC566" s="590"/>
      <c r="BD566" s="590"/>
      <c r="BE566" s="590"/>
      <c r="BF566" s="590"/>
      <c r="BG566" s="590"/>
      <c r="BH566" s="590"/>
      <c r="BI566" s="590"/>
      <c r="BJ566" s="590"/>
      <c r="BK566" s="590"/>
      <c r="BL566" s="590"/>
      <c r="BM566" s="590"/>
      <c r="BN566" s="590"/>
      <c r="BO566" s="590"/>
      <c r="BP566" s="590"/>
      <c r="BQ566" s="590"/>
      <c r="BR566" s="590"/>
      <c r="BS566" s="590"/>
      <c r="BT566" s="590"/>
      <c r="BU566" s="590"/>
      <c r="BV566" s="590"/>
      <c r="BW566" s="590"/>
      <c r="BX566" s="590"/>
      <c r="BY566" s="590"/>
      <c r="BZ566" s="590"/>
      <c r="CA566" s="590"/>
      <c r="CB566" s="590"/>
      <c r="CC566" s="590"/>
      <c r="CD566" s="590"/>
      <c r="CE566" s="590"/>
      <c r="CF566" s="591"/>
      <c r="CG566" s="591"/>
      <c r="CH566" s="591"/>
      <c r="CI566" s="591"/>
      <c r="CJ566" s="591"/>
      <c r="CK566" s="591"/>
      <c r="CL566" s="591"/>
      <c r="CM566" s="591"/>
      <c r="CN566" s="591"/>
      <c r="CO566" s="591"/>
      <c r="CP566" s="591"/>
      <c r="CQ566" s="591"/>
      <c r="CR566" s="591"/>
      <c r="CS566" s="591"/>
      <c r="CT566" s="591"/>
      <c r="CU566" s="591"/>
      <c r="CV566" s="591"/>
      <c r="CW566" s="591"/>
      <c r="CX566" s="591"/>
      <c r="CY566" s="591"/>
      <c r="CZ566" s="591"/>
      <c r="DA566" s="591"/>
      <c r="DB566" s="591"/>
      <c r="DC566" s="591"/>
      <c r="DD566" s="591"/>
      <c r="DE566" s="591"/>
      <c r="DF566" s="591"/>
      <c r="DG566" s="591"/>
      <c r="DH566" s="591"/>
      <c r="DI566" s="591"/>
      <c r="DJ566" s="591"/>
      <c r="DK566" s="591"/>
      <c r="DL566" s="592"/>
      <c r="DM566" s="593"/>
      <c r="DN566" s="593"/>
      <c r="DO566" s="593"/>
      <c r="DP566" s="593"/>
      <c r="DQ566" s="594"/>
      <c r="DR566" s="590"/>
      <c r="DS566" s="590"/>
      <c r="DT566" s="590"/>
      <c r="DU566" s="590"/>
      <c r="DV566" s="590"/>
      <c r="DW566" s="590"/>
      <c r="DX566" s="590"/>
      <c r="DY566" s="590"/>
      <c r="DZ566" s="590"/>
      <c r="EA566" s="590"/>
      <c r="EB566" s="590"/>
      <c r="EC566" s="601"/>
      <c r="ED566" s="601"/>
      <c r="EE566" s="601"/>
      <c r="EF566" s="601"/>
      <c r="EG566" s="601"/>
      <c r="EH566" s="601"/>
      <c r="EI566" s="601"/>
      <c r="EJ566" s="601"/>
      <c r="EK566" s="601"/>
      <c r="EL566" s="601"/>
      <c r="EM566" s="601"/>
    </row>
    <row r="567" spans="1:143" ht="6" customHeight="1" x14ac:dyDescent="0.2">
      <c r="A567" s="156"/>
      <c r="B567" s="603"/>
      <c r="C567" s="603"/>
      <c r="D567" s="603"/>
      <c r="E567" s="603"/>
      <c r="F567" s="590"/>
      <c r="G567" s="590"/>
      <c r="H567" s="590"/>
      <c r="I567" s="590"/>
      <c r="J567" s="590"/>
      <c r="K567" s="590"/>
      <c r="L567" s="590"/>
      <c r="M567" s="590"/>
      <c r="N567" s="590"/>
      <c r="O567" s="590"/>
      <c r="P567" s="590"/>
      <c r="Q567" s="590"/>
      <c r="R567" s="590"/>
      <c r="S567" s="590"/>
      <c r="T567" s="590"/>
      <c r="U567" s="590"/>
      <c r="V567" s="590"/>
      <c r="W567" s="590"/>
      <c r="X567" s="590"/>
      <c r="Y567" s="590"/>
      <c r="Z567" s="590"/>
      <c r="AA567" s="590"/>
      <c r="AB567" s="590"/>
      <c r="AC567" s="590"/>
      <c r="AD567" s="590"/>
      <c r="AE567" s="590"/>
      <c r="AF567" s="590"/>
      <c r="AG567" s="590"/>
      <c r="AH567" s="590"/>
      <c r="AI567" s="590"/>
      <c r="AJ567" s="590"/>
      <c r="AK567" s="590"/>
      <c r="AL567" s="590"/>
      <c r="AM567" s="590"/>
      <c r="AN567" s="590"/>
      <c r="AO567" s="590"/>
      <c r="AP567" s="590"/>
      <c r="AQ567" s="590"/>
      <c r="AR567" s="590"/>
      <c r="AS567" s="590"/>
      <c r="AT567" s="590"/>
      <c r="AU567" s="590"/>
      <c r="AV567" s="590"/>
      <c r="AW567" s="590"/>
      <c r="AX567" s="601"/>
      <c r="AY567" s="601"/>
      <c r="AZ567" s="601"/>
      <c r="BA567" s="601"/>
      <c r="BB567" s="601"/>
      <c r="BC567" s="590"/>
      <c r="BD567" s="590"/>
      <c r="BE567" s="590"/>
      <c r="BF567" s="590"/>
      <c r="BG567" s="590"/>
      <c r="BH567" s="590"/>
      <c r="BI567" s="590"/>
      <c r="BJ567" s="590"/>
      <c r="BK567" s="590"/>
      <c r="BL567" s="590"/>
      <c r="BM567" s="590"/>
      <c r="BN567" s="590"/>
      <c r="BO567" s="590"/>
      <c r="BP567" s="590"/>
      <c r="BQ567" s="590"/>
      <c r="BR567" s="590"/>
      <c r="BS567" s="590"/>
      <c r="BT567" s="590"/>
      <c r="BU567" s="590"/>
      <c r="BV567" s="590"/>
      <c r="BW567" s="590"/>
      <c r="BX567" s="590"/>
      <c r="BY567" s="590"/>
      <c r="BZ567" s="590"/>
      <c r="CA567" s="590"/>
      <c r="CB567" s="590"/>
      <c r="CC567" s="590"/>
      <c r="CD567" s="590"/>
      <c r="CE567" s="590"/>
      <c r="CF567" s="591"/>
      <c r="CG567" s="591"/>
      <c r="CH567" s="591"/>
      <c r="CI567" s="591"/>
      <c r="CJ567" s="591"/>
      <c r="CK567" s="591"/>
      <c r="CL567" s="591"/>
      <c r="CM567" s="591"/>
      <c r="CN567" s="591"/>
      <c r="CO567" s="591"/>
      <c r="CP567" s="591"/>
      <c r="CQ567" s="591"/>
      <c r="CR567" s="591"/>
      <c r="CS567" s="591"/>
      <c r="CT567" s="591"/>
      <c r="CU567" s="591"/>
      <c r="CV567" s="591"/>
      <c r="CW567" s="591"/>
      <c r="CX567" s="591"/>
      <c r="CY567" s="591"/>
      <c r="CZ567" s="591"/>
      <c r="DA567" s="591"/>
      <c r="DB567" s="591"/>
      <c r="DC567" s="591"/>
      <c r="DD567" s="591"/>
      <c r="DE567" s="591"/>
      <c r="DF567" s="591"/>
      <c r="DG567" s="591"/>
      <c r="DH567" s="591"/>
      <c r="DI567" s="591"/>
      <c r="DJ567" s="591"/>
      <c r="DK567" s="591"/>
      <c r="DL567" s="595"/>
      <c r="DM567" s="596"/>
      <c r="DN567" s="596"/>
      <c r="DO567" s="596"/>
      <c r="DP567" s="596"/>
      <c r="DQ567" s="597"/>
      <c r="DR567" s="590"/>
      <c r="DS567" s="590"/>
      <c r="DT567" s="590"/>
      <c r="DU567" s="590"/>
      <c r="DV567" s="590"/>
      <c r="DW567" s="590"/>
      <c r="DX567" s="590"/>
      <c r="DY567" s="590"/>
      <c r="DZ567" s="590"/>
      <c r="EA567" s="590"/>
      <c r="EB567" s="590"/>
      <c r="EC567" s="601"/>
      <c r="ED567" s="601"/>
      <c r="EE567" s="601"/>
      <c r="EF567" s="601"/>
      <c r="EG567" s="601"/>
      <c r="EH567" s="601"/>
      <c r="EI567" s="601"/>
      <c r="EJ567" s="601"/>
      <c r="EK567" s="601"/>
      <c r="EL567" s="601"/>
      <c r="EM567" s="601"/>
    </row>
    <row r="568" spans="1:143" ht="6" customHeight="1" x14ac:dyDescent="0.2">
      <c r="A568" s="156"/>
      <c r="B568" s="603"/>
      <c r="C568" s="603"/>
      <c r="D568" s="603"/>
      <c r="E568" s="603"/>
      <c r="F568" s="590"/>
      <c r="G568" s="590"/>
      <c r="H568" s="590"/>
      <c r="I568" s="590"/>
      <c r="J568" s="590"/>
      <c r="K568" s="590"/>
      <c r="L568" s="590"/>
      <c r="M568" s="590"/>
      <c r="N568" s="590"/>
      <c r="O568" s="590"/>
      <c r="P568" s="590"/>
      <c r="Q568" s="590"/>
      <c r="R568" s="590"/>
      <c r="S568" s="590"/>
      <c r="T568" s="590"/>
      <c r="U568" s="590"/>
      <c r="V568" s="590"/>
      <c r="W568" s="590"/>
      <c r="X568" s="590"/>
      <c r="Y568" s="590"/>
      <c r="Z568" s="590"/>
      <c r="AA568" s="590"/>
      <c r="AB568" s="590"/>
      <c r="AC568" s="590"/>
      <c r="AD568" s="590"/>
      <c r="AE568" s="590"/>
      <c r="AF568" s="590"/>
      <c r="AG568" s="590"/>
      <c r="AH568" s="590"/>
      <c r="AI568" s="590"/>
      <c r="AJ568" s="590"/>
      <c r="AK568" s="590"/>
      <c r="AL568" s="590"/>
      <c r="AM568" s="590"/>
      <c r="AN568" s="590"/>
      <c r="AO568" s="590"/>
      <c r="AP568" s="590"/>
      <c r="AQ568" s="590"/>
      <c r="AR568" s="590"/>
      <c r="AS568" s="590"/>
      <c r="AT568" s="590"/>
      <c r="AU568" s="590"/>
      <c r="AV568" s="590"/>
      <c r="AW568" s="590"/>
      <c r="AX568" s="601"/>
      <c r="AY568" s="601"/>
      <c r="AZ568" s="601"/>
      <c r="BA568" s="601"/>
      <c r="BB568" s="601"/>
      <c r="BC568" s="590"/>
      <c r="BD568" s="590"/>
      <c r="BE568" s="590"/>
      <c r="BF568" s="590"/>
      <c r="BG568" s="590"/>
      <c r="BH568" s="590"/>
      <c r="BI568" s="590"/>
      <c r="BJ568" s="590"/>
      <c r="BK568" s="590"/>
      <c r="BL568" s="590"/>
      <c r="BM568" s="590"/>
      <c r="BN568" s="590"/>
      <c r="BO568" s="590"/>
      <c r="BP568" s="590"/>
      <c r="BQ568" s="590"/>
      <c r="BR568" s="590"/>
      <c r="BS568" s="590"/>
      <c r="BT568" s="590"/>
      <c r="BU568" s="590"/>
      <c r="BV568" s="590"/>
      <c r="BW568" s="590"/>
      <c r="BX568" s="590"/>
      <c r="BY568" s="590"/>
      <c r="BZ568" s="590"/>
      <c r="CA568" s="590"/>
      <c r="CB568" s="590"/>
      <c r="CC568" s="590"/>
      <c r="CD568" s="590"/>
      <c r="CE568" s="590"/>
      <c r="CF568" s="591"/>
      <c r="CG568" s="591"/>
      <c r="CH568" s="591"/>
      <c r="CI568" s="591"/>
      <c r="CJ568" s="591"/>
      <c r="CK568" s="591"/>
      <c r="CL568" s="591"/>
      <c r="CM568" s="591"/>
      <c r="CN568" s="591"/>
      <c r="CO568" s="591"/>
      <c r="CP568" s="591"/>
      <c r="CQ568" s="591"/>
      <c r="CR568" s="591"/>
      <c r="CS568" s="591"/>
      <c r="CT568" s="591"/>
      <c r="CU568" s="591"/>
      <c r="CV568" s="591"/>
      <c r="CW568" s="591"/>
      <c r="CX568" s="591"/>
      <c r="CY568" s="591"/>
      <c r="CZ568" s="591"/>
      <c r="DA568" s="591"/>
      <c r="DB568" s="591"/>
      <c r="DC568" s="591"/>
      <c r="DD568" s="591"/>
      <c r="DE568" s="591"/>
      <c r="DF568" s="591"/>
      <c r="DG568" s="591"/>
      <c r="DH568" s="591"/>
      <c r="DI568" s="591"/>
      <c r="DJ568" s="591"/>
      <c r="DK568" s="591"/>
      <c r="DL568" s="598"/>
      <c r="DM568" s="599"/>
      <c r="DN568" s="599"/>
      <c r="DO568" s="599"/>
      <c r="DP568" s="599"/>
      <c r="DQ568" s="600"/>
      <c r="DR568" s="590"/>
      <c r="DS568" s="590"/>
      <c r="DT568" s="590"/>
      <c r="DU568" s="590"/>
      <c r="DV568" s="590"/>
      <c r="DW568" s="590"/>
      <c r="DX568" s="590"/>
      <c r="DY568" s="590"/>
      <c r="DZ568" s="590"/>
      <c r="EA568" s="590"/>
      <c r="EB568" s="590"/>
      <c r="EC568" s="601"/>
      <c r="ED568" s="601"/>
      <c r="EE568" s="601"/>
      <c r="EF568" s="601"/>
      <c r="EG568" s="601"/>
      <c r="EH568" s="601"/>
      <c r="EI568" s="601"/>
      <c r="EJ568" s="601"/>
      <c r="EK568" s="601"/>
      <c r="EL568" s="601"/>
      <c r="EM568" s="601"/>
    </row>
    <row r="569" spans="1:143" ht="6" customHeight="1" x14ac:dyDescent="0.2">
      <c r="A569" s="156"/>
      <c r="B569" s="602">
        <v>15</v>
      </c>
      <c r="C569" s="603"/>
      <c r="D569" s="603"/>
      <c r="E569" s="603"/>
      <c r="F569" s="590"/>
      <c r="G569" s="590"/>
      <c r="H569" s="590"/>
      <c r="I569" s="590"/>
      <c r="J569" s="590"/>
      <c r="K569" s="590"/>
      <c r="L569" s="590"/>
      <c r="M569" s="590"/>
      <c r="N569" s="590"/>
      <c r="O569" s="590"/>
      <c r="P569" s="590"/>
      <c r="Q569" s="590"/>
      <c r="R569" s="590"/>
      <c r="S569" s="590"/>
      <c r="T569" s="590"/>
      <c r="U569" s="590"/>
      <c r="V569" s="590"/>
      <c r="W569" s="590"/>
      <c r="X569" s="590"/>
      <c r="Y569" s="590"/>
      <c r="Z569" s="590"/>
      <c r="AA569" s="590"/>
      <c r="AB569" s="590"/>
      <c r="AC569" s="590"/>
      <c r="AD569" s="590"/>
      <c r="AE569" s="590"/>
      <c r="AF569" s="590"/>
      <c r="AG569" s="590"/>
      <c r="AH569" s="590"/>
      <c r="AI569" s="590"/>
      <c r="AJ569" s="590"/>
      <c r="AK569" s="590"/>
      <c r="AL569" s="590"/>
      <c r="AM569" s="590"/>
      <c r="AN569" s="590"/>
      <c r="AO569" s="590"/>
      <c r="AP569" s="590"/>
      <c r="AQ569" s="590"/>
      <c r="AR569" s="590"/>
      <c r="AS569" s="590"/>
      <c r="AT569" s="590"/>
      <c r="AU569" s="590"/>
      <c r="AV569" s="590"/>
      <c r="AW569" s="590"/>
      <c r="AX569" s="601"/>
      <c r="AY569" s="601"/>
      <c r="AZ569" s="601"/>
      <c r="BA569" s="601"/>
      <c r="BB569" s="601"/>
      <c r="BC569" s="590"/>
      <c r="BD569" s="590"/>
      <c r="BE569" s="590"/>
      <c r="BF569" s="590"/>
      <c r="BG569" s="590"/>
      <c r="BH569" s="590"/>
      <c r="BI569" s="590"/>
      <c r="BJ569" s="590"/>
      <c r="BK569" s="590"/>
      <c r="BL569" s="590"/>
      <c r="BM569" s="590"/>
      <c r="BN569" s="590"/>
      <c r="BO569" s="590"/>
      <c r="BP569" s="590"/>
      <c r="BQ569" s="590"/>
      <c r="BR569" s="590"/>
      <c r="BS569" s="590"/>
      <c r="BT569" s="590"/>
      <c r="BU569" s="590"/>
      <c r="BV569" s="590"/>
      <c r="BW569" s="590"/>
      <c r="BX569" s="590"/>
      <c r="BY569" s="590"/>
      <c r="BZ569" s="590"/>
      <c r="CA569" s="590"/>
      <c r="CB569" s="590"/>
      <c r="CC569" s="590"/>
      <c r="CD569" s="590"/>
      <c r="CE569" s="590"/>
      <c r="CF569" s="591"/>
      <c r="CG569" s="591"/>
      <c r="CH569" s="591"/>
      <c r="CI569" s="591"/>
      <c r="CJ569" s="591"/>
      <c r="CK569" s="591"/>
      <c r="CL569" s="591"/>
      <c r="CM569" s="591"/>
      <c r="CN569" s="591"/>
      <c r="CO569" s="591"/>
      <c r="CP569" s="591"/>
      <c r="CQ569" s="591"/>
      <c r="CR569" s="591"/>
      <c r="CS569" s="591"/>
      <c r="CT569" s="591"/>
      <c r="CU569" s="591"/>
      <c r="CV569" s="591"/>
      <c r="CW569" s="591"/>
      <c r="CX569" s="591"/>
      <c r="CY569" s="591"/>
      <c r="CZ569" s="591"/>
      <c r="DA569" s="591"/>
      <c r="DB569" s="591"/>
      <c r="DC569" s="591"/>
      <c r="DD569" s="591"/>
      <c r="DE569" s="591"/>
      <c r="DF569" s="591"/>
      <c r="DG569" s="591"/>
      <c r="DH569" s="591"/>
      <c r="DI569" s="591"/>
      <c r="DJ569" s="591"/>
      <c r="DK569" s="591"/>
      <c r="DL569" s="592"/>
      <c r="DM569" s="593"/>
      <c r="DN569" s="593"/>
      <c r="DO569" s="593"/>
      <c r="DP569" s="593"/>
      <c r="DQ569" s="594"/>
      <c r="DR569" s="590"/>
      <c r="DS569" s="590"/>
      <c r="DT569" s="590"/>
      <c r="DU569" s="590"/>
      <c r="DV569" s="590"/>
      <c r="DW569" s="590"/>
      <c r="DX569" s="590"/>
      <c r="DY569" s="590"/>
      <c r="DZ569" s="590"/>
      <c r="EA569" s="590"/>
      <c r="EB569" s="590"/>
      <c r="EC569" s="601"/>
      <c r="ED569" s="601"/>
      <c r="EE569" s="601"/>
      <c r="EF569" s="601"/>
      <c r="EG569" s="601"/>
      <c r="EH569" s="601"/>
      <c r="EI569" s="601"/>
      <c r="EJ569" s="601"/>
      <c r="EK569" s="601"/>
      <c r="EL569" s="601"/>
      <c r="EM569" s="601"/>
    </row>
    <row r="570" spans="1:143" ht="6" customHeight="1" x14ac:dyDescent="0.2">
      <c r="A570" s="156"/>
      <c r="B570" s="603"/>
      <c r="C570" s="603"/>
      <c r="D570" s="603"/>
      <c r="E570" s="603"/>
      <c r="F570" s="590"/>
      <c r="G570" s="590"/>
      <c r="H570" s="590"/>
      <c r="I570" s="590"/>
      <c r="J570" s="590"/>
      <c r="K570" s="590"/>
      <c r="L570" s="590"/>
      <c r="M570" s="590"/>
      <c r="N570" s="590"/>
      <c r="O570" s="590"/>
      <c r="P570" s="590"/>
      <c r="Q570" s="590"/>
      <c r="R570" s="590"/>
      <c r="S570" s="590"/>
      <c r="T570" s="590"/>
      <c r="U570" s="590"/>
      <c r="V570" s="590"/>
      <c r="W570" s="590"/>
      <c r="X570" s="590"/>
      <c r="Y570" s="590"/>
      <c r="Z570" s="590"/>
      <c r="AA570" s="590"/>
      <c r="AB570" s="590"/>
      <c r="AC570" s="590"/>
      <c r="AD570" s="590"/>
      <c r="AE570" s="590"/>
      <c r="AF570" s="590"/>
      <c r="AG570" s="590"/>
      <c r="AH570" s="590"/>
      <c r="AI570" s="590"/>
      <c r="AJ570" s="590"/>
      <c r="AK570" s="590"/>
      <c r="AL570" s="590"/>
      <c r="AM570" s="590"/>
      <c r="AN570" s="590"/>
      <c r="AO570" s="590"/>
      <c r="AP570" s="590"/>
      <c r="AQ570" s="590"/>
      <c r="AR570" s="590"/>
      <c r="AS570" s="590"/>
      <c r="AT570" s="590"/>
      <c r="AU570" s="590"/>
      <c r="AV570" s="590"/>
      <c r="AW570" s="590"/>
      <c r="AX570" s="601"/>
      <c r="AY570" s="601"/>
      <c r="AZ570" s="601"/>
      <c r="BA570" s="601"/>
      <c r="BB570" s="601"/>
      <c r="BC570" s="590"/>
      <c r="BD570" s="590"/>
      <c r="BE570" s="590"/>
      <c r="BF570" s="590"/>
      <c r="BG570" s="590"/>
      <c r="BH570" s="590"/>
      <c r="BI570" s="590"/>
      <c r="BJ570" s="590"/>
      <c r="BK570" s="590"/>
      <c r="BL570" s="590"/>
      <c r="BM570" s="590"/>
      <c r="BN570" s="590"/>
      <c r="BO570" s="590"/>
      <c r="BP570" s="590"/>
      <c r="BQ570" s="590"/>
      <c r="BR570" s="590"/>
      <c r="BS570" s="590"/>
      <c r="BT570" s="590"/>
      <c r="BU570" s="590"/>
      <c r="BV570" s="590"/>
      <c r="BW570" s="590"/>
      <c r="BX570" s="590"/>
      <c r="BY570" s="590"/>
      <c r="BZ570" s="590"/>
      <c r="CA570" s="590"/>
      <c r="CB570" s="590"/>
      <c r="CC570" s="590"/>
      <c r="CD570" s="590"/>
      <c r="CE570" s="590"/>
      <c r="CF570" s="591"/>
      <c r="CG570" s="591"/>
      <c r="CH570" s="591"/>
      <c r="CI570" s="591"/>
      <c r="CJ570" s="591"/>
      <c r="CK570" s="591"/>
      <c r="CL570" s="591"/>
      <c r="CM570" s="591"/>
      <c r="CN570" s="591"/>
      <c r="CO570" s="591"/>
      <c r="CP570" s="591"/>
      <c r="CQ570" s="591"/>
      <c r="CR570" s="591"/>
      <c r="CS570" s="591"/>
      <c r="CT570" s="591"/>
      <c r="CU570" s="591"/>
      <c r="CV570" s="591"/>
      <c r="CW570" s="591"/>
      <c r="CX570" s="591"/>
      <c r="CY570" s="591"/>
      <c r="CZ570" s="591"/>
      <c r="DA570" s="591"/>
      <c r="DB570" s="591"/>
      <c r="DC570" s="591"/>
      <c r="DD570" s="591"/>
      <c r="DE570" s="591"/>
      <c r="DF570" s="591"/>
      <c r="DG570" s="591"/>
      <c r="DH570" s="591"/>
      <c r="DI570" s="591"/>
      <c r="DJ570" s="591"/>
      <c r="DK570" s="591"/>
      <c r="DL570" s="595"/>
      <c r="DM570" s="596"/>
      <c r="DN570" s="596"/>
      <c r="DO570" s="596"/>
      <c r="DP570" s="596"/>
      <c r="DQ570" s="597"/>
      <c r="DR570" s="590"/>
      <c r="DS570" s="590"/>
      <c r="DT570" s="590"/>
      <c r="DU570" s="590"/>
      <c r="DV570" s="590"/>
      <c r="DW570" s="590"/>
      <c r="DX570" s="590"/>
      <c r="DY570" s="590"/>
      <c r="DZ570" s="590"/>
      <c r="EA570" s="590"/>
      <c r="EB570" s="590"/>
      <c r="EC570" s="601"/>
      <c r="ED570" s="601"/>
      <c r="EE570" s="601"/>
      <c r="EF570" s="601"/>
      <c r="EG570" s="601"/>
      <c r="EH570" s="601"/>
      <c r="EI570" s="601"/>
      <c r="EJ570" s="601"/>
      <c r="EK570" s="601"/>
      <c r="EL570" s="601"/>
      <c r="EM570" s="601"/>
    </row>
    <row r="571" spans="1:143" ht="6" customHeight="1" x14ac:dyDescent="0.2">
      <c r="A571" s="156"/>
      <c r="B571" s="603"/>
      <c r="C571" s="603"/>
      <c r="D571" s="603"/>
      <c r="E571" s="603"/>
      <c r="F571" s="590"/>
      <c r="G571" s="590"/>
      <c r="H571" s="590"/>
      <c r="I571" s="590"/>
      <c r="J571" s="590"/>
      <c r="K571" s="590"/>
      <c r="L571" s="590"/>
      <c r="M571" s="590"/>
      <c r="N571" s="590"/>
      <c r="O571" s="590"/>
      <c r="P571" s="590"/>
      <c r="Q571" s="590"/>
      <c r="R571" s="590"/>
      <c r="S571" s="590"/>
      <c r="T571" s="590"/>
      <c r="U571" s="590"/>
      <c r="V571" s="590"/>
      <c r="W571" s="590"/>
      <c r="X571" s="590"/>
      <c r="Y571" s="590"/>
      <c r="Z571" s="590"/>
      <c r="AA571" s="590"/>
      <c r="AB571" s="590"/>
      <c r="AC571" s="590"/>
      <c r="AD571" s="590"/>
      <c r="AE571" s="590"/>
      <c r="AF571" s="590"/>
      <c r="AG571" s="590"/>
      <c r="AH571" s="590"/>
      <c r="AI571" s="590"/>
      <c r="AJ571" s="590"/>
      <c r="AK571" s="590"/>
      <c r="AL571" s="590"/>
      <c r="AM571" s="590"/>
      <c r="AN571" s="590"/>
      <c r="AO571" s="590"/>
      <c r="AP571" s="590"/>
      <c r="AQ571" s="590"/>
      <c r="AR571" s="590"/>
      <c r="AS571" s="590"/>
      <c r="AT571" s="590"/>
      <c r="AU571" s="590"/>
      <c r="AV571" s="590"/>
      <c r="AW571" s="590"/>
      <c r="AX571" s="601"/>
      <c r="AY571" s="601"/>
      <c r="AZ571" s="601"/>
      <c r="BA571" s="601"/>
      <c r="BB571" s="601"/>
      <c r="BC571" s="590"/>
      <c r="BD571" s="590"/>
      <c r="BE571" s="590"/>
      <c r="BF571" s="590"/>
      <c r="BG571" s="590"/>
      <c r="BH571" s="590"/>
      <c r="BI571" s="590"/>
      <c r="BJ571" s="590"/>
      <c r="BK571" s="590"/>
      <c r="BL571" s="590"/>
      <c r="BM571" s="590"/>
      <c r="BN571" s="590"/>
      <c r="BO571" s="590"/>
      <c r="BP571" s="590"/>
      <c r="BQ571" s="590"/>
      <c r="BR571" s="590"/>
      <c r="BS571" s="590"/>
      <c r="BT571" s="590"/>
      <c r="BU571" s="590"/>
      <c r="BV571" s="590"/>
      <c r="BW571" s="590"/>
      <c r="BX571" s="590"/>
      <c r="BY571" s="590"/>
      <c r="BZ571" s="590"/>
      <c r="CA571" s="590"/>
      <c r="CB571" s="590"/>
      <c r="CC571" s="590"/>
      <c r="CD571" s="590"/>
      <c r="CE571" s="590"/>
      <c r="CF571" s="591"/>
      <c r="CG571" s="591"/>
      <c r="CH571" s="591"/>
      <c r="CI571" s="591"/>
      <c r="CJ571" s="591"/>
      <c r="CK571" s="591"/>
      <c r="CL571" s="591"/>
      <c r="CM571" s="591"/>
      <c r="CN571" s="591"/>
      <c r="CO571" s="591"/>
      <c r="CP571" s="591"/>
      <c r="CQ571" s="591"/>
      <c r="CR571" s="591"/>
      <c r="CS571" s="591"/>
      <c r="CT571" s="591"/>
      <c r="CU571" s="591"/>
      <c r="CV571" s="591"/>
      <c r="CW571" s="591"/>
      <c r="CX571" s="591"/>
      <c r="CY571" s="591"/>
      <c r="CZ571" s="591"/>
      <c r="DA571" s="591"/>
      <c r="DB571" s="591"/>
      <c r="DC571" s="591"/>
      <c r="DD571" s="591"/>
      <c r="DE571" s="591"/>
      <c r="DF571" s="591"/>
      <c r="DG571" s="591"/>
      <c r="DH571" s="591"/>
      <c r="DI571" s="591"/>
      <c r="DJ571" s="591"/>
      <c r="DK571" s="591"/>
      <c r="DL571" s="598"/>
      <c r="DM571" s="599"/>
      <c r="DN571" s="599"/>
      <c r="DO571" s="599"/>
      <c r="DP571" s="599"/>
      <c r="DQ571" s="600"/>
      <c r="DR571" s="590"/>
      <c r="DS571" s="590"/>
      <c r="DT571" s="590"/>
      <c r="DU571" s="590"/>
      <c r="DV571" s="590"/>
      <c r="DW571" s="590"/>
      <c r="DX571" s="590"/>
      <c r="DY571" s="590"/>
      <c r="DZ571" s="590"/>
      <c r="EA571" s="590"/>
      <c r="EB571" s="590"/>
      <c r="EC571" s="601"/>
      <c r="ED571" s="601"/>
      <c r="EE571" s="601"/>
      <c r="EF571" s="601"/>
      <c r="EG571" s="601"/>
      <c r="EH571" s="601"/>
      <c r="EI571" s="601"/>
      <c r="EJ571" s="601"/>
      <c r="EK571" s="601"/>
      <c r="EL571" s="601"/>
      <c r="EM571" s="601"/>
    </row>
    <row r="572" spans="1:143" ht="6" customHeight="1" x14ac:dyDescent="0.2">
      <c r="A572" s="156"/>
      <c r="B572" s="602">
        <v>16</v>
      </c>
      <c r="C572" s="603"/>
      <c r="D572" s="603"/>
      <c r="E572" s="603"/>
      <c r="F572" s="590"/>
      <c r="G572" s="590"/>
      <c r="H572" s="590"/>
      <c r="I572" s="590"/>
      <c r="J572" s="590"/>
      <c r="K572" s="590"/>
      <c r="L572" s="590"/>
      <c r="M572" s="590"/>
      <c r="N572" s="590"/>
      <c r="O572" s="590"/>
      <c r="P572" s="590"/>
      <c r="Q572" s="590"/>
      <c r="R572" s="590"/>
      <c r="S572" s="590"/>
      <c r="T572" s="590"/>
      <c r="U572" s="590"/>
      <c r="V572" s="590"/>
      <c r="W572" s="590"/>
      <c r="X572" s="590"/>
      <c r="Y572" s="590"/>
      <c r="Z572" s="590"/>
      <c r="AA572" s="590"/>
      <c r="AB572" s="590"/>
      <c r="AC572" s="590"/>
      <c r="AD572" s="590"/>
      <c r="AE572" s="590"/>
      <c r="AF572" s="590"/>
      <c r="AG572" s="590"/>
      <c r="AH572" s="590"/>
      <c r="AI572" s="590"/>
      <c r="AJ572" s="590"/>
      <c r="AK572" s="590"/>
      <c r="AL572" s="590"/>
      <c r="AM572" s="590"/>
      <c r="AN572" s="590"/>
      <c r="AO572" s="590"/>
      <c r="AP572" s="590"/>
      <c r="AQ572" s="590"/>
      <c r="AR572" s="590"/>
      <c r="AS572" s="590"/>
      <c r="AT572" s="590"/>
      <c r="AU572" s="590"/>
      <c r="AV572" s="590"/>
      <c r="AW572" s="590"/>
      <c r="AX572" s="601"/>
      <c r="AY572" s="601"/>
      <c r="AZ572" s="601"/>
      <c r="BA572" s="601"/>
      <c r="BB572" s="601"/>
      <c r="BC572" s="590"/>
      <c r="BD572" s="590"/>
      <c r="BE572" s="590"/>
      <c r="BF572" s="590"/>
      <c r="BG572" s="590"/>
      <c r="BH572" s="590"/>
      <c r="BI572" s="590"/>
      <c r="BJ572" s="590"/>
      <c r="BK572" s="590"/>
      <c r="BL572" s="590"/>
      <c r="BM572" s="590"/>
      <c r="BN572" s="590"/>
      <c r="BO572" s="590"/>
      <c r="BP572" s="590"/>
      <c r="BQ572" s="590"/>
      <c r="BR572" s="590"/>
      <c r="BS572" s="590"/>
      <c r="BT572" s="590"/>
      <c r="BU572" s="590"/>
      <c r="BV572" s="590"/>
      <c r="BW572" s="590"/>
      <c r="BX572" s="590"/>
      <c r="BY572" s="590"/>
      <c r="BZ572" s="590"/>
      <c r="CA572" s="590"/>
      <c r="CB572" s="590"/>
      <c r="CC572" s="590"/>
      <c r="CD572" s="590"/>
      <c r="CE572" s="590"/>
      <c r="CF572" s="591"/>
      <c r="CG572" s="591"/>
      <c r="CH572" s="591"/>
      <c r="CI572" s="591"/>
      <c r="CJ572" s="591"/>
      <c r="CK572" s="591"/>
      <c r="CL572" s="591"/>
      <c r="CM572" s="591"/>
      <c r="CN572" s="591"/>
      <c r="CO572" s="591"/>
      <c r="CP572" s="591"/>
      <c r="CQ572" s="591"/>
      <c r="CR572" s="591"/>
      <c r="CS572" s="591"/>
      <c r="CT572" s="591"/>
      <c r="CU572" s="591"/>
      <c r="CV572" s="591"/>
      <c r="CW572" s="591"/>
      <c r="CX572" s="591"/>
      <c r="CY572" s="591"/>
      <c r="CZ572" s="591"/>
      <c r="DA572" s="591"/>
      <c r="DB572" s="591"/>
      <c r="DC572" s="591"/>
      <c r="DD572" s="591"/>
      <c r="DE572" s="591"/>
      <c r="DF572" s="591"/>
      <c r="DG572" s="591"/>
      <c r="DH572" s="591"/>
      <c r="DI572" s="591"/>
      <c r="DJ572" s="591"/>
      <c r="DK572" s="591"/>
      <c r="DL572" s="592"/>
      <c r="DM572" s="593"/>
      <c r="DN572" s="593"/>
      <c r="DO572" s="593"/>
      <c r="DP572" s="593"/>
      <c r="DQ572" s="594"/>
      <c r="DR572" s="590"/>
      <c r="DS572" s="590"/>
      <c r="DT572" s="590"/>
      <c r="DU572" s="590"/>
      <c r="DV572" s="590"/>
      <c r="DW572" s="590"/>
      <c r="DX572" s="590"/>
      <c r="DY572" s="590"/>
      <c r="DZ572" s="590"/>
      <c r="EA572" s="590"/>
      <c r="EB572" s="590"/>
      <c r="EC572" s="601"/>
      <c r="ED572" s="601"/>
      <c r="EE572" s="601"/>
      <c r="EF572" s="601"/>
      <c r="EG572" s="601"/>
      <c r="EH572" s="601"/>
      <c r="EI572" s="601"/>
      <c r="EJ572" s="601"/>
      <c r="EK572" s="601"/>
      <c r="EL572" s="601"/>
      <c r="EM572" s="601"/>
    </row>
    <row r="573" spans="1:143" ht="6" customHeight="1" x14ac:dyDescent="0.2">
      <c r="A573" s="156"/>
      <c r="B573" s="603"/>
      <c r="C573" s="603"/>
      <c r="D573" s="603"/>
      <c r="E573" s="603"/>
      <c r="F573" s="590"/>
      <c r="G573" s="590"/>
      <c r="H573" s="590"/>
      <c r="I573" s="590"/>
      <c r="J573" s="590"/>
      <c r="K573" s="590"/>
      <c r="L573" s="590"/>
      <c r="M573" s="590"/>
      <c r="N573" s="590"/>
      <c r="O573" s="590"/>
      <c r="P573" s="590"/>
      <c r="Q573" s="590"/>
      <c r="R573" s="590"/>
      <c r="S573" s="590"/>
      <c r="T573" s="590"/>
      <c r="U573" s="590"/>
      <c r="V573" s="590"/>
      <c r="W573" s="590"/>
      <c r="X573" s="590"/>
      <c r="Y573" s="590"/>
      <c r="Z573" s="590"/>
      <c r="AA573" s="590"/>
      <c r="AB573" s="590"/>
      <c r="AC573" s="590"/>
      <c r="AD573" s="590"/>
      <c r="AE573" s="590"/>
      <c r="AF573" s="590"/>
      <c r="AG573" s="590"/>
      <c r="AH573" s="590"/>
      <c r="AI573" s="590"/>
      <c r="AJ573" s="590"/>
      <c r="AK573" s="590"/>
      <c r="AL573" s="590"/>
      <c r="AM573" s="590"/>
      <c r="AN573" s="590"/>
      <c r="AO573" s="590"/>
      <c r="AP573" s="590"/>
      <c r="AQ573" s="590"/>
      <c r="AR573" s="590"/>
      <c r="AS573" s="590"/>
      <c r="AT573" s="590"/>
      <c r="AU573" s="590"/>
      <c r="AV573" s="590"/>
      <c r="AW573" s="590"/>
      <c r="AX573" s="601"/>
      <c r="AY573" s="601"/>
      <c r="AZ573" s="601"/>
      <c r="BA573" s="601"/>
      <c r="BB573" s="601"/>
      <c r="BC573" s="590"/>
      <c r="BD573" s="590"/>
      <c r="BE573" s="590"/>
      <c r="BF573" s="590"/>
      <c r="BG573" s="590"/>
      <c r="BH573" s="590"/>
      <c r="BI573" s="590"/>
      <c r="BJ573" s="590"/>
      <c r="BK573" s="590"/>
      <c r="BL573" s="590"/>
      <c r="BM573" s="590"/>
      <c r="BN573" s="590"/>
      <c r="BO573" s="590"/>
      <c r="BP573" s="590"/>
      <c r="BQ573" s="590"/>
      <c r="BR573" s="590"/>
      <c r="BS573" s="590"/>
      <c r="BT573" s="590"/>
      <c r="BU573" s="590"/>
      <c r="BV573" s="590"/>
      <c r="BW573" s="590"/>
      <c r="BX573" s="590"/>
      <c r="BY573" s="590"/>
      <c r="BZ573" s="590"/>
      <c r="CA573" s="590"/>
      <c r="CB573" s="590"/>
      <c r="CC573" s="590"/>
      <c r="CD573" s="590"/>
      <c r="CE573" s="590"/>
      <c r="CF573" s="591"/>
      <c r="CG573" s="591"/>
      <c r="CH573" s="591"/>
      <c r="CI573" s="591"/>
      <c r="CJ573" s="591"/>
      <c r="CK573" s="591"/>
      <c r="CL573" s="591"/>
      <c r="CM573" s="591"/>
      <c r="CN573" s="591"/>
      <c r="CO573" s="591"/>
      <c r="CP573" s="591"/>
      <c r="CQ573" s="591"/>
      <c r="CR573" s="591"/>
      <c r="CS573" s="591"/>
      <c r="CT573" s="591"/>
      <c r="CU573" s="591"/>
      <c r="CV573" s="591"/>
      <c r="CW573" s="591"/>
      <c r="CX573" s="591"/>
      <c r="CY573" s="591"/>
      <c r="CZ573" s="591"/>
      <c r="DA573" s="591"/>
      <c r="DB573" s="591"/>
      <c r="DC573" s="591"/>
      <c r="DD573" s="591"/>
      <c r="DE573" s="591"/>
      <c r="DF573" s="591"/>
      <c r="DG573" s="591"/>
      <c r="DH573" s="591"/>
      <c r="DI573" s="591"/>
      <c r="DJ573" s="591"/>
      <c r="DK573" s="591"/>
      <c r="DL573" s="595"/>
      <c r="DM573" s="596"/>
      <c r="DN573" s="596"/>
      <c r="DO573" s="596"/>
      <c r="DP573" s="596"/>
      <c r="DQ573" s="597"/>
      <c r="DR573" s="590"/>
      <c r="DS573" s="590"/>
      <c r="DT573" s="590"/>
      <c r="DU573" s="590"/>
      <c r="DV573" s="590"/>
      <c r="DW573" s="590"/>
      <c r="DX573" s="590"/>
      <c r="DY573" s="590"/>
      <c r="DZ573" s="590"/>
      <c r="EA573" s="590"/>
      <c r="EB573" s="590"/>
      <c r="EC573" s="601"/>
      <c r="ED573" s="601"/>
      <c r="EE573" s="601"/>
      <c r="EF573" s="601"/>
      <c r="EG573" s="601"/>
      <c r="EH573" s="601"/>
      <c r="EI573" s="601"/>
      <c r="EJ573" s="601"/>
      <c r="EK573" s="601"/>
      <c r="EL573" s="601"/>
      <c r="EM573" s="601"/>
    </row>
    <row r="574" spans="1:143" ht="6" customHeight="1" x14ac:dyDescent="0.2">
      <c r="A574" s="156"/>
      <c r="B574" s="603"/>
      <c r="C574" s="603"/>
      <c r="D574" s="603"/>
      <c r="E574" s="603"/>
      <c r="F574" s="590"/>
      <c r="G574" s="590"/>
      <c r="H574" s="590"/>
      <c r="I574" s="590"/>
      <c r="J574" s="590"/>
      <c r="K574" s="590"/>
      <c r="L574" s="590"/>
      <c r="M574" s="590"/>
      <c r="N574" s="590"/>
      <c r="O574" s="590"/>
      <c r="P574" s="590"/>
      <c r="Q574" s="590"/>
      <c r="R574" s="590"/>
      <c r="S574" s="590"/>
      <c r="T574" s="590"/>
      <c r="U574" s="590"/>
      <c r="V574" s="590"/>
      <c r="W574" s="590"/>
      <c r="X574" s="590"/>
      <c r="Y574" s="590"/>
      <c r="Z574" s="590"/>
      <c r="AA574" s="590"/>
      <c r="AB574" s="590"/>
      <c r="AC574" s="590"/>
      <c r="AD574" s="590"/>
      <c r="AE574" s="590"/>
      <c r="AF574" s="590"/>
      <c r="AG574" s="590"/>
      <c r="AH574" s="590"/>
      <c r="AI574" s="590"/>
      <c r="AJ574" s="590"/>
      <c r="AK574" s="590"/>
      <c r="AL574" s="590"/>
      <c r="AM574" s="590"/>
      <c r="AN574" s="590"/>
      <c r="AO574" s="590"/>
      <c r="AP574" s="590"/>
      <c r="AQ574" s="590"/>
      <c r="AR574" s="590"/>
      <c r="AS574" s="590"/>
      <c r="AT574" s="590"/>
      <c r="AU574" s="590"/>
      <c r="AV574" s="590"/>
      <c r="AW574" s="590"/>
      <c r="AX574" s="601"/>
      <c r="AY574" s="601"/>
      <c r="AZ574" s="601"/>
      <c r="BA574" s="601"/>
      <c r="BB574" s="601"/>
      <c r="BC574" s="590"/>
      <c r="BD574" s="590"/>
      <c r="BE574" s="590"/>
      <c r="BF574" s="590"/>
      <c r="BG574" s="590"/>
      <c r="BH574" s="590"/>
      <c r="BI574" s="590"/>
      <c r="BJ574" s="590"/>
      <c r="BK574" s="590"/>
      <c r="BL574" s="590"/>
      <c r="BM574" s="590"/>
      <c r="BN574" s="590"/>
      <c r="BO574" s="590"/>
      <c r="BP574" s="590"/>
      <c r="BQ574" s="590"/>
      <c r="BR574" s="590"/>
      <c r="BS574" s="590"/>
      <c r="BT574" s="590"/>
      <c r="BU574" s="590"/>
      <c r="BV574" s="590"/>
      <c r="BW574" s="590"/>
      <c r="BX574" s="590"/>
      <c r="BY574" s="590"/>
      <c r="BZ574" s="590"/>
      <c r="CA574" s="590"/>
      <c r="CB574" s="590"/>
      <c r="CC574" s="590"/>
      <c r="CD574" s="590"/>
      <c r="CE574" s="590"/>
      <c r="CF574" s="591"/>
      <c r="CG574" s="591"/>
      <c r="CH574" s="591"/>
      <c r="CI574" s="591"/>
      <c r="CJ574" s="591"/>
      <c r="CK574" s="591"/>
      <c r="CL574" s="591"/>
      <c r="CM574" s="591"/>
      <c r="CN574" s="591"/>
      <c r="CO574" s="591"/>
      <c r="CP574" s="591"/>
      <c r="CQ574" s="591"/>
      <c r="CR574" s="591"/>
      <c r="CS574" s="591"/>
      <c r="CT574" s="591"/>
      <c r="CU574" s="591"/>
      <c r="CV574" s="591"/>
      <c r="CW574" s="591"/>
      <c r="CX574" s="591"/>
      <c r="CY574" s="591"/>
      <c r="CZ574" s="591"/>
      <c r="DA574" s="591"/>
      <c r="DB574" s="591"/>
      <c r="DC574" s="591"/>
      <c r="DD574" s="591"/>
      <c r="DE574" s="591"/>
      <c r="DF574" s="591"/>
      <c r="DG574" s="591"/>
      <c r="DH574" s="591"/>
      <c r="DI574" s="591"/>
      <c r="DJ574" s="591"/>
      <c r="DK574" s="591"/>
      <c r="DL574" s="598"/>
      <c r="DM574" s="599"/>
      <c r="DN574" s="599"/>
      <c r="DO574" s="599"/>
      <c r="DP574" s="599"/>
      <c r="DQ574" s="600"/>
      <c r="DR574" s="590"/>
      <c r="DS574" s="590"/>
      <c r="DT574" s="590"/>
      <c r="DU574" s="590"/>
      <c r="DV574" s="590"/>
      <c r="DW574" s="590"/>
      <c r="DX574" s="590"/>
      <c r="DY574" s="590"/>
      <c r="DZ574" s="590"/>
      <c r="EA574" s="590"/>
      <c r="EB574" s="590"/>
      <c r="EC574" s="601"/>
      <c r="ED574" s="601"/>
      <c r="EE574" s="601"/>
      <c r="EF574" s="601"/>
      <c r="EG574" s="601"/>
      <c r="EH574" s="601"/>
      <c r="EI574" s="601"/>
      <c r="EJ574" s="601"/>
      <c r="EK574" s="601"/>
      <c r="EL574" s="601"/>
      <c r="EM574" s="601"/>
    </row>
    <row r="575" spans="1:143" ht="6" customHeight="1" x14ac:dyDescent="0.2">
      <c r="A575" s="156"/>
      <c r="B575" s="602">
        <v>17</v>
      </c>
      <c r="C575" s="603"/>
      <c r="D575" s="603"/>
      <c r="E575" s="603"/>
      <c r="F575" s="590"/>
      <c r="G575" s="590"/>
      <c r="H575" s="590"/>
      <c r="I575" s="590"/>
      <c r="J575" s="590"/>
      <c r="K575" s="590"/>
      <c r="L575" s="590"/>
      <c r="M575" s="590"/>
      <c r="N575" s="590"/>
      <c r="O575" s="590"/>
      <c r="P575" s="590"/>
      <c r="Q575" s="590"/>
      <c r="R575" s="590"/>
      <c r="S575" s="590"/>
      <c r="T575" s="590"/>
      <c r="U575" s="590"/>
      <c r="V575" s="590"/>
      <c r="W575" s="590"/>
      <c r="X575" s="590"/>
      <c r="Y575" s="590"/>
      <c r="Z575" s="590"/>
      <c r="AA575" s="590"/>
      <c r="AB575" s="590"/>
      <c r="AC575" s="590"/>
      <c r="AD575" s="590"/>
      <c r="AE575" s="590"/>
      <c r="AF575" s="590"/>
      <c r="AG575" s="590"/>
      <c r="AH575" s="590"/>
      <c r="AI575" s="590"/>
      <c r="AJ575" s="590"/>
      <c r="AK575" s="590"/>
      <c r="AL575" s="590"/>
      <c r="AM575" s="590"/>
      <c r="AN575" s="590"/>
      <c r="AO575" s="590"/>
      <c r="AP575" s="590"/>
      <c r="AQ575" s="590"/>
      <c r="AR575" s="590"/>
      <c r="AS575" s="590"/>
      <c r="AT575" s="590"/>
      <c r="AU575" s="590"/>
      <c r="AV575" s="590"/>
      <c r="AW575" s="590"/>
      <c r="AX575" s="601"/>
      <c r="AY575" s="601"/>
      <c r="AZ575" s="601"/>
      <c r="BA575" s="601"/>
      <c r="BB575" s="601"/>
      <c r="BC575" s="590"/>
      <c r="BD575" s="590"/>
      <c r="BE575" s="590"/>
      <c r="BF575" s="590"/>
      <c r="BG575" s="590"/>
      <c r="BH575" s="590"/>
      <c r="BI575" s="590"/>
      <c r="BJ575" s="590"/>
      <c r="BK575" s="590"/>
      <c r="BL575" s="590"/>
      <c r="BM575" s="590"/>
      <c r="BN575" s="590"/>
      <c r="BO575" s="590"/>
      <c r="BP575" s="590"/>
      <c r="BQ575" s="590"/>
      <c r="BR575" s="590"/>
      <c r="BS575" s="590"/>
      <c r="BT575" s="590"/>
      <c r="BU575" s="590"/>
      <c r="BV575" s="590"/>
      <c r="BW575" s="590"/>
      <c r="BX575" s="590"/>
      <c r="BY575" s="590"/>
      <c r="BZ575" s="590"/>
      <c r="CA575" s="590"/>
      <c r="CB575" s="590"/>
      <c r="CC575" s="590"/>
      <c r="CD575" s="590"/>
      <c r="CE575" s="590"/>
      <c r="CF575" s="591"/>
      <c r="CG575" s="591"/>
      <c r="CH575" s="591"/>
      <c r="CI575" s="591"/>
      <c r="CJ575" s="591"/>
      <c r="CK575" s="591"/>
      <c r="CL575" s="591"/>
      <c r="CM575" s="591"/>
      <c r="CN575" s="591"/>
      <c r="CO575" s="591"/>
      <c r="CP575" s="591"/>
      <c r="CQ575" s="591"/>
      <c r="CR575" s="591"/>
      <c r="CS575" s="591"/>
      <c r="CT575" s="591"/>
      <c r="CU575" s="591"/>
      <c r="CV575" s="591"/>
      <c r="CW575" s="591"/>
      <c r="CX575" s="591"/>
      <c r="CY575" s="591"/>
      <c r="CZ575" s="591"/>
      <c r="DA575" s="591"/>
      <c r="DB575" s="591"/>
      <c r="DC575" s="591"/>
      <c r="DD575" s="591"/>
      <c r="DE575" s="591"/>
      <c r="DF575" s="591"/>
      <c r="DG575" s="591"/>
      <c r="DH575" s="591"/>
      <c r="DI575" s="591"/>
      <c r="DJ575" s="591"/>
      <c r="DK575" s="591"/>
      <c r="DL575" s="592"/>
      <c r="DM575" s="593"/>
      <c r="DN575" s="593"/>
      <c r="DO575" s="593"/>
      <c r="DP575" s="593"/>
      <c r="DQ575" s="594"/>
      <c r="DR575" s="590"/>
      <c r="DS575" s="590"/>
      <c r="DT575" s="590"/>
      <c r="DU575" s="590"/>
      <c r="DV575" s="590"/>
      <c r="DW575" s="590"/>
      <c r="DX575" s="590"/>
      <c r="DY575" s="590"/>
      <c r="DZ575" s="590"/>
      <c r="EA575" s="590"/>
      <c r="EB575" s="590"/>
      <c r="EC575" s="601"/>
      <c r="ED575" s="601"/>
      <c r="EE575" s="601"/>
      <c r="EF575" s="601"/>
      <c r="EG575" s="601"/>
      <c r="EH575" s="601"/>
      <c r="EI575" s="601"/>
      <c r="EJ575" s="601"/>
      <c r="EK575" s="601"/>
      <c r="EL575" s="601"/>
      <c r="EM575" s="601"/>
    </row>
    <row r="576" spans="1:143" ht="6" customHeight="1" x14ac:dyDescent="0.2">
      <c r="A576" s="156"/>
      <c r="B576" s="603"/>
      <c r="C576" s="603"/>
      <c r="D576" s="603"/>
      <c r="E576" s="603"/>
      <c r="F576" s="590"/>
      <c r="G576" s="590"/>
      <c r="H576" s="590"/>
      <c r="I576" s="590"/>
      <c r="J576" s="590"/>
      <c r="K576" s="590"/>
      <c r="L576" s="590"/>
      <c r="M576" s="590"/>
      <c r="N576" s="590"/>
      <c r="O576" s="590"/>
      <c r="P576" s="590"/>
      <c r="Q576" s="590"/>
      <c r="R576" s="590"/>
      <c r="S576" s="590"/>
      <c r="T576" s="590"/>
      <c r="U576" s="590"/>
      <c r="V576" s="590"/>
      <c r="W576" s="590"/>
      <c r="X576" s="590"/>
      <c r="Y576" s="590"/>
      <c r="Z576" s="590"/>
      <c r="AA576" s="590"/>
      <c r="AB576" s="590"/>
      <c r="AC576" s="590"/>
      <c r="AD576" s="590"/>
      <c r="AE576" s="590"/>
      <c r="AF576" s="590"/>
      <c r="AG576" s="590"/>
      <c r="AH576" s="590"/>
      <c r="AI576" s="590"/>
      <c r="AJ576" s="590"/>
      <c r="AK576" s="590"/>
      <c r="AL576" s="590"/>
      <c r="AM576" s="590"/>
      <c r="AN576" s="590"/>
      <c r="AO576" s="590"/>
      <c r="AP576" s="590"/>
      <c r="AQ576" s="590"/>
      <c r="AR576" s="590"/>
      <c r="AS576" s="590"/>
      <c r="AT576" s="590"/>
      <c r="AU576" s="590"/>
      <c r="AV576" s="590"/>
      <c r="AW576" s="590"/>
      <c r="AX576" s="601"/>
      <c r="AY576" s="601"/>
      <c r="AZ576" s="601"/>
      <c r="BA576" s="601"/>
      <c r="BB576" s="601"/>
      <c r="BC576" s="590"/>
      <c r="BD576" s="590"/>
      <c r="BE576" s="590"/>
      <c r="BF576" s="590"/>
      <c r="BG576" s="590"/>
      <c r="BH576" s="590"/>
      <c r="BI576" s="590"/>
      <c r="BJ576" s="590"/>
      <c r="BK576" s="590"/>
      <c r="BL576" s="590"/>
      <c r="BM576" s="590"/>
      <c r="BN576" s="590"/>
      <c r="BO576" s="590"/>
      <c r="BP576" s="590"/>
      <c r="BQ576" s="590"/>
      <c r="BR576" s="590"/>
      <c r="BS576" s="590"/>
      <c r="BT576" s="590"/>
      <c r="BU576" s="590"/>
      <c r="BV576" s="590"/>
      <c r="BW576" s="590"/>
      <c r="BX576" s="590"/>
      <c r="BY576" s="590"/>
      <c r="BZ576" s="590"/>
      <c r="CA576" s="590"/>
      <c r="CB576" s="590"/>
      <c r="CC576" s="590"/>
      <c r="CD576" s="590"/>
      <c r="CE576" s="590"/>
      <c r="CF576" s="591"/>
      <c r="CG576" s="591"/>
      <c r="CH576" s="591"/>
      <c r="CI576" s="591"/>
      <c r="CJ576" s="591"/>
      <c r="CK576" s="591"/>
      <c r="CL576" s="591"/>
      <c r="CM576" s="591"/>
      <c r="CN576" s="591"/>
      <c r="CO576" s="591"/>
      <c r="CP576" s="591"/>
      <c r="CQ576" s="591"/>
      <c r="CR576" s="591"/>
      <c r="CS576" s="591"/>
      <c r="CT576" s="591"/>
      <c r="CU576" s="591"/>
      <c r="CV576" s="591"/>
      <c r="CW576" s="591"/>
      <c r="CX576" s="591"/>
      <c r="CY576" s="591"/>
      <c r="CZ576" s="591"/>
      <c r="DA576" s="591"/>
      <c r="DB576" s="591"/>
      <c r="DC576" s="591"/>
      <c r="DD576" s="591"/>
      <c r="DE576" s="591"/>
      <c r="DF576" s="591"/>
      <c r="DG576" s="591"/>
      <c r="DH576" s="591"/>
      <c r="DI576" s="591"/>
      <c r="DJ576" s="591"/>
      <c r="DK576" s="591"/>
      <c r="DL576" s="595"/>
      <c r="DM576" s="596"/>
      <c r="DN576" s="596"/>
      <c r="DO576" s="596"/>
      <c r="DP576" s="596"/>
      <c r="DQ576" s="597"/>
      <c r="DR576" s="590"/>
      <c r="DS576" s="590"/>
      <c r="DT576" s="590"/>
      <c r="DU576" s="590"/>
      <c r="DV576" s="590"/>
      <c r="DW576" s="590"/>
      <c r="DX576" s="590"/>
      <c r="DY576" s="590"/>
      <c r="DZ576" s="590"/>
      <c r="EA576" s="590"/>
      <c r="EB576" s="590"/>
      <c r="EC576" s="601"/>
      <c r="ED576" s="601"/>
      <c r="EE576" s="601"/>
      <c r="EF576" s="601"/>
      <c r="EG576" s="601"/>
      <c r="EH576" s="601"/>
      <c r="EI576" s="601"/>
      <c r="EJ576" s="601"/>
      <c r="EK576" s="601"/>
      <c r="EL576" s="601"/>
      <c r="EM576" s="601"/>
    </row>
    <row r="577" spans="1:143" ht="6" customHeight="1" x14ac:dyDescent="0.2">
      <c r="A577" s="156"/>
      <c r="B577" s="603"/>
      <c r="C577" s="603"/>
      <c r="D577" s="603"/>
      <c r="E577" s="603"/>
      <c r="F577" s="590"/>
      <c r="G577" s="590"/>
      <c r="H577" s="590"/>
      <c r="I577" s="590"/>
      <c r="J577" s="590"/>
      <c r="K577" s="590"/>
      <c r="L577" s="590"/>
      <c r="M577" s="590"/>
      <c r="N577" s="590"/>
      <c r="O577" s="590"/>
      <c r="P577" s="590"/>
      <c r="Q577" s="590"/>
      <c r="R577" s="590"/>
      <c r="S577" s="590"/>
      <c r="T577" s="590"/>
      <c r="U577" s="590"/>
      <c r="V577" s="590"/>
      <c r="W577" s="590"/>
      <c r="X577" s="590"/>
      <c r="Y577" s="590"/>
      <c r="Z577" s="590"/>
      <c r="AA577" s="590"/>
      <c r="AB577" s="590"/>
      <c r="AC577" s="590"/>
      <c r="AD577" s="590"/>
      <c r="AE577" s="590"/>
      <c r="AF577" s="590"/>
      <c r="AG577" s="590"/>
      <c r="AH577" s="590"/>
      <c r="AI577" s="590"/>
      <c r="AJ577" s="590"/>
      <c r="AK577" s="590"/>
      <c r="AL577" s="590"/>
      <c r="AM577" s="590"/>
      <c r="AN577" s="590"/>
      <c r="AO577" s="590"/>
      <c r="AP577" s="590"/>
      <c r="AQ577" s="590"/>
      <c r="AR577" s="590"/>
      <c r="AS577" s="590"/>
      <c r="AT577" s="590"/>
      <c r="AU577" s="590"/>
      <c r="AV577" s="590"/>
      <c r="AW577" s="590"/>
      <c r="AX577" s="601"/>
      <c r="AY577" s="601"/>
      <c r="AZ577" s="601"/>
      <c r="BA577" s="601"/>
      <c r="BB577" s="601"/>
      <c r="BC577" s="590"/>
      <c r="BD577" s="590"/>
      <c r="BE577" s="590"/>
      <c r="BF577" s="590"/>
      <c r="BG577" s="590"/>
      <c r="BH577" s="590"/>
      <c r="BI577" s="590"/>
      <c r="BJ577" s="590"/>
      <c r="BK577" s="590"/>
      <c r="BL577" s="590"/>
      <c r="BM577" s="590"/>
      <c r="BN577" s="590"/>
      <c r="BO577" s="590"/>
      <c r="BP577" s="590"/>
      <c r="BQ577" s="590"/>
      <c r="BR577" s="590"/>
      <c r="BS577" s="590"/>
      <c r="BT577" s="590"/>
      <c r="BU577" s="590"/>
      <c r="BV577" s="590"/>
      <c r="BW577" s="590"/>
      <c r="BX577" s="590"/>
      <c r="BY577" s="590"/>
      <c r="BZ577" s="590"/>
      <c r="CA577" s="590"/>
      <c r="CB577" s="590"/>
      <c r="CC577" s="590"/>
      <c r="CD577" s="590"/>
      <c r="CE577" s="590"/>
      <c r="CF577" s="591"/>
      <c r="CG577" s="591"/>
      <c r="CH577" s="591"/>
      <c r="CI577" s="591"/>
      <c r="CJ577" s="591"/>
      <c r="CK577" s="591"/>
      <c r="CL577" s="591"/>
      <c r="CM577" s="591"/>
      <c r="CN577" s="591"/>
      <c r="CO577" s="591"/>
      <c r="CP577" s="591"/>
      <c r="CQ577" s="591"/>
      <c r="CR577" s="591"/>
      <c r="CS577" s="591"/>
      <c r="CT577" s="591"/>
      <c r="CU577" s="591"/>
      <c r="CV577" s="591"/>
      <c r="CW577" s="591"/>
      <c r="CX577" s="591"/>
      <c r="CY577" s="591"/>
      <c r="CZ577" s="591"/>
      <c r="DA577" s="591"/>
      <c r="DB577" s="591"/>
      <c r="DC577" s="591"/>
      <c r="DD577" s="591"/>
      <c r="DE577" s="591"/>
      <c r="DF577" s="591"/>
      <c r="DG577" s="591"/>
      <c r="DH577" s="591"/>
      <c r="DI577" s="591"/>
      <c r="DJ577" s="591"/>
      <c r="DK577" s="591"/>
      <c r="DL577" s="598"/>
      <c r="DM577" s="599"/>
      <c r="DN577" s="599"/>
      <c r="DO577" s="599"/>
      <c r="DP577" s="599"/>
      <c r="DQ577" s="600"/>
      <c r="DR577" s="590"/>
      <c r="DS577" s="590"/>
      <c r="DT577" s="590"/>
      <c r="DU577" s="590"/>
      <c r="DV577" s="590"/>
      <c r="DW577" s="590"/>
      <c r="DX577" s="590"/>
      <c r="DY577" s="590"/>
      <c r="DZ577" s="590"/>
      <c r="EA577" s="590"/>
      <c r="EB577" s="590"/>
      <c r="EC577" s="601"/>
      <c r="ED577" s="601"/>
      <c r="EE577" s="601"/>
      <c r="EF577" s="601"/>
      <c r="EG577" s="601"/>
      <c r="EH577" s="601"/>
      <c r="EI577" s="601"/>
      <c r="EJ577" s="601"/>
      <c r="EK577" s="601"/>
      <c r="EL577" s="601"/>
      <c r="EM577" s="601"/>
    </row>
    <row r="578" spans="1:143" ht="6" customHeight="1" x14ac:dyDescent="0.2">
      <c r="A578" s="156"/>
      <c r="B578" s="602">
        <v>18</v>
      </c>
      <c r="C578" s="603"/>
      <c r="D578" s="603"/>
      <c r="E578" s="603"/>
      <c r="F578" s="590"/>
      <c r="G578" s="590"/>
      <c r="H578" s="590"/>
      <c r="I578" s="590"/>
      <c r="J578" s="590"/>
      <c r="K578" s="590"/>
      <c r="L578" s="590"/>
      <c r="M578" s="590"/>
      <c r="N578" s="590"/>
      <c r="O578" s="590"/>
      <c r="P578" s="590"/>
      <c r="Q578" s="590"/>
      <c r="R578" s="590"/>
      <c r="S578" s="590"/>
      <c r="T578" s="590"/>
      <c r="U578" s="590"/>
      <c r="V578" s="590"/>
      <c r="W578" s="590"/>
      <c r="X578" s="590"/>
      <c r="Y578" s="590"/>
      <c r="Z578" s="590"/>
      <c r="AA578" s="590"/>
      <c r="AB578" s="590"/>
      <c r="AC578" s="590"/>
      <c r="AD578" s="590"/>
      <c r="AE578" s="590"/>
      <c r="AF578" s="590"/>
      <c r="AG578" s="590"/>
      <c r="AH578" s="590"/>
      <c r="AI578" s="590"/>
      <c r="AJ578" s="590"/>
      <c r="AK578" s="590"/>
      <c r="AL578" s="590"/>
      <c r="AM578" s="590"/>
      <c r="AN578" s="590"/>
      <c r="AO578" s="590"/>
      <c r="AP578" s="590"/>
      <c r="AQ578" s="590"/>
      <c r="AR578" s="590"/>
      <c r="AS578" s="590"/>
      <c r="AT578" s="590"/>
      <c r="AU578" s="590"/>
      <c r="AV578" s="590"/>
      <c r="AW578" s="590"/>
      <c r="AX578" s="601"/>
      <c r="AY578" s="601"/>
      <c r="AZ578" s="601"/>
      <c r="BA578" s="601"/>
      <c r="BB578" s="601"/>
      <c r="BC578" s="590"/>
      <c r="BD578" s="590"/>
      <c r="BE578" s="590"/>
      <c r="BF578" s="590"/>
      <c r="BG578" s="590"/>
      <c r="BH578" s="590"/>
      <c r="BI578" s="590"/>
      <c r="BJ578" s="590"/>
      <c r="BK578" s="590"/>
      <c r="BL578" s="590"/>
      <c r="BM578" s="590"/>
      <c r="BN578" s="590"/>
      <c r="BO578" s="590"/>
      <c r="BP578" s="590"/>
      <c r="BQ578" s="590"/>
      <c r="BR578" s="590"/>
      <c r="BS578" s="590"/>
      <c r="BT578" s="590"/>
      <c r="BU578" s="590"/>
      <c r="BV578" s="590"/>
      <c r="BW578" s="590"/>
      <c r="BX578" s="590"/>
      <c r="BY578" s="590"/>
      <c r="BZ578" s="590"/>
      <c r="CA578" s="590"/>
      <c r="CB578" s="590"/>
      <c r="CC578" s="590"/>
      <c r="CD578" s="590"/>
      <c r="CE578" s="590"/>
      <c r="CF578" s="591"/>
      <c r="CG578" s="591"/>
      <c r="CH578" s="591"/>
      <c r="CI578" s="591"/>
      <c r="CJ578" s="591"/>
      <c r="CK578" s="591"/>
      <c r="CL578" s="591"/>
      <c r="CM578" s="591"/>
      <c r="CN578" s="591"/>
      <c r="CO578" s="591"/>
      <c r="CP578" s="591"/>
      <c r="CQ578" s="591"/>
      <c r="CR578" s="591"/>
      <c r="CS578" s="591"/>
      <c r="CT578" s="591"/>
      <c r="CU578" s="591"/>
      <c r="CV578" s="591"/>
      <c r="CW578" s="591"/>
      <c r="CX578" s="591"/>
      <c r="CY578" s="591"/>
      <c r="CZ578" s="591"/>
      <c r="DA578" s="591"/>
      <c r="DB578" s="591"/>
      <c r="DC578" s="591"/>
      <c r="DD578" s="591"/>
      <c r="DE578" s="591"/>
      <c r="DF578" s="591"/>
      <c r="DG578" s="591"/>
      <c r="DH578" s="591"/>
      <c r="DI578" s="591"/>
      <c r="DJ578" s="591"/>
      <c r="DK578" s="591"/>
      <c r="DL578" s="592"/>
      <c r="DM578" s="593"/>
      <c r="DN578" s="593"/>
      <c r="DO578" s="593"/>
      <c r="DP578" s="593"/>
      <c r="DQ578" s="594"/>
      <c r="DR578" s="590"/>
      <c r="DS578" s="590"/>
      <c r="DT578" s="590"/>
      <c r="DU578" s="590"/>
      <c r="DV578" s="590"/>
      <c r="DW578" s="590"/>
      <c r="DX578" s="590"/>
      <c r="DY578" s="590"/>
      <c r="DZ578" s="590"/>
      <c r="EA578" s="590"/>
      <c r="EB578" s="590"/>
      <c r="EC578" s="601"/>
      <c r="ED578" s="601"/>
      <c r="EE578" s="601"/>
      <c r="EF578" s="601"/>
      <c r="EG578" s="601"/>
      <c r="EH578" s="601"/>
      <c r="EI578" s="601"/>
      <c r="EJ578" s="601"/>
      <c r="EK578" s="601"/>
      <c r="EL578" s="601"/>
      <c r="EM578" s="601"/>
    </row>
    <row r="579" spans="1:143" ht="6" customHeight="1" x14ac:dyDescent="0.2">
      <c r="A579" s="156"/>
      <c r="B579" s="603"/>
      <c r="C579" s="603"/>
      <c r="D579" s="603"/>
      <c r="E579" s="603"/>
      <c r="F579" s="590"/>
      <c r="G579" s="590"/>
      <c r="H579" s="590"/>
      <c r="I579" s="590"/>
      <c r="J579" s="590"/>
      <c r="K579" s="590"/>
      <c r="L579" s="590"/>
      <c r="M579" s="590"/>
      <c r="N579" s="590"/>
      <c r="O579" s="590"/>
      <c r="P579" s="590"/>
      <c r="Q579" s="590"/>
      <c r="R579" s="590"/>
      <c r="S579" s="590"/>
      <c r="T579" s="590"/>
      <c r="U579" s="590"/>
      <c r="V579" s="590"/>
      <c r="W579" s="590"/>
      <c r="X579" s="590"/>
      <c r="Y579" s="590"/>
      <c r="Z579" s="590"/>
      <c r="AA579" s="590"/>
      <c r="AB579" s="590"/>
      <c r="AC579" s="590"/>
      <c r="AD579" s="590"/>
      <c r="AE579" s="590"/>
      <c r="AF579" s="590"/>
      <c r="AG579" s="590"/>
      <c r="AH579" s="590"/>
      <c r="AI579" s="590"/>
      <c r="AJ579" s="590"/>
      <c r="AK579" s="590"/>
      <c r="AL579" s="590"/>
      <c r="AM579" s="590"/>
      <c r="AN579" s="590"/>
      <c r="AO579" s="590"/>
      <c r="AP579" s="590"/>
      <c r="AQ579" s="590"/>
      <c r="AR579" s="590"/>
      <c r="AS579" s="590"/>
      <c r="AT579" s="590"/>
      <c r="AU579" s="590"/>
      <c r="AV579" s="590"/>
      <c r="AW579" s="590"/>
      <c r="AX579" s="601"/>
      <c r="AY579" s="601"/>
      <c r="AZ579" s="601"/>
      <c r="BA579" s="601"/>
      <c r="BB579" s="601"/>
      <c r="BC579" s="590"/>
      <c r="BD579" s="590"/>
      <c r="BE579" s="590"/>
      <c r="BF579" s="590"/>
      <c r="BG579" s="590"/>
      <c r="BH579" s="590"/>
      <c r="BI579" s="590"/>
      <c r="BJ579" s="590"/>
      <c r="BK579" s="590"/>
      <c r="BL579" s="590"/>
      <c r="BM579" s="590"/>
      <c r="BN579" s="590"/>
      <c r="BO579" s="590"/>
      <c r="BP579" s="590"/>
      <c r="BQ579" s="590"/>
      <c r="BR579" s="590"/>
      <c r="BS579" s="590"/>
      <c r="BT579" s="590"/>
      <c r="BU579" s="590"/>
      <c r="BV579" s="590"/>
      <c r="BW579" s="590"/>
      <c r="BX579" s="590"/>
      <c r="BY579" s="590"/>
      <c r="BZ579" s="590"/>
      <c r="CA579" s="590"/>
      <c r="CB579" s="590"/>
      <c r="CC579" s="590"/>
      <c r="CD579" s="590"/>
      <c r="CE579" s="590"/>
      <c r="CF579" s="591"/>
      <c r="CG579" s="591"/>
      <c r="CH579" s="591"/>
      <c r="CI579" s="591"/>
      <c r="CJ579" s="591"/>
      <c r="CK579" s="591"/>
      <c r="CL579" s="591"/>
      <c r="CM579" s="591"/>
      <c r="CN579" s="591"/>
      <c r="CO579" s="591"/>
      <c r="CP579" s="591"/>
      <c r="CQ579" s="591"/>
      <c r="CR579" s="591"/>
      <c r="CS579" s="591"/>
      <c r="CT579" s="591"/>
      <c r="CU579" s="591"/>
      <c r="CV579" s="591"/>
      <c r="CW579" s="591"/>
      <c r="CX579" s="591"/>
      <c r="CY579" s="591"/>
      <c r="CZ579" s="591"/>
      <c r="DA579" s="591"/>
      <c r="DB579" s="591"/>
      <c r="DC579" s="591"/>
      <c r="DD579" s="591"/>
      <c r="DE579" s="591"/>
      <c r="DF579" s="591"/>
      <c r="DG579" s="591"/>
      <c r="DH579" s="591"/>
      <c r="DI579" s="591"/>
      <c r="DJ579" s="591"/>
      <c r="DK579" s="591"/>
      <c r="DL579" s="595"/>
      <c r="DM579" s="596"/>
      <c r="DN579" s="596"/>
      <c r="DO579" s="596"/>
      <c r="DP579" s="596"/>
      <c r="DQ579" s="597"/>
      <c r="DR579" s="590"/>
      <c r="DS579" s="590"/>
      <c r="DT579" s="590"/>
      <c r="DU579" s="590"/>
      <c r="DV579" s="590"/>
      <c r="DW579" s="590"/>
      <c r="DX579" s="590"/>
      <c r="DY579" s="590"/>
      <c r="DZ579" s="590"/>
      <c r="EA579" s="590"/>
      <c r="EB579" s="590"/>
      <c r="EC579" s="601"/>
      <c r="ED579" s="601"/>
      <c r="EE579" s="601"/>
      <c r="EF579" s="601"/>
      <c r="EG579" s="601"/>
      <c r="EH579" s="601"/>
      <c r="EI579" s="601"/>
      <c r="EJ579" s="601"/>
      <c r="EK579" s="601"/>
      <c r="EL579" s="601"/>
      <c r="EM579" s="601"/>
    </row>
    <row r="580" spans="1:143" ht="6" customHeight="1" x14ac:dyDescent="0.2">
      <c r="A580" s="156"/>
      <c r="B580" s="603"/>
      <c r="C580" s="603"/>
      <c r="D580" s="603"/>
      <c r="E580" s="603"/>
      <c r="F580" s="590"/>
      <c r="G580" s="590"/>
      <c r="H580" s="590"/>
      <c r="I580" s="590"/>
      <c r="J580" s="590"/>
      <c r="K580" s="590"/>
      <c r="L580" s="590"/>
      <c r="M580" s="590"/>
      <c r="N580" s="590"/>
      <c r="O580" s="590"/>
      <c r="P580" s="590"/>
      <c r="Q580" s="590"/>
      <c r="R580" s="590"/>
      <c r="S580" s="590"/>
      <c r="T580" s="590"/>
      <c r="U580" s="590"/>
      <c r="V580" s="590"/>
      <c r="W580" s="590"/>
      <c r="X580" s="590"/>
      <c r="Y580" s="590"/>
      <c r="Z580" s="590"/>
      <c r="AA580" s="590"/>
      <c r="AB580" s="590"/>
      <c r="AC580" s="590"/>
      <c r="AD580" s="590"/>
      <c r="AE580" s="590"/>
      <c r="AF580" s="590"/>
      <c r="AG580" s="590"/>
      <c r="AH580" s="590"/>
      <c r="AI580" s="590"/>
      <c r="AJ580" s="590"/>
      <c r="AK580" s="590"/>
      <c r="AL580" s="590"/>
      <c r="AM580" s="590"/>
      <c r="AN580" s="590"/>
      <c r="AO580" s="590"/>
      <c r="AP580" s="590"/>
      <c r="AQ580" s="590"/>
      <c r="AR580" s="590"/>
      <c r="AS580" s="590"/>
      <c r="AT580" s="590"/>
      <c r="AU580" s="590"/>
      <c r="AV580" s="590"/>
      <c r="AW580" s="590"/>
      <c r="AX580" s="601"/>
      <c r="AY580" s="601"/>
      <c r="AZ580" s="601"/>
      <c r="BA580" s="601"/>
      <c r="BB580" s="601"/>
      <c r="BC580" s="590"/>
      <c r="BD580" s="590"/>
      <c r="BE580" s="590"/>
      <c r="BF580" s="590"/>
      <c r="BG580" s="590"/>
      <c r="BH580" s="590"/>
      <c r="BI580" s="590"/>
      <c r="BJ580" s="590"/>
      <c r="BK580" s="590"/>
      <c r="BL580" s="590"/>
      <c r="BM580" s="590"/>
      <c r="BN580" s="590"/>
      <c r="BO580" s="590"/>
      <c r="BP580" s="590"/>
      <c r="BQ580" s="590"/>
      <c r="BR580" s="590"/>
      <c r="BS580" s="590"/>
      <c r="BT580" s="590"/>
      <c r="BU580" s="590"/>
      <c r="BV580" s="590"/>
      <c r="BW580" s="590"/>
      <c r="BX580" s="590"/>
      <c r="BY580" s="590"/>
      <c r="BZ580" s="590"/>
      <c r="CA580" s="590"/>
      <c r="CB580" s="590"/>
      <c r="CC580" s="590"/>
      <c r="CD580" s="590"/>
      <c r="CE580" s="590"/>
      <c r="CF580" s="591"/>
      <c r="CG580" s="591"/>
      <c r="CH580" s="591"/>
      <c r="CI580" s="591"/>
      <c r="CJ580" s="591"/>
      <c r="CK580" s="591"/>
      <c r="CL580" s="591"/>
      <c r="CM580" s="591"/>
      <c r="CN580" s="591"/>
      <c r="CO580" s="591"/>
      <c r="CP580" s="591"/>
      <c r="CQ580" s="591"/>
      <c r="CR580" s="591"/>
      <c r="CS580" s="591"/>
      <c r="CT580" s="591"/>
      <c r="CU580" s="591"/>
      <c r="CV580" s="591"/>
      <c r="CW580" s="591"/>
      <c r="CX580" s="591"/>
      <c r="CY580" s="591"/>
      <c r="CZ580" s="591"/>
      <c r="DA580" s="591"/>
      <c r="DB580" s="591"/>
      <c r="DC580" s="591"/>
      <c r="DD580" s="591"/>
      <c r="DE580" s="591"/>
      <c r="DF580" s="591"/>
      <c r="DG580" s="591"/>
      <c r="DH580" s="591"/>
      <c r="DI580" s="591"/>
      <c r="DJ580" s="591"/>
      <c r="DK580" s="591"/>
      <c r="DL580" s="598"/>
      <c r="DM580" s="599"/>
      <c r="DN580" s="599"/>
      <c r="DO580" s="599"/>
      <c r="DP580" s="599"/>
      <c r="DQ580" s="600"/>
      <c r="DR580" s="590"/>
      <c r="DS580" s="590"/>
      <c r="DT580" s="590"/>
      <c r="DU580" s="590"/>
      <c r="DV580" s="590"/>
      <c r="DW580" s="590"/>
      <c r="DX580" s="590"/>
      <c r="DY580" s="590"/>
      <c r="DZ580" s="590"/>
      <c r="EA580" s="590"/>
      <c r="EB580" s="590"/>
      <c r="EC580" s="601"/>
      <c r="ED580" s="601"/>
      <c r="EE580" s="601"/>
      <c r="EF580" s="601"/>
      <c r="EG580" s="601"/>
      <c r="EH580" s="601"/>
      <c r="EI580" s="601"/>
      <c r="EJ580" s="601"/>
      <c r="EK580" s="601"/>
      <c r="EL580" s="601"/>
      <c r="EM580" s="601"/>
    </row>
    <row r="581" spans="1:143" ht="6" customHeight="1" x14ac:dyDescent="0.2">
      <c r="A581" s="156"/>
      <c r="B581" s="602">
        <v>19</v>
      </c>
      <c r="C581" s="603"/>
      <c r="D581" s="603"/>
      <c r="E581" s="603"/>
      <c r="F581" s="590"/>
      <c r="G581" s="590"/>
      <c r="H581" s="590"/>
      <c r="I581" s="590"/>
      <c r="J581" s="590"/>
      <c r="K581" s="590"/>
      <c r="L581" s="590"/>
      <c r="M581" s="590"/>
      <c r="N581" s="590"/>
      <c r="O581" s="590"/>
      <c r="P581" s="590"/>
      <c r="Q581" s="590"/>
      <c r="R581" s="590"/>
      <c r="S581" s="590"/>
      <c r="T581" s="590"/>
      <c r="U581" s="590"/>
      <c r="V581" s="590"/>
      <c r="W581" s="590"/>
      <c r="X581" s="590"/>
      <c r="Y581" s="590"/>
      <c r="Z581" s="590"/>
      <c r="AA581" s="590"/>
      <c r="AB581" s="590"/>
      <c r="AC581" s="590"/>
      <c r="AD581" s="590"/>
      <c r="AE581" s="590"/>
      <c r="AF581" s="590"/>
      <c r="AG581" s="590"/>
      <c r="AH581" s="590"/>
      <c r="AI581" s="590"/>
      <c r="AJ581" s="590"/>
      <c r="AK581" s="590"/>
      <c r="AL581" s="590"/>
      <c r="AM581" s="590"/>
      <c r="AN581" s="590"/>
      <c r="AO581" s="590"/>
      <c r="AP581" s="590"/>
      <c r="AQ581" s="590"/>
      <c r="AR581" s="590"/>
      <c r="AS581" s="590"/>
      <c r="AT581" s="590"/>
      <c r="AU581" s="590"/>
      <c r="AV581" s="590"/>
      <c r="AW581" s="590"/>
      <c r="AX581" s="601"/>
      <c r="AY581" s="601"/>
      <c r="AZ581" s="601"/>
      <c r="BA581" s="601"/>
      <c r="BB581" s="601"/>
      <c r="BC581" s="590"/>
      <c r="BD581" s="590"/>
      <c r="BE581" s="590"/>
      <c r="BF581" s="590"/>
      <c r="BG581" s="590"/>
      <c r="BH581" s="590"/>
      <c r="BI581" s="590"/>
      <c r="BJ581" s="590"/>
      <c r="BK581" s="590"/>
      <c r="BL581" s="590"/>
      <c r="BM581" s="590"/>
      <c r="BN581" s="590"/>
      <c r="BO581" s="590"/>
      <c r="BP581" s="590"/>
      <c r="BQ581" s="590"/>
      <c r="BR581" s="590"/>
      <c r="BS581" s="590"/>
      <c r="BT581" s="590"/>
      <c r="BU581" s="590"/>
      <c r="BV581" s="590"/>
      <c r="BW581" s="590"/>
      <c r="BX581" s="590"/>
      <c r="BY581" s="590"/>
      <c r="BZ581" s="590"/>
      <c r="CA581" s="590"/>
      <c r="CB581" s="590"/>
      <c r="CC581" s="590"/>
      <c r="CD581" s="590"/>
      <c r="CE581" s="590"/>
      <c r="CF581" s="591"/>
      <c r="CG581" s="591"/>
      <c r="CH581" s="591"/>
      <c r="CI581" s="591"/>
      <c r="CJ581" s="591"/>
      <c r="CK581" s="591"/>
      <c r="CL581" s="591"/>
      <c r="CM581" s="591"/>
      <c r="CN581" s="591"/>
      <c r="CO581" s="591"/>
      <c r="CP581" s="591"/>
      <c r="CQ581" s="591"/>
      <c r="CR581" s="591"/>
      <c r="CS581" s="591"/>
      <c r="CT581" s="591"/>
      <c r="CU581" s="591"/>
      <c r="CV581" s="591"/>
      <c r="CW581" s="591"/>
      <c r="CX581" s="591"/>
      <c r="CY581" s="591"/>
      <c r="CZ581" s="591"/>
      <c r="DA581" s="591"/>
      <c r="DB581" s="591"/>
      <c r="DC581" s="591"/>
      <c r="DD581" s="591"/>
      <c r="DE581" s="591"/>
      <c r="DF581" s="591"/>
      <c r="DG581" s="591"/>
      <c r="DH581" s="591"/>
      <c r="DI581" s="591"/>
      <c r="DJ581" s="591"/>
      <c r="DK581" s="591"/>
      <c r="DL581" s="592"/>
      <c r="DM581" s="593"/>
      <c r="DN581" s="593"/>
      <c r="DO581" s="593"/>
      <c r="DP581" s="593"/>
      <c r="DQ581" s="594"/>
      <c r="DR581" s="590"/>
      <c r="DS581" s="590"/>
      <c r="DT581" s="590"/>
      <c r="DU581" s="590"/>
      <c r="DV581" s="590"/>
      <c r="DW581" s="590"/>
      <c r="DX581" s="590"/>
      <c r="DY581" s="590"/>
      <c r="DZ581" s="590"/>
      <c r="EA581" s="590"/>
      <c r="EB581" s="590"/>
      <c r="EC581" s="601"/>
      <c r="ED581" s="601"/>
      <c r="EE581" s="601"/>
      <c r="EF581" s="601"/>
      <c r="EG581" s="601"/>
      <c r="EH581" s="601"/>
      <c r="EI581" s="601"/>
      <c r="EJ581" s="601"/>
      <c r="EK581" s="601"/>
      <c r="EL581" s="601"/>
      <c r="EM581" s="601"/>
    </row>
    <row r="582" spans="1:143" ht="6" customHeight="1" x14ac:dyDescent="0.2">
      <c r="A582" s="156"/>
      <c r="B582" s="603"/>
      <c r="C582" s="603"/>
      <c r="D582" s="603"/>
      <c r="E582" s="603"/>
      <c r="F582" s="590"/>
      <c r="G582" s="590"/>
      <c r="H582" s="590"/>
      <c r="I582" s="590"/>
      <c r="J582" s="590"/>
      <c r="K582" s="590"/>
      <c r="L582" s="590"/>
      <c r="M582" s="590"/>
      <c r="N582" s="590"/>
      <c r="O582" s="590"/>
      <c r="P582" s="590"/>
      <c r="Q582" s="590"/>
      <c r="R582" s="590"/>
      <c r="S582" s="590"/>
      <c r="T582" s="590"/>
      <c r="U582" s="590"/>
      <c r="V582" s="590"/>
      <c r="W582" s="590"/>
      <c r="X582" s="590"/>
      <c r="Y582" s="590"/>
      <c r="Z582" s="590"/>
      <c r="AA582" s="590"/>
      <c r="AB582" s="590"/>
      <c r="AC582" s="590"/>
      <c r="AD582" s="590"/>
      <c r="AE582" s="590"/>
      <c r="AF582" s="590"/>
      <c r="AG582" s="590"/>
      <c r="AH582" s="590"/>
      <c r="AI582" s="590"/>
      <c r="AJ582" s="590"/>
      <c r="AK582" s="590"/>
      <c r="AL582" s="590"/>
      <c r="AM582" s="590"/>
      <c r="AN582" s="590"/>
      <c r="AO582" s="590"/>
      <c r="AP582" s="590"/>
      <c r="AQ582" s="590"/>
      <c r="AR582" s="590"/>
      <c r="AS582" s="590"/>
      <c r="AT582" s="590"/>
      <c r="AU582" s="590"/>
      <c r="AV582" s="590"/>
      <c r="AW582" s="590"/>
      <c r="AX582" s="601"/>
      <c r="AY582" s="601"/>
      <c r="AZ582" s="601"/>
      <c r="BA582" s="601"/>
      <c r="BB582" s="601"/>
      <c r="BC582" s="590"/>
      <c r="BD582" s="590"/>
      <c r="BE582" s="590"/>
      <c r="BF582" s="590"/>
      <c r="BG582" s="590"/>
      <c r="BH582" s="590"/>
      <c r="BI582" s="590"/>
      <c r="BJ582" s="590"/>
      <c r="BK582" s="590"/>
      <c r="BL582" s="590"/>
      <c r="BM582" s="590"/>
      <c r="BN582" s="590"/>
      <c r="BO582" s="590"/>
      <c r="BP582" s="590"/>
      <c r="BQ582" s="590"/>
      <c r="BR582" s="590"/>
      <c r="BS582" s="590"/>
      <c r="BT582" s="590"/>
      <c r="BU582" s="590"/>
      <c r="BV582" s="590"/>
      <c r="BW582" s="590"/>
      <c r="BX582" s="590"/>
      <c r="BY582" s="590"/>
      <c r="BZ582" s="590"/>
      <c r="CA582" s="590"/>
      <c r="CB582" s="590"/>
      <c r="CC582" s="590"/>
      <c r="CD582" s="590"/>
      <c r="CE582" s="590"/>
      <c r="CF582" s="591"/>
      <c r="CG582" s="591"/>
      <c r="CH582" s="591"/>
      <c r="CI582" s="591"/>
      <c r="CJ582" s="591"/>
      <c r="CK582" s="591"/>
      <c r="CL582" s="591"/>
      <c r="CM582" s="591"/>
      <c r="CN582" s="591"/>
      <c r="CO582" s="591"/>
      <c r="CP582" s="591"/>
      <c r="CQ582" s="591"/>
      <c r="CR582" s="591"/>
      <c r="CS582" s="591"/>
      <c r="CT582" s="591"/>
      <c r="CU582" s="591"/>
      <c r="CV582" s="591"/>
      <c r="CW582" s="591"/>
      <c r="CX582" s="591"/>
      <c r="CY582" s="591"/>
      <c r="CZ582" s="591"/>
      <c r="DA582" s="591"/>
      <c r="DB582" s="591"/>
      <c r="DC582" s="591"/>
      <c r="DD582" s="591"/>
      <c r="DE582" s="591"/>
      <c r="DF582" s="591"/>
      <c r="DG582" s="591"/>
      <c r="DH582" s="591"/>
      <c r="DI582" s="591"/>
      <c r="DJ582" s="591"/>
      <c r="DK582" s="591"/>
      <c r="DL582" s="595"/>
      <c r="DM582" s="596"/>
      <c r="DN582" s="596"/>
      <c r="DO582" s="596"/>
      <c r="DP582" s="596"/>
      <c r="DQ582" s="597"/>
      <c r="DR582" s="590"/>
      <c r="DS582" s="590"/>
      <c r="DT582" s="590"/>
      <c r="DU582" s="590"/>
      <c r="DV582" s="590"/>
      <c r="DW582" s="590"/>
      <c r="DX582" s="590"/>
      <c r="DY582" s="590"/>
      <c r="DZ582" s="590"/>
      <c r="EA582" s="590"/>
      <c r="EB582" s="590"/>
      <c r="EC582" s="601"/>
      <c r="ED582" s="601"/>
      <c r="EE582" s="601"/>
      <c r="EF582" s="601"/>
      <c r="EG582" s="601"/>
      <c r="EH582" s="601"/>
      <c r="EI582" s="601"/>
      <c r="EJ582" s="601"/>
      <c r="EK582" s="601"/>
      <c r="EL582" s="601"/>
      <c r="EM582" s="601"/>
    </row>
    <row r="583" spans="1:143" ht="6" customHeight="1" x14ac:dyDescent="0.2">
      <c r="A583" s="156"/>
      <c r="B583" s="603"/>
      <c r="C583" s="603"/>
      <c r="D583" s="603"/>
      <c r="E583" s="603"/>
      <c r="F583" s="590"/>
      <c r="G583" s="590"/>
      <c r="H583" s="590"/>
      <c r="I583" s="590"/>
      <c r="J583" s="590"/>
      <c r="K583" s="590"/>
      <c r="L583" s="590"/>
      <c r="M583" s="590"/>
      <c r="N583" s="590"/>
      <c r="O583" s="590"/>
      <c r="P583" s="590"/>
      <c r="Q583" s="590"/>
      <c r="R583" s="590"/>
      <c r="S583" s="590"/>
      <c r="T583" s="590"/>
      <c r="U583" s="590"/>
      <c r="V583" s="590"/>
      <c r="W583" s="590"/>
      <c r="X583" s="590"/>
      <c r="Y583" s="590"/>
      <c r="Z583" s="590"/>
      <c r="AA583" s="590"/>
      <c r="AB583" s="590"/>
      <c r="AC583" s="590"/>
      <c r="AD583" s="590"/>
      <c r="AE583" s="590"/>
      <c r="AF583" s="590"/>
      <c r="AG583" s="590"/>
      <c r="AH583" s="590"/>
      <c r="AI583" s="590"/>
      <c r="AJ583" s="590"/>
      <c r="AK583" s="590"/>
      <c r="AL583" s="590"/>
      <c r="AM583" s="590"/>
      <c r="AN583" s="590"/>
      <c r="AO583" s="590"/>
      <c r="AP583" s="590"/>
      <c r="AQ583" s="590"/>
      <c r="AR583" s="590"/>
      <c r="AS583" s="590"/>
      <c r="AT583" s="590"/>
      <c r="AU583" s="590"/>
      <c r="AV583" s="590"/>
      <c r="AW583" s="590"/>
      <c r="AX583" s="601"/>
      <c r="AY583" s="601"/>
      <c r="AZ583" s="601"/>
      <c r="BA583" s="601"/>
      <c r="BB583" s="601"/>
      <c r="BC583" s="590"/>
      <c r="BD583" s="590"/>
      <c r="BE583" s="590"/>
      <c r="BF583" s="590"/>
      <c r="BG583" s="590"/>
      <c r="BH583" s="590"/>
      <c r="BI583" s="590"/>
      <c r="BJ583" s="590"/>
      <c r="BK583" s="590"/>
      <c r="BL583" s="590"/>
      <c r="BM583" s="590"/>
      <c r="BN583" s="590"/>
      <c r="BO583" s="590"/>
      <c r="BP583" s="590"/>
      <c r="BQ583" s="590"/>
      <c r="BR583" s="590"/>
      <c r="BS583" s="590"/>
      <c r="BT583" s="590"/>
      <c r="BU583" s="590"/>
      <c r="BV583" s="590"/>
      <c r="BW583" s="590"/>
      <c r="BX583" s="590"/>
      <c r="BY583" s="590"/>
      <c r="BZ583" s="590"/>
      <c r="CA583" s="590"/>
      <c r="CB583" s="590"/>
      <c r="CC583" s="590"/>
      <c r="CD583" s="590"/>
      <c r="CE583" s="590"/>
      <c r="CF583" s="591"/>
      <c r="CG583" s="591"/>
      <c r="CH583" s="591"/>
      <c r="CI583" s="591"/>
      <c r="CJ583" s="591"/>
      <c r="CK583" s="591"/>
      <c r="CL583" s="591"/>
      <c r="CM583" s="591"/>
      <c r="CN583" s="591"/>
      <c r="CO583" s="591"/>
      <c r="CP583" s="591"/>
      <c r="CQ583" s="591"/>
      <c r="CR583" s="591"/>
      <c r="CS583" s="591"/>
      <c r="CT583" s="591"/>
      <c r="CU583" s="591"/>
      <c r="CV583" s="591"/>
      <c r="CW583" s="591"/>
      <c r="CX583" s="591"/>
      <c r="CY583" s="591"/>
      <c r="CZ583" s="591"/>
      <c r="DA583" s="591"/>
      <c r="DB583" s="591"/>
      <c r="DC583" s="591"/>
      <c r="DD583" s="591"/>
      <c r="DE583" s="591"/>
      <c r="DF583" s="591"/>
      <c r="DG583" s="591"/>
      <c r="DH583" s="591"/>
      <c r="DI583" s="591"/>
      <c r="DJ583" s="591"/>
      <c r="DK583" s="591"/>
      <c r="DL583" s="598"/>
      <c r="DM583" s="599"/>
      <c r="DN583" s="599"/>
      <c r="DO583" s="599"/>
      <c r="DP583" s="599"/>
      <c r="DQ583" s="600"/>
      <c r="DR583" s="590"/>
      <c r="DS583" s="590"/>
      <c r="DT583" s="590"/>
      <c r="DU583" s="590"/>
      <c r="DV583" s="590"/>
      <c r="DW583" s="590"/>
      <c r="DX583" s="590"/>
      <c r="DY583" s="590"/>
      <c r="DZ583" s="590"/>
      <c r="EA583" s="590"/>
      <c r="EB583" s="590"/>
      <c r="EC583" s="601"/>
      <c r="ED583" s="601"/>
      <c r="EE583" s="601"/>
      <c r="EF583" s="601"/>
      <c r="EG583" s="601"/>
      <c r="EH583" s="601"/>
      <c r="EI583" s="601"/>
      <c r="EJ583" s="601"/>
      <c r="EK583" s="601"/>
      <c r="EL583" s="601"/>
      <c r="EM583" s="601"/>
    </row>
    <row r="584" spans="1:143" ht="6" customHeight="1" x14ac:dyDescent="0.2">
      <c r="A584" s="156"/>
      <c r="B584" s="602">
        <v>20</v>
      </c>
      <c r="C584" s="603"/>
      <c r="D584" s="603"/>
      <c r="E584" s="603"/>
      <c r="F584" s="590"/>
      <c r="G584" s="590"/>
      <c r="H584" s="590"/>
      <c r="I584" s="590"/>
      <c r="J584" s="590"/>
      <c r="K584" s="590"/>
      <c r="L584" s="590"/>
      <c r="M584" s="590"/>
      <c r="N584" s="590"/>
      <c r="O584" s="590"/>
      <c r="P584" s="590"/>
      <c r="Q584" s="590"/>
      <c r="R584" s="590"/>
      <c r="S584" s="590"/>
      <c r="T584" s="590"/>
      <c r="U584" s="590"/>
      <c r="V584" s="590"/>
      <c r="W584" s="590"/>
      <c r="X584" s="590"/>
      <c r="Y584" s="590"/>
      <c r="Z584" s="590"/>
      <c r="AA584" s="590"/>
      <c r="AB584" s="590"/>
      <c r="AC584" s="590"/>
      <c r="AD584" s="590"/>
      <c r="AE584" s="590"/>
      <c r="AF584" s="590"/>
      <c r="AG584" s="590"/>
      <c r="AH584" s="590"/>
      <c r="AI584" s="590"/>
      <c r="AJ584" s="590"/>
      <c r="AK584" s="590"/>
      <c r="AL584" s="590"/>
      <c r="AM584" s="590"/>
      <c r="AN584" s="590"/>
      <c r="AO584" s="590"/>
      <c r="AP584" s="590"/>
      <c r="AQ584" s="590"/>
      <c r="AR584" s="590"/>
      <c r="AS584" s="590"/>
      <c r="AT584" s="590"/>
      <c r="AU584" s="590"/>
      <c r="AV584" s="590"/>
      <c r="AW584" s="590"/>
      <c r="AX584" s="601"/>
      <c r="AY584" s="601"/>
      <c r="AZ584" s="601"/>
      <c r="BA584" s="601"/>
      <c r="BB584" s="601"/>
      <c r="BC584" s="590"/>
      <c r="BD584" s="590"/>
      <c r="BE584" s="590"/>
      <c r="BF584" s="590"/>
      <c r="BG584" s="590"/>
      <c r="BH584" s="590"/>
      <c r="BI584" s="590"/>
      <c r="BJ584" s="590"/>
      <c r="BK584" s="590"/>
      <c r="BL584" s="590"/>
      <c r="BM584" s="590"/>
      <c r="BN584" s="590"/>
      <c r="BO584" s="590"/>
      <c r="BP584" s="590"/>
      <c r="BQ584" s="590"/>
      <c r="BR584" s="590"/>
      <c r="BS584" s="590"/>
      <c r="BT584" s="590"/>
      <c r="BU584" s="590"/>
      <c r="BV584" s="590"/>
      <c r="BW584" s="590"/>
      <c r="BX584" s="590"/>
      <c r="BY584" s="590"/>
      <c r="BZ584" s="590"/>
      <c r="CA584" s="590"/>
      <c r="CB584" s="590"/>
      <c r="CC584" s="590"/>
      <c r="CD584" s="590"/>
      <c r="CE584" s="590"/>
      <c r="CF584" s="591"/>
      <c r="CG584" s="591"/>
      <c r="CH584" s="591"/>
      <c r="CI584" s="591"/>
      <c r="CJ584" s="591"/>
      <c r="CK584" s="591"/>
      <c r="CL584" s="591"/>
      <c r="CM584" s="591"/>
      <c r="CN584" s="591"/>
      <c r="CO584" s="591"/>
      <c r="CP584" s="591"/>
      <c r="CQ584" s="591"/>
      <c r="CR584" s="591"/>
      <c r="CS584" s="591"/>
      <c r="CT584" s="591"/>
      <c r="CU584" s="591"/>
      <c r="CV584" s="591"/>
      <c r="CW584" s="591"/>
      <c r="CX584" s="591"/>
      <c r="CY584" s="591"/>
      <c r="CZ584" s="591"/>
      <c r="DA584" s="591"/>
      <c r="DB584" s="591"/>
      <c r="DC584" s="591"/>
      <c r="DD584" s="591"/>
      <c r="DE584" s="591"/>
      <c r="DF584" s="591"/>
      <c r="DG584" s="591"/>
      <c r="DH584" s="591"/>
      <c r="DI584" s="591"/>
      <c r="DJ584" s="591"/>
      <c r="DK584" s="591"/>
      <c r="DL584" s="592"/>
      <c r="DM584" s="593"/>
      <c r="DN584" s="593"/>
      <c r="DO584" s="593"/>
      <c r="DP584" s="593"/>
      <c r="DQ584" s="594"/>
      <c r="DR584" s="590"/>
      <c r="DS584" s="590"/>
      <c r="DT584" s="590"/>
      <c r="DU584" s="590"/>
      <c r="DV584" s="590"/>
      <c r="DW584" s="590"/>
      <c r="DX584" s="590"/>
      <c r="DY584" s="590"/>
      <c r="DZ584" s="590"/>
      <c r="EA584" s="590"/>
      <c r="EB584" s="590"/>
      <c r="EC584" s="601"/>
      <c r="ED584" s="601"/>
      <c r="EE584" s="601"/>
      <c r="EF584" s="601"/>
      <c r="EG584" s="601"/>
      <c r="EH584" s="601"/>
      <c r="EI584" s="601"/>
      <c r="EJ584" s="601"/>
      <c r="EK584" s="601"/>
      <c r="EL584" s="601"/>
      <c r="EM584" s="601"/>
    </row>
    <row r="585" spans="1:143" ht="6" customHeight="1" x14ac:dyDescent="0.2">
      <c r="A585" s="156"/>
      <c r="B585" s="603"/>
      <c r="C585" s="603"/>
      <c r="D585" s="603"/>
      <c r="E585" s="603"/>
      <c r="F585" s="590"/>
      <c r="G585" s="590"/>
      <c r="H585" s="590"/>
      <c r="I585" s="590"/>
      <c r="J585" s="590"/>
      <c r="K585" s="590"/>
      <c r="L585" s="590"/>
      <c r="M585" s="590"/>
      <c r="N585" s="590"/>
      <c r="O585" s="590"/>
      <c r="P585" s="590"/>
      <c r="Q585" s="590"/>
      <c r="R585" s="590"/>
      <c r="S585" s="590"/>
      <c r="T585" s="590"/>
      <c r="U585" s="590"/>
      <c r="V585" s="590"/>
      <c r="W585" s="590"/>
      <c r="X585" s="590"/>
      <c r="Y585" s="590"/>
      <c r="Z585" s="590"/>
      <c r="AA585" s="590"/>
      <c r="AB585" s="590"/>
      <c r="AC585" s="590"/>
      <c r="AD585" s="590"/>
      <c r="AE585" s="590"/>
      <c r="AF585" s="590"/>
      <c r="AG585" s="590"/>
      <c r="AH585" s="590"/>
      <c r="AI585" s="590"/>
      <c r="AJ585" s="590"/>
      <c r="AK585" s="590"/>
      <c r="AL585" s="590"/>
      <c r="AM585" s="590"/>
      <c r="AN585" s="590"/>
      <c r="AO585" s="590"/>
      <c r="AP585" s="590"/>
      <c r="AQ585" s="590"/>
      <c r="AR585" s="590"/>
      <c r="AS585" s="590"/>
      <c r="AT585" s="590"/>
      <c r="AU585" s="590"/>
      <c r="AV585" s="590"/>
      <c r="AW585" s="590"/>
      <c r="AX585" s="601"/>
      <c r="AY585" s="601"/>
      <c r="AZ585" s="601"/>
      <c r="BA585" s="601"/>
      <c r="BB585" s="601"/>
      <c r="BC585" s="590"/>
      <c r="BD585" s="590"/>
      <c r="BE585" s="590"/>
      <c r="BF585" s="590"/>
      <c r="BG585" s="590"/>
      <c r="BH585" s="590"/>
      <c r="BI585" s="590"/>
      <c r="BJ585" s="590"/>
      <c r="BK585" s="590"/>
      <c r="BL585" s="590"/>
      <c r="BM585" s="590"/>
      <c r="BN585" s="590"/>
      <c r="BO585" s="590"/>
      <c r="BP585" s="590"/>
      <c r="BQ585" s="590"/>
      <c r="BR585" s="590"/>
      <c r="BS585" s="590"/>
      <c r="BT585" s="590"/>
      <c r="BU585" s="590"/>
      <c r="BV585" s="590"/>
      <c r="BW585" s="590"/>
      <c r="BX585" s="590"/>
      <c r="BY585" s="590"/>
      <c r="BZ585" s="590"/>
      <c r="CA585" s="590"/>
      <c r="CB585" s="590"/>
      <c r="CC585" s="590"/>
      <c r="CD585" s="590"/>
      <c r="CE585" s="590"/>
      <c r="CF585" s="591"/>
      <c r="CG585" s="591"/>
      <c r="CH585" s="591"/>
      <c r="CI585" s="591"/>
      <c r="CJ585" s="591"/>
      <c r="CK585" s="591"/>
      <c r="CL585" s="591"/>
      <c r="CM585" s="591"/>
      <c r="CN585" s="591"/>
      <c r="CO585" s="591"/>
      <c r="CP585" s="591"/>
      <c r="CQ585" s="591"/>
      <c r="CR585" s="591"/>
      <c r="CS585" s="591"/>
      <c r="CT585" s="591"/>
      <c r="CU585" s="591"/>
      <c r="CV585" s="591"/>
      <c r="CW585" s="591"/>
      <c r="CX585" s="591"/>
      <c r="CY585" s="591"/>
      <c r="CZ585" s="591"/>
      <c r="DA585" s="591"/>
      <c r="DB585" s="591"/>
      <c r="DC585" s="591"/>
      <c r="DD585" s="591"/>
      <c r="DE585" s="591"/>
      <c r="DF585" s="591"/>
      <c r="DG585" s="591"/>
      <c r="DH585" s="591"/>
      <c r="DI585" s="591"/>
      <c r="DJ585" s="591"/>
      <c r="DK585" s="591"/>
      <c r="DL585" s="595"/>
      <c r="DM585" s="596"/>
      <c r="DN585" s="596"/>
      <c r="DO585" s="596"/>
      <c r="DP585" s="596"/>
      <c r="DQ585" s="597"/>
      <c r="DR585" s="590"/>
      <c r="DS585" s="590"/>
      <c r="DT585" s="590"/>
      <c r="DU585" s="590"/>
      <c r="DV585" s="590"/>
      <c r="DW585" s="590"/>
      <c r="DX585" s="590"/>
      <c r="DY585" s="590"/>
      <c r="DZ585" s="590"/>
      <c r="EA585" s="590"/>
      <c r="EB585" s="590"/>
      <c r="EC585" s="601"/>
      <c r="ED585" s="601"/>
      <c r="EE585" s="601"/>
      <c r="EF585" s="601"/>
      <c r="EG585" s="601"/>
      <c r="EH585" s="601"/>
      <c r="EI585" s="601"/>
      <c r="EJ585" s="601"/>
      <c r="EK585" s="601"/>
      <c r="EL585" s="601"/>
      <c r="EM585" s="601"/>
    </row>
    <row r="586" spans="1:143" ht="6" customHeight="1" thickBot="1" x14ac:dyDescent="0.25">
      <c r="A586" s="156"/>
      <c r="B586" s="604"/>
      <c r="C586" s="604"/>
      <c r="D586" s="604"/>
      <c r="E586" s="604"/>
      <c r="F586" s="605"/>
      <c r="G586" s="605"/>
      <c r="H586" s="605"/>
      <c r="I586" s="605"/>
      <c r="J586" s="605"/>
      <c r="K586" s="605"/>
      <c r="L586" s="605"/>
      <c r="M586" s="605"/>
      <c r="N586" s="605"/>
      <c r="O586" s="605"/>
      <c r="P586" s="605"/>
      <c r="Q586" s="605"/>
      <c r="R586" s="605"/>
      <c r="S586" s="605"/>
      <c r="T586" s="605"/>
      <c r="U586" s="605"/>
      <c r="V586" s="605"/>
      <c r="W586" s="605"/>
      <c r="X586" s="605"/>
      <c r="Y586" s="605"/>
      <c r="Z586" s="605"/>
      <c r="AA586" s="605"/>
      <c r="AB586" s="605"/>
      <c r="AC586" s="605"/>
      <c r="AD586" s="605"/>
      <c r="AE586" s="605"/>
      <c r="AF586" s="605"/>
      <c r="AG586" s="605"/>
      <c r="AH586" s="605"/>
      <c r="AI586" s="605"/>
      <c r="AJ586" s="605"/>
      <c r="AK586" s="605"/>
      <c r="AL586" s="605"/>
      <c r="AM586" s="605"/>
      <c r="AN586" s="605"/>
      <c r="AO586" s="605"/>
      <c r="AP586" s="605"/>
      <c r="AQ586" s="605"/>
      <c r="AR586" s="605"/>
      <c r="AS586" s="605"/>
      <c r="AT586" s="605"/>
      <c r="AU586" s="605"/>
      <c r="AV586" s="605"/>
      <c r="AW586" s="605"/>
      <c r="AX586" s="606"/>
      <c r="AY586" s="606"/>
      <c r="AZ586" s="606"/>
      <c r="BA586" s="606"/>
      <c r="BB586" s="606"/>
      <c r="BC586" s="605"/>
      <c r="BD586" s="605"/>
      <c r="BE586" s="605"/>
      <c r="BF586" s="605"/>
      <c r="BG586" s="605"/>
      <c r="BH586" s="605"/>
      <c r="BI586" s="605"/>
      <c r="BJ586" s="605"/>
      <c r="BK586" s="605"/>
      <c r="BL586" s="605"/>
      <c r="BM586" s="605"/>
      <c r="BN586" s="605"/>
      <c r="BO586" s="605"/>
      <c r="BP586" s="605"/>
      <c r="BQ586" s="605"/>
      <c r="BR586" s="605"/>
      <c r="BS586" s="605"/>
      <c r="BT586" s="605"/>
      <c r="BU586" s="605"/>
      <c r="BV586" s="605"/>
      <c r="BW586" s="605"/>
      <c r="BX586" s="605"/>
      <c r="BY586" s="605"/>
      <c r="BZ586" s="605"/>
      <c r="CA586" s="605"/>
      <c r="CB586" s="605"/>
      <c r="CC586" s="605"/>
      <c r="CD586" s="605"/>
      <c r="CE586" s="605"/>
      <c r="CF586" s="607"/>
      <c r="CG586" s="607"/>
      <c r="CH586" s="607"/>
      <c r="CI586" s="607"/>
      <c r="CJ586" s="607"/>
      <c r="CK586" s="607"/>
      <c r="CL586" s="607"/>
      <c r="CM586" s="607"/>
      <c r="CN586" s="607"/>
      <c r="CO586" s="607"/>
      <c r="CP586" s="607"/>
      <c r="CQ586" s="607"/>
      <c r="CR586" s="607"/>
      <c r="CS586" s="607"/>
      <c r="CT586" s="607"/>
      <c r="CU586" s="607"/>
      <c r="CV586" s="607"/>
      <c r="CW586" s="607"/>
      <c r="CX586" s="607"/>
      <c r="CY586" s="607"/>
      <c r="CZ586" s="607"/>
      <c r="DA586" s="607"/>
      <c r="DB586" s="607"/>
      <c r="DC586" s="607"/>
      <c r="DD586" s="607"/>
      <c r="DE586" s="607"/>
      <c r="DF586" s="607"/>
      <c r="DG586" s="607"/>
      <c r="DH586" s="607"/>
      <c r="DI586" s="607"/>
      <c r="DJ586" s="607"/>
      <c r="DK586" s="607"/>
      <c r="DL586" s="595"/>
      <c r="DM586" s="596"/>
      <c r="DN586" s="596"/>
      <c r="DO586" s="596"/>
      <c r="DP586" s="596"/>
      <c r="DQ586" s="597"/>
      <c r="DR586" s="605"/>
      <c r="DS586" s="605"/>
      <c r="DT586" s="605"/>
      <c r="DU586" s="605"/>
      <c r="DV586" s="605"/>
      <c r="DW586" s="605"/>
      <c r="DX586" s="605"/>
      <c r="DY586" s="605"/>
      <c r="DZ586" s="605"/>
      <c r="EA586" s="605"/>
      <c r="EB586" s="605"/>
      <c r="EC586" s="606"/>
      <c r="ED586" s="606"/>
      <c r="EE586" s="606"/>
      <c r="EF586" s="606"/>
      <c r="EG586" s="606"/>
      <c r="EH586" s="606"/>
      <c r="EI586" s="606"/>
      <c r="EJ586" s="606"/>
      <c r="EK586" s="606"/>
      <c r="EL586" s="606"/>
      <c r="EM586" s="606"/>
    </row>
    <row r="587" spans="1:143" ht="6" customHeight="1" thickTop="1" x14ac:dyDescent="0.2">
      <c r="A587" s="156"/>
      <c r="B587" s="585" t="s">
        <v>93</v>
      </c>
      <c r="C587" s="586"/>
      <c r="D587" s="586"/>
      <c r="E587" s="586"/>
      <c r="F587" s="586"/>
      <c r="G587" s="586"/>
      <c r="H587" s="586"/>
      <c r="I587" s="586"/>
      <c r="J587" s="586"/>
      <c r="K587" s="586"/>
      <c r="L587" s="586"/>
      <c r="M587" s="586"/>
      <c r="N587" s="586"/>
      <c r="O587" s="586"/>
      <c r="P587" s="586"/>
      <c r="Q587" s="586"/>
      <c r="R587" s="586"/>
      <c r="S587" s="586"/>
      <c r="T587" s="586"/>
      <c r="U587" s="586"/>
      <c r="V587" s="586"/>
      <c r="W587" s="586"/>
      <c r="X587" s="586"/>
      <c r="Y587" s="586"/>
      <c r="Z587" s="586"/>
      <c r="AA587" s="586"/>
      <c r="AB587" s="586"/>
      <c r="AC587" s="586"/>
      <c r="AD587" s="588"/>
      <c r="AE587" s="588"/>
      <c r="AF587" s="588"/>
      <c r="AG587" s="588"/>
      <c r="AH587" s="588"/>
      <c r="AI587" s="588"/>
      <c r="AJ587" s="588"/>
      <c r="AK587" s="588"/>
      <c r="AL587" s="588"/>
      <c r="AM587" s="588"/>
      <c r="AN587" s="588"/>
      <c r="AO587" s="588"/>
      <c r="AP587" s="588"/>
      <c r="AQ587" s="588"/>
      <c r="AR587" s="588"/>
      <c r="AS587" s="588"/>
      <c r="AT587" s="588"/>
      <c r="AU587" s="588"/>
      <c r="AV587" s="588"/>
      <c r="AW587" s="588"/>
      <c r="AX587" s="588"/>
      <c r="AY587" s="588"/>
      <c r="AZ587" s="588"/>
      <c r="BA587" s="588"/>
      <c r="BB587" s="588"/>
      <c r="BC587" s="588"/>
      <c r="BD587" s="588"/>
      <c r="BE587" s="588"/>
      <c r="BF587" s="588"/>
      <c r="BG587" s="588"/>
      <c r="BH587" s="588"/>
      <c r="BI587" s="588"/>
      <c r="BJ587" s="588"/>
      <c r="BK587" s="588"/>
      <c r="BL587" s="588"/>
      <c r="BM587" s="588"/>
      <c r="BN587" s="588"/>
      <c r="BO587" s="588"/>
      <c r="BP587" s="588"/>
      <c r="BQ587" s="588"/>
      <c r="BR587" s="588"/>
      <c r="BS587" s="588"/>
      <c r="BT587" s="588"/>
      <c r="BU587" s="588"/>
      <c r="BV587" s="588"/>
      <c r="BW587" s="588"/>
      <c r="BX587" s="588"/>
      <c r="BY587" s="588"/>
      <c r="BZ587" s="588"/>
      <c r="CA587" s="588"/>
      <c r="CB587" s="588"/>
      <c r="CC587" s="588"/>
      <c r="CD587" s="588"/>
      <c r="CE587" s="588"/>
      <c r="CF587" s="589" t="str">
        <f>IF(SUM(CF527,CF530,CF533,CF536,CF539,CF542,CF545,CF548,CF551,CF554,CF557,CF560,CF563,CF566,CF569,CF572,CF575,CF578,CF581,CF584)=0,"",SUM(CF527,CF530,CF533,CF536,CF539,CF542,CF545,CF548,CF551,CF554,CF557,CF560,CF563,CF566,CF569,CF572,CF575,CF578,CF581,CF584))</f>
        <v/>
      </c>
      <c r="CG587" s="589"/>
      <c r="CH587" s="589"/>
      <c r="CI587" s="589"/>
      <c r="CJ587" s="589"/>
      <c r="CK587" s="589"/>
      <c r="CL587" s="589"/>
      <c r="CM587" s="589"/>
      <c r="CN587" s="589"/>
      <c r="CO587" s="589"/>
      <c r="CP587" s="561" t="str">
        <f>IF(SUM(CP527,CP530,CP533,CP536,CP539,CP542,CP545,CP548,CP551,CP554,CP557,CP560,CP563,CP566,CP569,CP572,CP575,CP578,CP581,CP584)=0,"",SUM(CP527,CP530,CP533,CP536,CP539,CP542,CP545,CP548,CP551,CP554,CP557,CP560,CP563,CP566,CP569,CP572,CP575,CP578,CP581,CP584))</f>
        <v/>
      </c>
      <c r="CQ587" s="561"/>
      <c r="CR587" s="561"/>
      <c r="CS587" s="561"/>
      <c r="CT587" s="561"/>
      <c r="CU587" s="561"/>
      <c r="CV587" s="561"/>
      <c r="CW587" s="561"/>
      <c r="CX587" s="561"/>
      <c r="CY587" s="561"/>
      <c r="CZ587" s="561"/>
      <c r="DA587" s="561" t="str">
        <f>IF(SUM(DA527,DA530,DA533,DA536,DA539,DA542,DA545,DA548,DA551,DA554,DA557,DA560,DA563,DA566,DA569,DA572,DA575,DA578,DA581,DA584)=0,"",SUM(DA527,DA530,DA533,DA536,DA539,DA542,DA545,DA548,DA551,DA554,DA557,DA560,DA563,DA566,DA569,DA572,DA575,DA578,DA581,DA584))</f>
        <v/>
      </c>
      <c r="DB587" s="561"/>
      <c r="DC587" s="561"/>
      <c r="DD587" s="561"/>
      <c r="DE587" s="561"/>
      <c r="DF587" s="561"/>
      <c r="DG587" s="561"/>
      <c r="DH587" s="561"/>
      <c r="DI587" s="561"/>
      <c r="DJ587" s="561"/>
      <c r="DK587" s="561"/>
      <c r="DL587" s="564"/>
      <c r="DM587" s="565"/>
      <c r="DN587" s="565"/>
      <c r="DO587" s="565"/>
      <c r="DP587" s="565"/>
      <c r="DQ587" s="566"/>
      <c r="DR587" s="570"/>
      <c r="DS587" s="570"/>
      <c r="DT587" s="570"/>
      <c r="DU587" s="570"/>
      <c r="DV587" s="570"/>
      <c r="DW587" s="570"/>
      <c r="DX587" s="570"/>
      <c r="DY587" s="570"/>
      <c r="DZ587" s="570"/>
      <c r="EA587" s="570"/>
      <c r="EB587" s="570"/>
      <c r="EC587" s="573"/>
      <c r="ED587" s="573"/>
      <c r="EE587" s="573"/>
      <c r="EF587" s="573"/>
      <c r="EG587" s="573"/>
      <c r="EH587" s="573"/>
      <c r="EI587" s="573"/>
      <c r="EJ587" s="573"/>
      <c r="EK587" s="573"/>
      <c r="EL587" s="573"/>
      <c r="EM587" s="573"/>
    </row>
    <row r="588" spans="1:143" ht="6" customHeight="1" x14ac:dyDescent="0.2">
      <c r="A588" s="156"/>
      <c r="B588" s="577"/>
      <c r="C588" s="577"/>
      <c r="D588" s="577"/>
      <c r="E588" s="577"/>
      <c r="F588" s="577"/>
      <c r="G588" s="577"/>
      <c r="H588" s="577"/>
      <c r="I588" s="577"/>
      <c r="J588" s="577"/>
      <c r="K588" s="577"/>
      <c r="L588" s="577"/>
      <c r="M588" s="577"/>
      <c r="N588" s="577"/>
      <c r="O588" s="577"/>
      <c r="P588" s="577"/>
      <c r="Q588" s="577"/>
      <c r="R588" s="577"/>
      <c r="S588" s="577"/>
      <c r="T588" s="577"/>
      <c r="U588" s="577"/>
      <c r="V588" s="577"/>
      <c r="W588" s="577"/>
      <c r="X588" s="577"/>
      <c r="Y588" s="577"/>
      <c r="Z588" s="577"/>
      <c r="AA588" s="577"/>
      <c r="AB588" s="577"/>
      <c r="AC588" s="577"/>
      <c r="AD588" s="571"/>
      <c r="AE588" s="571"/>
      <c r="AF588" s="571"/>
      <c r="AG588" s="571"/>
      <c r="AH588" s="571"/>
      <c r="AI588" s="571"/>
      <c r="AJ588" s="571"/>
      <c r="AK588" s="571"/>
      <c r="AL588" s="571"/>
      <c r="AM588" s="571"/>
      <c r="AN588" s="571"/>
      <c r="AO588" s="571"/>
      <c r="AP588" s="571"/>
      <c r="AQ588" s="571"/>
      <c r="AR588" s="571"/>
      <c r="AS588" s="571"/>
      <c r="AT588" s="571"/>
      <c r="AU588" s="571"/>
      <c r="AV588" s="571"/>
      <c r="AW588" s="571"/>
      <c r="AX588" s="571"/>
      <c r="AY588" s="571"/>
      <c r="AZ588" s="571"/>
      <c r="BA588" s="571"/>
      <c r="BB588" s="571"/>
      <c r="BC588" s="571"/>
      <c r="BD588" s="571"/>
      <c r="BE588" s="571"/>
      <c r="BF588" s="571"/>
      <c r="BG588" s="571"/>
      <c r="BH588" s="571"/>
      <c r="BI588" s="571"/>
      <c r="BJ588" s="571"/>
      <c r="BK588" s="571"/>
      <c r="BL588" s="571"/>
      <c r="BM588" s="571"/>
      <c r="BN588" s="571"/>
      <c r="BO588" s="571"/>
      <c r="BP588" s="571"/>
      <c r="BQ588" s="571"/>
      <c r="BR588" s="571"/>
      <c r="BS588" s="571"/>
      <c r="BT588" s="571"/>
      <c r="BU588" s="571"/>
      <c r="BV588" s="571"/>
      <c r="BW588" s="571"/>
      <c r="BX588" s="571"/>
      <c r="BY588" s="571"/>
      <c r="BZ588" s="571"/>
      <c r="CA588" s="571"/>
      <c r="CB588" s="571"/>
      <c r="CC588" s="571"/>
      <c r="CD588" s="571"/>
      <c r="CE588" s="571"/>
      <c r="CF588" s="562"/>
      <c r="CG588" s="562"/>
      <c r="CH588" s="562"/>
      <c r="CI588" s="562"/>
      <c r="CJ588" s="562"/>
      <c r="CK588" s="562"/>
      <c r="CL588" s="562"/>
      <c r="CM588" s="562"/>
      <c r="CN588" s="562"/>
      <c r="CO588" s="562"/>
      <c r="CP588" s="562"/>
      <c r="CQ588" s="562"/>
      <c r="CR588" s="562"/>
      <c r="CS588" s="562"/>
      <c r="CT588" s="562"/>
      <c r="CU588" s="562"/>
      <c r="CV588" s="562"/>
      <c r="CW588" s="562"/>
      <c r="CX588" s="562"/>
      <c r="CY588" s="562"/>
      <c r="CZ588" s="562"/>
      <c r="DA588" s="562"/>
      <c r="DB588" s="562"/>
      <c r="DC588" s="562"/>
      <c r="DD588" s="562"/>
      <c r="DE588" s="562"/>
      <c r="DF588" s="562"/>
      <c r="DG588" s="562"/>
      <c r="DH588" s="562"/>
      <c r="DI588" s="562"/>
      <c r="DJ588" s="562"/>
      <c r="DK588" s="562"/>
      <c r="DL588" s="567"/>
      <c r="DM588" s="568"/>
      <c r="DN588" s="568"/>
      <c r="DO588" s="568"/>
      <c r="DP588" s="568"/>
      <c r="DQ588" s="569"/>
      <c r="DR588" s="571"/>
      <c r="DS588" s="571"/>
      <c r="DT588" s="571"/>
      <c r="DU588" s="571"/>
      <c r="DV588" s="571"/>
      <c r="DW588" s="571"/>
      <c r="DX588" s="571"/>
      <c r="DY588" s="571"/>
      <c r="DZ588" s="571"/>
      <c r="EA588" s="571"/>
      <c r="EB588" s="571"/>
      <c r="EC588" s="574"/>
      <c r="ED588" s="574"/>
      <c r="EE588" s="574"/>
      <c r="EF588" s="574"/>
      <c r="EG588" s="574"/>
      <c r="EH588" s="574"/>
      <c r="EI588" s="574"/>
      <c r="EJ588" s="574"/>
      <c r="EK588" s="574"/>
      <c r="EL588" s="574"/>
      <c r="EM588" s="574"/>
    </row>
    <row r="589" spans="1:143" ht="6" customHeight="1" x14ac:dyDescent="0.2">
      <c r="A589" s="156"/>
      <c r="B589" s="587"/>
      <c r="C589" s="587"/>
      <c r="D589" s="587"/>
      <c r="E589" s="587"/>
      <c r="F589" s="587"/>
      <c r="G589" s="587"/>
      <c r="H589" s="587"/>
      <c r="I589" s="587"/>
      <c r="J589" s="587"/>
      <c r="K589" s="587"/>
      <c r="L589" s="587"/>
      <c r="M589" s="587"/>
      <c r="N589" s="587"/>
      <c r="O589" s="587"/>
      <c r="P589" s="587"/>
      <c r="Q589" s="587"/>
      <c r="R589" s="587"/>
      <c r="S589" s="587"/>
      <c r="T589" s="587"/>
      <c r="U589" s="587"/>
      <c r="V589" s="587"/>
      <c r="W589" s="587"/>
      <c r="X589" s="587"/>
      <c r="Y589" s="587"/>
      <c r="Z589" s="587"/>
      <c r="AA589" s="587"/>
      <c r="AB589" s="587"/>
      <c r="AC589" s="587"/>
      <c r="AD589" s="572"/>
      <c r="AE589" s="572"/>
      <c r="AF589" s="572"/>
      <c r="AG589" s="572"/>
      <c r="AH589" s="572"/>
      <c r="AI589" s="572"/>
      <c r="AJ589" s="572"/>
      <c r="AK589" s="572"/>
      <c r="AL589" s="572"/>
      <c r="AM589" s="572"/>
      <c r="AN589" s="572"/>
      <c r="AO589" s="572"/>
      <c r="AP589" s="572"/>
      <c r="AQ589" s="572"/>
      <c r="AR589" s="572"/>
      <c r="AS589" s="572"/>
      <c r="AT589" s="572"/>
      <c r="AU589" s="572"/>
      <c r="AV589" s="572"/>
      <c r="AW589" s="572"/>
      <c r="AX589" s="572"/>
      <c r="AY589" s="572"/>
      <c r="AZ589" s="572"/>
      <c r="BA589" s="572"/>
      <c r="BB589" s="572"/>
      <c r="BC589" s="572"/>
      <c r="BD589" s="572"/>
      <c r="BE589" s="572"/>
      <c r="BF589" s="572"/>
      <c r="BG589" s="572"/>
      <c r="BH589" s="572"/>
      <c r="BI589" s="572"/>
      <c r="BJ589" s="572"/>
      <c r="BK589" s="572"/>
      <c r="BL589" s="572"/>
      <c r="BM589" s="572"/>
      <c r="BN589" s="572"/>
      <c r="BO589" s="572"/>
      <c r="BP589" s="572"/>
      <c r="BQ589" s="572"/>
      <c r="BR589" s="572"/>
      <c r="BS589" s="572"/>
      <c r="BT589" s="572"/>
      <c r="BU589" s="572"/>
      <c r="BV589" s="572"/>
      <c r="BW589" s="572"/>
      <c r="BX589" s="572"/>
      <c r="BY589" s="572"/>
      <c r="BZ589" s="572"/>
      <c r="CA589" s="572"/>
      <c r="CB589" s="572"/>
      <c r="CC589" s="572"/>
      <c r="CD589" s="572"/>
      <c r="CE589" s="572"/>
      <c r="CF589" s="563"/>
      <c r="CG589" s="563"/>
      <c r="CH589" s="563"/>
      <c r="CI589" s="563"/>
      <c r="CJ589" s="563"/>
      <c r="CK589" s="563"/>
      <c r="CL589" s="563"/>
      <c r="CM589" s="563"/>
      <c r="CN589" s="563"/>
      <c r="CO589" s="563"/>
      <c r="CP589" s="563"/>
      <c r="CQ589" s="563"/>
      <c r="CR589" s="563"/>
      <c r="CS589" s="563"/>
      <c r="CT589" s="563"/>
      <c r="CU589" s="563"/>
      <c r="CV589" s="563"/>
      <c r="CW589" s="563"/>
      <c r="CX589" s="563"/>
      <c r="CY589" s="563"/>
      <c r="CZ589" s="563"/>
      <c r="DA589" s="563"/>
      <c r="DB589" s="563"/>
      <c r="DC589" s="563"/>
      <c r="DD589" s="563"/>
      <c r="DE589" s="563"/>
      <c r="DF589" s="563"/>
      <c r="DG589" s="563"/>
      <c r="DH589" s="563"/>
      <c r="DI589" s="563"/>
      <c r="DJ589" s="563"/>
      <c r="DK589" s="563"/>
      <c r="DL589" s="567"/>
      <c r="DM589" s="568"/>
      <c r="DN589" s="568"/>
      <c r="DO589" s="568"/>
      <c r="DP589" s="568"/>
      <c r="DQ589" s="569"/>
      <c r="DR589" s="572"/>
      <c r="DS589" s="572"/>
      <c r="DT589" s="572"/>
      <c r="DU589" s="572"/>
      <c r="DV589" s="572"/>
      <c r="DW589" s="572"/>
      <c r="DX589" s="572"/>
      <c r="DY589" s="572"/>
      <c r="DZ589" s="572"/>
      <c r="EA589" s="572"/>
      <c r="EB589" s="572"/>
      <c r="EC589" s="575"/>
      <c r="ED589" s="575"/>
      <c r="EE589" s="575"/>
      <c r="EF589" s="575"/>
      <c r="EG589" s="575"/>
      <c r="EH589" s="575"/>
      <c r="EI589" s="575"/>
      <c r="EJ589" s="575"/>
      <c r="EK589" s="575"/>
      <c r="EL589" s="575"/>
      <c r="EM589" s="575"/>
    </row>
    <row r="590" spans="1:143" ht="6" customHeight="1" x14ac:dyDescent="0.2">
      <c r="A590" s="156"/>
      <c r="B590" s="576" t="s">
        <v>301</v>
      </c>
      <c r="C590" s="577"/>
      <c r="D590" s="577"/>
      <c r="E590" s="577"/>
      <c r="F590" s="577"/>
      <c r="G590" s="577"/>
      <c r="H590" s="577"/>
      <c r="I590" s="577"/>
      <c r="J590" s="577"/>
      <c r="K590" s="577"/>
      <c r="L590" s="577"/>
      <c r="M590" s="577"/>
      <c r="N590" s="577"/>
      <c r="O590" s="577"/>
      <c r="P590" s="577"/>
      <c r="Q590" s="577"/>
      <c r="R590" s="577"/>
      <c r="S590" s="577"/>
      <c r="T590" s="577"/>
      <c r="U590" s="577"/>
      <c r="V590" s="577"/>
      <c r="W590" s="577"/>
      <c r="X590" s="577"/>
      <c r="Y590" s="577"/>
      <c r="Z590" s="577"/>
      <c r="AA590" s="577"/>
      <c r="AB590" s="577"/>
      <c r="AC590" s="577"/>
      <c r="AD590" s="571"/>
      <c r="AE590" s="571"/>
      <c r="AF590" s="571"/>
      <c r="AG590" s="571"/>
      <c r="AH590" s="571"/>
      <c r="AI590" s="571"/>
      <c r="AJ590" s="571"/>
      <c r="AK590" s="571"/>
      <c r="AL590" s="571"/>
      <c r="AM590" s="571"/>
      <c r="AN590" s="571"/>
      <c r="AO590" s="571"/>
      <c r="AP590" s="571"/>
      <c r="AQ590" s="571"/>
      <c r="AR590" s="571"/>
      <c r="AS590" s="571"/>
      <c r="AT590" s="571"/>
      <c r="AU590" s="571"/>
      <c r="AV590" s="571"/>
      <c r="AW590" s="571"/>
      <c r="AX590" s="578" t="str">
        <f>IFERROR(AVERAGE(AX527:BB586),"")</f>
        <v/>
      </c>
      <c r="AY590" s="578"/>
      <c r="AZ590" s="578"/>
      <c r="BA590" s="578"/>
      <c r="BB590" s="578"/>
      <c r="BC590" s="571"/>
      <c r="BD590" s="571"/>
      <c r="BE590" s="571"/>
      <c r="BF590" s="571"/>
      <c r="BG590" s="571"/>
      <c r="BH590" s="571"/>
      <c r="BI590" s="571"/>
      <c r="BJ590" s="571"/>
      <c r="BK590" s="571"/>
      <c r="BL590" s="571"/>
      <c r="BM590" s="571"/>
      <c r="BN590" s="571"/>
      <c r="BO590" s="571"/>
      <c r="BP590" s="571"/>
      <c r="BQ590" s="571"/>
      <c r="BR590" s="571"/>
      <c r="BS590" s="571"/>
      <c r="BT590" s="571"/>
      <c r="BU590" s="571"/>
      <c r="BV590" s="571"/>
      <c r="BW590" s="571"/>
      <c r="BX590" s="571"/>
      <c r="BY590" s="571"/>
      <c r="BZ590" s="571"/>
      <c r="CA590" s="571"/>
      <c r="CB590" s="571"/>
      <c r="CC590" s="571"/>
      <c r="CD590" s="571"/>
      <c r="CE590" s="571"/>
      <c r="CF590" s="571"/>
      <c r="CG590" s="571"/>
      <c r="CH590" s="571"/>
      <c r="CI590" s="571"/>
      <c r="CJ590" s="571"/>
      <c r="CK590" s="571"/>
      <c r="CL590" s="571"/>
      <c r="CM590" s="571"/>
      <c r="CN590" s="571"/>
      <c r="CO590" s="571"/>
      <c r="CP590" s="571"/>
      <c r="CQ590" s="571"/>
      <c r="CR590" s="571"/>
      <c r="CS590" s="571"/>
      <c r="CT590" s="571"/>
      <c r="CU590" s="571"/>
      <c r="CV590" s="571"/>
      <c r="CW590" s="571"/>
      <c r="CX590" s="571"/>
      <c r="CY590" s="571"/>
      <c r="CZ590" s="571"/>
      <c r="DA590" s="571"/>
      <c r="DB590" s="571"/>
      <c r="DC590" s="571"/>
      <c r="DD590" s="571"/>
      <c r="DE590" s="571"/>
      <c r="DF590" s="571"/>
      <c r="DG590" s="571"/>
      <c r="DH590" s="571"/>
      <c r="DI590" s="571"/>
      <c r="DJ590" s="571"/>
      <c r="DK590" s="571"/>
      <c r="DL590" s="579"/>
      <c r="DM590" s="580"/>
      <c r="DN590" s="580"/>
      <c r="DO590" s="580"/>
      <c r="DP590" s="580"/>
      <c r="DQ590" s="581"/>
      <c r="DR590" s="571"/>
      <c r="DS590" s="571"/>
      <c r="DT590" s="571"/>
      <c r="DU590" s="571"/>
      <c r="DV590" s="571"/>
      <c r="DW590" s="571"/>
      <c r="DX590" s="571"/>
      <c r="DY590" s="571"/>
      <c r="DZ590" s="571"/>
      <c r="EA590" s="571"/>
      <c r="EB590" s="571"/>
      <c r="EC590" s="578" t="str">
        <f>IFERROR(AVERAGE(EC527:EM586),"")</f>
        <v/>
      </c>
      <c r="ED590" s="578"/>
      <c r="EE590" s="578"/>
      <c r="EF590" s="578"/>
      <c r="EG590" s="578"/>
      <c r="EH590" s="578"/>
      <c r="EI590" s="578"/>
      <c r="EJ590" s="578"/>
      <c r="EK590" s="578"/>
      <c r="EL590" s="578"/>
      <c r="EM590" s="578"/>
    </row>
    <row r="591" spans="1:143" ht="6" customHeight="1" x14ac:dyDescent="0.2">
      <c r="A591" s="156"/>
      <c r="B591" s="577"/>
      <c r="C591" s="577"/>
      <c r="D591" s="577"/>
      <c r="E591" s="577"/>
      <c r="F591" s="577"/>
      <c r="G591" s="577"/>
      <c r="H591" s="577"/>
      <c r="I591" s="577"/>
      <c r="J591" s="577"/>
      <c r="K591" s="577"/>
      <c r="L591" s="577"/>
      <c r="M591" s="577"/>
      <c r="N591" s="577"/>
      <c r="O591" s="577"/>
      <c r="P591" s="577"/>
      <c r="Q591" s="577"/>
      <c r="R591" s="577"/>
      <c r="S591" s="577"/>
      <c r="T591" s="577"/>
      <c r="U591" s="577"/>
      <c r="V591" s="577"/>
      <c r="W591" s="577"/>
      <c r="X591" s="577"/>
      <c r="Y591" s="577"/>
      <c r="Z591" s="577"/>
      <c r="AA591" s="577"/>
      <c r="AB591" s="577"/>
      <c r="AC591" s="577"/>
      <c r="AD591" s="571"/>
      <c r="AE591" s="571"/>
      <c r="AF591" s="571"/>
      <c r="AG591" s="571"/>
      <c r="AH591" s="571"/>
      <c r="AI591" s="571"/>
      <c r="AJ591" s="571"/>
      <c r="AK591" s="571"/>
      <c r="AL591" s="571"/>
      <c r="AM591" s="571"/>
      <c r="AN591" s="571"/>
      <c r="AO591" s="571"/>
      <c r="AP591" s="571"/>
      <c r="AQ591" s="571"/>
      <c r="AR591" s="571"/>
      <c r="AS591" s="571"/>
      <c r="AT591" s="571"/>
      <c r="AU591" s="571"/>
      <c r="AV591" s="571"/>
      <c r="AW591" s="571"/>
      <c r="AX591" s="578"/>
      <c r="AY591" s="578"/>
      <c r="AZ591" s="578"/>
      <c r="BA591" s="578"/>
      <c r="BB591" s="578"/>
      <c r="BC591" s="571"/>
      <c r="BD591" s="571"/>
      <c r="BE591" s="571"/>
      <c r="BF591" s="571"/>
      <c r="BG591" s="571"/>
      <c r="BH591" s="571"/>
      <c r="BI591" s="571"/>
      <c r="BJ591" s="571"/>
      <c r="BK591" s="571"/>
      <c r="BL591" s="571"/>
      <c r="BM591" s="571"/>
      <c r="BN591" s="571"/>
      <c r="BO591" s="571"/>
      <c r="BP591" s="571"/>
      <c r="BQ591" s="571"/>
      <c r="BR591" s="571"/>
      <c r="BS591" s="571"/>
      <c r="BT591" s="571"/>
      <c r="BU591" s="571"/>
      <c r="BV591" s="571"/>
      <c r="BW591" s="571"/>
      <c r="BX591" s="571"/>
      <c r="BY591" s="571"/>
      <c r="BZ591" s="571"/>
      <c r="CA591" s="571"/>
      <c r="CB591" s="571"/>
      <c r="CC591" s="571"/>
      <c r="CD591" s="571"/>
      <c r="CE591" s="571"/>
      <c r="CF591" s="571"/>
      <c r="CG591" s="571"/>
      <c r="CH591" s="571"/>
      <c r="CI591" s="571"/>
      <c r="CJ591" s="571"/>
      <c r="CK591" s="571"/>
      <c r="CL591" s="571"/>
      <c r="CM591" s="571"/>
      <c r="CN591" s="571"/>
      <c r="CO591" s="571"/>
      <c r="CP591" s="571"/>
      <c r="CQ591" s="571"/>
      <c r="CR591" s="571"/>
      <c r="CS591" s="571"/>
      <c r="CT591" s="571"/>
      <c r="CU591" s="571"/>
      <c r="CV591" s="571"/>
      <c r="CW591" s="571"/>
      <c r="CX591" s="571"/>
      <c r="CY591" s="571"/>
      <c r="CZ591" s="571"/>
      <c r="DA591" s="571"/>
      <c r="DB591" s="571"/>
      <c r="DC591" s="571"/>
      <c r="DD591" s="571"/>
      <c r="DE591" s="571"/>
      <c r="DF591" s="571"/>
      <c r="DG591" s="571"/>
      <c r="DH591" s="571"/>
      <c r="DI591" s="571"/>
      <c r="DJ591" s="571"/>
      <c r="DK591" s="571"/>
      <c r="DL591" s="567"/>
      <c r="DM591" s="568"/>
      <c r="DN591" s="568"/>
      <c r="DO591" s="568"/>
      <c r="DP591" s="568"/>
      <c r="DQ591" s="569"/>
      <c r="DR591" s="571"/>
      <c r="DS591" s="571"/>
      <c r="DT591" s="571"/>
      <c r="DU591" s="571"/>
      <c r="DV591" s="571"/>
      <c r="DW591" s="571"/>
      <c r="DX591" s="571"/>
      <c r="DY591" s="571"/>
      <c r="DZ591" s="571"/>
      <c r="EA591" s="571"/>
      <c r="EB591" s="571"/>
      <c r="EC591" s="578"/>
      <c r="ED591" s="578"/>
      <c r="EE591" s="578"/>
      <c r="EF591" s="578"/>
      <c r="EG591" s="578"/>
      <c r="EH591" s="578"/>
      <c r="EI591" s="578"/>
      <c r="EJ591" s="578"/>
      <c r="EK591" s="578"/>
      <c r="EL591" s="578"/>
      <c r="EM591" s="578"/>
    </row>
    <row r="592" spans="1:143" ht="6" customHeight="1" x14ac:dyDescent="0.2">
      <c r="A592" s="156"/>
      <c r="B592" s="577"/>
      <c r="C592" s="577"/>
      <c r="D592" s="577"/>
      <c r="E592" s="577"/>
      <c r="F592" s="577"/>
      <c r="G592" s="577"/>
      <c r="H592" s="577"/>
      <c r="I592" s="577"/>
      <c r="J592" s="577"/>
      <c r="K592" s="577"/>
      <c r="L592" s="577"/>
      <c r="M592" s="577"/>
      <c r="N592" s="577"/>
      <c r="O592" s="577"/>
      <c r="P592" s="577"/>
      <c r="Q592" s="577"/>
      <c r="R592" s="577"/>
      <c r="S592" s="577"/>
      <c r="T592" s="577"/>
      <c r="U592" s="577"/>
      <c r="V592" s="577"/>
      <c r="W592" s="577"/>
      <c r="X592" s="577"/>
      <c r="Y592" s="577"/>
      <c r="Z592" s="577"/>
      <c r="AA592" s="577"/>
      <c r="AB592" s="577"/>
      <c r="AC592" s="577"/>
      <c r="AD592" s="571"/>
      <c r="AE592" s="571"/>
      <c r="AF592" s="571"/>
      <c r="AG592" s="571"/>
      <c r="AH592" s="571"/>
      <c r="AI592" s="571"/>
      <c r="AJ592" s="571"/>
      <c r="AK592" s="571"/>
      <c r="AL592" s="571"/>
      <c r="AM592" s="571"/>
      <c r="AN592" s="571"/>
      <c r="AO592" s="571"/>
      <c r="AP592" s="571"/>
      <c r="AQ592" s="571"/>
      <c r="AR592" s="571"/>
      <c r="AS592" s="571"/>
      <c r="AT592" s="571"/>
      <c r="AU592" s="571"/>
      <c r="AV592" s="571"/>
      <c r="AW592" s="571"/>
      <c r="AX592" s="578"/>
      <c r="AY592" s="578"/>
      <c r="AZ592" s="578"/>
      <c r="BA592" s="578"/>
      <c r="BB592" s="578"/>
      <c r="BC592" s="571"/>
      <c r="BD592" s="571"/>
      <c r="BE592" s="571"/>
      <c r="BF592" s="571"/>
      <c r="BG592" s="571"/>
      <c r="BH592" s="571"/>
      <c r="BI592" s="571"/>
      <c r="BJ592" s="571"/>
      <c r="BK592" s="571"/>
      <c r="BL592" s="571"/>
      <c r="BM592" s="571"/>
      <c r="BN592" s="571"/>
      <c r="BO592" s="571"/>
      <c r="BP592" s="571"/>
      <c r="BQ592" s="571"/>
      <c r="BR592" s="571"/>
      <c r="BS592" s="571"/>
      <c r="BT592" s="571"/>
      <c r="BU592" s="571"/>
      <c r="BV592" s="571"/>
      <c r="BW592" s="571"/>
      <c r="BX592" s="571"/>
      <c r="BY592" s="571"/>
      <c r="BZ592" s="571"/>
      <c r="CA592" s="571"/>
      <c r="CB592" s="571"/>
      <c r="CC592" s="571"/>
      <c r="CD592" s="571"/>
      <c r="CE592" s="571"/>
      <c r="CF592" s="571"/>
      <c r="CG592" s="571"/>
      <c r="CH592" s="571"/>
      <c r="CI592" s="571"/>
      <c r="CJ592" s="571"/>
      <c r="CK592" s="571"/>
      <c r="CL592" s="571"/>
      <c r="CM592" s="571"/>
      <c r="CN592" s="571"/>
      <c r="CO592" s="571"/>
      <c r="CP592" s="571"/>
      <c r="CQ592" s="571"/>
      <c r="CR592" s="571"/>
      <c r="CS592" s="571"/>
      <c r="CT592" s="571"/>
      <c r="CU592" s="571"/>
      <c r="CV592" s="571"/>
      <c r="CW592" s="571"/>
      <c r="CX592" s="571"/>
      <c r="CY592" s="571"/>
      <c r="CZ592" s="571"/>
      <c r="DA592" s="571"/>
      <c r="DB592" s="571"/>
      <c r="DC592" s="571"/>
      <c r="DD592" s="571"/>
      <c r="DE592" s="571"/>
      <c r="DF592" s="571"/>
      <c r="DG592" s="571"/>
      <c r="DH592" s="571"/>
      <c r="DI592" s="571"/>
      <c r="DJ592" s="571"/>
      <c r="DK592" s="571"/>
      <c r="DL592" s="582"/>
      <c r="DM592" s="583"/>
      <c r="DN592" s="583"/>
      <c r="DO592" s="583"/>
      <c r="DP592" s="583"/>
      <c r="DQ592" s="584"/>
      <c r="DR592" s="571"/>
      <c r="DS592" s="571"/>
      <c r="DT592" s="571"/>
      <c r="DU592" s="571"/>
      <c r="DV592" s="571"/>
      <c r="DW592" s="571"/>
      <c r="DX592" s="571"/>
      <c r="DY592" s="571"/>
      <c r="DZ592" s="571"/>
      <c r="EA592" s="571"/>
      <c r="EB592" s="571"/>
      <c r="EC592" s="578"/>
      <c r="ED592" s="578"/>
      <c r="EE592" s="578"/>
      <c r="EF592" s="578"/>
      <c r="EG592" s="578"/>
      <c r="EH592" s="578"/>
      <c r="EI592" s="578"/>
      <c r="EJ592" s="578"/>
      <c r="EK592" s="578"/>
      <c r="EL592" s="578"/>
      <c r="EM592" s="578"/>
    </row>
    <row r="594" spans="2:143" ht="6" customHeight="1" x14ac:dyDescent="0.2">
      <c r="C594" s="560" t="s">
        <v>363</v>
      </c>
      <c r="D594" s="560"/>
      <c r="E594" s="560"/>
      <c r="F594" s="560"/>
      <c r="G594" s="560"/>
      <c r="H594" s="560"/>
      <c r="I594" s="560"/>
      <c r="J594" s="560"/>
      <c r="K594" s="560"/>
      <c r="L594" s="560"/>
      <c r="M594" s="560"/>
      <c r="N594" s="560"/>
      <c r="O594" s="560"/>
      <c r="P594" s="560"/>
      <c r="Q594" s="560"/>
      <c r="R594" s="560"/>
      <c r="S594" s="560"/>
      <c r="T594" s="560"/>
      <c r="U594" s="560"/>
      <c r="V594" s="560"/>
      <c r="W594" s="560"/>
      <c r="X594" s="560"/>
      <c r="Y594" s="560"/>
      <c r="Z594" s="560"/>
      <c r="AA594" s="560"/>
      <c r="AB594" s="560"/>
      <c r="AC594" s="560"/>
      <c r="AD594" s="560"/>
      <c r="AE594" s="560"/>
      <c r="AF594" s="560"/>
      <c r="AG594" s="560"/>
      <c r="AH594" s="560"/>
      <c r="AI594" s="560"/>
      <c r="AJ594" s="560"/>
      <c r="AK594" s="560"/>
      <c r="AL594" s="560"/>
      <c r="AM594" s="560"/>
      <c r="AN594" s="560"/>
      <c r="AO594" s="560"/>
      <c r="AP594" s="560"/>
      <c r="AQ594" s="560"/>
      <c r="AR594" s="560"/>
      <c r="AS594" s="560"/>
      <c r="AT594" s="560"/>
      <c r="AU594" s="560"/>
      <c r="AV594" s="560"/>
      <c r="AW594" s="560"/>
      <c r="AX594" s="560"/>
      <c r="AY594" s="560"/>
      <c r="AZ594" s="560"/>
      <c r="BA594" s="560"/>
      <c r="BB594" s="560"/>
      <c r="BC594" s="560"/>
      <c r="BD594" s="560"/>
      <c r="BE594" s="560"/>
      <c r="BF594" s="560"/>
      <c r="BG594" s="560"/>
      <c r="BH594" s="560"/>
      <c r="BI594" s="560"/>
      <c r="BJ594" s="560"/>
      <c r="BK594" s="560"/>
      <c r="BL594" s="560"/>
      <c r="BM594" s="560"/>
      <c r="BN594" s="560"/>
      <c r="BO594" s="560"/>
      <c r="BP594" s="560"/>
      <c r="BQ594" s="560"/>
      <c r="BR594" s="560"/>
      <c r="BS594" s="560"/>
      <c r="BT594" s="560"/>
      <c r="BU594" s="560"/>
      <c r="BV594" s="560"/>
      <c r="BW594" s="560"/>
      <c r="BX594" s="560"/>
      <c r="BY594" s="560"/>
      <c r="BZ594" s="560"/>
      <c r="CA594" s="560"/>
      <c r="CB594" s="560"/>
      <c r="CC594" s="560"/>
      <c r="CD594" s="560"/>
      <c r="CE594" s="560"/>
      <c r="CF594" s="560"/>
      <c r="CG594" s="560"/>
      <c r="CH594" s="560"/>
      <c r="CI594" s="560"/>
      <c r="CJ594" s="560"/>
      <c r="CK594" s="560"/>
      <c r="CL594" s="560"/>
      <c r="CM594" s="560"/>
      <c r="CN594" s="560"/>
      <c r="CO594" s="560"/>
      <c r="CP594" s="560"/>
      <c r="CQ594" s="560"/>
      <c r="CR594" s="560"/>
      <c r="CS594" s="560"/>
      <c r="CT594" s="560"/>
      <c r="CZ594" s="161"/>
      <c r="DA594" s="161"/>
      <c r="DB594" s="161"/>
      <c r="DC594" s="161"/>
      <c r="DD594" s="161"/>
      <c r="DE594" s="161"/>
      <c r="DF594" s="161"/>
      <c r="DG594" s="161"/>
      <c r="DH594" s="161"/>
      <c r="DI594" s="161"/>
      <c r="DJ594" s="161"/>
      <c r="DK594" s="161"/>
      <c r="DL594" s="161"/>
      <c r="DM594" s="161"/>
      <c r="DN594" s="161"/>
      <c r="DO594" s="161"/>
      <c r="DP594" s="161"/>
      <c r="DQ594" s="161"/>
      <c r="DR594" s="161"/>
      <c r="DS594" s="161"/>
      <c r="DT594" s="161"/>
      <c r="DU594" s="161"/>
      <c r="DV594" s="161"/>
      <c r="DW594" s="161"/>
      <c r="DX594" s="161"/>
      <c r="DY594" s="161"/>
      <c r="DZ594" s="161"/>
      <c r="EA594" s="161"/>
      <c r="EB594" s="161"/>
      <c r="EC594" s="161"/>
      <c r="ED594" s="161"/>
      <c r="EE594" s="161"/>
      <c r="EF594" s="161"/>
      <c r="EG594" s="161"/>
      <c r="EH594" s="161"/>
      <c r="EI594" s="161"/>
      <c r="EJ594" s="161"/>
      <c r="EK594" s="161"/>
      <c r="EL594" s="161"/>
      <c r="EM594" s="161"/>
    </row>
    <row r="595" spans="2:143" ht="6" customHeight="1" x14ac:dyDescent="0.2">
      <c r="C595" s="560"/>
      <c r="D595" s="560"/>
      <c r="E595" s="560"/>
      <c r="F595" s="560"/>
      <c r="G595" s="560"/>
      <c r="H595" s="560"/>
      <c r="I595" s="560"/>
      <c r="J595" s="560"/>
      <c r="K595" s="560"/>
      <c r="L595" s="560"/>
      <c r="M595" s="560"/>
      <c r="N595" s="560"/>
      <c r="O595" s="560"/>
      <c r="P595" s="560"/>
      <c r="Q595" s="560"/>
      <c r="R595" s="560"/>
      <c r="S595" s="560"/>
      <c r="T595" s="560"/>
      <c r="U595" s="560"/>
      <c r="V595" s="560"/>
      <c r="W595" s="560"/>
      <c r="X595" s="560"/>
      <c r="Y595" s="560"/>
      <c r="Z595" s="560"/>
      <c r="AA595" s="560"/>
      <c r="AB595" s="560"/>
      <c r="AC595" s="560"/>
      <c r="AD595" s="560"/>
      <c r="AE595" s="560"/>
      <c r="AF595" s="560"/>
      <c r="AG595" s="560"/>
      <c r="AH595" s="560"/>
      <c r="AI595" s="560"/>
      <c r="AJ595" s="560"/>
      <c r="AK595" s="560"/>
      <c r="AL595" s="560"/>
      <c r="AM595" s="560"/>
      <c r="AN595" s="560"/>
      <c r="AO595" s="560"/>
      <c r="AP595" s="560"/>
      <c r="AQ595" s="560"/>
      <c r="AR595" s="560"/>
      <c r="AS595" s="560"/>
      <c r="AT595" s="560"/>
      <c r="AU595" s="560"/>
      <c r="AV595" s="560"/>
      <c r="AW595" s="560"/>
      <c r="AX595" s="560"/>
      <c r="AY595" s="560"/>
      <c r="AZ595" s="560"/>
      <c r="BA595" s="560"/>
      <c r="BB595" s="560"/>
      <c r="BC595" s="560"/>
      <c r="BD595" s="560"/>
      <c r="BE595" s="560"/>
      <c r="BF595" s="560"/>
      <c r="BG595" s="560"/>
      <c r="BH595" s="560"/>
      <c r="BI595" s="560"/>
      <c r="BJ595" s="560"/>
      <c r="BK595" s="560"/>
      <c r="BL595" s="560"/>
      <c r="BM595" s="560"/>
      <c r="BN595" s="560"/>
      <c r="BO595" s="560"/>
      <c r="BP595" s="560"/>
      <c r="BQ595" s="560"/>
      <c r="BR595" s="560"/>
      <c r="BS595" s="560"/>
      <c r="BT595" s="560"/>
      <c r="BU595" s="560"/>
      <c r="BV595" s="560"/>
      <c r="BW595" s="560"/>
      <c r="BX595" s="560"/>
      <c r="BY595" s="560"/>
      <c r="BZ595" s="560"/>
      <c r="CA595" s="560"/>
      <c r="CB595" s="560"/>
      <c r="CC595" s="560"/>
      <c r="CD595" s="560"/>
      <c r="CE595" s="560"/>
      <c r="CF595" s="560"/>
      <c r="CG595" s="560"/>
      <c r="CH595" s="560"/>
      <c r="CI595" s="560"/>
      <c r="CJ595" s="560"/>
      <c r="CK595" s="560"/>
      <c r="CL595" s="560"/>
      <c r="CM595" s="560"/>
      <c r="CN595" s="560"/>
      <c r="CO595" s="560"/>
      <c r="CP595" s="560"/>
      <c r="CQ595" s="560"/>
      <c r="CR595" s="560"/>
      <c r="CS595" s="560"/>
      <c r="CT595" s="560"/>
      <c r="CZ595" s="161"/>
      <c r="DA595" s="161"/>
      <c r="DB595" s="161"/>
      <c r="DC595" s="161"/>
      <c r="DD595" s="161"/>
      <c r="DE595" s="161"/>
      <c r="DF595" s="161"/>
      <c r="DG595" s="161"/>
      <c r="DH595" s="161"/>
      <c r="DI595" s="161"/>
      <c r="DJ595" s="161"/>
      <c r="DK595" s="161"/>
      <c r="DL595" s="161"/>
      <c r="DM595" s="161"/>
      <c r="DN595" s="161"/>
      <c r="DO595" s="161"/>
      <c r="DP595" s="161"/>
      <c r="DQ595" s="161"/>
      <c r="DR595" s="161"/>
      <c r="DS595" s="161"/>
      <c r="DT595" s="161"/>
      <c r="DU595" s="161"/>
      <c r="DV595" s="161"/>
      <c r="DW595" s="161"/>
      <c r="DX595" s="161"/>
      <c r="DY595" s="161"/>
      <c r="DZ595" s="161"/>
      <c r="EA595" s="161"/>
      <c r="EB595" s="161"/>
      <c r="EC595" s="161"/>
      <c r="ED595" s="161"/>
      <c r="EE595" s="161"/>
      <c r="EF595" s="161"/>
      <c r="EG595" s="161"/>
      <c r="EH595" s="161"/>
      <c r="EI595" s="161"/>
      <c r="EJ595" s="161"/>
      <c r="EK595" s="161"/>
      <c r="EL595" s="161"/>
      <c r="EM595" s="161"/>
    </row>
    <row r="596" spans="2:143" ht="6" customHeight="1" x14ac:dyDescent="0.2">
      <c r="B596" s="224"/>
      <c r="C596" s="560"/>
      <c r="D596" s="560"/>
      <c r="E596" s="560"/>
      <c r="F596" s="560"/>
      <c r="G596" s="560"/>
      <c r="H596" s="560"/>
      <c r="I596" s="560"/>
      <c r="J596" s="560"/>
      <c r="K596" s="560"/>
      <c r="L596" s="560"/>
      <c r="M596" s="560"/>
      <c r="N596" s="560"/>
      <c r="O596" s="560"/>
      <c r="P596" s="560"/>
      <c r="Q596" s="560"/>
      <c r="R596" s="560"/>
      <c r="S596" s="560"/>
      <c r="T596" s="560"/>
      <c r="U596" s="560"/>
      <c r="V596" s="560"/>
      <c r="W596" s="560"/>
      <c r="X596" s="560"/>
      <c r="Y596" s="560"/>
      <c r="Z596" s="560"/>
      <c r="AA596" s="560"/>
      <c r="AB596" s="560"/>
      <c r="AC596" s="560"/>
      <c r="AD596" s="560"/>
      <c r="AE596" s="560"/>
      <c r="AF596" s="560"/>
      <c r="AG596" s="560"/>
      <c r="AH596" s="560"/>
      <c r="AI596" s="560"/>
      <c r="AJ596" s="560"/>
      <c r="AK596" s="560"/>
      <c r="AL596" s="560"/>
      <c r="AM596" s="560"/>
      <c r="AN596" s="560"/>
      <c r="AO596" s="560"/>
      <c r="AP596" s="560"/>
      <c r="AQ596" s="560"/>
      <c r="AR596" s="560"/>
      <c r="AS596" s="560"/>
      <c r="AT596" s="560"/>
      <c r="AU596" s="560"/>
      <c r="AV596" s="560"/>
      <c r="AW596" s="560"/>
      <c r="AX596" s="560"/>
      <c r="AY596" s="560"/>
      <c r="AZ596" s="560"/>
      <c r="BA596" s="560"/>
      <c r="BB596" s="560"/>
      <c r="BC596" s="560"/>
      <c r="BD596" s="560"/>
      <c r="BE596" s="560"/>
      <c r="BF596" s="560"/>
      <c r="BG596" s="560"/>
      <c r="BH596" s="560"/>
      <c r="BI596" s="560"/>
      <c r="BJ596" s="560"/>
      <c r="BK596" s="560"/>
      <c r="BL596" s="560"/>
      <c r="BM596" s="560"/>
      <c r="BN596" s="560"/>
      <c r="BO596" s="560"/>
      <c r="BP596" s="560"/>
      <c r="BQ596" s="560"/>
      <c r="BR596" s="560"/>
      <c r="BS596" s="560"/>
      <c r="BT596" s="560"/>
      <c r="BU596" s="560"/>
      <c r="BV596" s="560"/>
      <c r="BW596" s="560"/>
      <c r="BX596" s="560"/>
      <c r="BY596" s="560"/>
      <c r="BZ596" s="560"/>
      <c r="CA596" s="560"/>
      <c r="CB596" s="560"/>
      <c r="CC596" s="560"/>
      <c r="CD596" s="560"/>
      <c r="CE596" s="560"/>
      <c r="CF596" s="560"/>
      <c r="CG596" s="560"/>
      <c r="CH596" s="560"/>
      <c r="CI596" s="560"/>
      <c r="CJ596" s="560"/>
      <c r="CK596" s="560"/>
      <c r="CL596" s="560"/>
      <c r="CM596" s="560"/>
      <c r="CN596" s="560"/>
      <c r="CO596" s="560"/>
      <c r="CP596" s="560"/>
      <c r="CQ596" s="560"/>
      <c r="CR596" s="560"/>
      <c r="CS596" s="560"/>
      <c r="CT596" s="560"/>
      <c r="DA596" s="160"/>
      <c r="DB596" s="155"/>
      <c r="DC596" s="155"/>
      <c r="DD596" s="155"/>
      <c r="DE596" s="155"/>
      <c r="DF596" s="155"/>
      <c r="DG596" s="155"/>
      <c r="DH596" s="155"/>
      <c r="DI596" s="155"/>
      <c r="DJ596" s="155"/>
      <c r="DK596" s="155"/>
      <c r="DL596" s="155"/>
      <c r="DM596" s="155"/>
      <c r="DN596" s="155"/>
      <c r="DO596" s="155"/>
      <c r="DP596" s="155"/>
      <c r="DQ596" s="155"/>
      <c r="DR596" s="155"/>
      <c r="DS596" s="155"/>
      <c r="DT596" s="155"/>
      <c r="DU596" s="155"/>
      <c r="DV596" s="155"/>
      <c r="DW596" s="155"/>
      <c r="DX596" s="155"/>
      <c r="DY596" s="155"/>
      <c r="DZ596" s="155"/>
      <c r="EA596" s="155"/>
      <c r="EB596" s="155"/>
      <c r="EC596" s="155"/>
      <c r="ED596" s="155"/>
      <c r="EE596" s="155"/>
      <c r="EF596" s="155"/>
      <c r="EG596" s="155"/>
      <c r="EH596" s="155"/>
      <c r="EI596" s="155"/>
      <c r="EJ596" s="155"/>
      <c r="EK596" s="155"/>
      <c r="EL596" s="155"/>
      <c r="EM596" s="155"/>
    </row>
    <row r="597" spans="2:143" ht="6" customHeight="1" x14ac:dyDescent="0.2">
      <c r="B597" s="224"/>
      <c r="C597" s="560"/>
      <c r="D597" s="560"/>
      <c r="E597" s="560"/>
      <c r="F597" s="560"/>
      <c r="G597" s="560"/>
      <c r="H597" s="560"/>
      <c r="I597" s="560"/>
      <c r="J597" s="560"/>
      <c r="K597" s="560"/>
      <c r="L597" s="560"/>
      <c r="M597" s="560"/>
      <c r="N597" s="560"/>
      <c r="O597" s="560"/>
      <c r="P597" s="560"/>
      <c r="Q597" s="560"/>
      <c r="R597" s="560"/>
      <c r="S597" s="560"/>
      <c r="T597" s="560"/>
      <c r="U597" s="560"/>
      <c r="V597" s="560"/>
      <c r="W597" s="560"/>
      <c r="X597" s="560"/>
      <c r="Y597" s="560"/>
      <c r="Z597" s="560"/>
      <c r="AA597" s="560"/>
      <c r="AB597" s="560"/>
      <c r="AC597" s="560"/>
      <c r="AD597" s="560"/>
      <c r="AE597" s="560"/>
      <c r="AF597" s="560"/>
      <c r="AG597" s="560"/>
      <c r="AH597" s="560"/>
      <c r="AI597" s="560"/>
      <c r="AJ597" s="560"/>
      <c r="AK597" s="560"/>
      <c r="AL597" s="560"/>
      <c r="AM597" s="560"/>
      <c r="AN597" s="560"/>
      <c r="AO597" s="560"/>
      <c r="AP597" s="560"/>
      <c r="AQ597" s="560"/>
      <c r="AR597" s="560"/>
      <c r="AS597" s="560"/>
      <c r="AT597" s="560"/>
      <c r="AU597" s="560"/>
      <c r="AV597" s="560"/>
      <c r="AW597" s="560"/>
      <c r="AX597" s="560"/>
      <c r="AY597" s="560"/>
      <c r="AZ597" s="560"/>
      <c r="BA597" s="560"/>
      <c r="BB597" s="560"/>
      <c r="BC597" s="560"/>
      <c r="BD597" s="560"/>
      <c r="BE597" s="560"/>
      <c r="BF597" s="560"/>
      <c r="BG597" s="560"/>
      <c r="BH597" s="560"/>
      <c r="BI597" s="560"/>
      <c r="BJ597" s="560"/>
      <c r="BK597" s="560"/>
      <c r="BL597" s="560"/>
      <c r="BM597" s="560"/>
      <c r="BN597" s="560"/>
      <c r="BO597" s="560"/>
      <c r="BP597" s="560"/>
      <c r="BQ597" s="560"/>
      <c r="BR597" s="560"/>
      <c r="BS597" s="560"/>
      <c r="BT597" s="560"/>
      <c r="BU597" s="560"/>
      <c r="BV597" s="560"/>
      <c r="BW597" s="560"/>
      <c r="BX597" s="560"/>
      <c r="BY597" s="560"/>
      <c r="BZ597" s="560"/>
      <c r="CA597" s="560"/>
      <c r="CB597" s="560"/>
      <c r="CC597" s="560"/>
      <c r="CD597" s="560"/>
      <c r="CE597" s="560"/>
      <c r="CF597" s="560"/>
      <c r="CG597" s="560"/>
      <c r="CH597" s="560"/>
      <c r="CI597" s="560"/>
      <c r="CJ597" s="560"/>
      <c r="CK597" s="560"/>
      <c r="CL597" s="560"/>
      <c r="CM597" s="560"/>
      <c r="CN597" s="560"/>
      <c r="CO597" s="560"/>
      <c r="CP597" s="560"/>
      <c r="CQ597" s="560"/>
      <c r="CR597" s="560"/>
      <c r="CS597" s="560"/>
      <c r="CT597" s="560"/>
      <c r="DA597" s="155"/>
      <c r="DB597" s="155"/>
      <c r="DC597" s="155"/>
      <c r="DD597" s="155"/>
      <c r="DE597" s="155"/>
      <c r="DF597" s="155"/>
      <c r="DG597" s="155"/>
      <c r="DH597" s="155"/>
      <c r="DI597" s="155"/>
      <c r="DJ597" s="155"/>
      <c r="DK597" s="155"/>
      <c r="DL597" s="155"/>
      <c r="DM597" s="155"/>
      <c r="DN597" s="155"/>
      <c r="DO597" s="155"/>
      <c r="DP597" s="155"/>
      <c r="DQ597" s="155"/>
      <c r="DR597" s="155"/>
      <c r="DS597" s="155"/>
      <c r="DT597" s="155"/>
      <c r="DU597" s="155"/>
      <c r="DV597" s="155"/>
      <c r="DW597" s="155"/>
      <c r="DX597" s="155"/>
      <c r="DY597" s="155"/>
      <c r="DZ597" s="155"/>
      <c r="EA597" s="155"/>
      <c r="EB597" s="155"/>
      <c r="EC597" s="155"/>
      <c r="ED597" s="155"/>
      <c r="EE597" s="155"/>
      <c r="EF597" s="155"/>
      <c r="EG597" s="155"/>
      <c r="EH597" s="155"/>
      <c r="EI597" s="155"/>
      <c r="EJ597" s="155"/>
      <c r="EK597" s="155"/>
      <c r="EL597" s="155"/>
      <c r="EM597" s="155"/>
    </row>
    <row r="598" spans="2:143" ht="16.95" customHeight="1" x14ac:dyDescent="0.2">
      <c r="B598" s="224"/>
      <c r="C598" s="560"/>
      <c r="D598" s="560"/>
      <c r="E598" s="560"/>
      <c r="F598" s="560"/>
      <c r="G598" s="560"/>
      <c r="H598" s="560"/>
      <c r="I598" s="560"/>
      <c r="J598" s="560"/>
      <c r="K598" s="560"/>
      <c r="L598" s="560"/>
      <c r="M598" s="560"/>
      <c r="N598" s="560"/>
      <c r="O598" s="560"/>
      <c r="P598" s="560"/>
      <c r="Q598" s="560"/>
      <c r="R598" s="560"/>
      <c r="S598" s="560"/>
      <c r="T598" s="560"/>
      <c r="U598" s="560"/>
      <c r="V598" s="560"/>
      <c r="W598" s="560"/>
      <c r="X598" s="560"/>
      <c r="Y598" s="560"/>
      <c r="Z598" s="560"/>
      <c r="AA598" s="560"/>
      <c r="AB598" s="560"/>
      <c r="AC598" s="560"/>
      <c r="AD598" s="560"/>
      <c r="AE598" s="560"/>
      <c r="AF598" s="560"/>
      <c r="AG598" s="560"/>
      <c r="AH598" s="560"/>
      <c r="AI598" s="560"/>
      <c r="AJ598" s="560"/>
      <c r="AK598" s="560"/>
      <c r="AL598" s="560"/>
      <c r="AM598" s="560"/>
      <c r="AN598" s="560"/>
      <c r="AO598" s="560"/>
      <c r="AP598" s="560"/>
      <c r="AQ598" s="560"/>
      <c r="AR598" s="560"/>
      <c r="AS598" s="560"/>
      <c r="AT598" s="560"/>
      <c r="AU598" s="560"/>
      <c r="AV598" s="560"/>
      <c r="AW598" s="560"/>
      <c r="AX598" s="560"/>
      <c r="AY598" s="560"/>
      <c r="AZ598" s="560"/>
      <c r="BA598" s="560"/>
      <c r="BB598" s="560"/>
      <c r="BC598" s="560"/>
      <c r="BD598" s="560"/>
      <c r="BE598" s="560"/>
      <c r="BF598" s="560"/>
      <c r="BG598" s="560"/>
      <c r="BH598" s="560"/>
      <c r="BI598" s="560"/>
      <c r="BJ598" s="560"/>
      <c r="BK598" s="560"/>
      <c r="BL598" s="560"/>
      <c r="BM598" s="560"/>
      <c r="BN598" s="560"/>
      <c r="BO598" s="560"/>
      <c r="BP598" s="560"/>
      <c r="BQ598" s="560"/>
      <c r="BR598" s="560"/>
      <c r="BS598" s="560"/>
      <c r="BT598" s="560"/>
      <c r="BU598" s="560"/>
      <c r="BV598" s="560"/>
      <c r="BW598" s="560"/>
      <c r="BX598" s="560"/>
      <c r="BY598" s="560"/>
      <c r="BZ598" s="560"/>
      <c r="CA598" s="560"/>
      <c r="CB598" s="560"/>
      <c r="CC598" s="560"/>
      <c r="CD598" s="560"/>
      <c r="CE598" s="560"/>
      <c r="CF598" s="560"/>
      <c r="CG598" s="560"/>
      <c r="CH598" s="560"/>
      <c r="CI598" s="560"/>
      <c r="CJ598" s="560"/>
      <c r="CK598" s="560"/>
      <c r="CL598" s="560"/>
      <c r="CM598" s="560"/>
      <c r="CN598" s="560"/>
      <c r="CO598" s="560"/>
      <c r="CP598" s="560"/>
      <c r="CQ598" s="560"/>
      <c r="CR598" s="560"/>
      <c r="CS598" s="560"/>
      <c r="CT598" s="560"/>
      <c r="DA598" s="155"/>
      <c r="DB598" s="155"/>
      <c r="DC598" s="155"/>
      <c r="DD598" s="155"/>
      <c r="DE598" s="155"/>
      <c r="DF598" s="155"/>
      <c r="DG598" s="155"/>
      <c r="DH598" s="155"/>
      <c r="DI598" s="155"/>
      <c r="DJ598" s="155"/>
      <c r="DK598" s="155"/>
      <c r="DL598" s="155"/>
      <c r="DM598" s="155"/>
      <c r="DN598" s="155"/>
      <c r="DO598" s="155"/>
      <c r="DP598" s="155"/>
      <c r="DQ598" s="155"/>
      <c r="DR598" s="155"/>
      <c r="DS598" s="155"/>
      <c r="DT598" s="155"/>
      <c r="DU598" s="155"/>
      <c r="DV598" s="155"/>
      <c r="DW598" s="155"/>
      <c r="DX598" s="155"/>
      <c r="DY598" s="155"/>
      <c r="DZ598" s="155"/>
      <c r="EA598" s="155"/>
      <c r="EB598" s="155"/>
      <c r="EC598" s="155"/>
      <c r="ED598" s="155"/>
      <c r="EE598" s="155"/>
      <c r="EF598" s="155"/>
      <c r="EG598" s="155"/>
      <c r="EH598" s="155"/>
      <c r="EI598" s="155"/>
      <c r="EJ598" s="155"/>
      <c r="EK598" s="155"/>
      <c r="EL598" s="155"/>
      <c r="EM598" s="155"/>
    </row>
    <row r="599" spans="2:143" ht="6" customHeight="1" x14ac:dyDescent="0.2">
      <c r="B599" s="156"/>
      <c r="C599" s="156"/>
      <c r="D599" s="156"/>
      <c r="E599" s="156"/>
      <c r="F599" s="156"/>
      <c r="G599" s="156"/>
      <c r="H599" s="156"/>
      <c r="I599" s="156"/>
      <c r="J599" s="156"/>
      <c r="K599" s="156"/>
      <c r="L599" s="156"/>
      <c r="M599" s="156"/>
      <c r="P599" s="156"/>
      <c r="Q599" s="156"/>
      <c r="R599" s="156"/>
      <c r="S599" s="156"/>
      <c r="T599" s="156"/>
      <c r="U599" s="156"/>
      <c r="V599" s="156"/>
      <c r="W599" s="156"/>
      <c r="X599" s="156"/>
      <c r="Y599" s="156"/>
      <c r="Z599" s="156"/>
      <c r="AA599" s="156"/>
      <c r="AB599" s="156"/>
      <c r="AC599" s="156"/>
      <c r="AD599" s="156"/>
      <c r="AE599" s="156"/>
      <c r="AF599" s="156"/>
      <c r="AG599" s="156"/>
      <c r="AH599" s="156"/>
      <c r="AI599" s="156"/>
      <c r="AJ599" s="156"/>
      <c r="AK599" s="156"/>
      <c r="AL599" s="156"/>
      <c r="AM599" s="156"/>
      <c r="AN599" s="156"/>
      <c r="AO599" s="156"/>
      <c r="AP599" s="156"/>
      <c r="AQ599" s="156"/>
      <c r="AR599" s="156"/>
      <c r="AS599" s="156"/>
      <c r="AT599" s="156"/>
      <c r="AU599" s="156"/>
      <c r="AX599" s="156"/>
      <c r="AY599" s="156"/>
      <c r="AZ599" s="156"/>
      <c r="BA599" s="156"/>
      <c r="BB599" s="156"/>
      <c r="DA599" s="155"/>
      <c r="DB599" s="155"/>
      <c r="DC599" s="155"/>
      <c r="DD599" s="155"/>
      <c r="DE599" s="155"/>
      <c r="DF599" s="155"/>
      <c r="DG599" s="155"/>
      <c r="DH599" s="155"/>
      <c r="DI599" s="155"/>
      <c r="DJ599" s="155"/>
      <c r="DK599" s="155"/>
      <c r="DL599" s="155"/>
      <c r="DM599" s="155"/>
      <c r="DN599" s="155"/>
      <c r="DO599" s="155"/>
      <c r="DP599" s="155"/>
      <c r="DQ599" s="155"/>
      <c r="DR599" s="155"/>
      <c r="DS599" s="155"/>
      <c r="DT599" s="155"/>
      <c r="DU599" s="155"/>
      <c r="DV599" s="155"/>
      <c r="DW599" s="155"/>
      <c r="DX599" s="155"/>
      <c r="DY599" s="155"/>
      <c r="DZ599" s="155"/>
      <c r="EA599" s="155"/>
      <c r="EB599" s="155"/>
      <c r="EC599" s="155"/>
      <c r="ED599" s="155"/>
      <c r="EE599" s="155"/>
      <c r="EF599" s="155"/>
      <c r="EG599" s="155"/>
      <c r="EH599" s="155"/>
      <c r="EI599" s="155"/>
      <c r="EJ599" s="155"/>
      <c r="EK599" s="155"/>
      <c r="EL599" s="155"/>
      <c r="EM599" s="155"/>
    </row>
    <row r="600" spans="2:143" ht="6" customHeight="1" x14ac:dyDescent="0.2">
      <c r="B600" s="156"/>
      <c r="C600" s="156"/>
      <c r="D600" s="156"/>
      <c r="F600" s="156"/>
      <c r="G600" s="156"/>
      <c r="H600" s="156"/>
      <c r="I600" s="156"/>
      <c r="J600" s="156"/>
      <c r="K600" s="156"/>
      <c r="L600" s="156"/>
      <c r="M600" s="156"/>
      <c r="T600" s="221"/>
      <c r="U600" s="223"/>
      <c r="V600" s="223"/>
      <c r="W600" s="223"/>
      <c r="X600" s="223"/>
      <c r="Y600" s="223"/>
      <c r="Z600" s="156"/>
      <c r="AA600" s="156"/>
      <c r="AB600" s="156"/>
      <c r="AC600" s="156"/>
      <c r="AD600" s="156"/>
      <c r="AE600" s="156"/>
      <c r="AF600" s="156"/>
      <c r="AG600" s="156"/>
      <c r="AH600" s="156"/>
      <c r="AI600" s="156"/>
      <c r="AJ600" s="156"/>
      <c r="AK600" s="156"/>
      <c r="AL600" s="156"/>
      <c r="AM600" s="156"/>
      <c r="AN600" s="156"/>
      <c r="AO600" s="156"/>
      <c r="AP600" s="156"/>
      <c r="AQ600" s="156"/>
      <c r="AR600" s="156"/>
      <c r="AS600" s="156"/>
      <c r="AT600" s="156"/>
      <c r="AU600" s="156"/>
      <c r="AX600" s="156"/>
      <c r="AY600" s="156"/>
      <c r="AZ600" s="156"/>
      <c r="BA600" s="156"/>
      <c r="BB600" s="156"/>
      <c r="DA600" s="155"/>
      <c r="DB600" s="155"/>
      <c r="DC600" s="155"/>
      <c r="DD600" s="155"/>
      <c r="DE600" s="155"/>
      <c r="DF600" s="155"/>
      <c r="DG600" s="155"/>
      <c r="DH600" s="155"/>
      <c r="DI600" s="155"/>
      <c r="DJ600" s="155"/>
      <c r="DK600" s="155"/>
      <c r="DL600" s="155"/>
      <c r="DM600" s="155"/>
      <c r="DN600" s="155"/>
      <c r="DO600" s="155"/>
      <c r="DP600" s="155"/>
      <c r="DQ600" s="155"/>
      <c r="DR600" s="155"/>
      <c r="DS600" s="155"/>
      <c r="DT600" s="155"/>
      <c r="DU600" s="155"/>
      <c r="DV600" s="155"/>
      <c r="DW600" s="155"/>
      <c r="DX600" s="155"/>
      <c r="DY600" s="155"/>
      <c r="DZ600" s="155"/>
      <c r="EA600" s="155"/>
      <c r="EB600" s="155"/>
      <c r="EC600" s="155"/>
      <c r="ED600" s="155"/>
      <c r="EE600" s="155"/>
      <c r="EF600" s="155"/>
      <c r="EG600" s="155"/>
      <c r="EH600" s="155"/>
      <c r="EI600" s="155"/>
      <c r="EJ600" s="155"/>
      <c r="EK600" s="155"/>
      <c r="EL600" s="155"/>
      <c r="EM600" s="155"/>
    </row>
  </sheetData>
  <mergeCells count="2226">
    <mergeCell ref="A5:EM7"/>
    <mergeCell ref="DA16:DK26"/>
    <mergeCell ref="DL16:DQ26"/>
    <mergeCell ref="DR16:EB26"/>
    <mergeCell ref="EC16:EM26"/>
    <mergeCell ref="AX16:BB26"/>
    <mergeCell ref="BC16:BK26"/>
    <mergeCell ref="BL16:BU26"/>
    <mergeCell ref="BV16:CE26"/>
    <mergeCell ref="CF16:CO26"/>
    <mergeCell ref="CP16:CZ26"/>
    <mergeCell ref="B16:E26"/>
    <mergeCell ref="F16:O26"/>
    <mergeCell ref="P16:AC26"/>
    <mergeCell ref="AD16:AH26"/>
    <mergeCell ref="AI16:AM26"/>
    <mergeCell ref="AN16:AW26"/>
    <mergeCell ref="CU10:EM15"/>
    <mergeCell ref="B30:E32"/>
    <mergeCell ref="F30:O32"/>
    <mergeCell ref="P30:AC32"/>
    <mergeCell ref="AD30:AH32"/>
    <mergeCell ref="AI30:AM32"/>
    <mergeCell ref="AN30:AW32"/>
    <mergeCell ref="EC30:EM32"/>
    <mergeCell ref="AX30:BB32"/>
    <mergeCell ref="BC30:BK32"/>
    <mergeCell ref="BL30:BU32"/>
    <mergeCell ref="BV30:CE32"/>
    <mergeCell ref="CF30:CO32"/>
    <mergeCell ref="CP30:CZ32"/>
    <mergeCell ref="DA30:DK32"/>
    <mergeCell ref="DL30:DQ32"/>
    <mergeCell ref="DR30:EB32"/>
    <mergeCell ref="DR27:EB29"/>
    <mergeCell ref="EC27:EM29"/>
    <mergeCell ref="BL27:BU29"/>
    <mergeCell ref="BV27:CE29"/>
    <mergeCell ref="CF27:CO29"/>
    <mergeCell ref="CP27:CZ29"/>
    <mergeCell ref="DA27:DK29"/>
    <mergeCell ref="DL27:DQ29"/>
    <mergeCell ref="B27:E29"/>
    <mergeCell ref="F27:O29"/>
    <mergeCell ref="P27:AC29"/>
    <mergeCell ref="AD27:AH29"/>
    <mergeCell ref="AI27:AM29"/>
    <mergeCell ref="AN27:AW29"/>
    <mergeCell ref="AX27:BB29"/>
    <mergeCell ref="BC27:BK29"/>
    <mergeCell ref="DL36:DQ38"/>
    <mergeCell ref="DR36:EB38"/>
    <mergeCell ref="EC36:EM38"/>
    <mergeCell ref="AX36:BB38"/>
    <mergeCell ref="BC36:BK38"/>
    <mergeCell ref="BL36:BU38"/>
    <mergeCell ref="BV36:CE38"/>
    <mergeCell ref="CF36:CO38"/>
    <mergeCell ref="DA36:DK38"/>
    <mergeCell ref="CP36:CZ38"/>
    <mergeCell ref="B33:E35"/>
    <mergeCell ref="F33:O35"/>
    <mergeCell ref="P33:AC35"/>
    <mergeCell ref="AD33:AH35"/>
    <mergeCell ref="AI33:AM35"/>
    <mergeCell ref="AN33:AW35"/>
    <mergeCell ref="AX33:BB35"/>
    <mergeCell ref="BC33:BK35"/>
    <mergeCell ref="B36:E38"/>
    <mergeCell ref="F36:O38"/>
    <mergeCell ref="P36:AC38"/>
    <mergeCell ref="AD36:AH38"/>
    <mergeCell ref="AI36:AM38"/>
    <mergeCell ref="AN36:AW38"/>
    <mergeCell ref="DR33:EB35"/>
    <mergeCell ref="EC33:EM35"/>
    <mergeCell ref="BL33:BU35"/>
    <mergeCell ref="BV33:CE35"/>
    <mergeCell ref="CF33:CO35"/>
    <mergeCell ref="CP33:CZ35"/>
    <mergeCell ref="DA33:DK35"/>
    <mergeCell ref="DL33:DQ35"/>
    <mergeCell ref="AX39:BB41"/>
    <mergeCell ref="BC39:BK41"/>
    <mergeCell ref="EC42:EM44"/>
    <mergeCell ref="AX42:BB44"/>
    <mergeCell ref="BC42:BK44"/>
    <mergeCell ref="BL42:BU44"/>
    <mergeCell ref="BV42:CE44"/>
    <mergeCell ref="CF42:CO44"/>
    <mergeCell ref="CP42:CZ44"/>
    <mergeCell ref="DA42:DK44"/>
    <mergeCell ref="DL42:DQ44"/>
    <mergeCell ref="DR42:EB44"/>
    <mergeCell ref="B42:E44"/>
    <mergeCell ref="F42:O44"/>
    <mergeCell ref="P42:AC44"/>
    <mergeCell ref="AD42:AH44"/>
    <mergeCell ref="AI42:AM44"/>
    <mergeCell ref="AN42:AW44"/>
    <mergeCell ref="DR39:EB41"/>
    <mergeCell ref="EC39:EM41"/>
    <mergeCell ref="BL39:BU41"/>
    <mergeCell ref="BV39:CE41"/>
    <mergeCell ref="CF39:CO41"/>
    <mergeCell ref="CP39:CZ41"/>
    <mergeCell ref="DA39:DK41"/>
    <mergeCell ref="DL39:DQ41"/>
    <mergeCell ref="B39:E41"/>
    <mergeCell ref="F39:O41"/>
    <mergeCell ref="P39:AC41"/>
    <mergeCell ref="AD39:AH41"/>
    <mergeCell ref="AI39:AM41"/>
    <mergeCell ref="AN39:AW41"/>
    <mergeCell ref="DL48:DQ50"/>
    <mergeCell ref="DR48:EB50"/>
    <mergeCell ref="EC48:EM50"/>
    <mergeCell ref="AX48:BB50"/>
    <mergeCell ref="BC48:BK50"/>
    <mergeCell ref="BL48:BU50"/>
    <mergeCell ref="BV48:CE50"/>
    <mergeCell ref="CF48:CO50"/>
    <mergeCell ref="DA48:DK50"/>
    <mergeCell ref="CP48:CZ50"/>
    <mergeCell ref="B45:E47"/>
    <mergeCell ref="F45:O47"/>
    <mergeCell ref="P45:AC47"/>
    <mergeCell ref="AD45:AH47"/>
    <mergeCell ref="AI45:AM47"/>
    <mergeCell ref="AN45:AW47"/>
    <mergeCell ref="AX45:BB47"/>
    <mergeCell ref="BC45:BK47"/>
    <mergeCell ref="B48:E50"/>
    <mergeCell ref="F48:O50"/>
    <mergeCell ref="P48:AC50"/>
    <mergeCell ref="AD48:AH50"/>
    <mergeCell ref="AI48:AM50"/>
    <mergeCell ref="AN48:AW50"/>
    <mergeCell ref="DR45:EB47"/>
    <mergeCell ref="EC45:EM47"/>
    <mergeCell ref="BL45:BU47"/>
    <mergeCell ref="BV45:CE47"/>
    <mergeCell ref="CF45:CO47"/>
    <mergeCell ref="CP45:CZ47"/>
    <mergeCell ref="DA45:DK47"/>
    <mergeCell ref="DL45:DQ47"/>
    <mergeCell ref="AX51:BB53"/>
    <mergeCell ref="BC51:BK53"/>
    <mergeCell ref="EC54:EM56"/>
    <mergeCell ref="AX54:BB56"/>
    <mergeCell ref="BC54:BK56"/>
    <mergeCell ref="BL54:BU56"/>
    <mergeCell ref="BV54:CE56"/>
    <mergeCell ref="CF54:CO56"/>
    <mergeCell ref="CP54:CZ56"/>
    <mergeCell ref="DA54:DK56"/>
    <mergeCell ref="DL54:DQ56"/>
    <mergeCell ref="DR54:EB56"/>
    <mergeCell ref="B54:E56"/>
    <mergeCell ref="F54:O56"/>
    <mergeCell ref="P54:AC56"/>
    <mergeCell ref="AD54:AH56"/>
    <mergeCell ref="AI54:AM56"/>
    <mergeCell ref="AN54:AW56"/>
    <mergeCell ref="DR51:EB53"/>
    <mergeCell ref="EC51:EM53"/>
    <mergeCell ref="BL51:BU53"/>
    <mergeCell ref="BV51:CE53"/>
    <mergeCell ref="CF51:CO53"/>
    <mergeCell ref="CP51:CZ53"/>
    <mergeCell ref="DA51:DK53"/>
    <mergeCell ref="DL51:DQ53"/>
    <mergeCell ref="B51:E53"/>
    <mergeCell ref="F51:O53"/>
    <mergeCell ref="P51:AC53"/>
    <mergeCell ref="AD51:AH53"/>
    <mergeCell ref="AI51:AM53"/>
    <mergeCell ref="AN51:AW53"/>
    <mergeCell ref="DL60:DQ62"/>
    <mergeCell ref="DR60:EB62"/>
    <mergeCell ref="EC60:EM62"/>
    <mergeCell ref="AX60:BB62"/>
    <mergeCell ref="BC60:BK62"/>
    <mergeCell ref="BL60:BU62"/>
    <mergeCell ref="BV60:CE62"/>
    <mergeCell ref="CF60:CO62"/>
    <mergeCell ref="DA60:DK62"/>
    <mergeCell ref="CP60:CZ62"/>
    <mergeCell ref="B57:E59"/>
    <mergeCell ref="F57:O59"/>
    <mergeCell ref="P57:AC59"/>
    <mergeCell ref="AD57:AH59"/>
    <mergeCell ref="AI57:AM59"/>
    <mergeCell ref="AN57:AW59"/>
    <mergeCell ref="AX57:BB59"/>
    <mergeCell ref="BC57:BK59"/>
    <mergeCell ref="B60:E62"/>
    <mergeCell ref="F60:O62"/>
    <mergeCell ref="P60:AC62"/>
    <mergeCell ref="AD60:AH62"/>
    <mergeCell ref="AI60:AM62"/>
    <mergeCell ref="AN60:AW62"/>
    <mergeCell ref="DR57:EB59"/>
    <mergeCell ref="EC57:EM59"/>
    <mergeCell ref="BL57:BU59"/>
    <mergeCell ref="BV57:CE59"/>
    <mergeCell ref="CF57:CO59"/>
    <mergeCell ref="CP57:CZ59"/>
    <mergeCell ref="DA57:DK59"/>
    <mergeCell ref="DL57:DQ59"/>
    <mergeCell ref="AX63:BB65"/>
    <mergeCell ref="BC63:BK65"/>
    <mergeCell ref="EC66:EM68"/>
    <mergeCell ref="AX66:BB68"/>
    <mergeCell ref="BC66:BK68"/>
    <mergeCell ref="BL66:BU68"/>
    <mergeCell ref="BV66:CE68"/>
    <mergeCell ref="CF66:CO68"/>
    <mergeCell ref="CP66:CZ68"/>
    <mergeCell ref="DA66:DK68"/>
    <mergeCell ref="DL66:DQ68"/>
    <mergeCell ref="DR66:EB68"/>
    <mergeCell ref="B66:E68"/>
    <mergeCell ref="F66:O68"/>
    <mergeCell ref="P66:AC68"/>
    <mergeCell ref="AD66:AH68"/>
    <mergeCell ref="AI66:AM68"/>
    <mergeCell ref="AN66:AW68"/>
    <mergeCell ref="DR63:EB65"/>
    <mergeCell ref="EC63:EM65"/>
    <mergeCell ref="BL63:BU65"/>
    <mergeCell ref="BV63:CE65"/>
    <mergeCell ref="CF63:CO65"/>
    <mergeCell ref="CP63:CZ65"/>
    <mergeCell ref="DA63:DK65"/>
    <mergeCell ref="DL63:DQ65"/>
    <mergeCell ref="B63:E65"/>
    <mergeCell ref="F63:O65"/>
    <mergeCell ref="P63:AC65"/>
    <mergeCell ref="AD63:AH65"/>
    <mergeCell ref="AI63:AM65"/>
    <mergeCell ref="AN63:AW65"/>
    <mergeCell ref="DL72:DQ74"/>
    <mergeCell ref="DR72:EB74"/>
    <mergeCell ref="EC72:EM74"/>
    <mergeCell ref="AX72:BB74"/>
    <mergeCell ref="BC72:BK74"/>
    <mergeCell ref="BL72:BU74"/>
    <mergeCell ref="BV72:CE74"/>
    <mergeCell ref="CF72:CO74"/>
    <mergeCell ref="DA72:DK74"/>
    <mergeCell ref="CP72:CZ74"/>
    <mergeCell ref="B69:E71"/>
    <mergeCell ref="F69:O71"/>
    <mergeCell ref="P69:AC71"/>
    <mergeCell ref="AD69:AH71"/>
    <mergeCell ref="AI69:AM71"/>
    <mergeCell ref="AN69:AW71"/>
    <mergeCell ref="AX69:BB71"/>
    <mergeCell ref="BC69:BK71"/>
    <mergeCell ref="B72:E74"/>
    <mergeCell ref="F72:O74"/>
    <mergeCell ref="P72:AC74"/>
    <mergeCell ref="AD72:AH74"/>
    <mergeCell ref="AI72:AM74"/>
    <mergeCell ref="AN72:AW74"/>
    <mergeCell ref="DR69:EB71"/>
    <mergeCell ref="EC69:EM71"/>
    <mergeCell ref="BL69:BU71"/>
    <mergeCell ref="BV69:CE71"/>
    <mergeCell ref="CF69:CO71"/>
    <mergeCell ref="CP69:CZ71"/>
    <mergeCell ref="DA69:DK71"/>
    <mergeCell ref="DL69:DQ71"/>
    <mergeCell ref="B78:E80"/>
    <mergeCell ref="F78:O80"/>
    <mergeCell ref="P78:AC80"/>
    <mergeCell ref="AD78:AH80"/>
    <mergeCell ref="AI78:AM80"/>
    <mergeCell ref="AN78:AW80"/>
    <mergeCell ref="DR75:EB77"/>
    <mergeCell ref="EC75:EM77"/>
    <mergeCell ref="BL75:BU77"/>
    <mergeCell ref="BV75:CE77"/>
    <mergeCell ref="CF75:CO77"/>
    <mergeCell ref="CP75:CZ77"/>
    <mergeCell ref="DA75:DK77"/>
    <mergeCell ref="DL75:DQ77"/>
    <mergeCell ref="B75:E77"/>
    <mergeCell ref="F75:O77"/>
    <mergeCell ref="P75:AC77"/>
    <mergeCell ref="AD75:AH77"/>
    <mergeCell ref="AI75:AM77"/>
    <mergeCell ref="AN75:AW77"/>
    <mergeCell ref="EC81:EM83"/>
    <mergeCell ref="BL81:BU83"/>
    <mergeCell ref="BV81:CE83"/>
    <mergeCell ref="CF81:CO83"/>
    <mergeCell ref="CP81:CZ83"/>
    <mergeCell ref="DA81:DK83"/>
    <mergeCell ref="DL81:DQ83"/>
    <mergeCell ref="AX75:BB77"/>
    <mergeCell ref="BC75:BK77"/>
    <mergeCell ref="EC78:EM80"/>
    <mergeCell ref="AX78:BB80"/>
    <mergeCell ref="BC78:BK80"/>
    <mergeCell ref="BL78:BU80"/>
    <mergeCell ref="BV78:CE80"/>
    <mergeCell ref="CF78:CO80"/>
    <mergeCell ref="CP78:CZ80"/>
    <mergeCell ref="DA78:DK80"/>
    <mergeCell ref="DL78:DQ80"/>
    <mergeCell ref="DR78:EB80"/>
    <mergeCell ref="BV84:CE86"/>
    <mergeCell ref="CF84:CO86"/>
    <mergeCell ref="DR87:EB89"/>
    <mergeCell ref="CP84:CZ86"/>
    <mergeCell ref="B81:E83"/>
    <mergeCell ref="F81:O83"/>
    <mergeCell ref="P81:AC83"/>
    <mergeCell ref="AD81:AH83"/>
    <mergeCell ref="AI81:AM83"/>
    <mergeCell ref="AN81:AW83"/>
    <mergeCell ref="AX81:BB83"/>
    <mergeCell ref="BC81:BK83"/>
    <mergeCell ref="AX84:BB86"/>
    <mergeCell ref="B84:E86"/>
    <mergeCell ref="F84:O86"/>
    <mergeCell ref="P84:AC86"/>
    <mergeCell ref="AD84:AH86"/>
    <mergeCell ref="AI84:AM86"/>
    <mergeCell ref="AN84:AW86"/>
    <mergeCell ref="DR81:EB83"/>
    <mergeCell ref="B87:AC89"/>
    <mergeCell ref="AD87:AH89"/>
    <mergeCell ref="AI87:AM89"/>
    <mergeCell ref="AN87:AW89"/>
    <mergeCell ref="AX87:BB89"/>
    <mergeCell ref="DL87:DQ89"/>
    <mergeCell ref="CF90:CO92"/>
    <mergeCell ref="CP90:CZ92"/>
    <mergeCell ref="DA90:DK92"/>
    <mergeCell ref="DL90:DQ92"/>
    <mergeCell ref="B90:AC92"/>
    <mergeCell ref="AD90:AH92"/>
    <mergeCell ref="AI90:AM92"/>
    <mergeCell ref="AN90:AW92"/>
    <mergeCell ref="AX90:BB92"/>
    <mergeCell ref="BC90:BK92"/>
    <mergeCell ref="EC84:EM86"/>
    <mergeCell ref="EE1:EM3"/>
    <mergeCell ref="BO8:BV10"/>
    <mergeCell ref="BW8:BY10"/>
    <mergeCell ref="BZ8:CG10"/>
    <mergeCell ref="C94:CT98"/>
    <mergeCell ref="DR90:EB92"/>
    <mergeCell ref="EC90:EM92"/>
    <mergeCell ref="BL90:BU92"/>
    <mergeCell ref="BV90:CE92"/>
    <mergeCell ref="EC87:EM89"/>
    <mergeCell ref="DA84:DK86"/>
    <mergeCell ref="BC87:BK89"/>
    <mergeCell ref="CF87:CO89"/>
    <mergeCell ref="CP87:CZ89"/>
    <mergeCell ref="DA87:DK89"/>
    <mergeCell ref="BL87:BU89"/>
    <mergeCell ref="BV87:CE89"/>
    <mergeCell ref="DL84:DQ86"/>
    <mergeCell ref="DR84:EB86"/>
    <mergeCell ref="BC84:BK86"/>
    <mergeCell ref="BL84:BU86"/>
    <mergeCell ref="EE101:EM103"/>
    <mergeCell ref="A105:EM107"/>
    <mergeCell ref="BO108:BV110"/>
    <mergeCell ref="BW108:BY110"/>
    <mergeCell ref="BZ108:CG110"/>
    <mergeCell ref="B116:E126"/>
    <mergeCell ref="F116:O126"/>
    <mergeCell ref="P116:AC126"/>
    <mergeCell ref="AD116:AH126"/>
    <mergeCell ref="AI116:AM126"/>
    <mergeCell ref="AN116:AW126"/>
    <mergeCell ref="AX116:BB126"/>
    <mergeCell ref="BC116:BK126"/>
    <mergeCell ref="BL116:BU126"/>
    <mergeCell ref="BV116:CE126"/>
    <mergeCell ref="CF116:CO126"/>
    <mergeCell ref="CP116:CZ126"/>
    <mergeCell ref="DA116:DK126"/>
    <mergeCell ref="DL116:DQ126"/>
    <mergeCell ref="DR116:EB126"/>
    <mergeCell ref="EC116:EM126"/>
    <mergeCell ref="CV110:EM115"/>
    <mergeCell ref="BV127:CE129"/>
    <mergeCell ref="CF127:CO129"/>
    <mergeCell ref="CP127:CZ129"/>
    <mergeCell ref="DA127:DK129"/>
    <mergeCell ref="DL127:DQ129"/>
    <mergeCell ref="DR127:EB129"/>
    <mergeCell ref="EC127:EM129"/>
    <mergeCell ref="B130:E132"/>
    <mergeCell ref="F130:O132"/>
    <mergeCell ref="P130:AC132"/>
    <mergeCell ref="AD130:AH132"/>
    <mergeCell ref="AI130:AM132"/>
    <mergeCell ref="AN130:AW132"/>
    <mergeCell ref="AX130:BB132"/>
    <mergeCell ref="BC130:BK132"/>
    <mergeCell ref="BL130:BU132"/>
    <mergeCell ref="BV130:CE132"/>
    <mergeCell ref="CF130:CO132"/>
    <mergeCell ref="CP130:CZ132"/>
    <mergeCell ref="DA130:DK132"/>
    <mergeCell ref="DL130:DQ132"/>
    <mergeCell ref="DR130:EB132"/>
    <mergeCell ref="EC130:EM132"/>
    <mergeCell ref="B127:E129"/>
    <mergeCell ref="F127:O129"/>
    <mergeCell ref="P127:AC129"/>
    <mergeCell ref="AD127:AH129"/>
    <mergeCell ref="AI127:AM129"/>
    <mergeCell ref="AN127:AW129"/>
    <mergeCell ref="AX127:BB129"/>
    <mergeCell ref="BC127:BK129"/>
    <mergeCell ref="BL127:BU129"/>
    <mergeCell ref="BV133:CE135"/>
    <mergeCell ref="CF133:CO135"/>
    <mergeCell ref="CP133:CZ135"/>
    <mergeCell ref="DA133:DK135"/>
    <mergeCell ref="DL133:DQ135"/>
    <mergeCell ref="DR133:EB135"/>
    <mergeCell ref="EC133:EM135"/>
    <mergeCell ref="B136:E138"/>
    <mergeCell ref="F136:O138"/>
    <mergeCell ref="P136:AC138"/>
    <mergeCell ref="AD136:AH138"/>
    <mergeCell ref="AI136:AM138"/>
    <mergeCell ref="AN136:AW138"/>
    <mergeCell ref="AX136:BB138"/>
    <mergeCell ref="BC136:BK138"/>
    <mergeCell ref="BL136:BU138"/>
    <mergeCell ref="BV136:CE138"/>
    <mergeCell ref="CF136:CO138"/>
    <mergeCell ref="CP136:CZ138"/>
    <mergeCell ref="DA136:DK138"/>
    <mergeCell ref="DL136:DQ138"/>
    <mergeCell ref="DR136:EB138"/>
    <mergeCell ref="EC136:EM138"/>
    <mergeCell ref="B133:E135"/>
    <mergeCell ref="F133:O135"/>
    <mergeCell ref="P133:AC135"/>
    <mergeCell ref="AD133:AH135"/>
    <mergeCell ref="AI133:AM135"/>
    <mergeCell ref="AN133:AW135"/>
    <mergeCell ref="AX133:BB135"/>
    <mergeCell ref="BC133:BK135"/>
    <mergeCell ref="BL133:BU135"/>
    <mergeCell ref="BV139:CE141"/>
    <mergeCell ref="CF139:CO141"/>
    <mergeCell ref="CP139:CZ141"/>
    <mergeCell ref="DA139:DK141"/>
    <mergeCell ref="DL139:DQ141"/>
    <mergeCell ref="DR139:EB141"/>
    <mergeCell ref="EC139:EM141"/>
    <mergeCell ref="B142:E144"/>
    <mergeCell ref="F142:O144"/>
    <mergeCell ref="P142:AC144"/>
    <mergeCell ref="AD142:AH144"/>
    <mergeCell ref="AI142:AM144"/>
    <mergeCell ref="AN142:AW144"/>
    <mergeCell ref="AX142:BB144"/>
    <mergeCell ref="BC142:BK144"/>
    <mergeCell ref="BL142:BU144"/>
    <mergeCell ref="BV142:CE144"/>
    <mergeCell ref="CF142:CO144"/>
    <mergeCell ref="CP142:CZ144"/>
    <mergeCell ref="DA142:DK144"/>
    <mergeCell ref="DL142:DQ144"/>
    <mergeCell ref="DR142:EB144"/>
    <mergeCell ref="EC142:EM144"/>
    <mergeCell ref="B139:E141"/>
    <mergeCell ref="F139:O141"/>
    <mergeCell ref="P139:AC141"/>
    <mergeCell ref="AD139:AH141"/>
    <mergeCell ref="AI139:AM141"/>
    <mergeCell ref="AN139:AW141"/>
    <mergeCell ref="AX139:BB141"/>
    <mergeCell ref="BC139:BK141"/>
    <mergeCell ref="BL139:BU141"/>
    <mergeCell ref="BV145:CE147"/>
    <mergeCell ref="CF145:CO147"/>
    <mergeCell ref="CP145:CZ147"/>
    <mergeCell ref="DA145:DK147"/>
    <mergeCell ref="DL145:DQ147"/>
    <mergeCell ref="DR145:EB147"/>
    <mergeCell ref="EC145:EM147"/>
    <mergeCell ref="B148:E150"/>
    <mergeCell ref="F148:O150"/>
    <mergeCell ref="P148:AC150"/>
    <mergeCell ref="AD148:AH150"/>
    <mergeCell ref="AI148:AM150"/>
    <mergeCell ref="AN148:AW150"/>
    <mergeCell ref="AX148:BB150"/>
    <mergeCell ref="BC148:BK150"/>
    <mergeCell ref="BL148:BU150"/>
    <mergeCell ref="BV148:CE150"/>
    <mergeCell ref="CF148:CO150"/>
    <mergeCell ref="CP148:CZ150"/>
    <mergeCell ref="DA148:DK150"/>
    <mergeCell ref="DL148:DQ150"/>
    <mergeCell ref="DR148:EB150"/>
    <mergeCell ref="EC148:EM150"/>
    <mergeCell ref="B145:E147"/>
    <mergeCell ref="F145:O147"/>
    <mergeCell ref="P145:AC147"/>
    <mergeCell ref="AD145:AH147"/>
    <mergeCell ref="AI145:AM147"/>
    <mergeCell ref="AN145:AW147"/>
    <mergeCell ref="AX145:BB147"/>
    <mergeCell ref="BC145:BK147"/>
    <mergeCell ref="BL145:BU147"/>
    <mergeCell ref="BV151:CE153"/>
    <mergeCell ref="CF151:CO153"/>
    <mergeCell ref="CP151:CZ153"/>
    <mergeCell ref="DA151:DK153"/>
    <mergeCell ref="DL151:DQ153"/>
    <mergeCell ref="DR151:EB153"/>
    <mergeCell ref="EC151:EM153"/>
    <mergeCell ref="B154:E156"/>
    <mergeCell ref="F154:O156"/>
    <mergeCell ref="P154:AC156"/>
    <mergeCell ref="AD154:AH156"/>
    <mergeCell ref="AI154:AM156"/>
    <mergeCell ref="AN154:AW156"/>
    <mergeCell ref="AX154:BB156"/>
    <mergeCell ref="BC154:BK156"/>
    <mergeCell ref="BL154:BU156"/>
    <mergeCell ref="BV154:CE156"/>
    <mergeCell ref="CF154:CO156"/>
    <mergeCell ref="CP154:CZ156"/>
    <mergeCell ref="DA154:DK156"/>
    <mergeCell ref="DL154:DQ156"/>
    <mergeCell ref="DR154:EB156"/>
    <mergeCell ref="EC154:EM156"/>
    <mergeCell ref="B151:E153"/>
    <mergeCell ref="F151:O153"/>
    <mergeCell ref="P151:AC153"/>
    <mergeCell ref="AD151:AH153"/>
    <mergeCell ref="AI151:AM153"/>
    <mergeCell ref="AN151:AW153"/>
    <mergeCell ref="AX151:BB153"/>
    <mergeCell ref="BC151:BK153"/>
    <mergeCell ref="BL151:BU153"/>
    <mergeCell ref="BV157:CE159"/>
    <mergeCell ref="CF157:CO159"/>
    <mergeCell ref="CP157:CZ159"/>
    <mergeCell ref="DA157:DK159"/>
    <mergeCell ref="DL157:DQ159"/>
    <mergeCell ref="DR157:EB159"/>
    <mergeCell ref="EC157:EM159"/>
    <mergeCell ref="B160:E162"/>
    <mergeCell ref="F160:O162"/>
    <mergeCell ref="P160:AC162"/>
    <mergeCell ref="AD160:AH162"/>
    <mergeCell ref="AI160:AM162"/>
    <mergeCell ref="AN160:AW162"/>
    <mergeCell ref="AX160:BB162"/>
    <mergeCell ref="BC160:BK162"/>
    <mergeCell ref="BL160:BU162"/>
    <mergeCell ref="BV160:CE162"/>
    <mergeCell ref="CF160:CO162"/>
    <mergeCell ref="CP160:CZ162"/>
    <mergeCell ref="DA160:DK162"/>
    <mergeCell ref="DL160:DQ162"/>
    <mergeCell ref="DR160:EB162"/>
    <mergeCell ref="EC160:EM162"/>
    <mergeCell ref="B157:E159"/>
    <mergeCell ref="F157:O159"/>
    <mergeCell ref="P157:AC159"/>
    <mergeCell ref="AD157:AH159"/>
    <mergeCell ref="AI157:AM159"/>
    <mergeCell ref="AN157:AW159"/>
    <mergeCell ref="AX157:BB159"/>
    <mergeCell ref="BC157:BK159"/>
    <mergeCell ref="BL157:BU159"/>
    <mergeCell ref="BV163:CE165"/>
    <mergeCell ref="CF163:CO165"/>
    <mergeCell ref="CP163:CZ165"/>
    <mergeCell ref="DA163:DK165"/>
    <mergeCell ref="DL163:DQ165"/>
    <mergeCell ref="DR163:EB165"/>
    <mergeCell ref="EC163:EM165"/>
    <mergeCell ref="B166:E168"/>
    <mergeCell ref="F166:O168"/>
    <mergeCell ref="P166:AC168"/>
    <mergeCell ref="AD166:AH168"/>
    <mergeCell ref="AI166:AM168"/>
    <mergeCell ref="AN166:AW168"/>
    <mergeCell ref="AX166:BB168"/>
    <mergeCell ref="BC166:BK168"/>
    <mergeCell ref="BL166:BU168"/>
    <mergeCell ref="BV166:CE168"/>
    <mergeCell ref="CF166:CO168"/>
    <mergeCell ref="CP166:CZ168"/>
    <mergeCell ref="DA166:DK168"/>
    <mergeCell ref="DL166:DQ168"/>
    <mergeCell ref="DR166:EB168"/>
    <mergeCell ref="EC166:EM168"/>
    <mergeCell ref="B163:E165"/>
    <mergeCell ref="F163:O165"/>
    <mergeCell ref="P163:AC165"/>
    <mergeCell ref="AD163:AH165"/>
    <mergeCell ref="AI163:AM165"/>
    <mergeCell ref="AN163:AW165"/>
    <mergeCell ref="AX163:BB165"/>
    <mergeCell ref="BC163:BK165"/>
    <mergeCell ref="BL163:BU165"/>
    <mergeCell ref="BV169:CE171"/>
    <mergeCell ref="CF169:CO171"/>
    <mergeCell ref="CP169:CZ171"/>
    <mergeCell ref="DA169:DK171"/>
    <mergeCell ref="DL169:DQ171"/>
    <mergeCell ref="DR169:EB171"/>
    <mergeCell ref="EC169:EM171"/>
    <mergeCell ref="B172:E174"/>
    <mergeCell ref="F172:O174"/>
    <mergeCell ref="P172:AC174"/>
    <mergeCell ref="AD172:AH174"/>
    <mergeCell ref="AI172:AM174"/>
    <mergeCell ref="AN172:AW174"/>
    <mergeCell ref="AX172:BB174"/>
    <mergeCell ref="BC172:BK174"/>
    <mergeCell ref="BL172:BU174"/>
    <mergeCell ref="BV172:CE174"/>
    <mergeCell ref="CF172:CO174"/>
    <mergeCell ref="CP172:CZ174"/>
    <mergeCell ref="DA172:DK174"/>
    <mergeCell ref="DL172:DQ174"/>
    <mergeCell ref="DR172:EB174"/>
    <mergeCell ref="EC172:EM174"/>
    <mergeCell ref="B169:E171"/>
    <mergeCell ref="F169:O171"/>
    <mergeCell ref="P169:AC171"/>
    <mergeCell ref="AD169:AH171"/>
    <mergeCell ref="AI169:AM171"/>
    <mergeCell ref="AN169:AW171"/>
    <mergeCell ref="AX169:BB171"/>
    <mergeCell ref="BC169:BK171"/>
    <mergeCell ref="BL169:BU171"/>
    <mergeCell ref="BV175:CE177"/>
    <mergeCell ref="CF175:CO177"/>
    <mergeCell ref="CP175:CZ177"/>
    <mergeCell ref="DA175:DK177"/>
    <mergeCell ref="DL175:DQ177"/>
    <mergeCell ref="DR175:EB177"/>
    <mergeCell ref="EC175:EM177"/>
    <mergeCell ref="B178:E180"/>
    <mergeCell ref="F178:O180"/>
    <mergeCell ref="P178:AC180"/>
    <mergeCell ref="AD178:AH180"/>
    <mergeCell ref="AI178:AM180"/>
    <mergeCell ref="AN178:AW180"/>
    <mergeCell ref="AX178:BB180"/>
    <mergeCell ref="BC178:BK180"/>
    <mergeCell ref="BL178:BU180"/>
    <mergeCell ref="BV178:CE180"/>
    <mergeCell ref="CF178:CO180"/>
    <mergeCell ref="CP178:CZ180"/>
    <mergeCell ref="DA178:DK180"/>
    <mergeCell ref="DL178:DQ180"/>
    <mergeCell ref="DR178:EB180"/>
    <mergeCell ref="EC178:EM180"/>
    <mergeCell ref="B175:E177"/>
    <mergeCell ref="F175:O177"/>
    <mergeCell ref="P175:AC177"/>
    <mergeCell ref="AD175:AH177"/>
    <mergeCell ref="AI175:AM177"/>
    <mergeCell ref="AN175:AW177"/>
    <mergeCell ref="AX175:BB177"/>
    <mergeCell ref="BC175:BK177"/>
    <mergeCell ref="BL175:BU177"/>
    <mergeCell ref="BV181:CE183"/>
    <mergeCell ref="CF181:CO183"/>
    <mergeCell ref="CP181:CZ183"/>
    <mergeCell ref="DA181:DK183"/>
    <mergeCell ref="DL181:DQ183"/>
    <mergeCell ref="DR181:EB183"/>
    <mergeCell ref="EC181:EM183"/>
    <mergeCell ref="B184:E186"/>
    <mergeCell ref="F184:O186"/>
    <mergeCell ref="P184:AC186"/>
    <mergeCell ref="AD184:AH186"/>
    <mergeCell ref="AI184:AM186"/>
    <mergeCell ref="AN184:AW186"/>
    <mergeCell ref="AX184:BB186"/>
    <mergeCell ref="BC184:BK186"/>
    <mergeCell ref="BL184:BU186"/>
    <mergeCell ref="BV184:CE186"/>
    <mergeCell ref="CF184:CO186"/>
    <mergeCell ref="CP184:CZ186"/>
    <mergeCell ref="DA184:DK186"/>
    <mergeCell ref="DL184:DQ186"/>
    <mergeCell ref="DR184:EB186"/>
    <mergeCell ref="EC184:EM186"/>
    <mergeCell ref="B181:E183"/>
    <mergeCell ref="F181:O183"/>
    <mergeCell ref="P181:AC183"/>
    <mergeCell ref="AD181:AH183"/>
    <mergeCell ref="AI181:AM183"/>
    <mergeCell ref="AN181:AW183"/>
    <mergeCell ref="AX181:BB183"/>
    <mergeCell ref="BC181:BK183"/>
    <mergeCell ref="BL181:BU183"/>
    <mergeCell ref="CP187:CZ189"/>
    <mergeCell ref="DA187:DK189"/>
    <mergeCell ref="DL187:DQ189"/>
    <mergeCell ref="DR187:EB189"/>
    <mergeCell ref="EC187:EM189"/>
    <mergeCell ref="B190:AC192"/>
    <mergeCell ref="AD190:AH192"/>
    <mergeCell ref="AI190:AM192"/>
    <mergeCell ref="AN190:AW192"/>
    <mergeCell ref="AX190:BB192"/>
    <mergeCell ref="BC190:BK192"/>
    <mergeCell ref="BL190:BU192"/>
    <mergeCell ref="BV190:CE192"/>
    <mergeCell ref="CF190:CO192"/>
    <mergeCell ref="CP190:CZ192"/>
    <mergeCell ref="DA190:DK192"/>
    <mergeCell ref="DL190:DQ192"/>
    <mergeCell ref="DR190:EB192"/>
    <mergeCell ref="EC190:EM192"/>
    <mergeCell ref="B187:AC189"/>
    <mergeCell ref="AD187:AH189"/>
    <mergeCell ref="AI187:AM189"/>
    <mergeCell ref="AN187:AW189"/>
    <mergeCell ref="AX187:BB189"/>
    <mergeCell ref="BC187:BK189"/>
    <mergeCell ref="BL187:BU189"/>
    <mergeCell ref="BV187:CE189"/>
    <mergeCell ref="CF187:CO189"/>
    <mergeCell ref="C194:CT198"/>
    <mergeCell ref="EE201:EM203"/>
    <mergeCell ref="A205:EM207"/>
    <mergeCell ref="BO208:BV210"/>
    <mergeCell ref="BW208:BY210"/>
    <mergeCell ref="BZ208:CG210"/>
    <mergeCell ref="B216:E226"/>
    <mergeCell ref="F216:O226"/>
    <mergeCell ref="P216:AC226"/>
    <mergeCell ref="AD216:AH226"/>
    <mergeCell ref="AI216:AM226"/>
    <mergeCell ref="AN216:AW226"/>
    <mergeCell ref="AX216:BB226"/>
    <mergeCell ref="BC216:BK226"/>
    <mergeCell ref="BL216:BU226"/>
    <mergeCell ref="BV216:CE226"/>
    <mergeCell ref="CF216:CO226"/>
    <mergeCell ref="CP216:CZ226"/>
    <mergeCell ref="DA216:DK226"/>
    <mergeCell ref="DL216:DQ226"/>
    <mergeCell ref="DR216:EB226"/>
    <mergeCell ref="EC216:EM226"/>
    <mergeCell ref="CV210:EM215"/>
    <mergeCell ref="BV227:CE229"/>
    <mergeCell ref="CF227:CO229"/>
    <mergeCell ref="CP227:CZ229"/>
    <mergeCell ref="DA227:DK229"/>
    <mergeCell ref="DL227:DQ229"/>
    <mergeCell ref="DR227:EB229"/>
    <mergeCell ref="EC227:EM229"/>
    <mergeCell ref="B230:E232"/>
    <mergeCell ref="F230:O232"/>
    <mergeCell ref="P230:AC232"/>
    <mergeCell ref="AD230:AH232"/>
    <mergeCell ref="AI230:AM232"/>
    <mergeCell ref="AN230:AW232"/>
    <mergeCell ref="AX230:BB232"/>
    <mergeCell ref="BC230:BK232"/>
    <mergeCell ref="BL230:BU232"/>
    <mergeCell ref="BV230:CE232"/>
    <mergeCell ref="CF230:CO232"/>
    <mergeCell ref="CP230:CZ232"/>
    <mergeCell ref="DA230:DK232"/>
    <mergeCell ref="DL230:DQ232"/>
    <mergeCell ref="DR230:EB232"/>
    <mergeCell ref="EC230:EM232"/>
    <mergeCell ref="B227:E229"/>
    <mergeCell ref="F227:O229"/>
    <mergeCell ref="P227:AC229"/>
    <mergeCell ref="AD227:AH229"/>
    <mergeCell ref="AI227:AM229"/>
    <mergeCell ref="AN227:AW229"/>
    <mergeCell ref="AX227:BB229"/>
    <mergeCell ref="BC227:BK229"/>
    <mergeCell ref="BL227:BU229"/>
    <mergeCell ref="BV233:CE235"/>
    <mergeCell ref="CF233:CO235"/>
    <mergeCell ref="CP233:CZ235"/>
    <mergeCell ref="DA233:DK235"/>
    <mergeCell ref="DL233:DQ235"/>
    <mergeCell ref="DR233:EB235"/>
    <mergeCell ref="EC233:EM235"/>
    <mergeCell ref="B236:E238"/>
    <mergeCell ref="F236:O238"/>
    <mergeCell ref="P236:AC238"/>
    <mergeCell ref="AD236:AH238"/>
    <mergeCell ref="AI236:AM238"/>
    <mergeCell ref="AN236:AW238"/>
    <mergeCell ref="AX236:BB238"/>
    <mergeCell ref="BC236:BK238"/>
    <mergeCell ref="BL236:BU238"/>
    <mergeCell ref="BV236:CE238"/>
    <mergeCell ref="CF236:CO238"/>
    <mergeCell ref="CP236:CZ238"/>
    <mergeCell ref="DA236:DK238"/>
    <mergeCell ref="DL236:DQ238"/>
    <mergeCell ref="DR236:EB238"/>
    <mergeCell ref="EC236:EM238"/>
    <mergeCell ref="B233:E235"/>
    <mergeCell ref="F233:O235"/>
    <mergeCell ref="P233:AC235"/>
    <mergeCell ref="AD233:AH235"/>
    <mergeCell ref="AI233:AM235"/>
    <mergeCell ref="AN233:AW235"/>
    <mergeCell ref="AX233:BB235"/>
    <mergeCell ref="BC233:BK235"/>
    <mergeCell ref="BL233:BU235"/>
    <mergeCell ref="BV239:CE241"/>
    <mergeCell ref="CF239:CO241"/>
    <mergeCell ref="CP239:CZ241"/>
    <mergeCell ref="DA239:DK241"/>
    <mergeCell ref="DL239:DQ241"/>
    <mergeCell ref="DR239:EB241"/>
    <mergeCell ref="EC239:EM241"/>
    <mergeCell ref="B242:E244"/>
    <mergeCell ref="F242:O244"/>
    <mergeCell ref="P242:AC244"/>
    <mergeCell ref="AD242:AH244"/>
    <mergeCell ref="AI242:AM244"/>
    <mergeCell ref="AN242:AW244"/>
    <mergeCell ref="AX242:BB244"/>
    <mergeCell ref="BC242:BK244"/>
    <mergeCell ref="BL242:BU244"/>
    <mergeCell ref="BV242:CE244"/>
    <mergeCell ref="CF242:CO244"/>
    <mergeCell ref="CP242:CZ244"/>
    <mergeCell ref="DA242:DK244"/>
    <mergeCell ref="DL242:DQ244"/>
    <mergeCell ref="DR242:EB244"/>
    <mergeCell ref="EC242:EM244"/>
    <mergeCell ref="B239:E241"/>
    <mergeCell ref="F239:O241"/>
    <mergeCell ref="P239:AC241"/>
    <mergeCell ref="AD239:AH241"/>
    <mergeCell ref="AI239:AM241"/>
    <mergeCell ref="AN239:AW241"/>
    <mergeCell ref="AX239:BB241"/>
    <mergeCell ref="BC239:BK241"/>
    <mergeCell ref="BL239:BU241"/>
    <mergeCell ref="BV245:CE247"/>
    <mergeCell ref="CF245:CO247"/>
    <mergeCell ref="CP245:CZ247"/>
    <mergeCell ref="DA245:DK247"/>
    <mergeCell ref="DL245:DQ247"/>
    <mergeCell ref="DR245:EB247"/>
    <mergeCell ref="EC245:EM247"/>
    <mergeCell ref="B248:E250"/>
    <mergeCell ref="F248:O250"/>
    <mergeCell ref="P248:AC250"/>
    <mergeCell ref="AD248:AH250"/>
    <mergeCell ref="AI248:AM250"/>
    <mergeCell ref="AN248:AW250"/>
    <mergeCell ref="AX248:BB250"/>
    <mergeCell ref="BC248:BK250"/>
    <mergeCell ref="BL248:BU250"/>
    <mergeCell ref="BV248:CE250"/>
    <mergeCell ref="CF248:CO250"/>
    <mergeCell ref="CP248:CZ250"/>
    <mergeCell ref="DA248:DK250"/>
    <mergeCell ref="DL248:DQ250"/>
    <mergeCell ref="DR248:EB250"/>
    <mergeCell ref="EC248:EM250"/>
    <mergeCell ref="B245:E247"/>
    <mergeCell ref="F245:O247"/>
    <mergeCell ref="P245:AC247"/>
    <mergeCell ref="AD245:AH247"/>
    <mergeCell ref="AI245:AM247"/>
    <mergeCell ref="AN245:AW247"/>
    <mergeCell ref="AX245:BB247"/>
    <mergeCell ref="BC245:BK247"/>
    <mergeCell ref="BL245:BU247"/>
    <mergeCell ref="BV251:CE253"/>
    <mergeCell ref="CF251:CO253"/>
    <mergeCell ref="CP251:CZ253"/>
    <mergeCell ref="DA251:DK253"/>
    <mergeCell ref="DL251:DQ253"/>
    <mergeCell ref="DR251:EB253"/>
    <mergeCell ref="EC251:EM253"/>
    <mergeCell ref="B254:E256"/>
    <mergeCell ref="F254:O256"/>
    <mergeCell ref="P254:AC256"/>
    <mergeCell ref="AD254:AH256"/>
    <mergeCell ref="AI254:AM256"/>
    <mergeCell ref="AN254:AW256"/>
    <mergeCell ref="AX254:BB256"/>
    <mergeCell ref="BC254:BK256"/>
    <mergeCell ref="BL254:BU256"/>
    <mergeCell ref="BV254:CE256"/>
    <mergeCell ref="CF254:CO256"/>
    <mergeCell ref="CP254:CZ256"/>
    <mergeCell ref="DA254:DK256"/>
    <mergeCell ref="DL254:DQ256"/>
    <mergeCell ref="DR254:EB256"/>
    <mergeCell ref="EC254:EM256"/>
    <mergeCell ref="B251:E253"/>
    <mergeCell ref="F251:O253"/>
    <mergeCell ref="P251:AC253"/>
    <mergeCell ref="AD251:AH253"/>
    <mergeCell ref="AI251:AM253"/>
    <mergeCell ref="AN251:AW253"/>
    <mergeCell ref="AX251:BB253"/>
    <mergeCell ref="BC251:BK253"/>
    <mergeCell ref="BL251:BU253"/>
    <mergeCell ref="BV257:CE259"/>
    <mergeCell ref="CF257:CO259"/>
    <mergeCell ref="CP257:CZ259"/>
    <mergeCell ref="DA257:DK259"/>
    <mergeCell ref="DL257:DQ259"/>
    <mergeCell ref="DR257:EB259"/>
    <mergeCell ref="EC257:EM259"/>
    <mergeCell ref="B260:E262"/>
    <mergeCell ref="F260:O262"/>
    <mergeCell ref="P260:AC262"/>
    <mergeCell ref="AD260:AH262"/>
    <mergeCell ref="AI260:AM262"/>
    <mergeCell ref="AN260:AW262"/>
    <mergeCell ref="AX260:BB262"/>
    <mergeCell ref="BC260:BK262"/>
    <mergeCell ref="BL260:BU262"/>
    <mergeCell ref="BV260:CE262"/>
    <mergeCell ref="CF260:CO262"/>
    <mergeCell ref="CP260:CZ262"/>
    <mergeCell ref="DA260:DK262"/>
    <mergeCell ref="DL260:DQ262"/>
    <mergeCell ref="DR260:EB262"/>
    <mergeCell ref="EC260:EM262"/>
    <mergeCell ref="B257:E259"/>
    <mergeCell ref="F257:O259"/>
    <mergeCell ref="P257:AC259"/>
    <mergeCell ref="AD257:AH259"/>
    <mergeCell ref="AI257:AM259"/>
    <mergeCell ref="AN257:AW259"/>
    <mergeCell ref="AX257:BB259"/>
    <mergeCell ref="BC257:BK259"/>
    <mergeCell ref="BL257:BU259"/>
    <mergeCell ref="BV263:CE265"/>
    <mergeCell ref="CF263:CO265"/>
    <mergeCell ref="CP263:CZ265"/>
    <mergeCell ref="DA263:DK265"/>
    <mergeCell ref="DL263:DQ265"/>
    <mergeCell ref="DR263:EB265"/>
    <mergeCell ref="EC263:EM265"/>
    <mergeCell ref="B266:E268"/>
    <mergeCell ref="F266:O268"/>
    <mergeCell ref="P266:AC268"/>
    <mergeCell ref="AD266:AH268"/>
    <mergeCell ref="AI266:AM268"/>
    <mergeCell ref="AN266:AW268"/>
    <mergeCell ref="AX266:BB268"/>
    <mergeCell ref="BC266:BK268"/>
    <mergeCell ref="BL266:BU268"/>
    <mergeCell ref="BV266:CE268"/>
    <mergeCell ref="CF266:CO268"/>
    <mergeCell ref="CP266:CZ268"/>
    <mergeCell ref="DA266:DK268"/>
    <mergeCell ref="DL266:DQ268"/>
    <mergeCell ref="DR266:EB268"/>
    <mergeCell ref="EC266:EM268"/>
    <mergeCell ref="B263:E265"/>
    <mergeCell ref="F263:O265"/>
    <mergeCell ref="P263:AC265"/>
    <mergeCell ref="AD263:AH265"/>
    <mergeCell ref="AI263:AM265"/>
    <mergeCell ref="AN263:AW265"/>
    <mergeCell ref="AX263:BB265"/>
    <mergeCell ref="BC263:BK265"/>
    <mergeCell ref="BL263:BU265"/>
    <mergeCell ref="BV269:CE271"/>
    <mergeCell ref="CF269:CO271"/>
    <mergeCell ref="CP269:CZ271"/>
    <mergeCell ref="DA269:DK271"/>
    <mergeCell ref="DL269:DQ271"/>
    <mergeCell ref="DR269:EB271"/>
    <mergeCell ref="EC269:EM271"/>
    <mergeCell ref="B272:E274"/>
    <mergeCell ref="F272:O274"/>
    <mergeCell ref="P272:AC274"/>
    <mergeCell ref="AD272:AH274"/>
    <mergeCell ref="AI272:AM274"/>
    <mergeCell ref="AN272:AW274"/>
    <mergeCell ref="AX272:BB274"/>
    <mergeCell ref="BC272:BK274"/>
    <mergeCell ref="BL272:BU274"/>
    <mergeCell ref="BV272:CE274"/>
    <mergeCell ref="CF272:CO274"/>
    <mergeCell ref="CP272:CZ274"/>
    <mergeCell ref="DA272:DK274"/>
    <mergeCell ref="DL272:DQ274"/>
    <mergeCell ref="DR272:EB274"/>
    <mergeCell ref="EC272:EM274"/>
    <mergeCell ref="B269:E271"/>
    <mergeCell ref="F269:O271"/>
    <mergeCell ref="P269:AC271"/>
    <mergeCell ref="AD269:AH271"/>
    <mergeCell ref="AI269:AM271"/>
    <mergeCell ref="AN269:AW271"/>
    <mergeCell ref="AX269:BB271"/>
    <mergeCell ref="BC269:BK271"/>
    <mergeCell ref="BL269:BU271"/>
    <mergeCell ref="BV275:CE277"/>
    <mergeCell ref="CF275:CO277"/>
    <mergeCell ref="CP275:CZ277"/>
    <mergeCell ref="DA275:DK277"/>
    <mergeCell ref="DL275:DQ277"/>
    <mergeCell ref="DR275:EB277"/>
    <mergeCell ref="EC275:EM277"/>
    <mergeCell ref="B278:E280"/>
    <mergeCell ref="F278:O280"/>
    <mergeCell ref="P278:AC280"/>
    <mergeCell ref="AD278:AH280"/>
    <mergeCell ref="AI278:AM280"/>
    <mergeCell ref="AN278:AW280"/>
    <mergeCell ref="AX278:BB280"/>
    <mergeCell ref="BC278:BK280"/>
    <mergeCell ref="BL278:BU280"/>
    <mergeCell ref="BV278:CE280"/>
    <mergeCell ref="CF278:CO280"/>
    <mergeCell ref="CP278:CZ280"/>
    <mergeCell ref="DA278:DK280"/>
    <mergeCell ref="DL278:DQ280"/>
    <mergeCell ref="DR278:EB280"/>
    <mergeCell ref="EC278:EM280"/>
    <mergeCell ref="B275:E277"/>
    <mergeCell ref="F275:O277"/>
    <mergeCell ref="P275:AC277"/>
    <mergeCell ref="AD275:AH277"/>
    <mergeCell ref="AI275:AM277"/>
    <mergeCell ref="AN275:AW277"/>
    <mergeCell ref="AX275:BB277"/>
    <mergeCell ref="BC275:BK277"/>
    <mergeCell ref="BL275:BU277"/>
    <mergeCell ref="BV281:CE283"/>
    <mergeCell ref="CF281:CO283"/>
    <mergeCell ref="CP281:CZ283"/>
    <mergeCell ref="DA281:DK283"/>
    <mergeCell ref="DL281:DQ283"/>
    <mergeCell ref="DR281:EB283"/>
    <mergeCell ref="EC281:EM283"/>
    <mergeCell ref="B284:E286"/>
    <mergeCell ref="F284:O286"/>
    <mergeCell ref="P284:AC286"/>
    <mergeCell ref="AD284:AH286"/>
    <mergeCell ref="AI284:AM286"/>
    <mergeCell ref="AN284:AW286"/>
    <mergeCell ref="AX284:BB286"/>
    <mergeCell ref="BC284:BK286"/>
    <mergeCell ref="BL284:BU286"/>
    <mergeCell ref="BV284:CE286"/>
    <mergeCell ref="CF284:CO286"/>
    <mergeCell ref="CP284:CZ286"/>
    <mergeCell ref="DA284:DK286"/>
    <mergeCell ref="DL284:DQ286"/>
    <mergeCell ref="DR284:EB286"/>
    <mergeCell ref="EC284:EM286"/>
    <mergeCell ref="B281:E283"/>
    <mergeCell ref="F281:O283"/>
    <mergeCell ref="P281:AC283"/>
    <mergeCell ref="AD281:AH283"/>
    <mergeCell ref="AI281:AM283"/>
    <mergeCell ref="AN281:AW283"/>
    <mergeCell ref="AX281:BB283"/>
    <mergeCell ref="BC281:BK283"/>
    <mergeCell ref="BL281:BU283"/>
    <mergeCell ref="CP287:CZ289"/>
    <mergeCell ref="DA287:DK289"/>
    <mergeCell ref="DL287:DQ289"/>
    <mergeCell ref="DR287:EB289"/>
    <mergeCell ref="EC287:EM289"/>
    <mergeCell ref="B290:AC292"/>
    <mergeCell ref="AD290:AH292"/>
    <mergeCell ref="AI290:AM292"/>
    <mergeCell ref="AN290:AW292"/>
    <mergeCell ref="AX290:BB292"/>
    <mergeCell ref="BC290:BK292"/>
    <mergeCell ref="BL290:BU292"/>
    <mergeCell ref="BV290:CE292"/>
    <mergeCell ref="CF290:CO292"/>
    <mergeCell ref="CP290:CZ292"/>
    <mergeCell ref="DA290:DK292"/>
    <mergeCell ref="DL290:DQ292"/>
    <mergeCell ref="DR290:EB292"/>
    <mergeCell ref="EC290:EM292"/>
    <mergeCell ref="B287:AC289"/>
    <mergeCell ref="AD287:AH289"/>
    <mergeCell ref="AI287:AM289"/>
    <mergeCell ref="AN287:AW289"/>
    <mergeCell ref="AX287:BB289"/>
    <mergeCell ref="BC287:BK289"/>
    <mergeCell ref="BL287:BU289"/>
    <mergeCell ref="BV287:CE289"/>
    <mergeCell ref="CF287:CO289"/>
    <mergeCell ref="C294:CT298"/>
    <mergeCell ref="EE301:EM303"/>
    <mergeCell ref="A305:EM307"/>
    <mergeCell ref="BO308:BV310"/>
    <mergeCell ref="BW308:BY310"/>
    <mergeCell ref="BZ308:CG310"/>
    <mergeCell ref="B316:E326"/>
    <mergeCell ref="F316:O326"/>
    <mergeCell ref="P316:AC326"/>
    <mergeCell ref="AD316:AH326"/>
    <mergeCell ref="AI316:AM326"/>
    <mergeCell ref="AN316:AW326"/>
    <mergeCell ref="AX316:BB326"/>
    <mergeCell ref="BC316:BK326"/>
    <mergeCell ref="BL316:BU326"/>
    <mergeCell ref="BV316:CE326"/>
    <mergeCell ref="CF316:CO326"/>
    <mergeCell ref="CP316:CZ326"/>
    <mergeCell ref="DA316:DK326"/>
    <mergeCell ref="DL316:DQ326"/>
    <mergeCell ref="DR316:EB326"/>
    <mergeCell ref="EC316:EM326"/>
    <mergeCell ref="CV310:EM315"/>
    <mergeCell ref="BV327:CE329"/>
    <mergeCell ref="CF327:CO329"/>
    <mergeCell ref="CP327:CZ329"/>
    <mergeCell ref="DA327:DK329"/>
    <mergeCell ref="DL327:DQ329"/>
    <mergeCell ref="DR327:EB329"/>
    <mergeCell ref="EC327:EM329"/>
    <mergeCell ref="B330:E332"/>
    <mergeCell ref="F330:O332"/>
    <mergeCell ref="P330:AC332"/>
    <mergeCell ref="AD330:AH332"/>
    <mergeCell ref="AI330:AM332"/>
    <mergeCell ref="AN330:AW332"/>
    <mergeCell ref="AX330:BB332"/>
    <mergeCell ref="BC330:BK332"/>
    <mergeCell ref="BL330:BU332"/>
    <mergeCell ref="BV330:CE332"/>
    <mergeCell ref="CF330:CO332"/>
    <mergeCell ref="CP330:CZ332"/>
    <mergeCell ref="DA330:DK332"/>
    <mergeCell ref="DL330:DQ332"/>
    <mergeCell ref="DR330:EB332"/>
    <mergeCell ref="EC330:EM332"/>
    <mergeCell ref="B327:E329"/>
    <mergeCell ref="F327:O329"/>
    <mergeCell ref="P327:AC329"/>
    <mergeCell ref="AD327:AH329"/>
    <mergeCell ref="AI327:AM329"/>
    <mergeCell ref="AN327:AW329"/>
    <mergeCell ref="AX327:BB329"/>
    <mergeCell ref="BC327:BK329"/>
    <mergeCell ref="BL327:BU329"/>
    <mergeCell ref="BV333:CE335"/>
    <mergeCell ref="CF333:CO335"/>
    <mergeCell ref="CP333:CZ335"/>
    <mergeCell ref="DA333:DK335"/>
    <mergeCell ref="DL333:DQ335"/>
    <mergeCell ref="DR333:EB335"/>
    <mergeCell ref="EC333:EM335"/>
    <mergeCell ref="B336:E338"/>
    <mergeCell ref="F336:O338"/>
    <mergeCell ref="P336:AC338"/>
    <mergeCell ref="AD336:AH338"/>
    <mergeCell ref="AI336:AM338"/>
    <mergeCell ref="AN336:AW338"/>
    <mergeCell ref="AX336:BB338"/>
    <mergeCell ref="BC336:BK338"/>
    <mergeCell ref="BL336:BU338"/>
    <mergeCell ref="BV336:CE338"/>
    <mergeCell ref="CF336:CO338"/>
    <mergeCell ref="CP336:CZ338"/>
    <mergeCell ref="DA336:DK338"/>
    <mergeCell ref="DL336:DQ338"/>
    <mergeCell ref="DR336:EB338"/>
    <mergeCell ref="EC336:EM338"/>
    <mergeCell ref="B333:E335"/>
    <mergeCell ref="F333:O335"/>
    <mergeCell ref="P333:AC335"/>
    <mergeCell ref="AD333:AH335"/>
    <mergeCell ref="AI333:AM335"/>
    <mergeCell ref="AN333:AW335"/>
    <mergeCell ref="AX333:BB335"/>
    <mergeCell ref="BC333:BK335"/>
    <mergeCell ref="BL333:BU335"/>
    <mergeCell ref="BV339:CE341"/>
    <mergeCell ref="CF339:CO341"/>
    <mergeCell ref="CP339:CZ341"/>
    <mergeCell ref="DA339:DK341"/>
    <mergeCell ref="DL339:DQ341"/>
    <mergeCell ref="DR339:EB341"/>
    <mergeCell ref="EC339:EM341"/>
    <mergeCell ref="B342:E344"/>
    <mergeCell ref="F342:O344"/>
    <mergeCell ref="P342:AC344"/>
    <mergeCell ref="AD342:AH344"/>
    <mergeCell ref="AI342:AM344"/>
    <mergeCell ref="AN342:AW344"/>
    <mergeCell ref="AX342:BB344"/>
    <mergeCell ref="BC342:BK344"/>
    <mergeCell ref="BL342:BU344"/>
    <mergeCell ref="BV342:CE344"/>
    <mergeCell ref="CF342:CO344"/>
    <mergeCell ref="CP342:CZ344"/>
    <mergeCell ref="DA342:DK344"/>
    <mergeCell ref="DL342:DQ344"/>
    <mergeCell ref="DR342:EB344"/>
    <mergeCell ref="EC342:EM344"/>
    <mergeCell ref="B339:E341"/>
    <mergeCell ref="F339:O341"/>
    <mergeCell ref="P339:AC341"/>
    <mergeCell ref="AD339:AH341"/>
    <mergeCell ref="AI339:AM341"/>
    <mergeCell ref="AN339:AW341"/>
    <mergeCell ref="AX339:BB341"/>
    <mergeCell ref="BC339:BK341"/>
    <mergeCell ref="BL339:BU341"/>
    <mergeCell ref="BV345:CE347"/>
    <mergeCell ref="CF345:CO347"/>
    <mergeCell ref="CP345:CZ347"/>
    <mergeCell ref="DA345:DK347"/>
    <mergeCell ref="DL345:DQ347"/>
    <mergeCell ref="DR345:EB347"/>
    <mergeCell ref="EC345:EM347"/>
    <mergeCell ref="B348:E350"/>
    <mergeCell ref="F348:O350"/>
    <mergeCell ref="P348:AC350"/>
    <mergeCell ref="AD348:AH350"/>
    <mergeCell ref="AI348:AM350"/>
    <mergeCell ref="AN348:AW350"/>
    <mergeCell ref="AX348:BB350"/>
    <mergeCell ref="BC348:BK350"/>
    <mergeCell ref="BL348:BU350"/>
    <mergeCell ref="BV348:CE350"/>
    <mergeCell ref="CF348:CO350"/>
    <mergeCell ref="CP348:CZ350"/>
    <mergeCell ref="DA348:DK350"/>
    <mergeCell ref="DL348:DQ350"/>
    <mergeCell ref="DR348:EB350"/>
    <mergeCell ref="EC348:EM350"/>
    <mergeCell ref="B345:E347"/>
    <mergeCell ref="F345:O347"/>
    <mergeCell ref="P345:AC347"/>
    <mergeCell ref="AD345:AH347"/>
    <mergeCell ref="AI345:AM347"/>
    <mergeCell ref="AN345:AW347"/>
    <mergeCell ref="AX345:BB347"/>
    <mergeCell ref="BC345:BK347"/>
    <mergeCell ref="BL345:BU347"/>
    <mergeCell ref="BV351:CE353"/>
    <mergeCell ref="CF351:CO353"/>
    <mergeCell ref="CP351:CZ353"/>
    <mergeCell ref="DA351:DK353"/>
    <mergeCell ref="DL351:DQ353"/>
    <mergeCell ref="DR351:EB353"/>
    <mergeCell ref="EC351:EM353"/>
    <mergeCell ref="B354:E356"/>
    <mergeCell ref="F354:O356"/>
    <mergeCell ref="P354:AC356"/>
    <mergeCell ref="AD354:AH356"/>
    <mergeCell ref="AI354:AM356"/>
    <mergeCell ref="AN354:AW356"/>
    <mergeCell ref="AX354:BB356"/>
    <mergeCell ref="BC354:BK356"/>
    <mergeCell ref="BL354:BU356"/>
    <mergeCell ref="BV354:CE356"/>
    <mergeCell ref="CF354:CO356"/>
    <mergeCell ref="CP354:CZ356"/>
    <mergeCell ref="DA354:DK356"/>
    <mergeCell ref="DL354:DQ356"/>
    <mergeCell ref="DR354:EB356"/>
    <mergeCell ref="EC354:EM356"/>
    <mergeCell ref="B351:E353"/>
    <mergeCell ref="F351:O353"/>
    <mergeCell ref="P351:AC353"/>
    <mergeCell ref="AD351:AH353"/>
    <mergeCell ref="AI351:AM353"/>
    <mergeCell ref="AN351:AW353"/>
    <mergeCell ref="AX351:BB353"/>
    <mergeCell ref="BC351:BK353"/>
    <mergeCell ref="BL351:BU353"/>
    <mergeCell ref="BV357:CE359"/>
    <mergeCell ref="CF357:CO359"/>
    <mergeCell ref="CP357:CZ359"/>
    <mergeCell ref="DA357:DK359"/>
    <mergeCell ref="DL357:DQ359"/>
    <mergeCell ref="DR357:EB359"/>
    <mergeCell ref="EC357:EM359"/>
    <mergeCell ref="B360:E362"/>
    <mergeCell ref="F360:O362"/>
    <mergeCell ref="P360:AC362"/>
    <mergeCell ref="AD360:AH362"/>
    <mergeCell ref="AI360:AM362"/>
    <mergeCell ref="AN360:AW362"/>
    <mergeCell ref="AX360:BB362"/>
    <mergeCell ref="BC360:BK362"/>
    <mergeCell ref="BL360:BU362"/>
    <mergeCell ref="BV360:CE362"/>
    <mergeCell ref="CF360:CO362"/>
    <mergeCell ref="CP360:CZ362"/>
    <mergeCell ref="DA360:DK362"/>
    <mergeCell ref="DL360:DQ362"/>
    <mergeCell ref="DR360:EB362"/>
    <mergeCell ref="EC360:EM362"/>
    <mergeCell ref="B357:E359"/>
    <mergeCell ref="F357:O359"/>
    <mergeCell ref="P357:AC359"/>
    <mergeCell ref="AD357:AH359"/>
    <mergeCell ref="AI357:AM359"/>
    <mergeCell ref="AN357:AW359"/>
    <mergeCell ref="AX357:BB359"/>
    <mergeCell ref="BC357:BK359"/>
    <mergeCell ref="BL357:BU359"/>
    <mergeCell ref="BV363:CE365"/>
    <mergeCell ref="CF363:CO365"/>
    <mergeCell ref="CP363:CZ365"/>
    <mergeCell ref="DA363:DK365"/>
    <mergeCell ref="DL363:DQ365"/>
    <mergeCell ref="DR363:EB365"/>
    <mergeCell ref="EC363:EM365"/>
    <mergeCell ref="B366:E368"/>
    <mergeCell ref="F366:O368"/>
    <mergeCell ref="P366:AC368"/>
    <mergeCell ref="AD366:AH368"/>
    <mergeCell ref="AI366:AM368"/>
    <mergeCell ref="AN366:AW368"/>
    <mergeCell ref="AX366:BB368"/>
    <mergeCell ref="BC366:BK368"/>
    <mergeCell ref="BL366:BU368"/>
    <mergeCell ref="BV366:CE368"/>
    <mergeCell ref="CF366:CO368"/>
    <mergeCell ref="CP366:CZ368"/>
    <mergeCell ref="DA366:DK368"/>
    <mergeCell ref="DL366:DQ368"/>
    <mergeCell ref="DR366:EB368"/>
    <mergeCell ref="EC366:EM368"/>
    <mergeCell ref="B363:E365"/>
    <mergeCell ref="F363:O365"/>
    <mergeCell ref="P363:AC365"/>
    <mergeCell ref="AD363:AH365"/>
    <mergeCell ref="AI363:AM365"/>
    <mergeCell ref="AN363:AW365"/>
    <mergeCell ref="AX363:BB365"/>
    <mergeCell ref="BC363:BK365"/>
    <mergeCell ref="BL363:BU365"/>
    <mergeCell ref="BV369:CE371"/>
    <mergeCell ref="CF369:CO371"/>
    <mergeCell ref="CP369:CZ371"/>
    <mergeCell ref="DA369:DK371"/>
    <mergeCell ref="DL369:DQ371"/>
    <mergeCell ref="DR369:EB371"/>
    <mergeCell ref="EC369:EM371"/>
    <mergeCell ref="B372:E374"/>
    <mergeCell ref="F372:O374"/>
    <mergeCell ref="P372:AC374"/>
    <mergeCell ref="AD372:AH374"/>
    <mergeCell ref="AI372:AM374"/>
    <mergeCell ref="AN372:AW374"/>
    <mergeCell ref="AX372:BB374"/>
    <mergeCell ref="BC372:BK374"/>
    <mergeCell ref="BL372:BU374"/>
    <mergeCell ref="BV372:CE374"/>
    <mergeCell ref="CF372:CO374"/>
    <mergeCell ref="CP372:CZ374"/>
    <mergeCell ref="DA372:DK374"/>
    <mergeCell ref="DL372:DQ374"/>
    <mergeCell ref="DR372:EB374"/>
    <mergeCell ref="EC372:EM374"/>
    <mergeCell ref="B369:E371"/>
    <mergeCell ref="F369:O371"/>
    <mergeCell ref="P369:AC371"/>
    <mergeCell ref="AD369:AH371"/>
    <mergeCell ref="AI369:AM371"/>
    <mergeCell ref="AN369:AW371"/>
    <mergeCell ref="AX369:BB371"/>
    <mergeCell ref="BC369:BK371"/>
    <mergeCell ref="BL369:BU371"/>
    <mergeCell ref="BV375:CE377"/>
    <mergeCell ref="CF375:CO377"/>
    <mergeCell ref="CP375:CZ377"/>
    <mergeCell ref="DA375:DK377"/>
    <mergeCell ref="DL375:DQ377"/>
    <mergeCell ref="DR375:EB377"/>
    <mergeCell ref="EC375:EM377"/>
    <mergeCell ref="B378:E380"/>
    <mergeCell ref="F378:O380"/>
    <mergeCell ref="P378:AC380"/>
    <mergeCell ref="AD378:AH380"/>
    <mergeCell ref="AI378:AM380"/>
    <mergeCell ref="AN378:AW380"/>
    <mergeCell ref="AX378:BB380"/>
    <mergeCell ref="BC378:BK380"/>
    <mergeCell ref="BL378:BU380"/>
    <mergeCell ref="BV378:CE380"/>
    <mergeCell ref="CF378:CO380"/>
    <mergeCell ref="CP378:CZ380"/>
    <mergeCell ref="DA378:DK380"/>
    <mergeCell ref="DL378:DQ380"/>
    <mergeCell ref="DR378:EB380"/>
    <mergeCell ref="EC378:EM380"/>
    <mergeCell ref="B375:E377"/>
    <mergeCell ref="F375:O377"/>
    <mergeCell ref="P375:AC377"/>
    <mergeCell ref="AD375:AH377"/>
    <mergeCell ref="AI375:AM377"/>
    <mergeCell ref="AN375:AW377"/>
    <mergeCell ref="AX375:BB377"/>
    <mergeCell ref="BC375:BK377"/>
    <mergeCell ref="BL375:BU377"/>
    <mergeCell ref="BV381:CE383"/>
    <mergeCell ref="CF381:CO383"/>
    <mergeCell ref="CP381:CZ383"/>
    <mergeCell ref="DA381:DK383"/>
    <mergeCell ref="DL381:DQ383"/>
    <mergeCell ref="DR381:EB383"/>
    <mergeCell ref="EC381:EM383"/>
    <mergeCell ref="B384:E386"/>
    <mergeCell ref="F384:O386"/>
    <mergeCell ref="P384:AC386"/>
    <mergeCell ref="AD384:AH386"/>
    <mergeCell ref="AI384:AM386"/>
    <mergeCell ref="AN384:AW386"/>
    <mergeCell ref="AX384:BB386"/>
    <mergeCell ref="BC384:BK386"/>
    <mergeCell ref="BL384:BU386"/>
    <mergeCell ref="BV384:CE386"/>
    <mergeCell ref="CF384:CO386"/>
    <mergeCell ref="CP384:CZ386"/>
    <mergeCell ref="DA384:DK386"/>
    <mergeCell ref="DL384:DQ386"/>
    <mergeCell ref="DR384:EB386"/>
    <mergeCell ref="EC384:EM386"/>
    <mergeCell ref="B381:E383"/>
    <mergeCell ref="F381:O383"/>
    <mergeCell ref="P381:AC383"/>
    <mergeCell ref="AD381:AH383"/>
    <mergeCell ref="AI381:AM383"/>
    <mergeCell ref="AN381:AW383"/>
    <mergeCell ref="AX381:BB383"/>
    <mergeCell ref="BC381:BK383"/>
    <mergeCell ref="BL381:BU383"/>
    <mergeCell ref="CP387:CZ389"/>
    <mergeCell ref="DA387:DK389"/>
    <mergeCell ref="DL387:DQ389"/>
    <mergeCell ref="DR387:EB389"/>
    <mergeCell ref="EC387:EM389"/>
    <mergeCell ref="B390:AC392"/>
    <mergeCell ref="AD390:AH392"/>
    <mergeCell ref="AI390:AM392"/>
    <mergeCell ref="AN390:AW392"/>
    <mergeCell ref="AX390:BB392"/>
    <mergeCell ref="BC390:BK392"/>
    <mergeCell ref="BL390:BU392"/>
    <mergeCell ref="BV390:CE392"/>
    <mergeCell ref="CF390:CO392"/>
    <mergeCell ref="CP390:CZ392"/>
    <mergeCell ref="DA390:DK392"/>
    <mergeCell ref="DL390:DQ392"/>
    <mergeCell ref="DR390:EB392"/>
    <mergeCell ref="EC390:EM392"/>
    <mergeCell ref="B387:AC389"/>
    <mergeCell ref="AD387:AH389"/>
    <mergeCell ref="AI387:AM389"/>
    <mergeCell ref="AN387:AW389"/>
    <mergeCell ref="AX387:BB389"/>
    <mergeCell ref="BC387:BK389"/>
    <mergeCell ref="BL387:BU389"/>
    <mergeCell ref="BV387:CE389"/>
    <mergeCell ref="CF387:CO389"/>
    <mergeCell ref="C394:CT398"/>
    <mergeCell ref="EE401:EM403"/>
    <mergeCell ref="A405:EM407"/>
    <mergeCell ref="BO408:BV410"/>
    <mergeCell ref="BW408:BY410"/>
    <mergeCell ref="BZ408:CG410"/>
    <mergeCell ref="B416:E426"/>
    <mergeCell ref="F416:O426"/>
    <mergeCell ref="P416:AC426"/>
    <mergeCell ref="AD416:AH426"/>
    <mergeCell ref="AI416:AM426"/>
    <mergeCell ref="AN416:AW426"/>
    <mergeCell ref="AX416:BB426"/>
    <mergeCell ref="BC416:BK426"/>
    <mergeCell ref="BL416:BU426"/>
    <mergeCell ref="BV416:CE426"/>
    <mergeCell ref="CF416:CO426"/>
    <mergeCell ref="CP416:CZ426"/>
    <mergeCell ref="DA416:DK426"/>
    <mergeCell ref="DL416:DQ426"/>
    <mergeCell ref="DR416:EB426"/>
    <mergeCell ref="EC416:EM426"/>
    <mergeCell ref="CV410:EM415"/>
    <mergeCell ref="BV427:CE429"/>
    <mergeCell ref="CF427:CO429"/>
    <mergeCell ref="CP427:CZ429"/>
    <mergeCell ref="DA427:DK429"/>
    <mergeCell ref="DL427:DQ429"/>
    <mergeCell ref="DR427:EB429"/>
    <mergeCell ref="EC427:EM429"/>
    <mergeCell ref="B430:E432"/>
    <mergeCell ref="F430:O432"/>
    <mergeCell ref="P430:AC432"/>
    <mergeCell ref="AD430:AH432"/>
    <mergeCell ref="AI430:AM432"/>
    <mergeCell ref="AN430:AW432"/>
    <mergeCell ref="AX430:BB432"/>
    <mergeCell ref="BC430:BK432"/>
    <mergeCell ref="BL430:BU432"/>
    <mergeCell ref="BV430:CE432"/>
    <mergeCell ref="CF430:CO432"/>
    <mergeCell ref="CP430:CZ432"/>
    <mergeCell ref="DA430:DK432"/>
    <mergeCell ref="DL430:DQ432"/>
    <mergeCell ref="DR430:EB432"/>
    <mergeCell ref="EC430:EM432"/>
    <mergeCell ref="B427:E429"/>
    <mergeCell ref="F427:O429"/>
    <mergeCell ref="P427:AC429"/>
    <mergeCell ref="AD427:AH429"/>
    <mergeCell ref="AI427:AM429"/>
    <mergeCell ref="AN427:AW429"/>
    <mergeCell ref="AX427:BB429"/>
    <mergeCell ref="BC427:BK429"/>
    <mergeCell ref="BL427:BU429"/>
    <mergeCell ref="BV433:CE435"/>
    <mergeCell ref="CF433:CO435"/>
    <mergeCell ref="CP433:CZ435"/>
    <mergeCell ref="DA433:DK435"/>
    <mergeCell ref="DL433:DQ435"/>
    <mergeCell ref="DR433:EB435"/>
    <mergeCell ref="EC433:EM435"/>
    <mergeCell ref="B436:E438"/>
    <mergeCell ref="F436:O438"/>
    <mergeCell ref="P436:AC438"/>
    <mergeCell ref="AD436:AH438"/>
    <mergeCell ref="AI436:AM438"/>
    <mergeCell ref="AN436:AW438"/>
    <mergeCell ref="AX436:BB438"/>
    <mergeCell ref="BC436:BK438"/>
    <mergeCell ref="BL436:BU438"/>
    <mergeCell ref="BV436:CE438"/>
    <mergeCell ref="CF436:CO438"/>
    <mergeCell ref="CP436:CZ438"/>
    <mergeCell ref="DA436:DK438"/>
    <mergeCell ref="DL436:DQ438"/>
    <mergeCell ref="DR436:EB438"/>
    <mergeCell ref="EC436:EM438"/>
    <mergeCell ref="B433:E435"/>
    <mergeCell ref="F433:O435"/>
    <mergeCell ref="P433:AC435"/>
    <mergeCell ref="AD433:AH435"/>
    <mergeCell ref="AI433:AM435"/>
    <mergeCell ref="AN433:AW435"/>
    <mergeCell ref="AX433:BB435"/>
    <mergeCell ref="BC433:BK435"/>
    <mergeCell ref="BL433:BU435"/>
    <mergeCell ref="BV439:CE441"/>
    <mergeCell ref="CF439:CO441"/>
    <mergeCell ref="CP439:CZ441"/>
    <mergeCell ref="DA439:DK441"/>
    <mergeCell ref="DL439:DQ441"/>
    <mergeCell ref="DR439:EB441"/>
    <mergeCell ref="EC439:EM441"/>
    <mergeCell ref="B442:E444"/>
    <mergeCell ref="F442:O444"/>
    <mergeCell ref="P442:AC444"/>
    <mergeCell ref="AD442:AH444"/>
    <mergeCell ref="AI442:AM444"/>
    <mergeCell ref="AN442:AW444"/>
    <mergeCell ref="AX442:BB444"/>
    <mergeCell ref="BC442:BK444"/>
    <mergeCell ref="BL442:BU444"/>
    <mergeCell ref="BV442:CE444"/>
    <mergeCell ref="CF442:CO444"/>
    <mergeCell ref="CP442:CZ444"/>
    <mergeCell ref="DA442:DK444"/>
    <mergeCell ref="DL442:DQ444"/>
    <mergeCell ref="DR442:EB444"/>
    <mergeCell ref="EC442:EM444"/>
    <mergeCell ref="B439:E441"/>
    <mergeCell ref="F439:O441"/>
    <mergeCell ref="P439:AC441"/>
    <mergeCell ref="AD439:AH441"/>
    <mergeCell ref="AI439:AM441"/>
    <mergeCell ref="AN439:AW441"/>
    <mergeCell ref="AX439:BB441"/>
    <mergeCell ref="BC439:BK441"/>
    <mergeCell ref="BL439:BU441"/>
    <mergeCell ref="BV445:CE447"/>
    <mergeCell ref="CF445:CO447"/>
    <mergeCell ref="CP445:CZ447"/>
    <mergeCell ref="DA445:DK447"/>
    <mergeCell ref="DL445:DQ447"/>
    <mergeCell ref="DR445:EB447"/>
    <mergeCell ref="EC445:EM447"/>
    <mergeCell ref="B448:E450"/>
    <mergeCell ref="F448:O450"/>
    <mergeCell ref="P448:AC450"/>
    <mergeCell ref="AD448:AH450"/>
    <mergeCell ref="AI448:AM450"/>
    <mergeCell ref="AN448:AW450"/>
    <mergeCell ref="AX448:BB450"/>
    <mergeCell ref="BC448:BK450"/>
    <mergeCell ref="BL448:BU450"/>
    <mergeCell ref="BV448:CE450"/>
    <mergeCell ref="CF448:CO450"/>
    <mergeCell ref="CP448:CZ450"/>
    <mergeCell ref="DA448:DK450"/>
    <mergeCell ref="DL448:DQ450"/>
    <mergeCell ref="DR448:EB450"/>
    <mergeCell ref="EC448:EM450"/>
    <mergeCell ref="B445:E447"/>
    <mergeCell ref="F445:O447"/>
    <mergeCell ref="P445:AC447"/>
    <mergeCell ref="AD445:AH447"/>
    <mergeCell ref="AI445:AM447"/>
    <mergeCell ref="AN445:AW447"/>
    <mergeCell ref="AX445:BB447"/>
    <mergeCell ref="BC445:BK447"/>
    <mergeCell ref="BL445:BU447"/>
    <mergeCell ref="BV451:CE453"/>
    <mergeCell ref="CF451:CO453"/>
    <mergeCell ref="CP451:CZ453"/>
    <mergeCell ref="DA451:DK453"/>
    <mergeCell ref="DL451:DQ453"/>
    <mergeCell ref="DR451:EB453"/>
    <mergeCell ref="EC451:EM453"/>
    <mergeCell ref="B454:E456"/>
    <mergeCell ref="F454:O456"/>
    <mergeCell ref="P454:AC456"/>
    <mergeCell ref="AD454:AH456"/>
    <mergeCell ref="AI454:AM456"/>
    <mergeCell ref="AN454:AW456"/>
    <mergeCell ref="AX454:BB456"/>
    <mergeCell ref="BC454:BK456"/>
    <mergeCell ref="BL454:BU456"/>
    <mergeCell ref="BV454:CE456"/>
    <mergeCell ref="CF454:CO456"/>
    <mergeCell ref="CP454:CZ456"/>
    <mergeCell ref="DA454:DK456"/>
    <mergeCell ref="DL454:DQ456"/>
    <mergeCell ref="DR454:EB456"/>
    <mergeCell ref="EC454:EM456"/>
    <mergeCell ref="B451:E453"/>
    <mergeCell ref="F451:O453"/>
    <mergeCell ref="P451:AC453"/>
    <mergeCell ref="AD451:AH453"/>
    <mergeCell ref="AI451:AM453"/>
    <mergeCell ref="AN451:AW453"/>
    <mergeCell ref="AX451:BB453"/>
    <mergeCell ref="BC451:BK453"/>
    <mergeCell ref="BL451:BU453"/>
    <mergeCell ref="BV457:CE459"/>
    <mergeCell ref="CF457:CO459"/>
    <mergeCell ref="CP457:CZ459"/>
    <mergeCell ref="DA457:DK459"/>
    <mergeCell ref="DL457:DQ459"/>
    <mergeCell ref="DR457:EB459"/>
    <mergeCell ref="EC457:EM459"/>
    <mergeCell ref="B460:E462"/>
    <mergeCell ref="F460:O462"/>
    <mergeCell ref="P460:AC462"/>
    <mergeCell ref="AD460:AH462"/>
    <mergeCell ref="AI460:AM462"/>
    <mergeCell ref="AN460:AW462"/>
    <mergeCell ref="AX460:BB462"/>
    <mergeCell ref="BC460:BK462"/>
    <mergeCell ref="BL460:BU462"/>
    <mergeCell ref="BV460:CE462"/>
    <mergeCell ref="CF460:CO462"/>
    <mergeCell ref="CP460:CZ462"/>
    <mergeCell ref="DA460:DK462"/>
    <mergeCell ref="DL460:DQ462"/>
    <mergeCell ref="DR460:EB462"/>
    <mergeCell ref="EC460:EM462"/>
    <mergeCell ref="B457:E459"/>
    <mergeCell ref="F457:O459"/>
    <mergeCell ref="P457:AC459"/>
    <mergeCell ref="AD457:AH459"/>
    <mergeCell ref="AI457:AM459"/>
    <mergeCell ref="AN457:AW459"/>
    <mergeCell ref="AX457:BB459"/>
    <mergeCell ref="BC457:BK459"/>
    <mergeCell ref="BL457:BU459"/>
    <mergeCell ref="BV463:CE465"/>
    <mergeCell ref="CF463:CO465"/>
    <mergeCell ref="CP463:CZ465"/>
    <mergeCell ref="DA463:DK465"/>
    <mergeCell ref="DL463:DQ465"/>
    <mergeCell ref="DR463:EB465"/>
    <mergeCell ref="EC463:EM465"/>
    <mergeCell ref="B466:E468"/>
    <mergeCell ref="F466:O468"/>
    <mergeCell ref="P466:AC468"/>
    <mergeCell ref="AD466:AH468"/>
    <mergeCell ref="AI466:AM468"/>
    <mergeCell ref="AN466:AW468"/>
    <mergeCell ref="AX466:BB468"/>
    <mergeCell ref="BC466:BK468"/>
    <mergeCell ref="BL466:BU468"/>
    <mergeCell ref="BV466:CE468"/>
    <mergeCell ref="CF466:CO468"/>
    <mergeCell ref="CP466:CZ468"/>
    <mergeCell ref="DA466:DK468"/>
    <mergeCell ref="DL466:DQ468"/>
    <mergeCell ref="DR466:EB468"/>
    <mergeCell ref="EC466:EM468"/>
    <mergeCell ref="B463:E465"/>
    <mergeCell ref="F463:O465"/>
    <mergeCell ref="P463:AC465"/>
    <mergeCell ref="AD463:AH465"/>
    <mergeCell ref="AI463:AM465"/>
    <mergeCell ref="AN463:AW465"/>
    <mergeCell ref="AX463:BB465"/>
    <mergeCell ref="BC463:BK465"/>
    <mergeCell ref="BL463:BU465"/>
    <mergeCell ref="BV469:CE471"/>
    <mergeCell ref="CF469:CO471"/>
    <mergeCell ref="CP469:CZ471"/>
    <mergeCell ref="DA469:DK471"/>
    <mergeCell ref="DL469:DQ471"/>
    <mergeCell ref="DR469:EB471"/>
    <mergeCell ref="EC469:EM471"/>
    <mergeCell ref="B472:E474"/>
    <mergeCell ref="F472:O474"/>
    <mergeCell ref="P472:AC474"/>
    <mergeCell ref="AD472:AH474"/>
    <mergeCell ref="AI472:AM474"/>
    <mergeCell ref="AN472:AW474"/>
    <mergeCell ref="AX472:BB474"/>
    <mergeCell ref="BC472:BK474"/>
    <mergeCell ref="BL472:BU474"/>
    <mergeCell ref="BV472:CE474"/>
    <mergeCell ref="CF472:CO474"/>
    <mergeCell ref="CP472:CZ474"/>
    <mergeCell ref="DA472:DK474"/>
    <mergeCell ref="DL472:DQ474"/>
    <mergeCell ref="DR472:EB474"/>
    <mergeCell ref="EC472:EM474"/>
    <mergeCell ref="B469:E471"/>
    <mergeCell ref="F469:O471"/>
    <mergeCell ref="P469:AC471"/>
    <mergeCell ref="AD469:AH471"/>
    <mergeCell ref="AI469:AM471"/>
    <mergeCell ref="AN469:AW471"/>
    <mergeCell ref="AX469:BB471"/>
    <mergeCell ref="BC469:BK471"/>
    <mergeCell ref="BL469:BU471"/>
    <mergeCell ref="BV475:CE477"/>
    <mergeCell ref="CF475:CO477"/>
    <mergeCell ref="CP475:CZ477"/>
    <mergeCell ref="DA475:DK477"/>
    <mergeCell ref="DL475:DQ477"/>
    <mergeCell ref="DR475:EB477"/>
    <mergeCell ref="EC475:EM477"/>
    <mergeCell ref="B478:E480"/>
    <mergeCell ref="F478:O480"/>
    <mergeCell ref="P478:AC480"/>
    <mergeCell ref="AD478:AH480"/>
    <mergeCell ref="AI478:AM480"/>
    <mergeCell ref="AN478:AW480"/>
    <mergeCell ref="AX478:BB480"/>
    <mergeCell ref="BC478:BK480"/>
    <mergeCell ref="BL478:BU480"/>
    <mergeCell ref="BV478:CE480"/>
    <mergeCell ref="CF478:CO480"/>
    <mergeCell ref="CP478:CZ480"/>
    <mergeCell ref="DA478:DK480"/>
    <mergeCell ref="DL478:DQ480"/>
    <mergeCell ref="DR478:EB480"/>
    <mergeCell ref="EC478:EM480"/>
    <mergeCell ref="B475:E477"/>
    <mergeCell ref="F475:O477"/>
    <mergeCell ref="P475:AC477"/>
    <mergeCell ref="AD475:AH477"/>
    <mergeCell ref="AI475:AM477"/>
    <mergeCell ref="AN475:AW477"/>
    <mergeCell ref="AX475:BB477"/>
    <mergeCell ref="BC475:BK477"/>
    <mergeCell ref="BL475:BU477"/>
    <mergeCell ref="BV481:CE483"/>
    <mergeCell ref="CF481:CO483"/>
    <mergeCell ref="CP481:CZ483"/>
    <mergeCell ref="DA481:DK483"/>
    <mergeCell ref="DL481:DQ483"/>
    <mergeCell ref="DR481:EB483"/>
    <mergeCell ref="EC481:EM483"/>
    <mergeCell ref="B484:E486"/>
    <mergeCell ref="F484:O486"/>
    <mergeCell ref="P484:AC486"/>
    <mergeCell ref="AD484:AH486"/>
    <mergeCell ref="AI484:AM486"/>
    <mergeCell ref="AN484:AW486"/>
    <mergeCell ref="AX484:BB486"/>
    <mergeCell ref="BC484:BK486"/>
    <mergeCell ref="BL484:BU486"/>
    <mergeCell ref="BV484:CE486"/>
    <mergeCell ref="CF484:CO486"/>
    <mergeCell ref="CP484:CZ486"/>
    <mergeCell ref="DA484:DK486"/>
    <mergeCell ref="DL484:DQ486"/>
    <mergeCell ref="DR484:EB486"/>
    <mergeCell ref="EC484:EM486"/>
    <mergeCell ref="B481:E483"/>
    <mergeCell ref="F481:O483"/>
    <mergeCell ref="P481:AC483"/>
    <mergeCell ref="AD481:AH483"/>
    <mergeCell ref="AI481:AM483"/>
    <mergeCell ref="AN481:AW483"/>
    <mergeCell ref="AX481:BB483"/>
    <mergeCell ref="BC481:BK483"/>
    <mergeCell ref="BL481:BU483"/>
    <mergeCell ref="CP487:CZ489"/>
    <mergeCell ref="DA487:DK489"/>
    <mergeCell ref="DL487:DQ489"/>
    <mergeCell ref="DR487:EB489"/>
    <mergeCell ref="EC487:EM489"/>
    <mergeCell ref="B490:AC492"/>
    <mergeCell ref="AD490:AH492"/>
    <mergeCell ref="AI490:AM492"/>
    <mergeCell ref="AN490:AW492"/>
    <mergeCell ref="AX490:BB492"/>
    <mergeCell ref="BC490:BK492"/>
    <mergeCell ref="BL490:BU492"/>
    <mergeCell ref="BV490:CE492"/>
    <mergeCell ref="CF490:CO492"/>
    <mergeCell ref="CP490:CZ492"/>
    <mergeCell ref="DA490:DK492"/>
    <mergeCell ref="DL490:DQ492"/>
    <mergeCell ref="DR490:EB492"/>
    <mergeCell ref="EC490:EM492"/>
    <mergeCell ref="B487:AC489"/>
    <mergeCell ref="AD487:AH489"/>
    <mergeCell ref="AI487:AM489"/>
    <mergeCell ref="AN487:AW489"/>
    <mergeCell ref="AX487:BB489"/>
    <mergeCell ref="BC487:BK489"/>
    <mergeCell ref="BL487:BU489"/>
    <mergeCell ref="BV487:CE489"/>
    <mergeCell ref="CF487:CO489"/>
    <mergeCell ref="C494:CT498"/>
    <mergeCell ref="EE501:EM503"/>
    <mergeCell ref="A505:EM507"/>
    <mergeCell ref="BO508:BV510"/>
    <mergeCell ref="BW508:BY510"/>
    <mergeCell ref="BZ508:CG510"/>
    <mergeCell ref="B516:E526"/>
    <mergeCell ref="F516:O526"/>
    <mergeCell ref="P516:AC526"/>
    <mergeCell ref="AD516:AH526"/>
    <mergeCell ref="AI516:AM526"/>
    <mergeCell ref="AN516:AW526"/>
    <mergeCell ref="AX516:BB526"/>
    <mergeCell ref="BC516:BK526"/>
    <mergeCell ref="BL516:BU526"/>
    <mergeCell ref="BV516:CE526"/>
    <mergeCell ref="CF516:CO526"/>
    <mergeCell ref="CP516:CZ526"/>
    <mergeCell ref="DA516:DK526"/>
    <mergeCell ref="DL516:DQ526"/>
    <mergeCell ref="DR516:EB526"/>
    <mergeCell ref="EC516:EM526"/>
    <mergeCell ref="CV510:EM515"/>
    <mergeCell ref="BV527:CE529"/>
    <mergeCell ref="CF527:CO529"/>
    <mergeCell ref="CP527:CZ529"/>
    <mergeCell ref="DA527:DK529"/>
    <mergeCell ref="DL527:DQ529"/>
    <mergeCell ref="DR527:EB529"/>
    <mergeCell ref="EC527:EM529"/>
    <mergeCell ref="B530:E532"/>
    <mergeCell ref="F530:O532"/>
    <mergeCell ref="P530:AC532"/>
    <mergeCell ref="AD530:AH532"/>
    <mergeCell ref="AI530:AM532"/>
    <mergeCell ref="AN530:AW532"/>
    <mergeCell ref="AX530:BB532"/>
    <mergeCell ref="BC530:BK532"/>
    <mergeCell ref="BL530:BU532"/>
    <mergeCell ref="BV530:CE532"/>
    <mergeCell ref="CF530:CO532"/>
    <mergeCell ref="CP530:CZ532"/>
    <mergeCell ref="DA530:DK532"/>
    <mergeCell ref="DL530:DQ532"/>
    <mergeCell ref="DR530:EB532"/>
    <mergeCell ref="EC530:EM532"/>
    <mergeCell ref="B527:E529"/>
    <mergeCell ref="F527:O529"/>
    <mergeCell ref="P527:AC529"/>
    <mergeCell ref="AD527:AH529"/>
    <mergeCell ref="AI527:AM529"/>
    <mergeCell ref="AN527:AW529"/>
    <mergeCell ref="AX527:BB529"/>
    <mergeCell ref="BC527:BK529"/>
    <mergeCell ref="BL527:BU529"/>
    <mergeCell ref="BV533:CE535"/>
    <mergeCell ref="CF533:CO535"/>
    <mergeCell ref="CP533:CZ535"/>
    <mergeCell ref="DA533:DK535"/>
    <mergeCell ref="DL533:DQ535"/>
    <mergeCell ref="DR533:EB535"/>
    <mergeCell ref="EC533:EM535"/>
    <mergeCell ref="B536:E538"/>
    <mergeCell ref="F536:O538"/>
    <mergeCell ref="P536:AC538"/>
    <mergeCell ref="AD536:AH538"/>
    <mergeCell ref="AI536:AM538"/>
    <mergeCell ref="AN536:AW538"/>
    <mergeCell ref="AX536:BB538"/>
    <mergeCell ref="BC536:BK538"/>
    <mergeCell ref="BL536:BU538"/>
    <mergeCell ref="BV536:CE538"/>
    <mergeCell ref="CF536:CO538"/>
    <mergeCell ref="CP536:CZ538"/>
    <mergeCell ref="DA536:DK538"/>
    <mergeCell ref="DL536:DQ538"/>
    <mergeCell ref="DR536:EB538"/>
    <mergeCell ref="EC536:EM538"/>
    <mergeCell ref="B533:E535"/>
    <mergeCell ref="F533:O535"/>
    <mergeCell ref="P533:AC535"/>
    <mergeCell ref="AD533:AH535"/>
    <mergeCell ref="AI533:AM535"/>
    <mergeCell ref="AN533:AW535"/>
    <mergeCell ref="AX533:BB535"/>
    <mergeCell ref="BC533:BK535"/>
    <mergeCell ref="BL533:BU535"/>
    <mergeCell ref="BV539:CE541"/>
    <mergeCell ref="CF539:CO541"/>
    <mergeCell ref="CP539:CZ541"/>
    <mergeCell ref="DA539:DK541"/>
    <mergeCell ref="DL539:DQ541"/>
    <mergeCell ref="DR539:EB541"/>
    <mergeCell ref="EC539:EM541"/>
    <mergeCell ref="B542:E544"/>
    <mergeCell ref="F542:O544"/>
    <mergeCell ref="P542:AC544"/>
    <mergeCell ref="AD542:AH544"/>
    <mergeCell ref="AI542:AM544"/>
    <mergeCell ref="AN542:AW544"/>
    <mergeCell ref="AX542:BB544"/>
    <mergeCell ref="BC542:BK544"/>
    <mergeCell ref="BL542:BU544"/>
    <mergeCell ref="BV542:CE544"/>
    <mergeCell ref="CF542:CO544"/>
    <mergeCell ref="CP542:CZ544"/>
    <mergeCell ref="DA542:DK544"/>
    <mergeCell ref="DL542:DQ544"/>
    <mergeCell ref="DR542:EB544"/>
    <mergeCell ref="EC542:EM544"/>
    <mergeCell ref="B539:E541"/>
    <mergeCell ref="F539:O541"/>
    <mergeCell ref="P539:AC541"/>
    <mergeCell ref="AD539:AH541"/>
    <mergeCell ref="AI539:AM541"/>
    <mergeCell ref="AN539:AW541"/>
    <mergeCell ref="AX539:BB541"/>
    <mergeCell ref="BC539:BK541"/>
    <mergeCell ref="BL539:BU541"/>
    <mergeCell ref="BV545:CE547"/>
    <mergeCell ref="CF545:CO547"/>
    <mergeCell ref="CP545:CZ547"/>
    <mergeCell ref="DA545:DK547"/>
    <mergeCell ref="DL545:DQ547"/>
    <mergeCell ref="DR545:EB547"/>
    <mergeCell ref="EC545:EM547"/>
    <mergeCell ref="B548:E550"/>
    <mergeCell ref="F548:O550"/>
    <mergeCell ref="P548:AC550"/>
    <mergeCell ref="AD548:AH550"/>
    <mergeCell ref="AI548:AM550"/>
    <mergeCell ref="AN548:AW550"/>
    <mergeCell ref="AX548:BB550"/>
    <mergeCell ref="BC548:BK550"/>
    <mergeCell ref="BL548:BU550"/>
    <mergeCell ref="BV548:CE550"/>
    <mergeCell ref="CF548:CO550"/>
    <mergeCell ref="CP548:CZ550"/>
    <mergeCell ref="DA548:DK550"/>
    <mergeCell ref="DL548:DQ550"/>
    <mergeCell ref="DR548:EB550"/>
    <mergeCell ref="EC548:EM550"/>
    <mergeCell ref="B545:E547"/>
    <mergeCell ref="F545:O547"/>
    <mergeCell ref="P545:AC547"/>
    <mergeCell ref="AD545:AH547"/>
    <mergeCell ref="AI545:AM547"/>
    <mergeCell ref="AN545:AW547"/>
    <mergeCell ref="AX545:BB547"/>
    <mergeCell ref="BC545:BK547"/>
    <mergeCell ref="BL545:BU547"/>
    <mergeCell ref="BV551:CE553"/>
    <mergeCell ref="CF551:CO553"/>
    <mergeCell ref="CP551:CZ553"/>
    <mergeCell ref="DA551:DK553"/>
    <mergeCell ref="DL551:DQ553"/>
    <mergeCell ref="DR551:EB553"/>
    <mergeCell ref="EC551:EM553"/>
    <mergeCell ref="B554:E556"/>
    <mergeCell ref="F554:O556"/>
    <mergeCell ref="P554:AC556"/>
    <mergeCell ref="AD554:AH556"/>
    <mergeCell ref="AI554:AM556"/>
    <mergeCell ref="AN554:AW556"/>
    <mergeCell ref="AX554:BB556"/>
    <mergeCell ref="BC554:BK556"/>
    <mergeCell ref="BL554:BU556"/>
    <mergeCell ref="BV554:CE556"/>
    <mergeCell ref="CF554:CO556"/>
    <mergeCell ref="CP554:CZ556"/>
    <mergeCell ref="DA554:DK556"/>
    <mergeCell ref="DL554:DQ556"/>
    <mergeCell ref="DR554:EB556"/>
    <mergeCell ref="EC554:EM556"/>
    <mergeCell ref="B551:E553"/>
    <mergeCell ref="F551:O553"/>
    <mergeCell ref="P551:AC553"/>
    <mergeCell ref="AD551:AH553"/>
    <mergeCell ref="AI551:AM553"/>
    <mergeCell ref="AN551:AW553"/>
    <mergeCell ref="AX551:BB553"/>
    <mergeCell ref="BC551:BK553"/>
    <mergeCell ref="BL551:BU553"/>
    <mergeCell ref="BV557:CE559"/>
    <mergeCell ref="CF557:CO559"/>
    <mergeCell ref="CP557:CZ559"/>
    <mergeCell ref="DA557:DK559"/>
    <mergeCell ref="DL557:DQ559"/>
    <mergeCell ref="DR557:EB559"/>
    <mergeCell ref="EC557:EM559"/>
    <mergeCell ref="B560:E562"/>
    <mergeCell ref="F560:O562"/>
    <mergeCell ref="P560:AC562"/>
    <mergeCell ref="AD560:AH562"/>
    <mergeCell ref="AI560:AM562"/>
    <mergeCell ref="AN560:AW562"/>
    <mergeCell ref="AX560:BB562"/>
    <mergeCell ref="BC560:BK562"/>
    <mergeCell ref="BL560:BU562"/>
    <mergeCell ref="BV560:CE562"/>
    <mergeCell ref="CF560:CO562"/>
    <mergeCell ref="CP560:CZ562"/>
    <mergeCell ref="DA560:DK562"/>
    <mergeCell ref="DL560:DQ562"/>
    <mergeCell ref="DR560:EB562"/>
    <mergeCell ref="EC560:EM562"/>
    <mergeCell ref="B557:E559"/>
    <mergeCell ref="F557:O559"/>
    <mergeCell ref="P557:AC559"/>
    <mergeCell ref="AD557:AH559"/>
    <mergeCell ref="AI557:AM559"/>
    <mergeCell ref="AN557:AW559"/>
    <mergeCell ref="AX557:BB559"/>
    <mergeCell ref="BC557:BK559"/>
    <mergeCell ref="BL557:BU559"/>
    <mergeCell ref="BV563:CE565"/>
    <mergeCell ref="CF563:CO565"/>
    <mergeCell ref="CP563:CZ565"/>
    <mergeCell ref="DA563:DK565"/>
    <mergeCell ref="DL563:DQ565"/>
    <mergeCell ref="DR563:EB565"/>
    <mergeCell ref="EC563:EM565"/>
    <mergeCell ref="B566:E568"/>
    <mergeCell ref="F566:O568"/>
    <mergeCell ref="P566:AC568"/>
    <mergeCell ref="AD566:AH568"/>
    <mergeCell ref="AI566:AM568"/>
    <mergeCell ref="AN566:AW568"/>
    <mergeCell ref="AX566:BB568"/>
    <mergeCell ref="BC566:BK568"/>
    <mergeCell ref="BL566:BU568"/>
    <mergeCell ref="BV566:CE568"/>
    <mergeCell ref="CF566:CO568"/>
    <mergeCell ref="CP566:CZ568"/>
    <mergeCell ref="DA566:DK568"/>
    <mergeCell ref="DL566:DQ568"/>
    <mergeCell ref="DR566:EB568"/>
    <mergeCell ref="EC566:EM568"/>
    <mergeCell ref="B563:E565"/>
    <mergeCell ref="F563:O565"/>
    <mergeCell ref="P563:AC565"/>
    <mergeCell ref="AD563:AH565"/>
    <mergeCell ref="AI563:AM565"/>
    <mergeCell ref="AN563:AW565"/>
    <mergeCell ref="AX563:BB565"/>
    <mergeCell ref="BC563:BK565"/>
    <mergeCell ref="BL563:BU565"/>
    <mergeCell ref="BV569:CE571"/>
    <mergeCell ref="CF569:CO571"/>
    <mergeCell ref="CP569:CZ571"/>
    <mergeCell ref="DA569:DK571"/>
    <mergeCell ref="DL569:DQ571"/>
    <mergeCell ref="DR569:EB571"/>
    <mergeCell ref="EC569:EM571"/>
    <mergeCell ref="B572:E574"/>
    <mergeCell ref="F572:O574"/>
    <mergeCell ref="P572:AC574"/>
    <mergeCell ref="AD572:AH574"/>
    <mergeCell ref="AI572:AM574"/>
    <mergeCell ref="AN572:AW574"/>
    <mergeCell ref="AX572:BB574"/>
    <mergeCell ref="BC572:BK574"/>
    <mergeCell ref="BL572:BU574"/>
    <mergeCell ref="BV572:CE574"/>
    <mergeCell ref="CF572:CO574"/>
    <mergeCell ref="CP572:CZ574"/>
    <mergeCell ref="DA572:DK574"/>
    <mergeCell ref="DL572:DQ574"/>
    <mergeCell ref="DR572:EB574"/>
    <mergeCell ref="EC572:EM574"/>
    <mergeCell ref="B569:E571"/>
    <mergeCell ref="F569:O571"/>
    <mergeCell ref="P569:AC571"/>
    <mergeCell ref="AD569:AH571"/>
    <mergeCell ref="AI569:AM571"/>
    <mergeCell ref="AN569:AW571"/>
    <mergeCell ref="AX569:BB571"/>
    <mergeCell ref="BC569:BK571"/>
    <mergeCell ref="BL569:BU571"/>
    <mergeCell ref="BV575:CE577"/>
    <mergeCell ref="CF575:CO577"/>
    <mergeCell ref="CP575:CZ577"/>
    <mergeCell ref="DA575:DK577"/>
    <mergeCell ref="DL575:DQ577"/>
    <mergeCell ref="DR575:EB577"/>
    <mergeCell ref="EC575:EM577"/>
    <mergeCell ref="B578:E580"/>
    <mergeCell ref="F578:O580"/>
    <mergeCell ref="P578:AC580"/>
    <mergeCell ref="AD578:AH580"/>
    <mergeCell ref="AI578:AM580"/>
    <mergeCell ref="AN578:AW580"/>
    <mergeCell ref="AX578:BB580"/>
    <mergeCell ref="BC578:BK580"/>
    <mergeCell ref="BL578:BU580"/>
    <mergeCell ref="BV578:CE580"/>
    <mergeCell ref="CF578:CO580"/>
    <mergeCell ref="CP578:CZ580"/>
    <mergeCell ref="DA578:DK580"/>
    <mergeCell ref="DL578:DQ580"/>
    <mergeCell ref="DR578:EB580"/>
    <mergeCell ref="EC578:EM580"/>
    <mergeCell ref="B575:E577"/>
    <mergeCell ref="F575:O577"/>
    <mergeCell ref="P575:AC577"/>
    <mergeCell ref="AD575:AH577"/>
    <mergeCell ref="AI575:AM577"/>
    <mergeCell ref="AN575:AW577"/>
    <mergeCell ref="AX575:BB577"/>
    <mergeCell ref="BC575:BK577"/>
    <mergeCell ref="BL575:BU577"/>
    <mergeCell ref="BV581:CE583"/>
    <mergeCell ref="CF581:CO583"/>
    <mergeCell ref="CP581:CZ583"/>
    <mergeCell ref="DA581:DK583"/>
    <mergeCell ref="DL581:DQ583"/>
    <mergeCell ref="DR581:EB583"/>
    <mergeCell ref="EC581:EM583"/>
    <mergeCell ref="B584:E586"/>
    <mergeCell ref="F584:O586"/>
    <mergeCell ref="P584:AC586"/>
    <mergeCell ref="AD584:AH586"/>
    <mergeCell ref="AI584:AM586"/>
    <mergeCell ref="AN584:AW586"/>
    <mergeCell ref="AX584:BB586"/>
    <mergeCell ref="BC584:BK586"/>
    <mergeCell ref="BL584:BU586"/>
    <mergeCell ref="BV584:CE586"/>
    <mergeCell ref="CF584:CO586"/>
    <mergeCell ref="CP584:CZ586"/>
    <mergeCell ref="DA584:DK586"/>
    <mergeCell ref="DL584:DQ586"/>
    <mergeCell ref="DR584:EB586"/>
    <mergeCell ref="EC584:EM586"/>
    <mergeCell ref="B581:E583"/>
    <mergeCell ref="F581:O583"/>
    <mergeCell ref="P581:AC583"/>
    <mergeCell ref="AD581:AH583"/>
    <mergeCell ref="AI581:AM583"/>
    <mergeCell ref="AN581:AW583"/>
    <mergeCell ref="AX581:BB583"/>
    <mergeCell ref="BC581:BK583"/>
    <mergeCell ref="BL581:BU583"/>
    <mergeCell ref="C594:CT598"/>
    <mergeCell ref="CP587:CZ589"/>
    <mergeCell ref="DA587:DK589"/>
    <mergeCell ref="DL587:DQ589"/>
    <mergeCell ref="DR587:EB589"/>
    <mergeCell ref="EC587:EM589"/>
    <mergeCell ref="B590:AC592"/>
    <mergeCell ref="AD590:AH592"/>
    <mergeCell ref="AI590:AM592"/>
    <mergeCell ref="AN590:AW592"/>
    <mergeCell ref="AX590:BB592"/>
    <mergeCell ref="BC590:BK592"/>
    <mergeCell ref="BL590:BU592"/>
    <mergeCell ref="BV590:CE592"/>
    <mergeCell ref="CF590:CO592"/>
    <mergeCell ref="CP590:CZ592"/>
    <mergeCell ref="DA590:DK592"/>
    <mergeCell ref="DL590:DQ592"/>
    <mergeCell ref="DR590:EB592"/>
    <mergeCell ref="EC590:EM592"/>
    <mergeCell ref="B587:AC589"/>
    <mergeCell ref="AD587:AH589"/>
    <mergeCell ref="AI587:AM589"/>
    <mergeCell ref="AN587:AW589"/>
    <mergeCell ref="AX587:BB589"/>
    <mergeCell ref="BC587:BK589"/>
    <mergeCell ref="BL587:BU589"/>
    <mergeCell ref="BV587:CE589"/>
    <mergeCell ref="CF587:CO589"/>
  </mergeCells>
  <phoneticPr fontId="8"/>
  <dataValidations count="3">
    <dataValidation type="list" allowBlank="1" showInputMessage="1" showErrorMessage="1" sqref="AD27:AH86 II27:IM86 SE27:SI86 ACA27:ACE86 ALW27:AMA86 AVS27:AVW86 BFO27:BFS86 BPK27:BPO86 BZG27:BZK86 CJC27:CJG86 CSY27:CTC86 DCU27:DCY86 DMQ27:DMU86 DWM27:DWQ86 EGI27:EGM86 EQE27:EQI86 FAA27:FAE86 FJW27:FKA86 FTS27:FTW86 GDO27:GDS86 GNK27:GNO86 GXG27:GXK86 HHC27:HHG86 HQY27:HRC86 IAU27:IAY86 IKQ27:IKU86 IUM27:IUQ86 JEI27:JEM86 JOE27:JOI86 JYA27:JYE86 KHW27:KIA86 KRS27:KRW86 LBO27:LBS86 LLK27:LLO86 LVG27:LVK86 MFC27:MFG86 MOY27:MPC86 MYU27:MYY86 NIQ27:NIU86 NSM27:NSQ86 OCI27:OCM86 OME27:OMI86 OWA27:OWE86 PFW27:PGA86 PPS27:PPW86 PZO27:PZS86 QJK27:QJO86 QTG27:QTK86 RDC27:RDG86 RMY27:RNC86 RWU27:RWY86 SGQ27:SGU86 SQM27:SQQ86 TAI27:TAM86 TKE27:TKI86 TUA27:TUE86 UDW27:UEA86 UNS27:UNW86 UXO27:UXS86 VHK27:VHO86 VRG27:VRK86 WBC27:WBG86 WKY27:WLC86 WUU27:WUY86 AD64885:AH64944 II64885:IM64944 SE64885:SI64944 ACA64885:ACE64944 ALW64885:AMA64944 AVS64885:AVW64944 BFO64885:BFS64944 BPK64885:BPO64944 BZG64885:BZK64944 CJC64885:CJG64944 CSY64885:CTC64944 DCU64885:DCY64944 DMQ64885:DMU64944 DWM64885:DWQ64944 EGI64885:EGM64944 EQE64885:EQI64944 FAA64885:FAE64944 FJW64885:FKA64944 FTS64885:FTW64944 GDO64885:GDS64944 GNK64885:GNO64944 GXG64885:GXK64944 HHC64885:HHG64944 HQY64885:HRC64944 IAU64885:IAY64944 IKQ64885:IKU64944 IUM64885:IUQ64944 JEI64885:JEM64944 JOE64885:JOI64944 JYA64885:JYE64944 KHW64885:KIA64944 KRS64885:KRW64944 LBO64885:LBS64944 LLK64885:LLO64944 LVG64885:LVK64944 MFC64885:MFG64944 MOY64885:MPC64944 MYU64885:MYY64944 NIQ64885:NIU64944 NSM64885:NSQ64944 OCI64885:OCM64944 OME64885:OMI64944 OWA64885:OWE64944 PFW64885:PGA64944 PPS64885:PPW64944 PZO64885:PZS64944 QJK64885:QJO64944 QTG64885:QTK64944 RDC64885:RDG64944 RMY64885:RNC64944 RWU64885:RWY64944 SGQ64885:SGU64944 SQM64885:SQQ64944 TAI64885:TAM64944 TKE64885:TKI64944 TUA64885:TUE64944 UDW64885:UEA64944 UNS64885:UNW64944 UXO64885:UXS64944 VHK64885:VHO64944 VRG64885:VRK64944 WBC64885:WBG64944 WKY64885:WLC64944 WUU64885:WUY64944 AD130421:AH130480 II130421:IM130480 SE130421:SI130480 ACA130421:ACE130480 ALW130421:AMA130480 AVS130421:AVW130480 BFO130421:BFS130480 BPK130421:BPO130480 BZG130421:BZK130480 CJC130421:CJG130480 CSY130421:CTC130480 DCU130421:DCY130480 DMQ130421:DMU130480 DWM130421:DWQ130480 EGI130421:EGM130480 EQE130421:EQI130480 FAA130421:FAE130480 FJW130421:FKA130480 FTS130421:FTW130480 GDO130421:GDS130480 GNK130421:GNO130480 GXG130421:GXK130480 HHC130421:HHG130480 HQY130421:HRC130480 IAU130421:IAY130480 IKQ130421:IKU130480 IUM130421:IUQ130480 JEI130421:JEM130480 JOE130421:JOI130480 JYA130421:JYE130480 KHW130421:KIA130480 KRS130421:KRW130480 LBO130421:LBS130480 LLK130421:LLO130480 LVG130421:LVK130480 MFC130421:MFG130480 MOY130421:MPC130480 MYU130421:MYY130480 NIQ130421:NIU130480 NSM130421:NSQ130480 OCI130421:OCM130480 OME130421:OMI130480 OWA130421:OWE130480 PFW130421:PGA130480 PPS130421:PPW130480 PZO130421:PZS130480 QJK130421:QJO130480 QTG130421:QTK130480 RDC130421:RDG130480 RMY130421:RNC130480 RWU130421:RWY130480 SGQ130421:SGU130480 SQM130421:SQQ130480 TAI130421:TAM130480 TKE130421:TKI130480 TUA130421:TUE130480 UDW130421:UEA130480 UNS130421:UNW130480 UXO130421:UXS130480 VHK130421:VHO130480 VRG130421:VRK130480 WBC130421:WBG130480 WKY130421:WLC130480 WUU130421:WUY130480 AD195957:AH196016 II195957:IM196016 SE195957:SI196016 ACA195957:ACE196016 ALW195957:AMA196016 AVS195957:AVW196016 BFO195957:BFS196016 BPK195957:BPO196016 BZG195957:BZK196016 CJC195957:CJG196016 CSY195957:CTC196016 DCU195957:DCY196016 DMQ195957:DMU196016 DWM195957:DWQ196016 EGI195957:EGM196016 EQE195957:EQI196016 FAA195957:FAE196016 FJW195957:FKA196016 FTS195957:FTW196016 GDO195957:GDS196016 GNK195957:GNO196016 GXG195957:GXK196016 HHC195957:HHG196016 HQY195957:HRC196016 IAU195957:IAY196016 IKQ195957:IKU196016 IUM195957:IUQ196016 JEI195957:JEM196016 JOE195957:JOI196016 JYA195957:JYE196016 KHW195957:KIA196016 KRS195957:KRW196016 LBO195957:LBS196016 LLK195957:LLO196016 LVG195957:LVK196016 MFC195957:MFG196016 MOY195957:MPC196016 MYU195957:MYY196016 NIQ195957:NIU196016 NSM195957:NSQ196016 OCI195957:OCM196016 OME195957:OMI196016 OWA195957:OWE196016 PFW195957:PGA196016 PPS195957:PPW196016 PZO195957:PZS196016 QJK195957:QJO196016 QTG195957:QTK196016 RDC195957:RDG196016 RMY195957:RNC196016 RWU195957:RWY196016 SGQ195957:SGU196016 SQM195957:SQQ196016 TAI195957:TAM196016 TKE195957:TKI196016 TUA195957:TUE196016 UDW195957:UEA196016 UNS195957:UNW196016 UXO195957:UXS196016 VHK195957:VHO196016 VRG195957:VRK196016 WBC195957:WBG196016 WKY195957:WLC196016 WUU195957:WUY196016 AD261493:AH261552 II261493:IM261552 SE261493:SI261552 ACA261493:ACE261552 ALW261493:AMA261552 AVS261493:AVW261552 BFO261493:BFS261552 BPK261493:BPO261552 BZG261493:BZK261552 CJC261493:CJG261552 CSY261493:CTC261552 DCU261493:DCY261552 DMQ261493:DMU261552 DWM261493:DWQ261552 EGI261493:EGM261552 EQE261493:EQI261552 FAA261493:FAE261552 FJW261493:FKA261552 FTS261493:FTW261552 GDO261493:GDS261552 GNK261493:GNO261552 GXG261493:GXK261552 HHC261493:HHG261552 HQY261493:HRC261552 IAU261493:IAY261552 IKQ261493:IKU261552 IUM261493:IUQ261552 JEI261493:JEM261552 JOE261493:JOI261552 JYA261493:JYE261552 KHW261493:KIA261552 KRS261493:KRW261552 LBO261493:LBS261552 LLK261493:LLO261552 LVG261493:LVK261552 MFC261493:MFG261552 MOY261493:MPC261552 MYU261493:MYY261552 NIQ261493:NIU261552 NSM261493:NSQ261552 OCI261493:OCM261552 OME261493:OMI261552 OWA261493:OWE261552 PFW261493:PGA261552 PPS261493:PPW261552 PZO261493:PZS261552 QJK261493:QJO261552 QTG261493:QTK261552 RDC261493:RDG261552 RMY261493:RNC261552 RWU261493:RWY261552 SGQ261493:SGU261552 SQM261493:SQQ261552 TAI261493:TAM261552 TKE261493:TKI261552 TUA261493:TUE261552 UDW261493:UEA261552 UNS261493:UNW261552 UXO261493:UXS261552 VHK261493:VHO261552 VRG261493:VRK261552 WBC261493:WBG261552 WKY261493:WLC261552 WUU261493:WUY261552 AD327029:AH327088 II327029:IM327088 SE327029:SI327088 ACA327029:ACE327088 ALW327029:AMA327088 AVS327029:AVW327088 BFO327029:BFS327088 BPK327029:BPO327088 BZG327029:BZK327088 CJC327029:CJG327088 CSY327029:CTC327088 DCU327029:DCY327088 DMQ327029:DMU327088 DWM327029:DWQ327088 EGI327029:EGM327088 EQE327029:EQI327088 FAA327029:FAE327088 FJW327029:FKA327088 FTS327029:FTW327088 GDO327029:GDS327088 GNK327029:GNO327088 GXG327029:GXK327088 HHC327029:HHG327088 HQY327029:HRC327088 IAU327029:IAY327088 IKQ327029:IKU327088 IUM327029:IUQ327088 JEI327029:JEM327088 JOE327029:JOI327088 JYA327029:JYE327088 KHW327029:KIA327088 KRS327029:KRW327088 LBO327029:LBS327088 LLK327029:LLO327088 LVG327029:LVK327088 MFC327029:MFG327088 MOY327029:MPC327088 MYU327029:MYY327088 NIQ327029:NIU327088 NSM327029:NSQ327088 OCI327029:OCM327088 OME327029:OMI327088 OWA327029:OWE327088 PFW327029:PGA327088 PPS327029:PPW327088 PZO327029:PZS327088 QJK327029:QJO327088 QTG327029:QTK327088 RDC327029:RDG327088 RMY327029:RNC327088 RWU327029:RWY327088 SGQ327029:SGU327088 SQM327029:SQQ327088 TAI327029:TAM327088 TKE327029:TKI327088 TUA327029:TUE327088 UDW327029:UEA327088 UNS327029:UNW327088 UXO327029:UXS327088 VHK327029:VHO327088 VRG327029:VRK327088 WBC327029:WBG327088 WKY327029:WLC327088 WUU327029:WUY327088 AD392565:AH392624 II392565:IM392624 SE392565:SI392624 ACA392565:ACE392624 ALW392565:AMA392624 AVS392565:AVW392624 BFO392565:BFS392624 BPK392565:BPO392624 BZG392565:BZK392624 CJC392565:CJG392624 CSY392565:CTC392624 DCU392565:DCY392624 DMQ392565:DMU392624 DWM392565:DWQ392624 EGI392565:EGM392624 EQE392565:EQI392624 FAA392565:FAE392624 FJW392565:FKA392624 FTS392565:FTW392624 GDO392565:GDS392624 GNK392565:GNO392624 GXG392565:GXK392624 HHC392565:HHG392624 HQY392565:HRC392624 IAU392565:IAY392624 IKQ392565:IKU392624 IUM392565:IUQ392624 JEI392565:JEM392624 JOE392565:JOI392624 JYA392565:JYE392624 KHW392565:KIA392624 KRS392565:KRW392624 LBO392565:LBS392624 LLK392565:LLO392624 LVG392565:LVK392624 MFC392565:MFG392624 MOY392565:MPC392624 MYU392565:MYY392624 NIQ392565:NIU392624 NSM392565:NSQ392624 OCI392565:OCM392624 OME392565:OMI392624 OWA392565:OWE392624 PFW392565:PGA392624 PPS392565:PPW392624 PZO392565:PZS392624 QJK392565:QJO392624 QTG392565:QTK392624 RDC392565:RDG392624 RMY392565:RNC392624 RWU392565:RWY392624 SGQ392565:SGU392624 SQM392565:SQQ392624 TAI392565:TAM392624 TKE392565:TKI392624 TUA392565:TUE392624 UDW392565:UEA392624 UNS392565:UNW392624 UXO392565:UXS392624 VHK392565:VHO392624 VRG392565:VRK392624 WBC392565:WBG392624 WKY392565:WLC392624 WUU392565:WUY392624 AD458101:AH458160 II458101:IM458160 SE458101:SI458160 ACA458101:ACE458160 ALW458101:AMA458160 AVS458101:AVW458160 BFO458101:BFS458160 BPK458101:BPO458160 BZG458101:BZK458160 CJC458101:CJG458160 CSY458101:CTC458160 DCU458101:DCY458160 DMQ458101:DMU458160 DWM458101:DWQ458160 EGI458101:EGM458160 EQE458101:EQI458160 FAA458101:FAE458160 FJW458101:FKA458160 FTS458101:FTW458160 GDO458101:GDS458160 GNK458101:GNO458160 GXG458101:GXK458160 HHC458101:HHG458160 HQY458101:HRC458160 IAU458101:IAY458160 IKQ458101:IKU458160 IUM458101:IUQ458160 JEI458101:JEM458160 JOE458101:JOI458160 JYA458101:JYE458160 KHW458101:KIA458160 KRS458101:KRW458160 LBO458101:LBS458160 LLK458101:LLO458160 LVG458101:LVK458160 MFC458101:MFG458160 MOY458101:MPC458160 MYU458101:MYY458160 NIQ458101:NIU458160 NSM458101:NSQ458160 OCI458101:OCM458160 OME458101:OMI458160 OWA458101:OWE458160 PFW458101:PGA458160 PPS458101:PPW458160 PZO458101:PZS458160 QJK458101:QJO458160 QTG458101:QTK458160 RDC458101:RDG458160 RMY458101:RNC458160 RWU458101:RWY458160 SGQ458101:SGU458160 SQM458101:SQQ458160 TAI458101:TAM458160 TKE458101:TKI458160 TUA458101:TUE458160 UDW458101:UEA458160 UNS458101:UNW458160 UXO458101:UXS458160 VHK458101:VHO458160 VRG458101:VRK458160 WBC458101:WBG458160 WKY458101:WLC458160 WUU458101:WUY458160 AD523637:AH523696 II523637:IM523696 SE523637:SI523696 ACA523637:ACE523696 ALW523637:AMA523696 AVS523637:AVW523696 BFO523637:BFS523696 BPK523637:BPO523696 BZG523637:BZK523696 CJC523637:CJG523696 CSY523637:CTC523696 DCU523637:DCY523696 DMQ523637:DMU523696 DWM523637:DWQ523696 EGI523637:EGM523696 EQE523637:EQI523696 FAA523637:FAE523696 FJW523637:FKA523696 FTS523637:FTW523696 GDO523637:GDS523696 GNK523637:GNO523696 GXG523637:GXK523696 HHC523637:HHG523696 HQY523637:HRC523696 IAU523637:IAY523696 IKQ523637:IKU523696 IUM523637:IUQ523696 JEI523637:JEM523696 JOE523637:JOI523696 JYA523637:JYE523696 KHW523637:KIA523696 KRS523637:KRW523696 LBO523637:LBS523696 LLK523637:LLO523696 LVG523637:LVK523696 MFC523637:MFG523696 MOY523637:MPC523696 MYU523637:MYY523696 NIQ523637:NIU523696 NSM523637:NSQ523696 OCI523637:OCM523696 OME523637:OMI523696 OWA523637:OWE523696 PFW523637:PGA523696 PPS523637:PPW523696 PZO523637:PZS523696 QJK523637:QJO523696 QTG523637:QTK523696 RDC523637:RDG523696 RMY523637:RNC523696 RWU523637:RWY523696 SGQ523637:SGU523696 SQM523637:SQQ523696 TAI523637:TAM523696 TKE523637:TKI523696 TUA523637:TUE523696 UDW523637:UEA523696 UNS523637:UNW523696 UXO523637:UXS523696 VHK523637:VHO523696 VRG523637:VRK523696 WBC523637:WBG523696 WKY523637:WLC523696 WUU523637:WUY523696 AD589173:AH589232 II589173:IM589232 SE589173:SI589232 ACA589173:ACE589232 ALW589173:AMA589232 AVS589173:AVW589232 BFO589173:BFS589232 BPK589173:BPO589232 BZG589173:BZK589232 CJC589173:CJG589232 CSY589173:CTC589232 DCU589173:DCY589232 DMQ589173:DMU589232 DWM589173:DWQ589232 EGI589173:EGM589232 EQE589173:EQI589232 FAA589173:FAE589232 FJW589173:FKA589232 FTS589173:FTW589232 GDO589173:GDS589232 GNK589173:GNO589232 GXG589173:GXK589232 HHC589173:HHG589232 HQY589173:HRC589232 IAU589173:IAY589232 IKQ589173:IKU589232 IUM589173:IUQ589232 JEI589173:JEM589232 JOE589173:JOI589232 JYA589173:JYE589232 KHW589173:KIA589232 KRS589173:KRW589232 LBO589173:LBS589232 LLK589173:LLO589232 LVG589173:LVK589232 MFC589173:MFG589232 MOY589173:MPC589232 MYU589173:MYY589232 NIQ589173:NIU589232 NSM589173:NSQ589232 OCI589173:OCM589232 OME589173:OMI589232 OWA589173:OWE589232 PFW589173:PGA589232 PPS589173:PPW589232 PZO589173:PZS589232 QJK589173:QJO589232 QTG589173:QTK589232 RDC589173:RDG589232 RMY589173:RNC589232 RWU589173:RWY589232 SGQ589173:SGU589232 SQM589173:SQQ589232 TAI589173:TAM589232 TKE589173:TKI589232 TUA589173:TUE589232 UDW589173:UEA589232 UNS589173:UNW589232 UXO589173:UXS589232 VHK589173:VHO589232 VRG589173:VRK589232 WBC589173:WBG589232 WKY589173:WLC589232 WUU589173:WUY589232 AD654709:AH654768 II654709:IM654768 SE654709:SI654768 ACA654709:ACE654768 ALW654709:AMA654768 AVS654709:AVW654768 BFO654709:BFS654768 BPK654709:BPO654768 BZG654709:BZK654768 CJC654709:CJG654768 CSY654709:CTC654768 DCU654709:DCY654768 DMQ654709:DMU654768 DWM654709:DWQ654768 EGI654709:EGM654768 EQE654709:EQI654768 FAA654709:FAE654768 FJW654709:FKA654768 FTS654709:FTW654768 GDO654709:GDS654768 GNK654709:GNO654768 GXG654709:GXK654768 HHC654709:HHG654768 HQY654709:HRC654768 IAU654709:IAY654768 IKQ654709:IKU654768 IUM654709:IUQ654768 JEI654709:JEM654768 JOE654709:JOI654768 JYA654709:JYE654768 KHW654709:KIA654768 KRS654709:KRW654768 LBO654709:LBS654768 LLK654709:LLO654768 LVG654709:LVK654768 MFC654709:MFG654768 MOY654709:MPC654768 MYU654709:MYY654768 NIQ654709:NIU654768 NSM654709:NSQ654768 OCI654709:OCM654768 OME654709:OMI654768 OWA654709:OWE654768 PFW654709:PGA654768 PPS654709:PPW654768 PZO654709:PZS654768 QJK654709:QJO654768 QTG654709:QTK654768 RDC654709:RDG654768 RMY654709:RNC654768 RWU654709:RWY654768 SGQ654709:SGU654768 SQM654709:SQQ654768 TAI654709:TAM654768 TKE654709:TKI654768 TUA654709:TUE654768 UDW654709:UEA654768 UNS654709:UNW654768 UXO654709:UXS654768 VHK654709:VHO654768 VRG654709:VRK654768 WBC654709:WBG654768 WKY654709:WLC654768 WUU654709:WUY654768 AD720245:AH720304 II720245:IM720304 SE720245:SI720304 ACA720245:ACE720304 ALW720245:AMA720304 AVS720245:AVW720304 BFO720245:BFS720304 BPK720245:BPO720304 BZG720245:BZK720304 CJC720245:CJG720304 CSY720245:CTC720304 DCU720245:DCY720304 DMQ720245:DMU720304 DWM720245:DWQ720304 EGI720245:EGM720304 EQE720245:EQI720304 FAA720245:FAE720304 FJW720245:FKA720304 FTS720245:FTW720304 GDO720245:GDS720304 GNK720245:GNO720304 GXG720245:GXK720304 HHC720245:HHG720304 HQY720245:HRC720304 IAU720245:IAY720304 IKQ720245:IKU720304 IUM720245:IUQ720304 JEI720245:JEM720304 JOE720245:JOI720304 JYA720245:JYE720304 KHW720245:KIA720304 KRS720245:KRW720304 LBO720245:LBS720304 LLK720245:LLO720304 LVG720245:LVK720304 MFC720245:MFG720304 MOY720245:MPC720304 MYU720245:MYY720304 NIQ720245:NIU720304 NSM720245:NSQ720304 OCI720245:OCM720304 OME720245:OMI720304 OWA720245:OWE720304 PFW720245:PGA720304 PPS720245:PPW720304 PZO720245:PZS720304 QJK720245:QJO720304 QTG720245:QTK720304 RDC720245:RDG720304 RMY720245:RNC720304 RWU720245:RWY720304 SGQ720245:SGU720304 SQM720245:SQQ720304 TAI720245:TAM720304 TKE720245:TKI720304 TUA720245:TUE720304 UDW720245:UEA720304 UNS720245:UNW720304 UXO720245:UXS720304 VHK720245:VHO720304 VRG720245:VRK720304 WBC720245:WBG720304 WKY720245:WLC720304 WUU720245:WUY720304 AD785781:AH785840 II785781:IM785840 SE785781:SI785840 ACA785781:ACE785840 ALW785781:AMA785840 AVS785781:AVW785840 BFO785781:BFS785840 BPK785781:BPO785840 BZG785781:BZK785840 CJC785781:CJG785840 CSY785781:CTC785840 DCU785781:DCY785840 DMQ785781:DMU785840 DWM785781:DWQ785840 EGI785781:EGM785840 EQE785781:EQI785840 FAA785781:FAE785840 FJW785781:FKA785840 FTS785781:FTW785840 GDO785781:GDS785840 GNK785781:GNO785840 GXG785781:GXK785840 HHC785781:HHG785840 HQY785781:HRC785840 IAU785781:IAY785840 IKQ785781:IKU785840 IUM785781:IUQ785840 JEI785781:JEM785840 JOE785781:JOI785840 JYA785781:JYE785840 KHW785781:KIA785840 KRS785781:KRW785840 LBO785781:LBS785840 LLK785781:LLO785840 LVG785781:LVK785840 MFC785781:MFG785840 MOY785781:MPC785840 MYU785781:MYY785840 NIQ785781:NIU785840 NSM785781:NSQ785840 OCI785781:OCM785840 OME785781:OMI785840 OWA785781:OWE785840 PFW785781:PGA785840 PPS785781:PPW785840 PZO785781:PZS785840 QJK785781:QJO785840 QTG785781:QTK785840 RDC785781:RDG785840 RMY785781:RNC785840 RWU785781:RWY785840 SGQ785781:SGU785840 SQM785781:SQQ785840 TAI785781:TAM785840 TKE785781:TKI785840 TUA785781:TUE785840 UDW785781:UEA785840 UNS785781:UNW785840 UXO785781:UXS785840 VHK785781:VHO785840 VRG785781:VRK785840 WBC785781:WBG785840 WKY785781:WLC785840 WUU785781:WUY785840 AD851317:AH851376 II851317:IM851376 SE851317:SI851376 ACA851317:ACE851376 ALW851317:AMA851376 AVS851317:AVW851376 BFO851317:BFS851376 BPK851317:BPO851376 BZG851317:BZK851376 CJC851317:CJG851376 CSY851317:CTC851376 DCU851317:DCY851376 DMQ851317:DMU851376 DWM851317:DWQ851376 EGI851317:EGM851376 EQE851317:EQI851376 FAA851317:FAE851376 FJW851317:FKA851376 FTS851317:FTW851376 GDO851317:GDS851376 GNK851317:GNO851376 GXG851317:GXK851376 HHC851317:HHG851376 HQY851317:HRC851376 IAU851317:IAY851376 IKQ851317:IKU851376 IUM851317:IUQ851376 JEI851317:JEM851376 JOE851317:JOI851376 JYA851317:JYE851376 KHW851317:KIA851376 KRS851317:KRW851376 LBO851317:LBS851376 LLK851317:LLO851376 LVG851317:LVK851376 MFC851317:MFG851376 MOY851317:MPC851376 MYU851317:MYY851376 NIQ851317:NIU851376 NSM851317:NSQ851376 OCI851317:OCM851376 OME851317:OMI851376 OWA851317:OWE851376 PFW851317:PGA851376 PPS851317:PPW851376 PZO851317:PZS851376 QJK851317:QJO851376 QTG851317:QTK851376 RDC851317:RDG851376 RMY851317:RNC851376 RWU851317:RWY851376 SGQ851317:SGU851376 SQM851317:SQQ851376 TAI851317:TAM851376 TKE851317:TKI851376 TUA851317:TUE851376 UDW851317:UEA851376 UNS851317:UNW851376 UXO851317:UXS851376 VHK851317:VHO851376 VRG851317:VRK851376 WBC851317:WBG851376 WKY851317:WLC851376 WUU851317:WUY851376 AD916853:AH916912 II916853:IM916912 SE916853:SI916912 ACA916853:ACE916912 ALW916853:AMA916912 AVS916853:AVW916912 BFO916853:BFS916912 BPK916853:BPO916912 BZG916853:BZK916912 CJC916853:CJG916912 CSY916853:CTC916912 DCU916853:DCY916912 DMQ916853:DMU916912 DWM916853:DWQ916912 EGI916853:EGM916912 EQE916853:EQI916912 FAA916853:FAE916912 FJW916853:FKA916912 FTS916853:FTW916912 GDO916853:GDS916912 GNK916853:GNO916912 GXG916853:GXK916912 HHC916853:HHG916912 HQY916853:HRC916912 IAU916853:IAY916912 IKQ916853:IKU916912 IUM916853:IUQ916912 JEI916853:JEM916912 JOE916853:JOI916912 JYA916853:JYE916912 KHW916853:KIA916912 KRS916853:KRW916912 LBO916853:LBS916912 LLK916853:LLO916912 LVG916853:LVK916912 MFC916853:MFG916912 MOY916853:MPC916912 MYU916853:MYY916912 NIQ916853:NIU916912 NSM916853:NSQ916912 OCI916853:OCM916912 OME916853:OMI916912 OWA916853:OWE916912 PFW916853:PGA916912 PPS916853:PPW916912 PZO916853:PZS916912 QJK916853:QJO916912 QTG916853:QTK916912 RDC916853:RDG916912 RMY916853:RNC916912 RWU916853:RWY916912 SGQ916853:SGU916912 SQM916853:SQQ916912 TAI916853:TAM916912 TKE916853:TKI916912 TUA916853:TUE916912 UDW916853:UEA916912 UNS916853:UNW916912 UXO916853:UXS916912 VHK916853:VHO916912 VRG916853:VRK916912 WBC916853:WBG916912 WKY916853:WLC916912 WUU916853:WUY916912 AD982389:AH982448 II982389:IM982448 SE982389:SI982448 ACA982389:ACE982448 ALW982389:AMA982448 AVS982389:AVW982448 BFO982389:BFS982448 BPK982389:BPO982448 BZG982389:BZK982448 CJC982389:CJG982448 CSY982389:CTC982448 DCU982389:DCY982448 DMQ982389:DMU982448 DWM982389:DWQ982448 EGI982389:EGM982448 EQE982389:EQI982448 FAA982389:FAE982448 FJW982389:FKA982448 FTS982389:FTW982448 GDO982389:GDS982448 GNK982389:GNO982448 GXG982389:GXK982448 HHC982389:HHG982448 HQY982389:HRC982448 IAU982389:IAY982448 IKQ982389:IKU982448 IUM982389:IUQ982448 JEI982389:JEM982448 JOE982389:JOI982448 JYA982389:JYE982448 KHW982389:KIA982448 KRS982389:KRW982448 LBO982389:LBS982448 LLK982389:LLO982448 LVG982389:LVK982448 MFC982389:MFG982448 MOY982389:MPC982448 MYU982389:MYY982448 NIQ982389:NIU982448 NSM982389:NSQ982448 OCI982389:OCM982448 OME982389:OMI982448 OWA982389:OWE982448 PFW982389:PGA982448 PPS982389:PPW982448 PZO982389:PZS982448 QJK982389:QJO982448 QTG982389:QTK982448 RDC982389:RDG982448 RMY982389:RNC982448 RWU982389:RWY982448 SGQ982389:SGU982448 SQM982389:SQQ982448 TAI982389:TAM982448 TKE982389:TKI982448 TUA982389:TUE982448 UDW982389:UEA982448 UNS982389:UNW982448 UXO982389:UXS982448 VHK982389:VHO982448 VRG982389:VRK982448 WBC982389:WBG982448 WKY982389:WLC982448 WUU982389:WUY982448 AD64993:AH65052 II64993:IM65052 SE64993:SI65052 ACA64993:ACE65052 ALW64993:AMA65052 AVS64993:AVW65052 BFO64993:BFS65052 BPK64993:BPO65052 BZG64993:BZK65052 CJC64993:CJG65052 CSY64993:CTC65052 DCU64993:DCY65052 DMQ64993:DMU65052 DWM64993:DWQ65052 EGI64993:EGM65052 EQE64993:EQI65052 FAA64993:FAE65052 FJW64993:FKA65052 FTS64993:FTW65052 GDO64993:GDS65052 GNK64993:GNO65052 GXG64993:GXK65052 HHC64993:HHG65052 HQY64993:HRC65052 IAU64993:IAY65052 IKQ64993:IKU65052 IUM64993:IUQ65052 JEI64993:JEM65052 JOE64993:JOI65052 JYA64993:JYE65052 KHW64993:KIA65052 KRS64993:KRW65052 LBO64993:LBS65052 LLK64993:LLO65052 LVG64993:LVK65052 MFC64993:MFG65052 MOY64993:MPC65052 MYU64993:MYY65052 NIQ64993:NIU65052 NSM64993:NSQ65052 OCI64993:OCM65052 OME64993:OMI65052 OWA64993:OWE65052 PFW64993:PGA65052 PPS64993:PPW65052 PZO64993:PZS65052 QJK64993:QJO65052 QTG64993:QTK65052 RDC64993:RDG65052 RMY64993:RNC65052 RWU64993:RWY65052 SGQ64993:SGU65052 SQM64993:SQQ65052 TAI64993:TAM65052 TKE64993:TKI65052 TUA64993:TUE65052 UDW64993:UEA65052 UNS64993:UNW65052 UXO64993:UXS65052 VHK64993:VHO65052 VRG64993:VRK65052 WBC64993:WBG65052 WKY64993:WLC65052 WUU64993:WUY65052 AD130529:AH130588 II130529:IM130588 SE130529:SI130588 ACA130529:ACE130588 ALW130529:AMA130588 AVS130529:AVW130588 BFO130529:BFS130588 BPK130529:BPO130588 BZG130529:BZK130588 CJC130529:CJG130588 CSY130529:CTC130588 DCU130529:DCY130588 DMQ130529:DMU130588 DWM130529:DWQ130588 EGI130529:EGM130588 EQE130529:EQI130588 FAA130529:FAE130588 FJW130529:FKA130588 FTS130529:FTW130588 GDO130529:GDS130588 GNK130529:GNO130588 GXG130529:GXK130588 HHC130529:HHG130588 HQY130529:HRC130588 IAU130529:IAY130588 IKQ130529:IKU130588 IUM130529:IUQ130588 JEI130529:JEM130588 JOE130529:JOI130588 JYA130529:JYE130588 KHW130529:KIA130588 KRS130529:KRW130588 LBO130529:LBS130588 LLK130529:LLO130588 LVG130529:LVK130588 MFC130529:MFG130588 MOY130529:MPC130588 MYU130529:MYY130588 NIQ130529:NIU130588 NSM130529:NSQ130588 OCI130529:OCM130588 OME130529:OMI130588 OWA130529:OWE130588 PFW130529:PGA130588 PPS130529:PPW130588 PZO130529:PZS130588 QJK130529:QJO130588 QTG130529:QTK130588 RDC130529:RDG130588 RMY130529:RNC130588 RWU130529:RWY130588 SGQ130529:SGU130588 SQM130529:SQQ130588 TAI130529:TAM130588 TKE130529:TKI130588 TUA130529:TUE130588 UDW130529:UEA130588 UNS130529:UNW130588 UXO130529:UXS130588 VHK130529:VHO130588 VRG130529:VRK130588 WBC130529:WBG130588 WKY130529:WLC130588 WUU130529:WUY130588 AD196065:AH196124 II196065:IM196124 SE196065:SI196124 ACA196065:ACE196124 ALW196065:AMA196124 AVS196065:AVW196124 BFO196065:BFS196124 BPK196065:BPO196124 BZG196065:BZK196124 CJC196065:CJG196124 CSY196065:CTC196124 DCU196065:DCY196124 DMQ196065:DMU196124 DWM196065:DWQ196124 EGI196065:EGM196124 EQE196065:EQI196124 FAA196065:FAE196124 FJW196065:FKA196124 FTS196065:FTW196124 GDO196065:GDS196124 GNK196065:GNO196124 GXG196065:GXK196124 HHC196065:HHG196124 HQY196065:HRC196124 IAU196065:IAY196124 IKQ196065:IKU196124 IUM196065:IUQ196124 JEI196065:JEM196124 JOE196065:JOI196124 JYA196065:JYE196124 KHW196065:KIA196124 KRS196065:KRW196124 LBO196065:LBS196124 LLK196065:LLO196124 LVG196065:LVK196124 MFC196065:MFG196124 MOY196065:MPC196124 MYU196065:MYY196124 NIQ196065:NIU196124 NSM196065:NSQ196124 OCI196065:OCM196124 OME196065:OMI196124 OWA196065:OWE196124 PFW196065:PGA196124 PPS196065:PPW196124 PZO196065:PZS196124 QJK196065:QJO196124 QTG196065:QTK196124 RDC196065:RDG196124 RMY196065:RNC196124 RWU196065:RWY196124 SGQ196065:SGU196124 SQM196065:SQQ196124 TAI196065:TAM196124 TKE196065:TKI196124 TUA196065:TUE196124 UDW196065:UEA196124 UNS196065:UNW196124 UXO196065:UXS196124 VHK196065:VHO196124 VRG196065:VRK196124 WBC196065:WBG196124 WKY196065:WLC196124 WUU196065:WUY196124 AD261601:AH261660 II261601:IM261660 SE261601:SI261660 ACA261601:ACE261660 ALW261601:AMA261660 AVS261601:AVW261660 BFO261601:BFS261660 BPK261601:BPO261660 BZG261601:BZK261660 CJC261601:CJG261660 CSY261601:CTC261660 DCU261601:DCY261660 DMQ261601:DMU261660 DWM261601:DWQ261660 EGI261601:EGM261660 EQE261601:EQI261660 FAA261601:FAE261660 FJW261601:FKA261660 FTS261601:FTW261660 GDO261601:GDS261660 GNK261601:GNO261660 GXG261601:GXK261660 HHC261601:HHG261660 HQY261601:HRC261660 IAU261601:IAY261660 IKQ261601:IKU261660 IUM261601:IUQ261660 JEI261601:JEM261660 JOE261601:JOI261660 JYA261601:JYE261660 KHW261601:KIA261660 KRS261601:KRW261660 LBO261601:LBS261660 LLK261601:LLO261660 LVG261601:LVK261660 MFC261601:MFG261660 MOY261601:MPC261660 MYU261601:MYY261660 NIQ261601:NIU261660 NSM261601:NSQ261660 OCI261601:OCM261660 OME261601:OMI261660 OWA261601:OWE261660 PFW261601:PGA261660 PPS261601:PPW261660 PZO261601:PZS261660 QJK261601:QJO261660 QTG261601:QTK261660 RDC261601:RDG261660 RMY261601:RNC261660 RWU261601:RWY261660 SGQ261601:SGU261660 SQM261601:SQQ261660 TAI261601:TAM261660 TKE261601:TKI261660 TUA261601:TUE261660 UDW261601:UEA261660 UNS261601:UNW261660 UXO261601:UXS261660 VHK261601:VHO261660 VRG261601:VRK261660 WBC261601:WBG261660 WKY261601:WLC261660 WUU261601:WUY261660 AD327137:AH327196 II327137:IM327196 SE327137:SI327196 ACA327137:ACE327196 ALW327137:AMA327196 AVS327137:AVW327196 BFO327137:BFS327196 BPK327137:BPO327196 BZG327137:BZK327196 CJC327137:CJG327196 CSY327137:CTC327196 DCU327137:DCY327196 DMQ327137:DMU327196 DWM327137:DWQ327196 EGI327137:EGM327196 EQE327137:EQI327196 FAA327137:FAE327196 FJW327137:FKA327196 FTS327137:FTW327196 GDO327137:GDS327196 GNK327137:GNO327196 GXG327137:GXK327196 HHC327137:HHG327196 HQY327137:HRC327196 IAU327137:IAY327196 IKQ327137:IKU327196 IUM327137:IUQ327196 JEI327137:JEM327196 JOE327137:JOI327196 JYA327137:JYE327196 KHW327137:KIA327196 KRS327137:KRW327196 LBO327137:LBS327196 LLK327137:LLO327196 LVG327137:LVK327196 MFC327137:MFG327196 MOY327137:MPC327196 MYU327137:MYY327196 NIQ327137:NIU327196 NSM327137:NSQ327196 OCI327137:OCM327196 OME327137:OMI327196 OWA327137:OWE327196 PFW327137:PGA327196 PPS327137:PPW327196 PZO327137:PZS327196 QJK327137:QJO327196 QTG327137:QTK327196 RDC327137:RDG327196 RMY327137:RNC327196 RWU327137:RWY327196 SGQ327137:SGU327196 SQM327137:SQQ327196 TAI327137:TAM327196 TKE327137:TKI327196 TUA327137:TUE327196 UDW327137:UEA327196 UNS327137:UNW327196 UXO327137:UXS327196 VHK327137:VHO327196 VRG327137:VRK327196 WBC327137:WBG327196 WKY327137:WLC327196 WUU327137:WUY327196 AD392673:AH392732 II392673:IM392732 SE392673:SI392732 ACA392673:ACE392732 ALW392673:AMA392732 AVS392673:AVW392732 BFO392673:BFS392732 BPK392673:BPO392732 BZG392673:BZK392732 CJC392673:CJG392732 CSY392673:CTC392732 DCU392673:DCY392732 DMQ392673:DMU392732 DWM392673:DWQ392732 EGI392673:EGM392732 EQE392673:EQI392732 FAA392673:FAE392732 FJW392673:FKA392732 FTS392673:FTW392732 GDO392673:GDS392732 GNK392673:GNO392732 GXG392673:GXK392732 HHC392673:HHG392732 HQY392673:HRC392732 IAU392673:IAY392732 IKQ392673:IKU392732 IUM392673:IUQ392732 JEI392673:JEM392732 JOE392673:JOI392732 JYA392673:JYE392732 KHW392673:KIA392732 KRS392673:KRW392732 LBO392673:LBS392732 LLK392673:LLO392732 LVG392673:LVK392732 MFC392673:MFG392732 MOY392673:MPC392732 MYU392673:MYY392732 NIQ392673:NIU392732 NSM392673:NSQ392732 OCI392673:OCM392732 OME392673:OMI392732 OWA392673:OWE392732 PFW392673:PGA392732 PPS392673:PPW392732 PZO392673:PZS392732 QJK392673:QJO392732 QTG392673:QTK392732 RDC392673:RDG392732 RMY392673:RNC392732 RWU392673:RWY392732 SGQ392673:SGU392732 SQM392673:SQQ392732 TAI392673:TAM392732 TKE392673:TKI392732 TUA392673:TUE392732 UDW392673:UEA392732 UNS392673:UNW392732 UXO392673:UXS392732 VHK392673:VHO392732 VRG392673:VRK392732 WBC392673:WBG392732 WKY392673:WLC392732 WUU392673:WUY392732 AD458209:AH458268 II458209:IM458268 SE458209:SI458268 ACA458209:ACE458268 ALW458209:AMA458268 AVS458209:AVW458268 BFO458209:BFS458268 BPK458209:BPO458268 BZG458209:BZK458268 CJC458209:CJG458268 CSY458209:CTC458268 DCU458209:DCY458268 DMQ458209:DMU458268 DWM458209:DWQ458268 EGI458209:EGM458268 EQE458209:EQI458268 FAA458209:FAE458268 FJW458209:FKA458268 FTS458209:FTW458268 GDO458209:GDS458268 GNK458209:GNO458268 GXG458209:GXK458268 HHC458209:HHG458268 HQY458209:HRC458268 IAU458209:IAY458268 IKQ458209:IKU458268 IUM458209:IUQ458268 JEI458209:JEM458268 JOE458209:JOI458268 JYA458209:JYE458268 KHW458209:KIA458268 KRS458209:KRW458268 LBO458209:LBS458268 LLK458209:LLO458268 LVG458209:LVK458268 MFC458209:MFG458268 MOY458209:MPC458268 MYU458209:MYY458268 NIQ458209:NIU458268 NSM458209:NSQ458268 OCI458209:OCM458268 OME458209:OMI458268 OWA458209:OWE458268 PFW458209:PGA458268 PPS458209:PPW458268 PZO458209:PZS458268 QJK458209:QJO458268 QTG458209:QTK458268 RDC458209:RDG458268 RMY458209:RNC458268 RWU458209:RWY458268 SGQ458209:SGU458268 SQM458209:SQQ458268 TAI458209:TAM458268 TKE458209:TKI458268 TUA458209:TUE458268 UDW458209:UEA458268 UNS458209:UNW458268 UXO458209:UXS458268 VHK458209:VHO458268 VRG458209:VRK458268 WBC458209:WBG458268 WKY458209:WLC458268 WUU458209:WUY458268 AD523745:AH523804 II523745:IM523804 SE523745:SI523804 ACA523745:ACE523804 ALW523745:AMA523804 AVS523745:AVW523804 BFO523745:BFS523804 BPK523745:BPO523804 BZG523745:BZK523804 CJC523745:CJG523804 CSY523745:CTC523804 DCU523745:DCY523804 DMQ523745:DMU523804 DWM523745:DWQ523804 EGI523745:EGM523804 EQE523745:EQI523804 FAA523745:FAE523804 FJW523745:FKA523804 FTS523745:FTW523804 GDO523745:GDS523804 GNK523745:GNO523804 GXG523745:GXK523804 HHC523745:HHG523804 HQY523745:HRC523804 IAU523745:IAY523804 IKQ523745:IKU523804 IUM523745:IUQ523804 JEI523745:JEM523804 JOE523745:JOI523804 JYA523745:JYE523804 KHW523745:KIA523804 KRS523745:KRW523804 LBO523745:LBS523804 LLK523745:LLO523804 LVG523745:LVK523804 MFC523745:MFG523804 MOY523745:MPC523804 MYU523745:MYY523804 NIQ523745:NIU523804 NSM523745:NSQ523804 OCI523745:OCM523804 OME523745:OMI523804 OWA523745:OWE523804 PFW523745:PGA523804 PPS523745:PPW523804 PZO523745:PZS523804 QJK523745:QJO523804 QTG523745:QTK523804 RDC523745:RDG523804 RMY523745:RNC523804 RWU523745:RWY523804 SGQ523745:SGU523804 SQM523745:SQQ523804 TAI523745:TAM523804 TKE523745:TKI523804 TUA523745:TUE523804 UDW523745:UEA523804 UNS523745:UNW523804 UXO523745:UXS523804 VHK523745:VHO523804 VRG523745:VRK523804 WBC523745:WBG523804 WKY523745:WLC523804 WUU523745:WUY523804 AD589281:AH589340 II589281:IM589340 SE589281:SI589340 ACA589281:ACE589340 ALW589281:AMA589340 AVS589281:AVW589340 BFO589281:BFS589340 BPK589281:BPO589340 BZG589281:BZK589340 CJC589281:CJG589340 CSY589281:CTC589340 DCU589281:DCY589340 DMQ589281:DMU589340 DWM589281:DWQ589340 EGI589281:EGM589340 EQE589281:EQI589340 FAA589281:FAE589340 FJW589281:FKA589340 FTS589281:FTW589340 GDO589281:GDS589340 GNK589281:GNO589340 GXG589281:GXK589340 HHC589281:HHG589340 HQY589281:HRC589340 IAU589281:IAY589340 IKQ589281:IKU589340 IUM589281:IUQ589340 JEI589281:JEM589340 JOE589281:JOI589340 JYA589281:JYE589340 KHW589281:KIA589340 KRS589281:KRW589340 LBO589281:LBS589340 LLK589281:LLO589340 LVG589281:LVK589340 MFC589281:MFG589340 MOY589281:MPC589340 MYU589281:MYY589340 NIQ589281:NIU589340 NSM589281:NSQ589340 OCI589281:OCM589340 OME589281:OMI589340 OWA589281:OWE589340 PFW589281:PGA589340 PPS589281:PPW589340 PZO589281:PZS589340 QJK589281:QJO589340 QTG589281:QTK589340 RDC589281:RDG589340 RMY589281:RNC589340 RWU589281:RWY589340 SGQ589281:SGU589340 SQM589281:SQQ589340 TAI589281:TAM589340 TKE589281:TKI589340 TUA589281:TUE589340 UDW589281:UEA589340 UNS589281:UNW589340 UXO589281:UXS589340 VHK589281:VHO589340 VRG589281:VRK589340 WBC589281:WBG589340 WKY589281:WLC589340 WUU589281:WUY589340 AD654817:AH654876 II654817:IM654876 SE654817:SI654876 ACA654817:ACE654876 ALW654817:AMA654876 AVS654817:AVW654876 BFO654817:BFS654876 BPK654817:BPO654876 BZG654817:BZK654876 CJC654817:CJG654876 CSY654817:CTC654876 DCU654817:DCY654876 DMQ654817:DMU654876 DWM654817:DWQ654876 EGI654817:EGM654876 EQE654817:EQI654876 FAA654817:FAE654876 FJW654817:FKA654876 FTS654817:FTW654876 GDO654817:GDS654876 GNK654817:GNO654876 GXG654817:GXK654876 HHC654817:HHG654876 HQY654817:HRC654876 IAU654817:IAY654876 IKQ654817:IKU654876 IUM654817:IUQ654876 JEI654817:JEM654876 JOE654817:JOI654876 JYA654817:JYE654876 KHW654817:KIA654876 KRS654817:KRW654876 LBO654817:LBS654876 LLK654817:LLO654876 LVG654817:LVK654876 MFC654817:MFG654876 MOY654817:MPC654876 MYU654817:MYY654876 NIQ654817:NIU654876 NSM654817:NSQ654876 OCI654817:OCM654876 OME654817:OMI654876 OWA654817:OWE654876 PFW654817:PGA654876 PPS654817:PPW654876 PZO654817:PZS654876 QJK654817:QJO654876 QTG654817:QTK654876 RDC654817:RDG654876 RMY654817:RNC654876 RWU654817:RWY654876 SGQ654817:SGU654876 SQM654817:SQQ654876 TAI654817:TAM654876 TKE654817:TKI654876 TUA654817:TUE654876 UDW654817:UEA654876 UNS654817:UNW654876 UXO654817:UXS654876 VHK654817:VHO654876 VRG654817:VRK654876 WBC654817:WBG654876 WKY654817:WLC654876 WUU654817:WUY654876 AD720353:AH720412 II720353:IM720412 SE720353:SI720412 ACA720353:ACE720412 ALW720353:AMA720412 AVS720353:AVW720412 BFO720353:BFS720412 BPK720353:BPO720412 BZG720353:BZK720412 CJC720353:CJG720412 CSY720353:CTC720412 DCU720353:DCY720412 DMQ720353:DMU720412 DWM720353:DWQ720412 EGI720353:EGM720412 EQE720353:EQI720412 FAA720353:FAE720412 FJW720353:FKA720412 FTS720353:FTW720412 GDO720353:GDS720412 GNK720353:GNO720412 GXG720353:GXK720412 HHC720353:HHG720412 HQY720353:HRC720412 IAU720353:IAY720412 IKQ720353:IKU720412 IUM720353:IUQ720412 JEI720353:JEM720412 JOE720353:JOI720412 JYA720353:JYE720412 KHW720353:KIA720412 KRS720353:KRW720412 LBO720353:LBS720412 LLK720353:LLO720412 LVG720353:LVK720412 MFC720353:MFG720412 MOY720353:MPC720412 MYU720353:MYY720412 NIQ720353:NIU720412 NSM720353:NSQ720412 OCI720353:OCM720412 OME720353:OMI720412 OWA720353:OWE720412 PFW720353:PGA720412 PPS720353:PPW720412 PZO720353:PZS720412 QJK720353:QJO720412 QTG720353:QTK720412 RDC720353:RDG720412 RMY720353:RNC720412 RWU720353:RWY720412 SGQ720353:SGU720412 SQM720353:SQQ720412 TAI720353:TAM720412 TKE720353:TKI720412 TUA720353:TUE720412 UDW720353:UEA720412 UNS720353:UNW720412 UXO720353:UXS720412 VHK720353:VHO720412 VRG720353:VRK720412 WBC720353:WBG720412 WKY720353:WLC720412 WUU720353:WUY720412 AD785889:AH785948 II785889:IM785948 SE785889:SI785948 ACA785889:ACE785948 ALW785889:AMA785948 AVS785889:AVW785948 BFO785889:BFS785948 BPK785889:BPO785948 BZG785889:BZK785948 CJC785889:CJG785948 CSY785889:CTC785948 DCU785889:DCY785948 DMQ785889:DMU785948 DWM785889:DWQ785948 EGI785889:EGM785948 EQE785889:EQI785948 FAA785889:FAE785948 FJW785889:FKA785948 FTS785889:FTW785948 GDO785889:GDS785948 GNK785889:GNO785948 GXG785889:GXK785948 HHC785889:HHG785948 HQY785889:HRC785948 IAU785889:IAY785948 IKQ785889:IKU785948 IUM785889:IUQ785948 JEI785889:JEM785948 JOE785889:JOI785948 JYA785889:JYE785948 KHW785889:KIA785948 KRS785889:KRW785948 LBO785889:LBS785948 LLK785889:LLO785948 LVG785889:LVK785948 MFC785889:MFG785948 MOY785889:MPC785948 MYU785889:MYY785948 NIQ785889:NIU785948 NSM785889:NSQ785948 OCI785889:OCM785948 OME785889:OMI785948 OWA785889:OWE785948 PFW785889:PGA785948 PPS785889:PPW785948 PZO785889:PZS785948 QJK785889:QJO785948 QTG785889:QTK785948 RDC785889:RDG785948 RMY785889:RNC785948 RWU785889:RWY785948 SGQ785889:SGU785948 SQM785889:SQQ785948 TAI785889:TAM785948 TKE785889:TKI785948 TUA785889:TUE785948 UDW785889:UEA785948 UNS785889:UNW785948 UXO785889:UXS785948 VHK785889:VHO785948 VRG785889:VRK785948 WBC785889:WBG785948 WKY785889:WLC785948 WUU785889:WUY785948 AD851425:AH851484 II851425:IM851484 SE851425:SI851484 ACA851425:ACE851484 ALW851425:AMA851484 AVS851425:AVW851484 BFO851425:BFS851484 BPK851425:BPO851484 BZG851425:BZK851484 CJC851425:CJG851484 CSY851425:CTC851484 DCU851425:DCY851484 DMQ851425:DMU851484 DWM851425:DWQ851484 EGI851425:EGM851484 EQE851425:EQI851484 FAA851425:FAE851484 FJW851425:FKA851484 FTS851425:FTW851484 GDO851425:GDS851484 GNK851425:GNO851484 GXG851425:GXK851484 HHC851425:HHG851484 HQY851425:HRC851484 IAU851425:IAY851484 IKQ851425:IKU851484 IUM851425:IUQ851484 JEI851425:JEM851484 JOE851425:JOI851484 JYA851425:JYE851484 KHW851425:KIA851484 KRS851425:KRW851484 LBO851425:LBS851484 LLK851425:LLO851484 LVG851425:LVK851484 MFC851425:MFG851484 MOY851425:MPC851484 MYU851425:MYY851484 NIQ851425:NIU851484 NSM851425:NSQ851484 OCI851425:OCM851484 OME851425:OMI851484 OWA851425:OWE851484 PFW851425:PGA851484 PPS851425:PPW851484 PZO851425:PZS851484 QJK851425:QJO851484 QTG851425:QTK851484 RDC851425:RDG851484 RMY851425:RNC851484 RWU851425:RWY851484 SGQ851425:SGU851484 SQM851425:SQQ851484 TAI851425:TAM851484 TKE851425:TKI851484 TUA851425:TUE851484 UDW851425:UEA851484 UNS851425:UNW851484 UXO851425:UXS851484 VHK851425:VHO851484 VRG851425:VRK851484 WBC851425:WBG851484 WKY851425:WLC851484 WUU851425:WUY851484 AD916961:AH917020 II916961:IM917020 SE916961:SI917020 ACA916961:ACE917020 ALW916961:AMA917020 AVS916961:AVW917020 BFO916961:BFS917020 BPK916961:BPO917020 BZG916961:BZK917020 CJC916961:CJG917020 CSY916961:CTC917020 DCU916961:DCY917020 DMQ916961:DMU917020 DWM916961:DWQ917020 EGI916961:EGM917020 EQE916961:EQI917020 FAA916961:FAE917020 FJW916961:FKA917020 FTS916961:FTW917020 GDO916961:GDS917020 GNK916961:GNO917020 GXG916961:GXK917020 HHC916961:HHG917020 HQY916961:HRC917020 IAU916961:IAY917020 IKQ916961:IKU917020 IUM916961:IUQ917020 JEI916961:JEM917020 JOE916961:JOI917020 JYA916961:JYE917020 KHW916961:KIA917020 KRS916961:KRW917020 LBO916961:LBS917020 LLK916961:LLO917020 LVG916961:LVK917020 MFC916961:MFG917020 MOY916961:MPC917020 MYU916961:MYY917020 NIQ916961:NIU917020 NSM916961:NSQ917020 OCI916961:OCM917020 OME916961:OMI917020 OWA916961:OWE917020 PFW916961:PGA917020 PPS916961:PPW917020 PZO916961:PZS917020 QJK916961:QJO917020 QTG916961:QTK917020 RDC916961:RDG917020 RMY916961:RNC917020 RWU916961:RWY917020 SGQ916961:SGU917020 SQM916961:SQQ917020 TAI916961:TAM917020 TKE916961:TKI917020 TUA916961:TUE917020 UDW916961:UEA917020 UNS916961:UNW917020 UXO916961:UXS917020 VHK916961:VHO917020 VRG916961:VRK917020 WBC916961:WBG917020 WKY916961:WLC917020 WUU916961:WUY917020 AD982497:AH982556 II982497:IM982556 SE982497:SI982556 ACA982497:ACE982556 ALW982497:AMA982556 AVS982497:AVW982556 BFO982497:BFS982556 BPK982497:BPO982556 BZG982497:BZK982556 CJC982497:CJG982556 CSY982497:CTC982556 DCU982497:DCY982556 DMQ982497:DMU982556 DWM982497:DWQ982556 EGI982497:EGM982556 EQE982497:EQI982556 FAA982497:FAE982556 FJW982497:FKA982556 FTS982497:FTW982556 GDO982497:GDS982556 GNK982497:GNO982556 GXG982497:GXK982556 HHC982497:HHG982556 HQY982497:HRC982556 IAU982497:IAY982556 IKQ982497:IKU982556 IUM982497:IUQ982556 JEI982497:JEM982556 JOE982497:JOI982556 JYA982497:JYE982556 KHW982497:KIA982556 KRS982497:KRW982556 LBO982497:LBS982556 LLK982497:LLO982556 LVG982497:LVK982556 MFC982497:MFG982556 MOY982497:MPC982556 MYU982497:MYY982556 NIQ982497:NIU982556 NSM982497:NSQ982556 OCI982497:OCM982556 OME982497:OMI982556 OWA982497:OWE982556 PFW982497:PGA982556 PPS982497:PPW982556 PZO982497:PZS982556 QJK982497:QJO982556 QTG982497:QTK982556 RDC982497:RDG982556 RMY982497:RNC982556 RWU982497:RWY982556 SGQ982497:SGU982556 SQM982497:SQQ982556 TAI982497:TAM982556 TKE982497:TKI982556 TUA982497:TUE982556 UDW982497:UEA982556 UNS982497:UNW982556 UXO982497:UXS982556 VHK982497:VHO982556 VRG982497:VRK982556 WBC982497:WBG982556 WKY982497:WLC982556 WUU982497:WUY982556 AD65101:AH65160 II65101:IM65160 SE65101:SI65160 ACA65101:ACE65160 ALW65101:AMA65160 AVS65101:AVW65160 BFO65101:BFS65160 BPK65101:BPO65160 BZG65101:BZK65160 CJC65101:CJG65160 CSY65101:CTC65160 DCU65101:DCY65160 DMQ65101:DMU65160 DWM65101:DWQ65160 EGI65101:EGM65160 EQE65101:EQI65160 FAA65101:FAE65160 FJW65101:FKA65160 FTS65101:FTW65160 GDO65101:GDS65160 GNK65101:GNO65160 GXG65101:GXK65160 HHC65101:HHG65160 HQY65101:HRC65160 IAU65101:IAY65160 IKQ65101:IKU65160 IUM65101:IUQ65160 JEI65101:JEM65160 JOE65101:JOI65160 JYA65101:JYE65160 KHW65101:KIA65160 KRS65101:KRW65160 LBO65101:LBS65160 LLK65101:LLO65160 LVG65101:LVK65160 MFC65101:MFG65160 MOY65101:MPC65160 MYU65101:MYY65160 NIQ65101:NIU65160 NSM65101:NSQ65160 OCI65101:OCM65160 OME65101:OMI65160 OWA65101:OWE65160 PFW65101:PGA65160 PPS65101:PPW65160 PZO65101:PZS65160 QJK65101:QJO65160 QTG65101:QTK65160 RDC65101:RDG65160 RMY65101:RNC65160 RWU65101:RWY65160 SGQ65101:SGU65160 SQM65101:SQQ65160 TAI65101:TAM65160 TKE65101:TKI65160 TUA65101:TUE65160 UDW65101:UEA65160 UNS65101:UNW65160 UXO65101:UXS65160 VHK65101:VHO65160 VRG65101:VRK65160 WBC65101:WBG65160 WKY65101:WLC65160 WUU65101:WUY65160 AD130637:AH130696 II130637:IM130696 SE130637:SI130696 ACA130637:ACE130696 ALW130637:AMA130696 AVS130637:AVW130696 BFO130637:BFS130696 BPK130637:BPO130696 BZG130637:BZK130696 CJC130637:CJG130696 CSY130637:CTC130696 DCU130637:DCY130696 DMQ130637:DMU130696 DWM130637:DWQ130696 EGI130637:EGM130696 EQE130637:EQI130696 FAA130637:FAE130696 FJW130637:FKA130696 FTS130637:FTW130696 GDO130637:GDS130696 GNK130637:GNO130696 GXG130637:GXK130696 HHC130637:HHG130696 HQY130637:HRC130696 IAU130637:IAY130696 IKQ130637:IKU130696 IUM130637:IUQ130696 JEI130637:JEM130696 JOE130637:JOI130696 JYA130637:JYE130696 KHW130637:KIA130696 KRS130637:KRW130696 LBO130637:LBS130696 LLK130637:LLO130696 LVG130637:LVK130696 MFC130637:MFG130696 MOY130637:MPC130696 MYU130637:MYY130696 NIQ130637:NIU130696 NSM130637:NSQ130696 OCI130637:OCM130696 OME130637:OMI130696 OWA130637:OWE130696 PFW130637:PGA130696 PPS130637:PPW130696 PZO130637:PZS130696 QJK130637:QJO130696 QTG130637:QTK130696 RDC130637:RDG130696 RMY130637:RNC130696 RWU130637:RWY130696 SGQ130637:SGU130696 SQM130637:SQQ130696 TAI130637:TAM130696 TKE130637:TKI130696 TUA130637:TUE130696 UDW130637:UEA130696 UNS130637:UNW130696 UXO130637:UXS130696 VHK130637:VHO130696 VRG130637:VRK130696 WBC130637:WBG130696 WKY130637:WLC130696 WUU130637:WUY130696 AD196173:AH196232 II196173:IM196232 SE196173:SI196232 ACA196173:ACE196232 ALW196173:AMA196232 AVS196173:AVW196232 BFO196173:BFS196232 BPK196173:BPO196232 BZG196173:BZK196232 CJC196173:CJG196232 CSY196173:CTC196232 DCU196173:DCY196232 DMQ196173:DMU196232 DWM196173:DWQ196232 EGI196173:EGM196232 EQE196173:EQI196232 FAA196173:FAE196232 FJW196173:FKA196232 FTS196173:FTW196232 GDO196173:GDS196232 GNK196173:GNO196232 GXG196173:GXK196232 HHC196173:HHG196232 HQY196173:HRC196232 IAU196173:IAY196232 IKQ196173:IKU196232 IUM196173:IUQ196232 JEI196173:JEM196232 JOE196173:JOI196232 JYA196173:JYE196232 KHW196173:KIA196232 KRS196173:KRW196232 LBO196173:LBS196232 LLK196173:LLO196232 LVG196173:LVK196232 MFC196173:MFG196232 MOY196173:MPC196232 MYU196173:MYY196232 NIQ196173:NIU196232 NSM196173:NSQ196232 OCI196173:OCM196232 OME196173:OMI196232 OWA196173:OWE196232 PFW196173:PGA196232 PPS196173:PPW196232 PZO196173:PZS196232 QJK196173:QJO196232 QTG196173:QTK196232 RDC196173:RDG196232 RMY196173:RNC196232 RWU196173:RWY196232 SGQ196173:SGU196232 SQM196173:SQQ196232 TAI196173:TAM196232 TKE196173:TKI196232 TUA196173:TUE196232 UDW196173:UEA196232 UNS196173:UNW196232 UXO196173:UXS196232 VHK196173:VHO196232 VRG196173:VRK196232 WBC196173:WBG196232 WKY196173:WLC196232 WUU196173:WUY196232 AD261709:AH261768 II261709:IM261768 SE261709:SI261768 ACA261709:ACE261768 ALW261709:AMA261768 AVS261709:AVW261768 BFO261709:BFS261768 BPK261709:BPO261768 BZG261709:BZK261768 CJC261709:CJG261768 CSY261709:CTC261768 DCU261709:DCY261768 DMQ261709:DMU261768 DWM261709:DWQ261768 EGI261709:EGM261768 EQE261709:EQI261768 FAA261709:FAE261768 FJW261709:FKA261768 FTS261709:FTW261768 GDO261709:GDS261768 GNK261709:GNO261768 GXG261709:GXK261768 HHC261709:HHG261768 HQY261709:HRC261768 IAU261709:IAY261768 IKQ261709:IKU261768 IUM261709:IUQ261768 JEI261709:JEM261768 JOE261709:JOI261768 JYA261709:JYE261768 KHW261709:KIA261768 KRS261709:KRW261768 LBO261709:LBS261768 LLK261709:LLO261768 LVG261709:LVK261768 MFC261709:MFG261768 MOY261709:MPC261768 MYU261709:MYY261768 NIQ261709:NIU261768 NSM261709:NSQ261768 OCI261709:OCM261768 OME261709:OMI261768 OWA261709:OWE261768 PFW261709:PGA261768 PPS261709:PPW261768 PZO261709:PZS261768 QJK261709:QJO261768 QTG261709:QTK261768 RDC261709:RDG261768 RMY261709:RNC261768 RWU261709:RWY261768 SGQ261709:SGU261768 SQM261709:SQQ261768 TAI261709:TAM261768 TKE261709:TKI261768 TUA261709:TUE261768 UDW261709:UEA261768 UNS261709:UNW261768 UXO261709:UXS261768 VHK261709:VHO261768 VRG261709:VRK261768 WBC261709:WBG261768 WKY261709:WLC261768 WUU261709:WUY261768 AD327245:AH327304 II327245:IM327304 SE327245:SI327304 ACA327245:ACE327304 ALW327245:AMA327304 AVS327245:AVW327304 BFO327245:BFS327304 BPK327245:BPO327304 BZG327245:BZK327304 CJC327245:CJG327304 CSY327245:CTC327304 DCU327245:DCY327304 DMQ327245:DMU327304 DWM327245:DWQ327304 EGI327245:EGM327304 EQE327245:EQI327304 FAA327245:FAE327304 FJW327245:FKA327304 FTS327245:FTW327304 GDO327245:GDS327304 GNK327245:GNO327304 GXG327245:GXK327304 HHC327245:HHG327304 HQY327245:HRC327304 IAU327245:IAY327304 IKQ327245:IKU327304 IUM327245:IUQ327304 JEI327245:JEM327304 JOE327245:JOI327304 JYA327245:JYE327304 KHW327245:KIA327304 KRS327245:KRW327304 LBO327245:LBS327304 LLK327245:LLO327304 LVG327245:LVK327304 MFC327245:MFG327304 MOY327245:MPC327304 MYU327245:MYY327304 NIQ327245:NIU327304 NSM327245:NSQ327304 OCI327245:OCM327304 OME327245:OMI327304 OWA327245:OWE327304 PFW327245:PGA327304 PPS327245:PPW327304 PZO327245:PZS327304 QJK327245:QJO327304 QTG327245:QTK327304 RDC327245:RDG327304 RMY327245:RNC327304 RWU327245:RWY327304 SGQ327245:SGU327304 SQM327245:SQQ327304 TAI327245:TAM327304 TKE327245:TKI327304 TUA327245:TUE327304 UDW327245:UEA327304 UNS327245:UNW327304 UXO327245:UXS327304 VHK327245:VHO327304 VRG327245:VRK327304 WBC327245:WBG327304 WKY327245:WLC327304 WUU327245:WUY327304 AD392781:AH392840 II392781:IM392840 SE392781:SI392840 ACA392781:ACE392840 ALW392781:AMA392840 AVS392781:AVW392840 BFO392781:BFS392840 BPK392781:BPO392840 BZG392781:BZK392840 CJC392781:CJG392840 CSY392781:CTC392840 DCU392781:DCY392840 DMQ392781:DMU392840 DWM392781:DWQ392840 EGI392781:EGM392840 EQE392781:EQI392840 FAA392781:FAE392840 FJW392781:FKA392840 FTS392781:FTW392840 GDO392781:GDS392840 GNK392781:GNO392840 GXG392781:GXK392840 HHC392781:HHG392840 HQY392781:HRC392840 IAU392781:IAY392840 IKQ392781:IKU392840 IUM392781:IUQ392840 JEI392781:JEM392840 JOE392781:JOI392840 JYA392781:JYE392840 KHW392781:KIA392840 KRS392781:KRW392840 LBO392781:LBS392840 LLK392781:LLO392840 LVG392781:LVK392840 MFC392781:MFG392840 MOY392781:MPC392840 MYU392781:MYY392840 NIQ392781:NIU392840 NSM392781:NSQ392840 OCI392781:OCM392840 OME392781:OMI392840 OWA392781:OWE392840 PFW392781:PGA392840 PPS392781:PPW392840 PZO392781:PZS392840 QJK392781:QJO392840 QTG392781:QTK392840 RDC392781:RDG392840 RMY392781:RNC392840 RWU392781:RWY392840 SGQ392781:SGU392840 SQM392781:SQQ392840 TAI392781:TAM392840 TKE392781:TKI392840 TUA392781:TUE392840 UDW392781:UEA392840 UNS392781:UNW392840 UXO392781:UXS392840 VHK392781:VHO392840 VRG392781:VRK392840 WBC392781:WBG392840 WKY392781:WLC392840 WUU392781:WUY392840 AD458317:AH458376 II458317:IM458376 SE458317:SI458376 ACA458317:ACE458376 ALW458317:AMA458376 AVS458317:AVW458376 BFO458317:BFS458376 BPK458317:BPO458376 BZG458317:BZK458376 CJC458317:CJG458376 CSY458317:CTC458376 DCU458317:DCY458376 DMQ458317:DMU458376 DWM458317:DWQ458376 EGI458317:EGM458376 EQE458317:EQI458376 FAA458317:FAE458376 FJW458317:FKA458376 FTS458317:FTW458376 GDO458317:GDS458376 GNK458317:GNO458376 GXG458317:GXK458376 HHC458317:HHG458376 HQY458317:HRC458376 IAU458317:IAY458376 IKQ458317:IKU458376 IUM458317:IUQ458376 JEI458317:JEM458376 JOE458317:JOI458376 JYA458317:JYE458376 KHW458317:KIA458376 KRS458317:KRW458376 LBO458317:LBS458376 LLK458317:LLO458376 LVG458317:LVK458376 MFC458317:MFG458376 MOY458317:MPC458376 MYU458317:MYY458376 NIQ458317:NIU458376 NSM458317:NSQ458376 OCI458317:OCM458376 OME458317:OMI458376 OWA458317:OWE458376 PFW458317:PGA458376 PPS458317:PPW458376 PZO458317:PZS458376 QJK458317:QJO458376 QTG458317:QTK458376 RDC458317:RDG458376 RMY458317:RNC458376 RWU458317:RWY458376 SGQ458317:SGU458376 SQM458317:SQQ458376 TAI458317:TAM458376 TKE458317:TKI458376 TUA458317:TUE458376 UDW458317:UEA458376 UNS458317:UNW458376 UXO458317:UXS458376 VHK458317:VHO458376 VRG458317:VRK458376 WBC458317:WBG458376 WKY458317:WLC458376 WUU458317:WUY458376 AD523853:AH523912 II523853:IM523912 SE523853:SI523912 ACA523853:ACE523912 ALW523853:AMA523912 AVS523853:AVW523912 BFO523853:BFS523912 BPK523853:BPO523912 BZG523853:BZK523912 CJC523853:CJG523912 CSY523853:CTC523912 DCU523853:DCY523912 DMQ523853:DMU523912 DWM523853:DWQ523912 EGI523853:EGM523912 EQE523853:EQI523912 FAA523853:FAE523912 FJW523853:FKA523912 FTS523853:FTW523912 GDO523853:GDS523912 GNK523853:GNO523912 GXG523853:GXK523912 HHC523853:HHG523912 HQY523853:HRC523912 IAU523853:IAY523912 IKQ523853:IKU523912 IUM523853:IUQ523912 JEI523853:JEM523912 JOE523853:JOI523912 JYA523853:JYE523912 KHW523853:KIA523912 KRS523853:KRW523912 LBO523853:LBS523912 LLK523853:LLO523912 LVG523853:LVK523912 MFC523853:MFG523912 MOY523853:MPC523912 MYU523853:MYY523912 NIQ523853:NIU523912 NSM523853:NSQ523912 OCI523853:OCM523912 OME523853:OMI523912 OWA523853:OWE523912 PFW523853:PGA523912 PPS523853:PPW523912 PZO523853:PZS523912 QJK523853:QJO523912 QTG523853:QTK523912 RDC523853:RDG523912 RMY523853:RNC523912 RWU523853:RWY523912 SGQ523853:SGU523912 SQM523853:SQQ523912 TAI523853:TAM523912 TKE523853:TKI523912 TUA523853:TUE523912 UDW523853:UEA523912 UNS523853:UNW523912 UXO523853:UXS523912 VHK523853:VHO523912 VRG523853:VRK523912 WBC523853:WBG523912 WKY523853:WLC523912 WUU523853:WUY523912 AD589389:AH589448 II589389:IM589448 SE589389:SI589448 ACA589389:ACE589448 ALW589389:AMA589448 AVS589389:AVW589448 BFO589389:BFS589448 BPK589389:BPO589448 BZG589389:BZK589448 CJC589389:CJG589448 CSY589389:CTC589448 DCU589389:DCY589448 DMQ589389:DMU589448 DWM589389:DWQ589448 EGI589389:EGM589448 EQE589389:EQI589448 FAA589389:FAE589448 FJW589389:FKA589448 FTS589389:FTW589448 GDO589389:GDS589448 GNK589389:GNO589448 GXG589389:GXK589448 HHC589389:HHG589448 HQY589389:HRC589448 IAU589389:IAY589448 IKQ589389:IKU589448 IUM589389:IUQ589448 JEI589389:JEM589448 JOE589389:JOI589448 JYA589389:JYE589448 KHW589389:KIA589448 KRS589389:KRW589448 LBO589389:LBS589448 LLK589389:LLO589448 LVG589389:LVK589448 MFC589389:MFG589448 MOY589389:MPC589448 MYU589389:MYY589448 NIQ589389:NIU589448 NSM589389:NSQ589448 OCI589389:OCM589448 OME589389:OMI589448 OWA589389:OWE589448 PFW589389:PGA589448 PPS589389:PPW589448 PZO589389:PZS589448 QJK589389:QJO589448 QTG589389:QTK589448 RDC589389:RDG589448 RMY589389:RNC589448 RWU589389:RWY589448 SGQ589389:SGU589448 SQM589389:SQQ589448 TAI589389:TAM589448 TKE589389:TKI589448 TUA589389:TUE589448 UDW589389:UEA589448 UNS589389:UNW589448 UXO589389:UXS589448 VHK589389:VHO589448 VRG589389:VRK589448 WBC589389:WBG589448 WKY589389:WLC589448 WUU589389:WUY589448 AD654925:AH654984 II654925:IM654984 SE654925:SI654984 ACA654925:ACE654984 ALW654925:AMA654984 AVS654925:AVW654984 BFO654925:BFS654984 BPK654925:BPO654984 BZG654925:BZK654984 CJC654925:CJG654984 CSY654925:CTC654984 DCU654925:DCY654984 DMQ654925:DMU654984 DWM654925:DWQ654984 EGI654925:EGM654984 EQE654925:EQI654984 FAA654925:FAE654984 FJW654925:FKA654984 FTS654925:FTW654984 GDO654925:GDS654984 GNK654925:GNO654984 GXG654925:GXK654984 HHC654925:HHG654984 HQY654925:HRC654984 IAU654925:IAY654984 IKQ654925:IKU654984 IUM654925:IUQ654984 JEI654925:JEM654984 JOE654925:JOI654984 JYA654925:JYE654984 KHW654925:KIA654984 KRS654925:KRW654984 LBO654925:LBS654984 LLK654925:LLO654984 LVG654925:LVK654984 MFC654925:MFG654984 MOY654925:MPC654984 MYU654925:MYY654984 NIQ654925:NIU654984 NSM654925:NSQ654984 OCI654925:OCM654984 OME654925:OMI654984 OWA654925:OWE654984 PFW654925:PGA654984 PPS654925:PPW654984 PZO654925:PZS654984 QJK654925:QJO654984 QTG654925:QTK654984 RDC654925:RDG654984 RMY654925:RNC654984 RWU654925:RWY654984 SGQ654925:SGU654984 SQM654925:SQQ654984 TAI654925:TAM654984 TKE654925:TKI654984 TUA654925:TUE654984 UDW654925:UEA654984 UNS654925:UNW654984 UXO654925:UXS654984 VHK654925:VHO654984 VRG654925:VRK654984 WBC654925:WBG654984 WKY654925:WLC654984 WUU654925:WUY654984 AD720461:AH720520 II720461:IM720520 SE720461:SI720520 ACA720461:ACE720520 ALW720461:AMA720520 AVS720461:AVW720520 BFO720461:BFS720520 BPK720461:BPO720520 BZG720461:BZK720520 CJC720461:CJG720520 CSY720461:CTC720520 DCU720461:DCY720520 DMQ720461:DMU720520 DWM720461:DWQ720520 EGI720461:EGM720520 EQE720461:EQI720520 FAA720461:FAE720520 FJW720461:FKA720520 FTS720461:FTW720520 GDO720461:GDS720520 GNK720461:GNO720520 GXG720461:GXK720520 HHC720461:HHG720520 HQY720461:HRC720520 IAU720461:IAY720520 IKQ720461:IKU720520 IUM720461:IUQ720520 JEI720461:JEM720520 JOE720461:JOI720520 JYA720461:JYE720520 KHW720461:KIA720520 KRS720461:KRW720520 LBO720461:LBS720520 LLK720461:LLO720520 LVG720461:LVK720520 MFC720461:MFG720520 MOY720461:MPC720520 MYU720461:MYY720520 NIQ720461:NIU720520 NSM720461:NSQ720520 OCI720461:OCM720520 OME720461:OMI720520 OWA720461:OWE720520 PFW720461:PGA720520 PPS720461:PPW720520 PZO720461:PZS720520 QJK720461:QJO720520 QTG720461:QTK720520 RDC720461:RDG720520 RMY720461:RNC720520 RWU720461:RWY720520 SGQ720461:SGU720520 SQM720461:SQQ720520 TAI720461:TAM720520 TKE720461:TKI720520 TUA720461:TUE720520 UDW720461:UEA720520 UNS720461:UNW720520 UXO720461:UXS720520 VHK720461:VHO720520 VRG720461:VRK720520 WBC720461:WBG720520 WKY720461:WLC720520 WUU720461:WUY720520 AD785997:AH786056 II785997:IM786056 SE785997:SI786056 ACA785997:ACE786056 ALW785997:AMA786056 AVS785997:AVW786056 BFO785997:BFS786056 BPK785997:BPO786056 BZG785997:BZK786056 CJC785997:CJG786056 CSY785997:CTC786056 DCU785997:DCY786056 DMQ785997:DMU786056 DWM785997:DWQ786056 EGI785997:EGM786056 EQE785997:EQI786056 FAA785997:FAE786056 FJW785997:FKA786056 FTS785997:FTW786056 GDO785997:GDS786056 GNK785997:GNO786056 GXG785997:GXK786056 HHC785997:HHG786056 HQY785997:HRC786056 IAU785997:IAY786056 IKQ785997:IKU786056 IUM785997:IUQ786056 JEI785997:JEM786056 JOE785997:JOI786056 JYA785997:JYE786056 KHW785997:KIA786056 KRS785997:KRW786056 LBO785997:LBS786056 LLK785997:LLO786056 LVG785997:LVK786056 MFC785997:MFG786056 MOY785997:MPC786056 MYU785997:MYY786056 NIQ785997:NIU786056 NSM785997:NSQ786056 OCI785997:OCM786056 OME785997:OMI786056 OWA785997:OWE786056 PFW785997:PGA786056 PPS785997:PPW786056 PZO785997:PZS786056 QJK785997:QJO786056 QTG785997:QTK786056 RDC785997:RDG786056 RMY785997:RNC786056 RWU785997:RWY786056 SGQ785997:SGU786056 SQM785997:SQQ786056 TAI785997:TAM786056 TKE785997:TKI786056 TUA785997:TUE786056 UDW785997:UEA786056 UNS785997:UNW786056 UXO785997:UXS786056 VHK785997:VHO786056 VRG785997:VRK786056 WBC785997:WBG786056 WKY785997:WLC786056 WUU785997:WUY786056 AD851533:AH851592 II851533:IM851592 SE851533:SI851592 ACA851533:ACE851592 ALW851533:AMA851592 AVS851533:AVW851592 BFO851533:BFS851592 BPK851533:BPO851592 BZG851533:BZK851592 CJC851533:CJG851592 CSY851533:CTC851592 DCU851533:DCY851592 DMQ851533:DMU851592 DWM851533:DWQ851592 EGI851533:EGM851592 EQE851533:EQI851592 FAA851533:FAE851592 FJW851533:FKA851592 FTS851533:FTW851592 GDO851533:GDS851592 GNK851533:GNO851592 GXG851533:GXK851592 HHC851533:HHG851592 HQY851533:HRC851592 IAU851533:IAY851592 IKQ851533:IKU851592 IUM851533:IUQ851592 JEI851533:JEM851592 JOE851533:JOI851592 JYA851533:JYE851592 KHW851533:KIA851592 KRS851533:KRW851592 LBO851533:LBS851592 LLK851533:LLO851592 LVG851533:LVK851592 MFC851533:MFG851592 MOY851533:MPC851592 MYU851533:MYY851592 NIQ851533:NIU851592 NSM851533:NSQ851592 OCI851533:OCM851592 OME851533:OMI851592 OWA851533:OWE851592 PFW851533:PGA851592 PPS851533:PPW851592 PZO851533:PZS851592 QJK851533:QJO851592 QTG851533:QTK851592 RDC851533:RDG851592 RMY851533:RNC851592 RWU851533:RWY851592 SGQ851533:SGU851592 SQM851533:SQQ851592 TAI851533:TAM851592 TKE851533:TKI851592 TUA851533:TUE851592 UDW851533:UEA851592 UNS851533:UNW851592 UXO851533:UXS851592 VHK851533:VHO851592 VRG851533:VRK851592 WBC851533:WBG851592 WKY851533:WLC851592 WUU851533:WUY851592 AD917069:AH917128 II917069:IM917128 SE917069:SI917128 ACA917069:ACE917128 ALW917069:AMA917128 AVS917069:AVW917128 BFO917069:BFS917128 BPK917069:BPO917128 BZG917069:BZK917128 CJC917069:CJG917128 CSY917069:CTC917128 DCU917069:DCY917128 DMQ917069:DMU917128 DWM917069:DWQ917128 EGI917069:EGM917128 EQE917069:EQI917128 FAA917069:FAE917128 FJW917069:FKA917128 FTS917069:FTW917128 GDO917069:GDS917128 GNK917069:GNO917128 GXG917069:GXK917128 HHC917069:HHG917128 HQY917069:HRC917128 IAU917069:IAY917128 IKQ917069:IKU917128 IUM917069:IUQ917128 JEI917069:JEM917128 JOE917069:JOI917128 JYA917069:JYE917128 KHW917069:KIA917128 KRS917069:KRW917128 LBO917069:LBS917128 LLK917069:LLO917128 LVG917069:LVK917128 MFC917069:MFG917128 MOY917069:MPC917128 MYU917069:MYY917128 NIQ917069:NIU917128 NSM917069:NSQ917128 OCI917069:OCM917128 OME917069:OMI917128 OWA917069:OWE917128 PFW917069:PGA917128 PPS917069:PPW917128 PZO917069:PZS917128 QJK917069:QJO917128 QTG917069:QTK917128 RDC917069:RDG917128 RMY917069:RNC917128 RWU917069:RWY917128 SGQ917069:SGU917128 SQM917069:SQQ917128 TAI917069:TAM917128 TKE917069:TKI917128 TUA917069:TUE917128 UDW917069:UEA917128 UNS917069:UNW917128 UXO917069:UXS917128 VHK917069:VHO917128 VRG917069:VRK917128 WBC917069:WBG917128 WKY917069:WLC917128 WUU917069:WUY917128 AD982605:AH982664 II982605:IM982664 SE982605:SI982664 ACA982605:ACE982664 ALW982605:AMA982664 AVS982605:AVW982664 BFO982605:BFS982664 BPK982605:BPO982664 BZG982605:BZK982664 CJC982605:CJG982664 CSY982605:CTC982664 DCU982605:DCY982664 DMQ982605:DMU982664 DWM982605:DWQ982664 EGI982605:EGM982664 EQE982605:EQI982664 FAA982605:FAE982664 FJW982605:FKA982664 FTS982605:FTW982664 GDO982605:GDS982664 GNK982605:GNO982664 GXG982605:GXK982664 HHC982605:HHG982664 HQY982605:HRC982664 IAU982605:IAY982664 IKQ982605:IKU982664 IUM982605:IUQ982664 JEI982605:JEM982664 JOE982605:JOI982664 JYA982605:JYE982664 KHW982605:KIA982664 KRS982605:KRW982664 LBO982605:LBS982664 LLK982605:LLO982664 LVG982605:LVK982664 MFC982605:MFG982664 MOY982605:MPC982664 MYU982605:MYY982664 NIQ982605:NIU982664 NSM982605:NSQ982664 OCI982605:OCM982664 OME982605:OMI982664 OWA982605:OWE982664 PFW982605:PGA982664 PPS982605:PPW982664 PZO982605:PZS982664 QJK982605:QJO982664 QTG982605:QTK982664 RDC982605:RDG982664 RMY982605:RNC982664 RWU982605:RWY982664 SGQ982605:SGU982664 SQM982605:SQQ982664 TAI982605:TAM982664 TKE982605:TKI982664 TUA982605:TUE982664 UDW982605:UEA982664 UNS982605:UNW982664 UXO982605:UXS982664 VHK982605:VHO982664 VRG982605:VRK982664 WBC982605:WBG982664 WKY982605:WLC982664 WUU982605:WUY982664 AD65211:AH65270 II65211:IM65270 SE65211:SI65270 ACA65211:ACE65270 ALW65211:AMA65270 AVS65211:AVW65270 BFO65211:BFS65270 BPK65211:BPO65270 BZG65211:BZK65270 CJC65211:CJG65270 CSY65211:CTC65270 DCU65211:DCY65270 DMQ65211:DMU65270 DWM65211:DWQ65270 EGI65211:EGM65270 EQE65211:EQI65270 FAA65211:FAE65270 FJW65211:FKA65270 FTS65211:FTW65270 GDO65211:GDS65270 GNK65211:GNO65270 GXG65211:GXK65270 HHC65211:HHG65270 HQY65211:HRC65270 IAU65211:IAY65270 IKQ65211:IKU65270 IUM65211:IUQ65270 JEI65211:JEM65270 JOE65211:JOI65270 JYA65211:JYE65270 KHW65211:KIA65270 KRS65211:KRW65270 LBO65211:LBS65270 LLK65211:LLO65270 LVG65211:LVK65270 MFC65211:MFG65270 MOY65211:MPC65270 MYU65211:MYY65270 NIQ65211:NIU65270 NSM65211:NSQ65270 OCI65211:OCM65270 OME65211:OMI65270 OWA65211:OWE65270 PFW65211:PGA65270 PPS65211:PPW65270 PZO65211:PZS65270 QJK65211:QJO65270 QTG65211:QTK65270 RDC65211:RDG65270 RMY65211:RNC65270 RWU65211:RWY65270 SGQ65211:SGU65270 SQM65211:SQQ65270 TAI65211:TAM65270 TKE65211:TKI65270 TUA65211:TUE65270 UDW65211:UEA65270 UNS65211:UNW65270 UXO65211:UXS65270 VHK65211:VHO65270 VRG65211:VRK65270 WBC65211:WBG65270 WKY65211:WLC65270 WUU65211:WUY65270 AD130747:AH130806 II130747:IM130806 SE130747:SI130806 ACA130747:ACE130806 ALW130747:AMA130806 AVS130747:AVW130806 BFO130747:BFS130806 BPK130747:BPO130806 BZG130747:BZK130806 CJC130747:CJG130806 CSY130747:CTC130806 DCU130747:DCY130806 DMQ130747:DMU130806 DWM130747:DWQ130806 EGI130747:EGM130806 EQE130747:EQI130806 FAA130747:FAE130806 FJW130747:FKA130806 FTS130747:FTW130806 GDO130747:GDS130806 GNK130747:GNO130806 GXG130747:GXK130806 HHC130747:HHG130806 HQY130747:HRC130806 IAU130747:IAY130806 IKQ130747:IKU130806 IUM130747:IUQ130806 JEI130747:JEM130806 JOE130747:JOI130806 JYA130747:JYE130806 KHW130747:KIA130806 KRS130747:KRW130806 LBO130747:LBS130806 LLK130747:LLO130806 LVG130747:LVK130806 MFC130747:MFG130806 MOY130747:MPC130806 MYU130747:MYY130806 NIQ130747:NIU130806 NSM130747:NSQ130806 OCI130747:OCM130806 OME130747:OMI130806 OWA130747:OWE130806 PFW130747:PGA130806 PPS130747:PPW130806 PZO130747:PZS130806 QJK130747:QJO130806 QTG130747:QTK130806 RDC130747:RDG130806 RMY130747:RNC130806 RWU130747:RWY130806 SGQ130747:SGU130806 SQM130747:SQQ130806 TAI130747:TAM130806 TKE130747:TKI130806 TUA130747:TUE130806 UDW130747:UEA130806 UNS130747:UNW130806 UXO130747:UXS130806 VHK130747:VHO130806 VRG130747:VRK130806 WBC130747:WBG130806 WKY130747:WLC130806 WUU130747:WUY130806 AD196283:AH196342 II196283:IM196342 SE196283:SI196342 ACA196283:ACE196342 ALW196283:AMA196342 AVS196283:AVW196342 BFO196283:BFS196342 BPK196283:BPO196342 BZG196283:BZK196342 CJC196283:CJG196342 CSY196283:CTC196342 DCU196283:DCY196342 DMQ196283:DMU196342 DWM196283:DWQ196342 EGI196283:EGM196342 EQE196283:EQI196342 FAA196283:FAE196342 FJW196283:FKA196342 FTS196283:FTW196342 GDO196283:GDS196342 GNK196283:GNO196342 GXG196283:GXK196342 HHC196283:HHG196342 HQY196283:HRC196342 IAU196283:IAY196342 IKQ196283:IKU196342 IUM196283:IUQ196342 JEI196283:JEM196342 JOE196283:JOI196342 JYA196283:JYE196342 KHW196283:KIA196342 KRS196283:KRW196342 LBO196283:LBS196342 LLK196283:LLO196342 LVG196283:LVK196342 MFC196283:MFG196342 MOY196283:MPC196342 MYU196283:MYY196342 NIQ196283:NIU196342 NSM196283:NSQ196342 OCI196283:OCM196342 OME196283:OMI196342 OWA196283:OWE196342 PFW196283:PGA196342 PPS196283:PPW196342 PZO196283:PZS196342 QJK196283:QJO196342 QTG196283:QTK196342 RDC196283:RDG196342 RMY196283:RNC196342 RWU196283:RWY196342 SGQ196283:SGU196342 SQM196283:SQQ196342 TAI196283:TAM196342 TKE196283:TKI196342 TUA196283:TUE196342 UDW196283:UEA196342 UNS196283:UNW196342 UXO196283:UXS196342 VHK196283:VHO196342 VRG196283:VRK196342 WBC196283:WBG196342 WKY196283:WLC196342 WUU196283:WUY196342 AD261819:AH261878 II261819:IM261878 SE261819:SI261878 ACA261819:ACE261878 ALW261819:AMA261878 AVS261819:AVW261878 BFO261819:BFS261878 BPK261819:BPO261878 BZG261819:BZK261878 CJC261819:CJG261878 CSY261819:CTC261878 DCU261819:DCY261878 DMQ261819:DMU261878 DWM261819:DWQ261878 EGI261819:EGM261878 EQE261819:EQI261878 FAA261819:FAE261878 FJW261819:FKA261878 FTS261819:FTW261878 GDO261819:GDS261878 GNK261819:GNO261878 GXG261819:GXK261878 HHC261819:HHG261878 HQY261819:HRC261878 IAU261819:IAY261878 IKQ261819:IKU261878 IUM261819:IUQ261878 JEI261819:JEM261878 JOE261819:JOI261878 JYA261819:JYE261878 KHW261819:KIA261878 KRS261819:KRW261878 LBO261819:LBS261878 LLK261819:LLO261878 LVG261819:LVK261878 MFC261819:MFG261878 MOY261819:MPC261878 MYU261819:MYY261878 NIQ261819:NIU261878 NSM261819:NSQ261878 OCI261819:OCM261878 OME261819:OMI261878 OWA261819:OWE261878 PFW261819:PGA261878 PPS261819:PPW261878 PZO261819:PZS261878 QJK261819:QJO261878 QTG261819:QTK261878 RDC261819:RDG261878 RMY261819:RNC261878 RWU261819:RWY261878 SGQ261819:SGU261878 SQM261819:SQQ261878 TAI261819:TAM261878 TKE261819:TKI261878 TUA261819:TUE261878 UDW261819:UEA261878 UNS261819:UNW261878 UXO261819:UXS261878 VHK261819:VHO261878 VRG261819:VRK261878 WBC261819:WBG261878 WKY261819:WLC261878 WUU261819:WUY261878 AD327355:AH327414 II327355:IM327414 SE327355:SI327414 ACA327355:ACE327414 ALW327355:AMA327414 AVS327355:AVW327414 BFO327355:BFS327414 BPK327355:BPO327414 BZG327355:BZK327414 CJC327355:CJG327414 CSY327355:CTC327414 DCU327355:DCY327414 DMQ327355:DMU327414 DWM327355:DWQ327414 EGI327355:EGM327414 EQE327355:EQI327414 FAA327355:FAE327414 FJW327355:FKA327414 FTS327355:FTW327414 GDO327355:GDS327414 GNK327355:GNO327414 GXG327355:GXK327414 HHC327355:HHG327414 HQY327355:HRC327414 IAU327355:IAY327414 IKQ327355:IKU327414 IUM327355:IUQ327414 JEI327355:JEM327414 JOE327355:JOI327414 JYA327355:JYE327414 KHW327355:KIA327414 KRS327355:KRW327414 LBO327355:LBS327414 LLK327355:LLO327414 LVG327355:LVK327414 MFC327355:MFG327414 MOY327355:MPC327414 MYU327355:MYY327414 NIQ327355:NIU327414 NSM327355:NSQ327414 OCI327355:OCM327414 OME327355:OMI327414 OWA327355:OWE327414 PFW327355:PGA327414 PPS327355:PPW327414 PZO327355:PZS327414 QJK327355:QJO327414 QTG327355:QTK327414 RDC327355:RDG327414 RMY327355:RNC327414 RWU327355:RWY327414 SGQ327355:SGU327414 SQM327355:SQQ327414 TAI327355:TAM327414 TKE327355:TKI327414 TUA327355:TUE327414 UDW327355:UEA327414 UNS327355:UNW327414 UXO327355:UXS327414 VHK327355:VHO327414 VRG327355:VRK327414 WBC327355:WBG327414 WKY327355:WLC327414 WUU327355:WUY327414 AD392891:AH392950 II392891:IM392950 SE392891:SI392950 ACA392891:ACE392950 ALW392891:AMA392950 AVS392891:AVW392950 BFO392891:BFS392950 BPK392891:BPO392950 BZG392891:BZK392950 CJC392891:CJG392950 CSY392891:CTC392950 DCU392891:DCY392950 DMQ392891:DMU392950 DWM392891:DWQ392950 EGI392891:EGM392950 EQE392891:EQI392950 FAA392891:FAE392950 FJW392891:FKA392950 FTS392891:FTW392950 GDO392891:GDS392950 GNK392891:GNO392950 GXG392891:GXK392950 HHC392891:HHG392950 HQY392891:HRC392950 IAU392891:IAY392950 IKQ392891:IKU392950 IUM392891:IUQ392950 JEI392891:JEM392950 JOE392891:JOI392950 JYA392891:JYE392950 KHW392891:KIA392950 KRS392891:KRW392950 LBO392891:LBS392950 LLK392891:LLO392950 LVG392891:LVK392950 MFC392891:MFG392950 MOY392891:MPC392950 MYU392891:MYY392950 NIQ392891:NIU392950 NSM392891:NSQ392950 OCI392891:OCM392950 OME392891:OMI392950 OWA392891:OWE392950 PFW392891:PGA392950 PPS392891:PPW392950 PZO392891:PZS392950 QJK392891:QJO392950 QTG392891:QTK392950 RDC392891:RDG392950 RMY392891:RNC392950 RWU392891:RWY392950 SGQ392891:SGU392950 SQM392891:SQQ392950 TAI392891:TAM392950 TKE392891:TKI392950 TUA392891:TUE392950 UDW392891:UEA392950 UNS392891:UNW392950 UXO392891:UXS392950 VHK392891:VHO392950 VRG392891:VRK392950 WBC392891:WBG392950 WKY392891:WLC392950 WUU392891:WUY392950 AD458427:AH458486 II458427:IM458486 SE458427:SI458486 ACA458427:ACE458486 ALW458427:AMA458486 AVS458427:AVW458486 BFO458427:BFS458486 BPK458427:BPO458486 BZG458427:BZK458486 CJC458427:CJG458486 CSY458427:CTC458486 DCU458427:DCY458486 DMQ458427:DMU458486 DWM458427:DWQ458486 EGI458427:EGM458486 EQE458427:EQI458486 FAA458427:FAE458486 FJW458427:FKA458486 FTS458427:FTW458486 GDO458427:GDS458486 GNK458427:GNO458486 GXG458427:GXK458486 HHC458427:HHG458486 HQY458427:HRC458486 IAU458427:IAY458486 IKQ458427:IKU458486 IUM458427:IUQ458486 JEI458427:JEM458486 JOE458427:JOI458486 JYA458427:JYE458486 KHW458427:KIA458486 KRS458427:KRW458486 LBO458427:LBS458486 LLK458427:LLO458486 LVG458427:LVK458486 MFC458427:MFG458486 MOY458427:MPC458486 MYU458427:MYY458486 NIQ458427:NIU458486 NSM458427:NSQ458486 OCI458427:OCM458486 OME458427:OMI458486 OWA458427:OWE458486 PFW458427:PGA458486 PPS458427:PPW458486 PZO458427:PZS458486 QJK458427:QJO458486 QTG458427:QTK458486 RDC458427:RDG458486 RMY458427:RNC458486 RWU458427:RWY458486 SGQ458427:SGU458486 SQM458427:SQQ458486 TAI458427:TAM458486 TKE458427:TKI458486 TUA458427:TUE458486 UDW458427:UEA458486 UNS458427:UNW458486 UXO458427:UXS458486 VHK458427:VHO458486 VRG458427:VRK458486 WBC458427:WBG458486 WKY458427:WLC458486 WUU458427:WUY458486 AD523963:AH524022 II523963:IM524022 SE523963:SI524022 ACA523963:ACE524022 ALW523963:AMA524022 AVS523963:AVW524022 BFO523963:BFS524022 BPK523963:BPO524022 BZG523963:BZK524022 CJC523963:CJG524022 CSY523963:CTC524022 DCU523963:DCY524022 DMQ523963:DMU524022 DWM523963:DWQ524022 EGI523963:EGM524022 EQE523963:EQI524022 FAA523963:FAE524022 FJW523963:FKA524022 FTS523963:FTW524022 GDO523963:GDS524022 GNK523963:GNO524022 GXG523963:GXK524022 HHC523963:HHG524022 HQY523963:HRC524022 IAU523963:IAY524022 IKQ523963:IKU524022 IUM523963:IUQ524022 JEI523963:JEM524022 JOE523963:JOI524022 JYA523963:JYE524022 KHW523963:KIA524022 KRS523963:KRW524022 LBO523963:LBS524022 LLK523963:LLO524022 LVG523963:LVK524022 MFC523963:MFG524022 MOY523963:MPC524022 MYU523963:MYY524022 NIQ523963:NIU524022 NSM523963:NSQ524022 OCI523963:OCM524022 OME523963:OMI524022 OWA523963:OWE524022 PFW523963:PGA524022 PPS523963:PPW524022 PZO523963:PZS524022 QJK523963:QJO524022 QTG523963:QTK524022 RDC523963:RDG524022 RMY523963:RNC524022 RWU523963:RWY524022 SGQ523963:SGU524022 SQM523963:SQQ524022 TAI523963:TAM524022 TKE523963:TKI524022 TUA523963:TUE524022 UDW523963:UEA524022 UNS523963:UNW524022 UXO523963:UXS524022 VHK523963:VHO524022 VRG523963:VRK524022 WBC523963:WBG524022 WKY523963:WLC524022 WUU523963:WUY524022 AD589499:AH589558 II589499:IM589558 SE589499:SI589558 ACA589499:ACE589558 ALW589499:AMA589558 AVS589499:AVW589558 BFO589499:BFS589558 BPK589499:BPO589558 BZG589499:BZK589558 CJC589499:CJG589558 CSY589499:CTC589558 DCU589499:DCY589558 DMQ589499:DMU589558 DWM589499:DWQ589558 EGI589499:EGM589558 EQE589499:EQI589558 FAA589499:FAE589558 FJW589499:FKA589558 FTS589499:FTW589558 GDO589499:GDS589558 GNK589499:GNO589558 GXG589499:GXK589558 HHC589499:HHG589558 HQY589499:HRC589558 IAU589499:IAY589558 IKQ589499:IKU589558 IUM589499:IUQ589558 JEI589499:JEM589558 JOE589499:JOI589558 JYA589499:JYE589558 KHW589499:KIA589558 KRS589499:KRW589558 LBO589499:LBS589558 LLK589499:LLO589558 LVG589499:LVK589558 MFC589499:MFG589558 MOY589499:MPC589558 MYU589499:MYY589558 NIQ589499:NIU589558 NSM589499:NSQ589558 OCI589499:OCM589558 OME589499:OMI589558 OWA589499:OWE589558 PFW589499:PGA589558 PPS589499:PPW589558 PZO589499:PZS589558 QJK589499:QJO589558 QTG589499:QTK589558 RDC589499:RDG589558 RMY589499:RNC589558 RWU589499:RWY589558 SGQ589499:SGU589558 SQM589499:SQQ589558 TAI589499:TAM589558 TKE589499:TKI589558 TUA589499:TUE589558 UDW589499:UEA589558 UNS589499:UNW589558 UXO589499:UXS589558 VHK589499:VHO589558 VRG589499:VRK589558 WBC589499:WBG589558 WKY589499:WLC589558 WUU589499:WUY589558 AD655035:AH655094 II655035:IM655094 SE655035:SI655094 ACA655035:ACE655094 ALW655035:AMA655094 AVS655035:AVW655094 BFO655035:BFS655094 BPK655035:BPO655094 BZG655035:BZK655094 CJC655035:CJG655094 CSY655035:CTC655094 DCU655035:DCY655094 DMQ655035:DMU655094 DWM655035:DWQ655094 EGI655035:EGM655094 EQE655035:EQI655094 FAA655035:FAE655094 FJW655035:FKA655094 FTS655035:FTW655094 GDO655035:GDS655094 GNK655035:GNO655094 GXG655035:GXK655094 HHC655035:HHG655094 HQY655035:HRC655094 IAU655035:IAY655094 IKQ655035:IKU655094 IUM655035:IUQ655094 JEI655035:JEM655094 JOE655035:JOI655094 JYA655035:JYE655094 KHW655035:KIA655094 KRS655035:KRW655094 LBO655035:LBS655094 LLK655035:LLO655094 LVG655035:LVK655094 MFC655035:MFG655094 MOY655035:MPC655094 MYU655035:MYY655094 NIQ655035:NIU655094 NSM655035:NSQ655094 OCI655035:OCM655094 OME655035:OMI655094 OWA655035:OWE655094 PFW655035:PGA655094 PPS655035:PPW655094 PZO655035:PZS655094 QJK655035:QJO655094 QTG655035:QTK655094 RDC655035:RDG655094 RMY655035:RNC655094 RWU655035:RWY655094 SGQ655035:SGU655094 SQM655035:SQQ655094 TAI655035:TAM655094 TKE655035:TKI655094 TUA655035:TUE655094 UDW655035:UEA655094 UNS655035:UNW655094 UXO655035:UXS655094 VHK655035:VHO655094 VRG655035:VRK655094 WBC655035:WBG655094 WKY655035:WLC655094 WUU655035:WUY655094 AD720571:AH720630 II720571:IM720630 SE720571:SI720630 ACA720571:ACE720630 ALW720571:AMA720630 AVS720571:AVW720630 BFO720571:BFS720630 BPK720571:BPO720630 BZG720571:BZK720630 CJC720571:CJG720630 CSY720571:CTC720630 DCU720571:DCY720630 DMQ720571:DMU720630 DWM720571:DWQ720630 EGI720571:EGM720630 EQE720571:EQI720630 FAA720571:FAE720630 FJW720571:FKA720630 FTS720571:FTW720630 GDO720571:GDS720630 GNK720571:GNO720630 GXG720571:GXK720630 HHC720571:HHG720630 HQY720571:HRC720630 IAU720571:IAY720630 IKQ720571:IKU720630 IUM720571:IUQ720630 JEI720571:JEM720630 JOE720571:JOI720630 JYA720571:JYE720630 KHW720571:KIA720630 KRS720571:KRW720630 LBO720571:LBS720630 LLK720571:LLO720630 LVG720571:LVK720630 MFC720571:MFG720630 MOY720571:MPC720630 MYU720571:MYY720630 NIQ720571:NIU720630 NSM720571:NSQ720630 OCI720571:OCM720630 OME720571:OMI720630 OWA720571:OWE720630 PFW720571:PGA720630 PPS720571:PPW720630 PZO720571:PZS720630 QJK720571:QJO720630 QTG720571:QTK720630 RDC720571:RDG720630 RMY720571:RNC720630 RWU720571:RWY720630 SGQ720571:SGU720630 SQM720571:SQQ720630 TAI720571:TAM720630 TKE720571:TKI720630 TUA720571:TUE720630 UDW720571:UEA720630 UNS720571:UNW720630 UXO720571:UXS720630 VHK720571:VHO720630 VRG720571:VRK720630 WBC720571:WBG720630 WKY720571:WLC720630 WUU720571:WUY720630 AD786107:AH786166 II786107:IM786166 SE786107:SI786166 ACA786107:ACE786166 ALW786107:AMA786166 AVS786107:AVW786166 BFO786107:BFS786166 BPK786107:BPO786166 BZG786107:BZK786166 CJC786107:CJG786166 CSY786107:CTC786166 DCU786107:DCY786166 DMQ786107:DMU786166 DWM786107:DWQ786166 EGI786107:EGM786166 EQE786107:EQI786166 FAA786107:FAE786166 FJW786107:FKA786166 FTS786107:FTW786166 GDO786107:GDS786166 GNK786107:GNO786166 GXG786107:GXK786166 HHC786107:HHG786166 HQY786107:HRC786166 IAU786107:IAY786166 IKQ786107:IKU786166 IUM786107:IUQ786166 JEI786107:JEM786166 JOE786107:JOI786166 JYA786107:JYE786166 KHW786107:KIA786166 KRS786107:KRW786166 LBO786107:LBS786166 LLK786107:LLO786166 LVG786107:LVK786166 MFC786107:MFG786166 MOY786107:MPC786166 MYU786107:MYY786166 NIQ786107:NIU786166 NSM786107:NSQ786166 OCI786107:OCM786166 OME786107:OMI786166 OWA786107:OWE786166 PFW786107:PGA786166 PPS786107:PPW786166 PZO786107:PZS786166 QJK786107:QJO786166 QTG786107:QTK786166 RDC786107:RDG786166 RMY786107:RNC786166 RWU786107:RWY786166 SGQ786107:SGU786166 SQM786107:SQQ786166 TAI786107:TAM786166 TKE786107:TKI786166 TUA786107:TUE786166 UDW786107:UEA786166 UNS786107:UNW786166 UXO786107:UXS786166 VHK786107:VHO786166 VRG786107:VRK786166 WBC786107:WBG786166 WKY786107:WLC786166 WUU786107:WUY786166 AD851643:AH851702 II851643:IM851702 SE851643:SI851702 ACA851643:ACE851702 ALW851643:AMA851702 AVS851643:AVW851702 BFO851643:BFS851702 BPK851643:BPO851702 BZG851643:BZK851702 CJC851643:CJG851702 CSY851643:CTC851702 DCU851643:DCY851702 DMQ851643:DMU851702 DWM851643:DWQ851702 EGI851643:EGM851702 EQE851643:EQI851702 FAA851643:FAE851702 FJW851643:FKA851702 FTS851643:FTW851702 GDO851643:GDS851702 GNK851643:GNO851702 GXG851643:GXK851702 HHC851643:HHG851702 HQY851643:HRC851702 IAU851643:IAY851702 IKQ851643:IKU851702 IUM851643:IUQ851702 JEI851643:JEM851702 JOE851643:JOI851702 JYA851643:JYE851702 KHW851643:KIA851702 KRS851643:KRW851702 LBO851643:LBS851702 LLK851643:LLO851702 LVG851643:LVK851702 MFC851643:MFG851702 MOY851643:MPC851702 MYU851643:MYY851702 NIQ851643:NIU851702 NSM851643:NSQ851702 OCI851643:OCM851702 OME851643:OMI851702 OWA851643:OWE851702 PFW851643:PGA851702 PPS851643:PPW851702 PZO851643:PZS851702 QJK851643:QJO851702 QTG851643:QTK851702 RDC851643:RDG851702 RMY851643:RNC851702 RWU851643:RWY851702 SGQ851643:SGU851702 SQM851643:SQQ851702 TAI851643:TAM851702 TKE851643:TKI851702 TUA851643:TUE851702 UDW851643:UEA851702 UNS851643:UNW851702 UXO851643:UXS851702 VHK851643:VHO851702 VRG851643:VRK851702 WBC851643:WBG851702 WKY851643:WLC851702 WUU851643:WUY851702 AD917179:AH917238 II917179:IM917238 SE917179:SI917238 ACA917179:ACE917238 ALW917179:AMA917238 AVS917179:AVW917238 BFO917179:BFS917238 BPK917179:BPO917238 BZG917179:BZK917238 CJC917179:CJG917238 CSY917179:CTC917238 DCU917179:DCY917238 DMQ917179:DMU917238 DWM917179:DWQ917238 EGI917179:EGM917238 EQE917179:EQI917238 FAA917179:FAE917238 FJW917179:FKA917238 FTS917179:FTW917238 GDO917179:GDS917238 GNK917179:GNO917238 GXG917179:GXK917238 HHC917179:HHG917238 HQY917179:HRC917238 IAU917179:IAY917238 IKQ917179:IKU917238 IUM917179:IUQ917238 JEI917179:JEM917238 JOE917179:JOI917238 JYA917179:JYE917238 KHW917179:KIA917238 KRS917179:KRW917238 LBO917179:LBS917238 LLK917179:LLO917238 LVG917179:LVK917238 MFC917179:MFG917238 MOY917179:MPC917238 MYU917179:MYY917238 NIQ917179:NIU917238 NSM917179:NSQ917238 OCI917179:OCM917238 OME917179:OMI917238 OWA917179:OWE917238 PFW917179:PGA917238 PPS917179:PPW917238 PZO917179:PZS917238 QJK917179:QJO917238 QTG917179:QTK917238 RDC917179:RDG917238 RMY917179:RNC917238 RWU917179:RWY917238 SGQ917179:SGU917238 SQM917179:SQQ917238 TAI917179:TAM917238 TKE917179:TKI917238 TUA917179:TUE917238 UDW917179:UEA917238 UNS917179:UNW917238 UXO917179:UXS917238 VHK917179:VHO917238 VRG917179:VRK917238 WBC917179:WBG917238 WKY917179:WLC917238 WUU917179:WUY917238 AD982715:AH982774 II982715:IM982774 SE982715:SI982774 ACA982715:ACE982774 ALW982715:AMA982774 AVS982715:AVW982774 BFO982715:BFS982774 BPK982715:BPO982774 BZG982715:BZK982774 CJC982715:CJG982774 CSY982715:CTC982774 DCU982715:DCY982774 DMQ982715:DMU982774 DWM982715:DWQ982774 EGI982715:EGM982774 EQE982715:EQI982774 FAA982715:FAE982774 FJW982715:FKA982774 FTS982715:FTW982774 GDO982715:GDS982774 GNK982715:GNO982774 GXG982715:GXK982774 HHC982715:HHG982774 HQY982715:HRC982774 IAU982715:IAY982774 IKQ982715:IKU982774 IUM982715:IUQ982774 JEI982715:JEM982774 JOE982715:JOI982774 JYA982715:JYE982774 KHW982715:KIA982774 KRS982715:KRW982774 LBO982715:LBS982774 LLK982715:LLO982774 LVG982715:LVK982774 MFC982715:MFG982774 MOY982715:MPC982774 MYU982715:MYY982774 NIQ982715:NIU982774 NSM982715:NSQ982774 OCI982715:OCM982774 OME982715:OMI982774 OWA982715:OWE982774 PFW982715:PGA982774 PPS982715:PPW982774 PZO982715:PZS982774 QJK982715:QJO982774 QTG982715:QTK982774 RDC982715:RDG982774 RMY982715:RNC982774 RWU982715:RWY982774 SGQ982715:SGU982774 SQM982715:SQQ982774 TAI982715:TAM982774 TKE982715:TKI982774 TUA982715:TUE982774 UDW982715:UEA982774 UNS982715:UNW982774 UXO982715:UXS982774 VHK982715:VHO982774 VRG982715:VRK982774 WBC982715:WBG982774 WKY982715:WLC982774 WUU982715:WUY982774 AD65320:AH65379 II65320:IM65379 SE65320:SI65379 ACA65320:ACE65379 ALW65320:AMA65379 AVS65320:AVW65379 BFO65320:BFS65379 BPK65320:BPO65379 BZG65320:BZK65379 CJC65320:CJG65379 CSY65320:CTC65379 DCU65320:DCY65379 DMQ65320:DMU65379 DWM65320:DWQ65379 EGI65320:EGM65379 EQE65320:EQI65379 FAA65320:FAE65379 FJW65320:FKA65379 FTS65320:FTW65379 GDO65320:GDS65379 GNK65320:GNO65379 GXG65320:GXK65379 HHC65320:HHG65379 HQY65320:HRC65379 IAU65320:IAY65379 IKQ65320:IKU65379 IUM65320:IUQ65379 JEI65320:JEM65379 JOE65320:JOI65379 JYA65320:JYE65379 KHW65320:KIA65379 KRS65320:KRW65379 LBO65320:LBS65379 LLK65320:LLO65379 LVG65320:LVK65379 MFC65320:MFG65379 MOY65320:MPC65379 MYU65320:MYY65379 NIQ65320:NIU65379 NSM65320:NSQ65379 OCI65320:OCM65379 OME65320:OMI65379 OWA65320:OWE65379 PFW65320:PGA65379 PPS65320:PPW65379 PZO65320:PZS65379 QJK65320:QJO65379 QTG65320:QTK65379 RDC65320:RDG65379 RMY65320:RNC65379 RWU65320:RWY65379 SGQ65320:SGU65379 SQM65320:SQQ65379 TAI65320:TAM65379 TKE65320:TKI65379 TUA65320:TUE65379 UDW65320:UEA65379 UNS65320:UNW65379 UXO65320:UXS65379 VHK65320:VHO65379 VRG65320:VRK65379 WBC65320:WBG65379 WKY65320:WLC65379 WUU65320:WUY65379 AD130856:AH130915 II130856:IM130915 SE130856:SI130915 ACA130856:ACE130915 ALW130856:AMA130915 AVS130856:AVW130915 BFO130856:BFS130915 BPK130856:BPO130915 BZG130856:BZK130915 CJC130856:CJG130915 CSY130856:CTC130915 DCU130856:DCY130915 DMQ130856:DMU130915 DWM130856:DWQ130915 EGI130856:EGM130915 EQE130856:EQI130915 FAA130856:FAE130915 FJW130856:FKA130915 FTS130856:FTW130915 GDO130856:GDS130915 GNK130856:GNO130915 GXG130856:GXK130915 HHC130856:HHG130915 HQY130856:HRC130915 IAU130856:IAY130915 IKQ130856:IKU130915 IUM130856:IUQ130915 JEI130856:JEM130915 JOE130856:JOI130915 JYA130856:JYE130915 KHW130856:KIA130915 KRS130856:KRW130915 LBO130856:LBS130915 LLK130856:LLO130915 LVG130856:LVK130915 MFC130856:MFG130915 MOY130856:MPC130915 MYU130856:MYY130915 NIQ130856:NIU130915 NSM130856:NSQ130915 OCI130856:OCM130915 OME130856:OMI130915 OWA130856:OWE130915 PFW130856:PGA130915 PPS130856:PPW130915 PZO130856:PZS130915 QJK130856:QJO130915 QTG130856:QTK130915 RDC130856:RDG130915 RMY130856:RNC130915 RWU130856:RWY130915 SGQ130856:SGU130915 SQM130856:SQQ130915 TAI130856:TAM130915 TKE130856:TKI130915 TUA130856:TUE130915 UDW130856:UEA130915 UNS130856:UNW130915 UXO130856:UXS130915 VHK130856:VHO130915 VRG130856:VRK130915 WBC130856:WBG130915 WKY130856:WLC130915 WUU130856:WUY130915 AD196392:AH196451 II196392:IM196451 SE196392:SI196451 ACA196392:ACE196451 ALW196392:AMA196451 AVS196392:AVW196451 BFO196392:BFS196451 BPK196392:BPO196451 BZG196392:BZK196451 CJC196392:CJG196451 CSY196392:CTC196451 DCU196392:DCY196451 DMQ196392:DMU196451 DWM196392:DWQ196451 EGI196392:EGM196451 EQE196392:EQI196451 FAA196392:FAE196451 FJW196392:FKA196451 FTS196392:FTW196451 GDO196392:GDS196451 GNK196392:GNO196451 GXG196392:GXK196451 HHC196392:HHG196451 HQY196392:HRC196451 IAU196392:IAY196451 IKQ196392:IKU196451 IUM196392:IUQ196451 JEI196392:JEM196451 JOE196392:JOI196451 JYA196392:JYE196451 KHW196392:KIA196451 KRS196392:KRW196451 LBO196392:LBS196451 LLK196392:LLO196451 LVG196392:LVK196451 MFC196392:MFG196451 MOY196392:MPC196451 MYU196392:MYY196451 NIQ196392:NIU196451 NSM196392:NSQ196451 OCI196392:OCM196451 OME196392:OMI196451 OWA196392:OWE196451 PFW196392:PGA196451 PPS196392:PPW196451 PZO196392:PZS196451 QJK196392:QJO196451 QTG196392:QTK196451 RDC196392:RDG196451 RMY196392:RNC196451 RWU196392:RWY196451 SGQ196392:SGU196451 SQM196392:SQQ196451 TAI196392:TAM196451 TKE196392:TKI196451 TUA196392:TUE196451 UDW196392:UEA196451 UNS196392:UNW196451 UXO196392:UXS196451 VHK196392:VHO196451 VRG196392:VRK196451 WBC196392:WBG196451 WKY196392:WLC196451 WUU196392:WUY196451 AD261928:AH261987 II261928:IM261987 SE261928:SI261987 ACA261928:ACE261987 ALW261928:AMA261987 AVS261928:AVW261987 BFO261928:BFS261987 BPK261928:BPO261987 BZG261928:BZK261987 CJC261928:CJG261987 CSY261928:CTC261987 DCU261928:DCY261987 DMQ261928:DMU261987 DWM261928:DWQ261987 EGI261928:EGM261987 EQE261928:EQI261987 FAA261928:FAE261987 FJW261928:FKA261987 FTS261928:FTW261987 GDO261928:GDS261987 GNK261928:GNO261987 GXG261928:GXK261987 HHC261928:HHG261987 HQY261928:HRC261987 IAU261928:IAY261987 IKQ261928:IKU261987 IUM261928:IUQ261987 JEI261928:JEM261987 JOE261928:JOI261987 JYA261928:JYE261987 KHW261928:KIA261987 KRS261928:KRW261987 LBO261928:LBS261987 LLK261928:LLO261987 LVG261928:LVK261987 MFC261928:MFG261987 MOY261928:MPC261987 MYU261928:MYY261987 NIQ261928:NIU261987 NSM261928:NSQ261987 OCI261928:OCM261987 OME261928:OMI261987 OWA261928:OWE261987 PFW261928:PGA261987 PPS261928:PPW261987 PZO261928:PZS261987 QJK261928:QJO261987 QTG261928:QTK261987 RDC261928:RDG261987 RMY261928:RNC261987 RWU261928:RWY261987 SGQ261928:SGU261987 SQM261928:SQQ261987 TAI261928:TAM261987 TKE261928:TKI261987 TUA261928:TUE261987 UDW261928:UEA261987 UNS261928:UNW261987 UXO261928:UXS261987 VHK261928:VHO261987 VRG261928:VRK261987 WBC261928:WBG261987 WKY261928:WLC261987 WUU261928:WUY261987 AD327464:AH327523 II327464:IM327523 SE327464:SI327523 ACA327464:ACE327523 ALW327464:AMA327523 AVS327464:AVW327523 BFO327464:BFS327523 BPK327464:BPO327523 BZG327464:BZK327523 CJC327464:CJG327523 CSY327464:CTC327523 DCU327464:DCY327523 DMQ327464:DMU327523 DWM327464:DWQ327523 EGI327464:EGM327523 EQE327464:EQI327523 FAA327464:FAE327523 FJW327464:FKA327523 FTS327464:FTW327523 GDO327464:GDS327523 GNK327464:GNO327523 GXG327464:GXK327523 HHC327464:HHG327523 HQY327464:HRC327523 IAU327464:IAY327523 IKQ327464:IKU327523 IUM327464:IUQ327523 JEI327464:JEM327523 JOE327464:JOI327523 JYA327464:JYE327523 KHW327464:KIA327523 KRS327464:KRW327523 LBO327464:LBS327523 LLK327464:LLO327523 LVG327464:LVK327523 MFC327464:MFG327523 MOY327464:MPC327523 MYU327464:MYY327523 NIQ327464:NIU327523 NSM327464:NSQ327523 OCI327464:OCM327523 OME327464:OMI327523 OWA327464:OWE327523 PFW327464:PGA327523 PPS327464:PPW327523 PZO327464:PZS327523 QJK327464:QJO327523 QTG327464:QTK327523 RDC327464:RDG327523 RMY327464:RNC327523 RWU327464:RWY327523 SGQ327464:SGU327523 SQM327464:SQQ327523 TAI327464:TAM327523 TKE327464:TKI327523 TUA327464:TUE327523 UDW327464:UEA327523 UNS327464:UNW327523 UXO327464:UXS327523 VHK327464:VHO327523 VRG327464:VRK327523 WBC327464:WBG327523 WKY327464:WLC327523 WUU327464:WUY327523 AD393000:AH393059 II393000:IM393059 SE393000:SI393059 ACA393000:ACE393059 ALW393000:AMA393059 AVS393000:AVW393059 BFO393000:BFS393059 BPK393000:BPO393059 BZG393000:BZK393059 CJC393000:CJG393059 CSY393000:CTC393059 DCU393000:DCY393059 DMQ393000:DMU393059 DWM393000:DWQ393059 EGI393000:EGM393059 EQE393000:EQI393059 FAA393000:FAE393059 FJW393000:FKA393059 FTS393000:FTW393059 GDO393000:GDS393059 GNK393000:GNO393059 GXG393000:GXK393059 HHC393000:HHG393059 HQY393000:HRC393059 IAU393000:IAY393059 IKQ393000:IKU393059 IUM393000:IUQ393059 JEI393000:JEM393059 JOE393000:JOI393059 JYA393000:JYE393059 KHW393000:KIA393059 KRS393000:KRW393059 LBO393000:LBS393059 LLK393000:LLO393059 LVG393000:LVK393059 MFC393000:MFG393059 MOY393000:MPC393059 MYU393000:MYY393059 NIQ393000:NIU393059 NSM393000:NSQ393059 OCI393000:OCM393059 OME393000:OMI393059 OWA393000:OWE393059 PFW393000:PGA393059 PPS393000:PPW393059 PZO393000:PZS393059 QJK393000:QJO393059 QTG393000:QTK393059 RDC393000:RDG393059 RMY393000:RNC393059 RWU393000:RWY393059 SGQ393000:SGU393059 SQM393000:SQQ393059 TAI393000:TAM393059 TKE393000:TKI393059 TUA393000:TUE393059 UDW393000:UEA393059 UNS393000:UNW393059 UXO393000:UXS393059 VHK393000:VHO393059 VRG393000:VRK393059 WBC393000:WBG393059 WKY393000:WLC393059 WUU393000:WUY393059 AD458536:AH458595 II458536:IM458595 SE458536:SI458595 ACA458536:ACE458595 ALW458536:AMA458595 AVS458536:AVW458595 BFO458536:BFS458595 BPK458536:BPO458595 BZG458536:BZK458595 CJC458536:CJG458595 CSY458536:CTC458595 DCU458536:DCY458595 DMQ458536:DMU458595 DWM458536:DWQ458595 EGI458536:EGM458595 EQE458536:EQI458595 FAA458536:FAE458595 FJW458536:FKA458595 FTS458536:FTW458595 GDO458536:GDS458595 GNK458536:GNO458595 GXG458536:GXK458595 HHC458536:HHG458595 HQY458536:HRC458595 IAU458536:IAY458595 IKQ458536:IKU458595 IUM458536:IUQ458595 JEI458536:JEM458595 JOE458536:JOI458595 JYA458536:JYE458595 KHW458536:KIA458595 KRS458536:KRW458595 LBO458536:LBS458595 LLK458536:LLO458595 LVG458536:LVK458595 MFC458536:MFG458595 MOY458536:MPC458595 MYU458536:MYY458595 NIQ458536:NIU458595 NSM458536:NSQ458595 OCI458536:OCM458595 OME458536:OMI458595 OWA458536:OWE458595 PFW458536:PGA458595 PPS458536:PPW458595 PZO458536:PZS458595 QJK458536:QJO458595 QTG458536:QTK458595 RDC458536:RDG458595 RMY458536:RNC458595 RWU458536:RWY458595 SGQ458536:SGU458595 SQM458536:SQQ458595 TAI458536:TAM458595 TKE458536:TKI458595 TUA458536:TUE458595 UDW458536:UEA458595 UNS458536:UNW458595 UXO458536:UXS458595 VHK458536:VHO458595 VRG458536:VRK458595 WBC458536:WBG458595 WKY458536:WLC458595 WUU458536:WUY458595 AD524072:AH524131 II524072:IM524131 SE524072:SI524131 ACA524072:ACE524131 ALW524072:AMA524131 AVS524072:AVW524131 BFO524072:BFS524131 BPK524072:BPO524131 BZG524072:BZK524131 CJC524072:CJG524131 CSY524072:CTC524131 DCU524072:DCY524131 DMQ524072:DMU524131 DWM524072:DWQ524131 EGI524072:EGM524131 EQE524072:EQI524131 FAA524072:FAE524131 FJW524072:FKA524131 FTS524072:FTW524131 GDO524072:GDS524131 GNK524072:GNO524131 GXG524072:GXK524131 HHC524072:HHG524131 HQY524072:HRC524131 IAU524072:IAY524131 IKQ524072:IKU524131 IUM524072:IUQ524131 JEI524072:JEM524131 JOE524072:JOI524131 JYA524072:JYE524131 KHW524072:KIA524131 KRS524072:KRW524131 LBO524072:LBS524131 LLK524072:LLO524131 LVG524072:LVK524131 MFC524072:MFG524131 MOY524072:MPC524131 MYU524072:MYY524131 NIQ524072:NIU524131 NSM524072:NSQ524131 OCI524072:OCM524131 OME524072:OMI524131 OWA524072:OWE524131 PFW524072:PGA524131 PPS524072:PPW524131 PZO524072:PZS524131 QJK524072:QJO524131 QTG524072:QTK524131 RDC524072:RDG524131 RMY524072:RNC524131 RWU524072:RWY524131 SGQ524072:SGU524131 SQM524072:SQQ524131 TAI524072:TAM524131 TKE524072:TKI524131 TUA524072:TUE524131 UDW524072:UEA524131 UNS524072:UNW524131 UXO524072:UXS524131 VHK524072:VHO524131 VRG524072:VRK524131 WBC524072:WBG524131 WKY524072:WLC524131 WUU524072:WUY524131 AD589608:AH589667 II589608:IM589667 SE589608:SI589667 ACA589608:ACE589667 ALW589608:AMA589667 AVS589608:AVW589667 BFO589608:BFS589667 BPK589608:BPO589667 BZG589608:BZK589667 CJC589608:CJG589667 CSY589608:CTC589667 DCU589608:DCY589667 DMQ589608:DMU589667 DWM589608:DWQ589667 EGI589608:EGM589667 EQE589608:EQI589667 FAA589608:FAE589667 FJW589608:FKA589667 FTS589608:FTW589667 GDO589608:GDS589667 GNK589608:GNO589667 GXG589608:GXK589667 HHC589608:HHG589667 HQY589608:HRC589667 IAU589608:IAY589667 IKQ589608:IKU589667 IUM589608:IUQ589667 JEI589608:JEM589667 JOE589608:JOI589667 JYA589608:JYE589667 KHW589608:KIA589667 KRS589608:KRW589667 LBO589608:LBS589667 LLK589608:LLO589667 LVG589608:LVK589667 MFC589608:MFG589667 MOY589608:MPC589667 MYU589608:MYY589667 NIQ589608:NIU589667 NSM589608:NSQ589667 OCI589608:OCM589667 OME589608:OMI589667 OWA589608:OWE589667 PFW589608:PGA589667 PPS589608:PPW589667 PZO589608:PZS589667 QJK589608:QJO589667 QTG589608:QTK589667 RDC589608:RDG589667 RMY589608:RNC589667 RWU589608:RWY589667 SGQ589608:SGU589667 SQM589608:SQQ589667 TAI589608:TAM589667 TKE589608:TKI589667 TUA589608:TUE589667 UDW589608:UEA589667 UNS589608:UNW589667 UXO589608:UXS589667 VHK589608:VHO589667 VRG589608:VRK589667 WBC589608:WBG589667 WKY589608:WLC589667 WUU589608:WUY589667 AD655144:AH655203 II655144:IM655203 SE655144:SI655203 ACA655144:ACE655203 ALW655144:AMA655203 AVS655144:AVW655203 BFO655144:BFS655203 BPK655144:BPO655203 BZG655144:BZK655203 CJC655144:CJG655203 CSY655144:CTC655203 DCU655144:DCY655203 DMQ655144:DMU655203 DWM655144:DWQ655203 EGI655144:EGM655203 EQE655144:EQI655203 FAA655144:FAE655203 FJW655144:FKA655203 FTS655144:FTW655203 GDO655144:GDS655203 GNK655144:GNO655203 GXG655144:GXK655203 HHC655144:HHG655203 HQY655144:HRC655203 IAU655144:IAY655203 IKQ655144:IKU655203 IUM655144:IUQ655203 JEI655144:JEM655203 JOE655144:JOI655203 JYA655144:JYE655203 KHW655144:KIA655203 KRS655144:KRW655203 LBO655144:LBS655203 LLK655144:LLO655203 LVG655144:LVK655203 MFC655144:MFG655203 MOY655144:MPC655203 MYU655144:MYY655203 NIQ655144:NIU655203 NSM655144:NSQ655203 OCI655144:OCM655203 OME655144:OMI655203 OWA655144:OWE655203 PFW655144:PGA655203 PPS655144:PPW655203 PZO655144:PZS655203 QJK655144:QJO655203 QTG655144:QTK655203 RDC655144:RDG655203 RMY655144:RNC655203 RWU655144:RWY655203 SGQ655144:SGU655203 SQM655144:SQQ655203 TAI655144:TAM655203 TKE655144:TKI655203 TUA655144:TUE655203 UDW655144:UEA655203 UNS655144:UNW655203 UXO655144:UXS655203 VHK655144:VHO655203 VRG655144:VRK655203 WBC655144:WBG655203 WKY655144:WLC655203 WUU655144:WUY655203 AD720680:AH720739 II720680:IM720739 SE720680:SI720739 ACA720680:ACE720739 ALW720680:AMA720739 AVS720680:AVW720739 BFO720680:BFS720739 BPK720680:BPO720739 BZG720680:BZK720739 CJC720680:CJG720739 CSY720680:CTC720739 DCU720680:DCY720739 DMQ720680:DMU720739 DWM720680:DWQ720739 EGI720680:EGM720739 EQE720680:EQI720739 FAA720680:FAE720739 FJW720680:FKA720739 FTS720680:FTW720739 GDO720680:GDS720739 GNK720680:GNO720739 GXG720680:GXK720739 HHC720680:HHG720739 HQY720680:HRC720739 IAU720680:IAY720739 IKQ720680:IKU720739 IUM720680:IUQ720739 JEI720680:JEM720739 JOE720680:JOI720739 JYA720680:JYE720739 KHW720680:KIA720739 KRS720680:KRW720739 LBO720680:LBS720739 LLK720680:LLO720739 LVG720680:LVK720739 MFC720680:MFG720739 MOY720680:MPC720739 MYU720680:MYY720739 NIQ720680:NIU720739 NSM720680:NSQ720739 OCI720680:OCM720739 OME720680:OMI720739 OWA720680:OWE720739 PFW720680:PGA720739 PPS720680:PPW720739 PZO720680:PZS720739 QJK720680:QJO720739 QTG720680:QTK720739 RDC720680:RDG720739 RMY720680:RNC720739 RWU720680:RWY720739 SGQ720680:SGU720739 SQM720680:SQQ720739 TAI720680:TAM720739 TKE720680:TKI720739 TUA720680:TUE720739 UDW720680:UEA720739 UNS720680:UNW720739 UXO720680:UXS720739 VHK720680:VHO720739 VRG720680:VRK720739 WBC720680:WBG720739 WKY720680:WLC720739 WUU720680:WUY720739 AD786216:AH786275 II786216:IM786275 SE786216:SI786275 ACA786216:ACE786275 ALW786216:AMA786275 AVS786216:AVW786275 BFO786216:BFS786275 BPK786216:BPO786275 BZG786216:BZK786275 CJC786216:CJG786275 CSY786216:CTC786275 DCU786216:DCY786275 DMQ786216:DMU786275 DWM786216:DWQ786275 EGI786216:EGM786275 EQE786216:EQI786275 FAA786216:FAE786275 FJW786216:FKA786275 FTS786216:FTW786275 GDO786216:GDS786275 GNK786216:GNO786275 GXG786216:GXK786275 HHC786216:HHG786275 HQY786216:HRC786275 IAU786216:IAY786275 IKQ786216:IKU786275 IUM786216:IUQ786275 JEI786216:JEM786275 JOE786216:JOI786275 JYA786216:JYE786275 KHW786216:KIA786275 KRS786216:KRW786275 LBO786216:LBS786275 LLK786216:LLO786275 LVG786216:LVK786275 MFC786216:MFG786275 MOY786216:MPC786275 MYU786216:MYY786275 NIQ786216:NIU786275 NSM786216:NSQ786275 OCI786216:OCM786275 OME786216:OMI786275 OWA786216:OWE786275 PFW786216:PGA786275 PPS786216:PPW786275 PZO786216:PZS786275 QJK786216:QJO786275 QTG786216:QTK786275 RDC786216:RDG786275 RMY786216:RNC786275 RWU786216:RWY786275 SGQ786216:SGU786275 SQM786216:SQQ786275 TAI786216:TAM786275 TKE786216:TKI786275 TUA786216:TUE786275 UDW786216:UEA786275 UNS786216:UNW786275 UXO786216:UXS786275 VHK786216:VHO786275 VRG786216:VRK786275 WBC786216:WBG786275 WKY786216:WLC786275 WUU786216:WUY786275 AD851752:AH851811 II851752:IM851811 SE851752:SI851811 ACA851752:ACE851811 ALW851752:AMA851811 AVS851752:AVW851811 BFO851752:BFS851811 BPK851752:BPO851811 BZG851752:BZK851811 CJC851752:CJG851811 CSY851752:CTC851811 DCU851752:DCY851811 DMQ851752:DMU851811 DWM851752:DWQ851811 EGI851752:EGM851811 EQE851752:EQI851811 FAA851752:FAE851811 FJW851752:FKA851811 FTS851752:FTW851811 GDO851752:GDS851811 GNK851752:GNO851811 GXG851752:GXK851811 HHC851752:HHG851811 HQY851752:HRC851811 IAU851752:IAY851811 IKQ851752:IKU851811 IUM851752:IUQ851811 JEI851752:JEM851811 JOE851752:JOI851811 JYA851752:JYE851811 KHW851752:KIA851811 KRS851752:KRW851811 LBO851752:LBS851811 LLK851752:LLO851811 LVG851752:LVK851811 MFC851752:MFG851811 MOY851752:MPC851811 MYU851752:MYY851811 NIQ851752:NIU851811 NSM851752:NSQ851811 OCI851752:OCM851811 OME851752:OMI851811 OWA851752:OWE851811 PFW851752:PGA851811 PPS851752:PPW851811 PZO851752:PZS851811 QJK851752:QJO851811 QTG851752:QTK851811 RDC851752:RDG851811 RMY851752:RNC851811 RWU851752:RWY851811 SGQ851752:SGU851811 SQM851752:SQQ851811 TAI851752:TAM851811 TKE851752:TKI851811 TUA851752:TUE851811 UDW851752:UEA851811 UNS851752:UNW851811 UXO851752:UXS851811 VHK851752:VHO851811 VRG851752:VRK851811 WBC851752:WBG851811 WKY851752:WLC851811 WUU851752:WUY851811 AD917288:AH917347 II917288:IM917347 SE917288:SI917347 ACA917288:ACE917347 ALW917288:AMA917347 AVS917288:AVW917347 BFO917288:BFS917347 BPK917288:BPO917347 BZG917288:BZK917347 CJC917288:CJG917347 CSY917288:CTC917347 DCU917288:DCY917347 DMQ917288:DMU917347 DWM917288:DWQ917347 EGI917288:EGM917347 EQE917288:EQI917347 FAA917288:FAE917347 FJW917288:FKA917347 FTS917288:FTW917347 GDO917288:GDS917347 GNK917288:GNO917347 GXG917288:GXK917347 HHC917288:HHG917347 HQY917288:HRC917347 IAU917288:IAY917347 IKQ917288:IKU917347 IUM917288:IUQ917347 JEI917288:JEM917347 JOE917288:JOI917347 JYA917288:JYE917347 KHW917288:KIA917347 KRS917288:KRW917347 LBO917288:LBS917347 LLK917288:LLO917347 LVG917288:LVK917347 MFC917288:MFG917347 MOY917288:MPC917347 MYU917288:MYY917347 NIQ917288:NIU917347 NSM917288:NSQ917347 OCI917288:OCM917347 OME917288:OMI917347 OWA917288:OWE917347 PFW917288:PGA917347 PPS917288:PPW917347 PZO917288:PZS917347 QJK917288:QJO917347 QTG917288:QTK917347 RDC917288:RDG917347 RMY917288:RNC917347 RWU917288:RWY917347 SGQ917288:SGU917347 SQM917288:SQQ917347 TAI917288:TAM917347 TKE917288:TKI917347 TUA917288:TUE917347 UDW917288:UEA917347 UNS917288:UNW917347 UXO917288:UXS917347 VHK917288:VHO917347 VRG917288:VRK917347 WBC917288:WBG917347 WKY917288:WLC917347 WUU917288:WUY917347 AD982824:AH982883 II982824:IM982883 SE982824:SI982883 ACA982824:ACE982883 ALW982824:AMA982883 AVS982824:AVW982883 BFO982824:BFS982883 BPK982824:BPO982883 BZG982824:BZK982883 CJC982824:CJG982883 CSY982824:CTC982883 DCU982824:DCY982883 DMQ982824:DMU982883 DWM982824:DWQ982883 EGI982824:EGM982883 EQE982824:EQI982883 FAA982824:FAE982883 FJW982824:FKA982883 FTS982824:FTW982883 GDO982824:GDS982883 GNK982824:GNO982883 GXG982824:GXK982883 HHC982824:HHG982883 HQY982824:HRC982883 IAU982824:IAY982883 IKQ982824:IKU982883 IUM982824:IUQ982883 JEI982824:JEM982883 JOE982824:JOI982883 JYA982824:JYE982883 KHW982824:KIA982883 KRS982824:KRW982883 LBO982824:LBS982883 LLK982824:LLO982883 LVG982824:LVK982883 MFC982824:MFG982883 MOY982824:MPC982883 MYU982824:MYY982883 NIQ982824:NIU982883 NSM982824:NSQ982883 OCI982824:OCM982883 OME982824:OMI982883 OWA982824:OWE982883 PFW982824:PGA982883 PPS982824:PPW982883 PZO982824:PZS982883 QJK982824:QJO982883 QTG982824:QTK982883 RDC982824:RDG982883 RMY982824:RNC982883 RWU982824:RWY982883 SGQ982824:SGU982883 SQM982824:SQQ982883 TAI982824:TAM982883 TKE982824:TKI982883 TUA982824:TUE982883 UDW982824:UEA982883 UNS982824:UNW982883 UXO982824:UXS982883 VHK982824:VHO982883 VRG982824:VRK982883 WBC982824:WBG982883 WKY982824:WLC982883 WUU982824:WUY982883 AD65430:AH65489 II65430:IM65489 SE65430:SI65489 ACA65430:ACE65489 ALW65430:AMA65489 AVS65430:AVW65489 BFO65430:BFS65489 BPK65430:BPO65489 BZG65430:BZK65489 CJC65430:CJG65489 CSY65430:CTC65489 DCU65430:DCY65489 DMQ65430:DMU65489 DWM65430:DWQ65489 EGI65430:EGM65489 EQE65430:EQI65489 FAA65430:FAE65489 FJW65430:FKA65489 FTS65430:FTW65489 GDO65430:GDS65489 GNK65430:GNO65489 GXG65430:GXK65489 HHC65430:HHG65489 HQY65430:HRC65489 IAU65430:IAY65489 IKQ65430:IKU65489 IUM65430:IUQ65489 JEI65430:JEM65489 JOE65430:JOI65489 JYA65430:JYE65489 KHW65430:KIA65489 KRS65430:KRW65489 LBO65430:LBS65489 LLK65430:LLO65489 LVG65430:LVK65489 MFC65430:MFG65489 MOY65430:MPC65489 MYU65430:MYY65489 NIQ65430:NIU65489 NSM65430:NSQ65489 OCI65430:OCM65489 OME65430:OMI65489 OWA65430:OWE65489 PFW65430:PGA65489 PPS65430:PPW65489 PZO65430:PZS65489 QJK65430:QJO65489 QTG65430:QTK65489 RDC65430:RDG65489 RMY65430:RNC65489 RWU65430:RWY65489 SGQ65430:SGU65489 SQM65430:SQQ65489 TAI65430:TAM65489 TKE65430:TKI65489 TUA65430:TUE65489 UDW65430:UEA65489 UNS65430:UNW65489 UXO65430:UXS65489 VHK65430:VHO65489 VRG65430:VRK65489 WBC65430:WBG65489 WKY65430:WLC65489 WUU65430:WUY65489 AD130966:AH131025 II130966:IM131025 SE130966:SI131025 ACA130966:ACE131025 ALW130966:AMA131025 AVS130966:AVW131025 BFO130966:BFS131025 BPK130966:BPO131025 BZG130966:BZK131025 CJC130966:CJG131025 CSY130966:CTC131025 DCU130966:DCY131025 DMQ130966:DMU131025 DWM130966:DWQ131025 EGI130966:EGM131025 EQE130966:EQI131025 FAA130966:FAE131025 FJW130966:FKA131025 FTS130966:FTW131025 GDO130966:GDS131025 GNK130966:GNO131025 GXG130966:GXK131025 HHC130966:HHG131025 HQY130966:HRC131025 IAU130966:IAY131025 IKQ130966:IKU131025 IUM130966:IUQ131025 JEI130966:JEM131025 JOE130966:JOI131025 JYA130966:JYE131025 KHW130966:KIA131025 KRS130966:KRW131025 LBO130966:LBS131025 LLK130966:LLO131025 LVG130966:LVK131025 MFC130966:MFG131025 MOY130966:MPC131025 MYU130966:MYY131025 NIQ130966:NIU131025 NSM130966:NSQ131025 OCI130966:OCM131025 OME130966:OMI131025 OWA130966:OWE131025 PFW130966:PGA131025 PPS130966:PPW131025 PZO130966:PZS131025 QJK130966:QJO131025 QTG130966:QTK131025 RDC130966:RDG131025 RMY130966:RNC131025 RWU130966:RWY131025 SGQ130966:SGU131025 SQM130966:SQQ131025 TAI130966:TAM131025 TKE130966:TKI131025 TUA130966:TUE131025 UDW130966:UEA131025 UNS130966:UNW131025 UXO130966:UXS131025 VHK130966:VHO131025 VRG130966:VRK131025 WBC130966:WBG131025 WKY130966:WLC131025 WUU130966:WUY131025 AD196502:AH196561 II196502:IM196561 SE196502:SI196561 ACA196502:ACE196561 ALW196502:AMA196561 AVS196502:AVW196561 BFO196502:BFS196561 BPK196502:BPO196561 BZG196502:BZK196561 CJC196502:CJG196561 CSY196502:CTC196561 DCU196502:DCY196561 DMQ196502:DMU196561 DWM196502:DWQ196561 EGI196502:EGM196561 EQE196502:EQI196561 FAA196502:FAE196561 FJW196502:FKA196561 FTS196502:FTW196561 GDO196502:GDS196561 GNK196502:GNO196561 GXG196502:GXK196561 HHC196502:HHG196561 HQY196502:HRC196561 IAU196502:IAY196561 IKQ196502:IKU196561 IUM196502:IUQ196561 JEI196502:JEM196561 JOE196502:JOI196561 JYA196502:JYE196561 KHW196502:KIA196561 KRS196502:KRW196561 LBO196502:LBS196561 LLK196502:LLO196561 LVG196502:LVK196561 MFC196502:MFG196561 MOY196502:MPC196561 MYU196502:MYY196561 NIQ196502:NIU196561 NSM196502:NSQ196561 OCI196502:OCM196561 OME196502:OMI196561 OWA196502:OWE196561 PFW196502:PGA196561 PPS196502:PPW196561 PZO196502:PZS196561 QJK196502:QJO196561 QTG196502:QTK196561 RDC196502:RDG196561 RMY196502:RNC196561 RWU196502:RWY196561 SGQ196502:SGU196561 SQM196502:SQQ196561 TAI196502:TAM196561 TKE196502:TKI196561 TUA196502:TUE196561 UDW196502:UEA196561 UNS196502:UNW196561 UXO196502:UXS196561 VHK196502:VHO196561 VRG196502:VRK196561 WBC196502:WBG196561 WKY196502:WLC196561 WUU196502:WUY196561 AD262038:AH262097 II262038:IM262097 SE262038:SI262097 ACA262038:ACE262097 ALW262038:AMA262097 AVS262038:AVW262097 BFO262038:BFS262097 BPK262038:BPO262097 BZG262038:BZK262097 CJC262038:CJG262097 CSY262038:CTC262097 DCU262038:DCY262097 DMQ262038:DMU262097 DWM262038:DWQ262097 EGI262038:EGM262097 EQE262038:EQI262097 FAA262038:FAE262097 FJW262038:FKA262097 FTS262038:FTW262097 GDO262038:GDS262097 GNK262038:GNO262097 GXG262038:GXK262097 HHC262038:HHG262097 HQY262038:HRC262097 IAU262038:IAY262097 IKQ262038:IKU262097 IUM262038:IUQ262097 JEI262038:JEM262097 JOE262038:JOI262097 JYA262038:JYE262097 KHW262038:KIA262097 KRS262038:KRW262097 LBO262038:LBS262097 LLK262038:LLO262097 LVG262038:LVK262097 MFC262038:MFG262097 MOY262038:MPC262097 MYU262038:MYY262097 NIQ262038:NIU262097 NSM262038:NSQ262097 OCI262038:OCM262097 OME262038:OMI262097 OWA262038:OWE262097 PFW262038:PGA262097 PPS262038:PPW262097 PZO262038:PZS262097 QJK262038:QJO262097 QTG262038:QTK262097 RDC262038:RDG262097 RMY262038:RNC262097 RWU262038:RWY262097 SGQ262038:SGU262097 SQM262038:SQQ262097 TAI262038:TAM262097 TKE262038:TKI262097 TUA262038:TUE262097 UDW262038:UEA262097 UNS262038:UNW262097 UXO262038:UXS262097 VHK262038:VHO262097 VRG262038:VRK262097 WBC262038:WBG262097 WKY262038:WLC262097 WUU262038:WUY262097 AD327574:AH327633 II327574:IM327633 SE327574:SI327633 ACA327574:ACE327633 ALW327574:AMA327633 AVS327574:AVW327633 BFO327574:BFS327633 BPK327574:BPO327633 BZG327574:BZK327633 CJC327574:CJG327633 CSY327574:CTC327633 DCU327574:DCY327633 DMQ327574:DMU327633 DWM327574:DWQ327633 EGI327574:EGM327633 EQE327574:EQI327633 FAA327574:FAE327633 FJW327574:FKA327633 FTS327574:FTW327633 GDO327574:GDS327633 GNK327574:GNO327633 GXG327574:GXK327633 HHC327574:HHG327633 HQY327574:HRC327633 IAU327574:IAY327633 IKQ327574:IKU327633 IUM327574:IUQ327633 JEI327574:JEM327633 JOE327574:JOI327633 JYA327574:JYE327633 KHW327574:KIA327633 KRS327574:KRW327633 LBO327574:LBS327633 LLK327574:LLO327633 LVG327574:LVK327633 MFC327574:MFG327633 MOY327574:MPC327633 MYU327574:MYY327633 NIQ327574:NIU327633 NSM327574:NSQ327633 OCI327574:OCM327633 OME327574:OMI327633 OWA327574:OWE327633 PFW327574:PGA327633 PPS327574:PPW327633 PZO327574:PZS327633 QJK327574:QJO327633 QTG327574:QTK327633 RDC327574:RDG327633 RMY327574:RNC327633 RWU327574:RWY327633 SGQ327574:SGU327633 SQM327574:SQQ327633 TAI327574:TAM327633 TKE327574:TKI327633 TUA327574:TUE327633 UDW327574:UEA327633 UNS327574:UNW327633 UXO327574:UXS327633 VHK327574:VHO327633 VRG327574:VRK327633 WBC327574:WBG327633 WKY327574:WLC327633 WUU327574:WUY327633 AD393110:AH393169 II393110:IM393169 SE393110:SI393169 ACA393110:ACE393169 ALW393110:AMA393169 AVS393110:AVW393169 BFO393110:BFS393169 BPK393110:BPO393169 BZG393110:BZK393169 CJC393110:CJG393169 CSY393110:CTC393169 DCU393110:DCY393169 DMQ393110:DMU393169 DWM393110:DWQ393169 EGI393110:EGM393169 EQE393110:EQI393169 FAA393110:FAE393169 FJW393110:FKA393169 FTS393110:FTW393169 GDO393110:GDS393169 GNK393110:GNO393169 GXG393110:GXK393169 HHC393110:HHG393169 HQY393110:HRC393169 IAU393110:IAY393169 IKQ393110:IKU393169 IUM393110:IUQ393169 JEI393110:JEM393169 JOE393110:JOI393169 JYA393110:JYE393169 KHW393110:KIA393169 KRS393110:KRW393169 LBO393110:LBS393169 LLK393110:LLO393169 LVG393110:LVK393169 MFC393110:MFG393169 MOY393110:MPC393169 MYU393110:MYY393169 NIQ393110:NIU393169 NSM393110:NSQ393169 OCI393110:OCM393169 OME393110:OMI393169 OWA393110:OWE393169 PFW393110:PGA393169 PPS393110:PPW393169 PZO393110:PZS393169 QJK393110:QJO393169 QTG393110:QTK393169 RDC393110:RDG393169 RMY393110:RNC393169 RWU393110:RWY393169 SGQ393110:SGU393169 SQM393110:SQQ393169 TAI393110:TAM393169 TKE393110:TKI393169 TUA393110:TUE393169 UDW393110:UEA393169 UNS393110:UNW393169 UXO393110:UXS393169 VHK393110:VHO393169 VRG393110:VRK393169 WBC393110:WBG393169 WKY393110:WLC393169 WUU393110:WUY393169 AD458646:AH458705 II458646:IM458705 SE458646:SI458705 ACA458646:ACE458705 ALW458646:AMA458705 AVS458646:AVW458705 BFO458646:BFS458705 BPK458646:BPO458705 BZG458646:BZK458705 CJC458646:CJG458705 CSY458646:CTC458705 DCU458646:DCY458705 DMQ458646:DMU458705 DWM458646:DWQ458705 EGI458646:EGM458705 EQE458646:EQI458705 FAA458646:FAE458705 FJW458646:FKA458705 FTS458646:FTW458705 GDO458646:GDS458705 GNK458646:GNO458705 GXG458646:GXK458705 HHC458646:HHG458705 HQY458646:HRC458705 IAU458646:IAY458705 IKQ458646:IKU458705 IUM458646:IUQ458705 JEI458646:JEM458705 JOE458646:JOI458705 JYA458646:JYE458705 KHW458646:KIA458705 KRS458646:KRW458705 LBO458646:LBS458705 LLK458646:LLO458705 LVG458646:LVK458705 MFC458646:MFG458705 MOY458646:MPC458705 MYU458646:MYY458705 NIQ458646:NIU458705 NSM458646:NSQ458705 OCI458646:OCM458705 OME458646:OMI458705 OWA458646:OWE458705 PFW458646:PGA458705 PPS458646:PPW458705 PZO458646:PZS458705 QJK458646:QJO458705 QTG458646:QTK458705 RDC458646:RDG458705 RMY458646:RNC458705 RWU458646:RWY458705 SGQ458646:SGU458705 SQM458646:SQQ458705 TAI458646:TAM458705 TKE458646:TKI458705 TUA458646:TUE458705 UDW458646:UEA458705 UNS458646:UNW458705 UXO458646:UXS458705 VHK458646:VHO458705 VRG458646:VRK458705 WBC458646:WBG458705 WKY458646:WLC458705 WUU458646:WUY458705 AD524182:AH524241 II524182:IM524241 SE524182:SI524241 ACA524182:ACE524241 ALW524182:AMA524241 AVS524182:AVW524241 BFO524182:BFS524241 BPK524182:BPO524241 BZG524182:BZK524241 CJC524182:CJG524241 CSY524182:CTC524241 DCU524182:DCY524241 DMQ524182:DMU524241 DWM524182:DWQ524241 EGI524182:EGM524241 EQE524182:EQI524241 FAA524182:FAE524241 FJW524182:FKA524241 FTS524182:FTW524241 GDO524182:GDS524241 GNK524182:GNO524241 GXG524182:GXK524241 HHC524182:HHG524241 HQY524182:HRC524241 IAU524182:IAY524241 IKQ524182:IKU524241 IUM524182:IUQ524241 JEI524182:JEM524241 JOE524182:JOI524241 JYA524182:JYE524241 KHW524182:KIA524241 KRS524182:KRW524241 LBO524182:LBS524241 LLK524182:LLO524241 LVG524182:LVK524241 MFC524182:MFG524241 MOY524182:MPC524241 MYU524182:MYY524241 NIQ524182:NIU524241 NSM524182:NSQ524241 OCI524182:OCM524241 OME524182:OMI524241 OWA524182:OWE524241 PFW524182:PGA524241 PPS524182:PPW524241 PZO524182:PZS524241 QJK524182:QJO524241 QTG524182:QTK524241 RDC524182:RDG524241 RMY524182:RNC524241 RWU524182:RWY524241 SGQ524182:SGU524241 SQM524182:SQQ524241 TAI524182:TAM524241 TKE524182:TKI524241 TUA524182:TUE524241 UDW524182:UEA524241 UNS524182:UNW524241 UXO524182:UXS524241 VHK524182:VHO524241 VRG524182:VRK524241 WBC524182:WBG524241 WKY524182:WLC524241 WUU524182:WUY524241 AD589718:AH589777 II589718:IM589777 SE589718:SI589777 ACA589718:ACE589777 ALW589718:AMA589777 AVS589718:AVW589777 BFO589718:BFS589777 BPK589718:BPO589777 BZG589718:BZK589777 CJC589718:CJG589777 CSY589718:CTC589777 DCU589718:DCY589777 DMQ589718:DMU589777 DWM589718:DWQ589777 EGI589718:EGM589777 EQE589718:EQI589777 FAA589718:FAE589777 FJW589718:FKA589777 FTS589718:FTW589777 GDO589718:GDS589777 GNK589718:GNO589777 GXG589718:GXK589777 HHC589718:HHG589777 HQY589718:HRC589777 IAU589718:IAY589777 IKQ589718:IKU589777 IUM589718:IUQ589777 JEI589718:JEM589777 JOE589718:JOI589777 JYA589718:JYE589777 KHW589718:KIA589777 KRS589718:KRW589777 LBO589718:LBS589777 LLK589718:LLO589777 LVG589718:LVK589777 MFC589718:MFG589777 MOY589718:MPC589777 MYU589718:MYY589777 NIQ589718:NIU589777 NSM589718:NSQ589777 OCI589718:OCM589777 OME589718:OMI589777 OWA589718:OWE589777 PFW589718:PGA589777 PPS589718:PPW589777 PZO589718:PZS589777 QJK589718:QJO589777 QTG589718:QTK589777 RDC589718:RDG589777 RMY589718:RNC589777 RWU589718:RWY589777 SGQ589718:SGU589777 SQM589718:SQQ589777 TAI589718:TAM589777 TKE589718:TKI589777 TUA589718:TUE589777 UDW589718:UEA589777 UNS589718:UNW589777 UXO589718:UXS589777 VHK589718:VHO589777 VRG589718:VRK589777 WBC589718:WBG589777 WKY589718:WLC589777 WUU589718:WUY589777 AD655254:AH655313 II655254:IM655313 SE655254:SI655313 ACA655254:ACE655313 ALW655254:AMA655313 AVS655254:AVW655313 BFO655254:BFS655313 BPK655254:BPO655313 BZG655254:BZK655313 CJC655254:CJG655313 CSY655254:CTC655313 DCU655254:DCY655313 DMQ655254:DMU655313 DWM655254:DWQ655313 EGI655254:EGM655313 EQE655254:EQI655313 FAA655254:FAE655313 FJW655254:FKA655313 FTS655254:FTW655313 GDO655254:GDS655313 GNK655254:GNO655313 GXG655254:GXK655313 HHC655254:HHG655313 HQY655254:HRC655313 IAU655254:IAY655313 IKQ655254:IKU655313 IUM655254:IUQ655313 JEI655254:JEM655313 JOE655254:JOI655313 JYA655254:JYE655313 KHW655254:KIA655313 KRS655254:KRW655313 LBO655254:LBS655313 LLK655254:LLO655313 LVG655254:LVK655313 MFC655254:MFG655313 MOY655254:MPC655313 MYU655254:MYY655313 NIQ655254:NIU655313 NSM655254:NSQ655313 OCI655254:OCM655313 OME655254:OMI655313 OWA655254:OWE655313 PFW655254:PGA655313 PPS655254:PPW655313 PZO655254:PZS655313 QJK655254:QJO655313 QTG655254:QTK655313 RDC655254:RDG655313 RMY655254:RNC655313 RWU655254:RWY655313 SGQ655254:SGU655313 SQM655254:SQQ655313 TAI655254:TAM655313 TKE655254:TKI655313 TUA655254:TUE655313 UDW655254:UEA655313 UNS655254:UNW655313 UXO655254:UXS655313 VHK655254:VHO655313 VRG655254:VRK655313 WBC655254:WBG655313 WKY655254:WLC655313 WUU655254:WUY655313 AD720790:AH720849 II720790:IM720849 SE720790:SI720849 ACA720790:ACE720849 ALW720790:AMA720849 AVS720790:AVW720849 BFO720790:BFS720849 BPK720790:BPO720849 BZG720790:BZK720849 CJC720790:CJG720849 CSY720790:CTC720849 DCU720790:DCY720849 DMQ720790:DMU720849 DWM720790:DWQ720849 EGI720790:EGM720849 EQE720790:EQI720849 FAA720790:FAE720849 FJW720790:FKA720849 FTS720790:FTW720849 GDO720790:GDS720849 GNK720790:GNO720849 GXG720790:GXK720849 HHC720790:HHG720849 HQY720790:HRC720849 IAU720790:IAY720849 IKQ720790:IKU720849 IUM720790:IUQ720849 JEI720790:JEM720849 JOE720790:JOI720849 JYA720790:JYE720849 KHW720790:KIA720849 KRS720790:KRW720849 LBO720790:LBS720849 LLK720790:LLO720849 LVG720790:LVK720849 MFC720790:MFG720849 MOY720790:MPC720849 MYU720790:MYY720849 NIQ720790:NIU720849 NSM720790:NSQ720849 OCI720790:OCM720849 OME720790:OMI720849 OWA720790:OWE720849 PFW720790:PGA720849 PPS720790:PPW720849 PZO720790:PZS720849 QJK720790:QJO720849 QTG720790:QTK720849 RDC720790:RDG720849 RMY720790:RNC720849 RWU720790:RWY720849 SGQ720790:SGU720849 SQM720790:SQQ720849 TAI720790:TAM720849 TKE720790:TKI720849 TUA720790:TUE720849 UDW720790:UEA720849 UNS720790:UNW720849 UXO720790:UXS720849 VHK720790:VHO720849 VRG720790:VRK720849 WBC720790:WBG720849 WKY720790:WLC720849 WUU720790:WUY720849 AD786326:AH786385 II786326:IM786385 SE786326:SI786385 ACA786326:ACE786385 ALW786326:AMA786385 AVS786326:AVW786385 BFO786326:BFS786385 BPK786326:BPO786385 BZG786326:BZK786385 CJC786326:CJG786385 CSY786326:CTC786385 DCU786326:DCY786385 DMQ786326:DMU786385 DWM786326:DWQ786385 EGI786326:EGM786385 EQE786326:EQI786385 FAA786326:FAE786385 FJW786326:FKA786385 FTS786326:FTW786385 GDO786326:GDS786385 GNK786326:GNO786385 GXG786326:GXK786385 HHC786326:HHG786385 HQY786326:HRC786385 IAU786326:IAY786385 IKQ786326:IKU786385 IUM786326:IUQ786385 JEI786326:JEM786385 JOE786326:JOI786385 JYA786326:JYE786385 KHW786326:KIA786385 KRS786326:KRW786385 LBO786326:LBS786385 LLK786326:LLO786385 LVG786326:LVK786385 MFC786326:MFG786385 MOY786326:MPC786385 MYU786326:MYY786385 NIQ786326:NIU786385 NSM786326:NSQ786385 OCI786326:OCM786385 OME786326:OMI786385 OWA786326:OWE786385 PFW786326:PGA786385 PPS786326:PPW786385 PZO786326:PZS786385 QJK786326:QJO786385 QTG786326:QTK786385 RDC786326:RDG786385 RMY786326:RNC786385 RWU786326:RWY786385 SGQ786326:SGU786385 SQM786326:SQQ786385 TAI786326:TAM786385 TKE786326:TKI786385 TUA786326:TUE786385 UDW786326:UEA786385 UNS786326:UNW786385 UXO786326:UXS786385 VHK786326:VHO786385 VRG786326:VRK786385 WBC786326:WBG786385 WKY786326:WLC786385 WUU786326:WUY786385 AD851862:AH851921 II851862:IM851921 SE851862:SI851921 ACA851862:ACE851921 ALW851862:AMA851921 AVS851862:AVW851921 BFO851862:BFS851921 BPK851862:BPO851921 BZG851862:BZK851921 CJC851862:CJG851921 CSY851862:CTC851921 DCU851862:DCY851921 DMQ851862:DMU851921 DWM851862:DWQ851921 EGI851862:EGM851921 EQE851862:EQI851921 FAA851862:FAE851921 FJW851862:FKA851921 FTS851862:FTW851921 GDO851862:GDS851921 GNK851862:GNO851921 GXG851862:GXK851921 HHC851862:HHG851921 HQY851862:HRC851921 IAU851862:IAY851921 IKQ851862:IKU851921 IUM851862:IUQ851921 JEI851862:JEM851921 JOE851862:JOI851921 JYA851862:JYE851921 KHW851862:KIA851921 KRS851862:KRW851921 LBO851862:LBS851921 LLK851862:LLO851921 LVG851862:LVK851921 MFC851862:MFG851921 MOY851862:MPC851921 MYU851862:MYY851921 NIQ851862:NIU851921 NSM851862:NSQ851921 OCI851862:OCM851921 OME851862:OMI851921 OWA851862:OWE851921 PFW851862:PGA851921 PPS851862:PPW851921 PZO851862:PZS851921 QJK851862:QJO851921 QTG851862:QTK851921 RDC851862:RDG851921 RMY851862:RNC851921 RWU851862:RWY851921 SGQ851862:SGU851921 SQM851862:SQQ851921 TAI851862:TAM851921 TKE851862:TKI851921 TUA851862:TUE851921 UDW851862:UEA851921 UNS851862:UNW851921 UXO851862:UXS851921 VHK851862:VHO851921 VRG851862:VRK851921 WBC851862:WBG851921 WKY851862:WLC851921 WUU851862:WUY851921 AD917398:AH917457 II917398:IM917457 SE917398:SI917457 ACA917398:ACE917457 ALW917398:AMA917457 AVS917398:AVW917457 BFO917398:BFS917457 BPK917398:BPO917457 BZG917398:BZK917457 CJC917398:CJG917457 CSY917398:CTC917457 DCU917398:DCY917457 DMQ917398:DMU917457 DWM917398:DWQ917457 EGI917398:EGM917457 EQE917398:EQI917457 FAA917398:FAE917457 FJW917398:FKA917457 FTS917398:FTW917457 GDO917398:GDS917457 GNK917398:GNO917457 GXG917398:GXK917457 HHC917398:HHG917457 HQY917398:HRC917457 IAU917398:IAY917457 IKQ917398:IKU917457 IUM917398:IUQ917457 JEI917398:JEM917457 JOE917398:JOI917457 JYA917398:JYE917457 KHW917398:KIA917457 KRS917398:KRW917457 LBO917398:LBS917457 LLK917398:LLO917457 LVG917398:LVK917457 MFC917398:MFG917457 MOY917398:MPC917457 MYU917398:MYY917457 NIQ917398:NIU917457 NSM917398:NSQ917457 OCI917398:OCM917457 OME917398:OMI917457 OWA917398:OWE917457 PFW917398:PGA917457 PPS917398:PPW917457 PZO917398:PZS917457 QJK917398:QJO917457 QTG917398:QTK917457 RDC917398:RDG917457 RMY917398:RNC917457 RWU917398:RWY917457 SGQ917398:SGU917457 SQM917398:SQQ917457 TAI917398:TAM917457 TKE917398:TKI917457 TUA917398:TUE917457 UDW917398:UEA917457 UNS917398:UNW917457 UXO917398:UXS917457 VHK917398:VHO917457 VRG917398:VRK917457 WBC917398:WBG917457 WKY917398:WLC917457 WUU917398:WUY917457 AD982934:AH982993 II982934:IM982993 SE982934:SI982993 ACA982934:ACE982993 ALW982934:AMA982993 AVS982934:AVW982993 BFO982934:BFS982993 BPK982934:BPO982993 BZG982934:BZK982993 CJC982934:CJG982993 CSY982934:CTC982993 DCU982934:DCY982993 DMQ982934:DMU982993 DWM982934:DWQ982993 EGI982934:EGM982993 EQE982934:EQI982993 FAA982934:FAE982993 FJW982934:FKA982993 FTS982934:FTW982993 GDO982934:GDS982993 GNK982934:GNO982993 GXG982934:GXK982993 HHC982934:HHG982993 HQY982934:HRC982993 IAU982934:IAY982993 IKQ982934:IKU982993 IUM982934:IUQ982993 JEI982934:JEM982993 JOE982934:JOI982993 JYA982934:JYE982993 KHW982934:KIA982993 KRS982934:KRW982993 LBO982934:LBS982993 LLK982934:LLO982993 LVG982934:LVK982993 MFC982934:MFG982993 MOY982934:MPC982993 MYU982934:MYY982993 NIQ982934:NIU982993 NSM982934:NSQ982993 OCI982934:OCM982993 OME982934:OMI982993 OWA982934:OWE982993 PFW982934:PGA982993 PPS982934:PPW982993 PZO982934:PZS982993 QJK982934:QJO982993 QTG982934:QTK982993 RDC982934:RDG982993 RMY982934:RNC982993 RWU982934:RWY982993 SGQ982934:SGU982993 SQM982934:SQQ982993 TAI982934:TAM982993 TKE982934:TKI982993 TUA982934:TUE982993 UDW982934:UEA982993 UNS982934:UNW982993 UXO982934:UXS982993 VHK982934:VHO982993 VRG982934:VRK982993 WBC982934:WBG982993 WKY982934:WLC982993 WUU982934:WUY982993 AD127:AH186 AD527:AH586 AD327:AH386 AD427:AH486 AD230:AH286 AD227:AH229" xr:uid="{00000000-0002-0000-0100-000000000000}">
      <formula1>"増車,減車,維持"</formula1>
    </dataValidation>
    <dataValidation type="list" allowBlank="1" showInputMessage="1" showErrorMessage="1" sqref="WUZ982934:WVD982993 IN27:IR86 SJ27:SN86 ACF27:ACJ86 AMB27:AMF86 AVX27:AWB86 BFT27:BFX86 BPP27:BPT86 BZL27:BZP86 CJH27:CJL86 CTD27:CTH86 DCZ27:DDD86 DMV27:DMZ86 DWR27:DWV86 EGN27:EGR86 EQJ27:EQN86 FAF27:FAJ86 FKB27:FKF86 FTX27:FUB86 GDT27:GDX86 GNP27:GNT86 GXL27:GXP86 HHH27:HHL86 HRD27:HRH86 IAZ27:IBD86 IKV27:IKZ86 IUR27:IUV86 JEN27:JER86 JOJ27:JON86 JYF27:JYJ86 KIB27:KIF86 KRX27:KSB86 LBT27:LBX86 LLP27:LLT86 LVL27:LVP86 MFH27:MFL86 MPD27:MPH86 MYZ27:MZD86 NIV27:NIZ86 NSR27:NSV86 OCN27:OCR86 OMJ27:OMN86 OWF27:OWJ86 PGB27:PGF86 PPX27:PQB86 PZT27:PZX86 QJP27:QJT86 QTL27:QTP86 RDH27:RDL86 RND27:RNH86 RWZ27:RXD86 SGV27:SGZ86 SQR27:SQV86 TAN27:TAR86 TKJ27:TKN86 TUF27:TUJ86 UEB27:UEF86 UNX27:UOB86 UXT27:UXX86 VHP27:VHT86 VRL27:VRP86 WBH27:WBL86 WLD27:WLH86 WUZ27:WVD86 AI64885:AM64944 IN64885:IR64944 SJ64885:SN64944 ACF64885:ACJ64944 AMB64885:AMF64944 AVX64885:AWB64944 BFT64885:BFX64944 BPP64885:BPT64944 BZL64885:BZP64944 CJH64885:CJL64944 CTD64885:CTH64944 DCZ64885:DDD64944 DMV64885:DMZ64944 DWR64885:DWV64944 EGN64885:EGR64944 EQJ64885:EQN64944 FAF64885:FAJ64944 FKB64885:FKF64944 FTX64885:FUB64944 GDT64885:GDX64944 GNP64885:GNT64944 GXL64885:GXP64944 HHH64885:HHL64944 HRD64885:HRH64944 IAZ64885:IBD64944 IKV64885:IKZ64944 IUR64885:IUV64944 JEN64885:JER64944 JOJ64885:JON64944 JYF64885:JYJ64944 KIB64885:KIF64944 KRX64885:KSB64944 LBT64885:LBX64944 LLP64885:LLT64944 LVL64885:LVP64944 MFH64885:MFL64944 MPD64885:MPH64944 MYZ64885:MZD64944 NIV64885:NIZ64944 NSR64885:NSV64944 OCN64885:OCR64944 OMJ64885:OMN64944 OWF64885:OWJ64944 PGB64885:PGF64944 PPX64885:PQB64944 PZT64885:PZX64944 QJP64885:QJT64944 QTL64885:QTP64944 RDH64885:RDL64944 RND64885:RNH64944 RWZ64885:RXD64944 SGV64885:SGZ64944 SQR64885:SQV64944 TAN64885:TAR64944 TKJ64885:TKN64944 TUF64885:TUJ64944 UEB64885:UEF64944 UNX64885:UOB64944 UXT64885:UXX64944 VHP64885:VHT64944 VRL64885:VRP64944 WBH64885:WBL64944 WLD64885:WLH64944 WUZ64885:WVD64944 AI130421:AM130480 IN130421:IR130480 SJ130421:SN130480 ACF130421:ACJ130480 AMB130421:AMF130480 AVX130421:AWB130480 BFT130421:BFX130480 BPP130421:BPT130480 BZL130421:BZP130480 CJH130421:CJL130480 CTD130421:CTH130480 DCZ130421:DDD130480 DMV130421:DMZ130480 DWR130421:DWV130480 EGN130421:EGR130480 EQJ130421:EQN130480 FAF130421:FAJ130480 FKB130421:FKF130480 FTX130421:FUB130480 GDT130421:GDX130480 GNP130421:GNT130480 GXL130421:GXP130480 HHH130421:HHL130480 HRD130421:HRH130480 IAZ130421:IBD130480 IKV130421:IKZ130480 IUR130421:IUV130480 JEN130421:JER130480 JOJ130421:JON130480 JYF130421:JYJ130480 KIB130421:KIF130480 KRX130421:KSB130480 LBT130421:LBX130480 LLP130421:LLT130480 LVL130421:LVP130480 MFH130421:MFL130480 MPD130421:MPH130480 MYZ130421:MZD130480 NIV130421:NIZ130480 NSR130421:NSV130480 OCN130421:OCR130480 OMJ130421:OMN130480 OWF130421:OWJ130480 PGB130421:PGF130480 PPX130421:PQB130480 PZT130421:PZX130480 QJP130421:QJT130480 QTL130421:QTP130480 RDH130421:RDL130480 RND130421:RNH130480 RWZ130421:RXD130480 SGV130421:SGZ130480 SQR130421:SQV130480 TAN130421:TAR130480 TKJ130421:TKN130480 TUF130421:TUJ130480 UEB130421:UEF130480 UNX130421:UOB130480 UXT130421:UXX130480 VHP130421:VHT130480 VRL130421:VRP130480 WBH130421:WBL130480 WLD130421:WLH130480 WUZ130421:WVD130480 AI195957:AM196016 IN195957:IR196016 SJ195957:SN196016 ACF195957:ACJ196016 AMB195957:AMF196016 AVX195957:AWB196016 BFT195957:BFX196016 BPP195957:BPT196016 BZL195957:BZP196016 CJH195957:CJL196016 CTD195957:CTH196016 DCZ195957:DDD196016 DMV195957:DMZ196016 DWR195957:DWV196016 EGN195957:EGR196016 EQJ195957:EQN196016 FAF195957:FAJ196016 FKB195957:FKF196016 FTX195957:FUB196016 GDT195957:GDX196016 GNP195957:GNT196016 GXL195957:GXP196016 HHH195957:HHL196016 HRD195957:HRH196016 IAZ195957:IBD196016 IKV195957:IKZ196016 IUR195957:IUV196016 JEN195957:JER196016 JOJ195957:JON196016 JYF195957:JYJ196016 KIB195957:KIF196016 KRX195957:KSB196016 LBT195957:LBX196016 LLP195957:LLT196016 LVL195957:LVP196016 MFH195957:MFL196016 MPD195957:MPH196016 MYZ195957:MZD196016 NIV195957:NIZ196016 NSR195957:NSV196016 OCN195957:OCR196016 OMJ195957:OMN196016 OWF195957:OWJ196016 PGB195957:PGF196016 PPX195957:PQB196016 PZT195957:PZX196016 QJP195957:QJT196016 QTL195957:QTP196016 RDH195957:RDL196016 RND195957:RNH196016 RWZ195957:RXD196016 SGV195957:SGZ196016 SQR195957:SQV196016 TAN195957:TAR196016 TKJ195957:TKN196016 TUF195957:TUJ196016 UEB195957:UEF196016 UNX195957:UOB196016 UXT195957:UXX196016 VHP195957:VHT196016 VRL195957:VRP196016 WBH195957:WBL196016 WLD195957:WLH196016 WUZ195957:WVD196016 AI261493:AM261552 IN261493:IR261552 SJ261493:SN261552 ACF261493:ACJ261552 AMB261493:AMF261552 AVX261493:AWB261552 BFT261493:BFX261552 BPP261493:BPT261552 BZL261493:BZP261552 CJH261493:CJL261552 CTD261493:CTH261552 DCZ261493:DDD261552 DMV261493:DMZ261552 DWR261493:DWV261552 EGN261493:EGR261552 EQJ261493:EQN261552 FAF261493:FAJ261552 FKB261493:FKF261552 FTX261493:FUB261552 GDT261493:GDX261552 GNP261493:GNT261552 GXL261493:GXP261552 HHH261493:HHL261552 HRD261493:HRH261552 IAZ261493:IBD261552 IKV261493:IKZ261552 IUR261493:IUV261552 JEN261493:JER261552 JOJ261493:JON261552 JYF261493:JYJ261552 KIB261493:KIF261552 KRX261493:KSB261552 LBT261493:LBX261552 LLP261493:LLT261552 LVL261493:LVP261552 MFH261493:MFL261552 MPD261493:MPH261552 MYZ261493:MZD261552 NIV261493:NIZ261552 NSR261493:NSV261552 OCN261493:OCR261552 OMJ261493:OMN261552 OWF261493:OWJ261552 PGB261493:PGF261552 PPX261493:PQB261552 PZT261493:PZX261552 QJP261493:QJT261552 QTL261493:QTP261552 RDH261493:RDL261552 RND261493:RNH261552 RWZ261493:RXD261552 SGV261493:SGZ261552 SQR261493:SQV261552 TAN261493:TAR261552 TKJ261493:TKN261552 TUF261493:TUJ261552 UEB261493:UEF261552 UNX261493:UOB261552 UXT261493:UXX261552 VHP261493:VHT261552 VRL261493:VRP261552 WBH261493:WBL261552 WLD261493:WLH261552 WUZ261493:WVD261552 AI327029:AM327088 IN327029:IR327088 SJ327029:SN327088 ACF327029:ACJ327088 AMB327029:AMF327088 AVX327029:AWB327088 BFT327029:BFX327088 BPP327029:BPT327088 BZL327029:BZP327088 CJH327029:CJL327088 CTD327029:CTH327088 DCZ327029:DDD327088 DMV327029:DMZ327088 DWR327029:DWV327088 EGN327029:EGR327088 EQJ327029:EQN327088 FAF327029:FAJ327088 FKB327029:FKF327088 FTX327029:FUB327088 GDT327029:GDX327088 GNP327029:GNT327088 GXL327029:GXP327088 HHH327029:HHL327088 HRD327029:HRH327088 IAZ327029:IBD327088 IKV327029:IKZ327088 IUR327029:IUV327088 JEN327029:JER327088 JOJ327029:JON327088 JYF327029:JYJ327088 KIB327029:KIF327088 KRX327029:KSB327088 LBT327029:LBX327088 LLP327029:LLT327088 LVL327029:LVP327088 MFH327029:MFL327088 MPD327029:MPH327088 MYZ327029:MZD327088 NIV327029:NIZ327088 NSR327029:NSV327088 OCN327029:OCR327088 OMJ327029:OMN327088 OWF327029:OWJ327088 PGB327029:PGF327088 PPX327029:PQB327088 PZT327029:PZX327088 QJP327029:QJT327088 QTL327029:QTP327088 RDH327029:RDL327088 RND327029:RNH327088 RWZ327029:RXD327088 SGV327029:SGZ327088 SQR327029:SQV327088 TAN327029:TAR327088 TKJ327029:TKN327088 TUF327029:TUJ327088 UEB327029:UEF327088 UNX327029:UOB327088 UXT327029:UXX327088 VHP327029:VHT327088 VRL327029:VRP327088 WBH327029:WBL327088 WLD327029:WLH327088 WUZ327029:WVD327088 AI392565:AM392624 IN392565:IR392624 SJ392565:SN392624 ACF392565:ACJ392624 AMB392565:AMF392624 AVX392565:AWB392624 BFT392565:BFX392624 BPP392565:BPT392624 BZL392565:BZP392624 CJH392565:CJL392624 CTD392565:CTH392624 DCZ392565:DDD392624 DMV392565:DMZ392624 DWR392565:DWV392624 EGN392565:EGR392624 EQJ392565:EQN392624 FAF392565:FAJ392624 FKB392565:FKF392624 FTX392565:FUB392624 GDT392565:GDX392624 GNP392565:GNT392624 GXL392565:GXP392624 HHH392565:HHL392624 HRD392565:HRH392624 IAZ392565:IBD392624 IKV392565:IKZ392624 IUR392565:IUV392624 JEN392565:JER392624 JOJ392565:JON392624 JYF392565:JYJ392624 KIB392565:KIF392624 KRX392565:KSB392624 LBT392565:LBX392624 LLP392565:LLT392624 LVL392565:LVP392624 MFH392565:MFL392624 MPD392565:MPH392624 MYZ392565:MZD392624 NIV392565:NIZ392624 NSR392565:NSV392624 OCN392565:OCR392624 OMJ392565:OMN392624 OWF392565:OWJ392624 PGB392565:PGF392624 PPX392565:PQB392624 PZT392565:PZX392624 QJP392565:QJT392624 QTL392565:QTP392624 RDH392565:RDL392624 RND392565:RNH392624 RWZ392565:RXD392624 SGV392565:SGZ392624 SQR392565:SQV392624 TAN392565:TAR392624 TKJ392565:TKN392624 TUF392565:TUJ392624 UEB392565:UEF392624 UNX392565:UOB392624 UXT392565:UXX392624 VHP392565:VHT392624 VRL392565:VRP392624 WBH392565:WBL392624 WLD392565:WLH392624 WUZ392565:WVD392624 AI458101:AM458160 IN458101:IR458160 SJ458101:SN458160 ACF458101:ACJ458160 AMB458101:AMF458160 AVX458101:AWB458160 BFT458101:BFX458160 BPP458101:BPT458160 BZL458101:BZP458160 CJH458101:CJL458160 CTD458101:CTH458160 DCZ458101:DDD458160 DMV458101:DMZ458160 DWR458101:DWV458160 EGN458101:EGR458160 EQJ458101:EQN458160 FAF458101:FAJ458160 FKB458101:FKF458160 FTX458101:FUB458160 GDT458101:GDX458160 GNP458101:GNT458160 GXL458101:GXP458160 HHH458101:HHL458160 HRD458101:HRH458160 IAZ458101:IBD458160 IKV458101:IKZ458160 IUR458101:IUV458160 JEN458101:JER458160 JOJ458101:JON458160 JYF458101:JYJ458160 KIB458101:KIF458160 KRX458101:KSB458160 LBT458101:LBX458160 LLP458101:LLT458160 LVL458101:LVP458160 MFH458101:MFL458160 MPD458101:MPH458160 MYZ458101:MZD458160 NIV458101:NIZ458160 NSR458101:NSV458160 OCN458101:OCR458160 OMJ458101:OMN458160 OWF458101:OWJ458160 PGB458101:PGF458160 PPX458101:PQB458160 PZT458101:PZX458160 QJP458101:QJT458160 QTL458101:QTP458160 RDH458101:RDL458160 RND458101:RNH458160 RWZ458101:RXD458160 SGV458101:SGZ458160 SQR458101:SQV458160 TAN458101:TAR458160 TKJ458101:TKN458160 TUF458101:TUJ458160 UEB458101:UEF458160 UNX458101:UOB458160 UXT458101:UXX458160 VHP458101:VHT458160 VRL458101:VRP458160 WBH458101:WBL458160 WLD458101:WLH458160 WUZ458101:WVD458160 AI523637:AM523696 IN523637:IR523696 SJ523637:SN523696 ACF523637:ACJ523696 AMB523637:AMF523696 AVX523637:AWB523696 BFT523637:BFX523696 BPP523637:BPT523696 BZL523637:BZP523696 CJH523637:CJL523696 CTD523637:CTH523696 DCZ523637:DDD523696 DMV523637:DMZ523696 DWR523637:DWV523696 EGN523637:EGR523696 EQJ523637:EQN523696 FAF523637:FAJ523696 FKB523637:FKF523696 FTX523637:FUB523696 GDT523637:GDX523696 GNP523637:GNT523696 GXL523637:GXP523696 HHH523637:HHL523696 HRD523637:HRH523696 IAZ523637:IBD523696 IKV523637:IKZ523696 IUR523637:IUV523696 JEN523637:JER523696 JOJ523637:JON523696 JYF523637:JYJ523696 KIB523637:KIF523696 KRX523637:KSB523696 LBT523637:LBX523696 LLP523637:LLT523696 LVL523637:LVP523696 MFH523637:MFL523696 MPD523637:MPH523696 MYZ523637:MZD523696 NIV523637:NIZ523696 NSR523637:NSV523696 OCN523637:OCR523696 OMJ523637:OMN523696 OWF523637:OWJ523696 PGB523637:PGF523696 PPX523637:PQB523696 PZT523637:PZX523696 QJP523637:QJT523696 QTL523637:QTP523696 RDH523637:RDL523696 RND523637:RNH523696 RWZ523637:RXD523696 SGV523637:SGZ523696 SQR523637:SQV523696 TAN523637:TAR523696 TKJ523637:TKN523696 TUF523637:TUJ523696 UEB523637:UEF523696 UNX523637:UOB523696 UXT523637:UXX523696 VHP523637:VHT523696 VRL523637:VRP523696 WBH523637:WBL523696 WLD523637:WLH523696 WUZ523637:WVD523696 AI589173:AM589232 IN589173:IR589232 SJ589173:SN589232 ACF589173:ACJ589232 AMB589173:AMF589232 AVX589173:AWB589232 BFT589173:BFX589232 BPP589173:BPT589232 BZL589173:BZP589232 CJH589173:CJL589232 CTD589173:CTH589232 DCZ589173:DDD589232 DMV589173:DMZ589232 DWR589173:DWV589232 EGN589173:EGR589232 EQJ589173:EQN589232 FAF589173:FAJ589232 FKB589173:FKF589232 FTX589173:FUB589232 GDT589173:GDX589232 GNP589173:GNT589232 GXL589173:GXP589232 HHH589173:HHL589232 HRD589173:HRH589232 IAZ589173:IBD589232 IKV589173:IKZ589232 IUR589173:IUV589232 JEN589173:JER589232 JOJ589173:JON589232 JYF589173:JYJ589232 KIB589173:KIF589232 KRX589173:KSB589232 LBT589173:LBX589232 LLP589173:LLT589232 LVL589173:LVP589232 MFH589173:MFL589232 MPD589173:MPH589232 MYZ589173:MZD589232 NIV589173:NIZ589232 NSR589173:NSV589232 OCN589173:OCR589232 OMJ589173:OMN589232 OWF589173:OWJ589232 PGB589173:PGF589232 PPX589173:PQB589232 PZT589173:PZX589232 QJP589173:QJT589232 QTL589173:QTP589232 RDH589173:RDL589232 RND589173:RNH589232 RWZ589173:RXD589232 SGV589173:SGZ589232 SQR589173:SQV589232 TAN589173:TAR589232 TKJ589173:TKN589232 TUF589173:TUJ589232 UEB589173:UEF589232 UNX589173:UOB589232 UXT589173:UXX589232 VHP589173:VHT589232 VRL589173:VRP589232 WBH589173:WBL589232 WLD589173:WLH589232 WUZ589173:WVD589232 AI654709:AM654768 IN654709:IR654768 SJ654709:SN654768 ACF654709:ACJ654768 AMB654709:AMF654768 AVX654709:AWB654768 BFT654709:BFX654768 BPP654709:BPT654768 BZL654709:BZP654768 CJH654709:CJL654768 CTD654709:CTH654768 DCZ654709:DDD654768 DMV654709:DMZ654768 DWR654709:DWV654768 EGN654709:EGR654768 EQJ654709:EQN654768 FAF654709:FAJ654768 FKB654709:FKF654768 FTX654709:FUB654768 GDT654709:GDX654768 GNP654709:GNT654768 GXL654709:GXP654768 HHH654709:HHL654768 HRD654709:HRH654768 IAZ654709:IBD654768 IKV654709:IKZ654768 IUR654709:IUV654768 JEN654709:JER654768 JOJ654709:JON654768 JYF654709:JYJ654768 KIB654709:KIF654768 KRX654709:KSB654768 LBT654709:LBX654768 LLP654709:LLT654768 LVL654709:LVP654768 MFH654709:MFL654768 MPD654709:MPH654768 MYZ654709:MZD654768 NIV654709:NIZ654768 NSR654709:NSV654768 OCN654709:OCR654768 OMJ654709:OMN654768 OWF654709:OWJ654768 PGB654709:PGF654768 PPX654709:PQB654768 PZT654709:PZX654768 QJP654709:QJT654768 QTL654709:QTP654768 RDH654709:RDL654768 RND654709:RNH654768 RWZ654709:RXD654768 SGV654709:SGZ654768 SQR654709:SQV654768 TAN654709:TAR654768 TKJ654709:TKN654768 TUF654709:TUJ654768 UEB654709:UEF654768 UNX654709:UOB654768 UXT654709:UXX654768 VHP654709:VHT654768 VRL654709:VRP654768 WBH654709:WBL654768 WLD654709:WLH654768 WUZ654709:WVD654768 AI720245:AM720304 IN720245:IR720304 SJ720245:SN720304 ACF720245:ACJ720304 AMB720245:AMF720304 AVX720245:AWB720304 BFT720245:BFX720304 BPP720245:BPT720304 BZL720245:BZP720304 CJH720245:CJL720304 CTD720245:CTH720304 DCZ720245:DDD720304 DMV720245:DMZ720304 DWR720245:DWV720304 EGN720245:EGR720304 EQJ720245:EQN720304 FAF720245:FAJ720304 FKB720245:FKF720304 FTX720245:FUB720304 GDT720245:GDX720304 GNP720245:GNT720304 GXL720245:GXP720304 HHH720245:HHL720304 HRD720245:HRH720304 IAZ720245:IBD720304 IKV720245:IKZ720304 IUR720245:IUV720304 JEN720245:JER720304 JOJ720245:JON720304 JYF720245:JYJ720304 KIB720245:KIF720304 KRX720245:KSB720304 LBT720245:LBX720304 LLP720245:LLT720304 LVL720245:LVP720304 MFH720245:MFL720304 MPD720245:MPH720304 MYZ720245:MZD720304 NIV720245:NIZ720304 NSR720245:NSV720304 OCN720245:OCR720304 OMJ720245:OMN720304 OWF720245:OWJ720304 PGB720245:PGF720304 PPX720245:PQB720304 PZT720245:PZX720304 QJP720245:QJT720304 QTL720245:QTP720304 RDH720245:RDL720304 RND720245:RNH720304 RWZ720245:RXD720304 SGV720245:SGZ720304 SQR720245:SQV720304 TAN720245:TAR720304 TKJ720245:TKN720304 TUF720245:TUJ720304 UEB720245:UEF720304 UNX720245:UOB720304 UXT720245:UXX720304 VHP720245:VHT720304 VRL720245:VRP720304 WBH720245:WBL720304 WLD720245:WLH720304 WUZ720245:WVD720304 AI785781:AM785840 IN785781:IR785840 SJ785781:SN785840 ACF785781:ACJ785840 AMB785781:AMF785840 AVX785781:AWB785840 BFT785781:BFX785840 BPP785781:BPT785840 BZL785781:BZP785840 CJH785781:CJL785840 CTD785781:CTH785840 DCZ785781:DDD785840 DMV785781:DMZ785840 DWR785781:DWV785840 EGN785781:EGR785840 EQJ785781:EQN785840 FAF785781:FAJ785840 FKB785781:FKF785840 FTX785781:FUB785840 GDT785781:GDX785840 GNP785781:GNT785840 GXL785781:GXP785840 HHH785781:HHL785840 HRD785781:HRH785840 IAZ785781:IBD785840 IKV785781:IKZ785840 IUR785781:IUV785840 JEN785781:JER785840 JOJ785781:JON785840 JYF785781:JYJ785840 KIB785781:KIF785840 KRX785781:KSB785840 LBT785781:LBX785840 LLP785781:LLT785840 LVL785781:LVP785840 MFH785781:MFL785840 MPD785781:MPH785840 MYZ785781:MZD785840 NIV785781:NIZ785840 NSR785781:NSV785840 OCN785781:OCR785840 OMJ785781:OMN785840 OWF785781:OWJ785840 PGB785781:PGF785840 PPX785781:PQB785840 PZT785781:PZX785840 QJP785781:QJT785840 QTL785781:QTP785840 RDH785781:RDL785840 RND785781:RNH785840 RWZ785781:RXD785840 SGV785781:SGZ785840 SQR785781:SQV785840 TAN785781:TAR785840 TKJ785781:TKN785840 TUF785781:TUJ785840 UEB785781:UEF785840 UNX785781:UOB785840 UXT785781:UXX785840 VHP785781:VHT785840 VRL785781:VRP785840 WBH785781:WBL785840 WLD785781:WLH785840 WUZ785781:WVD785840 AI851317:AM851376 IN851317:IR851376 SJ851317:SN851376 ACF851317:ACJ851376 AMB851317:AMF851376 AVX851317:AWB851376 BFT851317:BFX851376 BPP851317:BPT851376 BZL851317:BZP851376 CJH851317:CJL851376 CTD851317:CTH851376 DCZ851317:DDD851376 DMV851317:DMZ851376 DWR851317:DWV851376 EGN851317:EGR851376 EQJ851317:EQN851376 FAF851317:FAJ851376 FKB851317:FKF851376 FTX851317:FUB851376 GDT851317:GDX851376 GNP851317:GNT851376 GXL851317:GXP851376 HHH851317:HHL851376 HRD851317:HRH851376 IAZ851317:IBD851376 IKV851317:IKZ851376 IUR851317:IUV851376 JEN851317:JER851376 JOJ851317:JON851376 JYF851317:JYJ851376 KIB851317:KIF851376 KRX851317:KSB851376 LBT851317:LBX851376 LLP851317:LLT851376 LVL851317:LVP851376 MFH851317:MFL851376 MPD851317:MPH851376 MYZ851317:MZD851376 NIV851317:NIZ851376 NSR851317:NSV851376 OCN851317:OCR851376 OMJ851317:OMN851376 OWF851317:OWJ851376 PGB851317:PGF851376 PPX851317:PQB851376 PZT851317:PZX851376 QJP851317:QJT851376 QTL851317:QTP851376 RDH851317:RDL851376 RND851317:RNH851376 RWZ851317:RXD851376 SGV851317:SGZ851376 SQR851317:SQV851376 TAN851317:TAR851376 TKJ851317:TKN851376 TUF851317:TUJ851376 UEB851317:UEF851376 UNX851317:UOB851376 UXT851317:UXX851376 VHP851317:VHT851376 VRL851317:VRP851376 WBH851317:WBL851376 WLD851317:WLH851376 WUZ851317:WVD851376 AI916853:AM916912 IN916853:IR916912 SJ916853:SN916912 ACF916853:ACJ916912 AMB916853:AMF916912 AVX916853:AWB916912 BFT916853:BFX916912 BPP916853:BPT916912 BZL916853:BZP916912 CJH916853:CJL916912 CTD916853:CTH916912 DCZ916853:DDD916912 DMV916853:DMZ916912 DWR916853:DWV916912 EGN916853:EGR916912 EQJ916853:EQN916912 FAF916853:FAJ916912 FKB916853:FKF916912 FTX916853:FUB916912 GDT916853:GDX916912 GNP916853:GNT916912 GXL916853:GXP916912 HHH916853:HHL916912 HRD916853:HRH916912 IAZ916853:IBD916912 IKV916853:IKZ916912 IUR916853:IUV916912 JEN916853:JER916912 JOJ916853:JON916912 JYF916853:JYJ916912 KIB916853:KIF916912 KRX916853:KSB916912 LBT916853:LBX916912 LLP916853:LLT916912 LVL916853:LVP916912 MFH916853:MFL916912 MPD916853:MPH916912 MYZ916853:MZD916912 NIV916853:NIZ916912 NSR916853:NSV916912 OCN916853:OCR916912 OMJ916853:OMN916912 OWF916853:OWJ916912 PGB916853:PGF916912 PPX916853:PQB916912 PZT916853:PZX916912 QJP916853:QJT916912 QTL916853:QTP916912 RDH916853:RDL916912 RND916853:RNH916912 RWZ916853:RXD916912 SGV916853:SGZ916912 SQR916853:SQV916912 TAN916853:TAR916912 TKJ916853:TKN916912 TUF916853:TUJ916912 UEB916853:UEF916912 UNX916853:UOB916912 UXT916853:UXX916912 VHP916853:VHT916912 VRL916853:VRP916912 WBH916853:WBL916912 WLD916853:WLH916912 WUZ916853:WVD916912 AI982389:AM982448 IN982389:IR982448 SJ982389:SN982448 ACF982389:ACJ982448 AMB982389:AMF982448 AVX982389:AWB982448 BFT982389:BFX982448 BPP982389:BPT982448 BZL982389:BZP982448 CJH982389:CJL982448 CTD982389:CTH982448 DCZ982389:DDD982448 DMV982389:DMZ982448 DWR982389:DWV982448 EGN982389:EGR982448 EQJ982389:EQN982448 FAF982389:FAJ982448 FKB982389:FKF982448 FTX982389:FUB982448 GDT982389:GDX982448 GNP982389:GNT982448 GXL982389:GXP982448 HHH982389:HHL982448 HRD982389:HRH982448 IAZ982389:IBD982448 IKV982389:IKZ982448 IUR982389:IUV982448 JEN982389:JER982448 JOJ982389:JON982448 JYF982389:JYJ982448 KIB982389:KIF982448 KRX982389:KSB982448 LBT982389:LBX982448 LLP982389:LLT982448 LVL982389:LVP982448 MFH982389:MFL982448 MPD982389:MPH982448 MYZ982389:MZD982448 NIV982389:NIZ982448 NSR982389:NSV982448 OCN982389:OCR982448 OMJ982389:OMN982448 OWF982389:OWJ982448 PGB982389:PGF982448 PPX982389:PQB982448 PZT982389:PZX982448 QJP982389:QJT982448 QTL982389:QTP982448 RDH982389:RDL982448 RND982389:RNH982448 RWZ982389:RXD982448 SGV982389:SGZ982448 SQR982389:SQV982448 TAN982389:TAR982448 TKJ982389:TKN982448 TUF982389:TUJ982448 UEB982389:UEF982448 UNX982389:UOB982448 UXT982389:UXX982448 VHP982389:VHT982448 VRL982389:VRP982448 WBH982389:WBL982448 WLD982389:WLH982448 WUZ982389:WVD982448 AI64993:AM65052 IN64993:IR65052 SJ64993:SN65052 ACF64993:ACJ65052 AMB64993:AMF65052 AVX64993:AWB65052 BFT64993:BFX65052 BPP64993:BPT65052 BZL64993:BZP65052 CJH64993:CJL65052 CTD64993:CTH65052 DCZ64993:DDD65052 DMV64993:DMZ65052 DWR64993:DWV65052 EGN64993:EGR65052 EQJ64993:EQN65052 FAF64993:FAJ65052 FKB64993:FKF65052 FTX64993:FUB65052 GDT64993:GDX65052 GNP64993:GNT65052 GXL64993:GXP65052 HHH64993:HHL65052 HRD64993:HRH65052 IAZ64993:IBD65052 IKV64993:IKZ65052 IUR64993:IUV65052 JEN64993:JER65052 JOJ64993:JON65052 JYF64993:JYJ65052 KIB64993:KIF65052 KRX64993:KSB65052 LBT64993:LBX65052 LLP64993:LLT65052 LVL64993:LVP65052 MFH64993:MFL65052 MPD64993:MPH65052 MYZ64993:MZD65052 NIV64993:NIZ65052 NSR64993:NSV65052 OCN64993:OCR65052 OMJ64993:OMN65052 OWF64993:OWJ65052 PGB64993:PGF65052 PPX64993:PQB65052 PZT64993:PZX65052 QJP64993:QJT65052 QTL64993:QTP65052 RDH64993:RDL65052 RND64993:RNH65052 RWZ64993:RXD65052 SGV64993:SGZ65052 SQR64993:SQV65052 TAN64993:TAR65052 TKJ64993:TKN65052 TUF64993:TUJ65052 UEB64993:UEF65052 UNX64993:UOB65052 UXT64993:UXX65052 VHP64993:VHT65052 VRL64993:VRP65052 WBH64993:WBL65052 WLD64993:WLH65052 WUZ64993:WVD65052 AI130529:AM130588 IN130529:IR130588 SJ130529:SN130588 ACF130529:ACJ130588 AMB130529:AMF130588 AVX130529:AWB130588 BFT130529:BFX130588 BPP130529:BPT130588 BZL130529:BZP130588 CJH130529:CJL130588 CTD130529:CTH130588 DCZ130529:DDD130588 DMV130529:DMZ130588 DWR130529:DWV130588 EGN130529:EGR130588 EQJ130529:EQN130588 FAF130529:FAJ130588 FKB130529:FKF130588 FTX130529:FUB130588 GDT130529:GDX130588 GNP130529:GNT130588 GXL130529:GXP130588 HHH130529:HHL130588 HRD130529:HRH130588 IAZ130529:IBD130588 IKV130529:IKZ130588 IUR130529:IUV130588 JEN130529:JER130588 JOJ130529:JON130588 JYF130529:JYJ130588 KIB130529:KIF130588 KRX130529:KSB130588 LBT130529:LBX130588 LLP130529:LLT130588 LVL130529:LVP130588 MFH130529:MFL130588 MPD130529:MPH130588 MYZ130529:MZD130588 NIV130529:NIZ130588 NSR130529:NSV130588 OCN130529:OCR130588 OMJ130529:OMN130588 OWF130529:OWJ130588 PGB130529:PGF130588 PPX130529:PQB130588 PZT130529:PZX130588 QJP130529:QJT130588 QTL130529:QTP130588 RDH130529:RDL130588 RND130529:RNH130588 RWZ130529:RXD130588 SGV130529:SGZ130588 SQR130529:SQV130588 TAN130529:TAR130588 TKJ130529:TKN130588 TUF130529:TUJ130588 UEB130529:UEF130588 UNX130529:UOB130588 UXT130529:UXX130588 VHP130529:VHT130588 VRL130529:VRP130588 WBH130529:WBL130588 WLD130529:WLH130588 WUZ130529:WVD130588 AI196065:AM196124 IN196065:IR196124 SJ196065:SN196124 ACF196065:ACJ196124 AMB196065:AMF196124 AVX196065:AWB196124 BFT196065:BFX196124 BPP196065:BPT196124 BZL196065:BZP196124 CJH196065:CJL196124 CTD196065:CTH196124 DCZ196065:DDD196124 DMV196065:DMZ196124 DWR196065:DWV196124 EGN196065:EGR196124 EQJ196065:EQN196124 FAF196065:FAJ196124 FKB196065:FKF196124 FTX196065:FUB196124 GDT196065:GDX196124 GNP196065:GNT196124 GXL196065:GXP196124 HHH196065:HHL196124 HRD196065:HRH196124 IAZ196065:IBD196124 IKV196065:IKZ196124 IUR196065:IUV196124 JEN196065:JER196124 JOJ196065:JON196124 JYF196065:JYJ196124 KIB196065:KIF196124 KRX196065:KSB196124 LBT196065:LBX196124 LLP196065:LLT196124 LVL196065:LVP196124 MFH196065:MFL196124 MPD196065:MPH196124 MYZ196065:MZD196124 NIV196065:NIZ196124 NSR196065:NSV196124 OCN196065:OCR196124 OMJ196065:OMN196124 OWF196065:OWJ196124 PGB196065:PGF196124 PPX196065:PQB196124 PZT196065:PZX196124 QJP196065:QJT196124 QTL196065:QTP196124 RDH196065:RDL196124 RND196065:RNH196124 RWZ196065:RXD196124 SGV196065:SGZ196124 SQR196065:SQV196124 TAN196065:TAR196124 TKJ196065:TKN196124 TUF196065:TUJ196124 UEB196065:UEF196124 UNX196065:UOB196124 UXT196065:UXX196124 VHP196065:VHT196124 VRL196065:VRP196124 WBH196065:WBL196124 WLD196065:WLH196124 WUZ196065:WVD196124 AI261601:AM261660 IN261601:IR261660 SJ261601:SN261660 ACF261601:ACJ261660 AMB261601:AMF261660 AVX261601:AWB261660 BFT261601:BFX261660 BPP261601:BPT261660 BZL261601:BZP261660 CJH261601:CJL261660 CTD261601:CTH261660 DCZ261601:DDD261660 DMV261601:DMZ261660 DWR261601:DWV261660 EGN261601:EGR261660 EQJ261601:EQN261660 FAF261601:FAJ261660 FKB261601:FKF261660 FTX261601:FUB261660 GDT261601:GDX261660 GNP261601:GNT261660 GXL261601:GXP261660 HHH261601:HHL261660 HRD261601:HRH261660 IAZ261601:IBD261660 IKV261601:IKZ261660 IUR261601:IUV261660 JEN261601:JER261660 JOJ261601:JON261660 JYF261601:JYJ261660 KIB261601:KIF261660 KRX261601:KSB261660 LBT261601:LBX261660 LLP261601:LLT261660 LVL261601:LVP261660 MFH261601:MFL261660 MPD261601:MPH261660 MYZ261601:MZD261660 NIV261601:NIZ261660 NSR261601:NSV261660 OCN261601:OCR261660 OMJ261601:OMN261660 OWF261601:OWJ261660 PGB261601:PGF261660 PPX261601:PQB261660 PZT261601:PZX261660 QJP261601:QJT261660 QTL261601:QTP261660 RDH261601:RDL261660 RND261601:RNH261660 RWZ261601:RXD261660 SGV261601:SGZ261660 SQR261601:SQV261660 TAN261601:TAR261660 TKJ261601:TKN261660 TUF261601:TUJ261660 UEB261601:UEF261660 UNX261601:UOB261660 UXT261601:UXX261660 VHP261601:VHT261660 VRL261601:VRP261660 WBH261601:WBL261660 WLD261601:WLH261660 WUZ261601:WVD261660 AI327137:AM327196 IN327137:IR327196 SJ327137:SN327196 ACF327137:ACJ327196 AMB327137:AMF327196 AVX327137:AWB327196 BFT327137:BFX327196 BPP327137:BPT327196 BZL327137:BZP327196 CJH327137:CJL327196 CTD327137:CTH327196 DCZ327137:DDD327196 DMV327137:DMZ327196 DWR327137:DWV327196 EGN327137:EGR327196 EQJ327137:EQN327196 FAF327137:FAJ327196 FKB327137:FKF327196 FTX327137:FUB327196 GDT327137:GDX327196 GNP327137:GNT327196 GXL327137:GXP327196 HHH327137:HHL327196 HRD327137:HRH327196 IAZ327137:IBD327196 IKV327137:IKZ327196 IUR327137:IUV327196 JEN327137:JER327196 JOJ327137:JON327196 JYF327137:JYJ327196 KIB327137:KIF327196 KRX327137:KSB327196 LBT327137:LBX327196 LLP327137:LLT327196 LVL327137:LVP327196 MFH327137:MFL327196 MPD327137:MPH327196 MYZ327137:MZD327196 NIV327137:NIZ327196 NSR327137:NSV327196 OCN327137:OCR327196 OMJ327137:OMN327196 OWF327137:OWJ327196 PGB327137:PGF327196 PPX327137:PQB327196 PZT327137:PZX327196 QJP327137:QJT327196 QTL327137:QTP327196 RDH327137:RDL327196 RND327137:RNH327196 RWZ327137:RXD327196 SGV327137:SGZ327196 SQR327137:SQV327196 TAN327137:TAR327196 TKJ327137:TKN327196 TUF327137:TUJ327196 UEB327137:UEF327196 UNX327137:UOB327196 UXT327137:UXX327196 VHP327137:VHT327196 VRL327137:VRP327196 WBH327137:WBL327196 WLD327137:WLH327196 WUZ327137:WVD327196 AI392673:AM392732 IN392673:IR392732 SJ392673:SN392732 ACF392673:ACJ392732 AMB392673:AMF392732 AVX392673:AWB392732 BFT392673:BFX392732 BPP392673:BPT392732 BZL392673:BZP392732 CJH392673:CJL392732 CTD392673:CTH392732 DCZ392673:DDD392732 DMV392673:DMZ392732 DWR392673:DWV392732 EGN392673:EGR392732 EQJ392673:EQN392732 FAF392673:FAJ392732 FKB392673:FKF392732 FTX392673:FUB392732 GDT392673:GDX392732 GNP392673:GNT392732 GXL392673:GXP392732 HHH392673:HHL392732 HRD392673:HRH392732 IAZ392673:IBD392732 IKV392673:IKZ392732 IUR392673:IUV392732 JEN392673:JER392732 JOJ392673:JON392732 JYF392673:JYJ392732 KIB392673:KIF392732 KRX392673:KSB392732 LBT392673:LBX392732 LLP392673:LLT392732 LVL392673:LVP392732 MFH392673:MFL392732 MPD392673:MPH392732 MYZ392673:MZD392732 NIV392673:NIZ392732 NSR392673:NSV392732 OCN392673:OCR392732 OMJ392673:OMN392732 OWF392673:OWJ392732 PGB392673:PGF392732 PPX392673:PQB392732 PZT392673:PZX392732 QJP392673:QJT392732 QTL392673:QTP392732 RDH392673:RDL392732 RND392673:RNH392732 RWZ392673:RXD392732 SGV392673:SGZ392732 SQR392673:SQV392732 TAN392673:TAR392732 TKJ392673:TKN392732 TUF392673:TUJ392732 UEB392673:UEF392732 UNX392673:UOB392732 UXT392673:UXX392732 VHP392673:VHT392732 VRL392673:VRP392732 WBH392673:WBL392732 WLD392673:WLH392732 WUZ392673:WVD392732 AI458209:AM458268 IN458209:IR458268 SJ458209:SN458268 ACF458209:ACJ458268 AMB458209:AMF458268 AVX458209:AWB458268 BFT458209:BFX458268 BPP458209:BPT458268 BZL458209:BZP458268 CJH458209:CJL458268 CTD458209:CTH458268 DCZ458209:DDD458268 DMV458209:DMZ458268 DWR458209:DWV458268 EGN458209:EGR458268 EQJ458209:EQN458268 FAF458209:FAJ458268 FKB458209:FKF458268 FTX458209:FUB458268 GDT458209:GDX458268 GNP458209:GNT458268 GXL458209:GXP458268 HHH458209:HHL458268 HRD458209:HRH458268 IAZ458209:IBD458268 IKV458209:IKZ458268 IUR458209:IUV458268 JEN458209:JER458268 JOJ458209:JON458268 JYF458209:JYJ458268 KIB458209:KIF458268 KRX458209:KSB458268 LBT458209:LBX458268 LLP458209:LLT458268 LVL458209:LVP458268 MFH458209:MFL458268 MPD458209:MPH458268 MYZ458209:MZD458268 NIV458209:NIZ458268 NSR458209:NSV458268 OCN458209:OCR458268 OMJ458209:OMN458268 OWF458209:OWJ458268 PGB458209:PGF458268 PPX458209:PQB458268 PZT458209:PZX458268 QJP458209:QJT458268 QTL458209:QTP458268 RDH458209:RDL458268 RND458209:RNH458268 RWZ458209:RXD458268 SGV458209:SGZ458268 SQR458209:SQV458268 TAN458209:TAR458268 TKJ458209:TKN458268 TUF458209:TUJ458268 UEB458209:UEF458268 UNX458209:UOB458268 UXT458209:UXX458268 VHP458209:VHT458268 VRL458209:VRP458268 WBH458209:WBL458268 WLD458209:WLH458268 WUZ458209:WVD458268 AI523745:AM523804 IN523745:IR523804 SJ523745:SN523804 ACF523745:ACJ523804 AMB523745:AMF523804 AVX523745:AWB523804 BFT523745:BFX523804 BPP523745:BPT523804 BZL523745:BZP523804 CJH523745:CJL523804 CTD523745:CTH523804 DCZ523745:DDD523804 DMV523745:DMZ523804 DWR523745:DWV523804 EGN523745:EGR523804 EQJ523745:EQN523804 FAF523745:FAJ523804 FKB523745:FKF523804 FTX523745:FUB523804 GDT523745:GDX523804 GNP523745:GNT523804 GXL523745:GXP523804 HHH523745:HHL523804 HRD523745:HRH523804 IAZ523745:IBD523804 IKV523745:IKZ523804 IUR523745:IUV523804 JEN523745:JER523804 JOJ523745:JON523804 JYF523745:JYJ523804 KIB523745:KIF523804 KRX523745:KSB523804 LBT523745:LBX523804 LLP523745:LLT523804 LVL523745:LVP523804 MFH523745:MFL523804 MPD523745:MPH523804 MYZ523745:MZD523804 NIV523745:NIZ523804 NSR523745:NSV523804 OCN523745:OCR523804 OMJ523745:OMN523804 OWF523745:OWJ523804 PGB523745:PGF523804 PPX523745:PQB523804 PZT523745:PZX523804 QJP523745:QJT523804 QTL523745:QTP523804 RDH523745:RDL523804 RND523745:RNH523804 RWZ523745:RXD523804 SGV523745:SGZ523804 SQR523745:SQV523804 TAN523745:TAR523804 TKJ523745:TKN523804 TUF523745:TUJ523804 UEB523745:UEF523804 UNX523745:UOB523804 UXT523745:UXX523804 VHP523745:VHT523804 VRL523745:VRP523804 WBH523745:WBL523804 WLD523745:WLH523804 WUZ523745:WVD523804 AI589281:AM589340 IN589281:IR589340 SJ589281:SN589340 ACF589281:ACJ589340 AMB589281:AMF589340 AVX589281:AWB589340 BFT589281:BFX589340 BPP589281:BPT589340 BZL589281:BZP589340 CJH589281:CJL589340 CTD589281:CTH589340 DCZ589281:DDD589340 DMV589281:DMZ589340 DWR589281:DWV589340 EGN589281:EGR589340 EQJ589281:EQN589340 FAF589281:FAJ589340 FKB589281:FKF589340 FTX589281:FUB589340 GDT589281:GDX589340 GNP589281:GNT589340 GXL589281:GXP589340 HHH589281:HHL589340 HRD589281:HRH589340 IAZ589281:IBD589340 IKV589281:IKZ589340 IUR589281:IUV589340 JEN589281:JER589340 JOJ589281:JON589340 JYF589281:JYJ589340 KIB589281:KIF589340 KRX589281:KSB589340 LBT589281:LBX589340 LLP589281:LLT589340 LVL589281:LVP589340 MFH589281:MFL589340 MPD589281:MPH589340 MYZ589281:MZD589340 NIV589281:NIZ589340 NSR589281:NSV589340 OCN589281:OCR589340 OMJ589281:OMN589340 OWF589281:OWJ589340 PGB589281:PGF589340 PPX589281:PQB589340 PZT589281:PZX589340 QJP589281:QJT589340 QTL589281:QTP589340 RDH589281:RDL589340 RND589281:RNH589340 RWZ589281:RXD589340 SGV589281:SGZ589340 SQR589281:SQV589340 TAN589281:TAR589340 TKJ589281:TKN589340 TUF589281:TUJ589340 UEB589281:UEF589340 UNX589281:UOB589340 UXT589281:UXX589340 VHP589281:VHT589340 VRL589281:VRP589340 WBH589281:WBL589340 WLD589281:WLH589340 WUZ589281:WVD589340 AI654817:AM654876 IN654817:IR654876 SJ654817:SN654876 ACF654817:ACJ654876 AMB654817:AMF654876 AVX654817:AWB654876 BFT654817:BFX654876 BPP654817:BPT654876 BZL654817:BZP654876 CJH654817:CJL654876 CTD654817:CTH654876 DCZ654817:DDD654876 DMV654817:DMZ654876 DWR654817:DWV654876 EGN654817:EGR654876 EQJ654817:EQN654876 FAF654817:FAJ654876 FKB654817:FKF654876 FTX654817:FUB654876 GDT654817:GDX654876 GNP654817:GNT654876 GXL654817:GXP654876 HHH654817:HHL654876 HRD654817:HRH654876 IAZ654817:IBD654876 IKV654817:IKZ654876 IUR654817:IUV654876 JEN654817:JER654876 JOJ654817:JON654876 JYF654817:JYJ654876 KIB654817:KIF654876 KRX654817:KSB654876 LBT654817:LBX654876 LLP654817:LLT654876 LVL654817:LVP654876 MFH654817:MFL654876 MPD654817:MPH654876 MYZ654817:MZD654876 NIV654817:NIZ654876 NSR654817:NSV654876 OCN654817:OCR654876 OMJ654817:OMN654876 OWF654817:OWJ654876 PGB654817:PGF654876 PPX654817:PQB654876 PZT654817:PZX654876 QJP654817:QJT654876 QTL654817:QTP654876 RDH654817:RDL654876 RND654817:RNH654876 RWZ654817:RXD654876 SGV654817:SGZ654876 SQR654817:SQV654876 TAN654817:TAR654876 TKJ654817:TKN654876 TUF654817:TUJ654876 UEB654817:UEF654876 UNX654817:UOB654876 UXT654817:UXX654876 VHP654817:VHT654876 VRL654817:VRP654876 WBH654817:WBL654876 WLD654817:WLH654876 WUZ654817:WVD654876 AI720353:AM720412 IN720353:IR720412 SJ720353:SN720412 ACF720353:ACJ720412 AMB720353:AMF720412 AVX720353:AWB720412 BFT720353:BFX720412 BPP720353:BPT720412 BZL720353:BZP720412 CJH720353:CJL720412 CTD720353:CTH720412 DCZ720353:DDD720412 DMV720353:DMZ720412 DWR720353:DWV720412 EGN720353:EGR720412 EQJ720353:EQN720412 FAF720353:FAJ720412 FKB720353:FKF720412 FTX720353:FUB720412 GDT720353:GDX720412 GNP720353:GNT720412 GXL720353:GXP720412 HHH720353:HHL720412 HRD720353:HRH720412 IAZ720353:IBD720412 IKV720353:IKZ720412 IUR720353:IUV720412 JEN720353:JER720412 JOJ720353:JON720412 JYF720353:JYJ720412 KIB720353:KIF720412 KRX720353:KSB720412 LBT720353:LBX720412 LLP720353:LLT720412 LVL720353:LVP720412 MFH720353:MFL720412 MPD720353:MPH720412 MYZ720353:MZD720412 NIV720353:NIZ720412 NSR720353:NSV720412 OCN720353:OCR720412 OMJ720353:OMN720412 OWF720353:OWJ720412 PGB720353:PGF720412 PPX720353:PQB720412 PZT720353:PZX720412 QJP720353:QJT720412 QTL720353:QTP720412 RDH720353:RDL720412 RND720353:RNH720412 RWZ720353:RXD720412 SGV720353:SGZ720412 SQR720353:SQV720412 TAN720353:TAR720412 TKJ720353:TKN720412 TUF720353:TUJ720412 UEB720353:UEF720412 UNX720353:UOB720412 UXT720353:UXX720412 VHP720353:VHT720412 VRL720353:VRP720412 WBH720353:WBL720412 WLD720353:WLH720412 WUZ720353:WVD720412 AI785889:AM785948 IN785889:IR785948 SJ785889:SN785948 ACF785889:ACJ785948 AMB785889:AMF785948 AVX785889:AWB785948 BFT785889:BFX785948 BPP785889:BPT785948 BZL785889:BZP785948 CJH785889:CJL785948 CTD785889:CTH785948 DCZ785889:DDD785948 DMV785889:DMZ785948 DWR785889:DWV785948 EGN785889:EGR785948 EQJ785889:EQN785948 FAF785889:FAJ785948 FKB785889:FKF785948 FTX785889:FUB785948 GDT785889:GDX785948 GNP785889:GNT785948 GXL785889:GXP785948 HHH785889:HHL785948 HRD785889:HRH785948 IAZ785889:IBD785948 IKV785889:IKZ785948 IUR785889:IUV785948 JEN785889:JER785948 JOJ785889:JON785948 JYF785889:JYJ785948 KIB785889:KIF785948 KRX785889:KSB785948 LBT785889:LBX785948 LLP785889:LLT785948 LVL785889:LVP785948 MFH785889:MFL785948 MPD785889:MPH785948 MYZ785889:MZD785948 NIV785889:NIZ785948 NSR785889:NSV785948 OCN785889:OCR785948 OMJ785889:OMN785948 OWF785889:OWJ785948 PGB785889:PGF785948 PPX785889:PQB785948 PZT785889:PZX785948 QJP785889:QJT785948 QTL785889:QTP785948 RDH785889:RDL785948 RND785889:RNH785948 RWZ785889:RXD785948 SGV785889:SGZ785948 SQR785889:SQV785948 TAN785889:TAR785948 TKJ785889:TKN785948 TUF785889:TUJ785948 UEB785889:UEF785948 UNX785889:UOB785948 UXT785889:UXX785948 VHP785889:VHT785948 VRL785889:VRP785948 WBH785889:WBL785948 WLD785889:WLH785948 WUZ785889:WVD785948 AI851425:AM851484 IN851425:IR851484 SJ851425:SN851484 ACF851425:ACJ851484 AMB851425:AMF851484 AVX851425:AWB851484 BFT851425:BFX851484 BPP851425:BPT851484 BZL851425:BZP851484 CJH851425:CJL851484 CTD851425:CTH851484 DCZ851425:DDD851484 DMV851425:DMZ851484 DWR851425:DWV851484 EGN851425:EGR851484 EQJ851425:EQN851484 FAF851425:FAJ851484 FKB851425:FKF851484 FTX851425:FUB851484 GDT851425:GDX851484 GNP851425:GNT851484 GXL851425:GXP851484 HHH851425:HHL851484 HRD851425:HRH851484 IAZ851425:IBD851484 IKV851425:IKZ851484 IUR851425:IUV851484 JEN851425:JER851484 JOJ851425:JON851484 JYF851425:JYJ851484 KIB851425:KIF851484 KRX851425:KSB851484 LBT851425:LBX851484 LLP851425:LLT851484 LVL851425:LVP851484 MFH851425:MFL851484 MPD851425:MPH851484 MYZ851425:MZD851484 NIV851425:NIZ851484 NSR851425:NSV851484 OCN851425:OCR851484 OMJ851425:OMN851484 OWF851425:OWJ851484 PGB851425:PGF851484 PPX851425:PQB851484 PZT851425:PZX851484 QJP851425:QJT851484 QTL851425:QTP851484 RDH851425:RDL851484 RND851425:RNH851484 RWZ851425:RXD851484 SGV851425:SGZ851484 SQR851425:SQV851484 TAN851425:TAR851484 TKJ851425:TKN851484 TUF851425:TUJ851484 UEB851425:UEF851484 UNX851425:UOB851484 UXT851425:UXX851484 VHP851425:VHT851484 VRL851425:VRP851484 WBH851425:WBL851484 WLD851425:WLH851484 WUZ851425:WVD851484 AI916961:AM917020 IN916961:IR917020 SJ916961:SN917020 ACF916961:ACJ917020 AMB916961:AMF917020 AVX916961:AWB917020 BFT916961:BFX917020 BPP916961:BPT917020 BZL916961:BZP917020 CJH916961:CJL917020 CTD916961:CTH917020 DCZ916961:DDD917020 DMV916961:DMZ917020 DWR916961:DWV917020 EGN916961:EGR917020 EQJ916961:EQN917020 FAF916961:FAJ917020 FKB916961:FKF917020 FTX916961:FUB917020 GDT916961:GDX917020 GNP916961:GNT917020 GXL916961:GXP917020 HHH916961:HHL917020 HRD916961:HRH917020 IAZ916961:IBD917020 IKV916961:IKZ917020 IUR916961:IUV917020 JEN916961:JER917020 JOJ916961:JON917020 JYF916961:JYJ917020 KIB916961:KIF917020 KRX916961:KSB917020 LBT916961:LBX917020 LLP916961:LLT917020 LVL916961:LVP917020 MFH916961:MFL917020 MPD916961:MPH917020 MYZ916961:MZD917020 NIV916961:NIZ917020 NSR916961:NSV917020 OCN916961:OCR917020 OMJ916961:OMN917020 OWF916961:OWJ917020 PGB916961:PGF917020 PPX916961:PQB917020 PZT916961:PZX917020 QJP916961:QJT917020 QTL916961:QTP917020 RDH916961:RDL917020 RND916961:RNH917020 RWZ916961:RXD917020 SGV916961:SGZ917020 SQR916961:SQV917020 TAN916961:TAR917020 TKJ916961:TKN917020 TUF916961:TUJ917020 UEB916961:UEF917020 UNX916961:UOB917020 UXT916961:UXX917020 VHP916961:VHT917020 VRL916961:VRP917020 WBH916961:WBL917020 WLD916961:WLH917020 WUZ916961:WVD917020 AI982497:AM982556 IN982497:IR982556 SJ982497:SN982556 ACF982497:ACJ982556 AMB982497:AMF982556 AVX982497:AWB982556 BFT982497:BFX982556 BPP982497:BPT982556 BZL982497:BZP982556 CJH982497:CJL982556 CTD982497:CTH982556 DCZ982497:DDD982556 DMV982497:DMZ982556 DWR982497:DWV982556 EGN982497:EGR982556 EQJ982497:EQN982556 FAF982497:FAJ982556 FKB982497:FKF982556 FTX982497:FUB982556 GDT982497:GDX982556 GNP982497:GNT982556 GXL982497:GXP982556 HHH982497:HHL982556 HRD982497:HRH982556 IAZ982497:IBD982556 IKV982497:IKZ982556 IUR982497:IUV982556 JEN982497:JER982556 JOJ982497:JON982556 JYF982497:JYJ982556 KIB982497:KIF982556 KRX982497:KSB982556 LBT982497:LBX982556 LLP982497:LLT982556 LVL982497:LVP982556 MFH982497:MFL982556 MPD982497:MPH982556 MYZ982497:MZD982556 NIV982497:NIZ982556 NSR982497:NSV982556 OCN982497:OCR982556 OMJ982497:OMN982556 OWF982497:OWJ982556 PGB982497:PGF982556 PPX982497:PQB982556 PZT982497:PZX982556 QJP982497:QJT982556 QTL982497:QTP982556 RDH982497:RDL982556 RND982497:RNH982556 RWZ982497:RXD982556 SGV982497:SGZ982556 SQR982497:SQV982556 TAN982497:TAR982556 TKJ982497:TKN982556 TUF982497:TUJ982556 UEB982497:UEF982556 UNX982497:UOB982556 UXT982497:UXX982556 VHP982497:VHT982556 VRL982497:VRP982556 WBH982497:WBL982556 WLD982497:WLH982556 WUZ982497:WVD982556 AI65101:AM65160 IN65101:IR65160 SJ65101:SN65160 ACF65101:ACJ65160 AMB65101:AMF65160 AVX65101:AWB65160 BFT65101:BFX65160 BPP65101:BPT65160 BZL65101:BZP65160 CJH65101:CJL65160 CTD65101:CTH65160 DCZ65101:DDD65160 DMV65101:DMZ65160 DWR65101:DWV65160 EGN65101:EGR65160 EQJ65101:EQN65160 FAF65101:FAJ65160 FKB65101:FKF65160 FTX65101:FUB65160 GDT65101:GDX65160 GNP65101:GNT65160 GXL65101:GXP65160 HHH65101:HHL65160 HRD65101:HRH65160 IAZ65101:IBD65160 IKV65101:IKZ65160 IUR65101:IUV65160 JEN65101:JER65160 JOJ65101:JON65160 JYF65101:JYJ65160 KIB65101:KIF65160 KRX65101:KSB65160 LBT65101:LBX65160 LLP65101:LLT65160 LVL65101:LVP65160 MFH65101:MFL65160 MPD65101:MPH65160 MYZ65101:MZD65160 NIV65101:NIZ65160 NSR65101:NSV65160 OCN65101:OCR65160 OMJ65101:OMN65160 OWF65101:OWJ65160 PGB65101:PGF65160 PPX65101:PQB65160 PZT65101:PZX65160 QJP65101:QJT65160 QTL65101:QTP65160 RDH65101:RDL65160 RND65101:RNH65160 RWZ65101:RXD65160 SGV65101:SGZ65160 SQR65101:SQV65160 TAN65101:TAR65160 TKJ65101:TKN65160 TUF65101:TUJ65160 UEB65101:UEF65160 UNX65101:UOB65160 UXT65101:UXX65160 VHP65101:VHT65160 VRL65101:VRP65160 WBH65101:WBL65160 WLD65101:WLH65160 WUZ65101:WVD65160 AI130637:AM130696 IN130637:IR130696 SJ130637:SN130696 ACF130637:ACJ130696 AMB130637:AMF130696 AVX130637:AWB130696 BFT130637:BFX130696 BPP130637:BPT130696 BZL130637:BZP130696 CJH130637:CJL130696 CTD130637:CTH130696 DCZ130637:DDD130696 DMV130637:DMZ130696 DWR130637:DWV130696 EGN130637:EGR130696 EQJ130637:EQN130696 FAF130637:FAJ130696 FKB130637:FKF130696 FTX130637:FUB130696 GDT130637:GDX130696 GNP130637:GNT130696 GXL130637:GXP130696 HHH130637:HHL130696 HRD130637:HRH130696 IAZ130637:IBD130696 IKV130637:IKZ130696 IUR130637:IUV130696 JEN130637:JER130696 JOJ130637:JON130696 JYF130637:JYJ130696 KIB130637:KIF130696 KRX130637:KSB130696 LBT130637:LBX130696 LLP130637:LLT130696 LVL130637:LVP130696 MFH130637:MFL130696 MPD130637:MPH130696 MYZ130637:MZD130696 NIV130637:NIZ130696 NSR130637:NSV130696 OCN130637:OCR130696 OMJ130637:OMN130696 OWF130637:OWJ130696 PGB130637:PGF130696 PPX130637:PQB130696 PZT130637:PZX130696 QJP130637:QJT130696 QTL130637:QTP130696 RDH130637:RDL130696 RND130637:RNH130696 RWZ130637:RXD130696 SGV130637:SGZ130696 SQR130637:SQV130696 TAN130637:TAR130696 TKJ130637:TKN130696 TUF130637:TUJ130696 UEB130637:UEF130696 UNX130637:UOB130696 UXT130637:UXX130696 VHP130637:VHT130696 VRL130637:VRP130696 WBH130637:WBL130696 WLD130637:WLH130696 WUZ130637:WVD130696 AI196173:AM196232 IN196173:IR196232 SJ196173:SN196232 ACF196173:ACJ196232 AMB196173:AMF196232 AVX196173:AWB196232 BFT196173:BFX196232 BPP196173:BPT196232 BZL196173:BZP196232 CJH196173:CJL196232 CTD196173:CTH196232 DCZ196173:DDD196232 DMV196173:DMZ196232 DWR196173:DWV196232 EGN196173:EGR196232 EQJ196173:EQN196232 FAF196173:FAJ196232 FKB196173:FKF196232 FTX196173:FUB196232 GDT196173:GDX196232 GNP196173:GNT196232 GXL196173:GXP196232 HHH196173:HHL196232 HRD196173:HRH196232 IAZ196173:IBD196232 IKV196173:IKZ196232 IUR196173:IUV196232 JEN196173:JER196232 JOJ196173:JON196232 JYF196173:JYJ196232 KIB196173:KIF196232 KRX196173:KSB196232 LBT196173:LBX196232 LLP196173:LLT196232 LVL196173:LVP196232 MFH196173:MFL196232 MPD196173:MPH196232 MYZ196173:MZD196232 NIV196173:NIZ196232 NSR196173:NSV196232 OCN196173:OCR196232 OMJ196173:OMN196232 OWF196173:OWJ196232 PGB196173:PGF196232 PPX196173:PQB196232 PZT196173:PZX196232 QJP196173:QJT196232 QTL196173:QTP196232 RDH196173:RDL196232 RND196173:RNH196232 RWZ196173:RXD196232 SGV196173:SGZ196232 SQR196173:SQV196232 TAN196173:TAR196232 TKJ196173:TKN196232 TUF196173:TUJ196232 UEB196173:UEF196232 UNX196173:UOB196232 UXT196173:UXX196232 VHP196173:VHT196232 VRL196173:VRP196232 WBH196173:WBL196232 WLD196173:WLH196232 WUZ196173:WVD196232 AI261709:AM261768 IN261709:IR261768 SJ261709:SN261768 ACF261709:ACJ261768 AMB261709:AMF261768 AVX261709:AWB261768 BFT261709:BFX261768 BPP261709:BPT261768 BZL261709:BZP261768 CJH261709:CJL261768 CTD261709:CTH261768 DCZ261709:DDD261768 DMV261709:DMZ261768 DWR261709:DWV261768 EGN261709:EGR261768 EQJ261709:EQN261768 FAF261709:FAJ261768 FKB261709:FKF261768 FTX261709:FUB261768 GDT261709:GDX261768 GNP261709:GNT261768 GXL261709:GXP261768 HHH261709:HHL261768 HRD261709:HRH261768 IAZ261709:IBD261768 IKV261709:IKZ261768 IUR261709:IUV261768 JEN261709:JER261768 JOJ261709:JON261768 JYF261709:JYJ261768 KIB261709:KIF261768 KRX261709:KSB261768 LBT261709:LBX261768 LLP261709:LLT261768 LVL261709:LVP261768 MFH261709:MFL261768 MPD261709:MPH261768 MYZ261709:MZD261768 NIV261709:NIZ261768 NSR261709:NSV261768 OCN261709:OCR261768 OMJ261709:OMN261768 OWF261709:OWJ261768 PGB261709:PGF261768 PPX261709:PQB261768 PZT261709:PZX261768 QJP261709:QJT261768 QTL261709:QTP261768 RDH261709:RDL261768 RND261709:RNH261768 RWZ261709:RXD261768 SGV261709:SGZ261768 SQR261709:SQV261768 TAN261709:TAR261768 TKJ261709:TKN261768 TUF261709:TUJ261768 UEB261709:UEF261768 UNX261709:UOB261768 UXT261709:UXX261768 VHP261709:VHT261768 VRL261709:VRP261768 WBH261709:WBL261768 WLD261709:WLH261768 WUZ261709:WVD261768 AI327245:AM327304 IN327245:IR327304 SJ327245:SN327304 ACF327245:ACJ327304 AMB327245:AMF327304 AVX327245:AWB327304 BFT327245:BFX327304 BPP327245:BPT327304 BZL327245:BZP327304 CJH327245:CJL327304 CTD327245:CTH327304 DCZ327245:DDD327304 DMV327245:DMZ327304 DWR327245:DWV327304 EGN327245:EGR327304 EQJ327245:EQN327304 FAF327245:FAJ327304 FKB327245:FKF327304 FTX327245:FUB327304 GDT327245:GDX327304 GNP327245:GNT327304 GXL327245:GXP327304 HHH327245:HHL327304 HRD327245:HRH327304 IAZ327245:IBD327304 IKV327245:IKZ327304 IUR327245:IUV327304 JEN327245:JER327304 JOJ327245:JON327304 JYF327245:JYJ327304 KIB327245:KIF327304 KRX327245:KSB327304 LBT327245:LBX327304 LLP327245:LLT327304 LVL327245:LVP327304 MFH327245:MFL327304 MPD327245:MPH327304 MYZ327245:MZD327304 NIV327245:NIZ327304 NSR327245:NSV327304 OCN327245:OCR327304 OMJ327245:OMN327304 OWF327245:OWJ327304 PGB327245:PGF327304 PPX327245:PQB327304 PZT327245:PZX327304 QJP327245:QJT327304 QTL327245:QTP327304 RDH327245:RDL327304 RND327245:RNH327304 RWZ327245:RXD327304 SGV327245:SGZ327304 SQR327245:SQV327304 TAN327245:TAR327304 TKJ327245:TKN327304 TUF327245:TUJ327304 UEB327245:UEF327304 UNX327245:UOB327304 UXT327245:UXX327304 VHP327245:VHT327304 VRL327245:VRP327304 WBH327245:WBL327304 WLD327245:WLH327304 WUZ327245:WVD327304 AI392781:AM392840 IN392781:IR392840 SJ392781:SN392840 ACF392781:ACJ392840 AMB392781:AMF392840 AVX392781:AWB392840 BFT392781:BFX392840 BPP392781:BPT392840 BZL392781:BZP392840 CJH392781:CJL392840 CTD392781:CTH392840 DCZ392781:DDD392840 DMV392781:DMZ392840 DWR392781:DWV392840 EGN392781:EGR392840 EQJ392781:EQN392840 FAF392781:FAJ392840 FKB392781:FKF392840 FTX392781:FUB392840 GDT392781:GDX392840 GNP392781:GNT392840 GXL392781:GXP392840 HHH392781:HHL392840 HRD392781:HRH392840 IAZ392781:IBD392840 IKV392781:IKZ392840 IUR392781:IUV392840 JEN392781:JER392840 JOJ392781:JON392840 JYF392781:JYJ392840 KIB392781:KIF392840 KRX392781:KSB392840 LBT392781:LBX392840 LLP392781:LLT392840 LVL392781:LVP392840 MFH392781:MFL392840 MPD392781:MPH392840 MYZ392781:MZD392840 NIV392781:NIZ392840 NSR392781:NSV392840 OCN392781:OCR392840 OMJ392781:OMN392840 OWF392781:OWJ392840 PGB392781:PGF392840 PPX392781:PQB392840 PZT392781:PZX392840 QJP392781:QJT392840 QTL392781:QTP392840 RDH392781:RDL392840 RND392781:RNH392840 RWZ392781:RXD392840 SGV392781:SGZ392840 SQR392781:SQV392840 TAN392781:TAR392840 TKJ392781:TKN392840 TUF392781:TUJ392840 UEB392781:UEF392840 UNX392781:UOB392840 UXT392781:UXX392840 VHP392781:VHT392840 VRL392781:VRP392840 WBH392781:WBL392840 WLD392781:WLH392840 WUZ392781:WVD392840 AI458317:AM458376 IN458317:IR458376 SJ458317:SN458376 ACF458317:ACJ458376 AMB458317:AMF458376 AVX458317:AWB458376 BFT458317:BFX458376 BPP458317:BPT458376 BZL458317:BZP458376 CJH458317:CJL458376 CTD458317:CTH458376 DCZ458317:DDD458376 DMV458317:DMZ458376 DWR458317:DWV458376 EGN458317:EGR458376 EQJ458317:EQN458376 FAF458317:FAJ458376 FKB458317:FKF458376 FTX458317:FUB458376 GDT458317:GDX458376 GNP458317:GNT458376 GXL458317:GXP458376 HHH458317:HHL458376 HRD458317:HRH458376 IAZ458317:IBD458376 IKV458317:IKZ458376 IUR458317:IUV458376 JEN458317:JER458376 JOJ458317:JON458376 JYF458317:JYJ458376 KIB458317:KIF458376 KRX458317:KSB458376 LBT458317:LBX458376 LLP458317:LLT458376 LVL458317:LVP458376 MFH458317:MFL458376 MPD458317:MPH458376 MYZ458317:MZD458376 NIV458317:NIZ458376 NSR458317:NSV458376 OCN458317:OCR458376 OMJ458317:OMN458376 OWF458317:OWJ458376 PGB458317:PGF458376 PPX458317:PQB458376 PZT458317:PZX458376 QJP458317:QJT458376 QTL458317:QTP458376 RDH458317:RDL458376 RND458317:RNH458376 RWZ458317:RXD458376 SGV458317:SGZ458376 SQR458317:SQV458376 TAN458317:TAR458376 TKJ458317:TKN458376 TUF458317:TUJ458376 UEB458317:UEF458376 UNX458317:UOB458376 UXT458317:UXX458376 VHP458317:VHT458376 VRL458317:VRP458376 WBH458317:WBL458376 WLD458317:WLH458376 WUZ458317:WVD458376 AI523853:AM523912 IN523853:IR523912 SJ523853:SN523912 ACF523853:ACJ523912 AMB523853:AMF523912 AVX523853:AWB523912 BFT523853:BFX523912 BPP523853:BPT523912 BZL523853:BZP523912 CJH523853:CJL523912 CTD523853:CTH523912 DCZ523853:DDD523912 DMV523853:DMZ523912 DWR523853:DWV523912 EGN523853:EGR523912 EQJ523853:EQN523912 FAF523853:FAJ523912 FKB523853:FKF523912 FTX523853:FUB523912 GDT523853:GDX523912 GNP523853:GNT523912 GXL523853:GXP523912 HHH523853:HHL523912 HRD523853:HRH523912 IAZ523853:IBD523912 IKV523853:IKZ523912 IUR523853:IUV523912 JEN523853:JER523912 JOJ523853:JON523912 JYF523853:JYJ523912 KIB523853:KIF523912 KRX523853:KSB523912 LBT523853:LBX523912 LLP523853:LLT523912 LVL523853:LVP523912 MFH523853:MFL523912 MPD523853:MPH523912 MYZ523853:MZD523912 NIV523853:NIZ523912 NSR523853:NSV523912 OCN523853:OCR523912 OMJ523853:OMN523912 OWF523853:OWJ523912 PGB523853:PGF523912 PPX523853:PQB523912 PZT523853:PZX523912 QJP523853:QJT523912 QTL523853:QTP523912 RDH523853:RDL523912 RND523853:RNH523912 RWZ523853:RXD523912 SGV523853:SGZ523912 SQR523853:SQV523912 TAN523853:TAR523912 TKJ523853:TKN523912 TUF523853:TUJ523912 UEB523853:UEF523912 UNX523853:UOB523912 UXT523853:UXX523912 VHP523853:VHT523912 VRL523853:VRP523912 WBH523853:WBL523912 WLD523853:WLH523912 WUZ523853:WVD523912 AI589389:AM589448 IN589389:IR589448 SJ589389:SN589448 ACF589389:ACJ589448 AMB589389:AMF589448 AVX589389:AWB589448 BFT589389:BFX589448 BPP589389:BPT589448 BZL589389:BZP589448 CJH589389:CJL589448 CTD589389:CTH589448 DCZ589389:DDD589448 DMV589389:DMZ589448 DWR589389:DWV589448 EGN589389:EGR589448 EQJ589389:EQN589448 FAF589389:FAJ589448 FKB589389:FKF589448 FTX589389:FUB589448 GDT589389:GDX589448 GNP589389:GNT589448 GXL589389:GXP589448 HHH589389:HHL589448 HRD589389:HRH589448 IAZ589389:IBD589448 IKV589389:IKZ589448 IUR589389:IUV589448 JEN589389:JER589448 JOJ589389:JON589448 JYF589389:JYJ589448 KIB589389:KIF589448 KRX589389:KSB589448 LBT589389:LBX589448 LLP589389:LLT589448 LVL589389:LVP589448 MFH589389:MFL589448 MPD589389:MPH589448 MYZ589389:MZD589448 NIV589389:NIZ589448 NSR589389:NSV589448 OCN589389:OCR589448 OMJ589389:OMN589448 OWF589389:OWJ589448 PGB589389:PGF589448 PPX589389:PQB589448 PZT589389:PZX589448 QJP589389:QJT589448 QTL589389:QTP589448 RDH589389:RDL589448 RND589389:RNH589448 RWZ589389:RXD589448 SGV589389:SGZ589448 SQR589389:SQV589448 TAN589389:TAR589448 TKJ589389:TKN589448 TUF589389:TUJ589448 UEB589389:UEF589448 UNX589389:UOB589448 UXT589389:UXX589448 VHP589389:VHT589448 VRL589389:VRP589448 WBH589389:WBL589448 WLD589389:WLH589448 WUZ589389:WVD589448 AI654925:AM654984 IN654925:IR654984 SJ654925:SN654984 ACF654925:ACJ654984 AMB654925:AMF654984 AVX654925:AWB654984 BFT654925:BFX654984 BPP654925:BPT654984 BZL654925:BZP654984 CJH654925:CJL654984 CTD654925:CTH654984 DCZ654925:DDD654984 DMV654925:DMZ654984 DWR654925:DWV654984 EGN654925:EGR654984 EQJ654925:EQN654984 FAF654925:FAJ654984 FKB654925:FKF654984 FTX654925:FUB654984 GDT654925:GDX654984 GNP654925:GNT654984 GXL654925:GXP654984 HHH654925:HHL654984 HRD654925:HRH654984 IAZ654925:IBD654984 IKV654925:IKZ654984 IUR654925:IUV654984 JEN654925:JER654984 JOJ654925:JON654984 JYF654925:JYJ654984 KIB654925:KIF654984 KRX654925:KSB654984 LBT654925:LBX654984 LLP654925:LLT654984 LVL654925:LVP654984 MFH654925:MFL654984 MPD654925:MPH654984 MYZ654925:MZD654984 NIV654925:NIZ654984 NSR654925:NSV654984 OCN654925:OCR654984 OMJ654925:OMN654984 OWF654925:OWJ654984 PGB654925:PGF654984 PPX654925:PQB654984 PZT654925:PZX654984 QJP654925:QJT654984 QTL654925:QTP654984 RDH654925:RDL654984 RND654925:RNH654984 RWZ654925:RXD654984 SGV654925:SGZ654984 SQR654925:SQV654984 TAN654925:TAR654984 TKJ654925:TKN654984 TUF654925:TUJ654984 UEB654925:UEF654984 UNX654925:UOB654984 UXT654925:UXX654984 VHP654925:VHT654984 VRL654925:VRP654984 WBH654925:WBL654984 WLD654925:WLH654984 WUZ654925:WVD654984 AI720461:AM720520 IN720461:IR720520 SJ720461:SN720520 ACF720461:ACJ720520 AMB720461:AMF720520 AVX720461:AWB720520 BFT720461:BFX720520 BPP720461:BPT720520 BZL720461:BZP720520 CJH720461:CJL720520 CTD720461:CTH720520 DCZ720461:DDD720520 DMV720461:DMZ720520 DWR720461:DWV720520 EGN720461:EGR720520 EQJ720461:EQN720520 FAF720461:FAJ720520 FKB720461:FKF720520 FTX720461:FUB720520 GDT720461:GDX720520 GNP720461:GNT720520 GXL720461:GXP720520 HHH720461:HHL720520 HRD720461:HRH720520 IAZ720461:IBD720520 IKV720461:IKZ720520 IUR720461:IUV720520 JEN720461:JER720520 JOJ720461:JON720520 JYF720461:JYJ720520 KIB720461:KIF720520 KRX720461:KSB720520 LBT720461:LBX720520 LLP720461:LLT720520 LVL720461:LVP720520 MFH720461:MFL720520 MPD720461:MPH720520 MYZ720461:MZD720520 NIV720461:NIZ720520 NSR720461:NSV720520 OCN720461:OCR720520 OMJ720461:OMN720520 OWF720461:OWJ720520 PGB720461:PGF720520 PPX720461:PQB720520 PZT720461:PZX720520 QJP720461:QJT720520 QTL720461:QTP720520 RDH720461:RDL720520 RND720461:RNH720520 RWZ720461:RXD720520 SGV720461:SGZ720520 SQR720461:SQV720520 TAN720461:TAR720520 TKJ720461:TKN720520 TUF720461:TUJ720520 UEB720461:UEF720520 UNX720461:UOB720520 UXT720461:UXX720520 VHP720461:VHT720520 VRL720461:VRP720520 WBH720461:WBL720520 WLD720461:WLH720520 WUZ720461:WVD720520 AI785997:AM786056 IN785997:IR786056 SJ785997:SN786056 ACF785997:ACJ786056 AMB785997:AMF786056 AVX785997:AWB786056 BFT785997:BFX786056 BPP785997:BPT786056 BZL785997:BZP786056 CJH785997:CJL786056 CTD785997:CTH786056 DCZ785997:DDD786056 DMV785997:DMZ786056 DWR785997:DWV786056 EGN785997:EGR786056 EQJ785997:EQN786056 FAF785997:FAJ786056 FKB785997:FKF786056 FTX785997:FUB786056 GDT785997:GDX786056 GNP785997:GNT786056 GXL785997:GXP786056 HHH785997:HHL786056 HRD785997:HRH786056 IAZ785997:IBD786056 IKV785997:IKZ786056 IUR785997:IUV786056 JEN785997:JER786056 JOJ785997:JON786056 JYF785997:JYJ786056 KIB785997:KIF786056 KRX785997:KSB786056 LBT785997:LBX786056 LLP785997:LLT786056 LVL785997:LVP786056 MFH785997:MFL786056 MPD785997:MPH786056 MYZ785997:MZD786056 NIV785997:NIZ786056 NSR785997:NSV786056 OCN785997:OCR786056 OMJ785997:OMN786056 OWF785997:OWJ786056 PGB785997:PGF786056 PPX785997:PQB786056 PZT785997:PZX786056 QJP785997:QJT786056 QTL785997:QTP786056 RDH785997:RDL786056 RND785997:RNH786056 RWZ785997:RXD786056 SGV785997:SGZ786056 SQR785997:SQV786056 TAN785997:TAR786056 TKJ785997:TKN786056 TUF785997:TUJ786056 UEB785997:UEF786056 UNX785997:UOB786056 UXT785997:UXX786056 VHP785997:VHT786056 VRL785997:VRP786056 WBH785997:WBL786056 WLD785997:WLH786056 WUZ785997:WVD786056 AI851533:AM851592 IN851533:IR851592 SJ851533:SN851592 ACF851533:ACJ851592 AMB851533:AMF851592 AVX851533:AWB851592 BFT851533:BFX851592 BPP851533:BPT851592 BZL851533:BZP851592 CJH851533:CJL851592 CTD851533:CTH851592 DCZ851533:DDD851592 DMV851533:DMZ851592 DWR851533:DWV851592 EGN851533:EGR851592 EQJ851533:EQN851592 FAF851533:FAJ851592 FKB851533:FKF851592 FTX851533:FUB851592 GDT851533:GDX851592 GNP851533:GNT851592 GXL851533:GXP851592 HHH851533:HHL851592 HRD851533:HRH851592 IAZ851533:IBD851592 IKV851533:IKZ851592 IUR851533:IUV851592 JEN851533:JER851592 JOJ851533:JON851592 JYF851533:JYJ851592 KIB851533:KIF851592 KRX851533:KSB851592 LBT851533:LBX851592 LLP851533:LLT851592 LVL851533:LVP851592 MFH851533:MFL851592 MPD851533:MPH851592 MYZ851533:MZD851592 NIV851533:NIZ851592 NSR851533:NSV851592 OCN851533:OCR851592 OMJ851533:OMN851592 OWF851533:OWJ851592 PGB851533:PGF851592 PPX851533:PQB851592 PZT851533:PZX851592 QJP851533:QJT851592 QTL851533:QTP851592 RDH851533:RDL851592 RND851533:RNH851592 RWZ851533:RXD851592 SGV851533:SGZ851592 SQR851533:SQV851592 TAN851533:TAR851592 TKJ851533:TKN851592 TUF851533:TUJ851592 UEB851533:UEF851592 UNX851533:UOB851592 UXT851533:UXX851592 VHP851533:VHT851592 VRL851533:VRP851592 WBH851533:WBL851592 WLD851533:WLH851592 WUZ851533:WVD851592 AI917069:AM917128 IN917069:IR917128 SJ917069:SN917128 ACF917069:ACJ917128 AMB917069:AMF917128 AVX917069:AWB917128 BFT917069:BFX917128 BPP917069:BPT917128 BZL917069:BZP917128 CJH917069:CJL917128 CTD917069:CTH917128 DCZ917069:DDD917128 DMV917069:DMZ917128 DWR917069:DWV917128 EGN917069:EGR917128 EQJ917069:EQN917128 FAF917069:FAJ917128 FKB917069:FKF917128 FTX917069:FUB917128 GDT917069:GDX917128 GNP917069:GNT917128 GXL917069:GXP917128 HHH917069:HHL917128 HRD917069:HRH917128 IAZ917069:IBD917128 IKV917069:IKZ917128 IUR917069:IUV917128 JEN917069:JER917128 JOJ917069:JON917128 JYF917069:JYJ917128 KIB917069:KIF917128 KRX917069:KSB917128 LBT917069:LBX917128 LLP917069:LLT917128 LVL917069:LVP917128 MFH917069:MFL917128 MPD917069:MPH917128 MYZ917069:MZD917128 NIV917069:NIZ917128 NSR917069:NSV917128 OCN917069:OCR917128 OMJ917069:OMN917128 OWF917069:OWJ917128 PGB917069:PGF917128 PPX917069:PQB917128 PZT917069:PZX917128 QJP917069:QJT917128 QTL917069:QTP917128 RDH917069:RDL917128 RND917069:RNH917128 RWZ917069:RXD917128 SGV917069:SGZ917128 SQR917069:SQV917128 TAN917069:TAR917128 TKJ917069:TKN917128 TUF917069:TUJ917128 UEB917069:UEF917128 UNX917069:UOB917128 UXT917069:UXX917128 VHP917069:VHT917128 VRL917069:VRP917128 WBH917069:WBL917128 WLD917069:WLH917128 WUZ917069:WVD917128 AI982605:AM982664 IN982605:IR982664 SJ982605:SN982664 ACF982605:ACJ982664 AMB982605:AMF982664 AVX982605:AWB982664 BFT982605:BFX982664 BPP982605:BPT982664 BZL982605:BZP982664 CJH982605:CJL982664 CTD982605:CTH982664 DCZ982605:DDD982664 DMV982605:DMZ982664 DWR982605:DWV982664 EGN982605:EGR982664 EQJ982605:EQN982664 FAF982605:FAJ982664 FKB982605:FKF982664 FTX982605:FUB982664 GDT982605:GDX982664 GNP982605:GNT982664 GXL982605:GXP982664 HHH982605:HHL982664 HRD982605:HRH982664 IAZ982605:IBD982664 IKV982605:IKZ982664 IUR982605:IUV982664 JEN982605:JER982664 JOJ982605:JON982664 JYF982605:JYJ982664 KIB982605:KIF982664 KRX982605:KSB982664 LBT982605:LBX982664 LLP982605:LLT982664 LVL982605:LVP982664 MFH982605:MFL982664 MPD982605:MPH982664 MYZ982605:MZD982664 NIV982605:NIZ982664 NSR982605:NSV982664 OCN982605:OCR982664 OMJ982605:OMN982664 OWF982605:OWJ982664 PGB982605:PGF982664 PPX982605:PQB982664 PZT982605:PZX982664 QJP982605:QJT982664 QTL982605:QTP982664 RDH982605:RDL982664 RND982605:RNH982664 RWZ982605:RXD982664 SGV982605:SGZ982664 SQR982605:SQV982664 TAN982605:TAR982664 TKJ982605:TKN982664 TUF982605:TUJ982664 UEB982605:UEF982664 UNX982605:UOB982664 UXT982605:UXX982664 VHP982605:VHT982664 VRL982605:VRP982664 WBH982605:WBL982664 WLD982605:WLH982664 WUZ982605:WVD982664 AI65211:AM65270 IN65211:IR65270 SJ65211:SN65270 ACF65211:ACJ65270 AMB65211:AMF65270 AVX65211:AWB65270 BFT65211:BFX65270 BPP65211:BPT65270 BZL65211:BZP65270 CJH65211:CJL65270 CTD65211:CTH65270 DCZ65211:DDD65270 DMV65211:DMZ65270 DWR65211:DWV65270 EGN65211:EGR65270 EQJ65211:EQN65270 FAF65211:FAJ65270 FKB65211:FKF65270 FTX65211:FUB65270 GDT65211:GDX65270 GNP65211:GNT65270 GXL65211:GXP65270 HHH65211:HHL65270 HRD65211:HRH65270 IAZ65211:IBD65270 IKV65211:IKZ65270 IUR65211:IUV65270 JEN65211:JER65270 JOJ65211:JON65270 JYF65211:JYJ65270 KIB65211:KIF65270 KRX65211:KSB65270 LBT65211:LBX65270 LLP65211:LLT65270 LVL65211:LVP65270 MFH65211:MFL65270 MPD65211:MPH65270 MYZ65211:MZD65270 NIV65211:NIZ65270 NSR65211:NSV65270 OCN65211:OCR65270 OMJ65211:OMN65270 OWF65211:OWJ65270 PGB65211:PGF65270 PPX65211:PQB65270 PZT65211:PZX65270 QJP65211:QJT65270 QTL65211:QTP65270 RDH65211:RDL65270 RND65211:RNH65270 RWZ65211:RXD65270 SGV65211:SGZ65270 SQR65211:SQV65270 TAN65211:TAR65270 TKJ65211:TKN65270 TUF65211:TUJ65270 UEB65211:UEF65270 UNX65211:UOB65270 UXT65211:UXX65270 VHP65211:VHT65270 VRL65211:VRP65270 WBH65211:WBL65270 WLD65211:WLH65270 WUZ65211:WVD65270 AI130747:AM130806 IN130747:IR130806 SJ130747:SN130806 ACF130747:ACJ130806 AMB130747:AMF130806 AVX130747:AWB130806 BFT130747:BFX130806 BPP130747:BPT130806 BZL130747:BZP130806 CJH130747:CJL130806 CTD130747:CTH130806 DCZ130747:DDD130806 DMV130747:DMZ130806 DWR130747:DWV130806 EGN130747:EGR130806 EQJ130747:EQN130806 FAF130747:FAJ130806 FKB130747:FKF130806 FTX130747:FUB130806 GDT130747:GDX130806 GNP130747:GNT130806 GXL130747:GXP130806 HHH130747:HHL130806 HRD130747:HRH130806 IAZ130747:IBD130806 IKV130747:IKZ130806 IUR130747:IUV130806 JEN130747:JER130806 JOJ130747:JON130806 JYF130747:JYJ130806 KIB130747:KIF130806 KRX130747:KSB130806 LBT130747:LBX130806 LLP130747:LLT130806 LVL130747:LVP130806 MFH130747:MFL130806 MPD130747:MPH130806 MYZ130747:MZD130806 NIV130747:NIZ130806 NSR130747:NSV130806 OCN130747:OCR130806 OMJ130747:OMN130806 OWF130747:OWJ130806 PGB130747:PGF130806 PPX130747:PQB130806 PZT130747:PZX130806 QJP130747:QJT130806 QTL130747:QTP130806 RDH130747:RDL130806 RND130747:RNH130806 RWZ130747:RXD130806 SGV130747:SGZ130806 SQR130747:SQV130806 TAN130747:TAR130806 TKJ130747:TKN130806 TUF130747:TUJ130806 UEB130747:UEF130806 UNX130747:UOB130806 UXT130747:UXX130806 VHP130747:VHT130806 VRL130747:VRP130806 WBH130747:WBL130806 WLD130747:WLH130806 WUZ130747:WVD130806 AI196283:AM196342 IN196283:IR196342 SJ196283:SN196342 ACF196283:ACJ196342 AMB196283:AMF196342 AVX196283:AWB196342 BFT196283:BFX196342 BPP196283:BPT196342 BZL196283:BZP196342 CJH196283:CJL196342 CTD196283:CTH196342 DCZ196283:DDD196342 DMV196283:DMZ196342 DWR196283:DWV196342 EGN196283:EGR196342 EQJ196283:EQN196342 FAF196283:FAJ196342 FKB196283:FKF196342 FTX196283:FUB196342 GDT196283:GDX196342 GNP196283:GNT196342 GXL196283:GXP196342 HHH196283:HHL196342 HRD196283:HRH196342 IAZ196283:IBD196342 IKV196283:IKZ196342 IUR196283:IUV196342 JEN196283:JER196342 JOJ196283:JON196342 JYF196283:JYJ196342 KIB196283:KIF196342 KRX196283:KSB196342 LBT196283:LBX196342 LLP196283:LLT196342 LVL196283:LVP196342 MFH196283:MFL196342 MPD196283:MPH196342 MYZ196283:MZD196342 NIV196283:NIZ196342 NSR196283:NSV196342 OCN196283:OCR196342 OMJ196283:OMN196342 OWF196283:OWJ196342 PGB196283:PGF196342 PPX196283:PQB196342 PZT196283:PZX196342 QJP196283:QJT196342 QTL196283:QTP196342 RDH196283:RDL196342 RND196283:RNH196342 RWZ196283:RXD196342 SGV196283:SGZ196342 SQR196283:SQV196342 TAN196283:TAR196342 TKJ196283:TKN196342 TUF196283:TUJ196342 UEB196283:UEF196342 UNX196283:UOB196342 UXT196283:UXX196342 VHP196283:VHT196342 VRL196283:VRP196342 WBH196283:WBL196342 WLD196283:WLH196342 WUZ196283:WVD196342 AI261819:AM261878 IN261819:IR261878 SJ261819:SN261878 ACF261819:ACJ261878 AMB261819:AMF261878 AVX261819:AWB261878 BFT261819:BFX261878 BPP261819:BPT261878 BZL261819:BZP261878 CJH261819:CJL261878 CTD261819:CTH261878 DCZ261819:DDD261878 DMV261819:DMZ261878 DWR261819:DWV261878 EGN261819:EGR261878 EQJ261819:EQN261878 FAF261819:FAJ261878 FKB261819:FKF261878 FTX261819:FUB261878 GDT261819:GDX261878 GNP261819:GNT261878 GXL261819:GXP261878 HHH261819:HHL261878 HRD261819:HRH261878 IAZ261819:IBD261878 IKV261819:IKZ261878 IUR261819:IUV261878 JEN261819:JER261878 JOJ261819:JON261878 JYF261819:JYJ261878 KIB261819:KIF261878 KRX261819:KSB261878 LBT261819:LBX261878 LLP261819:LLT261878 LVL261819:LVP261878 MFH261819:MFL261878 MPD261819:MPH261878 MYZ261819:MZD261878 NIV261819:NIZ261878 NSR261819:NSV261878 OCN261819:OCR261878 OMJ261819:OMN261878 OWF261819:OWJ261878 PGB261819:PGF261878 PPX261819:PQB261878 PZT261819:PZX261878 QJP261819:QJT261878 QTL261819:QTP261878 RDH261819:RDL261878 RND261819:RNH261878 RWZ261819:RXD261878 SGV261819:SGZ261878 SQR261819:SQV261878 TAN261819:TAR261878 TKJ261819:TKN261878 TUF261819:TUJ261878 UEB261819:UEF261878 UNX261819:UOB261878 UXT261819:UXX261878 VHP261819:VHT261878 VRL261819:VRP261878 WBH261819:WBL261878 WLD261819:WLH261878 WUZ261819:WVD261878 AI327355:AM327414 IN327355:IR327414 SJ327355:SN327414 ACF327355:ACJ327414 AMB327355:AMF327414 AVX327355:AWB327414 BFT327355:BFX327414 BPP327355:BPT327414 BZL327355:BZP327414 CJH327355:CJL327414 CTD327355:CTH327414 DCZ327355:DDD327414 DMV327355:DMZ327414 DWR327355:DWV327414 EGN327355:EGR327414 EQJ327355:EQN327414 FAF327355:FAJ327414 FKB327355:FKF327414 FTX327355:FUB327414 GDT327355:GDX327414 GNP327355:GNT327414 GXL327355:GXP327414 HHH327355:HHL327414 HRD327355:HRH327414 IAZ327355:IBD327414 IKV327355:IKZ327414 IUR327355:IUV327414 JEN327355:JER327414 JOJ327355:JON327414 JYF327355:JYJ327414 KIB327355:KIF327414 KRX327355:KSB327414 LBT327355:LBX327414 LLP327355:LLT327414 LVL327355:LVP327414 MFH327355:MFL327414 MPD327355:MPH327414 MYZ327355:MZD327414 NIV327355:NIZ327414 NSR327355:NSV327414 OCN327355:OCR327414 OMJ327355:OMN327414 OWF327355:OWJ327414 PGB327355:PGF327414 PPX327355:PQB327414 PZT327355:PZX327414 QJP327355:QJT327414 QTL327355:QTP327414 RDH327355:RDL327414 RND327355:RNH327414 RWZ327355:RXD327414 SGV327355:SGZ327414 SQR327355:SQV327414 TAN327355:TAR327414 TKJ327355:TKN327414 TUF327355:TUJ327414 UEB327355:UEF327414 UNX327355:UOB327414 UXT327355:UXX327414 VHP327355:VHT327414 VRL327355:VRP327414 WBH327355:WBL327414 WLD327355:WLH327414 WUZ327355:WVD327414 AI392891:AM392950 IN392891:IR392950 SJ392891:SN392950 ACF392891:ACJ392950 AMB392891:AMF392950 AVX392891:AWB392950 BFT392891:BFX392950 BPP392891:BPT392950 BZL392891:BZP392950 CJH392891:CJL392950 CTD392891:CTH392950 DCZ392891:DDD392950 DMV392891:DMZ392950 DWR392891:DWV392950 EGN392891:EGR392950 EQJ392891:EQN392950 FAF392891:FAJ392950 FKB392891:FKF392950 FTX392891:FUB392950 GDT392891:GDX392950 GNP392891:GNT392950 GXL392891:GXP392950 HHH392891:HHL392950 HRD392891:HRH392950 IAZ392891:IBD392950 IKV392891:IKZ392950 IUR392891:IUV392950 JEN392891:JER392950 JOJ392891:JON392950 JYF392891:JYJ392950 KIB392891:KIF392950 KRX392891:KSB392950 LBT392891:LBX392950 LLP392891:LLT392950 LVL392891:LVP392950 MFH392891:MFL392950 MPD392891:MPH392950 MYZ392891:MZD392950 NIV392891:NIZ392950 NSR392891:NSV392950 OCN392891:OCR392950 OMJ392891:OMN392950 OWF392891:OWJ392950 PGB392891:PGF392950 PPX392891:PQB392950 PZT392891:PZX392950 QJP392891:QJT392950 QTL392891:QTP392950 RDH392891:RDL392950 RND392891:RNH392950 RWZ392891:RXD392950 SGV392891:SGZ392950 SQR392891:SQV392950 TAN392891:TAR392950 TKJ392891:TKN392950 TUF392891:TUJ392950 UEB392891:UEF392950 UNX392891:UOB392950 UXT392891:UXX392950 VHP392891:VHT392950 VRL392891:VRP392950 WBH392891:WBL392950 WLD392891:WLH392950 WUZ392891:WVD392950 AI458427:AM458486 IN458427:IR458486 SJ458427:SN458486 ACF458427:ACJ458486 AMB458427:AMF458486 AVX458427:AWB458486 BFT458427:BFX458486 BPP458427:BPT458486 BZL458427:BZP458486 CJH458427:CJL458486 CTD458427:CTH458486 DCZ458427:DDD458486 DMV458427:DMZ458486 DWR458427:DWV458486 EGN458427:EGR458486 EQJ458427:EQN458486 FAF458427:FAJ458486 FKB458427:FKF458486 FTX458427:FUB458486 GDT458427:GDX458486 GNP458427:GNT458486 GXL458427:GXP458486 HHH458427:HHL458486 HRD458427:HRH458486 IAZ458427:IBD458486 IKV458427:IKZ458486 IUR458427:IUV458486 JEN458427:JER458486 JOJ458427:JON458486 JYF458427:JYJ458486 KIB458427:KIF458486 KRX458427:KSB458486 LBT458427:LBX458486 LLP458427:LLT458486 LVL458427:LVP458486 MFH458427:MFL458486 MPD458427:MPH458486 MYZ458427:MZD458486 NIV458427:NIZ458486 NSR458427:NSV458486 OCN458427:OCR458486 OMJ458427:OMN458486 OWF458427:OWJ458486 PGB458427:PGF458486 PPX458427:PQB458486 PZT458427:PZX458486 QJP458427:QJT458486 QTL458427:QTP458486 RDH458427:RDL458486 RND458427:RNH458486 RWZ458427:RXD458486 SGV458427:SGZ458486 SQR458427:SQV458486 TAN458427:TAR458486 TKJ458427:TKN458486 TUF458427:TUJ458486 UEB458427:UEF458486 UNX458427:UOB458486 UXT458427:UXX458486 VHP458427:VHT458486 VRL458427:VRP458486 WBH458427:WBL458486 WLD458427:WLH458486 WUZ458427:WVD458486 AI523963:AM524022 IN523963:IR524022 SJ523963:SN524022 ACF523963:ACJ524022 AMB523963:AMF524022 AVX523963:AWB524022 BFT523963:BFX524022 BPP523963:BPT524022 BZL523963:BZP524022 CJH523963:CJL524022 CTD523963:CTH524022 DCZ523963:DDD524022 DMV523963:DMZ524022 DWR523963:DWV524022 EGN523963:EGR524022 EQJ523963:EQN524022 FAF523963:FAJ524022 FKB523963:FKF524022 FTX523963:FUB524022 GDT523963:GDX524022 GNP523963:GNT524022 GXL523963:GXP524022 HHH523963:HHL524022 HRD523963:HRH524022 IAZ523963:IBD524022 IKV523963:IKZ524022 IUR523963:IUV524022 JEN523963:JER524022 JOJ523963:JON524022 JYF523963:JYJ524022 KIB523963:KIF524022 KRX523963:KSB524022 LBT523963:LBX524022 LLP523963:LLT524022 LVL523963:LVP524022 MFH523963:MFL524022 MPD523963:MPH524022 MYZ523963:MZD524022 NIV523963:NIZ524022 NSR523963:NSV524022 OCN523963:OCR524022 OMJ523963:OMN524022 OWF523963:OWJ524022 PGB523963:PGF524022 PPX523963:PQB524022 PZT523963:PZX524022 QJP523963:QJT524022 QTL523963:QTP524022 RDH523963:RDL524022 RND523963:RNH524022 RWZ523963:RXD524022 SGV523963:SGZ524022 SQR523963:SQV524022 TAN523963:TAR524022 TKJ523963:TKN524022 TUF523963:TUJ524022 UEB523963:UEF524022 UNX523963:UOB524022 UXT523963:UXX524022 VHP523963:VHT524022 VRL523963:VRP524022 WBH523963:WBL524022 WLD523963:WLH524022 WUZ523963:WVD524022 AI589499:AM589558 IN589499:IR589558 SJ589499:SN589558 ACF589499:ACJ589558 AMB589499:AMF589558 AVX589499:AWB589558 BFT589499:BFX589558 BPP589499:BPT589558 BZL589499:BZP589558 CJH589499:CJL589558 CTD589499:CTH589558 DCZ589499:DDD589558 DMV589499:DMZ589558 DWR589499:DWV589558 EGN589499:EGR589558 EQJ589499:EQN589558 FAF589499:FAJ589558 FKB589499:FKF589558 FTX589499:FUB589558 GDT589499:GDX589558 GNP589499:GNT589558 GXL589499:GXP589558 HHH589499:HHL589558 HRD589499:HRH589558 IAZ589499:IBD589558 IKV589499:IKZ589558 IUR589499:IUV589558 JEN589499:JER589558 JOJ589499:JON589558 JYF589499:JYJ589558 KIB589499:KIF589558 KRX589499:KSB589558 LBT589499:LBX589558 LLP589499:LLT589558 LVL589499:LVP589558 MFH589499:MFL589558 MPD589499:MPH589558 MYZ589499:MZD589558 NIV589499:NIZ589558 NSR589499:NSV589558 OCN589499:OCR589558 OMJ589499:OMN589558 OWF589499:OWJ589558 PGB589499:PGF589558 PPX589499:PQB589558 PZT589499:PZX589558 QJP589499:QJT589558 QTL589499:QTP589558 RDH589499:RDL589558 RND589499:RNH589558 RWZ589499:RXD589558 SGV589499:SGZ589558 SQR589499:SQV589558 TAN589499:TAR589558 TKJ589499:TKN589558 TUF589499:TUJ589558 UEB589499:UEF589558 UNX589499:UOB589558 UXT589499:UXX589558 VHP589499:VHT589558 VRL589499:VRP589558 WBH589499:WBL589558 WLD589499:WLH589558 WUZ589499:WVD589558 AI655035:AM655094 IN655035:IR655094 SJ655035:SN655094 ACF655035:ACJ655094 AMB655035:AMF655094 AVX655035:AWB655094 BFT655035:BFX655094 BPP655035:BPT655094 BZL655035:BZP655094 CJH655035:CJL655094 CTD655035:CTH655094 DCZ655035:DDD655094 DMV655035:DMZ655094 DWR655035:DWV655094 EGN655035:EGR655094 EQJ655035:EQN655094 FAF655035:FAJ655094 FKB655035:FKF655094 FTX655035:FUB655094 GDT655035:GDX655094 GNP655035:GNT655094 GXL655035:GXP655094 HHH655035:HHL655094 HRD655035:HRH655094 IAZ655035:IBD655094 IKV655035:IKZ655094 IUR655035:IUV655094 JEN655035:JER655094 JOJ655035:JON655094 JYF655035:JYJ655094 KIB655035:KIF655094 KRX655035:KSB655094 LBT655035:LBX655094 LLP655035:LLT655094 LVL655035:LVP655094 MFH655035:MFL655094 MPD655035:MPH655094 MYZ655035:MZD655094 NIV655035:NIZ655094 NSR655035:NSV655094 OCN655035:OCR655094 OMJ655035:OMN655094 OWF655035:OWJ655094 PGB655035:PGF655094 PPX655035:PQB655094 PZT655035:PZX655094 QJP655035:QJT655094 QTL655035:QTP655094 RDH655035:RDL655094 RND655035:RNH655094 RWZ655035:RXD655094 SGV655035:SGZ655094 SQR655035:SQV655094 TAN655035:TAR655094 TKJ655035:TKN655094 TUF655035:TUJ655094 UEB655035:UEF655094 UNX655035:UOB655094 UXT655035:UXX655094 VHP655035:VHT655094 VRL655035:VRP655094 WBH655035:WBL655094 WLD655035:WLH655094 WUZ655035:WVD655094 AI720571:AM720630 IN720571:IR720630 SJ720571:SN720630 ACF720571:ACJ720630 AMB720571:AMF720630 AVX720571:AWB720630 BFT720571:BFX720630 BPP720571:BPT720630 BZL720571:BZP720630 CJH720571:CJL720630 CTD720571:CTH720630 DCZ720571:DDD720630 DMV720571:DMZ720630 DWR720571:DWV720630 EGN720571:EGR720630 EQJ720571:EQN720630 FAF720571:FAJ720630 FKB720571:FKF720630 FTX720571:FUB720630 GDT720571:GDX720630 GNP720571:GNT720630 GXL720571:GXP720630 HHH720571:HHL720630 HRD720571:HRH720630 IAZ720571:IBD720630 IKV720571:IKZ720630 IUR720571:IUV720630 JEN720571:JER720630 JOJ720571:JON720630 JYF720571:JYJ720630 KIB720571:KIF720630 KRX720571:KSB720630 LBT720571:LBX720630 LLP720571:LLT720630 LVL720571:LVP720630 MFH720571:MFL720630 MPD720571:MPH720630 MYZ720571:MZD720630 NIV720571:NIZ720630 NSR720571:NSV720630 OCN720571:OCR720630 OMJ720571:OMN720630 OWF720571:OWJ720630 PGB720571:PGF720630 PPX720571:PQB720630 PZT720571:PZX720630 QJP720571:QJT720630 QTL720571:QTP720630 RDH720571:RDL720630 RND720571:RNH720630 RWZ720571:RXD720630 SGV720571:SGZ720630 SQR720571:SQV720630 TAN720571:TAR720630 TKJ720571:TKN720630 TUF720571:TUJ720630 UEB720571:UEF720630 UNX720571:UOB720630 UXT720571:UXX720630 VHP720571:VHT720630 VRL720571:VRP720630 WBH720571:WBL720630 WLD720571:WLH720630 WUZ720571:WVD720630 AI786107:AM786166 IN786107:IR786166 SJ786107:SN786166 ACF786107:ACJ786166 AMB786107:AMF786166 AVX786107:AWB786166 BFT786107:BFX786166 BPP786107:BPT786166 BZL786107:BZP786166 CJH786107:CJL786166 CTD786107:CTH786166 DCZ786107:DDD786166 DMV786107:DMZ786166 DWR786107:DWV786166 EGN786107:EGR786166 EQJ786107:EQN786166 FAF786107:FAJ786166 FKB786107:FKF786166 FTX786107:FUB786166 GDT786107:GDX786166 GNP786107:GNT786166 GXL786107:GXP786166 HHH786107:HHL786166 HRD786107:HRH786166 IAZ786107:IBD786166 IKV786107:IKZ786166 IUR786107:IUV786166 JEN786107:JER786166 JOJ786107:JON786166 JYF786107:JYJ786166 KIB786107:KIF786166 KRX786107:KSB786166 LBT786107:LBX786166 LLP786107:LLT786166 LVL786107:LVP786166 MFH786107:MFL786166 MPD786107:MPH786166 MYZ786107:MZD786166 NIV786107:NIZ786166 NSR786107:NSV786166 OCN786107:OCR786166 OMJ786107:OMN786166 OWF786107:OWJ786166 PGB786107:PGF786166 PPX786107:PQB786166 PZT786107:PZX786166 QJP786107:QJT786166 QTL786107:QTP786166 RDH786107:RDL786166 RND786107:RNH786166 RWZ786107:RXD786166 SGV786107:SGZ786166 SQR786107:SQV786166 TAN786107:TAR786166 TKJ786107:TKN786166 TUF786107:TUJ786166 UEB786107:UEF786166 UNX786107:UOB786166 UXT786107:UXX786166 VHP786107:VHT786166 VRL786107:VRP786166 WBH786107:WBL786166 WLD786107:WLH786166 WUZ786107:WVD786166 AI851643:AM851702 IN851643:IR851702 SJ851643:SN851702 ACF851643:ACJ851702 AMB851643:AMF851702 AVX851643:AWB851702 BFT851643:BFX851702 BPP851643:BPT851702 BZL851643:BZP851702 CJH851643:CJL851702 CTD851643:CTH851702 DCZ851643:DDD851702 DMV851643:DMZ851702 DWR851643:DWV851702 EGN851643:EGR851702 EQJ851643:EQN851702 FAF851643:FAJ851702 FKB851643:FKF851702 FTX851643:FUB851702 GDT851643:GDX851702 GNP851643:GNT851702 GXL851643:GXP851702 HHH851643:HHL851702 HRD851643:HRH851702 IAZ851643:IBD851702 IKV851643:IKZ851702 IUR851643:IUV851702 JEN851643:JER851702 JOJ851643:JON851702 JYF851643:JYJ851702 KIB851643:KIF851702 KRX851643:KSB851702 LBT851643:LBX851702 LLP851643:LLT851702 LVL851643:LVP851702 MFH851643:MFL851702 MPD851643:MPH851702 MYZ851643:MZD851702 NIV851643:NIZ851702 NSR851643:NSV851702 OCN851643:OCR851702 OMJ851643:OMN851702 OWF851643:OWJ851702 PGB851643:PGF851702 PPX851643:PQB851702 PZT851643:PZX851702 QJP851643:QJT851702 QTL851643:QTP851702 RDH851643:RDL851702 RND851643:RNH851702 RWZ851643:RXD851702 SGV851643:SGZ851702 SQR851643:SQV851702 TAN851643:TAR851702 TKJ851643:TKN851702 TUF851643:TUJ851702 UEB851643:UEF851702 UNX851643:UOB851702 UXT851643:UXX851702 VHP851643:VHT851702 VRL851643:VRP851702 WBH851643:WBL851702 WLD851643:WLH851702 WUZ851643:WVD851702 AI917179:AM917238 IN917179:IR917238 SJ917179:SN917238 ACF917179:ACJ917238 AMB917179:AMF917238 AVX917179:AWB917238 BFT917179:BFX917238 BPP917179:BPT917238 BZL917179:BZP917238 CJH917179:CJL917238 CTD917179:CTH917238 DCZ917179:DDD917238 DMV917179:DMZ917238 DWR917179:DWV917238 EGN917179:EGR917238 EQJ917179:EQN917238 FAF917179:FAJ917238 FKB917179:FKF917238 FTX917179:FUB917238 GDT917179:GDX917238 GNP917179:GNT917238 GXL917179:GXP917238 HHH917179:HHL917238 HRD917179:HRH917238 IAZ917179:IBD917238 IKV917179:IKZ917238 IUR917179:IUV917238 JEN917179:JER917238 JOJ917179:JON917238 JYF917179:JYJ917238 KIB917179:KIF917238 KRX917179:KSB917238 LBT917179:LBX917238 LLP917179:LLT917238 LVL917179:LVP917238 MFH917179:MFL917238 MPD917179:MPH917238 MYZ917179:MZD917238 NIV917179:NIZ917238 NSR917179:NSV917238 OCN917179:OCR917238 OMJ917179:OMN917238 OWF917179:OWJ917238 PGB917179:PGF917238 PPX917179:PQB917238 PZT917179:PZX917238 QJP917179:QJT917238 QTL917179:QTP917238 RDH917179:RDL917238 RND917179:RNH917238 RWZ917179:RXD917238 SGV917179:SGZ917238 SQR917179:SQV917238 TAN917179:TAR917238 TKJ917179:TKN917238 TUF917179:TUJ917238 UEB917179:UEF917238 UNX917179:UOB917238 UXT917179:UXX917238 VHP917179:VHT917238 VRL917179:VRP917238 WBH917179:WBL917238 WLD917179:WLH917238 WUZ917179:WVD917238 AI982715:AM982774 IN982715:IR982774 SJ982715:SN982774 ACF982715:ACJ982774 AMB982715:AMF982774 AVX982715:AWB982774 BFT982715:BFX982774 BPP982715:BPT982774 BZL982715:BZP982774 CJH982715:CJL982774 CTD982715:CTH982774 DCZ982715:DDD982774 DMV982715:DMZ982774 DWR982715:DWV982774 EGN982715:EGR982774 EQJ982715:EQN982774 FAF982715:FAJ982774 FKB982715:FKF982774 FTX982715:FUB982774 GDT982715:GDX982774 GNP982715:GNT982774 GXL982715:GXP982774 HHH982715:HHL982774 HRD982715:HRH982774 IAZ982715:IBD982774 IKV982715:IKZ982774 IUR982715:IUV982774 JEN982715:JER982774 JOJ982715:JON982774 JYF982715:JYJ982774 KIB982715:KIF982774 KRX982715:KSB982774 LBT982715:LBX982774 LLP982715:LLT982774 LVL982715:LVP982774 MFH982715:MFL982774 MPD982715:MPH982774 MYZ982715:MZD982774 NIV982715:NIZ982774 NSR982715:NSV982774 OCN982715:OCR982774 OMJ982715:OMN982774 OWF982715:OWJ982774 PGB982715:PGF982774 PPX982715:PQB982774 PZT982715:PZX982774 QJP982715:QJT982774 QTL982715:QTP982774 RDH982715:RDL982774 RND982715:RNH982774 RWZ982715:RXD982774 SGV982715:SGZ982774 SQR982715:SQV982774 TAN982715:TAR982774 TKJ982715:TKN982774 TUF982715:TUJ982774 UEB982715:UEF982774 UNX982715:UOB982774 UXT982715:UXX982774 VHP982715:VHT982774 VRL982715:VRP982774 WBH982715:WBL982774 WLD982715:WLH982774 WUZ982715:WVD982774 AI65320:AM65379 IN65320:IR65379 SJ65320:SN65379 ACF65320:ACJ65379 AMB65320:AMF65379 AVX65320:AWB65379 BFT65320:BFX65379 BPP65320:BPT65379 BZL65320:BZP65379 CJH65320:CJL65379 CTD65320:CTH65379 DCZ65320:DDD65379 DMV65320:DMZ65379 DWR65320:DWV65379 EGN65320:EGR65379 EQJ65320:EQN65379 FAF65320:FAJ65379 FKB65320:FKF65379 FTX65320:FUB65379 GDT65320:GDX65379 GNP65320:GNT65379 GXL65320:GXP65379 HHH65320:HHL65379 HRD65320:HRH65379 IAZ65320:IBD65379 IKV65320:IKZ65379 IUR65320:IUV65379 JEN65320:JER65379 JOJ65320:JON65379 JYF65320:JYJ65379 KIB65320:KIF65379 KRX65320:KSB65379 LBT65320:LBX65379 LLP65320:LLT65379 LVL65320:LVP65379 MFH65320:MFL65379 MPD65320:MPH65379 MYZ65320:MZD65379 NIV65320:NIZ65379 NSR65320:NSV65379 OCN65320:OCR65379 OMJ65320:OMN65379 OWF65320:OWJ65379 PGB65320:PGF65379 PPX65320:PQB65379 PZT65320:PZX65379 QJP65320:QJT65379 QTL65320:QTP65379 RDH65320:RDL65379 RND65320:RNH65379 RWZ65320:RXD65379 SGV65320:SGZ65379 SQR65320:SQV65379 TAN65320:TAR65379 TKJ65320:TKN65379 TUF65320:TUJ65379 UEB65320:UEF65379 UNX65320:UOB65379 UXT65320:UXX65379 VHP65320:VHT65379 VRL65320:VRP65379 WBH65320:WBL65379 WLD65320:WLH65379 WUZ65320:WVD65379 AI130856:AM130915 IN130856:IR130915 SJ130856:SN130915 ACF130856:ACJ130915 AMB130856:AMF130915 AVX130856:AWB130915 BFT130856:BFX130915 BPP130856:BPT130915 BZL130856:BZP130915 CJH130856:CJL130915 CTD130856:CTH130915 DCZ130856:DDD130915 DMV130856:DMZ130915 DWR130856:DWV130915 EGN130856:EGR130915 EQJ130856:EQN130915 FAF130856:FAJ130915 FKB130856:FKF130915 FTX130856:FUB130915 GDT130856:GDX130915 GNP130856:GNT130915 GXL130856:GXP130915 HHH130856:HHL130915 HRD130856:HRH130915 IAZ130856:IBD130915 IKV130856:IKZ130915 IUR130856:IUV130915 JEN130856:JER130915 JOJ130856:JON130915 JYF130856:JYJ130915 KIB130856:KIF130915 KRX130856:KSB130915 LBT130856:LBX130915 LLP130856:LLT130915 LVL130856:LVP130915 MFH130856:MFL130915 MPD130856:MPH130915 MYZ130856:MZD130915 NIV130856:NIZ130915 NSR130856:NSV130915 OCN130856:OCR130915 OMJ130856:OMN130915 OWF130856:OWJ130915 PGB130856:PGF130915 PPX130856:PQB130915 PZT130856:PZX130915 QJP130856:QJT130915 QTL130856:QTP130915 RDH130856:RDL130915 RND130856:RNH130915 RWZ130856:RXD130915 SGV130856:SGZ130915 SQR130856:SQV130915 TAN130856:TAR130915 TKJ130856:TKN130915 TUF130856:TUJ130915 UEB130856:UEF130915 UNX130856:UOB130915 UXT130856:UXX130915 VHP130856:VHT130915 VRL130856:VRP130915 WBH130856:WBL130915 WLD130856:WLH130915 WUZ130856:WVD130915 AI196392:AM196451 IN196392:IR196451 SJ196392:SN196451 ACF196392:ACJ196451 AMB196392:AMF196451 AVX196392:AWB196451 BFT196392:BFX196451 BPP196392:BPT196451 BZL196392:BZP196451 CJH196392:CJL196451 CTD196392:CTH196451 DCZ196392:DDD196451 DMV196392:DMZ196451 DWR196392:DWV196451 EGN196392:EGR196451 EQJ196392:EQN196451 FAF196392:FAJ196451 FKB196392:FKF196451 FTX196392:FUB196451 GDT196392:GDX196451 GNP196392:GNT196451 GXL196392:GXP196451 HHH196392:HHL196451 HRD196392:HRH196451 IAZ196392:IBD196451 IKV196392:IKZ196451 IUR196392:IUV196451 JEN196392:JER196451 JOJ196392:JON196451 JYF196392:JYJ196451 KIB196392:KIF196451 KRX196392:KSB196451 LBT196392:LBX196451 LLP196392:LLT196451 LVL196392:LVP196451 MFH196392:MFL196451 MPD196392:MPH196451 MYZ196392:MZD196451 NIV196392:NIZ196451 NSR196392:NSV196451 OCN196392:OCR196451 OMJ196392:OMN196451 OWF196392:OWJ196451 PGB196392:PGF196451 PPX196392:PQB196451 PZT196392:PZX196451 QJP196392:QJT196451 QTL196392:QTP196451 RDH196392:RDL196451 RND196392:RNH196451 RWZ196392:RXD196451 SGV196392:SGZ196451 SQR196392:SQV196451 TAN196392:TAR196451 TKJ196392:TKN196451 TUF196392:TUJ196451 UEB196392:UEF196451 UNX196392:UOB196451 UXT196392:UXX196451 VHP196392:VHT196451 VRL196392:VRP196451 WBH196392:WBL196451 WLD196392:WLH196451 WUZ196392:WVD196451 AI261928:AM261987 IN261928:IR261987 SJ261928:SN261987 ACF261928:ACJ261987 AMB261928:AMF261987 AVX261928:AWB261987 BFT261928:BFX261987 BPP261928:BPT261987 BZL261928:BZP261987 CJH261928:CJL261987 CTD261928:CTH261987 DCZ261928:DDD261987 DMV261928:DMZ261987 DWR261928:DWV261987 EGN261928:EGR261987 EQJ261928:EQN261987 FAF261928:FAJ261987 FKB261928:FKF261987 FTX261928:FUB261987 GDT261928:GDX261987 GNP261928:GNT261987 GXL261928:GXP261987 HHH261928:HHL261987 HRD261928:HRH261987 IAZ261928:IBD261987 IKV261928:IKZ261987 IUR261928:IUV261987 JEN261928:JER261987 JOJ261928:JON261987 JYF261928:JYJ261987 KIB261928:KIF261987 KRX261928:KSB261987 LBT261928:LBX261987 LLP261928:LLT261987 LVL261928:LVP261987 MFH261928:MFL261987 MPD261928:MPH261987 MYZ261928:MZD261987 NIV261928:NIZ261987 NSR261928:NSV261987 OCN261928:OCR261987 OMJ261928:OMN261987 OWF261928:OWJ261987 PGB261928:PGF261987 PPX261928:PQB261987 PZT261928:PZX261987 QJP261928:QJT261987 QTL261928:QTP261987 RDH261928:RDL261987 RND261928:RNH261987 RWZ261928:RXD261987 SGV261928:SGZ261987 SQR261928:SQV261987 TAN261928:TAR261987 TKJ261928:TKN261987 TUF261928:TUJ261987 UEB261928:UEF261987 UNX261928:UOB261987 UXT261928:UXX261987 VHP261928:VHT261987 VRL261928:VRP261987 WBH261928:WBL261987 WLD261928:WLH261987 WUZ261928:WVD261987 AI327464:AM327523 IN327464:IR327523 SJ327464:SN327523 ACF327464:ACJ327523 AMB327464:AMF327523 AVX327464:AWB327523 BFT327464:BFX327523 BPP327464:BPT327523 BZL327464:BZP327523 CJH327464:CJL327523 CTD327464:CTH327523 DCZ327464:DDD327523 DMV327464:DMZ327523 DWR327464:DWV327523 EGN327464:EGR327523 EQJ327464:EQN327523 FAF327464:FAJ327523 FKB327464:FKF327523 FTX327464:FUB327523 GDT327464:GDX327523 GNP327464:GNT327523 GXL327464:GXP327523 HHH327464:HHL327523 HRD327464:HRH327523 IAZ327464:IBD327523 IKV327464:IKZ327523 IUR327464:IUV327523 JEN327464:JER327523 JOJ327464:JON327523 JYF327464:JYJ327523 KIB327464:KIF327523 KRX327464:KSB327523 LBT327464:LBX327523 LLP327464:LLT327523 LVL327464:LVP327523 MFH327464:MFL327523 MPD327464:MPH327523 MYZ327464:MZD327523 NIV327464:NIZ327523 NSR327464:NSV327523 OCN327464:OCR327523 OMJ327464:OMN327523 OWF327464:OWJ327523 PGB327464:PGF327523 PPX327464:PQB327523 PZT327464:PZX327523 QJP327464:QJT327523 QTL327464:QTP327523 RDH327464:RDL327523 RND327464:RNH327523 RWZ327464:RXD327523 SGV327464:SGZ327523 SQR327464:SQV327523 TAN327464:TAR327523 TKJ327464:TKN327523 TUF327464:TUJ327523 UEB327464:UEF327523 UNX327464:UOB327523 UXT327464:UXX327523 VHP327464:VHT327523 VRL327464:VRP327523 WBH327464:WBL327523 WLD327464:WLH327523 WUZ327464:WVD327523 AI393000:AM393059 IN393000:IR393059 SJ393000:SN393059 ACF393000:ACJ393059 AMB393000:AMF393059 AVX393000:AWB393059 BFT393000:BFX393059 BPP393000:BPT393059 BZL393000:BZP393059 CJH393000:CJL393059 CTD393000:CTH393059 DCZ393000:DDD393059 DMV393000:DMZ393059 DWR393000:DWV393059 EGN393000:EGR393059 EQJ393000:EQN393059 FAF393000:FAJ393059 FKB393000:FKF393059 FTX393000:FUB393059 GDT393000:GDX393059 GNP393000:GNT393059 GXL393000:GXP393059 HHH393000:HHL393059 HRD393000:HRH393059 IAZ393000:IBD393059 IKV393000:IKZ393059 IUR393000:IUV393059 JEN393000:JER393059 JOJ393000:JON393059 JYF393000:JYJ393059 KIB393000:KIF393059 KRX393000:KSB393059 LBT393000:LBX393059 LLP393000:LLT393059 LVL393000:LVP393059 MFH393000:MFL393059 MPD393000:MPH393059 MYZ393000:MZD393059 NIV393000:NIZ393059 NSR393000:NSV393059 OCN393000:OCR393059 OMJ393000:OMN393059 OWF393000:OWJ393059 PGB393000:PGF393059 PPX393000:PQB393059 PZT393000:PZX393059 QJP393000:QJT393059 QTL393000:QTP393059 RDH393000:RDL393059 RND393000:RNH393059 RWZ393000:RXD393059 SGV393000:SGZ393059 SQR393000:SQV393059 TAN393000:TAR393059 TKJ393000:TKN393059 TUF393000:TUJ393059 UEB393000:UEF393059 UNX393000:UOB393059 UXT393000:UXX393059 VHP393000:VHT393059 VRL393000:VRP393059 WBH393000:WBL393059 WLD393000:WLH393059 WUZ393000:WVD393059 AI458536:AM458595 IN458536:IR458595 SJ458536:SN458595 ACF458536:ACJ458595 AMB458536:AMF458595 AVX458536:AWB458595 BFT458536:BFX458595 BPP458536:BPT458595 BZL458536:BZP458595 CJH458536:CJL458595 CTD458536:CTH458595 DCZ458536:DDD458595 DMV458536:DMZ458595 DWR458536:DWV458595 EGN458536:EGR458595 EQJ458536:EQN458595 FAF458536:FAJ458595 FKB458536:FKF458595 FTX458536:FUB458595 GDT458536:GDX458595 GNP458536:GNT458595 GXL458536:GXP458595 HHH458536:HHL458595 HRD458536:HRH458595 IAZ458536:IBD458595 IKV458536:IKZ458595 IUR458536:IUV458595 JEN458536:JER458595 JOJ458536:JON458595 JYF458536:JYJ458595 KIB458536:KIF458595 KRX458536:KSB458595 LBT458536:LBX458595 LLP458536:LLT458595 LVL458536:LVP458595 MFH458536:MFL458595 MPD458536:MPH458595 MYZ458536:MZD458595 NIV458536:NIZ458595 NSR458536:NSV458595 OCN458536:OCR458595 OMJ458536:OMN458595 OWF458536:OWJ458595 PGB458536:PGF458595 PPX458536:PQB458595 PZT458536:PZX458595 QJP458536:QJT458595 QTL458536:QTP458595 RDH458536:RDL458595 RND458536:RNH458595 RWZ458536:RXD458595 SGV458536:SGZ458595 SQR458536:SQV458595 TAN458536:TAR458595 TKJ458536:TKN458595 TUF458536:TUJ458595 UEB458536:UEF458595 UNX458536:UOB458595 UXT458536:UXX458595 VHP458536:VHT458595 VRL458536:VRP458595 WBH458536:WBL458595 WLD458536:WLH458595 WUZ458536:WVD458595 AI524072:AM524131 IN524072:IR524131 SJ524072:SN524131 ACF524072:ACJ524131 AMB524072:AMF524131 AVX524072:AWB524131 BFT524072:BFX524131 BPP524072:BPT524131 BZL524072:BZP524131 CJH524072:CJL524131 CTD524072:CTH524131 DCZ524072:DDD524131 DMV524072:DMZ524131 DWR524072:DWV524131 EGN524072:EGR524131 EQJ524072:EQN524131 FAF524072:FAJ524131 FKB524072:FKF524131 FTX524072:FUB524131 GDT524072:GDX524131 GNP524072:GNT524131 GXL524072:GXP524131 HHH524072:HHL524131 HRD524072:HRH524131 IAZ524072:IBD524131 IKV524072:IKZ524131 IUR524072:IUV524131 JEN524072:JER524131 JOJ524072:JON524131 JYF524072:JYJ524131 KIB524072:KIF524131 KRX524072:KSB524131 LBT524072:LBX524131 LLP524072:LLT524131 LVL524072:LVP524131 MFH524072:MFL524131 MPD524072:MPH524131 MYZ524072:MZD524131 NIV524072:NIZ524131 NSR524072:NSV524131 OCN524072:OCR524131 OMJ524072:OMN524131 OWF524072:OWJ524131 PGB524072:PGF524131 PPX524072:PQB524131 PZT524072:PZX524131 QJP524072:QJT524131 QTL524072:QTP524131 RDH524072:RDL524131 RND524072:RNH524131 RWZ524072:RXD524131 SGV524072:SGZ524131 SQR524072:SQV524131 TAN524072:TAR524131 TKJ524072:TKN524131 TUF524072:TUJ524131 UEB524072:UEF524131 UNX524072:UOB524131 UXT524072:UXX524131 VHP524072:VHT524131 VRL524072:VRP524131 WBH524072:WBL524131 WLD524072:WLH524131 WUZ524072:WVD524131 AI589608:AM589667 IN589608:IR589667 SJ589608:SN589667 ACF589608:ACJ589667 AMB589608:AMF589667 AVX589608:AWB589667 BFT589608:BFX589667 BPP589608:BPT589667 BZL589608:BZP589667 CJH589608:CJL589667 CTD589608:CTH589667 DCZ589608:DDD589667 DMV589608:DMZ589667 DWR589608:DWV589667 EGN589608:EGR589667 EQJ589608:EQN589667 FAF589608:FAJ589667 FKB589608:FKF589667 FTX589608:FUB589667 GDT589608:GDX589667 GNP589608:GNT589667 GXL589608:GXP589667 HHH589608:HHL589667 HRD589608:HRH589667 IAZ589608:IBD589667 IKV589608:IKZ589667 IUR589608:IUV589667 JEN589608:JER589667 JOJ589608:JON589667 JYF589608:JYJ589667 KIB589608:KIF589667 KRX589608:KSB589667 LBT589608:LBX589667 LLP589608:LLT589667 LVL589608:LVP589667 MFH589608:MFL589667 MPD589608:MPH589667 MYZ589608:MZD589667 NIV589608:NIZ589667 NSR589608:NSV589667 OCN589608:OCR589667 OMJ589608:OMN589667 OWF589608:OWJ589667 PGB589608:PGF589667 PPX589608:PQB589667 PZT589608:PZX589667 QJP589608:QJT589667 QTL589608:QTP589667 RDH589608:RDL589667 RND589608:RNH589667 RWZ589608:RXD589667 SGV589608:SGZ589667 SQR589608:SQV589667 TAN589608:TAR589667 TKJ589608:TKN589667 TUF589608:TUJ589667 UEB589608:UEF589667 UNX589608:UOB589667 UXT589608:UXX589667 VHP589608:VHT589667 VRL589608:VRP589667 WBH589608:WBL589667 WLD589608:WLH589667 WUZ589608:WVD589667 AI655144:AM655203 IN655144:IR655203 SJ655144:SN655203 ACF655144:ACJ655203 AMB655144:AMF655203 AVX655144:AWB655203 BFT655144:BFX655203 BPP655144:BPT655203 BZL655144:BZP655203 CJH655144:CJL655203 CTD655144:CTH655203 DCZ655144:DDD655203 DMV655144:DMZ655203 DWR655144:DWV655203 EGN655144:EGR655203 EQJ655144:EQN655203 FAF655144:FAJ655203 FKB655144:FKF655203 FTX655144:FUB655203 GDT655144:GDX655203 GNP655144:GNT655203 GXL655144:GXP655203 HHH655144:HHL655203 HRD655144:HRH655203 IAZ655144:IBD655203 IKV655144:IKZ655203 IUR655144:IUV655203 JEN655144:JER655203 JOJ655144:JON655203 JYF655144:JYJ655203 KIB655144:KIF655203 KRX655144:KSB655203 LBT655144:LBX655203 LLP655144:LLT655203 LVL655144:LVP655203 MFH655144:MFL655203 MPD655144:MPH655203 MYZ655144:MZD655203 NIV655144:NIZ655203 NSR655144:NSV655203 OCN655144:OCR655203 OMJ655144:OMN655203 OWF655144:OWJ655203 PGB655144:PGF655203 PPX655144:PQB655203 PZT655144:PZX655203 QJP655144:QJT655203 QTL655144:QTP655203 RDH655144:RDL655203 RND655144:RNH655203 RWZ655144:RXD655203 SGV655144:SGZ655203 SQR655144:SQV655203 TAN655144:TAR655203 TKJ655144:TKN655203 TUF655144:TUJ655203 UEB655144:UEF655203 UNX655144:UOB655203 UXT655144:UXX655203 VHP655144:VHT655203 VRL655144:VRP655203 WBH655144:WBL655203 WLD655144:WLH655203 WUZ655144:WVD655203 AI720680:AM720739 IN720680:IR720739 SJ720680:SN720739 ACF720680:ACJ720739 AMB720680:AMF720739 AVX720680:AWB720739 BFT720680:BFX720739 BPP720680:BPT720739 BZL720680:BZP720739 CJH720680:CJL720739 CTD720680:CTH720739 DCZ720680:DDD720739 DMV720680:DMZ720739 DWR720680:DWV720739 EGN720680:EGR720739 EQJ720680:EQN720739 FAF720680:FAJ720739 FKB720680:FKF720739 FTX720680:FUB720739 GDT720680:GDX720739 GNP720680:GNT720739 GXL720680:GXP720739 HHH720680:HHL720739 HRD720680:HRH720739 IAZ720680:IBD720739 IKV720680:IKZ720739 IUR720680:IUV720739 JEN720680:JER720739 JOJ720680:JON720739 JYF720680:JYJ720739 KIB720680:KIF720739 KRX720680:KSB720739 LBT720680:LBX720739 LLP720680:LLT720739 LVL720680:LVP720739 MFH720680:MFL720739 MPD720680:MPH720739 MYZ720680:MZD720739 NIV720680:NIZ720739 NSR720680:NSV720739 OCN720680:OCR720739 OMJ720680:OMN720739 OWF720680:OWJ720739 PGB720680:PGF720739 PPX720680:PQB720739 PZT720680:PZX720739 QJP720680:QJT720739 QTL720680:QTP720739 RDH720680:RDL720739 RND720680:RNH720739 RWZ720680:RXD720739 SGV720680:SGZ720739 SQR720680:SQV720739 TAN720680:TAR720739 TKJ720680:TKN720739 TUF720680:TUJ720739 UEB720680:UEF720739 UNX720680:UOB720739 UXT720680:UXX720739 VHP720680:VHT720739 VRL720680:VRP720739 WBH720680:WBL720739 WLD720680:WLH720739 WUZ720680:WVD720739 AI786216:AM786275 IN786216:IR786275 SJ786216:SN786275 ACF786216:ACJ786275 AMB786216:AMF786275 AVX786216:AWB786275 BFT786216:BFX786275 BPP786216:BPT786275 BZL786216:BZP786275 CJH786216:CJL786275 CTD786216:CTH786275 DCZ786216:DDD786275 DMV786216:DMZ786275 DWR786216:DWV786275 EGN786216:EGR786275 EQJ786216:EQN786275 FAF786216:FAJ786275 FKB786216:FKF786275 FTX786216:FUB786275 GDT786216:GDX786275 GNP786216:GNT786275 GXL786216:GXP786275 HHH786216:HHL786275 HRD786216:HRH786275 IAZ786216:IBD786275 IKV786216:IKZ786275 IUR786216:IUV786275 JEN786216:JER786275 JOJ786216:JON786275 JYF786216:JYJ786275 KIB786216:KIF786275 KRX786216:KSB786275 LBT786216:LBX786275 LLP786216:LLT786275 LVL786216:LVP786275 MFH786216:MFL786275 MPD786216:MPH786275 MYZ786216:MZD786275 NIV786216:NIZ786275 NSR786216:NSV786275 OCN786216:OCR786275 OMJ786216:OMN786275 OWF786216:OWJ786275 PGB786216:PGF786275 PPX786216:PQB786275 PZT786216:PZX786275 QJP786216:QJT786275 QTL786216:QTP786275 RDH786216:RDL786275 RND786216:RNH786275 RWZ786216:RXD786275 SGV786216:SGZ786275 SQR786216:SQV786275 TAN786216:TAR786275 TKJ786216:TKN786275 TUF786216:TUJ786275 UEB786216:UEF786275 UNX786216:UOB786275 UXT786216:UXX786275 VHP786216:VHT786275 VRL786216:VRP786275 WBH786216:WBL786275 WLD786216:WLH786275 WUZ786216:WVD786275 AI851752:AM851811 IN851752:IR851811 SJ851752:SN851811 ACF851752:ACJ851811 AMB851752:AMF851811 AVX851752:AWB851811 BFT851752:BFX851811 BPP851752:BPT851811 BZL851752:BZP851811 CJH851752:CJL851811 CTD851752:CTH851811 DCZ851752:DDD851811 DMV851752:DMZ851811 DWR851752:DWV851811 EGN851752:EGR851811 EQJ851752:EQN851811 FAF851752:FAJ851811 FKB851752:FKF851811 FTX851752:FUB851811 GDT851752:GDX851811 GNP851752:GNT851811 GXL851752:GXP851811 HHH851752:HHL851811 HRD851752:HRH851811 IAZ851752:IBD851811 IKV851752:IKZ851811 IUR851752:IUV851811 JEN851752:JER851811 JOJ851752:JON851811 JYF851752:JYJ851811 KIB851752:KIF851811 KRX851752:KSB851811 LBT851752:LBX851811 LLP851752:LLT851811 LVL851752:LVP851811 MFH851752:MFL851811 MPD851752:MPH851811 MYZ851752:MZD851811 NIV851752:NIZ851811 NSR851752:NSV851811 OCN851752:OCR851811 OMJ851752:OMN851811 OWF851752:OWJ851811 PGB851752:PGF851811 PPX851752:PQB851811 PZT851752:PZX851811 QJP851752:QJT851811 QTL851752:QTP851811 RDH851752:RDL851811 RND851752:RNH851811 RWZ851752:RXD851811 SGV851752:SGZ851811 SQR851752:SQV851811 TAN851752:TAR851811 TKJ851752:TKN851811 TUF851752:TUJ851811 UEB851752:UEF851811 UNX851752:UOB851811 UXT851752:UXX851811 VHP851752:VHT851811 VRL851752:VRP851811 WBH851752:WBL851811 WLD851752:WLH851811 WUZ851752:WVD851811 AI917288:AM917347 IN917288:IR917347 SJ917288:SN917347 ACF917288:ACJ917347 AMB917288:AMF917347 AVX917288:AWB917347 BFT917288:BFX917347 BPP917288:BPT917347 BZL917288:BZP917347 CJH917288:CJL917347 CTD917288:CTH917347 DCZ917288:DDD917347 DMV917288:DMZ917347 DWR917288:DWV917347 EGN917288:EGR917347 EQJ917288:EQN917347 FAF917288:FAJ917347 FKB917288:FKF917347 FTX917288:FUB917347 GDT917288:GDX917347 GNP917288:GNT917347 GXL917288:GXP917347 HHH917288:HHL917347 HRD917288:HRH917347 IAZ917288:IBD917347 IKV917288:IKZ917347 IUR917288:IUV917347 JEN917288:JER917347 JOJ917288:JON917347 JYF917288:JYJ917347 KIB917288:KIF917347 KRX917288:KSB917347 LBT917288:LBX917347 LLP917288:LLT917347 LVL917288:LVP917347 MFH917288:MFL917347 MPD917288:MPH917347 MYZ917288:MZD917347 NIV917288:NIZ917347 NSR917288:NSV917347 OCN917288:OCR917347 OMJ917288:OMN917347 OWF917288:OWJ917347 PGB917288:PGF917347 PPX917288:PQB917347 PZT917288:PZX917347 QJP917288:QJT917347 QTL917288:QTP917347 RDH917288:RDL917347 RND917288:RNH917347 RWZ917288:RXD917347 SGV917288:SGZ917347 SQR917288:SQV917347 TAN917288:TAR917347 TKJ917288:TKN917347 TUF917288:TUJ917347 UEB917288:UEF917347 UNX917288:UOB917347 UXT917288:UXX917347 VHP917288:VHT917347 VRL917288:VRP917347 WBH917288:WBL917347 WLD917288:WLH917347 WUZ917288:WVD917347 AI982824:AM982883 IN982824:IR982883 SJ982824:SN982883 ACF982824:ACJ982883 AMB982824:AMF982883 AVX982824:AWB982883 BFT982824:BFX982883 BPP982824:BPT982883 BZL982824:BZP982883 CJH982824:CJL982883 CTD982824:CTH982883 DCZ982824:DDD982883 DMV982824:DMZ982883 DWR982824:DWV982883 EGN982824:EGR982883 EQJ982824:EQN982883 FAF982824:FAJ982883 FKB982824:FKF982883 FTX982824:FUB982883 GDT982824:GDX982883 GNP982824:GNT982883 GXL982824:GXP982883 HHH982824:HHL982883 HRD982824:HRH982883 IAZ982824:IBD982883 IKV982824:IKZ982883 IUR982824:IUV982883 JEN982824:JER982883 JOJ982824:JON982883 JYF982824:JYJ982883 KIB982824:KIF982883 KRX982824:KSB982883 LBT982824:LBX982883 LLP982824:LLT982883 LVL982824:LVP982883 MFH982824:MFL982883 MPD982824:MPH982883 MYZ982824:MZD982883 NIV982824:NIZ982883 NSR982824:NSV982883 OCN982824:OCR982883 OMJ982824:OMN982883 OWF982824:OWJ982883 PGB982824:PGF982883 PPX982824:PQB982883 PZT982824:PZX982883 QJP982824:QJT982883 QTL982824:QTP982883 RDH982824:RDL982883 RND982824:RNH982883 RWZ982824:RXD982883 SGV982824:SGZ982883 SQR982824:SQV982883 TAN982824:TAR982883 TKJ982824:TKN982883 TUF982824:TUJ982883 UEB982824:UEF982883 UNX982824:UOB982883 UXT982824:UXX982883 VHP982824:VHT982883 VRL982824:VRP982883 WBH982824:WBL982883 WLD982824:WLH982883 WUZ982824:WVD982883 AI65430:AM65489 IN65430:IR65489 SJ65430:SN65489 ACF65430:ACJ65489 AMB65430:AMF65489 AVX65430:AWB65489 BFT65430:BFX65489 BPP65430:BPT65489 BZL65430:BZP65489 CJH65430:CJL65489 CTD65430:CTH65489 DCZ65430:DDD65489 DMV65430:DMZ65489 DWR65430:DWV65489 EGN65430:EGR65489 EQJ65430:EQN65489 FAF65430:FAJ65489 FKB65430:FKF65489 FTX65430:FUB65489 GDT65430:GDX65489 GNP65430:GNT65489 GXL65430:GXP65489 HHH65430:HHL65489 HRD65430:HRH65489 IAZ65430:IBD65489 IKV65430:IKZ65489 IUR65430:IUV65489 JEN65430:JER65489 JOJ65430:JON65489 JYF65430:JYJ65489 KIB65430:KIF65489 KRX65430:KSB65489 LBT65430:LBX65489 LLP65430:LLT65489 LVL65430:LVP65489 MFH65430:MFL65489 MPD65430:MPH65489 MYZ65430:MZD65489 NIV65430:NIZ65489 NSR65430:NSV65489 OCN65430:OCR65489 OMJ65430:OMN65489 OWF65430:OWJ65489 PGB65430:PGF65489 PPX65430:PQB65489 PZT65430:PZX65489 QJP65430:QJT65489 QTL65430:QTP65489 RDH65430:RDL65489 RND65430:RNH65489 RWZ65430:RXD65489 SGV65430:SGZ65489 SQR65430:SQV65489 TAN65430:TAR65489 TKJ65430:TKN65489 TUF65430:TUJ65489 UEB65430:UEF65489 UNX65430:UOB65489 UXT65430:UXX65489 VHP65430:VHT65489 VRL65430:VRP65489 WBH65430:WBL65489 WLD65430:WLH65489 WUZ65430:WVD65489 AI130966:AM131025 IN130966:IR131025 SJ130966:SN131025 ACF130966:ACJ131025 AMB130966:AMF131025 AVX130966:AWB131025 BFT130966:BFX131025 BPP130966:BPT131025 BZL130966:BZP131025 CJH130966:CJL131025 CTD130966:CTH131025 DCZ130966:DDD131025 DMV130966:DMZ131025 DWR130966:DWV131025 EGN130966:EGR131025 EQJ130966:EQN131025 FAF130966:FAJ131025 FKB130966:FKF131025 FTX130966:FUB131025 GDT130966:GDX131025 GNP130966:GNT131025 GXL130966:GXP131025 HHH130966:HHL131025 HRD130966:HRH131025 IAZ130966:IBD131025 IKV130966:IKZ131025 IUR130966:IUV131025 JEN130966:JER131025 JOJ130966:JON131025 JYF130966:JYJ131025 KIB130966:KIF131025 KRX130966:KSB131025 LBT130966:LBX131025 LLP130966:LLT131025 LVL130966:LVP131025 MFH130966:MFL131025 MPD130966:MPH131025 MYZ130966:MZD131025 NIV130966:NIZ131025 NSR130966:NSV131025 OCN130966:OCR131025 OMJ130966:OMN131025 OWF130966:OWJ131025 PGB130966:PGF131025 PPX130966:PQB131025 PZT130966:PZX131025 QJP130966:QJT131025 QTL130966:QTP131025 RDH130966:RDL131025 RND130966:RNH131025 RWZ130966:RXD131025 SGV130966:SGZ131025 SQR130966:SQV131025 TAN130966:TAR131025 TKJ130966:TKN131025 TUF130966:TUJ131025 UEB130966:UEF131025 UNX130966:UOB131025 UXT130966:UXX131025 VHP130966:VHT131025 VRL130966:VRP131025 WBH130966:WBL131025 WLD130966:WLH131025 WUZ130966:WVD131025 AI196502:AM196561 IN196502:IR196561 SJ196502:SN196561 ACF196502:ACJ196561 AMB196502:AMF196561 AVX196502:AWB196561 BFT196502:BFX196561 BPP196502:BPT196561 BZL196502:BZP196561 CJH196502:CJL196561 CTD196502:CTH196561 DCZ196502:DDD196561 DMV196502:DMZ196561 DWR196502:DWV196561 EGN196502:EGR196561 EQJ196502:EQN196561 FAF196502:FAJ196561 FKB196502:FKF196561 FTX196502:FUB196561 GDT196502:GDX196561 GNP196502:GNT196561 GXL196502:GXP196561 HHH196502:HHL196561 HRD196502:HRH196561 IAZ196502:IBD196561 IKV196502:IKZ196561 IUR196502:IUV196561 JEN196502:JER196561 JOJ196502:JON196561 JYF196502:JYJ196561 KIB196502:KIF196561 KRX196502:KSB196561 LBT196502:LBX196561 LLP196502:LLT196561 LVL196502:LVP196561 MFH196502:MFL196561 MPD196502:MPH196561 MYZ196502:MZD196561 NIV196502:NIZ196561 NSR196502:NSV196561 OCN196502:OCR196561 OMJ196502:OMN196561 OWF196502:OWJ196561 PGB196502:PGF196561 PPX196502:PQB196561 PZT196502:PZX196561 QJP196502:QJT196561 QTL196502:QTP196561 RDH196502:RDL196561 RND196502:RNH196561 RWZ196502:RXD196561 SGV196502:SGZ196561 SQR196502:SQV196561 TAN196502:TAR196561 TKJ196502:TKN196561 TUF196502:TUJ196561 UEB196502:UEF196561 UNX196502:UOB196561 UXT196502:UXX196561 VHP196502:VHT196561 VRL196502:VRP196561 WBH196502:WBL196561 WLD196502:WLH196561 WUZ196502:WVD196561 AI262038:AM262097 IN262038:IR262097 SJ262038:SN262097 ACF262038:ACJ262097 AMB262038:AMF262097 AVX262038:AWB262097 BFT262038:BFX262097 BPP262038:BPT262097 BZL262038:BZP262097 CJH262038:CJL262097 CTD262038:CTH262097 DCZ262038:DDD262097 DMV262038:DMZ262097 DWR262038:DWV262097 EGN262038:EGR262097 EQJ262038:EQN262097 FAF262038:FAJ262097 FKB262038:FKF262097 FTX262038:FUB262097 GDT262038:GDX262097 GNP262038:GNT262097 GXL262038:GXP262097 HHH262038:HHL262097 HRD262038:HRH262097 IAZ262038:IBD262097 IKV262038:IKZ262097 IUR262038:IUV262097 JEN262038:JER262097 JOJ262038:JON262097 JYF262038:JYJ262097 KIB262038:KIF262097 KRX262038:KSB262097 LBT262038:LBX262097 LLP262038:LLT262097 LVL262038:LVP262097 MFH262038:MFL262097 MPD262038:MPH262097 MYZ262038:MZD262097 NIV262038:NIZ262097 NSR262038:NSV262097 OCN262038:OCR262097 OMJ262038:OMN262097 OWF262038:OWJ262097 PGB262038:PGF262097 PPX262038:PQB262097 PZT262038:PZX262097 QJP262038:QJT262097 QTL262038:QTP262097 RDH262038:RDL262097 RND262038:RNH262097 RWZ262038:RXD262097 SGV262038:SGZ262097 SQR262038:SQV262097 TAN262038:TAR262097 TKJ262038:TKN262097 TUF262038:TUJ262097 UEB262038:UEF262097 UNX262038:UOB262097 UXT262038:UXX262097 VHP262038:VHT262097 VRL262038:VRP262097 WBH262038:WBL262097 WLD262038:WLH262097 WUZ262038:WVD262097 AI327574:AM327633 IN327574:IR327633 SJ327574:SN327633 ACF327574:ACJ327633 AMB327574:AMF327633 AVX327574:AWB327633 BFT327574:BFX327633 BPP327574:BPT327633 BZL327574:BZP327633 CJH327574:CJL327633 CTD327574:CTH327633 DCZ327574:DDD327633 DMV327574:DMZ327633 DWR327574:DWV327633 EGN327574:EGR327633 EQJ327574:EQN327633 FAF327574:FAJ327633 FKB327574:FKF327633 FTX327574:FUB327633 GDT327574:GDX327633 GNP327574:GNT327633 GXL327574:GXP327633 HHH327574:HHL327633 HRD327574:HRH327633 IAZ327574:IBD327633 IKV327574:IKZ327633 IUR327574:IUV327633 JEN327574:JER327633 JOJ327574:JON327633 JYF327574:JYJ327633 KIB327574:KIF327633 KRX327574:KSB327633 LBT327574:LBX327633 LLP327574:LLT327633 LVL327574:LVP327633 MFH327574:MFL327633 MPD327574:MPH327633 MYZ327574:MZD327633 NIV327574:NIZ327633 NSR327574:NSV327633 OCN327574:OCR327633 OMJ327574:OMN327633 OWF327574:OWJ327633 PGB327574:PGF327633 PPX327574:PQB327633 PZT327574:PZX327633 QJP327574:QJT327633 QTL327574:QTP327633 RDH327574:RDL327633 RND327574:RNH327633 RWZ327574:RXD327633 SGV327574:SGZ327633 SQR327574:SQV327633 TAN327574:TAR327633 TKJ327574:TKN327633 TUF327574:TUJ327633 UEB327574:UEF327633 UNX327574:UOB327633 UXT327574:UXX327633 VHP327574:VHT327633 VRL327574:VRP327633 WBH327574:WBL327633 WLD327574:WLH327633 WUZ327574:WVD327633 AI393110:AM393169 IN393110:IR393169 SJ393110:SN393169 ACF393110:ACJ393169 AMB393110:AMF393169 AVX393110:AWB393169 BFT393110:BFX393169 BPP393110:BPT393169 BZL393110:BZP393169 CJH393110:CJL393169 CTD393110:CTH393169 DCZ393110:DDD393169 DMV393110:DMZ393169 DWR393110:DWV393169 EGN393110:EGR393169 EQJ393110:EQN393169 FAF393110:FAJ393169 FKB393110:FKF393169 FTX393110:FUB393169 GDT393110:GDX393169 GNP393110:GNT393169 GXL393110:GXP393169 HHH393110:HHL393169 HRD393110:HRH393169 IAZ393110:IBD393169 IKV393110:IKZ393169 IUR393110:IUV393169 JEN393110:JER393169 JOJ393110:JON393169 JYF393110:JYJ393169 KIB393110:KIF393169 KRX393110:KSB393169 LBT393110:LBX393169 LLP393110:LLT393169 LVL393110:LVP393169 MFH393110:MFL393169 MPD393110:MPH393169 MYZ393110:MZD393169 NIV393110:NIZ393169 NSR393110:NSV393169 OCN393110:OCR393169 OMJ393110:OMN393169 OWF393110:OWJ393169 PGB393110:PGF393169 PPX393110:PQB393169 PZT393110:PZX393169 QJP393110:QJT393169 QTL393110:QTP393169 RDH393110:RDL393169 RND393110:RNH393169 RWZ393110:RXD393169 SGV393110:SGZ393169 SQR393110:SQV393169 TAN393110:TAR393169 TKJ393110:TKN393169 TUF393110:TUJ393169 UEB393110:UEF393169 UNX393110:UOB393169 UXT393110:UXX393169 VHP393110:VHT393169 VRL393110:VRP393169 WBH393110:WBL393169 WLD393110:WLH393169 WUZ393110:WVD393169 AI458646:AM458705 IN458646:IR458705 SJ458646:SN458705 ACF458646:ACJ458705 AMB458646:AMF458705 AVX458646:AWB458705 BFT458646:BFX458705 BPP458646:BPT458705 BZL458646:BZP458705 CJH458646:CJL458705 CTD458646:CTH458705 DCZ458646:DDD458705 DMV458646:DMZ458705 DWR458646:DWV458705 EGN458646:EGR458705 EQJ458646:EQN458705 FAF458646:FAJ458705 FKB458646:FKF458705 FTX458646:FUB458705 GDT458646:GDX458705 GNP458646:GNT458705 GXL458646:GXP458705 HHH458646:HHL458705 HRD458646:HRH458705 IAZ458646:IBD458705 IKV458646:IKZ458705 IUR458646:IUV458705 JEN458646:JER458705 JOJ458646:JON458705 JYF458646:JYJ458705 KIB458646:KIF458705 KRX458646:KSB458705 LBT458646:LBX458705 LLP458646:LLT458705 LVL458646:LVP458705 MFH458646:MFL458705 MPD458646:MPH458705 MYZ458646:MZD458705 NIV458646:NIZ458705 NSR458646:NSV458705 OCN458646:OCR458705 OMJ458646:OMN458705 OWF458646:OWJ458705 PGB458646:PGF458705 PPX458646:PQB458705 PZT458646:PZX458705 QJP458646:QJT458705 QTL458646:QTP458705 RDH458646:RDL458705 RND458646:RNH458705 RWZ458646:RXD458705 SGV458646:SGZ458705 SQR458646:SQV458705 TAN458646:TAR458705 TKJ458646:TKN458705 TUF458646:TUJ458705 UEB458646:UEF458705 UNX458646:UOB458705 UXT458646:UXX458705 VHP458646:VHT458705 VRL458646:VRP458705 WBH458646:WBL458705 WLD458646:WLH458705 WUZ458646:WVD458705 AI524182:AM524241 IN524182:IR524241 SJ524182:SN524241 ACF524182:ACJ524241 AMB524182:AMF524241 AVX524182:AWB524241 BFT524182:BFX524241 BPP524182:BPT524241 BZL524182:BZP524241 CJH524182:CJL524241 CTD524182:CTH524241 DCZ524182:DDD524241 DMV524182:DMZ524241 DWR524182:DWV524241 EGN524182:EGR524241 EQJ524182:EQN524241 FAF524182:FAJ524241 FKB524182:FKF524241 FTX524182:FUB524241 GDT524182:GDX524241 GNP524182:GNT524241 GXL524182:GXP524241 HHH524182:HHL524241 HRD524182:HRH524241 IAZ524182:IBD524241 IKV524182:IKZ524241 IUR524182:IUV524241 JEN524182:JER524241 JOJ524182:JON524241 JYF524182:JYJ524241 KIB524182:KIF524241 KRX524182:KSB524241 LBT524182:LBX524241 LLP524182:LLT524241 LVL524182:LVP524241 MFH524182:MFL524241 MPD524182:MPH524241 MYZ524182:MZD524241 NIV524182:NIZ524241 NSR524182:NSV524241 OCN524182:OCR524241 OMJ524182:OMN524241 OWF524182:OWJ524241 PGB524182:PGF524241 PPX524182:PQB524241 PZT524182:PZX524241 QJP524182:QJT524241 QTL524182:QTP524241 RDH524182:RDL524241 RND524182:RNH524241 RWZ524182:RXD524241 SGV524182:SGZ524241 SQR524182:SQV524241 TAN524182:TAR524241 TKJ524182:TKN524241 TUF524182:TUJ524241 UEB524182:UEF524241 UNX524182:UOB524241 UXT524182:UXX524241 VHP524182:VHT524241 VRL524182:VRP524241 WBH524182:WBL524241 WLD524182:WLH524241 WUZ524182:WVD524241 AI589718:AM589777 IN589718:IR589777 SJ589718:SN589777 ACF589718:ACJ589777 AMB589718:AMF589777 AVX589718:AWB589777 BFT589718:BFX589777 BPP589718:BPT589777 BZL589718:BZP589777 CJH589718:CJL589777 CTD589718:CTH589777 DCZ589718:DDD589777 DMV589718:DMZ589777 DWR589718:DWV589777 EGN589718:EGR589777 EQJ589718:EQN589777 FAF589718:FAJ589777 FKB589718:FKF589777 FTX589718:FUB589777 GDT589718:GDX589777 GNP589718:GNT589777 GXL589718:GXP589777 HHH589718:HHL589777 HRD589718:HRH589777 IAZ589718:IBD589777 IKV589718:IKZ589777 IUR589718:IUV589777 JEN589718:JER589777 JOJ589718:JON589777 JYF589718:JYJ589777 KIB589718:KIF589777 KRX589718:KSB589777 LBT589718:LBX589777 LLP589718:LLT589777 LVL589718:LVP589777 MFH589718:MFL589777 MPD589718:MPH589777 MYZ589718:MZD589777 NIV589718:NIZ589777 NSR589718:NSV589777 OCN589718:OCR589777 OMJ589718:OMN589777 OWF589718:OWJ589777 PGB589718:PGF589777 PPX589718:PQB589777 PZT589718:PZX589777 QJP589718:QJT589777 QTL589718:QTP589777 RDH589718:RDL589777 RND589718:RNH589777 RWZ589718:RXD589777 SGV589718:SGZ589777 SQR589718:SQV589777 TAN589718:TAR589777 TKJ589718:TKN589777 TUF589718:TUJ589777 UEB589718:UEF589777 UNX589718:UOB589777 UXT589718:UXX589777 VHP589718:VHT589777 VRL589718:VRP589777 WBH589718:WBL589777 WLD589718:WLH589777 WUZ589718:WVD589777 AI655254:AM655313 IN655254:IR655313 SJ655254:SN655313 ACF655254:ACJ655313 AMB655254:AMF655313 AVX655254:AWB655313 BFT655254:BFX655313 BPP655254:BPT655313 BZL655254:BZP655313 CJH655254:CJL655313 CTD655254:CTH655313 DCZ655254:DDD655313 DMV655254:DMZ655313 DWR655254:DWV655313 EGN655254:EGR655313 EQJ655254:EQN655313 FAF655254:FAJ655313 FKB655254:FKF655313 FTX655254:FUB655313 GDT655254:GDX655313 GNP655254:GNT655313 GXL655254:GXP655313 HHH655254:HHL655313 HRD655254:HRH655313 IAZ655254:IBD655313 IKV655254:IKZ655313 IUR655254:IUV655313 JEN655254:JER655313 JOJ655254:JON655313 JYF655254:JYJ655313 KIB655254:KIF655313 KRX655254:KSB655313 LBT655254:LBX655313 LLP655254:LLT655313 LVL655254:LVP655313 MFH655254:MFL655313 MPD655254:MPH655313 MYZ655254:MZD655313 NIV655254:NIZ655313 NSR655254:NSV655313 OCN655254:OCR655313 OMJ655254:OMN655313 OWF655254:OWJ655313 PGB655254:PGF655313 PPX655254:PQB655313 PZT655254:PZX655313 QJP655254:QJT655313 QTL655254:QTP655313 RDH655254:RDL655313 RND655254:RNH655313 RWZ655254:RXD655313 SGV655254:SGZ655313 SQR655254:SQV655313 TAN655254:TAR655313 TKJ655254:TKN655313 TUF655254:TUJ655313 UEB655254:UEF655313 UNX655254:UOB655313 UXT655254:UXX655313 VHP655254:VHT655313 VRL655254:VRP655313 WBH655254:WBL655313 WLD655254:WLH655313 WUZ655254:WVD655313 AI720790:AM720849 IN720790:IR720849 SJ720790:SN720849 ACF720790:ACJ720849 AMB720790:AMF720849 AVX720790:AWB720849 BFT720790:BFX720849 BPP720790:BPT720849 BZL720790:BZP720849 CJH720790:CJL720849 CTD720790:CTH720849 DCZ720790:DDD720849 DMV720790:DMZ720849 DWR720790:DWV720849 EGN720790:EGR720849 EQJ720790:EQN720849 FAF720790:FAJ720849 FKB720790:FKF720849 FTX720790:FUB720849 GDT720790:GDX720849 GNP720790:GNT720849 GXL720790:GXP720849 HHH720790:HHL720849 HRD720790:HRH720849 IAZ720790:IBD720849 IKV720790:IKZ720849 IUR720790:IUV720849 JEN720790:JER720849 JOJ720790:JON720849 JYF720790:JYJ720849 KIB720790:KIF720849 KRX720790:KSB720849 LBT720790:LBX720849 LLP720790:LLT720849 LVL720790:LVP720849 MFH720790:MFL720849 MPD720790:MPH720849 MYZ720790:MZD720849 NIV720790:NIZ720849 NSR720790:NSV720849 OCN720790:OCR720849 OMJ720790:OMN720849 OWF720790:OWJ720849 PGB720790:PGF720849 PPX720790:PQB720849 PZT720790:PZX720849 QJP720790:QJT720849 QTL720790:QTP720849 RDH720790:RDL720849 RND720790:RNH720849 RWZ720790:RXD720849 SGV720790:SGZ720849 SQR720790:SQV720849 TAN720790:TAR720849 TKJ720790:TKN720849 TUF720790:TUJ720849 UEB720790:UEF720849 UNX720790:UOB720849 UXT720790:UXX720849 VHP720790:VHT720849 VRL720790:VRP720849 WBH720790:WBL720849 WLD720790:WLH720849 WUZ720790:WVD720849 AI786326:AM786385 IN786326:IR786385 SJ786326:SN786385 ACF786326:ACJ786385 AMB786326:AMF786385 AVX786326:AWB786385 BFT786326:BFX786385 BPP786326:BPT786385 BZL786326:BZP786385 CJH786326:CJL786385 CTD786326:CTH786385 DCZ786326:DDD786385 DMV786326:DMZ786385 DWR786326:DWV786385 EGN786326:EGR786385 EQJ786326:EQN786385 FAF786326:FAJ786385 FKB786326:FKF786385 FTX786326:FUB786385 GDT786326:GDX786385 GNP786326:GNT786385 GXL786326:GXP786385 HHH786326:HHL786385 HRD786326:HRH786385 IAZ786326:IBD786385 IKV786326:IKZ786385 IUR786326:IUV786385 JEN786326:JER786385 JOJ786326:JON786385 JYF786326:JYJ786385 KIB786326:KIF786385 KRX786326:KSB786385 LBT786326:LBX786385 LLP786326:LLT786385 LVL786326:LVP786385 MFH786326:MFL786385 MPD786326:MPH786385 MYZ786326:MZD786385 NIV786326:NIZ786385 NSR786326:NSV786385 OCN786326:OCR786385 OMJ786326:OMN786385 OWF786326:OWJ786385 PGB786326:PGF786385 PPX786326:PQB786385 PZT786326:PZX786385 QJP786326:QJT786385 QTL786326:QTP786385 RDH786326:RDL786385 RND786326:RNH786385 RWZ786326:RXD786385 SGV786326:SGZ786385 SQR786326:SQV786385 TAN786326:TAR786385 TKJ786326:TKN786385 TUF786326:TUJ786385 UEB786326:UEF786385 UNX786326:UOB786385 UXT786326:UXX786385 VHP786326:VHT786385 VRL786326:VRP786385 WBH786326:WBL786385 WLD786326:WLH786385 WUZ786326:WVD786385 AI851862:AM851921 IN851862:IR851921 SJ851862:SN851921 ACF851862:ACJ851921 AMB851862:AMF851921 AVX851862:AWB851921 BFT851862:BFX851921 BPP851862:BPT851921 BZL851862:BZP851921 CJH851862:CJL851921 CTD851862:CTH851921 DCZ851862:DDD851921 DMV851862:DMZ851921 DWR851862:DWV851921 EGN851862:EGR851921 EQJ851862:EQN851921 FAF851862:FAJ851921 FKB851862:FKF851921 FTX851862:FUB851921 GDT851862:GDX851921 GNP851862:GNT851921 GXL851862:GXP851921 HHH851862:HHL851921 HRD851862:HRH851921 IAZ851862:IBD851921 IKV851862:IKZ851921 IUR851862:IUV851921 JEN851862:JER851921 JOJ851862:JON851921 JYF851862:JYJ851921 KIB851862:KIF851921 KRX851862:KSB851921 LBT851862:LBX851921 LLP851862:LLT851921 LVL851862:LVP851921 MFH851862:MFL851921 MPD851862:MPH851921 MYZ851862:MZD851921 NIV851862:NIZ851921 NSR851862:NSV851921 OCN851862:OCR851921 OMJ851862:OMN851921 OWF851862:OWJ851921 PGB851862:PGF851921 PPX851862:PQB851921 PZT851862:PZX851921 QJP851862:QJT851921 QTL851862:QTP851921 RDH851862:RDL851921 RND851862:RNH851921 RWZ851862:RXD851921 SGV851862:SGZ851921 SQR851862:SQV851921 TAN851862:TAR851921 TKJ851862:TKN851921 TUF851862:TUJ851921 UEB851862:UEF851921 UNX851862:UOB851921 UXT851862:UXX851921 VHP851862:VHT851921 VRL851862:VRP851921 WBH851862:WBL851921 WLD851862:WLH851921 WUZ851862:WVD851921 AI917398:AM917457 IN917398:IR917457 SJ917398:SN917457 ACF917398:ACJ917457 AMB917398:AMF917457 AVX917398:AWB917457 BFT917398:BFX917457 BPP917398:BPT917457 BZL917398:BZP917457 CJH917398:CJL917457 CTD917398:CTH917457 DCZ917398:DDD917457 DMV917398:DMZ917457 DWR917398:DWV917457 EGN917398:EGR917457 EQJ917398:EQN917457 FAF917398:FAJ917457 FKB917398:FKF917457 FTX917398:FUB917457 GDT917398:GDX917457 GNP917398:GNT917457 GXL917398:GXP917457 HHH917398:HHL917457 HRD917398:HRH917457 IAZ917398:IBD917457 IKV917398:IKZ917457 IUR917398:IUV917457 JEN917398:JER917457 JOJ917398:JON917457 JYF917398:JYJ917457 KIB917398:KIF917457 KRX917398:KSB917457 LBT917398:LBX917457 LLP917398:LLT917457 LVL917398:LVP917457 MFH917398:MFL917457 MPD917398:MPH917457 MYZ917398:MZD917457 NIV917398:NIZ917457 NSR917398:NSV917457 OCN917398:OCR917457 OMJ917398:OMN917457 OWF917398:OWJ917457 PGB917398:PGF917457 PPX917398:PQB917457 PZT917398:PZX917457 QJP917398:QJT917457 QTL917398:QTP917457 RDH917398:RDL917457 RND917398:RNH917457 RWZ917398:RXD917457 SGV917398:SGZ917457 SQR917398:SQV917457 TAN917398:TAR917457 TKJ917398:TKN917457 TUF917398:TUJ917457 UEB917398:UEF917457 UNX917398:UOB917457 UXT917398:UXX917457 VHP917398:VHT917457 VRL917398:VRP917457 WBH917398:WBL917457 WLD917398:WLH917457 WUZ917398:WVD917457 AI982934:AM982993 IN982934:IR982993 SJ982934:SN982993 ACF982934:ACJ982993 AMB982934:AMF982993 AVX982934:AWB982993 BFT982934:BFX982993 BPP982934:BPT982993 BZL982934:BZP982993 CJH982934:CJL982993 CTD982934:CTH982993 DCZ982934:DDD982993 DMV982934:DMZ982993 DWR982934:DWV982993 EGN982934:EGR982993 EQJ982934:EQN982993 FAF982934:FAJ982993 FKB982934:FKF982993 FTX982934:FUB982993 GDT982934:GDX982993 GNP982934:GNT982993 GXL982934:GXP982993 HHH982934:HHL982993 HRD982934:HRH982993 IAZ982934:IBD982993 IKV982934:IKZ982993 IUR982934:IUV982993 JEN982934:JER982993 JOJ982934:JON982993 JYF982934:JYJ982993 KIB982934:KIF982993 KRX982934:KSB982993 LBT982934:LBX982993 LLP982934:LLT982993 LVL982934:LVP982993 MFH982934:MFL982993 MPD982934:MPH982993 MYZ982934:MZD982993 NIV982934:NIZ982993 NSR982934:NSV982993 OCN982934:OCR982993 OMJ982934:OMN982993 OWF982934:OWJ982993 PGB982934:PGF982993 PPX982934:PQB982993 PZT982934:PZX982993 QJP982934:QJT982993 QTL982934:QTP982993 RDH982934:RDL982993 RND982934:RNH982993 RWZ982934:RXD982993 SGV982934:SGZ982993 SQR982934:SQV982993 TAN982934:TAR982993 TKJ982934:TKN982993 TUF982934:TUJ982993 UEB982934:UEF982993 UNX982934:UOB982993 UXT982934:UXX982993 VHP982934:VHT982993 VRL982934:VRP982993 WBH982934:WBL982993 WLD982934:WLH982993" xr:uid="{00000000-0002-0000-0100-000001000000}">
      <formula1>"大型,中型,小型"</formula1>
    </dataValidation>
    <dataValidation type="list" allowBlank="1" showInputMessage="1" showErrorMessage="1" sqref="AI27:AM86 AI127:AM186 AI527:AM586 AI327:AM386 AI427:AM486 AI230:AM286 AI227:AM229" xr:uid="{2AF9A0FB-44B6-4A47-8CA9-E57B63AD0C40}">
      <formula1>"大型,中型,小型,コミューター"</formula1>
    </dataValidation>
  </dataValidations>
  <pageMargins left="0.70866141732283472" right="0.70866141732283472" top="0.74803149606299213" bottom="0.74803149606299213" header="0.31496062992125984" footer="0.31496062992125984"/>
  <pageSetup paperSize="9" scale="83" orientation="landscape" blackAndWhite="1" r:id="rId1"/>
  <rowBreaks count="5" manualBreakCount="5">
    <brk id="100" max="142" man="1"/>
    <brk id="200" max="142" man="1"/>
    <brk id="300" max="142" man="1"/>
    <brk id="400" max="142" man="1"/>
    <brk id="500" max="14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4B8D5-124B-4075-BD8D-D530FB77B261}">
  <sheetPr>
    <tabColor rgb="FFCCFFFF"/>
  </sheetPr>
  <dimension ref="A1:EM200"/>
  <sheetViews>
    <sheetView view="pageBreakPreview" zoomScale="120" zoomScaleNormal="110" zoomScaleSheetLayoutView="120" workbookViewId="0">
      <selection activeCell="EE1" sqref="EE1:EM3"/>
    </sheetView>
  </sheetViews>
  <sheetFormatPr defaultColWidth="1" defaultRowHeight="6" customHeight="1" x14ac:dyDescent="0.2"/>
  <cols>
    <col min="1" max="4" width="1" style="262"/>
    <col min="5" max="5" width="1" style="262" customWidth="1"/>
    <col min="6" max="38" width="1" style="262"/>
    <col min="39" max="39" width="4.33203125" style="262" customWidth="1"/>
    <col min="40" max="61" width="1" style="262"/>
    <col min="62" max="62" width="1" style="262" customWidth="1"/>
    <col min="63" max="217" width="1" style="262"/>
    <col min="218" max="218" width="1" style="262" customWidth="1"/>
    <col min="219" max="274" width="1" style="262"/>
    <col min="275" max="275" width="1" style="262" customWidth="1"/>
    <col min="276" max="387" width="1" style="262"/>
    <col min="388" max="388" width="1" style="262" customWidth="1"/>
    <col min="389" max="473" width="1" style="262"/>
    <col min="474" max="474" width="1" style="262" customWidth="1"/>
    <col min="475" max="530" width="1" style="262"/>
    <col min="531" max="531" width="1" style="262" customWidth="1"/>
    <col min="532" max="643" width="1" style="262"/>
    <col min="644" max="644" width="1" style="262" customWidth="1"/>
    <col min="645" max="729" width="1" style="262"/>
    <col min="730" max="730" width="1" style="262" customWidth="1"/>
    <col min="731" max="786" width="1" style="262"/>
    <col min="787" max="787" width="1" style="262" customWidth="1"/>
    <col min="788" max="899" width="1" style="262"/>
    <col min="900" max="900" width="1" style="262" customWidth="1"/>
    <col min="901" max="985" width="1" style="262"/>
    <col min="986" max="986" width="1" style="262" customWidth="1"/>
    <col min="987" max="1042" width="1" style="262"/>
    <col min="1043" max="1043" width="1" style="262" customWidth="1"/>
    <col min="1044" max="1155" width="1" style="262"/>
    <col min="1156" max="1156" width="1" style="262" customWidth="1"/>
    <col min="1157" max="1241" width="1" style="262"/>
    <col min="1242" max="1242" width="1" style="262" customWidth="1"/>
    <col min="1243" max="1298" width="1" style="262"/>
    <col min="1299" max="1299" width="1" style="262" customWidth="1"/>
    <col min="1300" max="1411" width="1" style="262"/>
    <col min="1412" max="1412" width="1" style="262" customWidth="1"/>
    <col min="1413" max="1497" width="1" style="262"/>
    <col min="1498" max="1498" width="1" style="262" customWidth="1"/>
    <col min="1499" max="1554" width="1" style="262"/>
    <col min="1555" max="1555" width="1" style="262" customWidth="1"/>
    <col min="1556" max="1667" width="1" style="262"/>
    <col min="1668" max="1668" width="1" style="262" customWidth="1"/>
    <col min="1669" max="1753" width="1" style="262"/>
    <col min="1754" max="1754" width="1" style="262" customWidth="1"/>
    <col min="1755" max="1810" width="1" style="262"/>
    <col min="1811" max="1811" width="1" style="262" customWidth="1"/>
    <col min="1812" max="1923" width="1" style="262"/>
    <col min="1924" max="1924" width="1" style="262" customWidth="1"/>
    <col min="1925" max="2009" width="1" style="262"/>
    <col min="2010" max="2010" width="1" style="262" customWidth="1"/>
    <col min="2011" max="2066" width="1" style="262"/>
    <col min="2067" max="2067" width="1" style="262" customWidth="1"/>
    <col min="2068" max="2179" width="1" style="262"/>
    <col min="2180" max="2180" width="1" style="262" customWidth="1"/>
    <col min="2181" max="2265" width="1" style="262"/>
    <col min="2266" max="2266" width="1" style="262" customWidth="1"/>
    <col min="2267" max="2322" width="1" style="262"/>
    <col min="2323" max="2323" width="1" style="262" customWidth="1"/>
    <col min="2324" max="2435" width="1" style="262"/>
    <col min="2436" max="2436" width="1" style="262" customWidth="1"/>
    <col min="2437" max="2521" width="1" style="262"/>
    <col min="2522" max="2522" width="1" style="262" customWidth="1"/>
    <col min="2523" max="2578" width="1" style="262"/>
    <col min="2579" max="2579" width="1" style="262" customWidth="1"/>
    <col min="2580" max="2691" width="1" style="262"/>
    <col min="2692" max="2692" width="1" style="262" customWidth="1"/>
    <col min="2693" max="2777" width="1" style="262"/>
    <col min="2778" max="2778" width="1" style="262" customWidth="1"/>
    <col min="2779" max="2834" width="1" style="262"/>
    <col min="2835" max="2835" width="1" style="262" customWidth="1"/>
    <col min="2836" max="2947" width="1" style="262"/>
    <col min="2948" max="2948" width="1" style="262" customWidth="1"/>
    <col min="2949" max="3033" width="1" style="262"/>
    <col min="3034" max="3034" width="1" style="262" customWidth="1"/>
    <col min="3035" max="3090" width="1" style="262"/>
    <col min="3091" max="3091" width="1" style="262" customWidth="1"/>
    <col min="3092" max="3203" width="1" style="262"/>
    <col min="3204" max="3204" width="1" style="262" customWidth="1"/>
    <col min="3205" max="3289" width="1" style="262"/>
    <col min="3290" max="3290" width="1" style="262" customWidth="1"/>
    <col min="3291" max="3346" width="1" style="262"/>
    <col min="3347" max="3347" width="1" style="262" customWidth="1"/>
    <col min="3348" max="3459" width="1" style="262"/>
    <col min="3460" max="3460" width="1" style="262" customWidth="1"/>
    <col min="3461" max="3545" width="1" style="262"/>
    <col min="3546" max="3546" width="1" style="262" customWidth="1"/>
    <col min="3547" max="3602" width="1" style="262"/>
    <col min="3603" max="3603" width="1" style="262" customWidth="1"/>
    <col min="3604" max="3715" width="1" style="262"/>
    <col min="3716" max="3716" width="1" style="262" customWidth="1"/>
    <col min="3717" max="3801" width="1" style="262"/>
    <col min="3802" max="3802" width="1" style="262" customWidth="1"/>
    <col min="3803" max="3858" width="1" style="262"/>
    <col min="3859" max="3859" width="1" style="262" customWidth="1"/>
    <col min="3860" max="3971" width="1" style="262"/>
    <col min="3972" max="3972" width="1" style="262" customWidth="1"/>
    <col min="3973" max="4057" width="1" style="262"/>
    <col min="4058" max="4058" width="1" style="262" customWidth="1"/>
    <col min="4059" max="4114" width="1" style="262"/>
    <col min="4115" max="4115" width="1" style="262" customWidth="1"/>
    <col min="4116" max="4227" width="1" style="262"/>
    <col min="4228" max="4228" width="1" style="262" customWidth="1"/>
    <col min="4229" max="4313" width="1" style="262"/>
    <col min="4314" max="4314" width="1" style="262" customWidth="1"/>
    <col min="4315" max="4370" width="1" style="262"/>
    <col min="4371" max="4371" width="1" style="262" customWidth="1"/>
    <col min="4372" max="4483" width="1" style="262"/>
    <col min="4484" max="4484" width="1" style="262" customWidth="1"/>
    <col min="4485" max="4569" width="1" style="262"/>
    <col min="4570" max="4570" width="1" style="262" customWidth="1"/>
    <col min="4571" max="4626" width="1" style="262"/>
    <col min="4627" max="4627" width="1" style="262" customWidth="1"/>
    <col min="4628" max="4739" width="1" style="262"/>
    <col min="4740" max="4740" width="1" style="262" customWidth="1"/>
    <col min="4741" max="4825" width="1" style="262"/>
    <col min="4826" max="4826" width="1" style="262" customWidth="1"/>
    <col min="4827" max="4882" width="1" style="262"/>
    <col min="4883" max="4883" width="1" style="262" customWidth="1"/>
    <col min="4884" max="4995" width="1" style="262"/>
    <col min="4996" max="4996" width="1" style="262" customWidth="1"/>
    <col min="4997" max="5081" width="1" style="262"/>
    <col min="5082" max="5082" width="1" style="262" customWidth="1"/>
    <col min="5083" max="5138" width="1" style="262"/>
    <col min="5139" max="5139" width="1" style="262" customWidth="1"/>
    <col min="5140" max="5251" width="1" style="262"/>
    <col min="5252" max="5252" width="1" style="262" customWidth="1"/>
    <col min="5253" max="5337" width="1" style="262"/>
    <col min="5338" max="5338" width="1" style="262" customWidth="1"/>
    <col min="5339" max="5394" width="1" style="262"/>
    <col min="5395" max="5395" width="1" style="262" customWidth="1"/>
    <col min="5396" max="5507" width="1" style="262"/>
    <col min="5508" max="5508" width="1" style="262" customWidth="1"/>
    <col min="5509" max="5593" width="1" style="262"/>
    <col min="5594" max="5594" width="1" style="262" customWidth="1"/>
    <col min="5595" max="5650" width="1" style="262"/>
    <col min="5651" max="5651" width="1" style="262" customWidth="1"/>
    <col min="5652" max="5763" width="1" style="262"/>
    <col min="5764" max="5764" width="1" style="262" customWidth="1"/>
    <col min="5765" max="5849" width="1" style="262"/>
    <col min="5850" max="5850" width="1" style="262" customWidth="1"/>
    <col min="5851" max="5906" width="1" style="262"/>
    <col min="5907" max="5907" width="1" style="262" customWidth="1"/>
    <col min="5908" max="6019" width="1" style="262"/>
    <col min="6020" max="6020" width="1" style="262" customWidth="1"/>
    <col min="6021" max="6105" width="1" style="262"/>
    <col min="6106" max="6106" width="1" style="262" customWidth="1"/>
    <col min="6107" max="6162" width="1" style="262"/>
    <col min="6163" max="6163" width="1" style="262" customWidth="1"/>
    <col min="6164" max="6275" width="1" style="262"/>
    <col min="6276" max="6276" width="1" style="262" customWidth="1"/>
    <col min="6277" max="6361" width="1" style="262"/>
    <col min="6362" max="6362" width="1" style="262" customWidth="1"/>
    <col min="6363" max="6418" width="1" style="262"/>
    <col min="6419" max="6419" width="1" style="262" customWidth="1"/>
    <col min="6420" max="6531" width="1" style="262"/>
    <col min="6532" max="6532" width="1" style="262" customWidth="1"/>
    <col min="6533" max="6617" width="1" style="262"/>
    <col min="6618" max="6618" width="1" style="262" customWidth="1"/>
    <col min="6619" max="6674" width="1" style="262"/>
    <col min="6675" max="6675" width="1" style="262" customWidth="1"/>
    <col min="6676" max="6787" width="1" style="262"/>
    <col min="6788" max="6788" width="1" style="262" customWidth="1"/>
    <col min="6789" max="6873" width="1" style="262"/>
    <col min="6874" max="6874" width="1" style="262" customWidth="1"/>
    <col min="6875" max="6930" width="1" style="262"/>
    <col min="6931" max="6931" width="1" style="262" customWidth="1"/>
    <col min="6932" max="7043" width="1" style="262"/>
    <col min="7044" max="7044" width="1" style="262" customWidth="1"/>
    <col min="7045" max="7129" width="1" style="262"/>
    <col min="7130" max="7130" width="1" style="262" customWidth="1"/>
    <col min="7131" max="7186" width="1" style="262"/>
    <col min="7187" max="7187" width="1" style="262" customWidth="1"/>
    <col min="7188" max="7299" width="1" style="262"/>
    <col min="7300" max="7300" width="1" style="262" customWidth="1"/>
    <col min="7301" max="7385" width="1" style="262"/>
    <col min="7386" max="7386" width="1" style="262" customWidth="1"/>
    <col min="7387" max="7442" width="1" style="262"/>
    <col min="7443" max="7443" width="1" style="262" customWidth="1"/>
    <col min="7444" max="7555" width="1" style="262"/>
    <col min="7556" max="7556" width="1" style="262" customWidth="1"/>
    <col min="7557" max="7641" width="1" style="262"/>
    <col min="7642" max="7642" width="1" style="262" customWidth="1"/>
    <col min="7643" max="7698" width="1" style="262"/>
    <col min="7699" max="7699" width="1" style="262" customWidth="1"/>
    <col min="7700" max="7811" width="1" style="262"/>
    <col min="7812" max="7812" width="1" style="262" customWidth="1"/>
    <col min="7813" max="7897" width="1" style="262"/>
    <col min="7898" max="7898" width="1" style="262" customWidth="1"/>
    <col min="7899" max="7954" width="1" style="262"/>
    <col min="7955" max="7955" width="1" style="262" customWidth="1"/>
    <col min="7956" max="8067" width="1" style="262"/>
    <col min="8068" max="8068" width="1" style="262" customWidth="1"/>
    <col min="8069" max="8153" width="1" style="262"/>
    <col min="8154" max="8154" width="1" style="262" customWidth="1"/>
    <col min="8155" max="8210" width="1" style="262"/>
    <col min="8211" max="8211" width="1" style="262" customWidth="1"/>
    <col min="8212" max="8323" width="1" style="262"/>
    <col min="8324" max="8324" width="1" style="262" customWidth="1"/>
    <col min="8325" max="8409" width="1" style="262"/>
    <col min="8410" max="8410" width="1" style="262" customWidth="1"/>
    <col min="8411" max="8466" width="1" style="262"/>
    <col min="8467" max="8467" width="1" style="262" customWidth="1"/>
    <col min="8468" max="8579" width="1" style="262"/>
    <col min="8580" max="8580" width="1" style="262" customWidth="1"/>
    <col min="8581" max="8665" width="1" style="262"/>
    <col min="8666" max="8666" width="1" style="262" customWidth="1"/>
    <col min="8667" max="8722" width="1" style="262"/>
    <col min="8723" max="8723" width="1" style="262" customWidth="1"/>
    <col min="8724" max="8835" width="1" style="262"/>
    <col min="8836" max="8836" width="1" style="262" customWidth="1"/>
    <col min="8837" max="8921" width="1" style="262"/>
    <col min="8922" max="8922" width="1" style="262" customWidth="1"/>
    <col min="8923" max="8978" width="1" style="262"/>
    <col min="8979" max="8979" width="1" style="262" customWidth="1"/>
    <col min="8980" max="9091" width="1" style="262"/>
    <col min="9092" max="9092" width="1" style="262" customWidth="1"/>
    <col min="9093" max="9177" width="1" style="262"/>
    <col min="9178" max="9178" width="1" style="262" customWidth="1"/>
    <col min="9179" max="9234" width="1" style="262"/>
    <col min="9235" max="9235" width="1" style="262" customWidth="1"/>
    <col min="9236" max="9347" width="1" style="262"/>
    <col min="9348" max="9348" width="1" style="262" customWidth="1"/>
    <col min="9349" max="9433" width="1" style="262"/>
    <col min="9434" max="9434" width="1" style="262" customWidth="1"/>
    <col min="9435" max="9490" width="1" style="262"/>
    <col min="9491" max="9491" width="1" style="262" customWidth="1"/>
    <col min="9492" max="9603" width="1" style="262"/>
    <col min="9604" max="9604" width="1" style="262" customWidth="1"/>
    <col min="9605" max="9689" width="1" style="262"/>
    <col min="9690" max="9690" width="1" style="262" customWidth="1"/>
    <col min="9691" max="9746" width="1" style="262"/>
    <col min="9747" max="9747" width="1" style="262" customWidth="1"/>
    <col min="9748" max="9859" width="1" style="262"/>
    <col min="9860" max="9860" width="1" style="262" customWidth="1"/>
    <col min="9861" max="9945" width="1" style="262"/>
    <col min="9946" max="9946" width="1" style="262" customWidth="1"/>
    <col min="9947" max="10002" width="1" style="262"/>
    <col min="10003" max="10003" width="1" style="262" customWidth="1"/>
    <col min="10004" max="10115" width="1" style="262"/>
    <col min="10116" max="10116" width="1" style="262" customWidth="1"/>
    <col min="10117" max="10201" width="1" style="262"/>
    <col min="10202" max="10202" width="1" style="262" customWidth="1"/>
    <col min="10203" max="10258" width="1" style="262"/>
    <col min="10259" max="10259" width="1" style="262" customWidth="1"/>
    <col min="10260" max="10371" width="1" style="262"/>
    <col min="10372" max="10372" width="1" style="262" customWidth="1"/>
    <col min="10373" max="10457" width="1" style="262"/>
    <col min="10458" max="10458" width="1" style="262" customWidth="1"/>
    <col min="10459" max="10514" width="1" style="262"/>
    <col min="10515" max="10515" width="1" style="262" customWidth="1"/>
    <col min="10516" max="10627" width="1" style="262"/>
    <col min="10628" max="10628" width="1" style="262" customWidth="1"/>
    <col min="10629" max="10713" width="1" style="262"/>
    <col min="10714" max="10714" width="1" style="262" customWidth="1"/>
    <col min="10715" max="10770" width="1" style="262"/>
    <col min="10771" max="10771" width="1" style="262" customWidth="1"/>
    <col min="10772" max="10883" width="1" style="262"/>
    <col min="10884" max="10884" width="1" style="262" customWidth="1"/>
    <col min="10885" max="10969" width="1" style="262"/>
    <col min="10970" max="10970" width="1" style="262" customWidth="1"/>
    <col min="10971" max="11026" width="1" style="262"/>
    <col min="11027" max="11027" width="1" style="262" customWidth="1"/>
    <col min="11028" max="11139" width="1" style="262"/>
    <col min="11140" max="11140" width="1" style="262" customWidth="1"/>
    <col min="11141" max="11225" width="1" style="262"/>
    <col min="11226" max="11226" width="1" style="262" customWidth="1"/>
    <col min="11227" max="11282" width="1" style="262"/>
    <col min="11283" max="11283" width="1" style="262" customWidth="1"/>
    <col min="11284" max="11395" width="1" style="262"/>
    <col min="11396" max="11396" width="1" style="262" customWidth="1"/>
    <col min="11397" max="11481" width="1" style="262"/>
    <col min="11482" max="11482" width="1" style="262" customWidth="1"/>
    <col min="11483" max="11538" width="1" style="262"/>
    <col min="11539" max="11539" width="1" style="262" customWidth="1"/>
    <col min="11540" max="11651" width="1" style="262"/>
    <col min="11652" max="11652" width="1" style="262" customWidth="1"/>
    <col min="11653" max="11737" width="1" style="262"/>
    <col min="11738" max="11738" width="1" style="262" customWidth="1"/>
    <col min="11739" max="11794" width="1" style="262"/>
    <col min="11795" max="11795" width="1" style="262" customWidth="1"/>
    <col min="11796" max="11907" width="1" style="262"/>
    <col min="11908" max="11908" width="1" style="262" customWidth="1"/>
    <col min="11909" max="11993" width="1" style="262"/>
    <col min="11994" max="11994" width="1" style="262" customWidth="1"/>
    <col min="11995" max="12050" width="1" style="262"/>
    <col min="12051" max="12051" width="1" style="262" customWidth="1"/>
    <col min="12052" max="12163" width="1" style="262"/>
    <col min="12164" max="12164" width="1" style="262" customWidth="1"/>
    <col min="12165" max="12249" width="1" style="262"/>
    <col min="12250" max="12250" width="1" style="262" customWidth="1"/>
    <col min="12251" max="12306" width="1" style="262"/>
    <col min="12307" max="12307" width="1" style="262" customWidth="1"/>
    <col min="12308" max="12419" width="1" style="262"/>
    <col min="12420" max="12420" width="1" style="262" customWidth="1"/>
    <col min="12421" max="12505" width="1" style="262"/>
    <col min="12506" max="12506" width="1" style="262" customWidth="1"/>
    <col min="12507" max="12562" width="1" style="262"/>
    <col min="12563" max="12563" width="1" style="262" customWidth="1"/>
    <col min="12564" max="12675" width="1" style="262"/>
    <col min="12676" max="12676" width="1" style="262" customWidth="1"/>
    <col min="12677" max="12761" width="1" style="262"/>
    <col min="12762" max="12762" width="1" style="262" customWidth="1"/>
    <col min="12763" max="12818" width="1" style="262"/>
    <col min="12819" max="12819" width="1" style="262" customWidth="1"/>
    <col min="12820" max="12931" width="1" style="262"/>
    <col min="12932" max="12932" width="1" style="262" customWidth="1"/>
    <col min="12933" max="13017" width="1" style="262"/>
    <col min="13018" max="13018" width="1" style="262" customWidth="1"/>
    <col min="13019" max="13074" width="1" style="262"/>
    <col min="13075" max="13075" width="1" style="262" customWidth="1"/>
    <col min="13076" max="13187" width="1" style="262"/>
    <col min="13188" max="13188" width="1" style="262" customWidth="1"/>
    <col min="13189" max="13273" width="1" style="262"/>
    <col min="13274" max="13274" width="1" style="262" customWidth="1"/>
    <col min="13275" max="13330" width="1" style="262"/>
    <col min="13331" max="13331" width="1" style="262" customWidth="1"/>
    <col min="13332" max="13443" width="1" style="262"/>
    <col min="13444" max="13444" width="1" style="262" customWidth="1"/>
    <col min="13445" max="13529" width="1" style="262"/>
    <col min="13530" max="13530" width="1" style="262" customWidth="1"/>
    <col min="13531" max="13586" width="1" style="262"/>
    <col min="13587" max="13587" width="1" style="262" customWidth="1"/>
    <col min="13588" max="13699" width="1" style="262"/>
    <col min="13700" max="13700" width="1" style="262" customWidth="1"/>
    <col min="13701" max="13785" width="1" style="262"/>
    <col min="13786" max="13786" width="1" style="262" customWidth="1"/>
    <col min="13787" max="13842" width="1" style="262"/>
    <col min="13843" max="13843" width="1" style="262" customWidth="1"/>
    <col min="13844" max="13955" width="1" style="262"/>
    <col min="13956" max="13956" width="1" style="262" customWidth="1"/>
    <col min="13957" max="14041" width="1" style="262"/>
    <col min="14042" max="14042" width="1" style="262" customWidth="1"/>
    <col min="14043" max="14098" width="1" style="262"/>
    <col min="14099" max="14099" width="1" style="262" customWidth="1"/>
    <col min="14100" max="14211" width="1" style="262"/>
    <col min="14212" max="14212" width="1" style="262" customWidth="1"/>
    <col min="14213" max="14297" width="1" style="262"/>
    <col min="14298" max="14298" width="1" style="262" customWidth="1"/>
    <col min="14299" max="14354" width="1" style="262"/>
    <col min="14355" max="14355" width="1" style="262" customWidth="1"/>
    <col min="14356" max="14467" width="1" style="262"/>
    <col min="14468" max="14468" width="1" style="262" customWidth="1"/>
    <col min="14469" max="14553" width="1" style="262"/>
    <col min="14554" max="14554" width="1" style="262" customWidth="1"/>
    <col min="14555" max="14610" width="1" style="262"/>
    <col min="14611" max="14611" width="1" style="262" customWidth="1"/>
    <col min="14612" max="14723" width="1" style="262"/>
    <col min="14724" max="14724" width="1" style="262" customWidth="1"/>
    <col min="14725" max="14809" width="1" style="262"/>
    <col min="14810" max="14810" width="1" style="262" customWidth="1"/>
    <col min="14811" max="14866" width="1" style="262"/>
    <col min="14867" max="14867" width="1" style="262" customWidth="1"/>
    <col min="14868" max="14979" width="1" style="262"/>
    <col min="14980" max="14980" width="1" style="262" customWidth="1"/>
    <col min="14981" max="15065" width="1" style="262"/>
    <col min="15066" max="15066" width="1" style="262" customWidth="1"/>
    <col min="15067" max="15122" width="1" style="262"/>
    <col min="15123" max="15123" width="1" style="262" customWidth="1"/>
    <col min="15124" max="15235" width="1" style="262"/>
    <col min="15236" max="15236" width="1" style="262" customWidth="1"/>
    <col min="15237" max="15321" width="1" style="262"/>
    <col min="15322" max="15322" width="1" style="262" customWidth="1"/>
    <col min="15323" max="15378" width="1" style="262"/>
    <col min="15379" max="15379" width="1" style="262" customWidth="1"/>
    <col min="15380" max="15491" width="1" style="262"/>
    <col min="15492" max="15492" width="1" style="262" customWidth="1"/>
    <col min="15493" max="15577" width="1" style="262"/>
    <col min="15578" max="15578" width="1" style="262" customWidth="1"/>
    <col min="15579" max="15634" width="1" style="262"/>
    <col min="15635" max="15635" width="1" style="262" customWidth="1"/>
    <col min="15636" max="15747" width="1" style="262"/>
    <col min="15748" max="15748" width="1" style="262" customWidth="1"/>
    <col min="15749" max="15833" width="1" style="262"/>
    <col min="15834" max="15834" width="1" style="262" customWidth="1"/>
    <col min="15835" max="15890" width="1" style="262"/>
    <col min="15891" max="15891" width="1" style="262" customWidth="1"/>
    <col min="15892" max="16003" width="1" style="262"/>
    <col min="16004" max="16004" width="1" style="262" customWidth="1"/>
    <col min="16005" max="16089" width="1" style="262"/>
    <col min="16090" max="16090" width="1" style="262" customWidth="1"/>
    <col min="16091" max="16146" width="1" style="262"/>
    <col min="16147" max="16147" width="1" style="262" customWidth="1"/>
    <col min="16148" max="16259" width="1" style="262"/>
    <col min="16260" max="16260" width="1" style="262" customWidth="1"/>
    <col min="16261" max="16384" width="1" style="262"/>
  </cols>
  <sheetData>
    <row r="1" spans="1:143" ht="6" customHeight="1" x14ac:dyDescent="0.2">
      <c r="EE1" s="609" t="s">
        <v>110</v>
      </c>
      <c r="EF1" s="609"/>
      <c r="EG1" s="609"/>
      <c r="EH1" s="609"/>
      <c r="EI1" s="609"/>
      <c r="EJ1" s="609"/>
      <c r="EK1" s="609"/>
      <c r="EL1" s="609"/>
      <c r="EM1" s="531"/>
    </row>
    <row r="2" spans="1:143" ht="6" customHeight="1" x14ac:dyDescent="0.2">
      <c r="EE2" s="609"/>
      <c r="EF2" s="609"/>
      <c r="EG2" s="609"/>
      <c r="EH2" s="609"/>
      <c r="EI2" s="609"/>
      <c r="EJ2" s="609"/>
      <c r="EK2" s="609"/>
      <c r="EL2" s="609"/>
      <c r="EM2" s="531"/>
    </row>
    <row r="3" spans="1:143" ht="6" customHeight="1" x14ac:dyDescent="0.2">
      <c r="EE3" s="609"/>
      <c r="EF3" s="609"/>
      <c r="EG3" s="609"/>
      <c r="EH3" s="609"/>
      <c r="EI3" s="609"/>
      <c r="EJ3" s="609"/>
      <c r="EK3" s="609"/>
      <c r="EL3" s="609"/>
      <c r="EM3" s="531"/>
    </row>
    <row r="5" spans="1:143" ht="6" customHeight="1" x14ac:dyDescent="0.2">
      <c r="A5" s="610" t="s">
        <v>366</v>
      </c>
      <c r="B5" s="610"/>
      <c r="C5" s="610"/>
      <c r="D5" s="610"/>
      <c r="E5" s="610"/>
      <c r="F5" s="610"/>
      <c r="G5" s="610"/>
      <c r="H5" s="610"/>
      <c r="I5" s="610"/>
      <c r="J5" s="610"/>
      <c r="K5" s="610"/>
      <c r="L5" s="610"/>
      <c r="M5" s="610"/>
      <c r="N5" s="610"/>
      <c r="O5" s="610"/>
      <c r="P5" s="629"/>
      <c r="Q5" s="629"/>
      <c r="R5" s="629"/>
      <c r="S5" s="629"/>
      <c r="T5" s="629"/>
      <c r="U5" s="629"/>
      <c r="V5" s="629"/>
      <c r="W5" s="629"/>
      <c r="X5" s="629"/>
      <c r="Y5" s="629"/>
      <c r="Z5" s="629"/>
      <c r="AA5" s="629"/>
      <c r="AB5" s="629"/>
      <c r="AC5" s="629"/>
      <c r="AD5" s="629"/>
      <c r="AE5" s="629"/>
      <c r="AF5" s="629"/>
      <c r="AG5" s="629"/>
      <c r="AH5" s="629"/>
      <c r="AI5" s="629"/>
      <c r="AJ5" s="629"/>
      <c r="AK5" s="629"/>
      <c r="AL5" s="629"/>
      <c r="AM5" s="629"/>
      <c r="AN5" s="629"/>
      <c r="AO5" s="629"/>
      <c r="AP5" s="629"/>
      <c r="AQ5" s="629"/>
      <c r="AR5" s="629"/>
      <c r="AS5" s="629"/>
      <c r="AT5" s="629"/>
      <c r="AU5" s="629"/>
      <c r="AV5" s="629"/>
      <c r="AW5" s="629"/>
      <c r="AX5" s="629"/>
      <c r="AY5" s="629"/>
      <c r="AZ5" s="629"/>
      <c r="BA5" s="629"/>
      <c r="BB5" s="629"/>
      <c r="BC5" s="629"/>
      <c r="BD5" s="629"/>
      <c r="BE5" s="629"/>
      <c r="BF5" s="629"/>
      <c r="BG5" s="629"/>
      <c r="BH5" s="629"/>
      <c r="BI5" s="629"/>
      <c r="BJ5" s="629"/>
      <c r="BK5" s="629"/>
      <c r="BL5" s="629"/>
      <c r="BM5" s="629"/>
      <c r="BN5" s="629"/>
      <c r="BO5" s="629"/>
      <c r="BP5" s="629"/>
      <c r="BQ5" s="629"/>
      <c r="BR5" s="629"/>
      <c r="BS5" s="629"/>
      <c r="BT5" s="629"/>
      <c r="BU5" s="629"/>
      <c r="BV5" s="629"/>
      <c r="BW5" s="629"/>
      <c r="BX5" s="629"/>
      <c r="BY5" s="629"/>
      <c r="BZ5" s="629"/>
      <c r="CA5" s="629"/>
      <c r="CB5" s="629"/>
      <c r="CC5" s="629"/>
      <c r="CD5" s="629"/>
      <c r="CE5" s="629"/>
      <c r="CF5" s="629"/>
      <c r="CG5" s="629"/>
      <c r="CH5" s="629"/>
      <c r="CI5" s="629"/>
      <c r="CJ5" s="629"/>
      <c r="CK5" s="629"/>
      <c r="CL5" s="629"/>
      <c r="CM5" s="629"/>
      <c r="CN5" s="629"/>
      <c r="CO5" s="629"/>
      <c r="CP5" s="629"/>
      <c r="CQ5" s="629"/>
      <c r="CR5" s="629"/>
      <c r="CS5" s="629"/>
      <c r="CT5" s="629"/>
      <c r="CU5" s="629"/>
      <c r="CV5" s="629"/>
      <c r="CW5" s="629"/>
      <c r="CX5" s="629"/>
      <c r="CY5" s="629"/>
      <c r="CZ5" s="629"/>
      <c r="DA5" s="629"/>
      <c r="DB5" s="629"/>
      <c r="DC5" s="629"/>
      <c r="DD5" s="629"/>
      <c r="DE5" s="629"/>
      <c r="DF5" s="629"/>
      <c r="DG5" s="629"/>
      <c r="DH5" s="629"/>
      <c r="DI5" s="629"/>
      <c r="DJ5" s="629"/>
      <c r="DK5" s="629"/>
      <c r="DL5" s="629"/>
      <c r="DM5" s="629"/>
      <c r="DN5" s="629"/>
      <c r="DO5" s="629"/>
      <c r="DP5" s="629"/>
      <c r="DQ5" s="629"/>
      <c r="DR5" s="629"/>
      <c r="DS5" s="629"/>
      <c r="DT5" s="629"/>
      <c r="DU5" s="629"/>
      <c r="DV5" s="629"/>
      <c r="DW5" s="629"/>
      <c r="DX5" s="629"/>
      <c r="DY5" s="629"/>
      <c r="DZ5" s="629"/>
      <c r="EA5" s="629"/>
      <c r="EB5" s="629"/>
      <c r="EC5" s="629"/>
      <c r="ED5" s="629"/>
      <c r="EE5" s="629"/>
      <c r="EF5" s="629"/>
      <c r="EG5" s="629"/>
      <c r="EH5" s="629"/>
      <c r="EI5" s="629"/>
      <c r="EJ5" s="629"/>
      <c r="EK5" s="629"/>
      <c r="EL5" s="629"/>
      <c r="EM5" s="629"/>
    </row>
    <row r="6" spans="1:143" ht="6" customHeight="1" x14ac:dyDescent="0.2">
      <c r="A6" s="629"/>
      <c r="B6" s="629"/>
      <c r="C6" s="629"/>
      <c r="D6" s="629"/>
      <c r="E6" s="629"/>
      <c r="F6" s="629"/>
      <c r="G6" s="629"/>
      <c r="H6" s="629"/>
      <c r="I6" s="629"/>
      <c r="J6" s="629"/>
      <c r="K6" s="629"/>
      <c r="L6" s="629"/>
      <c r="M6" s="629"/>
      <c r="N6" s="629"/>
      <c r="O6" s="629"/>
      <c r="P6" s="629"/>
      <c r="Q6" s="629"/>
      <c r="R6" s="629"/>
      <c r="S6" s="629"/>
      <c r="T6" s="629"/>
      <c r="U6" s="629"/>
      <c r="V6" s="629"/>
      <c r="W6" s="629"/>
      <c r="X6" s="629"/>
      <c r="Y6" s="629"/>
      <c r="Z6" s="629"/>
      <c r="AA6" s="629"/>
      <c r="AB6" s="629"/>
      <c r="AC6" s="629"/>
      <c r="AD6" s="629"/>
      <c r="AE6" s="629"/>
      <c r="AF6" s="629"/>
      <c r="AG6" s="629"/>
      <c r="AH6" s="629"/>
      <c r="AI6" s="629"/>
      <c r="AJ6" s="629"/>
      <c r="AK6" s="629"/>
      <c r="AL6" s="629"/>
      <c r="AM6" s="629"/>
      <c r="AN6" s="629"/>
      <c r="AO6" s="629"/>
      <c r="AP6" s="629"/>
      <c r="AQ6" s="629"/>
      <c r="AR6" s="629"/>
      <c r="AS6" s="629"/>
      <c r="AT6" s="629"/>
      <c r="AU6" s="629"/>
      <c r="AV6" s="629"/>
      <c r="AW6" s="629"/>
      <c r="AX6" s="629"/>
      <c r="AY6" s="629"/>
      <c r="AZ6" s="629"/>
      <c r="BA6" s="629"/>
      <c r="BB6" s="629"/>
      <c r="BC6" s="629"/>
      <c r="BD6" s="629"/>
      <c r="BE6" s="629"/>
      <c r="BF6" s="629"/>
      <c r="BG6" s="629"/>
      <c r="BH6" s="629"/>
      <c r="BI6" s="629"/>
      <c r="BJ6" s="629"/>
      <c r="BK6" s="629"/>
      <c r="BL6" s="629"/>
      <c r="BM6" s="629"/>
      <c r="BN6" s="629"/>
      <c r="BO6" s="629"/>
      <c r="BP6" s="629"/>
      <c r="BQ6" s="629"/>
      <c r="BR6" s="629"/>
      <c r="BS6" s="629"/>
      <c r="BT6" s="629"/>
      <c r="BU6" s="629"/>
      <c r="BV6" s="629"/>
      <c r="BW6" s="629"/>
      <c r="BX6" s="629"/>
      <c r="BY6" s="629"/>
      <c r="BZ6" s="629"/>
      <c r="CA6" s="629"/>
      <c r="CB6" s="629"/>
      <c r="CC6" s="629"/>
      <c r="CD6" s="629"/>
      <c r="CE6" s="629"/>
      <c r="CF6" s="629"/>
      <c r="CG6" s="629"/>
      <c r="CH6" s="629"/>
      <c r="CI6" s="629"/>
      <c r="CJ6" s="629"/>
      <c r="CK6" s="629"/>
      <c r="CL6" s="629"/>
      <c r="CM6" s="629"/>
      <c r="CN6" s="629"/>
      <c r="CO6" s="629"/>
      <c r="CP6" s="629"/>
      <c r="CQ6" s="629"/>
      <c r="CR6" s="629"/>
      <c r="CS6" s="629"/>
      <c r="CT6" s="629"/>
      <c r="CU6" s="629"/>
      <c r="CV6" s="629"/>
      <c r="CW6" s="629"/>
      <c r="CX6" s="629"/>
      <c r="CY6" s="629"/>
      <c r="CZ6" s="629"/>
      <c r="DA6" s="629"/>
      <c r="DB6" s="629"/>
      <c r="DC6" s="629"/>
      <c r="DD6" s="629"/>
      <c r="DE6" s="629"/>
      <c r="DF6" s="629"/>
      <c r="DG6" s="629"/>
      <c r="DH6" s="629"/>
      <c r="DI6" s="629"/>
      <c r="DJ6" s="629"/>
      <c r="DK6" s="629"/>
      <c r="DL6" s="629"/>
      <c r="DM6" s="629"/>
      <c r="DN6" s="629"/>
      <c r="DO6" s="629"/>
      <c r="DP6" s="629"/>
      <c r="DQ6" s="629"/>
      <c r="DR6" s="629"/>
      <c r="DS6" s="629"/>
      <c r="DT6" s="629"/>
      <c r="DU6" s="629"/>
      <c r="DV6" s="629"/>
      <c r="DW6" s="629"/>
      <c r="DX6" s="629"/>
      <c r="DY6" s="629"/>
      <c r="DZ6" s="629"/>
      <c r="EA6" s="629"/>
      <c r="EB6" s="629"/>
      <c r="EC6" s="629"/>
      <c r="ED6" s="629"/>
      <c r="EE6" s="629"/>
      <c r="EF6" s="629"/>
      <c r="EG6" s="629"/>
      <c r="EH6" s="629"/>
      <c r="EI6" s="629"/>
      <c r="EJ6" s="629"/>
      <c r="EK6" s="629"/>
      <c r="EL6" s="629"/>
      <c r="EM6" s="629"/>
    </row>
    <row r="7" spans="1:143" ht="6" customHeight="1" x14ac:dyDescent="0.2">
      <c r="A7" s="629"/>
      <c r="B7" s="629"/>
      <c r="C7" s="629"/>
      <c r="D7" s="629"/>
      <c r="E7" s="629"/>
      <c r="F7" s="629"/>
      <c r="G7" s="629"/>
      <c r="H7" s="629"/>
      <c r="I7" s="629"/>
      <c r="J7" s="629"/>
      <c r="K7" s="629"/>
      <c r="L7" s="629"/>
      <c r="M7" s="629"/>
      <c r="N7" s="629"/>
      <c r="O7" s="629"/>
      <c r="P7" s="629"/>
      <c r="Q7" s="629"/>
      <c r="R7" s="629"/>
      <c r="S7" s="629"/>
      <c r="T7" s="629"/>
      <c r="U7" s="629"/>
      <c r="V7" s="629"/>
      <c r="W7" s="629"/>
      <c r="X7" s="629"/>
      <c r="Y7" s="629"/>
      <c r="Z7" s="629"/>
      <c r="AA7" s="629"/>
      <c r="AB7" s="629"/>
      <c r="AC7" s="629"/>
      <c r="AD7" s="629"/>
      <c r="AE7" s="629"/>
      <c r="AF7" s="629"/>
      <c r="AG7" s="629"/>
      <c r="AH7" s="629"/>
      <c r="AI7" s="629"/>
      <c r="AJ7" s="629"/>
      <c r="AK7" s="629"/>
      <c r="AL7" s="629"/>
      <c r="AM7" s="629"/>
      <c r="AN7" s="629"/>
      <c r="AO7" s="629"/>
      <c r="AP7" s="629"/>
      <c r="AQ7" s="629"/>
      <c r="AR7" s="629"/>
      <c r="AS7" s="629"/>
      <c r="AT7" s="629"/>
      <c r="AU7" s="629"/>
      <c r="AV7" s="629"/>
      <c r="AW7" s="629"/>
      <c r="AX7" s="629"/>
      <c r="AY7" s="629"/>
      <c r="AZ7" s="629"/>
      <c r="BA7" s="629"/>
      <c r="BB7" s="629"/>
      <c r="BC7" s="629"/>
      <c r="BD7" s="629"/>
      <c r="BE7" s="629"/>
      <c r="BF7" s="629"/>
      <c r="BG7" s="629"/>
      <c r="BH7" s="629"/>
      <c r="BI7" s="629"/>
      <c r="BJ7" s="629"/>
      <c r="BK7" s="629"/>
      <c r="BL7" s="629"/>
      <c r="BM7" s="629"/>
      <c r="BN7" s="629"/>
      <c r="BO7" s="629"/>
      <c r="BP7" s="629"/>
      <c r="BQ7" s="629"/>
      <c r="BR7" s="629"/>
      <c r="BS7" s="629"/>
      <c r="BT7" s="629"/>
      <c r="BU7" s="629"/>
      <c r="BV7" s="629"/>
      <c r="BW7" s="629"/>
      <c r="BX7" s="629"/>
      <c r="BY7" s="629"/>
      <c r="BZ7" s="629"/>
      <c r="CA7" s="629"/>
      <c r="CB7" s="629"/>
      <c r="CC7" s="629"/>
      <c r="CD7" s="629"/>
      <c r="CE7" s="629"/>
      <c r="CF7" s="629"/>
      <c r="CG7" s="629"/>
      <c r="CH7" s="629"/>
      <c r="CI7" s="629"/>
      <c r="CJ7" s="629"/>
      <c r="CK7" s="629"/>
      <c r="CL7" s="629"/>
      <c r="CM7" s="629"/>
      <c r="CN7" s="629"/>
      <c r="CO7" s="629"/>
      <c r="CP7" s="629"/>
      <c r="CQ7" s="629"/>
      <c r="CR7" s="629"/>
      <c r="CS7" s="629"/>
      <c r="CT7" s="629"/>
      <c r="CU7" s="629"/>
      <c r="CV7" s="629"/>
      <c r="CW7" s="629"/>
      <c r="CX7" s="629"/>
      <c r="CY7" s="629"/>
      <c r="CZ7" s="629"/>
      <c r="DA7" s="629"/>
      <c r="DB7" s="629"/>
      <c r="DC7" s="629"/>
      <c r="DD7" s="629"/>
      <c r="DE7" s="629"/>
      <c r="DF7" s="629"/>
      <c r="DG7" s="629"/>
      <c r="DH7" s="629"/>
      <c r="DI7" s="629"/>
      <c r="DJ7" s="629"/>
      <c r="DK7" s="629"/>
      <c r="DL7" s="629"/>
      <c r="DM7" s="629"/>
      <c r="DN7" s="629"/>
      <c r="DO7" s="629"/>
      <c r="DP7" s="629"/>
      <c r="DQ7" s="629"/>
      <c r="DR7" s="629"/>
      <c r="DS7" s="629"/>
      <c r="DT7" s="629"/>
      <c r="DU7" s="629"/>
      <c r="DV7" s="629"/>
      <c r="DW7" s="629"/>
      <c r="DX7" s="629"/>
      <c r="DY7" s="629"/>
      <c r="DZ7" s="629"/>
      <c r="EA7" s="629"/>
      <c r="EB7" s="629"/>
      <c r="EC7" s="629"/>
      <c r="ED7" s="629"/>
      <c r="EE7" s="629"/>
      <c r="EF7" s="629"/>
      <c r="EG7" s="629"/>
      <c r="EH7" s="629"/>
      <c r="EI7" s="629"/>
      <c r="EJ7" s="629"/>
      <c r="EK7" s="629"/>
      <c r="EL7" s="629"/>
      <c r="EM7" s="629"/>
    </row>
    <row r="8" spans="1:143" ht="6" customHeight="1" x14ac:dyDescent="0.2">
      <c r="A8" s="263"/>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O8" s="610" t="s">
        <v>341</v>
      </c>
      <c r="BP8" s="611"/>
      <c r="BQ8" s="611"/>
      <c r="BR8" s="611"/>
      <c r="BS8" s="611"/>
      <c r="BT8" s="611"/>
      <c r="BU8" s="611"/>
      <c r="BV8" s="611"/>
      <c r="BW8" s="610">
        <v>6</v>
      </c>
      <c r="BX8" s="610"/>
      <c r="BY8" s="610"/>
      <c r="BZ8" s="610" t="s">
        <v>117</v>
      </c>
      <c r="CA8" s="610"/>
      <c r="CB8" s="610"/>
      <c r="CC8" s="610"/>
      <c r="CD8" s="610"/>
      <c r="CE8" s="610"/>
      <c r="CF8" s="610"/>
      <c r="CG8" s="610"/>
      <c r="CS8" s="156"/>
      <c r="CT8" s="156"/>
      <c r="CU8" s="156"/>
      <c r="CV8" s="156"/>
      <c r="CW8" s="156"/>
      <c r="CX8" s="156"/>
      <c r="CY8" s="156"/>
      <c r="CZ8" s="156"/>
      <c r="DA8" s="156"/>
      <c r="DB8" s="156"/>
      <c r="DC8" s="156"/>
      <c r="DD8" s="156"/>
      <c r="DE8" s="156"/>
      <c r="DF8" s="156"/>
      <c r="DG8" s="156"/>
      <c r="DH8" s="156"/>
      <c r="DI8" s="156"/>
      <c r="DJ8" s="156"/>
      <c r="DK8" s="156"/>
      <c r="DL8" s="263"/>
      <c r="DM8" s="263"/>
      <c r="DN8" s="263"/>
      <c r="DO8" s="263"/>
      <c r="DP8" s="263"/>
      <c r="DQ8" s="263"/>
      <c r="DR8" s="263"/>
      <c r="DS8" s="263"/>
      <c r="DT8" s="263"/>
      <c r="DU8" s="263"/>
      <c r="DV8" s="263"/>
      <c r="DW8" s="263"/>
      <c r="DX8" s="263"/>
      <c r="DY8" s="263"/>
      <c r="DZ8" s="263"/>
      <c r="EA8" s="263"/>
      <c r="EB8" s="263"/>
      <c r="EC8" s="263"/>
      <c r="ED8" s="263"/>
      <c r="EE8" s="263"/>
      <c r="EF8" s="263"/>
      <c r="EG8" s="263"/>
      <c r="EH8" s="263"/>
      <c r="EI8" s="263"/>
      <c r="EJ8" s="263"/>
      <c r="EK8" s="263"/>
      <c r="EL8" s="263"/>
    </row>
    <row r="9" spans="1:143" ht="6" customHeight="1" x14ac:dyDescent="0.2">
      <c r="A9" s="263"/>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O9" s="611"/>
      <c r="BP9" s="611"/>
      <c r="BQ9" s="611"/>
      <c r="BR9" s="611"/>
      <c r="BS9" s="611"/>
      <c r="BT9" s="611"/>
      <c r="BU9" s="611"/>
      <c r="BV9" s="611"/>
      <c r="BW9" s="610"/>
      <c r="BX9" s="610"/>
      <c r="BY9" s="610"/>
      <c r="BZ9" s="610"/>
      <c r="CA9" s="610"/>
      <c r="CB9" s="610"/>
      <c r="CC9" s="610"/>
      <c r="CD9" s="610"/>
      <c r="CE9" s="610"/>
      <c r="CF9" s="610"/>
      <c r="CG9" s="610"/>
      <c r="CS9" s="156"/>
      <c r="CT9" s="156"/>
      <c r="CU9" s="156"/>
      <c r="CV9" s="156"/>
      <c r="CW9" s="156"/>
      <c r="CX9" s="156"/>
      <c r="CY9" s="156"/>
      <c r="CZ9" s="156"/>
      <c r="DA9" s="156"/>
      <c r="DB9" s="156"/>
      <c r="DC9" s="156"/>
      <c r="DD9" s="156"/>
      <c r="DE9" s="156"/>
      <c r="DF9" s="156"/>
      <c r="DG9" s="156"/>
      <c r="DH9" s="156"/>
      <c r="DI9" s="156"/>
      <c r="DJ9" s="156"/>
      <c r="DK9" s="156"/>
      <c r="DL9" s="263"/>
      <c r="DM9" s="263"/>
      <c r="DN9" s="263"/>
      <c r="DO9" s="263"/>
      <c r="DP9" s="263"/>
      <c r="DQ9" s="263"/>
      <c r="DR9" s="263"/>
      <c r="DS9" s="263"/>
      <c r="DT9" s="263"/>
      <c r="DU9" s="263"/>
      <c r="DV9" s="263"/>
      <c r="DW9" s="263"/>
      <c r="DX9" s="263"/>
      <c r="DY9" s="263"/>
      <c r="DZ9" s="263"/>
      <c r="EA9" s="263"/>
      <c r="EB9" s="263"/>
      <c r="EC9" s="263"/>
      <c r="ED9" s="263"/>
      <c r="EE9" s="263"/>
      <c r="EF9" s="263"/>
      <c r="EG9" s="263"/>
      <c r="EH9" s="263"/>
      <c r="EI9" s="263"/>
      <c r="EJ9" s="164"/>
      <c r="EK9" s="263"/>
      <c r="EL9" s="263"/>
    </row>
    <row r="10" spans="1:143" ht="6" customHeight="1" x14ac:dyDescent="0.2">
      <c r="A10" s="263"/>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O10" s="611"/>
      <c r="BP10" s="611"/>
      <c r="BQ10" s="611"/>
      <c r="BR10" s="611"/>
      <c r="BS10" s="611"/>
      <c r="BT10" s="611"/>
      <c r="BU10" s="611"/>
      <c r="BV10" s="611"/>
      <c r="BW10" s="610"/>
      <c r="BX10" s="610"/>
      <c r="BY10" s="610"/>
      <c r="BZ10" s="610"/>
      <c r="CA10" s="610"/>
      <c r="CB10" s="610"/>
      <c r="CC10" s="610"/>
      <c r="CD10" s="610"/>
      <c r="CE10" s="610"/>
      <c r="CF10" s="610"/>
      <c r="CG10" s="610"/>
      <c r="CS10" s="156"/>
      <c r="CT10" s="156"/>
      <c r="CU10" s="156"/>
      <c r="CV10" s="156"/>
      <c r="CW10" s="156"/>
      <c r="CX10" s="156"/>
      <c r="CY10" s="624" t="s">
        <v>365</v>
      </c>
      <c r="CZ10" s="624"/>
      <c r="DA10" s="624"/>
      <c r="DB10" s="624"/>
      <c r="DC10" s="624"/>
      <c r="DD10" s="624"/>
      <c r="DE10" s="624"/>
      <c r="DF10" s="624"/>
      <c r="DG10" s="624"/>
      <c r="DH10" s="624"/>
      <c r="DI10" s="624"/>
      <c r="DJ10" s="624"/>
      <c r="DK10" s="624"/>
      <c r="DL10" s="624"/>
      <c r="DM10" s="624"/>
      <c r="DN10" s="624"/>
      <c r="DO10" s="624"/>
      <c r="DP10" s="624"/>
      <c r="DQ10" s="624"/>
      <c r="DR10" s="624"/>
      <c r="DS10" s="624"/>
      <c r="DT10" s="624"/>
      <c r="DU10" s="624"/>
      <c r="DV10" s="624"/>
      <c r="DW10" s="624"/>
      <c r="DX10" s="624"/>
      <c r="DY10" s="624"/>
      <c r="DZ10" s="624"/>
      <c r="EA10" s="624"/>
      <c r="EB10" s="624"/>
      <c r="EC10" s="624"/>
      <c r="ED10" s="624"/>
      <c r="EE10" s="624"/>
      <c r="EF10" s="624"/>
      <c r="EG10" s="624"/>
      <c r="EH10" s="624"/>
      <c r="EI10" s="624"/>
      <c r="EJ10" s="624"/>
      <c r="EK10" s="624"/>
      <c r="EL10" s="624"/>
      <c r="EM10" s="624"/>
    </row>
    <row r="11" spans="1:143" ht="6" customHeight="1" x14ac:dyDescent="0.2">
      <c r="A11" s="156"/>
      <c r="B11" s="156"/>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CK11" s="156"/>
      <c r="CL11" s="156"/>
      <c r="CM11" s="156"/>
      <c r="CN11" s="156"/>
      <c r="CO11" s="156"/>
      <c r="CP11" s="156"/>
      <c r="CQ11" s="156"/>
      <c r="CR11" s="156"/>
      <c r="CS11" s="156"/>
      <c r="CT11" s="156"/>
      <c r="CU11" s="156"/>
      <c r="CV11" s="156"/>
      <c r="CW11" s="156"/>
      <c r="CX11" s="156"/>
      <c r="CY11" s="624"/>
      <c r="CZ11" s="624"/>
      <c r="DA11" s="624"/>
      <c r="DB11" s="624"/>
      <c r="DC11" s="624"/>
      <c r="DD11" s="624"/>
      <c r="DE11" s="624"/>
      <c r="DF11" s="624"/>
      <c r="DG11" s="624"/>
      <c r="DH11" s="624"/>
      <c r="DI11" s="624"/>
      <c r="DJ11" s="624"/>
      <c r="DK11" s="624"/>
      <c r="DL11" s="624"/>
      <c r="DM11" s="624"/>
      <c r="DN11" s="624"/>
      <c r="DO11" s="624"/>
      <c r="DP11" s="624"/>
      <c r="DQ11" s="624"/>
      <c r="DR11" s="624"/>
      <c r="DS11" s="624"/>
      <c r="DT11" s="624"/>
      <c r="DU11" s="624"/>
      <c r="DV11" s="624"/>
      <c r="DW11" s="624"/>
      <c r="DX11" s="624"/>
      <c r="DY11" s="624"/>
      <c r="DZ11" s="624"/>
      <c r="EA11" s="624"/>
      <c r="EB11" s="624"/>
      <c r="EC11" s="624"/>
      <c r="ED11" s="624"/>
      <c r="EE11" s="624"/>
      <c r="EF11" s="624"/>
      <c r="EG11" s="624"/>
      <c r="EH11" s="624"/>
      <c r="EI11" s="624"/>
      <c r="EJ11" s="624"/>
      <c r="EK11" s="624"/>
      <c r="EL11" s="624"/>
      <c r="EM11" s="624"/>
    </row>
    <row r="12" spans="1:143" ht="6" customHeight="1" x14ac:dyDescent="0.2">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CB12" s="156"/>
      <c r="CC12" s="156"/>
      <c r="CD12" s="156"/>
      <c r="CE12" s="156"/>
      <c r="CF12" s="156"/>
      <c r="CG12" s="156"/>
      <c r="CH12" s="156"/>
      <c r="CI12" s="156"/>
      <c r="CJ12" s="156"/>
      <c r="CK12" s="156"/>
      <c r="CL12" s="156"/>
      <c r="CM12" s="156"/>
      <c r="CN12" s="156"/>
      <c r="CO12" s="156"/>
      <c r="CP12" s="156"/>
      <c r="CQ12" s="156"/>
      <c r="CR12" s="156"/>
      <c r="CS12" s="156"/>
      <c r="CT12" s="156"/>
      <c r="CU12" s="156"/>
      <c r="CV12" s="156"/>
      <c r="CW12" s="156"/>
      <c r="CX12" s="156"/>
      <c r="CY12" s="624"/>
      <c r="CZ12" s="624"/>
      <c r="DA12" s="624"/>
      <c r="DB12" s="624"/>
      <c r="DC12" s="624"/>
      <c r="DD12" s="624"/>
      <c r="DE12" s="624"/>
      <c r="DF12" s="624"/>
      <c r="DG12" s="624"/>
      <c r="DH12" s="624"/>
      <c r="DI12" s="624"/>
      <c r="DJ12" s="624"/>
      <c r="DK12" s="624"/>
      <c r="DL12" s="624"/>
      <c r="DM12" s="624"/>
      <c r="DN12" s="624"/>
      <c r="DO12" s="624"/>
      <c r="DP12" s="624"/>
      <c r="DQ12" s="624"/>
      <c r="DR12" s="624"/>
      <c r="DS12" s="624"/>
      <c r="DT12" s="624"/>
      <c r="DU12" s="624"/>
      <c r="DV12" s="624"/>
      <c r="DW12" s="624"/>
      <c r="DX12" s="624"/>
      <c r="DY12" s="624"/>
      <c r="DZ12" s="624"/>
      <c r="EA12" s="624"/>
      <c r="EB12" s="624"/>
      <c r="EC12" s="624"/>
      <c r="ED12" s="624"/>
      <c r="EE12" s="624"/>
      <c r="EF12" s="624"/>
      <c r="EG12" s="624"/>
      <c r="EH12" s="624"/>
      <c r="EI12" s="624"/>
      <c r="EJ12" s="624"/>
      <c r="EK12" s="624"/>
      <c r="EL12" s="624"/>
      <c r="EM12" s="624"/>
    </row>
    <row r="13" spans="1:143" ht="6" customHeight="1" x14ac:dyDescent="0.2">
      <c r="A13" s="156"/>
      <c r="B13" s="156"/>
      <c r="C13" s="156"/>
      <c r="D13" s="156"/>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c r="BT13" s="156"/>
      <c r="BU13" s="156"/>
      <c r="BV13" s="156"/>
      <c r="BW13" s="156"/>
      <c r="BX13" s="156"/>
      <c r="BY13" s="156"/>
      <c r="BZ13" s="156"/>
      <c r="CA13" s="156"/>
      <c r="CB13" s="156"/>
      <c r="CC13" s="156"/>
      <c r="CD13" s="156"/>
      <c r="CE13" s="156"/>
      <c r="CF13" s="156"/>
      <c r="CG13" s="156"/>
      <c r="CH13" s="156"/>
      <c r="CI13" s="156"/>
      <c r="CJ13" s="156"/>
      <c r="CK13" s="156"/>
      <c r="CL13" s="156"/>
      <c r="CM13" s="156"/>
      <c r="CN13" s="156"/>
      <c r="CO13" s="156"/>
      <c r="CP13" s="156"/>
      <c r="CQ13" s="156"/>
      <c r="CR13" s="156"/>
      <c r="CS13" s="156"/>
      <c r="CT13" s="156"/>
      <c r="CU13" s="156"/>
      <c r="CV13" s="156"/>
      <c r="CW13" s="156"/>
      <c r="CX13" s="156"/>
      <c r="CY13" s="624"/>
      <c r="CZ13" s="624"/>
      <c r="DA13" s="624"/>
      <c r="DB13" s="624"/>
      <c r="DC13" s="624"/>
      <c r="DD13" s="624"/>
      <c r="DE13" s="624"/>
      <c r="DF13" s="624"/>
      <c r="DG13" s="624"/>
      <c r="DH13" s="624"/>
      <c r="DI13" s="624"/>
      <c r="DJ13" s="624"/>
      <c r="DK13" s="624"/>
      <c r="DL13" s="624"/>
      <c r="DM13" s="624"/>
      <c r="DN13" s="624"/>
      <c r="DO13" s="624"/>
      <c r="DP13" s="624"/>
      <c r="DQ13" s="624"/>
      <c r="DR13" s="624"/>
      <c r="DS13" s="624"/>
      <c r="DT13" s="624"/>
      <c r="DU13" s="624"/>
      <c r="DV13" s="624"/>
      <c r="DW13" s="624"/>
      <c r="DX13" s="624"/>
      <c r="DY13" s="624"/>
      <c r="DZ13" s="624"/>
      <c r="EA13" s="624"/>
      <c r="EB13" s="624"/>
      <c r="EC13" s="624"/>
      <c r="ED13" s="624"/>
      <c r="EE13" s="624"/>
      <c r="EF13" s="624"/>
      <c r="EG13" s="624"/>
      <c r="EH13" s="624"/>
      <c r="EI13" s="624"/>
      <c r="EJ13" s="624"/>
      <c r="EK13" s="624"/>
      <c r="EL13" s="624"/>
      <c r="EM13" s="624"/>
    </row>
    <row r="14" spans="1:143" ht="6" customHeight="1" x14ac:dyDescent="0.2">
      <c r="A14" s="156"/>
      <c r="B14" s="156"/>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156"/>
      <c r="CE14" s="156"/>
      <c r="CF14" s="156"/>
      <c r="CG14" s="156"/>
      <c r="CH14" s="156"/>
      <c r="CI14" s="156"/>
      <c r="CJ14" s="156"/>
      <c r="CK14" s="156"/>
      <c r="CL14" s="156"/>
      <c r="CM14" s="156"/>
      <c r="CN14" s="156"/>
      <c r="CO14" s="156"/>
      <c r="CP14" s="156"/>
      <c r="CQ14" s="156"/>
      <c r="CR14" s="156"/>
      <c r="CS14" s="156"/>
      <c r="CT14" s="156"/>
      <c r="CU14" s="156"/>
      <c r="CV14" s="156"/>
      <c r="CW14" s="156"/>
      <c r="CX14" s="156"/>
      <c r="CY14" s="624"/>
      <c r="CZ14" s="624"/>
      <c r="DA14" s="624"/>
      <c r="DB14" s="624"/>
      <c r="DC14" s="624"/>
      <c r="DD14" s="624"/>
      <c r="DE14" s="624"/>
      <c r="DF14" s="624"/>
      <c r="DG14" s="624"/>
      <c r="DH14" s="624"/>
      <c r="DI14" s="624"/>
      <c r="DJ14" s="624"/>
      <c r="DK14" s="624"/>
      <c r="DL14" s="624"/>
      <c r="DM14" s="624"/>
      <c r="DN14" s="624"/>
      <c r="DO14" s="624"/>
      <c r="DP14" s="624"/>
      <c r="DQ14" s="624"/>
      <c r="DR14" s="624"/>
      <c r="DS14" s="624"/>
      <c r="DT14" s="624"/>
      <c r="DU14" s="624"/>
      <c r="DV14" s="624"/>
      <c r="DW14" s="624"/>
      <c r="DX14" s="624"/>
      <c r="DY14" s="624"/>
      <c r="DZ14" s="624"/>
      <c r="EA14" s="624"/>
      <c r="EB14" s="624"/>
      <c r="EC14" s="624"/>
      <c r="ED14" s="624"/>
      <c r="EE14" s="624"/>
      <c r="EF14" s="624"/>
      <c r="EG14" s="624"/>
      <c r="EH14" s="624"/>
      <c r="EI14" s="624"/>
      <c r="EJ14" s="624"/>
      <c r="EK14" s="624"/>
      <c r="EL14" s="624"/>
      <c r="EM14" s="624"/>
    </row>
    <row r="15" spans="1:143" ht="6" customHeight="1" x14ac:dyDescent="0.2">
      <c r="A15" s="156"/>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c r="CE15" s="156"/>
      <c r="CF15" s="156"/>
      <c r="CG15" s="156"/>
      <c r="CH15" s="156"/>
      <c r="CI15" s="156"/>
      <c r="CJ15" s="156"/>
      <c r="CK15" s="156"/>
      <c r="CL15" s="156"/>
      <c r="CM15" s="156"/>
      <c r="CN15" s="156"/>
      <c r="CO15" s="156"/>
      <c r="CP15" s="156"/>
      <c r="CQ15" s="156"/>
      <c r="CR15" s="156"/>
      <c r="CS15" s="156"/>
      <c r="CT15" s="156"/>
      <c r="CU15" s="156"/>
      <c r="CV15" s="156"/>
      <c r="CW15" s="156"/>
      <c r="CX15" s="156"/>
      <c r="CY15" s="625"/>
      <c r="CZ15" s="625"/>
      <c r="DA15" s="625"/>
      <c r="DB15" s="625"/>
      <c r="DC15" s="625"/>
      <c r="DD15" s="625"/>
      <c r="DE15" s="625"/>
      <c r="DF15" s="625"/>
      <c r="DG15" s="625"/>
      <c r="DH15" s="625"/>
      <c r="DI15" s="625"/>
      <c r="DJ15" s="625"/>
      <c r="DK15" s="625"/>
      <c r="DL15" s="625"/>
      <c r="DM15" s="625"/>
      <c r="DN15" s="625"/>
      <c r="DO15" s="625"/>
      <c r="DP15" s="625"/>
      <c r="DQ15" s="625"/>
      <c r="DR15" s="625"/>
      <c r="DS15" s="625"/>
      <c r="DT15" s="625"/>
      <c r="DU15" s="625"/>
      <c r="DV15" s="625"/>
      <c r="DW15" s="625"/>
      <c r="DX15" s="625"/>
      <c r="DY15" s="625"/>
      <c r="DZ15" s="625"/>
      <c r="EA15" s="625"/>
      <c r="EB15" s="625"/>
      <c r="EC15" s="625"/>
      <c r="ED15" s="625"/>
      <c r="EE15" s="625"/>
      <c r="EF15" s="625"/>
      <c r="EG15" s="625"/>
      <c r="EH15" s="625"/>
      <c r="EI15" s="625"/>
      <c r="EJ15" s="625"/>
      <c r="EK15" s="625"/>
      <c r="EL15" s="625"/>
      <c r="EM15" s="625"/>
    </row>
    <row r="16" spans="1:143" ht="6" customHeight="1" x14ac:dyDescent="0.2">
      <c r="A16" s="156"/>
      <c r="B16" s="602"/>
      <c r="C16" s="603"/>
      <c r="D16" s="603"/>
      <c r="E16" s="603"/>
      <c r="F16" s="613" t="s">
        <v>299</v>
      </c>
      <c r="G16" s="614"/>
      <c r="H16" s="614"/>
      <c r="I16" s="614"/>
      <c r="J16" s="614"/>
      <c r="K16" s="614"/>
      <c r="L16" s="614"/>
      <c r="M16" s="614"/>
      <c r="N16" s="614"/>
      <c r="O16" s="614"/>
      <c r="P16" s="614" t="s">
        <v>118</v>
      </c>
      <c r="Q16" s="614"/>
      <c r="R16" s="614"/>
      <c r="S16" s="614"/>
      <c r="T16" s="614"/>
      <c r="U16" s="614"/>
      <c r="V16" s="614"/>
      <c r="W16" s="614"/>
      <c r="X16" s="614"/>
      <c r="Y16" s="614"/>
      <c r="Z16" s="614"/>
      <c r="AA16" s="614"/>
      <c r="AB16" s="614"/>
      <c r="AC16" s="614"/>
      <c r="AD16" s="613" t="s">
        <v>364</v>
      </c>
      <c r="AE16" s="614"/>
      <c r="AF16" s="614"/>
      <c r="AG16" s="614"/>
      <c r="AH16" s="614"/>
      <c r="AI16" s="613" t="s">
        <v>119</v>
      </c>
      <c r="AJ16" s="614"/>
      <c r="AK16" s="614"/>
      <c r="AL16" s="614"/>
      <c r="AM16" s="614"/>
      <c r="AN16" s="613" t="s">
        <v>120</v>
      </c>
      <c r="AO16" s="614"/>
      <c r="AP16" s="614"/>
      <c r="AQ16" s="614"/>
      <c r="AR16" s="614"/>
      <c r="AS16" s="614"/>
      <c r="AT16" s="614"/>
      <c r="AU16" s="614"/>
      <c r="AV16" s="614"/>
      <c r="AW16" s="614"/>
      <c r="AX16" s="613" t="s">
        <v>300</v>
      </c>
      <c r="AY16" s="614"/>
      <c r="AZ16" s="614"/>
      <c r="BA16" s="614"/>
      <c r="BB16" s="614"/>
      <c r="BC16" s="613" t="s">
        <v>121</v>
      </c>
      <c r="BD16" s="614"/>
      <c r="BE16" s="614"/>
      <c r="BF16" s="614"/>
      <c r="BG16" s="614"/>
      <c r="BH16" s="614"/>
      <c r="BI16" s="614"/>
      <c r="BJ16" s="614"/>
      <c r="BK16" s="614"/>
      <c r="BL16" s="613" t="s">
        <v>122</v>
      </c>
      <c r="BM16" s="614"/>
      <c r="BN16" s="614"/>
      <c r="BO16" s="614"/>
      <c r="BP16" s="614"/>
      <c r="BQ16" s="614"/>
      <c r="BR16" s="614"/>
      <c r="BS16" s="614"/>
      <c r="BT16" s="614"/>
      <c r="BU16" s="614"/>
      <c r="BV16" s="613" t="s">
        <v>123</v>
      </c>
      <c r="BW16" s="614"/>
      <c r="BX16" s="614"/>
      <c r="BY16" s="614"/>
      <c r="BZ16" s="614"/>
      <c r="CA16" s="614"/>
      <c r="CB16" s="614"/>
      <c r="CC16" s="614"/>
      <c r="CD16" s="614"/>
      <c r="CE16" s="614"/>
      <c r="CF16" s="613" t="s">
        <v>124</v>
      </c>
      <c r="CG16" s="614"/>
      <c r="CH16" s="614"/>
      <c r="CI16" s="614"/>
      <c r="CJ16" s="614"/>
      <c r="CK16" s="614"/>
      <c r="CL16" s="614"/>
      <c r="CM16" s="614"/>
      <c r="CN16" s="614"/>
      <c r="CO16" s="614"/>
      <c r="CP16" s="613" t="s">
        <v>125</v>
      </c>
      <c r="CQ16" s="614"/>
      <c r="CR16" s="614"/>
      <c r="CS16" s="614"/>
      <c r="CT16" s="614"/>
      <c r="CU16" s="614"/>
      <c r="CV16" s="614"/>
      <c r="CW16" s="614"/>
      <c r="CX16" s="614"/>
      <c r="CY16" s="614"/>
      <c r="CZ16" s="614"/>
      <c r="DA16" s="613" t="s">
        <v>126</v>
      </c>
      <c r="DB16" s="614"/>
      <c r="DC16" s="614"/>
      <c r="DD16" s="614"/>
      <c r="DE16" s="614"/>
      <c r="DF16" s="614"/>
      <c r="DG16" s="614"/>
      <c r="DH16" s="614"/>
      <c r="DI16" s="614"/>
      <c r="DJ16" s="614"/>
      <c r="DK16" s="614"/>
      <c r="DL16" s="615" t="s">
        <v>280</v>
      </c>
      <c r="DM16" s="616"/>
      <c r="DN16" s="616"/>
      <c r="DO16" s="616"/>
      <c r="DP16" s="616"/>
      <c r="DQ16" s="617"/>
      <c r="DR16" s="613" t="s">
        <v>281</v>
      </c>
      <c r="DS16" s="614"/>
      <c r="DT16" s="614"/>
      <c r="DU16" s="614"/>
      <c r="DV16" s="614"/>
      <c r="DW16" s="614"/>
      <c r="DX16" s="614"/>
      <c r="DY16" s="614"/>
      <c r="DZ16" s="614"/>
      <c r="EA16" s="614"/>
      <c r="EB16" s="614"/>
      <c r="EC16" s="613" t="s">
        <v>127</v>
      </c>
      <c r="ED16" s="614"/>
      <c r="EE16" s="614"/>
      <c r="EF16" s="614"/>
      <c r="EG16" s="614"/>
      <c r="EH16" s="614"/>
      <c r="EI16" s="614"/>
      <c r="EJ16" s="614"/>
      <c r="EK16" s="614"/>
      <c r="EL16" s="614"/>
      <c r="EM16" s="614"/>
    </row>
    <row r="17" spans="1:143" ht="6" customHeight="1" x14ac:dyDescent="0.2">
      <c r="A17" s="156"/>
      <c r="B17" s="603"/>
      <c r="C17" s="603"/>
      <c r="D17" s="603"/>
      <c r="E17" s="603"/>
      <c r="F17" s="614"/>
      <c r="G17" s="614"/>
      <c r="H17" s="614"/>
      <c r="I17" s="614"/>
      <c r="J17" s="614"/>
      <c r="K17" s="614"/>
      <c r="L17" s="614"/>
      <c r="M17" s="614"/>
      <c r="N17" s="614"/>
      <c r="O17" s="614"/>
      <c r="P17" s="614"/>
      <c r="Q17" s="614"/>
      <c r="R17" s="614"/>
      <c r="S17" s="614"/>
      <c r="T17" s="614"/>
      <c r="U17" s="614"/>
      <c r="V17" s="614"/>
      <c r="W17" s="614"/>
      <c r="X17" s="614"/>
      <c r="Y17" s="614"/>
      <c r="Z17" s="614"/>
      <c r="AA17" s="614"/>
      <c r="AB17" s="614"/>
      <c r="AC17" s="614"/>
      <c r="AD17" s="614"/>
      <c r="AE17" s="614"/>
      <c r="AF17" s="614"/>
      <c r="AG17" s="614"/>
      <c r="AH17" s="614"/>
      <c r="AI17" s="614"/>
      <c r="AJ17" s="614"/>
      <c r="AK17" s="614"/>
      <c r="AL17" s="614"/>
      <c r="AM17" s="614"/>
      <c r="AN17" s="614"/>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c r="CU17" s="614"/>
      <c r="CV17" s="614"/>
      <c r="CW17" s="614"/>
      <c r="CX17" s="614"/>
      <c r="CY17" s="614"/>
      <c r="CZ17" s="614"/>
      <c r="DA17" s="614"/>
      <c r="DB17" s="614"/>
      <c r="DC17" s="614"/>
      <c r="DD17" s="614"/>
      <c r="DE17" s="614"/>
      <c r="DF17" s="614"/>
      <c r="DG17" s="614"/>
      <c r="DH17" s="614"/>
      <c r="DI17" s="614"/>
      <c r="DJ17" s="614"/>
      <c r="DK17" s="614"/>
      <c r="DL17" s="618"/>
      <c r="DM17" s="619"/>
      <c r="DN17" s="619"/>
      <c r="DO17" s="619"/>
      <c r="DP17" s="619"/>
      <c r="DQ17" s="620"/>
      <c r="DR17" s="614"/>
      <c r="DS17" s="614"/>
      <c r="DT17" s="614"/>
      <c r="DU17" s="614"/>
      <c r="DV17" s="614"/>
      <c r="DW17" s="614"/>
      <c r="DX17" s="614"/>
      <c r="DY17" s="614"/>
      <c r="DZ17" s="614"/>
      <c r="EA17" s="614"/>
      <c r="EB17" s="614"/>
      <c r="EC17" s="614"/>
      <c r="ED17" s="614"/>
      <c r="EE17" s="614"/>
      <c r="EF17" s="614"/>
      <c r="EG17" s="614"/>
      <c r="EH17" s="614"/>
      <c r="EI17" s="614"/>
      <c r="EJ17" s="614"/>
      <c r="EK17" s="614"/>
      <c r="EL17" s="614"/>
      <c r="EM17" s="614"/>
    </row>
    <row r="18" spans="1:143" ht="6" customHeight="1" x14ac:dyDescent="0.2">
      <c r="A18" s="156"/>
      <c r="B18" s="603"/>
      <c r="C18" s="603"/>
      <c r="D18" s="603"/>
      <c r="E18" s="603"/>
      <c r="F18" s="614"/>
      <c r="G18" s="614"/>
      <c r="H18" s="614"/>
      <c r="I18" s="614"/>
      <c r="J18" s="614"/>
      <c r="K18" s="614"/>
      <c r="L18" s="614"/>
      <c r="M18" s="614"/>
      <c r="N18" s="614"/>
      <c r="O18" s="614"/>
      <c r="P18" s="614"/>
      <c r="Q18" s="614"/>
      <c r="R18" s="614"/>
      <c r="S18" s="614"/>
      <c r="T18" s="614"/>
      <c r="U18" s="614"/>
      <c r="V18" s="614"/>
      <c r="W18" s="614"/>
      <c r="X18" s="614"/>
      <c r="Y18" s="614"/>
      <c r="Z18" s="614"/>
      <c r="AA18" s="614"/>
      <c r="AB18" s="614"/>
      <c r="AC18" s="614"/>
      <c r="AD18" s="614"/>
      <c r="AE18" s="614"/>
      <c r="AF18" s="614"/>
      <c r="AG18" s="614"/>
      <c r="AH18" s="614"/>
      <c r="AI18" s="614"/>
      <c r="AJ18" s="614"/>
      <c r="AK18" s="614"/>
      <c r="AL18" s="614"/>
      <c r="AM18" s="614"/>
      <c r="AN18" s="614"/>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c r="CU18" s="614"/>
      <c r="CV18" s="614"/>
      <c r="CW18" s="614"/>
      <c r="CX18" s="614"/>
      <c r="CY18" s="614"/>
      <c r="CZ18" s="614"/>
      <c r="DA18" s="614"/>
      <c r="DB18" s="614"/>
      <c r="DC18" s="614"/>
      <c r="DD18" s="614"/>
      <c r="DE18" s="614"/>
      <c r="DF18" s="614"/>
      <c r="DG18" s="614"/>
      <c r="DH18" s="614"/>
      <c r="DI18" s="614"/>
      <c r="DJ18" s="614"/>
      <c r="DK18" s="614"/>
      <c r="DL18" s="618"/>
      <c r="DM18" s="619"/>
      <c r="DN18" s="619"/>
      <c r="DO18" s="619"/>
      <c r="DP18" s="619"/>
      <c r="DQ18" s="620"/>
      <c r="DR18" s="614"/>
      <c r="DS18" s="614"/>
      <c r="DT18" s="614"/>
      <c r="DU18" s="614"/>
      <c r="DV18" s="614"/>
      <c r="DW18" s="614"/>
      <c r="DX18" s="614"/>
      <c r="DY18" s="614"/>
      <c r="DZ18" s="614"/>
      <c r="EA18" s="614"/>
      <c r="EB18" s="614"/>
      <c r="EC18" s="614"/>
      <c r="ED18" s="614"/>
      <c r="EE18" s="614"/>
      <c r="EF18" s="614"/>
      <c r="EG18" s="614"/>
      <c r="EH18" s="614"/>
      <c r="EI18" s="614"/>
      <c r="EJ18" s="614"/>
      <c r="EK18" s="614"/>
      <c r="EL18" s="614"/>
      <c r="EM18" s="614"/>
    </row>
    <row r="19" spans="1:143" ht="6" customHeight="1" x14ac:dyDescent="0.2">
      <c r="A19" s="156"/>
      <c r="B19" s="603"/>
      <c r="C19" s="603"/>
      <c r="D19" s="603"/>
      <c r="E19" s="603"/>
      <c r="F19" s="614"/>
      <c r="G19" s="614"/>
      <c r="H19" s="614"/>
      <c r="I19" s="614"/>
      <c r="J19" s="614"/>
      <c r="K19" s="614"/>
      <c r="L19" s="614"/>
      <c r="M19" s="614"/>
      <c r="N19" s="614"/>
      <c r="O19" s="614"/>
      <c r="P19" s="614"/>
      <c r="Q19" s="614"/>
      <c r="R19" s="614"/>
      <c r="S19" s="614"/>
      <c r="T19" s="614"/>
      <c r="U19" s="614"/>
      <c r="V19" s="614"/>
      <c r="W19" s="614"/>
      <c r="X19" s="614"/>
      <c r="Y19" s="614"/>
      <c r="Z19" s="614"/>
      <c r="AA19" s="614"/>
      <c r="AB19" s="614"/>
      <c r="AC19" s="614"/>
      <c r="AD19" s="614"/>
      <c r="AE19" s="614"/>
      <c r="AF19" s="614"/>
      <c r="AG19" s="614"/>
      <c r="AH19" s="614"/>
      <c r="AI19" s="614"/>
      <c r="AJ19" s="614"/>
      <c r="AK19" s="614"/>
      <c r="AL19" s="614"/>
      <c r="AM19" s="614"/>
      <c r="AN19" s="614"/>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c r="CU19" s="614"/>
      <c r="CV19" s="614"/>
      <c r="CW19" s="614"/>
      <c r="CX19" s="614"/>
      <c r="CY19" s="614"/>
      <c r="CZ19" s="614"/>
      <c r="DA19" s="614"/>
      <c r="DB19" s="614"/>
      <c r="DC19" s="614"/>
      <c r="DD19" s="614"/>
      <c r="DE19" s="614"/>
      <c r="DF19" s="614"/>
      <c r="DG19" s="614"/>
      <c r="DH19" s="614"/>
      <c r="DI19" s="614"/>
      <c r="DJ19" s="614"/>
      <c r="DK19" s="614"/>
      <c r="DL19" s="618"/>
      <c r="DM19" s="619"/>
      <c r="DN19" s="619"/>
      <c r="DO19" s="619"/>
      <c r="DP19" s="619"/>
      <c r="DQ19" s="620"/>
      <c r="DR19" s="614"/>
      <c r="DS19" s="614"/>
      <c r="DT19" s="614"/>
      <c r="DU19" s="614"/>
      <c r="DV19" s="614"/>
      <c r="DW19" s="614"/>
      <c r="DX19" s="614"/>
      <c r="DY19" s="614"/>
      <c r="DZ19" s="614"/>
      <c r="EA19" s="614"/>
      <c r="EB19" s="614"/>
      <c r="EC19" s="614"/>
      <c r="ED19" s="614"/>
      <c r="EE19" s="614"/>
      <c r="EF19" s="614"/>
      <c r="EG19" s="614"/>
      <c r="EH19" s="614"/>
      <c r="EI19" s="614"/>
      <c r="EJ19" s="614"/>
      <c r="EK19" s="614"/>
      <c r="EL19" s="614"/>
      <c r="EM19" s="614"/>
    </row>
    <row r="20" spans="1:143" ht="6" customHeight="1" x14ac:dyDescent="0.2">
      <c r="A20" s="156"/>
      <c r="B20" s="603"/>
      <c r="C20" s="603"/>
      <c r="D20" s="603"/>
      <c r="E20" s="603"/>
      <c r="F20" s="614"/>
      <c r="G20" s="614"/>
      <c r="H20" s="614"/>
      <c r="I20" s="614"/>
      <c r="J20" s="614"/>
      <c r="K20" s="614"/>
      <c r="L20" s="614"/>
      <c r="M20" s="614"/>
      <c r="N20" s="614"/>
      <c r="O20" s="614"/>
      <c r="P20" s="614"/>
      <c r="Q20" s="614"/>
      <c r="R20" s="614"/>
      <c r="S20" s="614"/>
      <c r="T20" s="614"/>
      <c r="U20" s="614"/>
      <c r="V20" s="614"/>
      <c r="W20" s="614"/>
      <c r="X20" s="614"/>
      <c r="Y20" s="614"/>
      <c r="Z20" s="614"/>
      <c r="AA20" s="614"/>
      <c r="AB20" s="614"/>
      <c r="AC20" s="614"/>
      <c r="AD20" s="614"/>
      <c r="AE20" s="614"/>
      <c r="AF20" s="614"/>
      <c r="AG20" s="614"/>
      <c r="AH20" s="614"/>
      <c r="AI20" s="614"/>
      <c r="AJ20" s="614"/>
      <c r="AK20" s="614"/>
      <c r="AL20" s="614"/>
      <c r="AM20" s="614"/>
      <c r="AN20" s="614"/>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c r="CU20" s="614"/>
      <c r="CV20" s="614"/>
      <c r="CW20" s="614"/>
      <c r="CX20" s="614"/>
      <c r="CY20" s="614"/>
      <c r="CZ20" s="614"/>
      <c r="DA20" s="614"/>
      <c r="DB20" s="614"/>
      <c r="DC20" s="614"/>
      <c r="DD20" s="614"/>
      <c r="DE20" s="614"/>
      <c r="DF20" s="614"/>
      <c r="DG20" s="614"/>
      <c r="DH20" s="614"/>
      <c r="DI20" s="614"/>
      <c r="DJ20" s="614"/>
      <c r="DK20" s="614"/>
      <c r="DL20" s="618"/>
      <c r="DM20" s="619"/>
      <c r="DN20" s="619"/>
      <c r="DO20" s="619"/>
      <c r="DP20" s="619"/>
      <c r="DQ20" s="620"/>
      <c r="DR20" s="614"/>
      <c r="DS20" s="614"/>
      <c r="DT20" s="614"/>
      <c r="DU20" s="614"/>
      <c r="DV20" s="614"/>
      <c r="DW20" s="614"/>
      <c r="DX20" s="614"/>
      <c r="DY20" s="614"/>
      <c r="DZ20" s="614"/>
      <c r="EA20" s="614"/>
      <c r="EB20" s="614"/>
      <c r="EC20" s="614"/>
      <c r="ED20" s="614"/>
      <c r="EE20" s="614"/>
      <c r="EF20" s="614"/>
      <c r="EG20" s="614"/>
      <c r="EH20" s="614"/>
      <c r="EI20" s="614"/>
      <c r="EJ20" s="614"/>
      <c r="EK20" s="614"/>
      <c r="EL20" s="614"/>
      <c r="EM20" s="614"/>
    </row>
    <row r="21" spans="1:143" ht="6" customHeight="1" x14ac:dyDescent="0.2">
      <c r="A21" s="156"/>
      <c r="B21" s="603"/>
      <c r="C21" s="603"/>
      <c r="D21" s="603"/>
      <c r="E21" s="603"/>
      <c r="F21" s="614"/>
      <c r="G21" s="614"/>
      <c r="H21" s="614"/>
      <c r="I21" s="614"/>
      <c r="J21" s="614"/>
      <c r="K21" s="614"/>
      <c r="L21" s="614"/>
      <c r="M21" s="614"/>
      <c r="N21" s="614"/>
      <c r="O21" s="614"/>
      <c r="P21" s="614"/>
      <c r="Q21" s="614"/>
      <c r="R21" s="614"/>
      <c r="S21" s="614"/>
      <c r="T21" s="614"/>
      <c r="U21" s="614"/>
      <c r="V21" s="614"/>
      <c r="W21" s="614"/>
      <c r="X21" s="614"/>
      <c r="Y21" s="614"/>
      <c r="Z21" s="614"/>
      <c r="AA21" s="614"/>
      <c r="AB21" s="614"/>
      <c r="AC21" s="614"/>
      <c r="AD21" s="614"/>
      <c r="AE21" s="614"/>
      <c r="AF21" s="614"/>
      <c r="AG21" s="614"/>
      <c r="AH21" s="614"/>
      <c r="AI21" s="614"/>
      <c r="AJ21" s="614"/>
      <c r="AK21" s="614"/>
      <c r="AL21" s="614"/>
      <c r="AM21" s="614"/>
      <c r="AN21" s="614"/>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c r="CU21" s="614"/>
      <c r="CV21" s="614"/>
      <c r="CW21" s="614"/>
      <c r="CX21" s="614"/>
      <c r="CY21" s="614"/>
      <c r="CZ21" s="614"/>
      <c r="DA21" s="614"/>
      <c r="DB21" s="614"/>
      <c r="DC21" s="614"/>
      <c r="DD21" s="614"/>
      <c r="DE21" s="614"/>
      <c r="DF21" s="614"/>
      <c r="DG21" s="614"/>
      <c r="DH21" s="614"/>
      <c r="DI21" s="614"/>
      <c r="DJ21" s="614"/>
      <c r="DK21" s="614"/>
      <c r="DL21" s="618"/>
      <c r="DM21" s="619"/>
      <c r="DN21" s="619"/>
      <c r="DO21" s="619"/>
      <c r="DP21" s="619"/>
      <c r="DQ21" s="620"/>
      <c r="DR21" s="614"/>
      <c r="DS21" s="614"/>
      <c r="DT21" s="614"/>
      <c r="DU21" s="614"/>
      <c r="DV21" s="614"/>
      <c r="DW21" s="614"/>
      <c r="DX21" s="614"/>
      <c r="DY21" s="614"/>
      <c r="DZ21" s="614"/>
      <c r="EA21" s="614"/>
      <c r="EB21" s="614"/>
      <c r="EC21" s="614"/>
      <c r="ED21" s="614"/>
      <c r="EE21" s="614"/>
      <c r="EF21" s="614"/>
      <c r="EG21" s="614"/>
      <c r="EH21" s="614"/>
      <c r="EI21" s="614"/>
      <c r="EJ21" s="614"/>
      <c r="EK21" s="614"/>
      <c r="EL21" s="614"/>
      <c r="EM21" s="614"/>
    </row>
    <row r="22" spans="1:143" ht="6" customHeight="1" x14ac:dyDescent="0.2">
      <c r="A22" s="156"/>
      <c r="B22" s="603"/>
      <c r="C22" s="603"/>
      <c r="D22" s="603"/>
      <c r="E22" s="603"/>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c r="AH22" s="614"/>
      <c r="AI22" s="614"/>
      <c r="AJ22" s="614"/>
      <c r="AK22" s="614"/>
      <c r="AL22" s="614"/>
      <c r="AM22" s="614"/>
      <c r="AN22" s="614"/>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c r="CU22" s="614"/>
      <c r="CV22" s="614"/>
      <c r="CW22" s="614"/>
      <c r="CX22" s="614"/>
      <c r="CY22" s="614"/>
      <c r="CZ22" s="614"/>
      <c r="DA22" s="614"/>
      <c r="DB22" s="614"/>
      <c r="DC22" s="614"/>
      <c r="DD22" s="614"/>
      <c r="DE22" s="614"/>
      <c r="DF22" s="614"/>
      <c r="DG22" s="614"/>
      <c r="DH22" s="614"/>
      <c r="DI22" s="614"/>
      <c r="DJ22" s="614"/>
      <c r="DK22" s="614"/>
      <c r="DL22" s="618"/>
      <c r="DM22" s="619"/>
      <c r="DN22" s="619"/>
      <c r="DO22" s="619"/>
      <c r="DP22" s="619"/>
      <c r="DQ22" s="620"/>
      <c r="DR22" s="614"/>
      <c r="DS22" s="614"/>
      <c r="DT22" s="614"/>
      <c r="DU22" s="614"/>
      <c r="DV22" s="614"/>
      <c r="DW22" s="614"/>
      <c r="DX22" s="614"/>
      <c r="DY22" s="614"/>
      <c r="DZ22" s="614"/>
      <c r="EA22" s="614"/>
      <c r="EB22" s="614"/>
      <c r="EC22" s="614"/>
      <c r="ED22" s="614"/>
      <c r="EE22" s="614"/>
      <c r="EF22" s="614"/>
      <c r="EG22" s="614"/>
      <c r="EH22" s="614"/>
      <c r="EI22" s="614"/>
      <c r="EJ22" s="614"/>
      <c r="EK22" s="614"/>
      <c r="EL22" s="614"/>
      <c r="EM22" s="614"/>
    </row>
    <row r="23" spans="1:143" ht="6" customHeight="1" x14ac:dyDescent="0.2">
      <c r="A23" s="156"/>
      <c r="B23" s="603"/>
      <c r="C23" s="603"/>
      <c r="D23" s="603"/>
      <c r="E23" s="603"/>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c r="CU23" s="614"/>
      <c r="CV23" s="614"/>
      <c r="CW23" s="614"/>
      <c r="CX23" s="614"/>
      <c r="CY23" s="614"/>
      <c r="CZ23" s="614"/>
      <c r="DA23" s="614"/>
      <c r="DB23" s="614"/>
      <c r="DC23" s="614"/>
      <c r="DD23" s="614"/>
      <c r="DE23" s="614"/>
      <c r="DF23" s="614"/>
      <c r="DG23" s="614"/>
      <c r="DH23" s="614"/>
      <c r="DI23" s="614"/>
      <c r="DJ23" s="614"/>
      <c r="DK23" s="614"/>
      <c r="DL23" s="618"/>
      <c r="DM23" s="619"/>
      <c r="DN23" s="619"/>
      <c r="DO23" s="619"/>
      <c r="DP23" s="619"/>
      <c r="DQ23" s="620"/>
      <c r="DR23" s="614"/>
      <c r="DS23" s="614"/>
      <c r="DT23" s="614"/>
      <c r="DU23" s="614"/>
      <c r="DV23" s="614"/>
      <c r="DW23" s="614"/>
      <c r="DX23" s="614"/>
      <c r="DY23" s="614"/>
      <c r="DZ23" s="614"/>
      <c r="EA23" s="614"/>
      <c r="EB23" s="614"/>
      <c r="EC23" s="614"/>
      <c r="ED23" s="614"/>
      <c r="EE23" s="614"/>
      <c r="EF23" s="614"/>
      <c r="EG23" s="614"/>
      <c r="EH23" s="614"/>
      <c r="EI23" s="614"/>
      <c r="EJ23" s="614"/>
      <c r="EK23" s="614"/>
      <c r="EL23" s="614"/>
      <c r="EM23" s="614"/>
    </row>
    <row r="24" spans="1:143" ht="6" customHeight="1" x14ac:dyDescent="0.2">
      <c r="A24" s="156"/>
      <c r="B24" s="603"/>
      <c r="C24" s="603"/>
      <c r="D24" s="603"/>
      <c r="E24" s="603"/>
      <c r="F24" s="577"/>
      <c r="G24" s="577"/>
      <c r="H24" s="577"/>
      <c r="I24" s="577"/>
      <c r="J24" s="577"/>
      <c r="K24" s="577"/>
      <c r="L24" s="577"/>
      <c r="M24" s="577"/>
      <c r="N24" s="577"/>
      <c r="O24" s="577"/>
      <c r="P24" s="577"/>
      <c r="Q24" s="577"/>
      <c r="R24" s="577"/>
      <c r="S24" s="577"/>
      <c r="T24" s="577"/>
      <c r="U24" s="577"/>
      <c r="V24" s="577"/>
      <c r="W24" s="577"/>
      <c r="X24" s="577"/>
      <c r="Y24" s="577"/>
      <c r="Z24" s="577"/>
      <c r="AA24" s="577"/>
      <c r="AB24" s="577"/>
      <c r="AC24" s="577"/>
      <c r="AD24" s="577"/>
      <c r="AE24" s="577"/>
      <c r="AF24" s="577"/>
      <c r="AG24" s="577"/>
      <c r="AH24" s="577"/>
      <c r="AI24" s="577"/>
      <c r="AJ24" s="577"/>
      <c r="AK24" s="577"/>
      <c r="AL24" s="577"/>
      <c r="AM24" s="577"/>
      <c r="AN24" s="577"/>
      <c r="AO24" s="577"/>
      <c r="AP24" s="577"/>
      <c r="AQ24" s="577"/>
      <c r="AR24" s="577"/>
      <c r="AS24" s="577"/>
      <c r="AT24" s="577"/>
      <c r="AU24" s="577"/>
      <c r="AV24" s="577"/>
      <c r="AW24" s="577"/>
      <c r="AX24" s="577"/>
      <c r="AY24" s="577"/>
      <c r="AZ24" s="577"/>
      <c r="BA24" s="577"/>
      <c r="BB24" s="577"/>
      <c r="BC24" s="577"/>
      <c r="BD24" s="577"/>
      <c r="BE24" s="577"/>
      <c r="BF24" s="577"/>
      <c r="BG24" s="577"/>
      <c r="BH24" s="577"/>
      <c r="BI24" s="577"/>
      <c r="BJ24" s="577"/>
      <c r="BK24" s="577"/>
      <c r="BL24" s="577"/>
      <c r="BM24" s="577"/>
      <c r="BN24" s="577"/>
      <c r="BO24" s="577"/>
      <c r="BP24" s="577"/>
      <c r="BQ24" s="577"/>
      <c r="BR24" s="577"/>
      <c r="BS24" s="577"/>
      <c r="BT24" s="577"/>
      <c r="BU24" s="577"/>
      <c r="BV24" s="577"/>
      <c r="BW24" s="577"/>
      <c r="BX24" s="577"/>
      <c r="BY24" s="577"/>
      <c r="BZ24" s="577"/>
      <c r="CA24" s="577"/>
      <c r="CB24" s="577"/>
      <c r="CC24" s="577"/>
      <c r="CD24" s="577"/>
      <c r="CE24" s="577"/>
      <c r="CF24" s="577"/>
      <c r="CG24" s="577"/>
      <c r="CH24" s="577"/>
      <c r="CI24" s="577"/>
      <c r="CJ24" s="577"/>
      <c r="CK24" s="577"/>
      <c r="CL24" s="577"/>
      <c r="CM24" s="577"/>
      <c r="CN24" s="577"/>
      <c r="CO24" s="577"/>
      <c r="CP24" s="577"/>
      <c r="CQ24" s="577"/>
      <c r="CR24" s="577"/>
      <c r="CS24" s="577"/>
      <c r="CT24" s="577"/>
      <c r="CU24" s="577"/>
      <c r="CV24" s="577"/>
      <c r="CW24" s="577"/>
      <c r="CX24" s="577"/>
      <c r="CY24" s="577"/>
      <c r="CZ24" s="577"/>
      <c r="DA24" s="577"/>
      <c r="DB24" s="577"/>
      <c r="DC24" s="577"/>
      <c r="DD24" s="577"/>
      <c r="DE24" s="577"/>
      <c r="DF24" s="577"/>
      <c r="DG24" s="577"/>
      <c r="DH24" s="577"/>
      <c r="DI24" s="577"/>
      <c r="DJ24" s="577"/>
      <c r="DK24" s="577"/>
      <c r="DL24" s="618"/>
      <c r="DM24" s="619"/>
      <c r="DN24" s="619"/>
      <c r="DO24" s="619"/>
      <c r="DP24" s="619"/>
      <c r="DQ24" s="620"/>
      <c r="DR24" s="577"/>
      <c r="DS24" s="577"/>
      <c r="DT24" s="577"/>
      <c r="DU24" s="577"/>
      <c r="DV24" s="577"/>
      <c r="DW24" s="577"/>
      <c r="DX24" s="577"/>
      <c r="DY24" s="577"/>
      <c r="DZ24" s="577"/>
      <c r="EA24" s="577"/>
      <c r="EB24" s="577"/>
      <c r="EC24" s="577"/>
      <c r="ED24" s="577"/>
      <c r="EE24" s="577"/>
      <c r="EF24" s="577"/>
      <c r="EG24" s="577"/>
      <c r="EH24" s="577"/>
      <c r="EI24" s="577"/>
      <c r="EJ24" s="577"/>
      <c r="EK24" s="577"/>
      <c r="EL24" s="577"/>
      <c r="EM24" s="577"/>
    </row>
    <row r="25" spans="1:143" ht="6" customHeight="1" x14ac:dyDescent="0.2">
      <c r="A25" s="156"/>
      <c r="B25" s="603"/>
      <c r="C25" s="603"/>
      <c r="D25" s="603"/>
      <c r="E25" s="603"/>
      <c r="F25" s="577"/>
      <c r="G25" s="577"/>
      <c r="H25" s="577"/>
      <c r="I25" s="577"/>
      <c r="J25" s="577"/>
      <c r="K25" s="577"/>
      <c r="L25" s="577"/>
      <c r="M25" s="577"/>
      <c r="N25" s="577"/>
      <c r="O25" s="577"/>
      <c r="P25" s="577"/>
      <c r="Q25" s="577"/>
      <c r="R25" s="577"/>
      <c r="S25" s="577"/>
      <c r="T25" s="577"/>
      <c r="U25" s="577"/>
      <c r="V25" s="577"/>
      <c r="W25" s="577"/>
      <c r="X25" s="577"/>
      <c r="Y25" s="577"/>
      <c r="Z25" s="577"/>
      <c r="AA25" s="577"/>
      <c r="AB25" s="577"/>
      <c r="AC25" s="577"/>
      <c r="AD25" s="577"/>
      <c r="AE25" s="577"/>
      <c r="AF25" s="577"/>
      <c r="AG25" s="577"/>
      <c r="AH25" s="577"/>
      <c r="AI25" s="577"/>
      <c r="AJ25" s="577"/>
      <c r="AK25" s="577"/>
      <c r="AL25" s="577"/>
      <c r="AM25" s="577"/>
      <c r="AN25" s="577"/>
      <c r="AO25" s="577"/>
      <c r="AP25" s="577"/>
      <c r="AQ25" s="577"/>
      <c r="AR25" s="577"/>
      <c r="AS25" s="577"/>
      <c r="AT25" s="577"/>
      <c r="AU25" s="577"/>
      <c r="AV25" s="577"/>
      <c r="AW25" s="577"/>
      <c r="AX25" s="577"/>
      <c r="AY25" s="577"/>
      <c r="AZ25" s="577"/>
      <c r="BA25" s="577"/>
      <c r="BB25" s="577"/>
      <c r="BC25" s="577"/>
      <c r="BD25" s="577"/>
      <c r="BE25" s="577"/>
      <c r="BF25" s="577"/>
      <c r="BG25" s="577"/>
      <c r="BH25" s="577"/>
      <c r="BI25" s="577"/>
      <c r="BJ25" s="577"/>
      <c r="BK25" s="577"/>
      <c r="BL25" s="577"/>
      <c r="BM25" s="577"/>
      <c r="BN25" s="577"/>
      <c r="BO25" s="577"/>
      <c r="BP25" s="577"/>
      <c r="BQ25" s="577"/>
      <c r="BR25" s="577"/>
      <c r="BS25" s="577"/>
      <c r="BT25" s="577"/>
      <c r="BU25" s="577"/>
      <c r="BV25" s="577"/>
      <c r="BW25" s="577"/>
      <c r="BX25" s="577"/>
      <c r="BY25" s="577"/>
      <c r="BZ25" s="577"/>
      <c r="CA25" s="577"/>
      <c r="CB25" s="577"/>
      <c r="CC25" s="577"/>
      <c r="CD25" s="577"/>
      <c r="CE25" s="577"/>
      <c r="CF25" s="577"/>
      <c r="CG25" s="577"/>
      <c r="CH25" s="577"/>
      <c r="CI25" s="577"/>
      <c r="CJ25" s="577"/>
      <c r="CK25" s="577"/>
      <c r="CL25" s="577"/>
      <c r="CM25" s="577"/>
      <c r="CN25" s="577"/>
      <c r="CO25" s="577"/>
      <c r="CP25" s="577"/>
      <c r="CQ25" s="577"/>
      <c r="CR25" s="577"/>
      <c r="CS25" s="577"/>
      <c r="CT25" s="577"/>
      <c r="CU25" s="577"/>
      <c r="CV25" s="577"/>
      <c r="CW25" s="577"/>
      <c r="CX25" s="577"/>
      <c r="CY25" s="577"/>
      <c r="CZ25" s="577"/>
      <c r="DA25" s="577"/>
      <c r="DB25" s="577"/>
      <c r="DC25" s="577"/>
      <c r="DD25" s="577"/>
      <c r="DE25" s="577"/>
      <c r="DF25" s="577"/>
      <c r="DG25" s="577"/>
      <c r="DH25" s="577"/>
      <c r="DI25" s="577"/>
      <c r="DJ25" s="577"/>
      <c r="DK25" s="577"/>
      <c r="DL25" s="618"/>
      <c r="DM25" s="619"/>
      <c r="DN25" s="619"/>
      <c r="DO25" s="619"/>
      <c r="DP25" s="619"/>
      <c r="DQ25" s="620"/>
      <c r="DR25" s="577"/>
      <c r="DS25" s="577"/>
      <c r="DT25" s="577"/>
      <c r="DU25" s="577"/>
      <c r="DV25" s="577"/>
      <c r="DW25" s="577"/>
      <c r="DX25" s="577"/>
      <c r="DY25" s="577"/>
      <c r="DZ25" s="577"/>
      <c r="EA25" s="577"/>
      <c r="EB25" s="577"/>
      <c r="EC25" s="577"/>
      <c r="ED25" s="577"/>
      <c r="EE25" s="577"/>
      <c r="EF25" s="577"/>
      <c r="EG25" s="577"/>
      <c r="EH25" s="577"/>
      <c r="EI25" s="577"/>
      <c r="EJ25" s="577"/>
      <c r="EK25" s="577"/>
      <c r="EL25" s="577"/>
      <c r="EM25" s="577"/>
    </row>
    <row r="26" spans="1:143" ht="6" customHeight="1" x14ac:dyDescent="0.2">
      <c r="A26" s="156"/>
      <c r="B26" s="603"/>
      <c r="C26" s="603"/>
      <c r="D26" s="603"/>
      <c r="E26" s="603"/>
      <c r="F26" s="577"/>
      <c r="G26" s="577"/>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577"/>
      <c r="AJ26" s="577"/>
      <c r="AK26" s="577"/>
      <c r="AL26" s="577"/>
      <c r="AM26" s="577"/>
      <c r="AN26" s="577"/>
      <c r="AO26" s="577"/>
      <c r="AP26" s="577"/>
      <c r="AQ26" s="577"/>
      <c r="AR26" s="577"/>
      <c r="AS26" s="577"/>
      <c r="AT26" s="577"/>
      <c r="AU26" s="577"/>
      <c r="AV26" s="577"/>
      <c r="AW26" s="577"/>
      <c r="AX26" s="577"/>
      <c r="AY26" s="577"/>
      <c r="AZ26" s="577"/>
      <c r="BA26" s="577"/>
      <c r="BB26" s="577"/>
      <c r="BC26" s="577"/>
      <c r="BD26" s="577"/>
      <c r="BE26" s="577"/>
      <c r="BF26" s="577"/>
      <c r="BG26" s="577"/>
      <c r="BH26" s="577"/>
      <c r="BI26" s="577"/>
      <c r="BJ26" s="577"/>
      <c r="BK26" s="577"/>
      <c r="BL26" s="577"/>
      <c r="BM26" s="577"/>
      <c r="BN26" s="577"/>
      <c r="BO26" s="577"/>
      <c r="BP26" s="577"/>
      <c r="BQ26" s="577"/>
      <c r="BR26" s="577"/>
      <c r="BS26" s="577"/>
      <c r="BT26" s="577"/>
      <c r="BU26" s="577"/>
      <c r="BV26" s="577"/>
      <c r="BW26" s="577"/>
      <c r="BX26" s="577"/>
      <c r="BY26" s="577"/>
      <c r="BZ26" s="577"/>
      <c r="CA26" s="577"/>
      <c r="CB26" s="577"/>
      <c r="CC26" s="577"/>
      <c r="CD26" s="577"/>
      <c r="CE26" s="577"/>
      <c r="CF26" s="577"/>
      <c r="CG26" s="577"/>
      <c r="CH26" s="577"/>
      <c r="CI26" s="577"/>
      <c r="CJ26" s="577"/>
      <c r="CK26" s="577"/>
      <c r="CL26" s="577"/>
      <c r="CM26" s="577"/>
      <c r="CN26" s="577"/>
      <c r="CO26" s="577"/>
      <c r="CP26" s="577"/>
      <c r="CQ26" s="577"/>
      <c r="CR26" s="577"/>
      <c r="CS26" s="577"/>
      <c r="CT26" s="577"/>
      <c r="CU26" s="577"/>
      <c r="CV26" s="577"/>
      <c r="CW26" s="577"/>
      <c r="CX26" s="577"/>
      <c r="CY26" s="577"/>
      <c r="CZ26" s="577"/>
      <c r="DA26" s="577"/>
      <c r="DB26" s="577"/>
      <c r="DC26" s="577"/>
      <c r="DD26" s="577"/>
      <c r="DE26" s="577"/>
      <c r="DF26" s="577"/>
      <c r="DG26" s="577"/>
      <c r="DH26" s="577"/>
      <c r="DI26" s="577"/>
      <c r="DJ26" s="577"/>
      <c r="DK26" s="577"/>
      <c r="DL26" s="621"/>
      <c r="DM26" s="622"/>
      <c r="DN26" s="622"/>
      <c r="DO26" s="622"/>
      <c r="DP26" s="622"/>
      <c r="DQ26" s="623"/>
      <c r="DR26" s="577"/>
      <c r="DS26" s="577"/>
      <c r="DT26" s="577"/>
      <c r="DU26" s="577"/>
      <c r="DV26" s="577"/>
      <c r="DW26" s="577"/>
      <c r="DX26" s="577"/>
      <c r="DY26" s="577"/>
      <c r="DZ26" s="577"/>
      <c r="EA26" s="577"/>
      <c r="EB26" s="577"/>
      <c r="EC26" s="577"/>
      <c r="ED26" s="577"/>
      <c r="EE26" s="577"/>
      <c r="EF26" s="577"/>
      <c r="EG26" s="577"/>
      <c r="EH26" s="577"/>
      <c r="EI26" s="577"/>
      <c r="EJ26" s="577"/>
      <c r="EK26" s="577"/>
      <c r="EL26" s="577"/>
      <c r="EM26" s="577"/>
    </row>
    <row r="27" spans="1:143" ht="6" customHeight="1" x14ac:dyDescent="0.2">
      <c r="A27" s="156"/>
      <c r="B27" s="602">
        <v>1</v>
      </c>
      <c r="C27" s="603"/>
      <c r="D27" s="603"/>
      <c r="E27" s="603"/>
      <c r="F27" s="636" t="s">
        <v>430</v>
      </c>
      <c r="G27" s="636"/>
      <c r="H27" s="636"/>
      <c r="I27" s="636"/>
      <c r="J27" s="636"/>
      <c r="K27" s="636"/>
      <c r="L27" s="636"/>
      <c r="M27" s="636"/>
      <c r="N27" s="636"/>
      <c r="O27" s="636"/>
      <c r="P27" s="636" t="s">
        <v>431</v>
      </c>
      <c r="Q27" s="636"/>
      <c r="R27" s="636"/>
      <c r="S27" s="636"/>
      <c r="T27" s="636"/>
      <c r="U27" s="636"/>
      <c r="V27" s="636"/>
      <c r="W27" s="636"/>
      <c r="X27" s="636"/>
      <c r="Y27" s="636"/>
      <c r="Z27" s="636"/>
      <c r="AA27" s="636"/>
      <c r="AB27" s="636"/>
      <c r="AC27" s="636"/>
      <c r="AD27" s="636" t="s">
        <v>432</v>
      </c>
      <c r="AE27" s="636"/>
      <c r="AF27" s="636"/>
      <c r="AG27" s="636"/>
      <c r="AH27" s="636"/>
      <c r="AI27" s="636" t="s">
        <v>433</v>
      </c>
      <c r="AJ27" s="636"/>
      <c r="AK27" s="636"/>
      <c r="AL27" s="636"/>
      <c r="AM27" s="636"/>
      <c r="AN27" s="649" t="s">
        <v>434</v>
      </c>
      <c r="AO27" s="636"/>
      <c r="AP27" s="636"/>
      <c r="AQ27" s="636"/>
      <c r="AR27" s="636"/>
      <c r="AS27" s="636"/>
      <c r="AT27" s="636"/>
      <c r="AU27" s="636"/>
      <c r="AV27" s="636"/>
      <c r="AW27" s="636"/>
      <c r="AX27" s="630">
        <v>12</v>
      </c>
      <c r="AY27" s="630"/>
      <c r="AZ27" s="630"/>
      <c r="BA27" s="630"/>
      <c r="BB27" s="630"/>
      <c r="BC27" s="636" t="s">
        <v>434</v>
      </c>
      <c r="BD27" s="636"/>
      <c r="BE27" s="636"/>
      <c r="BF27" s="636"/>
      <c r="BG27" s="636"/>
      <c r="BH27" s="636"/>
      <c r="BI27" s="636"/>
      <c r="BJ27" s="636"/>
      <c r="BK27" s="636"/>
      <c r="BL27" s="636" t="s">
        <v>435</v>
      </c>
      <c r="BM27" s="636"/>
      <c r="BN27" s="636"/>
      <c r="BO27" s="636"/>
      <c r="BP27" s="636"/>
      <c r="BQ27" s="636"/>
      <c r="BR27" s="636"/>
      <c r="BS27" s="636"/>
      <c r="BT27" s="636"/>
      <c r="BU27" s="636"/>
      <c r="BV27" s="636"/>
      <c r="BW27" s="636"/>
      <c r="BX27" s="636"/>
      <c r="BY27" s="636"/>
      <c r="BZ27" s="636"/>
      <c r="CA27" s="636"/>
      <c r="CB27" s="636"/>
      <c r="CC27" s="636"/>
      <c r="CD27" s="636"/>
      <c r="CE27" s="636"/>
      <c r="CF27" s="648"/>
      <c r="CG27" s="632"/>
      <c r="CH27" s="632"/>
      <c r="CI27" s="632"/>
      <c r="CJ27" s="632"/>
      <c r="CK27" s="632"/>
      <c r="CL27" s="632"/>
      <c r="CM27" s="632"/>
      <c r="CN27" s="632"/>
      <c r="CO27" s="632"/>
      <c r="CP27" s="632"/>
      <c r="CQ27" s="632"/>
      <c r="CR27" s="632"/>
      <c r="CS27" s="632"/>
      <c r="CT27" s="632"/>
      <c r="CU27" s="632"/>
      <c r="CV27" s="632"/>
      <c r="CW27" s="632"/>
      <c r="CX27" s="632"/>
      <c r="CY27" s="632"/>
      <c r="CZ27" s="632"/>
      <c r="DA27" s="632">
        <v>250</v>
      </c>
      <c r="DB27" s="632"/>
      <c r="DC27" s="632"/>
      <c r="DD27" s="632"/>
      <c r="DE27" s="632"/>
      <c r="DF27" s="632"/>
      <c r="DG27" s="632"/>
      <c r="DH27" s="632"/>
      <c r="DI27" s="632"/>
      <c r="DJ27" s="632"/>
      <c r="DK27" s="632"/>
      <c r="DL27" s="638">
        <v>2</v>
      </c>
      <c r="DM27" s="639"/>
      <c r="DN27" s="639"/>
      <c r="DO27" s="639"/>
      <c r="DP27" s="639"/>
      <c r="DQ27" s="640"/>
      <c r="DR27" s="636" t="s">
        <v>436</v>
      </c>
      <c r="DS27" s="636"/>
      <c r="DT27" s="636"/>
      <c r="DU27" s="636"/>
      <c r="DV27" s="636"/>
      <c r="DW27" s="636"/>
      <c r="DX27" s="636"/>
      <c r="DY27" s="636"/>
      <c r="DZ27" s="636"/>
      <c r="EA27" s="636"/>
      <c r="EB27" s="636"/>
      <c r="EC27" s="630">
        <v>10000</v>
      </c>
      <c r="ED27" s="630"/>
      <c r="EE27" s="630"/>
      <c r="EF27" s="630"/>
      <c r="EG27" s="630"/>
      <c r="EH27" s="630"/>
      <c r="EI27" s="630"/>
      <c r="EJ27" s="630"/>
      <c r="EK27" s="630"/>
      <c r="EL27" s="630"/>
      <c r="EM27" s="630"/>
    </row>
    <row r="28" spans="1:143" ht="6" customHeight="1" x14ac:dyDescent="0.2">
      <c r="A28" s="156"/>
      <c r="B28" s="603"/>
      <c r="C28" s="603"/>
      <c r="D28" s="603"/>
      <c r="E28" s="603"/>
      <c r="F28" s="636"/>
      <c r="G28" s="636"/>
      <c r="H28" s="636"/>
      <c r="I28" s="636"/>
      <c r="J28" s="636"/>
      <c r="K28" s="636"/>
      <c r="L28" s="636"/>
      <c r="M28" s="636"/>
      <c r="N28" s="636"/>
      <c r="O28" s="636"/>
      <c r="P28" s="636"/>
      <c r="Q28" s="636"/>
      <c r="R28" s="636"/>
      <c r="S28" s="636"/>
      <c r="T28" s="636"/>
      <c r="U28" s="636"/>
      <c r="V28" s="636"/>
      <c r="W28" s="636"/>
      <c r="X28" s="636"/>
      <c r="Y28" s="636"/>
      <c r="Z28" s="636"/>
      <c r="AA28" s="636"/>
      <c r="AB28" s="636"/>
      <c r="AC28" s="636"/>
      <c r="AD28" s="636"/>
      <c r="AE28" s="636"/>
      <c r="AF28" s="636"/>
      <c r="AG28" s="636"/>
      <c r="AH28" s="636"/>
      <c r="AI28" s="636"/>
      <c r="AJ28" s="636"/>
      <c r="AK28" s="636"/>
      <c r="AL28" s="636"/>
      <c r="AM28" s="636"/>
      <c r="AN28" s="636"/>
      <c r="AO28" s="636"/>
      <c r="AP28" s="636"/>
      <c r="AQ28" s="636"/>
      <c r="AR28" s="636"/>
      <c r="AS28" s="636"/>
      <c r="AT28" s="636"/>
      <c r="AU28" s="636"/>
      <c r="AV28" s="636"/>
      <c r="AW28" s="636"/>
      <c r="AX28" s="630"/>
      <c r="AY28" s="630"/>
      <c r="AZ28" s="630"/>
      <c r="BA28" s="630"/>
      <c r="BB28" s="630"/>
      <c r="BC28" s="636"/>
      <c r="BD28" s="636"/>
      <c r="BE28" s="636"/>
      <c r="BF28" s="636"/>
      <c r="BG28" s="636"/>
      <c r="BH28" s="636"/>
      <c r="BI28" s="636"/>
      <c r="BJ28" s="636"/>
      <c r="BK28" s="636"/>
      <c r="BL28" s="636"/>
      <c r="BM28" s="636"/>
      <c r="BN28" s="636"/>
      <c r="BO28" s="636"/>
      <c r="BP28" s="636"/>
      <c r="BQ28" s="636"/>
      <c r="BR28" s="636"/>
      <c r="BS28" s="636"/>
      <c r="BT28" s="636"/>
      <c r="BU28" s="636"/>
      <c r="BV28" s="636"/>
      <c r="BW28" s="636"/>
      <c r="BX28" s="636"/>
      <c r="BY28" s="636"/>
      <c r="BZ28" s="636"/>
      <c r="CA28" s="636"/>
      <c r="CB28" s="636"/>
      <c r="CC28" s="636"/>
      <c r="CD28" s="636"/>
      <c r="CE28" s="636"/>
      <c r="CF28" s="632"/>
      <c r="CG28" s="632"/>
      <c r="CH28" s="632"/>
      <c r="CI28" s="632"/>
      <c r="CJ28" s="632"/>
      <c r="CK28" s="632"/>
      <c r="CL28" s="632"/>
      <c r="CM28" s="632"/>
      <c r="CN28" s="632"/>
      <c r="CO28" s="632"/>
      <c r="CP28" s="632"/>
      <c r="CQ28" s="632"/>
      <c r="CR28" s="632"/>
      <c r="CS28" s="632"/>
      <c r="CT28" s="632"/>
      <c r="CU28" s="632"/>
      <c r="CV28" s="632"/>
      <c r="CW28" s="632"/>
      <c r="CX28" s="632"/>
      <c r="CY28" s="632"/>
      <c r="CZ28" s="632"/>
      <c r="DA28" s="632"/>
      <c r="DB28" s="632"/>
      <c r="DC28" s="632"/>
      <c r="DD28" s="632"/>
      <c r="DE28" s="632"/>
      <c r="DF28" s="632"/>
      <c r="DG28" s="632"/>
      <c r="DH28" s="632"/>
      <c r="DI28" s="632"/>
      <c r="DJ28" s="632"/>
      <c r="DK28" s="632"/>
      <c r="DL28" s="641"/>
      <c r="DM28" s="642"/>
      <c r="DN28" s="642"/>
      <c r="DO28" s="642"/>
      <c r="DP28" s="642"/>
      <c r="DQ28" s="643"/>
      <c r="DR28" s="636"/>
      <c r="DS28" s="636"/>
      <c r="DT28" s="636"/>
      <c r="DU28" s="636"/>
      <c r="DV28" s="636"/>
      <c r="DW28" s="636"/>
      <c r="DX28" s="636"/>
      <c r="DY28" s="636"/>
      <c r="DZ28" s="636"/>
      <c r="EA28" s="636"/>
      <c r="EB28" s="636"/>
      <c r="EC28" s="630"/>
      <c r="ED28" s="630"/>
      <c r="EE28" s="630"/>
      <c r="EF28" s="630"/>
      <c r="EG28" s="630"/>
      <c r="EH28" s="630"/>
      <c r="EI28" s="630"/>
      <c r="EJ28" s="630"/>
      <c r="EK28" s="630"/>
      <c r="EL28" s="630"/>
      <c r="EM28" s="630"/>
    </row>
    <row r="29" spans="1:143" ht="6" customHeight="1" x14ac:dyDescent="0.2">
      <c r="A29" s="156"/>
      <c r="B29" s="603"/>
      <c r="C29" s="603"/>
      <c r="D29" s="603"/>
      <c r="E29" s="603"/>
      <c r="F29" s="636"/>
      <c r="G29" s="636"/>
      <c r="H29" s="636"/>
      <c r="I29" s="636"/>
      <c r="J29" s="636"/>
      <c r="K29" s="636"/>
      <c r="L29" s="636"/>
      <c r="M29" s="636"/>
      <c r="N29" s="636"/>
      <c r="O29" s="636"/>
      <c r="P29" s="636"/>
      <c r="Q29" s="636"/>
      <c r="R29" s="636"/>
      <c r="S29" s="636"/>
      <c r="T29" s="636"/>
      <c r="U29" s="636"/>
      <c r="V29" s="636"/>
      <c r="W29" s="636"/>
      <c r="X29" s="636"/>
      <c r="Y29" s="636"/>
      <c r="Z29" s="636"/>
      <c r="AA29" s="636"/>
      <c r="AB29" s="636"/>
      <c r="AC29" s="636"/>
      <c r="AD29" s="636"/>
      <c r="AE29" s="636"/>
      <c r="AF29" s="636"/>
      <c r="AG29" s="636"/>
      <c r="AH29" s="636"/>
      <c r="AI29" s="636"/>
      <c r="AJ29" s="636"/>
      <c r="AK29" s="636"/>
      <c r="AL29" s="636"/>
      <c r="AM29" s="636"/>
      <c r="AN29" s="636"/>
      <c r="AO29" s="636"/>
      <c r="AP29" s="636"/>
      <c r="AQ29" s="636"/>
      <c r="AR29" s="636"/>
      <c r="AS29" s="636"/>
      <c r="AT29" s="636"/>
      <c r="AU29" s="636"/>
      <c r="AV29" s="636"/>
      <c r="AW29" s="636"/>
      <c r="AX29" s="630"/>
      <c r="AY29" s="630"/>
      <c r="AZ29" s="630"/>
      <c r="BA29" s="630"/>
      <c r="BB29" s="630"/>
      <c r="BC29" s="636"/>
      <c r="BD29" s="636"/>
      <c r="BE29" s="636"/>
      <c r="BF29" s="636"/>
      <c r="BG29" s="636"/>
      <c r="BH29" s="636"/>
      <c r="BI29" s="636"/>
      <c r="BJ29" s="636"/>
      <c r="BK29" s="636"/>
      <c r="BL29" s="636"/>
      <c r="BM29" s="636"/>
      <c r="BN29" s="636"/>
      <c r="BO29" s="636"/>
      <c r="BP29" s="636"/>
      <c r="BQ29" s="636"/>
      <c r="BR29" s="636"/>
      <c r="BS29" s="636"/>
      <c r="BT29" s="636"/>
      <c r="BU29" s="636"/>
      <c r="BV29" s="636"/>
      <c r="BW29" s="636"/>
      <c r="BX29" s="636"/>
      <c r="BY29" s="636"/>
      <c r="BZ29" s="636"/>
      <c r="CA29" s="636"/>
      <c r="CB29" s="636"/>
      <c r="CC29" s="636"/>
      <c r="CD29" s="636"/>
      <c r="CE29" s="636"/>
      <c r="CF29" s="632"/>
      <c r="CG29" s="632"/>
      <c r="CH29" s="632"/>
      <c r="CI29" s="632"/>
      <c r="CJ29" s="632"/>
      <c r="CK29" s="632"/>
      <c r="CL29" s="632"/>
      <c r="CM29" s="632"/>
      <c r="CN29" s="632"/>
      <c r="CO29" s="632"/>
      <c r="CP29" s="632"/>
      <c r="CQ29" s="632"/>
      <c r="CR29" s="632"/>
      <c r="CS29" s="632"/>
      <c r="CT29" s="632"/>
      <c r="CU29" s="632"/>
      <c r="CV29" s="632"/>
      <c r="CW29" s="632"/>
      <c r="CX29" s="632"/>
      <c r="CY29" s="632"/>
      <c r="CZ29" s="632"/>
      <c r="DA29" s="632"/>
      <c r="DB29" s="632"/>
      <c r="DC29" s="632"/>
      <c r="DD29" s="632"/>
      <c r="DE29" s="632"/>
      <c r="DF29" s="632"/>
      <c r="DG29" s="632"/>
      <c r="DH29" s="632"/>
      <c r="DI29" s="632"/>
      <c r="DJ29" s="632"/>
      <c r="DK29" s="632"/>
      <c r="DL29" s="644"/>
      <c r="DM29" s="645"/>
      <c r="DN29" s="645"/>
      <c r="DO29" s="645"/>
      <c r="DP29" s="645"/>
      <c r="DQ29" s="646"/>
      <c r="DR29" s="636"/>
      <c r="DS29" s="636"/>
      <c r="DT29" s="636"/>
      <c r="DU29" s="636"/>
      <c r="DV29" s="636"/>
      <c r="DW29" s="636"/>
      <c r="DX29" s="636"/>
      <c r="DY29" s="636"/>
      <c r="DZ29" s="636"/>
      <c r="EA29" s="636"/>
      <c r="EB29" s="636"/>
      <c r="EC29" s="630"/>
      <c r="ED29" s="630"/>
      <c r="EE29" s="630"/>
      <c r="EF29" s="630"/>
      <c r="EG29" s="630"/>
      <c r="EH29" s="630"/>
      <c r="EI29" s="630"/>
      <c r="EJ29" s="630"/>
      <c r="EK29" s="630"/>
      <c r="EL29" s="630"/>
      <c r="EM29" s="630"/>
    </row>
    <row r="30" spans="1:143" ht="6" customHeight="1" x14ac:dyDescent="0.2">
      <c r="A30" s="156"/>
      <c r="B30" s="602">
        <v>2</v>
      </c>
      <c r="C30" s="603"/>
      <c r="D30" s="603"/>
      <c r="E30" s="603"/>
      <c r="F30" s="636" t="s">
        <v>430</v>
      </c>
      <c r="G30" s="636"/>
      <c r="H30" s="636"/>
      <c r="I30" s="636"/>
      <c r="J30" s="636"/>
      <c r="K30" s="636"/>
      <c r="L30" s="636"/>
      <c r="M30" s="636"/>
      <c r="N30" s="636"/>
      <c r="O30" s="636"/>
      <c r="P30" s="636" t="s">
        <v>437</v>
      </c>
      <c r="Q30" s="636"/>
      <c r="R30" s="636"/>
      <c r="S30" s="636"/>
      <c r="T30" s="636"/>
      <c r="U30" s="636"/>
      <c r="V30" s="636"/>
      <c r="W30" s="636"/>
      <c r="X30" s="636"/>
      <c r="Y30" s="636"/>
      <c r="Z30" s="636"/>
      <c r="AA30" s="636"/>
      <c r="AB30" s="636"/>
      <c r="AC30" s="636"/>
      <c r="AD30" s="636" t="s">
        <v>432</v>
      </c>
      <c r="AE30" s="636"/>
      <c r="AF30" s="636"/>
      <c r="AG30" s="636"/>
      <c r="AH30" s="636"/>
      <c r="AI30" s="636" t="s">
        <v>438</v>
      </c>
      <c r="AJ30" s="636"/>
      <c r="AK30" s="636"/>
      <c r="AL30" s="636"/>
      <c r="AM30" s="636"/>
      <c r="AN30" s="636" t="s">
        <v>439</v>
      </c>
      <c r="AO30" s="636"/>
      <c r="AP30" s="636"/>
      <c r="AQ30" s="636"/>
      <c r="AR30" s="636"/>
      <c r="AS30" s="636"/>
      <c r="AT30" s="636"/>
      <c r="AU30" s="636"/>
      <c r="AV30" s="636"/>
      <c r="AW30" s="636"/>
      <c r="AX30" s="630">
        <v>8</v>
      </c>
      <c r="AY30" s="630"/>
      <c r="AZ30" s="630"/>
      <c r="BA30" s="630"/>
      <c r="BB30" s="630"/>
      <c r="BC30" s="636" t="s">
        <v>440</v>
      </c>
      <c r="BD30" s="636"/>
      <c r="BE30" s="636"/>
      <c r="BF30" s="636"/>
      <c r="BG30" s="636"/>
      <c r="BH30" s="636"/>
      <c r="BI30" s="636"/>
      <c r="BJ30" s="636"/>
      <c r="BK30" s="636"/>
      <c r="BL30" s="636" t="s">
        <v>435</v>
      </c>
      <c r="BM30" s="636"/>
      <c r="BN30" s="636"/>
      <c r="BO30" s="636"/>
      <c r="BP30" s="636"/>
      <c r="BQ30" s="636"/>
      <c r="BR30" s="636"/>
      <c r="BS30" s="636"/>
      <c r="BT30" s="636"/>
      <c r="BU30" s="636"/>
      <c r="BV30" s="636"/>
      <c r="BW30" s="636"/>
      <c r="BX30" s="636"/>
      <c r="BY30" s="636"/>
      <c r="BZ30" s="636"/>
      <c r="CA30" s="636"/>
      <c r="CB30" s="636"/>
      <c r="CC30" s="636"/>
      <c r="CD30" s="636"/>
      <c r="CE30" s="636"/>
      <c r="CF30" s="632"/>
      <c r="CG30" s="632"/>
      <c r="CH30" s="632"/>
      <c r="CI30" s="632"/>
      <c r="CJ30" s="632"/>
      <c r="CK30" s="632"/>
      <c r="CL30" s="632"/>
      <c r="CM30" s="632"/>
      <c r="CN30" s="632"/>
      <c r="CO30" s="632"/>
      <c r="CP30" s="632"/>
      <c r="CQ30" s="632"/>
      <c r="CR30" s="632"/>
      <c r="CS30" s="632"/>
      <c r="CT30" s="632"/>
      <c r="CU30" s="632"/>
      <c r="CV30" s="632"/>
      <c r="CW30" s="632"/>
      <c r="CX30" s="632"/>
      <c r="CY30" s="632"/>
      <c r="CZ30" s="632"/>
      <c r="DA30" s="632">
        <v>250</v>
      </c>
      <c r="DB30" s="632"/>
      <c r="DC30" s="632"/>
      <c r="DD30" s="632"/>
      <c r="DE30" s="632"/>
      <c r="DF30" s="632"/>
      <c r="DG30" s="632"/>
      <c r="DH30" s="632"/>
      <c r="DI30" s="632"/>
      <c r="DJ30" s="632"/>
      <c r="DK30" s="632"/>
      <c r="DL30" s="638">
        <v>1</v>
      </c>
      <c r="DM30" s="639"/>
      <c r="DN30" s="639"/>
      <c r="DO30" s="639"/>
      <c r="DP30" s="639"/>
      <c r="DQ30" s="640"/>
      <c r="DR30" s="636" t="s">
        <v>436</v>
      </c>
      <c r="DS30" s="636"/>
      <c r="DT30" s="636"/>
      <c r="DU30" s="636"/>
      <c r="DV30" s="636"/>
      <c r="DW30" s="636"/>
      <c r="DX30" s="636"/>
      <c r="DY30" s="636"/>
      <c r="DZ30" s="636"/>
      <c r="EA30" s="636"/>
      <c r="EB30" s="636"/>
      <c r="EC30" s="630">
        <v>10000</v>
      </c>
      <c r="ED30" s="630"/>
      <c r="EE30" s="630"/>
      <c r="EF30" s="630"/>
      <c r="EG30" s="630"/>
      <c r="EH30" s="630"/>
      <c r="EI30" s="630"/>
      <c r="EJ30" s="630"/>
      <c r="EK30" s="630"/>
      <c r="EL30" s="630"/>
      <c r="EM30" s="630"/>
    </row>
    <row r="31" spans="1:143" ht="6" customHeight="1" x14ac:dyDescent="0.2">
      <c r="A31" s="156"/>
      <c r="B31" s="603"/>
      <c r="C31" s="603"/>
      <c r="D31" s="603"/>
      <c r="E31" s="603"/>
      <c r="F31" s="636"/>
      <c r="G31" s="636"/>
      <c r="H31" s="636"/>
      <c r="I31" s="636"/>
      <c r="J31" s="636"/>
      <c r="K31" s="636"/>
      <c r="L31" s="636"/>
      <c r="M31" s="636"/>
      <c r="N31" s="636"/>
      <c r="O31" s="636"/>
      <c r="P31" s="636"/>
      <c r="Q31" s="636"/>
      <c r="R31" s="636"/>
      <c r="S31" s="636"/>
      <c r="T31" s="636"/>
      <c r="U31" s="636"/>
      <c r="V31" s="636"/>
      <c r="W31" s="636"/>
      <c r="X31" s="636"/>
      <c r="Y31" s="636"/>
      <c r="Z31" s="636"/>
      <c r="AA31" s="636"/>
      <c r="AB31" s="636"/>
      <c r="AC31" s="636"/>
      <c r="AD31" s="636"/>
      <c r="AE31" s="636"/>
      <c r="AF31" s="636"/>
      <c r="AG31" s="636"/>
      <c r="AH31" s="636"/>
      <c r="AI31" s="636"/>
      <c r="AJ31" s="636"/>
      <c r="AK31" s="636"/>
      <c r="AL31" s="636"/>
      <c r="AM31" s="636"/>
      <c r="AN31" s="636"/>
      <c r="AO31" s="636"/>
      <c r="AP31" s="636"/>
      <c r="AQ31" s="636"/>
      <c r="AR31" s="636"/>
      <c r="AS31" s="636"/>
      <c r="AT31" s="636"/>
      <c r="AU31" s="636"/>
      <c r="AV31" s="636"/>
      <c r="AW31" s="636"/>
      <c r="AX31" s="630"/>
      <c r="AY31" s="630"/>
      <c r="AZ31" s="630"/>
      <c r="BA31" s="630"/>
      <c r="BB31" s="630"/>
      <c r="BC31" s="636"/>
      <c r="BD31" s="636"/>
      <c r="BE31" s="636"/>
      <c r="BF31" s="636"/>
      <c r="BG31" s="636"/>
      <c r="BH31" s="636"/>
      <c r="BI31" s="636"/>
      <c r="BJ31" s="636"/>
      <c r="BK31" s="636"/>
      <c r="BL31" s="636"/>
      <c r="BM31" s="636"/>
      <c r="BN31" s="636"/>
      <c r="BO31" s="636"/>
      <c r="BP31" s="636"/>
      <c r="BQ31" s="636"/>
      <c r="BR31" s="636"/>
      <c r="BS31" s="636"/>
      <c r="BT31" s="636"/>
      <c r="BU31" s="636"/>
      <c r="BV31" s="636"/>
      <c r="BW31" s="636"/>
      <c r="BX31" s="636"/>
      <c r="BY31" s="636"/>
      <c r="BZ31" s="636"/>
      <c r="CA31" s="636"/>
      <c r="CB31" s="636"/>
      <c r="CC31" s="636"/>
      <c r="CD31" s="636"/>
      <c r="CE31" s="636"/>
      <c r="CF31" s="632"/>
      <c r="CG31" s="632"/>
      <c r="CH31" s="632"/>
      <c r="CI31" s="632"/>
      <c r="CJ31" s="632"/>
      <c r="CK31" s="632"/>
      <c r="CL31" s="632"/>
      <c r="CM31" s="632"/>
      <c r="CN31" s="632"/>
      <c r="CO31" s="632"/>
      <c r="CP31" s="632"/>
      <c r="CQ31" s="632"/>
      <c r="CR31" s="632"/>
      <c r="CS31" s="632"/>
      <c r="CT31" s="632"/>
      <c r="CU31" s="632"/>
      <c r="CV31" s="632"/>
      <c r="CW31" s="632"/>
      <c r="CX31" s="632"/>
      <c r="CY31" s="632"/>
      <c r="CZ31" s="632"/>
      <c r="DA31" s="632"/>
      <c r="DB31" s="632"/>
      <c r="DC31" s="632"/>
      <c r="DD31" s="632"/>
      <c r="DE31" s="632"/>
      <c r="DF31" s="632"/>
      <c r="DG31" s="632"/>
      <c r="DH31" s="632"/>
      <c r="DI31" s="632"/>
      <c r="DJ31" s="632"/>
      <c r="DK31" s="632"/>
      <c r="DL31" s="641"/>
      <c r="DM31" s="642"/>
      <c r="DN31" s="642"/>
      <c r="DO31" s="642"/>
      <c r="DP31" s="642"/>
      <c r="DQ31" s="643"/>
      <c r="DR31" s="636"/>
      <c r="DS31" s="636"/>
      <c r="DT31" s="636"/>
      <c r="DU31" s="636"/>
      <c r="DV31" s="636"/>
      <c r="DW31" s="636"/>
      <c r="DX31" s="636"/>
      <c r="DY31" s="636"/>
      <c r="DZ31" s="636"/>
      <c r="EA31" s="636"/>
      <c r="EB31" s="636"/>
      <c r="EC31" s="630"/>
      <c r="ED31" s="630"/>
      <c r="EE31" s="630"/>
      <c r="EF31" s="630"/>
      <c r="EG31" s="630"/>
      <c r="EH31" s="630"/>
      <c r="EI31" s="630"/>
      <c r="EJ31" s="630"/>
      <c r="EK31" s="630"/>
      <c r="EL31" s="630"/>
      <c r="EM31" s="630"/>
    </row>
    <row r="32" spans="1:143" ht="6" customHeight="1" x14ac:dyDescent="0.2">
      <c r="A32" s="156"/>
      <c r="B32" s="603"/>
      <c r="C32" s="603"/>
      <c r="D32" s="603"/>
      <c r="E32" s="603"/>
      <c r="F32" s="636"/>
      <c r="G32" s="636"/>
      <c r="H32" s="636"/>
      <c r="I32" s="636"/>
      <c r="J32" s="636"/>
      <c r="K32" s="636"/>
      <c r="L32" s="636"/>
      <c r="M32" s="636"/>
      <c r="N32" s="636"/>
      <c r="O32" s="636"/>
      <c r="P32" s="636"/>
      <c r="Q32" s="636"/>
      <c r="R32" s="636"/>
      <c r="S32" s="636"/>
      <c r="T32" s="636"/>
      <c r="U32" s="636"/>
      <c r="V32" s="636"/>
      <c r="W32" s="636"/>
      <c r="X32" s="636"/>
      <c r="Y32" s="636"/>
      <c r="Z32" s="636"/>
      <c r="AA32" s="636"/>
      <c r="AB32" s="636"/>
      <c r="AC32" s="636"/>
      <c r="AD32" s="636"/>
      <c r="AE32" s="636"/>
      <c r="AF32" s="636"/>
      <c r="AG32" s="636"/>
      <c r="AH32" s="636"/>
      <c r="AI32" s="636"/>
      <c r="AJ32" s="636"/>
      <c r="AK32" s="636"/>
      <c r="AL32" s="636"/>
      <c r="AM32" s="636"/>
      <c r="AN32" s="636"/>
      <c r="AO32" s="636"/>
      <c r="AP32" s="636"/>
      <c r="AQ32" s="636"/>
      <c r="AR32" s="636"/>
      <c r="AS32" s="636"/>
      <c r="AT32" s="636"/>
      <c r="AU32" s="636"/>
      <c r="AV32" s="636"/>
      <c r="AW32" s="636"/>
      <c r="AX32" s="630"/>
      <c r="AY32" s="630"/>
      <c r="AZ32" s="630"/>
      <c r="BA32" s="630"/>
      <c r="BB32" s="630"/>
      <c r="BC32" s="636"/>
      <c r="BD32" s="636"/>
      <c r="BE32" s="636"/>
      <c r="BF32" s="636"/>
      <c r="BG32" s="636"/>
      <c r="BH32" s="636"/>
      <c r="BI32" s="636"/>
      <c r="BJ32" s="636"/>
      <c r="BK32" s="636"/>
      <c r="BL32" s="636"/>
      <c r="BM32" s="636"/>
      <c r="BN32" s="636"/>
      <c r="BO32" s="636"/>
      <c r="BP32" s="636"/>
      <c r="BQ32" s="636"/>
      <c r="BR32" s="636"/>
      <c r="BS32" s="636"/>
      <c r="BT32" s="636"/>
      <c r="BU32" s="636"/>
      <c r="BV32" s="636"/>
      <c r="BW32" s="636"/>
      <c r="BX32" s="636"/>
      <c r="BY32" s="636"/>
      <c r="BZ32" s="636"/>
      <c r="CA32" s="636"/>
      <c r="CB32" s="636"/>
      <c r="CC32" s="636"/>
      <c r="CD32" s="636"/>
      <c r="CE32" s="636"/>
      <c r="CF32" s="632"/>
      <c r="CG32" s="632"/>
      <c r="CH32" s="632"/>
      <c r="CI32" s="632"/>
      <c r="CJ32" s="632"/>
      <c r="CK32" s="632"/>
      <c r="CL32" s="632"/>
      <c r="CM32" s="632"/>
      <c r="CN32" s="632"/>
      <c r="CO32" s="632"/>
      <c r="CP32" s="632"/>
      <c r="CQ32" s="632"/>
      <c r="CR32" s="632"/>
      <c r="CS32" s="632"/>
      <c r="CT32" s="632"/>
      <c r="CU32" s="632"/>
      <c r="CV32" s="632"/>
      <c r="CW32" s="632"/>
      <c r="CX32" s="632"/>
      <c r="CY32" s="632"/>
      <c r="CZ32" s="632"/>
      <c r="DA32" s="632"/>
      <c r="DB32" s="632"/>
      <c r="DC32" s="632"/>
      <c r="DD32" s="632"/>
      <c r="DE32" s="632"/>
      <c r="DF32" s="632"/>
      <c r="DG32" s="632"/>
      <c r="DH32" s="632"/>
      <c r="DI32" s="632"/>
      <c r="DJ32" s="632"/>
      <c r="DK32" s="632"/>
      <c r="DL32" s="644"/>
      <c r="DM32" s="645"/>
      <c r="DN32" s="645"/>
      <c r="DO32" s="645"/>
      <c r="DP32" s="645"/>
      <c r="DQ32" s="646"/>
      <c r="DR32" s="636"/>
      <c r="DS32" s="636"/>
      <c r="DT32" s="636"/>
      <c r="DU32" s="636"/>
      <c r="DV32" s="636"/>
      <c r="DW32" s="636"/>
      <c r="DX32" s="636"/>
      <c r="DY32" s="636"/>
      <c r="DZ32" s="636"/>
      <c r="EA32" s="636"/>
      <c r="EB32" s="636"/>
      <c r="EC32" s="630"/>
      <c r="ED32" s="630"/>
      <c r="EE32" s="630"/>
      <c r="EF32" s="630"/>
      <c r="EG32" s="630"/>
      <c r="EH32" s="630"/>
      <c r="EI32" s="630"/>
      <c r="EJ32" s="630"/>
      <c r="EK32" s="630"/>
      <c r="EL32" s="630"/>
      <c r="EM32" s="630"/>
    </row>
    <row r="33" spans="1:143" ht="6" customHeight="1" x14ac:dyDescent="0.2">
      <c r="A33" s="156"/>
      <c r="B33" s="602">
        <v>3</v>
      </c>
      <c r="C33" s="603"/>
      <c r="D33" s="603"/>
      <c r="E33" s="603"/>
      <c r="F33" s="636" t="s">
        <v>430</v>
      </c>
      <c r="G33" s="636"/>
      <c r="H33" s="636"/>
      <c r="I33" s="636"/>
      <c r="J33" s="636"/>
      <c r="K33" s="636"/>
      <c r="L33" s="636"/>
      <c r="M33" s="636"/>
      <c r="N33" s="636"/>
      <c r="O33" s="636"/>
      <c r="P33" s="636" t="s">
        <v>441</v>
      </c>
      <c r="Q33" s="636"/>
      <c r="R33" s="636"/>
      <c r="S33" s="636"/>
      <c r="T33" s="636"/>
      <c r="U33" s="636"/>
      <c r="V33" s="636"/>
      <c r="W33" s="636"/>
      <c r="X33" s="636"/>
      <c r="Y33" s="636"/>
      <c r="Z33" s="636"/>
      <c r="AA33" s="636"/>
      <c r="AB33" s="636"/>
      <c r="AC33" s="636"/>
      <c r="AD33" s="636" t="s">
        <v>432</v>
      </c>
      <c r="AE33" s="636"/>
      <c r="AF33" s="636"/>
      <c r="AG33" s="636"/>
      <c r="AH33" s="636"/>
      <c r="AI33" s="636" t="s">
        <v>438</v>
      </c>
      <c r="AJ33" s="636"/>
      <c r="AK33" s="636"/>
      <c r="AL33" s="636"/>
      <c r="AM33" s="636"/>
      <c r="AN33" s="636" t="s">
        <v>442</v>
      </c>
      <c r="AO33" s="636"/>
      <c r="AP33" s="636"/>
      <c r="AQ33" s="636"/>
      <c r="AR33" s="636"/>
      <c r="AS33" s="636"/>
      <c r="AT33" s="636"/>
      <c r="AU33" s="636"/>
      <c r="AV33" s="636"/>
      <c r="AW33" s="636"/>
      <c r="AX33" s="630">
        <v>3</v>
      </c>
      <c r="AY33" s="630"/>
      <c r="AZ33" s="630"/>
      <c r="BA33" s="630"/>
      <c r="BB33" s="630"/>
      <c r="BC33" s="636" t="s">
        <v>442</v>
      </c>
      <c r="BD33" s="636"/>
      <c r="BE33" s="636"/>
      <c r="BF33" s="636"/>
      <c r="BG33" s="636"/>
      <c r="BH33" s="636"/>
      <c r="BI33" s="636"/>
      <c r="BJ33" s="636"/>
      <c r="BK33" s="636"/>
      <c r="BL33" s="636" t="s">
        <v>435</v>
      </c>
      <c r="BM33" s="636"/>
      <c r="BN33" s="636"/>
      <c r="BO33" s="636"/>
      <c r="BP33" s="636"/>
      <c r="BQ33" s="636"/>
      <c r="BR33" s="636"/>
      <c r="BS33" s="636"/>
      <c r="BT33" s="636"/>
      <c r="BU33" s="636"/>
      <c r="BV33" s="636"/>
      <c r="BW33" s="636"/>
      <c r="BX33" s="636"/>
      <c r="BY33" s="636"/>
      <c r="BZ33" s="636"/>
      <c r="CA33" s="636"/>
      <c r="CB33" s="636"/>
      <c r="CC33" s="636"/>
      <c r="CD33" s="636"/>
      <c r="CE33" s="636"/>
      <c r="CF33" s="632"/>
      <c r="CG33" s="632"/>
      <c r="CH33" s="632"/>
      <c r="CI33" s="632"/>
      <c r="CJ33" s="632"/>
      <c r="CK33" s="632"/>
      <c r="CL33" s="632"/>
      <c r="CM33" s="632"/>
      <c r="CN33" s="632"/>
      <c r="CO33" s="632"/>
      <c r="CP33" s="632">
        <v>2000</v>
      </c>
      <c r="CQ33" s="632"/>
      <c r="CR33" s="632"/>
      <c r="CS33" s="632"/>
      <c r="CT33" s="632"/>
      <c r="CU33" s="632"/>
      <c r="CV33" s="632"/>
      <c r="CW33" s="632"/>
      <c r="CX33" s="632"/>
      <c r="CY33" s="632"/>
      <c r="CZ33" s="632"/>
      <c r="DA33" s="632">
        <v>250</v>
      </c>
      <c r="DB33" s="632"/>
      <c r="DC33" s="632"/>
      <c r="DD33" s="632"/>
      <c r="DE33" s="632"/>
      <c r="DF33" s="632"/>
      <c r="DG33" s="632"/>
      <c r="DH33" s="632"/>
      <c r="DI33" s="632"/>
      <c r="DJ33" s="632"/>
      <c r="DK33" s="632"/>
      <c r="DL33" s="638">
        <v>1</v>
      </c>
      <c r="DM33" s="639"/>
      <c r="DN33" s="639"/>
      <c r="DO33" s="639"/>
      <c r="DP33" s="639"/>
      <c r="DQ33" s="640"/>
      <c r="DR33" s="636" t="s">
        <v>436</v>
      </c>
      <c r="DS33" s="636"/>
      <c r="DT33" s="636"/>
      <c r="DU33" s="636"/>
      <c r="DV33" s="636"/>
      <c r="DW33" s="636"/>
      <c r="DX33" s="636"/>
      <c r="DY33" s="636"/>
      <c r="DZ33" s="636"/>
      <c r="EA33" s="636"/>
      <c r="EB33" s="636"/>
      <c r="EC33" s="630">
        <v>10000</v>
      </c>
      <c r="ED33" s="630"/>
      <c r="EE33" s="630"/>
      <c r="EF33" s="630"/>
      <c r="EG33" s="630"/>
      <c r="EH33" s="630"/>
      <c r="EI33" s="630"/>
      <c r="EJ33" s="630"/>
      <c r="EK33" s="630"/>
      <c r="EL33" s="630"/>
      <c r="EM33" s="630"/>
    </row>
    <row r="34" spans="1:143" ht="6" customHeight="1" x14ac:dyDescent="0.2">
      <c r="A34" s="156"/>
      <c r="B34" s="603"/>
      <c r="C34" s="603"/>
      <c r="D34" s="603"/>
      <c r="E34" s="603"/>
      <c r="F34" s="636"/>
      <c r="G34" s="636"/>
      <c r="H34" s="636"/>
      <c r="I34" s="636"/>
      <c r="J34" s="636"/>
      <c r="K34" s="636"/>
      <c r="L34" s="636"/>
      <c r="M34" s="636"/>
      <c r="N34" s="636"/>
      <c r="O34" s="636"/>
      <c r="P34" s="636"/>
      <c r="Q34" s="636"/>
      <c r="R34" s="636"/>
      <c r="S34" s="636"/>
      <c r="T34" s="636"/>
      <c r="U34" s="636"/>
      <c r="V34" s="636"/>
      <c r="W34" s="636"/>
      <c r="X34" s="636"/>
      <c r="Y34" s="636"/>
      <c r="Z34" s="636"/>
      <c r="AA34" s="636"/>
      <c r="AB34" s="636"/>
      <c r="AC34" s="636"/>
      <c r="AD34" s="636"/>
      <c r="AE34" s="636"/>
      <c r="AF34" s="636"/>
      <c r="AG34" s="636"/>
      <c r="AH34" s="636"/>
      <c r="AI34" s="636"/>
      <c r="AJ34" s="636"/>
      <c r="AK34" s="636"/>
      <c r="AL34" s="636"/>
      <c r="AM34" s="636"/>
      <c r="AN34" s="636"/>
      <c r="AO34" s="636"/>
      <c r="AP34" s="636"/>
      <c r="AQ34" s="636"/>
      <c r="AR34" s="636"/>
      <c r="AS34" s="636"/>
      <c r="AT34" s="636"/>
      <c r="AU34" s="636"/>
      <c r="AV34" s="636"/>
      <c r="AW34" s="636"/>
      <c r="AX34" s="630"/>
      <c r="AY34" s="630"/>
      <c r="AZ34" s="630"/>
      <c r="BA34" s="630"/>
      <c r="BB34" s="630"/>
      <c r="BC34" s="636"/>
      <c r="BD34" s="636"/>
      <c r="BE34" s="636"/>
      <c r="BF34" s="636"/>
      <c r="BG34" s="636"/>
      <c r="BH34" s="636"/>
      <c r="BI34" s="636"/>
      <c r="BJ34" s="636"/>
      <c r="BK34" s="636"/>
      <c r="BL34" s="636"/>
      <c r="BM34" s="636"/>
      <c r="BN34" s="636"/>
      <c r="BO34" s="636"/>
      <c r="BP34" s="636"/>
      <c r="BQ34" s="636"/>
      <c r="BR34" s="636"/>
      <c r="BS34" s="636"/>
      <c r="BT34" s="636"/>
      <c r="BU34" s="636"/>
      <c r="BV34" s="636"/>
      <c r="BW34" s="636"/>
      <c r="BX34" s="636"/>
      <c r="BY34" s="636"/>
      <c r="BZ34" s="636"/>
      <c r="CA34" s="636"/>
      <c r="CB34" s="636"/>
      <c r="CC34" s="636"/>
      <c r="CD34" s="636"/>
      <c r="CE34" s="636"/>
      <c r="CF34" s="632"/>
      <c r="CG34" s="632"/>
      <c r="CH34" s="632"/>
      <c r="CI34" s="632"/>
      <c r="CJ34" s="632"/>
      <c r="CK34" s="632"/>
      <c r="CL34" s="632"/>
      <c r="CM34" s="632"/>
      <c r="CN34" s="632"/>
      <c r="CO34" s="632"/>
      <c r="CP34" s="632"/>
      <c r="CQ34" s="632"/>
      <c r="CR34" s="632"/>
      <c r="CS34" s="632"/>
      <c r="CT34" s="632"/>
      <c r="CU34" s="632"/>
      <c r="CV34" s="632"/>
      <c r="CW34" s="632"/>
      <c r="CX34" s="632"/>
      <c r="CY34" s="632"/>
      <c r="CZ34" s="632"/>
      <c r="DA34" s="632"/>
      <c r="DB34" s="632"/>
      <c r="DC34" s="632"/>
      <c r="DD34" s="632"/>
      <c r="DE34" s="632"/>
      <c r="DF34" s="632"/>
      <c r="DG34" s="632"/>
      <c r="DH34" s="632"/>
      <c r="DI34" s="632"/>
      <c r="DJ34" s="632"/>
      <c r="DK34" s="632"/>
      <c r="DL34" s="641"/>
      <c r="DM34" s="642"/>
      <c r="DN34" s="642"/>
      <c r="DO34" s="642"/>
      <c r="DP34" s="642"/>
      <c r="DQ34" s="643"/>
      <c r="DR34" s="636"/>
      <c r="DS34" s="636"/>
      <c r="DT34" s="636"/>
      <c r="DU34" s="636"/>
      <c r="DV34" s="636"/>
      <c r="DW34" s="636"/>
      <c r="DX34" s="636"/>
      <c r="DY34" s="636"/>
      <c r="DZ34" s="636"/>
      <c r="EA34" s="636"/>
      <c r="EB34" s="636"/>
      <c r="EC34" s="630"/>
      <c r="ED34" s="630"/>
      <c r="EE34" s="630"/>
      <c r="EF34" s="630"/>
      <c r="EG34" s="630"/>
      <c r="EH34" s="630"/>
      <c r="EI34" s="630"/>
      <c r="EJ34" s="630"/>
      <c r="EK34" s="630"/>
      <c r="EL34" s="630"/>
      <c r="EM34" s="630"/>
    </row>
    <row r="35" spans="1:143" ht="6" customHeight="1" x14ac:dyDescent="0.2">
      <c r="A35" s="156"/>
      <c r="B35" s="603"/>
      <c r="C35" s="603"/>
      <c r="D35" s="603"/>
      <c r="E35" s="603"/>
      <c r="F35" s="636"/>
      <c r="G35" s="636"/>
      <c r="H35" s="636"/>
      <c r="I35" s="636"/>
      <c r="J35" s="636"/>
      <c r="K35" s="636"/>
      <c r="L35" s="636"/>
      <c r="M35" s="636"/>
      <c r="N35" s="636"/>
      <c r="O35" s="636"/>
      <c r="P35" s="636"/>
      <c r="Q35" s="636"/>
      <c r="R35" s="636"/>
      <c r="S35" s="636"/>
      <c r="T35" s="636"/>
      <c r="U35" s="636"/>
      <c r="V35" s="636"/>
      <c r="W35" s="636"/>
      <c r="X35" s="636"/>
      <c r="Y35" s="636"/>
      <c r="Z35" s="636"/>
      <c r="AA35" s="636"/>
      <c r="AB35" s="636"/>
      <c r="AC35" s="636"/>
      <c r="AD35" s="636"/>
      <c r="AE35" s="636"/>
      <c r="AF35" s="636"/>
      <c r="AG35" s="636"/>
      <c r="AH35" s="636"/>
      <c r="AI35" s="636"/>
      <c r="AJ35" s="636"/>
      <c r="AK35" s="636"/>
      <c r="AL35" s="636"/>
      <c r="AM35" s="636"/>
      <c r="AN35" s="636"/>
      <c r="AO35" s="636"/>
      <c r="AP35" s="636"/>
      <c r="AQ35" s="636"/>
      <c r="AR35" s="636"/>
      <c r="AS35" s="636"/>
      <c r="AT35" s="636"/>
      <c r="AU35" s="636"/>
      <c r="AV35" s="636"/>
      <c r="AW35" s="636"/>
      <c r="AX35" s="630"/>
      <c r="AY35" s="630"/>
      <c r="AZ35" s="630"/>
      <c r="BA35" s="630"/>
      <c r="BB35" s="630"/>
      <c r="BC35" s="636"/>
      <c r="BD35" s="636"/>
      <c r="BE35" s="636"/>
      <c r="BF35" s="636"/>
      <c r="BG35" s="636"/>
      <c r="BH35" s="636"/>
      <c r="BI35" s="636"/>
      <c r="BJ35" s="636"/>
      <c r="BK35" s="636"/>
      <c r="BL35" s="636"/>
      <c r="BM35" s="636"/>
      <c r="BN35" s="636"/>
      <c r="BO35" s="636"/>
      <c r="BP35" s="636"/>
      <c r="BQ35" s="636"/>
      <c r="BR35" s="636"/>
      <c r="BS35" s="636"/>
      <c r="BT35" s="636"/>
      <c r="BU35" s="636"/>
      <c r="BV35" s="636"/>
      <c r="BW35" s="636"/>
      <c r="BX35" s="636"/>
      <c r="BY35" s="636"/>
      <c r="BZ35" s="636"/>
      <c r="CA35" s="636"/>
      <c r="CB35" s="636"/>
      <c r="CC35" s="636"/>
      <c r="CD35" s="636"/>
      <c r="CE35" s="636"/>
      <c r="CF35" s="632"/>
      <c r="CG35" s="632"/>
      <c r="CH35" s="632"/>
      <c r="CI35" s="632"/>
      <c r="CJ35" s="632"/>
      <c r="CK35" s="632"/>
      <c r="CL35" s="632"/>
      <c r="CM35" s="632"/>
      <c r="CN35" s="632"/>
      <c r="CO35" s="632"/>
      <c r="CP35" s="632"/>
      <c r="CQ35" s="632"/>
      <c r="CR35" s="632"/>
      <c r="CS35" s="632"/>
      <c r="CT35" s="632"/>
      <c r="CU35" s="632"/>
      <c r="CV35" s="632"/>
      <c r="CW35" s="632"/>
      <c r="CX35" s="632"/>
      <c r="CY35" s="632"/>
      <c r="CZ35" s="632"/>
      <c r="DA35" s="632"/>
      <c r="DB35" s="632"/>
      <c r="DC35" s="632"/>
      <c r="DD35" s="632"/>
      <c r="DE35" s="632"/>
      <c r="DF35" s="632"/>
      <c r="DG35" s="632"/>
      <c r="DH35" s="632"/>
      <c r="DI35" s="632"/>
      <c r="DJ35" s="632"/>
      <c r="DK35" s="632"/>
      <c r="DL35" s="644"/>
      <c r="DM35" s="645"/>
      <c r="DN35" s="645"/>
      <c r="DO35" s="645"/>
      <c r="DP35" s="645"/>
      <c r="DQ35" s="646"/>
      <c r="DR35" s="636"/>
      <c r="DS35" s="636"/>
      <c r="DT35" s="636"/>
      <c r="DU35" s="636"/>
      <c r="DV35" s="636"/>
      <c r="DW35" s="636"/>
      <c r="DX35" s="636"/>
      <c r="DY35" s="636"/>
      <c r="DZ35" s="636"/>
      <c r="EA35" s="636"/>
      <c r="EB35" s="636"/>
      <c r="EC35" s="630"/>
      <c r="ED35" s="630"/>
      <c r="EE35" s="630"/>
      <c r="EF35" s="630"/>
      <c r="EG35" s="630"/>
      <c r="EH35" s="630"/>
      <c r="EI35" s="630"/>
      <c r="EJ35" s="630"/>
      <c r="EK35" s="630"/>
      <c r="EL35" s="630"/>
      <c r="EM35" s="630"/>
    </row>
    <row r="36" spans="1:143" ht="6" customHeight="1" x14ac:dyDescent="0.2">
      <c r="A36" s="156"/>
      <c r="B36" s="602">
        <v>4</v>
      </c>
      <c r="C36" s="603"/>
      <c r="D36" s="603"/>
      <c r="E36" s="603"/>
      <c r="F36" s="636"/>
      <c r="G36" s="636"/>
      <c r="H36" s="636"/>
      <c r="I36" s="636"/>
      <c r="J36" s="636"/>
      <c r="K36" s="636"/>
      <c r="L36" s="636"/>
      <c r="M36" s="636"/>
      <c r="N36" s="636"/>
      <c r="O36" s="636"/>
      <c r="P36" s="636"/>
      <c r="Q36" s="636"/>
      <c r="R36" s="636"/>
      <c r="S36" s="636"/>
      <c r="T36" s="636"/>
      <c r="U36" s="636"/>
      <c r="V36" s="636"/>
      <c r="W36" s="636"/>
      <c r="X36" s="636"/>
      <c r="Y36" s="636"/>
      <c r="Z36" s="636"/>
      <c r="AA36" s="636"/>
      <c r="AB36" s="636"/>
      <c r="AC36" s="636"/>
      <c r="AD36" s="636"/>
      <c r="AE36" s="636"/>
      <c r="AF36" s="636"/>
      <c r="AG36" s="636"/>
      <c r="AH36" s="636"/>
      <c r="AI36" s="636"/>
      <c r="AJ36" s="636"/>
      <c r="AK36" s="636"/>
      <c r="AL36" s="636"/>
      <c r="AM36" s="636"/>
      <c r="AN36" s="636"/>
      <c r="AO36" s="636"/>
      <c r="AP36" s="636"/>
      <c r="AQ36" s="636"/>
      <c r="AR36" s="636"/>
      <c r="AS36" s="636"/>
      <c r="AT36" s="636"/>
      <c r="AU36" s="636"/>
      <c r="AV36" s="636"/>
      <c r="AW36" s="636"/>
      <c r="AX36" s="630"/>
      <c r="AY36" s="630"/>
      <c r="AZ36" s="630"/>
      <c r="BA36" s="630"/>
      <c r="BB36" s="630"/>
      <c r="BC36" s="636"/>
      <c r="BD36" s="636"/>
      <c r="BE36" s="636"/>
      <c r="BF36" s="636"/>
      <c r="BG36" s="636"/>
      <c r="BH36" s="636"/>
      <c r="BI36" s="636"/>
      <c r="BJ36" s="636"/>
      <c r="BK36" s="636"/>
      <c r="BL36" s="636"/>
      <c r="BM36" s="636"/>
      <c r="BN36" s="636"/>
      <c r="BO36" s="636"/>
      <c r="BP36" s="636"/>
      <c r="BQ36" s="636"/>
      <c r="BR36" s="636"/>
      <c r="BS36" s="636"/>
      <c r="BT36" s="636"/>
      <c r="BU36" s="636"/>
      <c r="BV36" s="636"/>
      <c r="BW36" s="636"/>
      <c r="BX36" s="636"/>
      <c r="BY36" s="636"/>
      <c r="BZ36" s="636"/>
      <c r="CA36" s="636"/>
      <c r="CB36" s="636"/>
      <c r="CC36" s="636"/>
      <c r="CD36" s="636"/>
      <c r="CE36" s="636"/>
      <c r="CF36" s="632"/>
      <c r="CG36" s="632"/>
      <c r="CH36" s="632"/>
      <c r="CI36" s="632"/>
      <c r="CJ36" s="632"/>
      <c r="CK36" s="632"/>
      <c r="CL36" s="632"/>
      <c r="CM36" s="632"/>
      <c r="CN36" s="632"/>
      <c r="CO36" s="632"/>
      <c r="CP36" s="632"/>
      <c r="CQ36" s="632"/>
      <c r="CR36" s="632"/>
      <c r="CS36" s="632"/>
      <c r="CT36" s="632"/>
      <c r="CU36" s="632"/>
      <c r="CV36" s="632"/>
      <c r="CW36" s="632"/>
      <c r="CX36" s="632"/>
      <c r="CY36" s="632"/>
      <c r="CZ36" s="632"/>
      <c r="DA36" s="632"/>
      <c r="DB36" s="632"/>
      <c r="DC36" s="632"/>
      <c r="DD36" s="632"/>
      <c r="DE36" s="632"/>
      <c r="DF36" s="632"/>
      <c r="DG36" s="632"/>
      <c r="DH36" s="632"/>
      <c r="DI36" s="632"/>
      <c r="DJ36" s="632"/>
      <c r="DK36" s="632"/>
      <c r="DL36" s="638"/>
      <c r="DM36" s="639"/>
      <c r="DN36" s="639"/>
      <c r="DO36" s="639"/>
      <c r="DP36" s="639"/>
      <c r="DQ36" s="640"/>
      <c r="DR36" s="636"/>
      <c r="DS36" s="636"/>
      <c r="DT36" s="636"/>
      <c r="DU36" s="636"/>
      <c r="DV36" s="636"/>
      <c r="DW36" s="636"/>
      <c r="DX36" s="636"/>
      <c r="DY36" s="636"/>
      <c r="DZ36" s="636"/>
      <c r="EA36" s="636"/>
      <c r="EB36" s="636"/>
      <c r="EC36" s="630"/>
      <c r="ED36" s="630"/>
      <c r="EE36" s="630"/>
      <c r="EF36" s="630"/>
      <c r="EG36" s="630"/>
      <c r="EH36" s="630"/>
      <c r="EI36" s="630"/>
      <c r="EJ36" s="630"/>
      <c r="EK36" s="630"/>
      <c r="EL36" s="630"/>
      <c r="EM36" s="630"/>
    </row>
    <row r="37" spans="1:143" ht="6" customHeight="1" x14ac:dyDescent="0.2">
      <c r="A37" s="156"/>
      <c r="B37" s="603"/>
      <c r="C37" s="603"/>
      <c r="D37" s="603"/>
      <c r="E37" s="603"/>
      <c r="F37" s="636"/>
      <c r="G37" s="636"/>
      <c r="H37" s="636"/>
      <c r="I37" s="636"/>
      <c r="J37" s="636"/>
      <c r="K37" s="636"/>
      <c r="L37" s="636"/>
      <c r="M37" s="636"/>
      <c r="N37" s="636"/>
      <c r="O37" s="636"/>
      <c r="P37" s="636"/>
      <c r="Q37" s="636"/>
      <c r="R37" s="636"/>
      <c r="S37" s="636"/>
      <c r="T37" s="636"/>
      <c r="U37" s="636"/>
      <c r="V37" s="636"/>
      <c r="W37" s="636"/>
      <c r="X37" s="636"/>
      <c r="Y37" s="636"/>
      <c r="Z37" s="636"/>
      <c r="AA37" s="636"/>
      <c r="AB37" s="636"/>
      <c r="AC37" s="636"/>
      <c r="AD37" s="636"/>
      <c r="AE37" s="636"/>
      <c r="AF37" s="636"/>
      <c r="AG37" s="636"/>
      <c r="AH37" s="636"/>
      <c r="AI37" s="636"/>
      <c r="AJ37" s="636"/>
      <c r="AK37" s="636"/>
      <c r="AL37" s="636"/>
      <c r="AM37" s="636"/>
      <c r="AN37" s="636"/>
      <c r="AO37" s="636"/>
      <c r="AP37" s="636"/>
      <c r="AQ37" s="636"/>
      <c r="AR37" s="636"/>
      <c r="AS37" s="636"/>
      <c r="AT37" s="636"/>
      <c r="AU37" s="636"/>
      <c r="AV37" s="636"/>
      <c r="AW37" s="636"/>
      <c r="AX37" s="630"/>
      <c r="AY37" s="630"/>
      <c r="AZ37" s="630"/>
      <c r="BA37" s="630"/>
      <c r="BB37" s="630"/>
      <c r="BC37" s="636"/>
      <c r="BD37" s="636"/>
      <c r="BE37" s="636"/>
      <c r="BF37" s="636"/>
      <c r="BG37" s="636"/>
      <c r="BH37" s="636"/>
      <c r="BI37" s="636"/>
      <c r="BJ37" s="636"/>
      <c r="BK37" s="636"/>
      <c r="BL37" s="636"/>
      <c r="BM37" s="636"/>
      <c r="BN37" s="636"/>
      <c r="BO37" s="636"/>
      <c r="BP37" s="636"/>
      <c r="BQ37" s="636"/>
      <c r="BR37" s="636"/>
      <c r="BS37" s="636"/>
      <c r="BT37" s="636"/>
      <c r="BU37" s="636"/>
      <c r="BV37" s="636"/>
      <c r="BW37" s="636"/>
      <c r="BX37" s="636"/>
      <c r="BY37" s="636"/>
      <c r="BZ37" s="636"/>
      <c r="CA37" s="636"/>
      <c r="CB37" s="636"/>
      <c r="CC37" s="636"/>
      <c r="CD37" s="636"/>
      <c r="CE37" s="636"/>
      <c r="CF37" s="632"/>
      <c r="CG37" s="632"/>
      <c r="CH37" s="632"/>
      <c r="CI37" s="632"/>
      <c r="CJ37" s="632"/>
      <c r="CK37" s="632"/>
      <c r="CL37" s="632"/>
      <c r="CM37" s="632"/>
      <c r="CN37" s="632"/>
      <c r="CO37" s="632"/>
      <c r="CP37" s="632"/>
      <c r="CQ37" s="632"/>
      <c r="CR37" s="632"/>
      <c r="CS37" s="632"/>
      <c r="CT37" s="632"/>
      <c r="CU37" s="632"/>
      <c r="CV37" s="632"/>
      <c r="CW37" s="632"/>
      <c r="CX37" s="632"/>
      <c r="CY37" s="632"/>
      <c r="CZ37" s="632"/>
      <c r="DA37" s="632"/>
      <c r="DB37" s="632"/>
      <c r="DC37" s="632"/>
      <c r="DD37" s="632"/>
      <c r="DE37" s="632"/>
      <c r="DF37" s="632"/>
      <c r="DG37" s="632"/>
      <c r="DH37" s="632"/>
      <c r="DI37" s="632"/>
      <c r="DJ37" s="632"/>
      <c r="DK37" s="632"/>
      <c r="DL37" s="641"/>
      <c r="DM37" s="642"/>
      <c r="DN37" s="642"/>
      <c r="DO37" s="642"/>
      <c r="DP37" s="642"/>
      <c r="DQ37" s="643"/>
      <c r="DR37" s="636"/>
      <c r="DS37" s="636"/>
      <c r="DT37" s="636"/>
      <c r="DU37" s="636"/>
      <c r="DV37" s="636"/>
      <c r="DW37" s="636"/>
      <c r="DX37" s="636"/>
      <c r="DY37" s="636"/>
      <c r="DZ37" s="636"/>
      <c r="EA37" s="636"/>
      <c r="EB37" s="636"/>
      <c r="EC37" s="630"/>
      <c r="ED37" s="630"/>
      <c r="EE37" s="630"/>
      <c r="EF37" s="630"/>
      <c r="EG37" s="630"/>
      <c r="EH37" s="630"/>
      <c r="EI37" s="630"/>
      <c r="EJ37" s="630"/>
      <c r="EK37" s="630"/>
      <c r="EL37" s="630"/>
      <c r="EM37" s="630"/>
    </row>
    <row r="38" spans="1:143" ht="6" customHeight="1" x14ac:dyDescent="0.2">
      <c r="A38" s="156"/>
      <c r="B38" s="603"/>
      <c r="C38" s="603"/>
      <c r="D38" s="603"/>
      <c r="E38" s="603"/>
      <c r="F38" s="636"/>
      <c r="G38" s="636"/>
      <c r="H38" s="636"/>
      <c r="I38" s="636"/>
      <c r="J38" s="636"/>
      <c r="K38" s="636"/>
      <c r="L38" s="636"/>
      <c r="M38" s="636"/>
      <c r="N38" s="636"/>
      <c r="O38" s="636"/>
      <c r="P38" s="636"/>
      <c r="Q38" s="636"/>
      <c r="R38" s="636"/>
      <c r="S38" s="636"/>
      <c r="T38" s="636"/>
      <c r="U38" s="636"/>
      <c r="V38" s="636"/>
      <c r="W38" s="636"/>
      <c r="X38" s="636"/>
      <c r="Y38" s="636"/>
      <c r="Z38" s="636"/>
      <c r="AA38" s="636"/>
      <c r="AB38" s="636"/>
      <c r="AC38" s="636"/>
      <c r="AD38" s="636"/>
      <c r="AE38" s="636"/>
      <c r="AF38" s="636"/>
      <c r="AG38" s="636"/>
      <c r="AH38" s="636"/>
      <c r="AI38" s="636"/>
      <c r="AJ38" s="636"/>
      <c r="AK38" s="636"/>
      <c r="AL38" s="636"/>
      <c r="AM38" s="636"/>
      <c r="AN38" s="636"/>
      <c r="AO38" s="636"/>
      <c r="AP38" s="636"/>
      <c r="AQ38" s="636"/>
      <c r="AR38" s="636"/>
      <c r="AS38" s="636"/>
      <c r="AT38" s="636"/>
      <c r="AU38" s="636"/>
      <c r="AV38" s="636"/>
      <c r="AW38" s="636"/>
      <c r="AX38" s="630"/>
      <c r="AY38" s="630"/>
      <c r="AZ38" s="630"/>
      <c r="BA38" s="630"/>
      <c r="BB38" s="630"/>
      <c r="BC38" s="636"/>
      <c r="BD38" s="636"/>
      <c r="BE38" s="636"/>
      <c r="BF38" s="636"/>
      <c r="BG38" s="636"/>
      <c r="BH38" s="636"/>
      <c r="BI38" s="636"/>
      <c r="BJ38" s="636"/>
      <c r="BK38" s="636"/>
      <c r="BL38" s="636"/>
      <c r="BM38" s="636"/>
      <c r="BN38" s="636"/>
      <c r="BO38" s="636"/>
      <c r="BP38" s="636"/>
      <c r="BQ38" s="636"/>
      <c r="BR38" s="636"/>
      <c r="BS38" s="636"/>
      <c r="BT38" s="636"/>
      <c r="BU38" s="636"/>
      <c r="BV38" s="636"/>
      <c r="BW38" s="636"/>
      <c r="BX38" s="636"/>
      <c r="BY38" s="636"/>
      <c r="BZ38" s="636"/>
      <c r="CA38" s="636"/>
      <c r="CB38" s="636"/>
      <c r="CC38" s="636"/>
      <c r="CD38" s="636"/>
      <c r="CE38" s="636"/>
      <c r="CF38" s="632"/>
      <c r="CG38" s="632"/>
      <c r="CH38" s="632"/>
      <c r="CI38" s="632"/>
      <c r="CJ38" s="632"/>
      <c r="CK38" s="632"/>
      <c r="CL38" s="632"/>
      <c r="CM38" s="632"/>
      <c r="CN38" s="632"/>
      <c r="CO38" s="632"/>
      <c r="CP38" s="632"/>
      <c r="CQ38" s="632"/>
      <c r="CR38" s="632"/>
      <c r="CS38" s="632"/>
      <c r="CT38" s="632"/>
      <c r="CU38" s="632"/>
      <c r="CV38" s="632"/>
      <c r="CW38" s="632"/>
      <c r="CX38" s="632"/>
      <c r="CY38" s="632"/>
      <c r="CZ38" s="632"/>
      <c r="DA38" s="632"/>
      <c r="DB38" s="632"/>
      <c r="DC38" s="632"/>
      <c r="DD38" s="632"/>
      <c r="DE38" s="632"/>
      <c r="DF38" s="632"/>
      <c r="DG38" s="632"/>
      <c r="DH38" s="632"/>
      <c r="DI38" s="632"/>
      <c r="DJ38" s="632"/>
      <c r="DK38" s="632"/>
      <c r="DL38" s="644"/>
      <c r="DM38" s="645"/>
      <c r="DN38" s="645"/>
      <c r="DO38" s="645"/>
      <c r="DP38" s="645"/>
      <c r="DQ38" s="646"/>
      <c r="DR38" s="636"/>
      <c r="DS38" s="636"/>
      <c r="DT38" s="636"/>
      <c r="DU38" s="636"/>
      <c r="DV38" s="636"/>
      <c r="DW38" s="636"/>
      <c r="DX38" s="636"/>
      <c r="DY38" s="636"/>
      <c r="DZ38" s="636"/>
      <c r="EA38" s="636"/>
      <c r="EB38" s="636"/>
      <c r="EC38" s="630"/>
      <c r="ED38" s="630"/>
      <c r="EE38" s="630"/>
      <c r="EF38" s="630"/>
      <c r="EG38" s="630"/>
      <c r="EH38" s="630"/>
      <c r="EI38" s="630"/>
      <c r="EJ38" s="630"/>
      <c r="EK38" s="630"/>
      <c r="EL38" s="630"/>
      <c r="EM38" s="630"/>
    </row>
    <row r="39" spans="1:143" ht="6" customHeight="1" x14ac:dyDescent="0.2">
      <c r="A39" s="156"/>
      <c r="B39" s="602">
        <v>5</v>
      </c>
      <c r="C39" s="603"/>
      <c r="D39" s="603"/>
      <c r="E39" s="603"/>
      <c r="F39" s="636"/>
      <c r="G39" s="636"/>
      <c r="H39" s="636"/>
      <c r="I39" s="636"/>
      <c r="J39" s="636"/>
      <c r="K39" s="636"/>
      <c r="L39" s="636"/>
      <c r="M39" s="636"/>
      <c r="N39" s="636"/>
      <c r="O39" s="636"/>
      <c r="P39" s="636"/>
      <c r="Q39" s="636"/>
      <c r="R39" s="636"/>
      <c r="S39" s="636"/>
      <c r="T39" s="636"/>
      <c r="U39" s="636"/>
      <c r="V39" s="636"/>
      <c r="W39" s="636"/>
      <c r="X39" s="636"/>
      <c r="Y39" s="636"/>
      <c r="Z39" s="636"/>
      <c r="AA39" s="636"/>
      <c r="AB39" s="636"/>
      <c r="AC39" s="636"/>
      <c r="AD39" s="636"/>
      <c r="AE39" s="636"/>
      <c r="AF39" s="636"/>
      <c r="AG39" s="636"/>
      <c r="AH39" s="636"/>
      <c r="AI39" s="636"/>
      <c r="AJ39" s="636"/>
      <c r="AK39" s="636"/>
      <c r="AL39" s="636"/>
      <c r="AM39" s="636"/>
      <c r="AN39" s="636"/>
      <c r="AO39" s="636"/>
      <c r="AP39" s="636"/>
      <c r="AQ39" s="636"/>
      <c r="AR39" s="636"/>
      <c r="AS39" s="636"/>
      <c r="AT39" s="636"/>
      <c r="AU39" s="636"/>
      <c r="AV39" s="636"/>
      <c r="AW39" s="636"/>
      <c r="AX39" s="630"/>
      <c r="AY39" s="630"/>
      <c r="AZ39" s="630"/>
      <c r="BA39" s="630"/>
      <c r="BB39" s="630"/>
      <c r="BC39" s="636"/>
      <c r="BD39" s="636"/>
      <c r="BE39" s="636"/>
      <c r="BF39" s="636"/>
      <c r="BG39" s="636"/>
      <c r="BH39" s="636"/>
      <c r="BI39" s="636"/>
      <c r="BJ39" s="636"/>
      <c r="BK39" s="636"/>
      <c r="BL39" s="636"/>
      <c r="BM39" s="636"/>
      <c r="BN39" s="636"/>
      <c r="BO39" s="636"/>
      <c r="BP39" s="636"/>
      <c r="BQ39" s="636"/>
      <c r="BR39" s="636"/>
      <c r="BS39" s="636"/>
      <c r="BT39" s="636"/>
      <c r="BU39" s="636"/>
      <c r="BV39" s="636"/>
      <c r="BW39" s="636"/>
      <c r="BX39" s="636"/>
      <c r="BY39" s="636"/>
      <c r="BZ39" s="636"/>
      <c r="CA39" s="636"/>
      <c r="CB39" s="636"/>
      <c r="CC39" s="636"/>
      <c r="CD39" s="636"/>
      <c r="CE39" s="636"/>
      <c r="CF39" s="632"/>
      <c r="CG39" s="632"/>
      <c r="CH39" s="632"/>
      <c r="CI39" s="632"/>
      <c r="CJ39" s="632"/>
      <c r="CK39" s="632"/>
      <c r="CL39" s="632"/>
      <c r="CM39" s="632"/>
      <c r="CN39" s="632"/>
      <c r="CO39" s="632"/>
      <c r="CP39" s="632"/>
      <c r="CQ39" s="632"/>
      <c r="CR39" s="632"/>
      <c r="CS39" s="632"/>
      <c r="CT39" s="632"/>
      <c r="CU39" s="632"/>
      <c r="CV39" s="632"/>
      <c r="CW39" s="632"/>
      <c r="CX39" s="632"/>
      <c r="CY39" s="632"/>
      <c r="CZ39" s="632"/>
      <c r="DA39" s="632"/>
      <c r="DB39" s="632"/>
      <c r="DC39" s="632"/>
      <c r="DD39" s="632"/>
      <c r="DE39" s="632"/>
      <c r="DF39" s="632"/>
      <c r="DG39" s="632"/>
      <c r="DH39" s="632"/>
      <c r="DI39" s="632"/>
      <c r="DJ39" s="632"/>
      <c r="DK39" s="632"/>
      <c r="DL39" s="638"/>
      <c r="DM39" s="639"/>
      <c r="DN39" s="639"/>
      <c r="DO39" s="639"/>
      <c r="DP39" s="639"/>
      <c r="DQ39" s="640"/>
      <c r="DR39" s="636"/>
      <c r="DS39" s="636"/>
      <c r="DT39" s="636"/>
      <c r="DU39" s="636"/>
      <c r="DV39" s="636"/>
      <c r="DW39" s="636"/>
      <c r="DX39" s="636"/>
      <c r="DY39" s="636"/>
      <c r="DZ39" s="636"/>
      <c r="EA39" s="636"/>
      <c r="EB39" s="636"/>
      <c r="EC39" s="630"/>
      <c r="ED39" s="630"/>
      <c r="EE39" s="630"/>
      <c r="EF39" s="630"/>
      <c r="EG39" s="630"/>
      <c r="EH39" s="630"/>
      <c r="EI39" s="630"/>
      <c r="EJ39" s="630"/>
      <c r="EK39" s="630"/>
      <c r="EL39" s="630"/>
      <c r="EM39" s="630"/>
    </row>
    <row r="40" spans="1:143" ht="6" customHeight="1" x14ac:dyDescent="0.2">
      <c r="A40" s="156"/>
      <c r="B40" s="603"/>
      <c r="C40" s="603"/>
      <c r="D40" s="603"/>
      <c r="E40" s="603"/>
      <c r="F40" s="636"/>
      <c r="G40" s="636"/>
      <c r="H40" s="636"/>
      <c r="I40" s="636"/>
      <c r="J40" s="636"/>
      <c r="K40" s="636"/>
      <c r="L40" s="636"/>
      <c r="M40" s="636"/>
      <c r="N40" s="636"/>
      <c r="O40" s="636"/>
      <c r="P40" s="636"/>
      <c r="Q40" s="636"/>
      <c r="R40" s="636"/>
      <c r="S40" s="636"/>
      <c r="T40" s="636"/>
      <c r="U40" s="636"/>
      <c r="V40" s="636"/>
      <c r="W40" s="636"/>
      <c r="X40" s="636"/>
      <c r="Y40" s="636"/>
      <c r="Z40" s="636"/>
      <c r="AA40" s="636"/>
      <c r="AB40" s="636"/>
      <c r="AC40" s="636"/>
      <c r="AD40" s="636"/>
      <c r="AE40" s="636"/>
      <c r="AF40" s="636"/>
      <c r="AG40" s="636"/>
      <c r="AH40" s="636"/>
      <c r="AI40" s="636"/>
      <c r="AJ40" s="636"/>
      <c r="AK40" s="636"/>
      <c r="AL40" s="636"/>
      <c r="AM40" s="636"/>
      <c r="AN40" s="636"/>
      <c r="AO40" s="636"/>
      <c r="AP40" s="636"/>
      <c r="AQ40" s="636"/>
      <c r="AR40" s="636"/>
      <c r="AS40" s="636"/>
      <c r="AT40" s="636"/>
      <c r="AU40" s="636"/>
      <c r="AV40" s="636"/>
      <c r="AW40" s="636"/>
      <c r="AX40" s="630"/>
      <c r="AY40" s="630"/>
      <c r="AZ40" s="630"/>
      <c r="BA40" s="630"/>
      <c r="BB40" s="630"/>
      <c r="BC40" s="636"/>
      <c r="BD40" s="636"/>
      <c r="BE40" s="636"/>
      <c r="BF40" s="636"/>
      <c r="BG40" s="636"/>
      <c r="BH40" s="636"/>
      <c r="BI40" s="636"/>
      <c r="BJ40" s="636"/>
      <c r="BK40" s="636"/>
      <c r="BL40" s="636"/>
      <c r="BM40" s="636"/>
      <c r="BN40" s="636"/>
      <c r="BO40" s="636"/>
      <c r="BP40" s="636"/>
      <c r="BQ40" s="636"/>
      <c r="BR40" s="636"/>
      <c r="BS40" s="636"/>
      <c r="BT40" s="636"/>
      <c r="BU40" s="636"/>
      <c r="BV40" s="636"/>
      <c r="BW40" s="636"/>
      <c r="BX40" s="636"/>
      <c r="BY40" s="636"/>
      <c r="BZ40" s="636"/>
      <c r="CA40" s="636"/>
      <c r="CB40" s="636"/>
      <c r="CC40" s="636"/>
      <c r="CD40" s="636"/>
      <c r="CE40" s="636"/>
      <c r="CF40" s="632"/>
      <c r="CG40" s="632"/>
      <c r="CH40" s="632"/>
      <c r="CI40" s="632"/>
      <c r="CJ40" s="632"/>
      <c r="CK40" s="632"/>
      <c r="CL40" s="632"/>
      <c r="CM40" s="632"/>
      <c r="CN40" s="632"/>
      <c r="CO40" s="632"/>
      <c r="CP40" s="632"/>
      <c r="CQ40" s="632"/>
      <c r="CR40" s="632"/>
      <c r="CS40" s="632"/>
      <c r="CT40" s="632"/>
      <c r="CU40" s="632"/>
      <c r="CV40" s="632"/>
      <c r="CW40" s="632"/>
      <c r="CX40" s="632"/>
      <c r="CY40" s="632"/>
      <c r="CZ40" s="632"/>
      <c r="DA40" s="632"/>
      <c r="DB40" s="632"/>
      <c r="DC40" s="632"/>
      <c r="DD40" s="632"/>
      <c r="DE40" s="632"/>
      <c r="DF40" s="632"/>
      <c r="DG40" s="632"/>
      <c r="DH40" s="632"/>
      <c r="DI40" s="632"/>
      <c r="DJ40" s="632"/>
      <c r="DK40" s="632"/>
      <c r="DL40" s="641"/>
      <c r="DM40" s="642"/>
      <c r="DN40" s="642"/>
      <c r="DO40" s="642"/>
      <c r="DP40" s="642"/>
      <c r="DQ40" s="643"/>
      <c r="DR40" s="636"/>
      <c r="DS40" s="636"/>
      <c r="DT40" s="636"/>
      <c r="DU40" s="636"/>
      <c r="DV40" s="636"/>
      <c r="DW40" s="636"/>
      <c r="DX40" s="636"/>
      <c r="DY40" s="636"/>
      <c r="DZ40" s="636"/>
      <c r="EA40" s="636"/>
      <c r="EB40" s="636"/>
      <c r="EC40" s="630"/>
      <c r="ED40" s="630"/>
      <c r="EE40" s="630"/>
      <c r="EF40" s="630"/>
      <c r="EG40" s="630"/>
      <c r="EH40" s="630"/>
      <c r="EI40" s="630"/>
      <c r="EJ40" s="630"/>
      <c r="EK40" s="630"/>
      <c r="EL40" s="630"/>
      <c r="EM40" s="630"/>
    </row>
    <row r="41" spans="1:143" ht="6" customHeight="1" x14ac:dyDescent="0.2">
      <c r="A41" s="156"/>
      <c r="B41" s="603"/>
      <c r="C41" s="603"/>
      <c r="D41" s="603"/>
      <c r="E41" s="603"/>
      <c r="F41" s="636"/>
      <c r="G41" s="636"/>
      <c r="H41" s="636"/>
      <c r="I41" s="636"/>
      <c r="J41" s="636"/>
      <c r="K41" s="636"/>
      <c r="L41" s="636"/>
      <c r="M41" s="636"/>
      <c r="N41" s="636"/>
      <c r="O41" s="636"/>
      <c r="P41" s="636"/>
      <c r="Q41" s="636"/>
      <c r="R41" s="636"/>
      <c r="S41" s="636"/>
      <c r="T41" s="636"/>
      <c r="U41" s="636"/>
      <c r="V41" s="636"/>
      <c r="W41" s="636"/>
      <c r="X41" s="636"/>
      <c r="Y41" s="636"/>
      <c r="Z41" s="636"/>
      <c r="AA41" s="636"/>
      <c r="AB41" s="636"/>
      <c r="AC41" s="636"/>
      <c r="AD41" s="636"/>
      <c r="AE41" s="636"/>
      <c r="AF41" s="636"/>
      <c r="AG41" s="636"/>
      <c r="AH41" s="636"/>
      <c r="AI41" s="636"/>
      <c r="AJ41" s="636"/>
      <c r="AK41" s="636"/>
      <c r="AL41" s="636"/>
      <c r="AM41" s="636"/>
      <c r="AN41" s="636"/>
      <c r="AO41" s="636"/>
      <c r="AP41" s="636"/>
      <c r="AQ41" s="636"/>
      <c r="AR41" s="636"/>
      <c r="AS41" s="636"/>
      <c r="AT41" s="636"/>
      <c r="AU41" s="636"/>
      <c r="AV41" s="636"/>
      <c r="AW41" s="636"/>
      <c r="AX41" s="630"/>
      <c r="AY41" s="630"/>
      <c r="AZ41" s="630"/>
      <c r="BA41" s="630"/>
      <c r="BB41" s="630"/>
      <c r="BC41" s="636"/>
      <c r="BD41" s="636"/>
      <c r="BE41" s="636"/>
      <c r="BF41" s="636"/>
      <c r="BG41" s="636"/>
      <c r="BH41" s="636"/>
      <c r="BI41" s="636"/>
      <c r="BJ41" s="636"/>
      <c r="BK41" s="636"/>
      <c r="BL41" s="636"/>
      <c r="BM41" s="636"/>
      <c r="BN41" s="636"/>
      <c r="BO41" s="636"/>
      <c r="BP41" s="636"/>
      <c r="BQ41" s="636"/>
      <c r="BR41" s="636"/>
      <c r="BS41" s="636"/>
      <c r="BT41" s="636"/>
      <c r="BU41" s="636"/>
      <c r="BV41" s="636"/>
      <c r="BW41" s="636"/>
      <c r="BX41" s="636"/>
      <c r="BY41" s="636"/>
      <c r="BZ41" s="636"/>
      <c r="CA41" s="636"/>
      <c r="CB41" s="636"/>
      <c r="CC41" s="636"/>
      <c r="CD41" s="636"/>
      <c r="CE41" s="636"/>
      <c r="CF41" s="632"/>
      <c r="CG41" s="632"/>
      <c r="CH41" s="632"/>
      <c r="CI41" s="632"/>
      <c r="CJ41" s="632"/>
      <c r="CK41" s="632"/>
      <c r="CL41" s="632"/>
      <c r="CM41" s="632"/>
      <c r="CN41" s="632"/>
      <c r="CO41" s="632"/>
      <c r="CP41" s="632"/>
      <c r="CQ41" s="632"/>
      <c r="CR41" s="632"/>
      <c r="CS41" s="632"/>
      <c r="CT41" s="632"/>
      <c r="CU41" s="632"/>
      <c r="CV41" s="632"/>
      <c r="CW41" s="632"/>
      <c r="CX41" s="632"/>
      <c r="CY41" s="632"/>
      <c r="CZ41" s="632"/>
      <c r="DA41" s="632"/>
      <c r="DB41" s="632"/>
      <c r="DC41" s="632"/>
      <c r="DD41" s="632"/>
      <c r="DE41" s="632"/>
      <c r="DF41" s="632"/>
      <c r="DG41" s="632"/>
      <c r="DH41" s="632"/>
      <c r="DI41" s="632"/>
      <c r="DJ41" s="632"/>
      <c r="DK41" s="632"/>
      <c r="DL41" s="644"/>
      <c r="DM41" s="645"/>
      <c r="DN41" s="645"/>
      <c r="DO41" s="645"/>
      <c r="DP41" s="645"/>
      <c r="DQ41" s="646"/>
      <c r="DR41" s="636"/>
      <c r="DS41" s="636"/>
      <c r="DT41" s="636"/>
      <c r="DU41" s="636"/>
      <c r="DV41" s="636"/>
      <c r="DW41" s="636"/>
      <c r="DX41" s="636"/>
      <c r="DY41" s="636"/>
      <c r="DZ41" s="636"/>
      <c r="EA41" s="636"/>
      <c r="EB41" s="636"/>
      <c r="EC41" s="630"/>
      <c r="ED41" s="630"/>
      <c r="EE41" s="630"/>
      <c r="EF41" s="630"/>
      <c r="EG41" s="630"/>
      <c r="EH41" s="630"/>
      <c r="EI41" s="630"/>
      <c r="EJ41" s="630"/>
      <c r="EK41" s="630"/>
      <c r="EL41" s="630"/>
      <c r="EM41" s="630"/>
    </row>
    <row r="42" spans="1:143" ht="6" customHeight="1" x14ac:dyDescent="0.2">
      <c r="A42" s="156"/>
      <c r="B42" s="602">
        <v>6</v>
      </c>
      <c r="C42" s="603"/>
      <c r="D42" s="603"/>
      <c r="E42" s="603"/>
      <c r="F42" s="636"/>
      <c r="G42" s="636"/>
      <c r="H42" s="636"/>
      <c r="I42" s="636"/>
      <c r="J42" s="636"/>
      <c r="K42" s="636"/>
      <c r="L42" s="636"/>
      <c r="M42" s="636"/>
      <c r="N42" s="636"/>
      <c r="O42" s="636"/>
      <c r="P42" s="636"/>
      <c r="Q42" s="636"/>
      <c r="R42" s="636"/>
      <c r="S42" s="636"/>
      <c r="T42" s="636"/>
      <c r="U42" s="636"/>
      <c r="V42" s="636"/>
      <c r="W42" s="636"/>
      <c r="X42" s="636"/>
      <c r="Y42" s="636"/>
      <c r="Z42" s="636"/>
      <c r="AA42" s="636"/>
      <c r="AB42" s="636"/>
      <c r="AC42" s="636"/>
      <c r="AD42" s="636"/>
      <c r="AE42" s="636"/>
      <c r="AF42" s="636"/>
      <c r="AG42" s="636"/>
      <c r="AH42" s="636"/>
      <c r="AI42" s="636"/>
      <c r="AJ42" s="636"/>
      <c r="AK42" s="636"/>
      <c r="AL42" s="636"/>
      <c r="AM42" s="636"/>
      <c r="AN42" s="636"/>
      <c r="AO42" s="636"/>
      <c r="AP42" s="636"/>
      <c r="AQ42" s="636"/>
      <c r="AR42" s="636"/>
      <c r="AS42" s="636"/>
      <c r="AT42" s="636"/>
      <c r="AU42" s="636"/>
      <c r="AV42" s="636"/>
      <c r="AW42" s="636"/>
      <c r="AX42" s="630"/>
      <c r="AY42" s="630"/>
      <c r="AZ42" s="630"/>
      <c r="BA42" s="630"/>
      <c r="BB42" s="630"/>
      <c r="BC42" s="636"/>
      <c r="BD42" s="636"/>
      <c r="BE42" s="636"/>
      <c r="BF42" s="636"/>
      <c r="BG42" s="636"/>
      <c r="BH42" s="636"/>
      <c r="BI42" s="636"/>
      <c r="BJ42" s="636"/>
      <c r="BK42" s="636"/>
      <c r="BL42" s="636"/>
      <c r="BM42" s="636"/>
      <c r="BN42" s="636"/>
      <c r="BO42" s="636"/>
      <c r="BP42" s="636"/>
      <c r="BQ42" s="636"/>
      <c r="BR42" s="636"/>
      <c r="BS42" s="636"/>
      <c r="BT42" s="636"/>
      <c r="BU42" s="636"/>
      <c r="BV42" s="636"/>
      <c r="BW42" s="636"/>
      <c r="BX42" s="636"/>
      <c r="BY42" s="636"/>
      <c r="BZ42" s="636"/>
      <c r="CA42" s="636"/>
      <c r="CB42" s="636"/>
      <c r="CC42" s="636"/>
      <c r="CD42" s="636"/>
      <c r="CE42" s="636"/>
      <c r="CF42" s="632"/>
      <c r="CG42" s="632"/>
      <c r="CH42" s="632"/>
      <c r="CI42" s="632"/>
      <c r="CJ42" s="632"/>
      <c r="CK42" s="632"/>
      <c r="CL42" s="632"/>
      <c r="CM42" s="632"/>
      <c r="CN42" s="632"/>
      <c r="CO42" s="632"/>
      <c r="CP42" s="632"/>
      <c r="CQ42" s="632"/>
      <c r="CR42" s="632"/>
      <c r="CS42" s="632"/>
      <c r="CT42" s="632"/>
      <c r="CU42" s="632"/>
      <c r="CV42" s="632"/>
      <c r="CW42" s="632"/>
      <c r="CX42" s="632"/>
      <c r="CY42" s="632"/>
      <c r="CZ42" s="632"/>
      <c r="DA42" s="632"/>
      <c r="DB42" s="632"/>
      <c r="DC42" s="632"/>
      <c r="DD42" s="632"/>
      <c r="DE42" s="632"/>
      <c r="DF42" s="632"/>
      <c r="DG42" s="632"/>
      <c r="DH42" s="632"/>
      <c r="DI42" s="632"/>
      <c r="DJ42" s="632"/>
      <c r="DK42" s="632"/>
      <c r="DL42" s="638"/>
      <c r="DM42" s="639"/>
      <c r="DN42" s="639"/>
      <c r="DO42" s="639"/>
      <c r="DP42" s="639"/>
      <c r="DQ42" s="640"/>
      <c r="DR42" s="636"/>
      <c r="DS42" s="636"/>
      <c r="DT42" s="636"/>
      <c r="DU42" s="636"/>
      <c r="DV42" s="636"/>
      <c r="DW42" s="636"/>
      <c r="DX42" s="636"/>
      <c r="DY42" s="636"/>
      <c r="DZ42" s="636"/>
      <c r="EA42" s="636"/>
      <c r="EB42" s="636"/>
      <c r="EC42" s="630"/>
      <c r="ED42" s="630"/>
      <c r="EE42" s="630"/>
      <c r="EF42" s="630"/>
      <c r="EG42" s="630"/>
      <c r="EH42" s="630"/>
      <c r="EI42" s="630"/>
      <c r="EJ42" s="630"/>
      <c r="EK42" s="630"/>
      <c r="EL42" s="630"/>
      <c r="EM42" s="630"/>
    </row>
    <row r="43" spans="1:143" ht="6" customHeight="1" x14ac:dyDescent="0.2">
      <c r="A43" s="156"/>
      <c r="B43" s="603"/>
      <c r="C43" s="603"/>
      <c r="D43" s="603"/>
      <c r="E43" s="603"/>
      <c r="F43" s="636"/>
      <c r="G43" s="636"/>
      <c r="H43" s="636"/>
      <c r="I43" s="636"/>
      <c r="J43" s="636"/>
      <c r="K43" s="636"/>
      <c r="L43" s="636"/>
      <c r="M43" s="636"/>
      <c r="N43" s="636"/>
      <c r="O43" s="636"/>
      <c r="P43" s="636"/>
      <c r="Q43" s="636"/>
      <c r="R43" s="636"/>
      <c r="S43" s="636"/>
      <c r="T43" s="636"/>
      <c r="U43" s="636"/>
      <c r="V43" s="636"/>
      <c r="W43" s="636"/>
      <c r="X43" s="636"/>
      <c r="Y43" s="636"/>
      <c r="Z43" s="636"/>
      <c r="AA43" s="636"/>
      <c r="AB43" s="636"/>
      <c r="AC43" s="636"/>
      <c r="AD43" s="636"/>
      <c r="AE43" s="636"/>
      <c r="AF43" s="636"/>
      <c r="AG43" s="636"/>
      <c r="AH43" s="636"/>
      <c r="AI43" s="636"/>
      <c r="AJ43" s="636"/>
      <c r="AK43" s="636"/>
      <c r="AL43" s="636"/>
      <c r="AM43" s="636"/>
      <c r="AN43" s="636"/>
      <c r="AO43" s="636"/>
      <c r="AP43" s="636"/>
      <c r="AQ43" s="636"/>
      <c r="AR43" s="636"/>
      <c r="AS43" s="636"/>
      <c r="AT43" s="636"/>
      <c r="AU43" s="636"/>
      <c r="AV43" s="636"/>
      <c r="AW43" s="636"/>
      <c r="AX43" s="630"/>
      <c r="AY43" s="630"/>
      <c r="AZ43" s="630"/>
      <c r="BA43" s="630"/>
      <c r="BB43" s="630"/>
      <c r="BC43" s="636"/>
      <c r="BD43" s="636"/>
      <c r="BE43" s="636"/>
      <c r="BF43" s="636"/>
      <c r="BG43" s="636"/>
      <c r="BH43" s="636"/>
      <c r="BI43" s="636"/>
      <c r="BJ43" s="636"/>
      <c r="BK43" s="636"/>
      <c r="BL43" s="636"/>
      <c r="BM43" s="636"/>
      <c r="BN43" s="636"/>
      <c r="BO43" s="636"/>
      <c r="BP43" s="636"/>
      <c r="BQ43" s="636"/>
      <c r="BR43" s="636"/>
      <c r="BS43" s="636"/>
      <c r="BT43" s="636"/>
      <c r="BU43" s="636"/>
      <c r="BV43" s="636"/>
      <c r="BW43" s="636"/>
      <c r="BX43" s="636"/>
      <c r="BY43" s="636"/>
      <c r="BZ43" s="636"/>
      <c r="CA43" s="636"/>
      <c r="CB43" s="636"/>
      <c r="CC43" s="636"/>
      <c r="CD43" s="636"/>
      <c r="CE43" s="636"/>
      <c r="CF43" s="632"/>
      <c r="CG43" s="632"/>
      <c r="CH43" s="632"/>
      <c r="CI43" s="632"/>
      <c r="CJ43" s="632"/>
      <c r="CK43" s="632"/>
      <c r="CL43" s="632"/>
      <c r="CM43" s="632"/>
      <c r="CN43" s="632"/>
      <c r="CO43" s="632"/>
      <c r="CP43" s="632"/>
      <c r="CQ43" s="632"/>
      <c r="CR43" s="632"/>
      <c r="CS43" s="632"/>
      <c r="CT43" s="632"/>
      <c r="CU43" s="632"/>
      <c r="CV43" s="632"/>
      <c r="CW43" s="632"/>
      <c r="CX43" s="632"/>
      <c r="CY43" s="632"/>
      <c r="CZ43" s="632"/>
      <c r="DA43" s="632"/>
      <c r="DB43" s="632"/>
      <c r="DC43" s="632"/>
      <c r="DD43" s="632"/>
      <c r="DE43" s="632"/>
      <c r="DF43" s="632"/>
      <c r="DG43" s="632"/>
      <c r="DH43" s="632"/>
      <c r="DI43" s="632"/>
      <c r="DJ43" s="632"/>
      <c r="DK43" s="632"/>
      <c r="DL43" s="641"/>
      <c r="DM43" s="642"/>
      <c r="DN43" s="642"/>
      <c r="DO43" s="642"/>
      <c r="DP43" s="642"/>
      <c r="DQ43" s="643"/>
      <c r="DR43" s="636"/>
      <c r="DS43" s="636"/>
      <c r="DT43" s="636"/>
      <c r="DU43" s="636"/>
      <c r="DV43" s="636"/>
      <c r="DW43" s="636"/>
      <c r="DX43" s="636"/>
      <c r="DY43" s="636"/>
      <c r="DZ43" s="636"/>
      <c r="EA43" s="636"/>
      <c r="EB43" s="636"/>
      <c r="EC43" s="630"/>
      <c r="ED43" s="630"/>
      <c r="EE43" s="630"/>
      <c r="EF43" s="630"/>
      <c r="EG43" s="630"/>
      <c r="EH43" s="630"/>
      <c r="EI43" s="630"/>
      <c r="EJ43" s="630"/>
      <c r="EK43" s="630"/>
      <c r="EL43" s="630"/>
      <c r="EM43" s="630"/>
    </row>
    <row r="44" spans="1:143" ht="6" customHeight="1" x14ac:dyDescent="0.2">
      <c r="A44" s="156"/>
      <c r="B44" s="603"/>
      <c r="C44" s="603"/>
      <c r="D44" s="603"/>
      <c r="E44" s="603"/>
      <c r="F44" s="636"/>
      <c r="G44" s="636"/>
      <c r="H44" s="636"/>
      <c r="I44" s="636"/>
      <c r="J44" s="636"/>
      <c r="K44" s="636"/>
      <c r="L44" s="636"/>
      <c r="M44" s="636"/>
      <c r="N44" s="636"/>
      <c r="O44" s="636"/>
      <c r="P44" s="636"/>
      <c r="Q44" s="636"/>
      <c r="R44" s="636"/>
      <c r="S44" s="636"/>
      <c r="T44" s="636"/>
      <c r="U44" s="636"/>
      <c r="V44" s="636"/>
      <c r="W44" s="636"/>
      <c r="X44" s="636"/>
      <c r="Y44" s="636"/>
      <c r="Z44" s="636"/>
      <c r="AA44" s="636"/>
      <c r="AB44" s="636"/>
      <c r="AC44" s="636"/>
      <c r="AD44" s="636"/>
      <c r="AE44" s="636"/>
      <c r="AF44" s="636"/>
      <c r="AG44" s="636"/>
      <c r="AH44" s="636"/>
      <c r="AI44" s="636"/>
      <c r="AJ44" s="636"/>
      <c r="AK44" s="636"/>
      <c r="AL44" s="636"/>
      <c r="AM44" s="636"/>
      <c r="AN44" s="636"/>
      <c r="AO44" s="636"/>
      <c r="AP44" s="636"/>
      <c r="AQ44" s="636"/>
      <c r="AR44" s="636"/>
      <c r="AS44" s="636"/>
      <c r="AT44" s="636"/>
      <c r="AU44" s="636"/>
      <c r="AV44" s="636"/>
      <c r="AW44" s="636"/>
      <c r="AX44" s="630"/>
      <c r="AY44" s="630"/>
      <c r="AZ44" s="630"/>
      <c r="BA44" s="630"/>
      <c r="BB44" s="630"/>
      <c r="BC44" s="636"/>
      <c r="BD44" s="636"/>
      <c r="BE44" s="636"/>
      <c r="BF44" s="636"/>
      <c r="BG44" s="636"/>
      <c r="BH44" s="636"/>
      <c r="BI44" s="636"/>
      <c r="BJ44" s="636"/>
      <c r="BK44" s="636"/>
      <c r="BL44" s="636"/>
      <c r="BM44" s="636"/>
      <c r="BN44" s="636"/>
      <c r="BO44" s="636"/>
      <c r="BP44" s="636"/>
      <c r="BQ44" s="636"/>
      <c r="BR44" s="636"/>
      <c r="BS44" s="636"/>
      <c r="BT44" s="636"/>
      <c r="BU44" s="636"/>
      <c r="BV44" s="636"/>
      <c r="BW44" s="636"/>
      <c r="BX44" s="636"/>
      <c r="BY44" s="636"/>
      <c r="BZ44" s="636"/>
      <c r="CA44" s="636"/>
      <c r="CB44" s="636"/>
      <c r="CC44" s="636"/>
      <c r="CD44" s="636"/>
      <c r="CE44" s="636"/>
      <c r="CF44" s="632"/>
      <c r="CG44" s="632"/>
      <c r="CH44" s="632"/>
      <c r="CI44" s="632"/>
      <c r="CJ44" s="632"/>
      <c r="CK44" s="632"/>
      <c r="CL44" s="632"/>
      <c r="CM44" s="632"/>
      <c r="CN44" s="632"/>
      <c r="CO44" s="632"/>
      <c r="CP44" s="632"/>
      <c r="CQ44" s="632"/>
      <c r="CR44" s="632"/>
      <c r="CS44" s="632"/>
      <c r="CT44" s="632"/>
      <c r="CU44" s="632"/>
      <c r="CV44" s="632"/>
      <c r="CW44" s="632"/>
      <c r="CX44" s="632"/>
      <c r="CY44" s="632"/>
      <c r="CZ44" s="632"/>
      <c r="DA44" s="632"/>
      <c r="DB44" s="632"/>
      <c r="DC44" s="632"/>
      <c r="DD44" s="632"/>
      <c r="DE44" s="632"/>
      <c r="DF44" s="632"/>
      <c r="DG44" s="632"/>
      <c r="DH44" s="632"/>
      <c r="DI44" s="632"/>
      <c r="DJ44" s="632"/>
      <c r="DK44" s="632"/>
      <c r="DL44" s="644"/>
      <c r="DM44" s="645"/>
      <c r="DN44" s="645"/>
      <c r="DO44" s="645"/>
      <c r="DP44" s="645"/>
      <c r="DQ44" s="646"/>
      <c r="DR44" s="636"/>
      <c r="DS44" s="636"/>
      <c r="DT44" s="636"/>
      <c r="DU44" s="636"/>
      <c r="DV44" s="636"/>
      <c r="DW44" s="636"/>
      <c r="DX44" s="636"/>
      <c r="DY44" s="636"/>
      <c r="DZ44" s="636"/>
      <c r="EA44" s="636"/>
      <c r="EB44" s="636"/>
      <c r="EC44" s="630"/>
      <c r="ED44" s="630"/>
      <c r="EE44" s="630"/>
      <c r="EF44" s="630"/>
      <c r="EG44" s="630"/>
      <c r="EH44" s="630"/>
      <c r="EI44" s="630"/>
      <c r="EJ44" s="630"/>
      <c r="EK44" s="630"/>
      <c r="EL44" s="630"/>
      <c r="EM44" s="630"/>
    </row>
    <row r="45" spans="1:143" ht="6" customHeight="1" x14ac:dyDescent="0.2">
      <c r="A45" s="156"/>
      <c r="B45" s="602">
        <v>7</v>
      </c>
      <c r="C45" s="603"/>
      <c r="D45" s="603"/>
      <c r="E45" s="603"/>
      <c r="F45" s="636"/>
      <c r="G45" s="636"/>
      <c r="H45" s="636"/>
      <c r="I45" s="636"/>
      <c r="J45" s="636"/>
      <c r="K45" s="636"/>
      <c r="L45" s="636"/>
      <c r="M45" s="636"/>
      <c r="N45" s="636"/>
      <c r="O45" s="636"/>
      <c r="P45" s="636"/>
      <c r="Q45" s="636"/>
      <c r="R45" s="636"/>
      <c r="S45" s="636"/>
      <c r="T45" s="636"/>
      <c r="U45" s="636"/>
      <c r="V45" s="636"/>
      <c r="W45" s="636"/>
      <c r="X45" s="636"/>
      <c r="Y45" s="636"/>
      <c r="Z45" s="636"/>
      <c r="AA45" s="636"/>
      <c r="AB45" s="636"/>
      <c r="AC45" s="636"/>
      <c r="AD45" s="636"/>
      <c r="AE45" s="636"/>
      <c r="AF45" s="636"/>
      <c r="AG45" s="636"/>
      <c r="AH45" s="636"/>
      <c r="AI45" s="636"/>
      <c r="AJ45" s="636"/>
      <c r="AK45" s="636"/>
      <c r="AL45" s="636"/>
      <c r="AM45" s="636"/>
      <c r="AN45" s="636"/>
      <c r="AO45" s="636"/>
      <c r="AP45" s="636"/>
      <c r="AQ45" s="636"/>
      <c r="AR45" s="636"/>
      <c r="AS45" s="636"/>
      <c r="AT45" s="636"/>
      <c r="AU45" s="636"/>
      <c r="AV45" s="636"/>
      <c r="AW45" s="636"/>
      <c r="AX45" s="630"/>
      <c r="AY45" s="630"/>
      <c r="AZ45" s="630"/>
      <c r="BA45" s="630"/>
      <c r="BB45" s="630"/>
      <c r="BC45" s="636"/>
      <c r="BD45" s="636"/>
      <c r="BE45" s="636"/>
      <c r="BF45" s="636"/>
      <c r="BG45" s="636"/>
      <c r="BH45" s="636"/>
      <c r="BI45" s="636"/>
      <c r="BJ45" s="636"/>
      <c r="BK45" s="636"/>
      <c r="BL45" s="636"/>
      <c r="BM45" s="636"/>
      <c r="BN45" s="636"/>
      <c r="BO45" s="636"/>
      <c r="BP45" s="636"/>
      <c r="BQ45" s="636"/>
      <c r="BR45" s="636"/>
      <c r="BS45" s="636"/>
      <c r="BT45" s="636"/>
      <c r="BU45" s="636"/>
      <c r="BV45" s="636"/>
      <c r="BW45" s="636"/>
      <c r="BX45" s="636"/>
      <c r="BY45" s="636"/>
      <c r="BZ45" s="636"/>
      <c r="CA45" s="636"/>
      <c r="CB45" s="636"/>
      <c r="CC45" s="636"/>
      <c r="CD45" s="636"/>
      <c r="CE45" s="636"/>
      <c r="CF45" s="632"/>
      <c r="CG45" s="632"/>
      <c r="CH45" s="632"/>
      <c r="CI45" s="632"/>
      <c r="CJ45" s="632"/>
      <c r="CK45" s="632"/>
      <c r="CL45" s="632"/>
      <c r="CM45" s="632"/>
      <c r="CN45" s="632"/>
      <c r="CO45" s="632"/>
      <c r="CP45" s="632"/>
      <c r="CQ45" s="632"/>
      <c r="CR45" s="632"/>
      <c r="CS45" s="632"/>
      <c r="CT45" s="632"/>
      <c r="CU45" s="632"/>
      <c r="CV45" s="632"/>
      <c r="CW45" s="632"/>
      <c r="CX45" s="632"/>
      <c r="CY45" s="632"/>
      <c r="CZ45" s="632"/>
      <c r="DA45" s="632"/>
      <c r="DB45" s="632"/>
      <c r="DC45" s="632"/>
      <c r="DD45" s="632"/>
      <c r="DE45" s="632"/>
      <c r="DF45" s="632"/>
      <c r="DG45" s="632"/>
      <c r="DH45" s="632"/>
      <c r="DI45" s="632"/>
      <c r="DJ45" s="632"/>
      <c r="DK45" s="632"/>
      <c r="DL45" s="638"/>
      <c r="DM45" s="639"/>
      <c r="DN45" s="639"/>
      <c r="DO45" s="639"/>
      <c r="DP45" s="639"/>
      <c r="DQ45" s="640"/>
      <c r="DR45" s="636"/>
      <c r="DS45" s="636"/>
      <c r="DT45" s="636"/>
      <c r="DU45" s="636"/>
      <c r="DV45" s="636"/>
      <c r="DW45" s="636"/>
      <c r="DX45" s="636"/>
      <c r="DY45" s="636"/>
      <c r="DZ45" s="636"/>
      <c r="EA45" s="636"/>
      <c r="EB45" s="636"/>
      <c r="EC45" s="630"/>
      <c r="ED45" s="630"/>
      <c r="EE45" s="630"/>
      <c r="EF45" s="630"/>
      <c r="EG45" s="630"/>
      <c r="EH45" s="630"/>
      <c r="EI45" s="630"/>
      <c r="EJ45" s="630"/>
      <c r="EK45" s="630"/>
      <c r="EL45" s="630"/>
      <c r="EM45" s="630"/>
    </row>
    <row r="46" spans="1:143" ht="6" customHeight="1" x14ac:dyDescent="0.2">
      <c r="A46" s="156"/>
      <c r="B46" s="603"/>
      <c r="C46" s="603"/>
      <c r="D46" s="603"/>
      <c r="E46" s="603"/>
      <c r="F46" s="636"/>
      <c r="G46" s="636"/>
      <c r="H46" s="636"/>
      <c r="I46" s="636"/>
      <c r="J46" s="636"/>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0"/>
      <c r="AY46" s="630"/>
      <c r="AZ46" s="630"/>
      <c r="BA46" s="630"/>
      <c r="BB46" s="630"/>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2"/>
      <c r="CG46" s="632"/>
      <c r="CH46" s="632"/>
      <c r="CI46" s="632"/>
      <c r="CJ46" s="632"/>
      <c r="CK46" s="632"/>
      <c r="CL46" s="632"/>
      <c r="CM46" s="632"/>
      <c r="CN46" s="632"/>
      <c r="CO46" s="632"/>
      <c r="CP46" s="632"/>
      <c r="CQ46" s="632"/>
      <c r="CR46" s="632"/>
      <c r="CS46" s="632"/>
      <c r="CT46" s="632"/>
      <c r="CU46" s="632"/>
      <c r="CV46" s="632"/>
      <c r="CW46" s="632"/>
      <c r="CX46" s="632"/>
      <c r="CY46" s="632"/>
      <c r="CZ46" s="632"/>
      <c r="DA46" s="632"/>
      <c r="DB46" s="632"/>
      <c r="DC46" s="632"/>
      <c r="DD46" s="632"/>
      <c r="DE46" s="632"/>
      <c r="DF46" s="632"/>
      <c r="DG46" s="632"/>
      <c r="DH46" s="632"/>
      <c r="DI46" s="632"/>
      <c r="DJ46" s="632"/>
      <c r="DK46" s="632"/>
      <c r="DL46" s="641"/>
      <c r="DM46" s="642"/>
      <c r="DN46" s="642"/>
      <c r="DO46" s="642"/>
      <c r="DP46" s="642"/>
      <c r="DQ46" s="643"/>
      <c r="DR46" s="636"/>
      <c r="DS46" s="636"/>
      <c r="DT46" s="636"/>
      <c r="DU46" s="636"/>
      <c r="DV46" s="636"/>
      <c r="DW46" s="636"/>
      <c r="DX46" s="636"/>
      <c r="DY46" s="636"/>
      <c r="DZ46" s="636"/>
      <c r="EA46" s="636"/>
      <c r="EB46" s="636"/>
      <c r="EC46" s="630"/>
      <c r="ED46" s="630"/>
      <c r="EE46" s="630"/>
      <c r="EF46" s="630"/>
      <c r="EG46" s="630"/>
      <c r="EH46" s="630"/>
      <c r="EI46" s="630"/>
      <c r="EJ46" s="630"/>
      <c r="EK46" s="630"/>
      <c r="EL46" s="630"/>
      <c r="EM46" s="630"/>
    </row>
    <row r="47" spans="1:143" ht="6" customHeight="1" x14ac:dyDescent="0.2">
      <c r="A47" s="156"/>
      <c r="B47" s="603"/>
      <c r="C47" s="603"/>
      <c r="D47" s="603"/>
      <c r="E47" s="603"/>
      <c r="F47" s="636"/>
      <c r="G47" s="636"/>
      <c r="H47" s="636"/>
      <c r="I47" s="636"/>
      <c r="J47" s="636"/>
      <c r="K47" s="636"/>
      <c r="L47" s="636"/>
      <c r="M47" s="636"/>
      <c r="N47" s="636"/>
      <c r="O47" s="636"/>
      <c r="P47" s="636"/>
      <c r="Q47" s="636"/>
      <c r="R47" s="636"/>
      <c r="S47" s="636"/>
      <c r="T47" s="636"/>
      <c r="U47" s="636"/>
      <c r="V47" s="636"/>
      <c r="W47" s="636"/>
      <c r="X47" s="636"/>
      <c r="Y47" s="636"/>
      <c r="Z47" s="636"/>
      <c r="AA47" s="636"/>
      <c r="AB47" s="636"/>
      <c r="AC47" s="636"/>
      <c r="AD47" s="636"/>
      <c r="AE47" s="636"/>
      <c r="AF47" s="636"/>
      <c r="AG47" s="636"/>
      <c r="AH47" s="636"/>
      <c r="AI47" s="636"/>
      <c r="AJ47" s="636"/>
      <c r="AK47" s="636"/>
      <c r="AL47" s="636"/>
      <c r="AM47" s="636"/>
      <c r="AN47" s="636"/>
      <c r="AO47" s="636"/>
      <c r="AP47" s="636"/>
      <c r="AQ47" s="636"/>
      <c r="AR47" s="636"/>
      <c r="AS47" s="636"/>
      <c r="AT47" s="636"/>
      <c r="AU47" s="636"/>
      <c r="AV47" s="636"/>
      <c r="AW47" s="636"/>
      <c r="AX47" s="630"/>
      <c r="AY47" s="630"/>
      <c r="AZ47" s="630"/>
      <c r="BA47" s="630"/>
      <c r="BB47" s="630"/>
      <c r="BC47" s="636"/>
      <c r="BD47" s="636"/>
      <c r="BE47" s="636"/>
      <c r="BF47" s="636"/>
      <c r="BG47" s="636"/>
      <c r="BH47" s="636"/>
      <c r="BI47" s="636"/>
      <c r="BJ47" s="636"/>
      <c r="BK47" s="636"/>
      <c r="BL47" s="636"/>
      <c r="BM47" s="636"/>
      <c r="BN47" s="636"/>
      <c r="BO47" s="636"/>
      <c r="BP47" s="636"/>
      <c r="BQ47" s="636"/>
      <c r="BR47" s="636"/>
      <c r="BS47" s="636"/>
      <c r="BT47" s="636"/>
      <c r="BU47" s="636"/>
      <c r="BV47" s="636"/>
      <c r="BW47" s="636"/>
      <c r="BX47" s="636"/>
      <c r="BY47" s="636"/>
      <c r="BZ47" s="636"/>
      <c r="CA47" s="636"/>
      <c r="CB47" s="636"/>
      <c r="CC47" s="636"/>
      <c r="CD47" s="636"/>
      <c r="CE47" s="636"/>
      <c r="CF47" s="632"/>
      <c r="CG47" s="632"/>
      <c r="CH47" s="632"/>
      <c r="CI47" s="632"/>
      <c r="CJ47" s="632"/>
      <c r="CK47" s="632"/>
      <c r="CL47" s="632"/>
      <c r="CM47" s="632"/>
      <c r="CN47" s="632"/>
      <c r="CO47" s="632"/>
      <c r="CP47" s="632"/>
      <c r="CQ47" s="632"/>
      <c r="CR47" s="632"/>
      <c r="CS47" s="632"/>
      <c r="CT47" s="632"/>
      <c r="CU47" s="632"/>
      <c r="CV47" s="632"/>
      <c r="CW47" s="632"/>
      <c r="CX47" s="632"/>
      <c r="CY47" s="632"/>
      <c r="CZ47" s="632"/>
      <c r="DA47" s="632"/>
      <c r="DB47" s="632"/>
      <c r="DC47" s="632"/>
      <c r="DD47" s="632"/>
      <c r="DE47" s="632"/>
      <c r="DF47" s="632"/>
      <c r="DG47" s="632"/>
      <c r="DH47" s="632"/>
      <c r="DI47" s="632"/>
      <c r="DJ47" s="632"/>
      <c r="DK47" s="632"/>
      <c r="DL47" s="644"/>
      <c r="DM47" s="645"/>
      <c r="DN47" s="645"/>
      <c r="DO47" s="645"/>
      <c r="DP47" s="645"/>
      <c r="DQ47" s="646"/>
      <c r="DR47" s="636"/>
      <c r="DS47" s="636"/>
      <c r="DT47" s="636"/>
      <c r="DU47" s="636"/>
      <c r="DV47" s="636"/>
      <c r="DW47" s="636"/>
      <c r="DX47" s="636"/>
      <c r="DY47" s="636"/>
      <c r="DZ47" s="636"/>
      <c r="EA47" s="636"/>
      <c r="EB47" s="636"/>
      <c r="EC47" s="630"/>
      <c r="ED47" s="630"/>
      <c r="EE47" s="630"/>
      <c r="EF47" s="630"/>
      <c r="EG47" s="630"/>
      <c r="EH47" s="630"/>
      <c r="EI47" s="630"/>
      <c r="EJ47" s="630"/>
      <c r="EK47" s="630"/>
      <c r="EL47" s="630"/>
      <c r="EM47" s="630"/>
    </row>
    <row r="48" spans="1:143" ht="6" customHeight="1" x14ac:dyDescent="0.2">
      <c r="A48" s="156"/>
      <c r="B48" s="602">
        <v>8</v>
      </c>
      <c r="C48" s="603"/>
      <c r="D48" s="603"/>
      <c r="E48" s="603"/>
      <c r="F48" s="636"/>
      <c r="G48" s="636"/>
      <c r="H48" s="636"/>
      <c r="I48" s="636"/>
      <c r="J48" s="636"/>
      <c r="K48" s="636"/>
      <c r="L48" s="636"/>
      <c r="M48" s="636"/>
      <c r="N48" s="636"/>
      <c r="O48" s="636"/>
      <c r="P48" s="636"/>
      <c r="Q48" s="636"/>
      <c r="R48" s="636"/>
      <c r="S48" s="636"/>
      <c r="T48" s="636"/>
      <c r="U48" s="636"/>
      <c r="V48" s="636"/>
      <c r="W48" s="636"/>
      <c r="X48" s="636"/>
      <c r="Y48" s="636"/>
      <c r="Z48" s="636"/>
      <c r="AA48" s="636"/>
      <c r="AB48" s="636"/>
      <c r="AC48" s="636"/>
      <c r="AD48" s="636"/>
      <c r="AE48" s="636"/>
      <c r="AF48" s="636"/>
      <c r="AG48" s="636"/>
      <c r="AH48" s="636"/>
      <c r="AI48" s="636"/>
      <c r="AJ48" s="636"/>
      <c r="AK48" s="636"/>
      <c r="AL48" s="636"/>
      <c r="AM48" s="636"/>
      <c r="AN48" s="636"/>
      <c r="AO48" s="636"/>
      <c r="AP48" s="636"/>
      <c r="AQ48" s="636"/>
      <c r="AR48" s="636"/>
      <c r="AS48" s="636"/>
      <c r="AT48" s="636"/>
      <c r="AU48" s="636"/>
      <c r="AV48" s="636"/>
      <c r="AW48" s="636"/>
      <c r="AX48" s="630"/>
      <c r="AY48" s="630"/>
      <c r="AZ48" s="630"/>
      <c r="BA48" s="630"/>
      <c r="BB48" s="630"/>
      <c r="BC48" s="636"/>
      <c r="BD48" s="636"/>
      <c r="BE48" s="636"/>
      <c r="BF48" s="636"/>
      <c r="BG48" s="636"/>
      <c r="BH48" s="636"/>
      <c r="BI48" s="636"/>
      <c r="BJ48" s="636"/>
      <c r="BK48" s="636"/>
      <c r="BL48" s="636"/>
      <c r="BM48" s="636"/>
      <c r="BN48" s="636"/>
      <c r="BO48" s="636"/>
      <c r="BP48" s="636"/>
      <c r="BQ48" s="636"/>
      <c r="BR48" s="636"/>
      <c r="BS48" s="636"/>
      <c r="BT48" s="636"/>
      <c r="BU48" s="636"/>
      <c r="BV48" s="636"/>
      <c r="BW48" s="636"/>
      <c r="BX48" s="636"/>
      <c r="BY48" s="636"/>
      <c r="BZ48" s="636"/>
      <c r="CA48" s="636"/>
      <c r="CB48" s="636"/>
      <c r="CC48" s="636"/>
      <c r="CD48" s="636"/>
      <c r="CE48" s="636"/>
      <c r="CF48" s="632"/>
      <c r="CG48" s="632"/>
      <c r="CH48" s="632"/>
      <c r="CI48" s="632"/>
      <c r="CJ48" s="632"/>
      <c r="CK48" s="632"/>
      <c r="CL48" s="632"/>
      <c r="CM48" s="632"/>
      <c r="CN48" s="632"/>
      <c r="CO48" s="632"/>
      <c r="CP48" s="632"/>
      <c r="CQ48" s="632"/>
      <c r="CR48" s="632"/>
      <c r="CS48" s="632"/>
      <c r="CT48" s="632"/>
      <c r="CU48" s="632"/>
      <c r="CV48" s="632"/>
      <c r="CW48" s="632"/>
      <c r="CX48" s="632"/>
      <c r="CY48" s="632"/>
      <c r="CZ48" s="632"/>
      <c r="DA48" s="632"/>
      <c r="DB48" s="632"/>
      <c r="DC48" s="632"/>
      <c r="DD48" s="632"/>
      <c r="DE48" s="632"/>
      <c r="DF48" s="632"/>
      <c r="DG48" s="632"/>
      <c r="DH48" s="632"/>
      <c r="DI48" s="632"/>
      <c r="DJ48" s="632"/>
      <c r="DK48" s="632"/>
      <c r="DL48" s="638"/>
      <c r="DM48" s="639"/>
      <c r="DN48" s="639"/>
      <c r="DO48" s="639"/>
      <c r="DP48" s="639"/>
      <c r="DQ48" s="640"/>
      <c r="DR48" s="636"/>
      <c r="DS48" s="636"/>
      <c r="DT48" s="636"/>
      <c r="DU48" s="636"/>
      <c r="DV48" s="636"/>
      <c r="DW48" s="636"/>
      <c r="DX48" s="636"/>
      <c r="DY48" s="636"/>
      <c r="DZ48" s="636"/>
      <c r="EA48" s="636"/>
      <c r="EB48" s="636"/>
      <c r="EC48" s="630"/>
      <c r="ED48" s="630"/>
      <c r="EE48" s="630"/>
      <c r="EF48" s="630"/>
      <c r="EG48" s="630"/>
      <c r="EH48" s="630"/>
      <c r="EI48" s="630"/>
      <c r="EJ48" s="630"/>
      <c r="EK48" s="630"/>
      <c r="EL48" s="630"/>
      <c r="EM48" s="630"/>
    </row>
    <row r="49" spans="1:143" ht="6" customHeight="1" x14ac:dyDescent="0.2">
      <c r="A49" s="156"/>
      <c r="B49" s="603"/>
      <c r="C49" s="603"/>
      <c r="D49" s="603"/>
      <c r="E49" s="603"/>
      <c r="F49" s="636"/>
      <c r="G49" s="636"/>
      <c r="H49" s="636"/>
      <c r="I49" s="636"/>
      <c r="J49" s="636"/>
      <c r="K49" s="636"/>
      <c r="L49" s="636"/>
      <c r="M49" s="636"/>
      <c r="N49" s="636"/>
      <c r="O49" s="636"/>
      <c r="P49" s="636"/>
      <c r="Q49" s="636"/>
      <c r="R49" s="636"/>
      <c r="S49" s="636"/>
      <c r="T49" s="636"/>
      <c r="U49" s="636"/>
      <c r="V49" s="636"/>
      <c r="W49" s="636"/>
      <c r="X49" s="636"/>
      <c r="Y49" s="636"/>
      <c r="Z49" s="636"/>
      <c r="AA49" s="636"/>
      <c r="AB49" s="636"/>
      <c r="AC49" s="636"/>
      <c r="AD49" s="636"/>
      <c r="AE49" s="636"/>
      <c r="AF49" s="636"/>
      <c r="AG49" s="636"/>
      <c r="AH49" s="636"/>
      <c r="AI49" s="636"/>
      <c r="AJ49" s="636"/>
      <c r="AK49" s="636"/>
      <c r="AL49" s="636"/>
      <c r="AM49" s="636"/>
      <c r="AN49" s="636"/>
      <c r="AO49" s="636"/>
      <c r="AP49" s="636"/>
      <c r="AQ49" s="636"/>
      <c r="AR49" s="636"/>
      <c r="AS49" s="636"/>
      <c r="AT49" s="636"/>
      <c r="AU49" s="636"/>
      <c r="AV49" s="636"/>
      <c r="AW49" s="636"/>
      <c r="AX49" s="630"/>
      <c r="AY49" s="630"/>
      <c r="AZ49" s="630"/>
      <c r="BA49" s="630"/>
      <c r="BB49" s="630"/>
      <c r="BC49" s="636"/>
      <c r="BD49" s="636"/>
      <c r="BE49" s="636"/>
      <c r="BF49" s="636"/>
      <c r="BG49" s="636"/>
      <c r="BH49" s="636"/>
      <c r="BI49" s="636"/>
      <c r="BJ49" s="636"/>
      <c r="BK49" s="636"/>
      <c r="BL49" s="636"/>
      <c r="BM49" s="636"/>
      <c r="BN49" s="636"/>
      <c r="BO49" s="636"/>
      <c r="BP49" s="636"/>
      <c r="BQ49" s="636"/>
      <c r="BR49" s="636"/>
      <c r="BS49" s="636"/>
      <c r="BT49" s="636"/>
      <c r="BU49" s="636"/>
      <c r="BV49" s="636"/>
      <c r="BW49" s="636"/>
      <c r="BX49" s="636"/>
      <c r="BY49" s="636"/>
      <c r="BZ49" s="636"/>
      <c r="CA49" s="636"/>
      <c r="CB49" s="636"/>
      <c r="CC49" s="636"/>
      <c r="CD49" s="636"/>
      <c r="CE49" s="636"/>
      <c r="CF49" s="632"/>
      <c r="CG49" s="632"/>
      <c r="CH49" s="632"/>
      <c r="CI49" s="632"/>
      <c r="CJ49" s="632"/>
      <c r="CK49" s="632"/>
      <c r="CL49" s="632"/>
      <c r="CM49" s="632"/>
      <c r="CN49" s="632"/>
      <c r="CO49" s="632"/>
      <c r="CP49" s="632"/>
      <c r="CQ49" s="632"/>
      <c r="CR49" s="632"/>
      <c r="CS49" s="632"/>
      <c r="CT49" s="632"/>
      <c r="CU49" s="632"/>
      <c r="CV49" s="632"/>
      <c r="CW49" s="632"/>
      <c r="CX49" s="632"/>
      <c r="CY49" s="632"/>
      <c r="CZ49" s="632"/>
      <c r="DA49" s="632"/>
      <c r="DB49" s="632"/>
      <c r="DC49" s="632"/>
      <c r="DD49" s="632"/>
      <c r="DE49" s="632"/>
      <c r="DF49" s="632"/>
      <c r="DG49" s="632"/>
      <c r="DH49" s="632"/>
      <c r="DI49" s="632"/>
      <c r="DJ49" s="632"/>
      <c r="DK49" s="632"/>
      <c r="DL49" s="641"/>
      <c r="DM49" s="642"/>
      <c r="DN49" s="642"/>
      <c r="DO49" s="642"/>
      <c r="DP49" s="642"/>
      <c r="DQ49" s="643"/>
      <c r="DR49" s="636"/>
      <c r="DS49" s="636"/>
      <c r="DT49" s="636"/>
      <c r="DU49" s="636"/>
      <c r="DV49" s="636"/>
      <c r="DW49" s="636"/>
      <c r="DX49" s="636"/>
      <c r="DY49" s="636"/>
      <c r="DZ49" s="636"/>
      <c r="EA49" s="636"/>
      <c r="EB49" s="636"/>
      <c r="EC49" s="630"/>
      <c r="ED49" s="630"/>
      <c r="EE49" s="630"/>
      <c r="EF49" s="630"/>
      <c r="EG49" s="630"/>
      <c r="EH49" s="630"/>
      <c r="EI49" s="630"/>
      <c r="EJ49" s="630"/>
      <c r="EK49" s="630"/>
      <c r="EL49" s="630"/>
      <c r="EM49" s="630"/>
    </row>
    <row r="50" spans="1:143" ht="6" customHeight="1" x14ac:dyDescent="0.2">
      <c r="A50" s="156"/>
      <c r="B50" s="603"/>
      <c r="C50" s="603"/>
      <c r="D50" s="603"/>
      <c r="E50" s="603"/>
      <c r="F50" s="636"/>
      <c r="G50" s="636"/>
      <c r="H50" s="636"/>
      <c r="I50" s="636"/>
      <c r="J50" s="636"/>
      <c r="K50" s="636"/>
      <c r="L50" s="636"/>
      <c r="M50" s="636"/>
      <c r="N50" s="636"/>
      <c r="O50" s="636"/>
      <c r="P50" s="636"/>
      <c r="Q50" s="636"/>
      <c r="R50" s="636"/>
      <c r="S50" s="636"/>
      <c r="T50" s="636"/>
      <c r="U50" s="636"/>
      <c r="V50" s="636"/>
      <c r="W50" s="636"/>
      <c r="X50" s="636"/>
      <c r="Y50" s="636"/>
      <c r="Z50" s="636"/>
      <c r="AA50" s="636"/>
      <c r="AB50" s="636"/>
      <c r="AC50" s="636"/>
      <c r="AD50" s="636"/>
      <c r="AE50" s="636"/>
      <c r="AF50" s="636"/>
      <c r="AG50" s="636"/>
      <c r="AH50" s="636"/>
      <c r="AI50" s="636"/>
      <c r="AJ50" s="636"/>
      <c r="AK50" s="636"/>
      <c r="AL50" s="636"/>
      <c r="AM50" s="636"/>
      <c r="AN50" s="636"/>
      <c r="AO50" s="636"/>
      <c r="AP50" s="636"/>
      <c r="AQ50" s="636"/>
      <c r="AR50" s="636"/>
      <c r="AS50" s="636"/>
      <c r="AT50" s="636"/>
      <c r="AU50" s="636"/>
      <c r="AV50" s="636"/>
      <c r="AW50" s="636"/>
      <c r="AX50" s="630"/>
      <c r="AY50" s="630"/>
      <c r="AZ50" s="630"/>
      <c r="BA50" s="630"/>
      <c r="BB50" s="630"/>
      <c r="BC50" s="636"/>
      <c r="BD50" s="636"/>
      <c r="BE50" s="636"/>
      <c r="BF50" s="636"/>
      <c r="BG50" s="636"/>
      <c r="BH50" s="636"/>
      <c r="BI50" s="636"/>
      <c r="BJ50" s="636"/>
      <c r="BK50" s="636"/>
      <c r="BL50" s="636"/>
      <c r="BM50" s="636"/>
      <c r="BN50" s="636"/>
      <c r="BO50" s="636"/>
      <c r="BP50" s="636"/>
      <c r="BQ50" s="636"/>
      <c r="BR50" s="636"/>
      <c r="BS50" s="636"/>
      <c r="BT50" s="636"/>
      <c r="BU50" s="636"/>
      <c r="BV50" s="636"/>
      <c r="BW50" s="636"/>
      <c r="BX50" s="636"/>
      <c r="BY50" s="636"/>
      <c r="BZ50" s="636"/>
      <c r="CA50" s="636"/>
      <c r="CB50" s="636"/>
      <c r="CC50" s="636"/>
      <c r="CD50" s="636"/>
      <c r="CE50" s="636"/>
      <c r="CF50" s="632"/>
      <c r="CG50" s="632"/>
      <c r="CH50" s="632"/>
      <c r="CI50" s="632"/>
      <c r="CJ50" s="632"/>
      <c r="CK50" s="632"/>
      <c r="CL50" s="632"/>
      <c r="CM50" s="632"/>
      <c r="CN50" s="632"/>
      <c r="CO50" s="632"/>
      <c r="CP50" s="632"/>
      <c r="CQ50" s="632"/>
      <c r="CR50" s="632"/>
      <c r="CS50" s="632"/>
      <c r="CT50" s="632"/>
      <c r="CU50" s="632"/>
      <c r="CV50" s="632"/>
      <c r="CW50" s="632"/>
      <c r="CX50" s="632"/>
      <c r="CY50" s="632"/>
      <c r="CZ50" s="632"/>
      <c r="DA50" s="632"/>
      <c r="DB50" s="632"/>
      <c r="DC50" s="632"/>
      <c r="DD50" s="632"/>
      <c r="DE50" s="632"/>
      <c r="DF50" s="632"/>
      <c r="DG50" s="632"/>
      <c r="DH50" s="632"/>
      <c r="DI50" s="632"/>
      <c r="DJ50" s="632"/>
      <c r="DK50" s="632"/>
      <c r="DL50" s="644"/>
      <c r="DM50" s="645"/>
      <c r="DN50" s="645"/>
      <c r="DO50" s="645"/>
      <c r="DP50" s="645"/>
      <c r="DQ50" s="646"/>
      <c r="DR50" s="636"/>
      <c r="DS50" s="636"/>
      <c r="DT50" s="636"/>
      <c r="DU50" s="636"/>
      <c r="DV50" s="636"/>
      <c r="DW50" s="636"/>
      <c r="DX50" s="636"/>
      <c r="DY50" s="636"/>
      <c r="DZ50" s="636"/>
      <c r="EA50" s="636"/>
      <c r="EB50" s="636"/>
      <c r="EC50" s="630"/>
      <c r="ED50" s="630"/>
      <c r="EE50" s="630"/>
      <c r="EF50" s="630"/>
      <c r="EG50" s="630"/>
      <c r="EH50" s="630"/>
      <c r="EI50" s="630"/>
      <c r="EJ50" s="630"/>
      <c r="EK50" s="630"/>
      <c r="EL50" s="630"/>
      <c r="EM50" s="630"/>
    </row>
    <row r="51" spans="1:143" ht="6" customHeight="1" x14ac:dyDescent="0.2">
      <c r="A51" s="156"/>
      <c r="B51" s="602">
        <v>9</v>
      </c>
      <c r="C51" s="603"/>
      <c r="D51" s="603"/>
      <c r="E51" s="603"/>
      <c r="F51" s="636"/>
      <c r="G51" s="636"/>
      <c r="H51" s="636"/>
      <c r="I51" s="636"/>
      <c r="J51" s="636"/>
      <c r="K51" s="636"/>
      <c r="L51" s="636"/>
      <c r="M51" s="636"/>
      <c r="N51" s="636"/>
      <c r="O51" s="636"/>
      <c r="P51" s="636"/>
      <c r="Q51" s="636"/>
      <c r="R51" s="636"/>
      <c r="S51" s="636"/>
      <c r="T51" s="636"/>
      <c r="U51" s="636"/>
      <c r="V51" s="636"/>
      <c r="W51" s="636"/>
      <c r="X51" s="636"/>
      <c r="Y51" s="636"/>
      <c r="Z51" s="636"/>
      <c r="AA51" s="636"/>
      <c r="AB51" s="636"/>
      <c r="AC51" s="636"/>
      <c r="AD51" s="636"/>
      <c r="AE51" s="636"/>
      <c r="AF51" s="636"/>
      <c r="AG51" s="636"/>
      <c r="AH51" s="636"/>
      <c r="AI51" s="636"/>
      <c r="AJ51" s="636"/>
      <c r="AK51" s="636"/>
      <c r="AL51" s="636"/>
      <c r="AM51" s="636"/>
      <c r="AN51" s="636"/>
      <c r="AO51" s="636"/>
      <c r="AP51" s="636"/>
      <c r="AQ51" s="636"/>
      <c r="AR51" s="636"/>
      <c r="AS51" s="636"/>
      <c r="AT51" s="636"/>
      <c r="AU51" s="636"/>
      <c r="AV51" s="636"/>
      <c r="AW51" s="636"/>
      <c r="AX51" s="630"/>
      <c r="AY51" s="630"/>
      <c r="AZ51" s="630"/>
      <c r="BA51" s="630"/>
      <c r="BB51" s="630"/>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2"/>
      <c r="CG51" s="632"/>
      <c r="CH51" s="632"/>
      <c r="CI51" s="632"/>
      <c r="CJ51" s="632"/>
      <c r="CK51" s="632"/>
      <c r="CL51" s="632"/>
      <c r="CM51" s="632"/>
      <c r="CN51" s="632"/>
      <c r="CO51" s="632"/>
      <c r="CP51" s="632"/>
      <c r="CQ51" s="632"/>
      <c r="CR51" s="632"/>
      <c r="CS51" s="632"/>
      <c r="CT51" s="632"/>
      <c r="CU51" s="632"/>
      <c r="CV51" s="632"/>
      <c r="CW51" s="632"/>
      <c r="CX51" s="632"/>
      <c r="CY51" s="632"/>
      <c r="CZ51" s="632"/>
      <c r="DA51" s="632"/>
      <c r="DB51" s="632"/>
      <c r="DC51" s="632"/>
      <c r="DD51" s="632"/>
      <c r="DE51" s="632"/>
      <c r="DF51" s="632"/>
      <c r="DG51" s="632"/>
      <c r="DH51" s="632"/>
      <c r="DI51" s="632"/>
      <c r="DJ51" s="632"/>
      <c r="DK51" s="632"/>
      <c r="DL51" s="638"/>
      <c r="DM51" s="639"/>
      <c r="DN51" s="639"/>
      <c r="DO51" s="639"/>
      <c r="DP51" s="639"/>
      <c r="DQ51" s="640"/>
      <c r="DR51" s="636"/>
      <c r="DS51" s="636"/>
      <c r="DT51" s="636"/>
      <c r="DU51" s="636"/>
      <c r="DV51" s="636"/>
      <c r="DW51" s="636"/>
      <c r="DX51" s="636"/>
      <c r="DY51" s="636"/>
      <c r="DZ51" s="636"/>
      <c r="EA51" s="636"/>
      <c r="EB51" s="636"/>
      <c r="EC51" s="630"/>
      <c r="ED51" s="630"/>
      <c r="EE51" s="630"/>
      <c r="EF51" s="630"/>
      <c r="EG51" s="630"/>
      <c r="EH51" s="630"/>
      <c r="EI51" s="630"/>
      <c r="EJ51" s="630"/>
      <c r="EK51" s="630"/>
      <c r="EL51" s="630"/>
      <c r="EM51" s="630"/>
    </row>
    <row r="52" spans="1:143" ht="6" customHeight="1" x14ac:dyDescent="0.2">
      <c r="A52" s="156"/>
      <c r="B52" s="603"/>
      <c r="C52" s="603"/>
      <c r="D52" s="603"/>
      <c r="E52" s="603"/>
      <c r="F52" s="636"/>
      <c r="G52" s="636"/>
      <c r="H52" s="636"/>
      <c r="I52" s="636"/>
      <c r="J52" s="636"/>
      <c r="K52" s="636"/>
      <c r="L52" s="636"/>
      <c r="M52" s="636"/>
      <c r="N52" s="636"/>
      <c r="O52" s="636"/>
      <c r="P52" s="636"/>
      <c r="Q52" s="636"/>
      <c r="R52" s="636"/>
      <c r="S52" s="636"/>
      <c r="T52" s="636"/>
      <c r="U52" s="636"/>
      <c r="V52" s="636"/>
      <c r="W52" s="636"/>
      <c r="X52" s="636"/>
      <c r="Y52" s="636"/>
      <c r="Z52" s="636"/>
      <c r="AA52" s="636"/>
      <c r="AB52" s="636"/>
      <c r="AC52" s="636"/>
      <c r="AD52" s="636"/>
      <c r="AE52" s="636"/>
      <c r="AF52" s="636"/>
      <c r="AG52" s="636"/>
      <c r="AH52" s="636"/>
      <c r="AI52" s="636"/>
      <c r="AJ52" s="636"/>
      <c r="AK52" s="636"/>
      <c r="AL52" s="636"/>
      <c r="AM52" s="636"/>
      <c r="AN52" s="636"/>
      <c r="AO52" s="636"/>
      <c r="AP52" s="636"/>
      <c r="AQ52" s="636"/>
      <c r="AR52" s="636"/>
      <c r="AS52" s="636"/>
      <c r="AT52" s="636"/>
      <c r="AU52" s="636"/>
      <c r="AV52" s="636"/>
      <c r="AW52" s="636"/>
      <c r="AX52" s="630"/>
      <c r="AY52" s="630"/>
      <c r="AZ52" s="630"/>
      <c r="BA52" s="630"/>
      <c r="BB52" s="630"/>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2"/>
      <c r="CG52" s="632"/>
      <c r="CH52" s="632"/>
      <c r="CI52" s="632"/>
      <c r="CJ52" s="632"/>
      <c r="CK52" s="632"/>
      <c r="CL52" s="632"/>
      <c r="CM52" s="632"/>
      <c r="CN52" s="632"/>
      <c r="CO52" s="632"/>
      <c r="CP52" s="632"/>
      <c r="CQ52" s="632"/>
      <c r="CR52" s="632"/>
      <c r="CS52" s="632"/>
      <c r="CT52" s="632"/>
      <c r="CU52" s="632"/>
      <c r="CV52" s="632"/>
      <c r="CW52" s="632"/>
      <c r="CX52" s="632"/>
      <c r="CY52" s="632"/>
      <c r="CZ52" s="632"/>
      <c r="DA52" s="632"/>
      <c r="DB52" s="632"/>
      <c r="DC52" s="632"/>
      <c r="DD52" s="632"/>
      <c r="DE52" s="632"/>
      <c r="DF52" s="632"/>
      <c r="DG52" s="632"/>
      <c r="DH52" s="632"/>
      <c r="DI52" s="632"/>
      <c r="DJ52" s="632"/>
      <c r="DK52" s="632"/>
      <c r="DL52" s="641"/>
      <c r="DM52" s="642"/>
      <c r="DN52" s="642"/>
      <c r="DO52" s="642"/>
      <c r="DP52" s="642"/>
      <c r="DQ52" s="643"/>
      <c r="DR52" s="636"/>
      <c r="DS52" s="636"/>
      <c r="DT52" s="636"/>
      <c r="DU52" s="636"/>
      <c r="DV52" s="636"/>
      <c r="DW52" s="636"/>
      <c r="DX52" s="636"/>
      <c r="DY52" s="636"/>
      <c r="DZ52" s="636"/>
      <c r="EA52" s="636"/>
      <c r="EB52" s="636"/>
      <c r="EC52" s="630"/>
      <c r="ED52" s="630"/>
      <c r="EE52" s="630"/>
      <c r="EF52" s="630"/>
      <c r="EG52" s="630"/>
      <c r="EH52" s="630"/>
      <c r="EI52" s="630"/>
      <c r="EJ52" s="630"/>
      <c r="EK52" s="630"/>
      <c r="EL52" s="630"/>
      <c r="EM52" s="630"/>
    </row>
    <row r="53" spans="1:143" ht="6" customHeight="1" x14ac:dyDescent="0.2">
      <c r="A53" s="156"/>
      <c r="B53" s="603"/>
      <c r="C53" s="603"/>
      <c r="D53" s="603"/>
      <c r="E53" s="603"/>
      <c r="F53" s="636"/>
      <c r="G53" s="636"/>
      <c r="H53" s="636"/>
      <c r="I53" s="636"/>
      <c r="J53" s="636"/>
      <c r="K53" s="636"/>
      <c r="L53" s="636"/>
      <c r="M53" s="636"/>
      <c r="N53" s="636"/>
      <c r="O53" s="636"/>
      <c r="P53" s="636"/>
      <c r="Q53" s="636"/>
      <c r="R53" s="636"/>
      <c r="S53" s="636"/>
      <c r="T53" s="636"/>
      <c r="U53" s="636"/>
      <c r="V53" s="636"/>
      <c r="W53" s="636"/>
      <c r="X53" s="636"/>
      <c r="Y53" s="636"/>
      <c r="Z53" s="636"/>
      <c r="AA53" s="636"/>
      <c r="AB53" s="636"/>
      <c r="AC53" s="636"/>
      <c r="AD53" s="636"/>
      <c r="AE53" s="636"/>
      <c r="AF53" s="636"/>
      <c r="AG53" s="636"/>
      <c r="AH53" s="636"/>
      <c r="AI53" s="636"/>
      <c r="AJ53" s="636"/>
      <c r="AK53" s="636"/>
      <c r="AL53" s="636"/>
      <c r="AM53" s="636"/>
      <c r="AN53" s="636"/>
      <c r="AO53" s="636"/>
      <c r="AP53" s="636"/>
      <c r="AQ53" s="636"/>
      <c r="AR53" s="636"/>
      <c r="AS53" s="636"/>
      <c r="AT53" s="636"/>
      <c r="AU53" s="636"/>
      <c r="AV53" s="636"/>
      <c r="AW53" s="636"/>
      <c r="AX53" s="630"/>
      <c r="AY53" s="630"/>
      <c r="AZ53" s="630"/>
      <c r="BA53" s="630"/>
      <c r="BB53" s="630"/>
      <c r="BC53" s="636"/>
      <c r="BD53" s="636"/>
      <c r="BE53" s="636"/>
      <c r="BF53" s="636"/>
      <c r="BG53" s="636"/>
      <c r="BH53" s="636"/>
      <c r="BI53" s="636"/>
      <c r="BJ53" s="636"/>
      <c r="BK53" s="636"/>
      <c r="BL53" s="636"/>
      <c r="BM53" s="636"/>
      <c r="BN53" s="636"/>
      <c r="BO53" s="636"/>
      <c r="BP53" s="636"/>
      <c r="BQ53" s="636"/>
      <c r="BR53" s="636"/>
      <c r="BS53" s="636"/>
      <c r="BT53" s="636"/>
      <c r="BU53" s="636"/>
      <c r="BV53" s="636"/>
      <c r="BW53" s="636"/>
      <c r="BX53" s="636"/>
      <c r="BY53" s="636"/>
      <c r="BZ53" s="636"/>
      <c r="CA53" s="636"/>
      <c r="CB53" s="636"/>
      <c r="CC53" s="636"/>
      <c r="CD53" s="636"/>
      <c r="CE53" s="636"/>
      <c r="CF53" s="632"/>
      <c r="CG53" s="632"/>
      <c r="CH53" s="632"/>
      <c r="CI53" s="632"/>
      <c r="CJ53" s="632"/>
      <c r="CK53" s="632"/>
      <c r="CL53" s="632"/>
      <c r="CM53" s="632"/>
      <c r="CN53" s="632"/>
      <c r="CO53" s="632"/>
      <c r="CP53" s="632"/>
      <c r="CQ53" s="632"/>
      <c r="CR53" s="632"/>
      <c r="CS53" s="632"/>
      <c r="CT53" s="632"/>
      <c r="CU53" s="632"/>
      <c r="CV53" s="632"/>
      <c r="CW53" s="632"/>
      <c r="CX53" s="632"/>
      <c r="CY53" s="632"/>
      <c r="CZ53" s="632"/>
      <c r="DA53" s="632"/>
      <c r="DB53" s="632"/>
      <c r="DC53" s="632"/>
      <c r="DD53" s="632"/>
      <c r="DE53" s="632"/>
      <c r="DF53" s="632"/>
      <c r="DG53" s="632"/>
      <c r="DH53" s="632"/>
      <c r="DI53" s="632"/>
      <c r="DJ53" s="632"/>
      <c r="DK53" s="632"/>
      <c r="DL53" s="644"/>
      <c r="DM53" s="645"/>
      <c r="DN53" s="645"/>
      <c r="DO53" s="645"/>
      <c r="DP53" s="645"/>
      <c r="DQ53" s="646"/>
      <c r="DR53" s="636"/>
      <c r="DS53" s="636"/>
      <c r="DT53" s="636"/>
      <c r="DU53" s="636"/>
      <c r="DV53" s="636"/>
      <c r="DW53" s="636"/>
      <c r="DX53" s="636"/>
      <c r="DY53" s="636"/>
      <c r="DZ53" s="636"/>
      <c r="EA53" s="636"/>
      <c r="EB53" s="636"/>
      <c r="EC53" s="630"/>
      <c r="ED53" s="630"/>
      <c r="EE53" s="630"/>
      <c r="EF53" s="630"/>
      <c r="EG53" s="630"/>
      <c r="EH53" s="630"/>
      <c r="EI53" s="630"/>
      <c r="EJ53" s="630"/>
      <c r="EK53" s="630"/>
      <c r="EL53" s="630"/>
      <c r="EM53" s="630"/>
    </row>
    <row r="54" spans="1:143" ht="6" customHeight="1" x14ac:dyDescent="0.2">
      <c r="A54" s="156"/>
      <c r="B54" s="602">
        <v>10</v>
      </c>
      <c r="C54" s="603"/>
      <c r="D54" s="603"/>
      <c r="E54" s="603"/>
      <c r="F54" s="636"/>
      <c r="G54" s="636"/>
      <c r="H54" s="636"/>
      <c r="I54" s="636"/>
      <c r="J54" s="636"/>
      <c r="K54" s="636"/>
      <c r="L54" s="636"/>
      <c r="M54" s="636"/>
      <c r="N54" s="636"/>
      <c r="O54" s="636"/>
      <c r="P54" s="636"/>
      <c r="Q54" s="636"/>
      <c r="R54" s="636"/>
      <c r="S54" s="636"/>
      <c r="T54" s="636"/>
      <c r="U54" s="636"/>
      <c r="V54" s="636"/>
      <c r="W54" s="636"/>
      <c r="X54" s="636"/>
      <c r="Y54" s="636"/>
      <c r="Z54" s="636"/>
      <c r="AA54" s="636"/>
      <c r="AB54" s="636"/>
      <c r="AC54" s="636"/>
      <c r="AD54" s="636"/>
      <c r="AE54" s="636"/>
      <c r="AF54" s="636"/>
      <c r="AG54" s="636"/>
      <c r="AH54" s="636"/>
      <c r="AI54" s="636"/>
      <c r="AJ54" s="636"/>
      <c r="AK54" s="636"/>
      <c r="AL54" s="636"/>
      <c r="AM54" s="636"/>
      <c r="AN54" s="636"/>
      <c r="AO54" s="636"/>
      <c r="AP54" s="636"/>
      <c r="AQ54" s="636"/>
      <c r="AR54" s="636"/>
      <c r="AS54" s="636"/>
      <c r="AT54" s="636"/>
      <c r="AU54" s="636"/>
      <c r="AV54" s="636"/>
      <c r="AW54" s="636"/>
      <c r="AX54" s="630"/>
      <c r="AY54" s="630"/>
      <c r="AZ54" s="630"/>
      <c r="BA54" s="630"/>
      <c r="BB54" s="630"/>
      <c r="BC54" s="636"/>
      <c r="BD54" s="636"/>
      <c r="BE54" s="636"/>
      <c r="BF54" s="636"/>
      <c r="BG54" s="636"/>
      <c r="BH54" s="636"/>
      <c r="BI54" s="636"/>
      <c r="BJ54" s="636"/>
      <c r="BK54" s="636"/>
      <c r="BL54" s="636"/>
      <c r="BM54" s="636"/>
      <c r="BN54" s="636"/>
      <c r="BO54" s="636"/>
      <c r="BP54" s="636"/>
      <c r="BQ54" s="636"/>
      <c r="BR54" s="636"/>
      <c r="BS54" s="636"/>
      <c r="BT54" s="636"/>
      <c r="BU54" s="636"/>
      <c r="BV54" s="636"/>
      <c r="BW54" s="636"/>
      <c r="BX54" s="636"/>
      <c r="BY54" s="636"/>
      <c r="BZ54" s="636"/>
      <c r="CA54" s="636"/>
      <c r="CB54" s="636"/>
      <c r="CC54" s="636"/>
      <c r="CD54" s="636"/>
      <c r="CE54" s="636"/>
      <c r="CF54" s="632"/>
      <c r="CG54" s="632"/>
      <c r="CH54" s="632"/>
      <c r="CI54" s="632"/>
      <c r="CJ54" s="632"/>
      <c r="CK54" s="632"/>
      <c r="CL54" s="632"/>
      <c r="CM54" s="632"/>
      <c r="CN54" s="632"/>
      <c r="CO54" s="632"/>
      <c r="CP54" s="632"/>
      <c r="CQ54" s="632"/>
      <c r="CR54" s="632"/>
      <c r="CS54" s="632"/>
      <c r="CT54" s="632"/>
      <c r="CU54" s="632"/>
      <c r="CV54" s="632"/>
      <c r="CW54" s="632"/>
      <c r="CX54" s="632"/>
      <c r="CY54" s="632"/>
      <c r="CZ54" s="632"/>
      <c r="DA54" s="632"/>
      <c r="DB54" s="632"/>
      <c r="DC54" s="632"/>
      <c r="DD54" s="632"/>
      <c r="DE54" s="632"/>
      <c r="DF54" s="632"/>
      <c r="DG54" s="632"/>
      <c r="DH54" s="632"/>
      <c r="DI54" s="632"/>
      <c r="DJ54" s="632"/>
      <c r="DK54" s="632"/>
      <c r="DL54" s="638"/>
      <c r="DM54" s="639"/>
      <c r="DN54" s="639"/>
      <c r="DO54" s="639"/>
      <c r="DP54" s="639"/>
      <c r="DQ54" s="640"/>
      <c r="DR54" s="636"/>
      <c r="DS54" s="636"/>
      <c r="DT54" s="636"/>
      <c r="DU54" s="636"/>
      <c r="DV54" s="636"/>
      <c r="DW54" s="636"/>
      <c r="DX54" s="636"/>
      <c r="DY54" s="636"/>
      <c r="DZ54" s="636"/>
      <c r="EA54" s="636"/>
      <c r="EB54" s="636"/>
      <c r="EC54" s="630"/>
      <c r="ED54" s="630"/>
      <c r="EE54" s="630"/>
      <c r="EF54" s="630"/>
      <c r="EG54" s="630"/>
      <c r="EH54" s="630"/>
      <c r="EI54" s="630"/>
      <c r="EJ54" s="630"/>
      <c r="EK54" s="630"/>
      <c r="EL54" s="630"/>
      <c r="EM54" s="630"/>
    </row>
    <row r="55" spans="1:143" ht="6" customHeight="1" x14ac:dyDescent="0.2">
      <c r="A55" s="156"/>
      <c r="B55" s="603"/>
      <c r="C55" s="603"/>
      <c r="D55" s="603"/>
      <c r="E55" s="603"/>
      <c r="F55" s="636"/>
      <c r="G55" s="636"/>
      <c r="H55" s="636"/>
      <c r="I55" s="636"/>
      <c r="J55" s="636"/>
      <c r="K55" s="636"/>
      <c r="L55" s="636"/>
      <c r="M55" s="636"/>
      <c r="N55" s="636"/>
      <c r="O55" s="636"/>
      <c r="P55" s="636"/>
      <c r="Q55" s="636"/>
      <c r="R55" s="636"/>
      <c r="S55" s="636"/>
      <c r="T55" s="636"/>
      <c r="U55" s="636"/>
      <c r="V55" s="636"/>
      <c r="W55" s="636"/>
      <c r="X55" s="636"/>
      <c r="Y55" s="636"/>
      <c r="Z55" s="636"/>
      <c r="AA55" s="636"/>
      <c r="AB55" s="636"/>
      <c r="AC55" s="636"/>
      <c r="AD55" s="636"/>
      <c r="AE55" s="636"/>
      <c r="AF55" s="636"/>
      <c r="AG55" s="636"/>
      <c r="AH55" s="636"/>
      <c r="AI55" s="636"/>
      <c r="AJ55" s="636"/>
      <c r="AK55" s="636"/>
      <c r="AL55" s="636"/>
      <c r="AM55" s="636"/>
      <c r="AN55" s="636"/>
      <c r="AO55" s="636"/>
      <c r="AP55" s="636"/>
      <c r="AQ55" s="636"/>
      <c r="AR55" s="636"/>
      <c r="AS55" s="636"/>
      <c r="AT55" s="636"/>
      <c r="AU55" s="636"/>
      <c r="AV55" s="636"/>
      <c r="AW55" s="636"/>
      <c r="AX55" s="630"/>
      <c r="AY55" s="630"/>
      <c r="AZ55" s="630"/>
      <c r="BA55" s="630"/>
      <c r="BB55" s="630"/>
      <c r="BC55" s="636"/>
      <c r="BD55" s="636"/>
      <c r="BE55" s="636"/>
      <c r="BF55" s="636"/>
      <c r="BG55" s="636"/>
      <c r="BH55" s="636"/>
      <c r="BI55" s="636"/>
      <c r="BJ55" s="636"/>
      <c r="BK55" s="636"/>
      <c r="BL55" s="636"/>
      <c r="BM55" s="636"/>
      <c r="BN55" s="636"/>
      <c r="BO55" s="636"/>
      <c r="BP55" s="636"/>
      <c r="BQ55" s="636"/>
      <c r="BR55" s="636"/>
      <c r="BS55" s="636"/>
      <c r="BT55" s="636"/>
      <c r="BU55" s="636"/>
      <c r="BV55" s="636"/>
      <c r="BW55" s="636"/>
      <c r="BX55" s="636"/>
      <c r="BY55" s="636"/>
      <c r="BZ55" s="636"/>
      <c r="CA55" s="636"/>
      <c r="CB55" s="636"/>
      <c r="CC55" s="636"/>
      <c r="CD55" s="636"/>
      <c r="CE55" s="636"/>
      <c r="CF55" s="632"/>
      <c r="CG55" s="632"/>
      <c r="CH55" s="632"/>
      <c r="CI55" s="632"/>
      <c r="CJ55" s="632"/>
      <c r="CK55" s="632"/>
      <c r="CL55" s="632"/>
      <c r="CM55" s="632"/>
      <c r="CN55" s="632"/>
      <c r="CO55" s="632"/>
      <c r="CP55" s="632"/>
      <c r="CQ55" s="632"/>
      <c r="CR55" s="632"/>
      <c r="CS55" s="632"/>
      <c r="CT55" s="632"/>
      <c r="CU55" s="632"/>
      <c r="CV55" s="632"/>
      <c r="CW55" s="632"/>
      <c r="CX55" s="632"/>
      <c r="CY55" s="632"/>
      <c r="CZ55" s="632"/>
      <c r="DA55" s="632"/>
      <c r="DB55" s="632"/>
      <c r="DC55" s="632"/>
      <c r="DD55" s="632"/>
      <c r="DE55" s="632"/>
      <c r="DF55" s="632"/>
      <c r="DG55" s="632"/>
      <c r="DH55" s="632"/>
      <c r="DI55" s="632"/>
      <c r="DJ55" s="632"/>
      <c r="DK55" s="632"/>
      <c r="DL55" s="641"/>
      <c r="DM55" s="642"/>
      <c r="DN55" s="642"/>
      <c r="DO55" s="642"/>
      <c r="DP55" s="642"/>
      <c r="DQ55" s="643"/>
      <c r="DR55" s="636"/>
      <c r="DS55" s="636"/>
      <c r="DT55" s="636"/>
      <c r="DU55" s="636"/>
      <c r="DV55" s="636"/>
      <c r="DW55" s="636"/>
      <c r="DX55" s="636"/>
      <c r="DY55" s="636"/>
      <c r="DZ55" s="636"/>
      <c r="EA55" s="636"/>
      <c r="EB55" s="636"/>
      <c r="EC55" s="630"/>
      <c r="ED55" s="630"/>
      <c r="EE55" s="630"/>
      <c r="EF55" s="630"/>
      <c r="EG55" s="630"/>
      <c r="EH55" s="630"/>
      <c r="EI55" s="630"/>
      <c r="EJ55" s="630"/>
      <c r="EK55" s="630"/>
      <c r="EL55" s="630"/>
      <c r="EM55" s="630"/>
    </row>
    <row r="56" spans="1:143" ht="6" customHeight="1" x14ac:dyDescent="0.2">
      <c r="A56" s="156"/>
      <c r="B56" s="603"/>
      <c r="C56" s="603"/>
      <c r="D56" s="603"/>
      <c r="E56" s="603"/>
      <c r="F56" s="636"/>
      <c r="G56" s="636"/>
      <c r="H56" s="636"/>
      <c r="I56" s="636"/>
      <c r="J56" s="636"/>
      <c r="K56" s="636"/>
      <c r="L56" s="636"/>
      <c r="M56" s="636"/>
      <c r="N56" s="636"/>
      <c r="O56" s="636"/>
      <c r="P56" s="636"/>
      <c r="Q56" s="636"/>
      <c r="R56" s="636"/>
      <c r="S56" s="636"/>
      <c r="T56" s="636"/>
      <c r="U56" s="636"/>
      <c r="V56" s="636"/>
      <c r="W56" s="636"/>
      <c r="X56" s="636"/>
      <c r="Y56" s="636"/>
      <c r="Z56" s="636"/>
      <c r="AA56" s="636"/>
      <c r="AB56" s="636"/>
      <c r="AC56" s="636"/>
      <c r="AD56" s="636"/>
      <c r="AE56" s="636"/>
      <c r="AF56" s="636"/>
      <c r="AG56" s="636"/>
      <c r="AH56" s="636"/>
      <c r="AI56" s="636"/>
      <c r="AJ56" s="636"/>
      <c r="AK56" s="636"/>
      <c r="AL56" s="636"/>
      <c r="AM56" s="636"/>
      <c r="AN56" s="636"/>
      <c r="AO56" s="636"/>
      <c r="AP56" s="636"/>
      <c r="AQ56" s="636"/>
      <c r="AR56" s="636"/>
      <c r="AS56" s="636"/>
      <c r="AT56" s="636"/>
      <c r="AU56" s="636"/>
      <c r="AV56" s="636"/>
      <c r="AW56" s="636"/>
      <c r="AX56" s="630"/>
      <c r="AY56" s="630"/>
      <c r="AZ56" s="630"/>
      <c r="BA56" s="630"/>
      <c r="BB56" s="630"/>
      <c r="BC56" s="636"/>
      <c r="BD56" s="636"/>
      <c r="BE56" s="636"/>
      <c r="BF56" s="636"/>
      <c r="BG56" s="636"/>
      <c r="BH56" s="636"/>
      <c r="BI56" s="636"/>
      <c r="BJ56" s="636"/>
      <c r="BK56" s="636"/>
      <c r="BL56" s="636"/>
      <c r="BM56" s="636"/>
      <c r="BN56" s="636"/>
      <c r="BO56" s="636"/>
      <c r="BP56" s="636"/>
      <c r="BQ56" s="636"/>
      <c r="BR56" s="636"/>
      <c r="BS56" s="636"/>
      <c r="BT56" s="636"/>
      <c r="BU56" s="636"/>
      <c r="BV56" s="636"/>
      <c r="BW56" s="636"/>
      <c r="BX56" s="636"/>
      <c r="BY56" s="636"/>
      <c r="BZ56" s="636"/>
      <c r="CA56" s="636"/>
      <c r="CB56" s="636"/>
      <c r="CC56" s="636"/>
      <c r="CD56" s="636"/>
      <c r="CE56" s="636"/>
      <c r="CF56" s="632"/>
      <c r="CG56" s="632"/>
      <c r="CH56" s="632"/>
      <c r="CI56" s="632"/>
      <c r="CJ56" s="632"/>
      <c r="CK56" s="632"/>
      <c r="CL56" s="632"/>
      <c r="CM56" s="632"/>
      <c r="CN56" s="632"/>
      <c r="CO56" s="632"/>
      <c r="CP56" s="632"/>
      <c r="CQ56" s="632"/>
      <c r="CR56" s="632"/>
      <c r="CS56" s="632"/>
      <c r="CT56" s="632"/>
      <c r="CU56" s="632"/>
      <c r="CV56" s="632"/>
      <c r="CW56" s="632"/>
      <c r="CX56" s="632"/>
      <c r="CY56" s="632"/>
      <c r="CZ56" s="632"/>
      <c r="DA56" s="632"/>
      <c r="DB56" s="632"/>
      <c r="DC56" s="632"/>
      <c r="DD56" s="632"/>
      <c r="DE56" s="632"/>
      <c r="DF56" s="632"/>
      <c r="DG56" s="632"/>
      <c r="DH56" s="632"/>
      <c r="DI56" s="632"/>
      <c r="DJ56" s="632"/>
      <c r="DK56" s="632"/>
      <c r="DL56" s="644"/>
      <c r="DM56" s="645"/>
      <c r="DN56" s="645"/>
      <c r="DO56" s="645"/>
      <c r="DP56" s="645"/>
      <c r="DQ56" s="646"/>
      <c r="DR56" s="636"/>
      <c r="DS56" s="636"/>
      <c r="DT56" s="636"/>
      <c r="DU56" s="636"/>
      <c r="DV56" s="636"/>
      <c r="DW56" s="636"/>
      <c r="DX56" s="636"/>
      <c r="DY56" s="636"/>
      <c r="DZ56" s="636"/>
      <c r="EA56" s="636"/>
      <c r="EB56" s="636"/>
      <c r="EC56" s="630"/>
      <c r="ED56" s="630"/>
      <c r="EE56" s="630"/>
      <c r="EF56" s="630"/>
      <c r="EG56" s="630"/>
      <c r="EH56" s="630"/>
      <c r="EI56" s="630"/>
      <c r="EJ56" s="630"/>
      <c r="EK56" s="630"/>
      <c r="EL56" s="630"/>
      <c r="EM56" s="630"/>
    </row>
    <row r="57" spans="1:143" ht="6" customHeight="1" x14ac:dyDescent="0.2">
      <c r="A57" s="156"/>
      <c r="B57" s="602">
        <v>11</v>
      </c>
      <c r="C57" s="603"/>
      <c r="D57" s="603"/>
      <c r="E57" s="603"/>
      <c r="F57" s="636"/>
      <c r="G57" s="636"/>
      <c r="H57" s="636"/>
      <c r="I57" s="636"/>
      <c r="J57" s="636"/>
      <c r="K57" s="636"/>
      <c r="L57" s="636"/>
      <c r="M57" s="636"/>
      <c r="N57" s="636"/>
      <c r="O57" s="636"/>
      <c r="P57" s="636"/>
      <c r="Q57" s="636"/>
      <c r="R57" s="636"/>
      <c r="S57" s="636"/>
      <c r="T57" s="636"/>
      <c r="U57" s="636"/>
      <c r="V57" s="636"/>
      <c r="W57" s="636"/>
      <c r="X57" s="636"/>
      <c r="Y57" s="636"/>
      <c r="Z57" s="636"/>
      <c r="AA57" s="636"/>
      <c r="AB57" s="636"/>
      <c r="AC57" s="636"/>
      <c r="AD57" s="636"/>
      <c r="AE57" s="636"/>
      <c r="AF57" s="636"/>
      <c r="AG57" s="636"/>
      <c r="AH57" s="636"/>
      <c r="AI57" s="636"/>
      <c r="AJ57" s="636"/>
      <c r="AK57" s="636"/>
      <c r="AL57" s="636"/>
      <c r="AM57" s="636"/>
      <c r="AN57" s="636"/>
      <c r="AO57" s="636"/>
      <c r="AP57" s="636"/>
      <c r="AQ57" s="636"/>
      <c r="AR57" s="636"/>
      <c r="AS57" s="636"/>
      <c r="AT57" s="636"/>
      <c r="AU57" s="636"/>
      <c r="AV57" s="636"/>
      <c r="AW57" s="636"/>
      <c r="AX57" s="630"/>
      <c r="AY57" s="630"/>
      <c r="AZ57" s="630"/>
      <c r="BA57" s="630"/>
      <c r="BB57" s="630"/>
      <c r="BC57" s="636"/>
      <c r="BD57" s="636"/>
      <c r="BE57" s="636"/>
      <c r="BF57" s="636"/>
      <c r="BG57" s="636"/>
      <c r="BH57" s="636"/>
      <c r="BI57" s="636"/>
      <c r="BJ57" s="636"/>
      <c r="BK57" s="636"/>
      <c r="BL57" s="636"/>
      <c r="BM57" s="636"/>
      <c r="BN57" s="636"/>
      <c r="BO57" s="636"/>
      <c r="BP57" s="636"/>
      <c r="BQ57" s="636"/>
      <c r="BR57" s="636"/>
      <c r="BS57" s="636"/>
      <c r="BT57" s="636"/>
      <c r="BU57" s="636"/>
      <c r="BV57" s="636"/>
      <c r="BW57" s="636"/>
      <c r="BX57" s="636"/>
      <c r="BY57" s="636"/>
      <c r="BZ57" s="636"/>
      <c r="CA57" s="636"/>
      <c r="CB57" s="636"/>
      <c r="CC57" s="636"/>
      <c r="CD57" s="636"/>
      <c r="CE57" s="636"/>
      <c r="CF57" s="632"/>
      <c r="CG57" s="632"/>
      <c r="CH57" s="632"/>
      <c r="CI57" s="632"/>
      <c r="CJ57" s="632"/>
      <c r="CK57" s="632"/>
      <c r="CL57" s="632"/>
      <c r="CM57" s="632"/>
      <c r="CN57" s="632"/>
      <c r="CO57" s="632"/>
      <c r="CP57" s="632"/>
      <c r="CQ57" s="632"/>
      <c r="CR57" s="632"/>
      <c r="CS57" s="632"/>
      <c r="CT57" s="632"/>
      <c r="CU57" s="632"/>
      <c r="CV57" s="632"/>
      <c r="CW57" s="632"/>
      <c r="CX57" s="632"/>
      <c r="CY57" s="632"/>
      <c r="CZ57" s="632"/>
      <c r="DA57" s="632"/>
      <c r="DB57" s="632"/>
      <c r="DC57" s="632"/>
      <c r="DD57" s="632"/>
      <c r="DE57" s="632"/>
      <c r="DF57" s="632"/>
      <c r="DG57" s="632"/>
      <c r="DH57" s="632"/>
      <c r="DI57" s="632"/>
      <c r="DJ57" s="632"/>
      <c r="DK57" s="632"/>
      <c r="DL57" s="638"/>
      <c r="DM57" s="639"/>
      <c r="DN57" s="639"/>
      <c r="DO57" s="639"/>
      <c r="DP57" s="639"/>
      <c r="DQ57" s="640"/>
      <c r="DR57" s="636"/>
      <c r="DS57" s="636"/>
      <c r="DT57" s="636"/>
      <c r="DU57" s="636"/>
      <c r="DV57" s="636"/>
      <c r="DW57" s="636"/>
      <c r="DX57" s="636"/>
      <c r="DY57" s="636"/>
      <c r="DZ57" s="636"/>
      <c r="EA57" s="636"/>
      <c r="EB57" s="636"/>
      <c r="EC57" s="630"/>
      <c r="ED57" s="630"/>
      <c r="EE57" s="630"/>
      <c r="EF57" s="630"/>
      <c r="EG57" s="630"/>
      <c r="EH57" s="630"/>
      <c r="EI57" s="630"/>
      <c r="EJ57" s="630"/>
      <c r="EK57" s="630"/>
      <c r="EL57" s="630"/>
      <c r="EM57" s="630"/>
    </row>
    <row r="58" spans="1:143" ht="6" customHeight="1" x14ac:dyDescent="0.2">
      <c r="A58" s="156"/>
      <c r="B58" s="603"/>
      <c r="C58" s="603"/>
      <c r="D58" s="603"/>
      <c r="E58" s="603"/>
      <c r="F58" s="636"/>
      <c r="G58" s="636"/>
      <c r="H58" s="636"/>
      <c r="I58" s="636"/>
      <c r="J58" s="636"/>
      <c r="K58" s="636"/>
      <c r="L58" s="636"/>
      <c r="M58" s="636"/>
      <c r="N58" s="636"/>
      <c r="O58" s="636"/>
      <c r="P58" s="636"/>
      <c r="Q58" s="636"/>
      <c r="R58" s="636"/>
      <c r="S58" s="636"/>
      <c r="T58" s="636"/>
      <c r="U58" s="636"/>
      <c r="V58" s="636"/>
      <c r="W58" s="636"/>
      <c r="X58" s="636"/>
      <c r="Y58" s="636"/>
      <c r="Z58" s="636"/>
      <c r="AA58" s="636"/>
      <c r="AB58" s="636"/>
      <c r="AC58" s="636"/>
      <c r="AD58" s="636"/>
      <c r="AE58" s="636"/>
      <c r="AF58" s="636"/>
      <c r="AG58" s="636"/>
      <c r="AH58" s="636"/>
      <c r="AI58" s="636"/>
      <c r="AJ58" s="636"/>
      <c r="AK58" s="636"/>
      <c r="AL58" s="636"/>
      <c r="AM58" s="636"/>
      <c r="AN58" s="636"/>
      <c r="AO58" s="636"/>
      <c r="AP58" s="636"/>
      <c r="AQ58" s="636"/>
      <c r="AR58" s="636"/>
      <c r="AS58" s="636"/>
      <c r="AT58" s="636"/>
      <c r="AU58" s="636"/>
      <c r="AV58" s="636"/>
      <c r="AW58" s="636"/>
      <c r="AX58" s="630"/>
      <c r="AY58" s="630"/>
      <c r="AZ58" s="630"/>
      <c r="BA58" s="630"/>
      <c r="BB58" s="630"/>
      <c r="BC58" s="636"/>
      <c r="BD58" s="636"/>
      <c r="BE58" s="636"/>
      <c r="BF58" s="636"/>
      <c r="BG58" s="636"/>
      <c r="BH58" s="636"/>
      <c r="BI58" s="636"/>
      <c r="BJ58" s="636"/>
      <c r="BK58" s="636"/>
      <c r="BL58" s="636"/>
      <c r="BM58" s="636"/>
      <c r="BN58" s="636"/>
      <c r="BO58" s="636"/>
      <c r="BP58" s="636"/>
      <c r="BQ58" s="636"/>
      <c r="BR58" s="636"/>
      <c r="BS58" s="636"/>
      <c r="BT58" s="636"/>
      <c r="BU58" s="636"/>
      <c r="BV58" s="636"/>
      <c r="BW58" s="636"/>
      <c r="BX58" s="636"/>
      <c r="BY58" s="636"/>
      <c r="BZ58" s="636"/>
      <c r="CA58" s="636"/>
      <c r="CB58" s="636"/>
      <c r="CC58" s="636"/>
      <c r="CD58" s="636"/>
      <c r="CE58" s="636"/>
      <c r="CF58" s="632"/>
      <c r="CG58" s="632"/>
      <c r="CH58" s="632"/>
      <c r="CI58" s="632"/>
      <c r="CJ58" s="632"/>
      <c r="CK58" s="632"/>
      <c r="CL58" s="632"/>
      <c r="CM58" s="632"/>
      <c r="CN58" s="632"/>
      <c r="CO58" s="632"/>
      <c r="CP58" s="632"/>
      <c r="CQ58" s="632"/>
      <c r="CR58" s="632"/>
      <c r="CS58" s="632"/>
      <c r="CT58" s="632"/>
      <c r="CU58" s="632"/>
      <c r="CV58" s="632"/>
      <c r="CW58" s="632"/>
      <c r="CX58" s="632"/>
      <c r="CY58" s="632"/>
      <c r="CZ58" s="632"/>
      <c r="DA58" s="632"/>
      <c r="DB58" s="632"/>
      <c r="DC58" s="632"/>
      <c r="DD58" s="632"/>
      <c r="DE58" s="632"/>
      <c r="DF58" s="632"/>
      <c r="DG58" s="632"/>
      <c r="DH58" s="632"/>
      <c r="DI58" s="632"/>
      <c r="DJ58" s="632"/>
      <c r="DK58" s="632"/>
      <c r="DL58" s="641"/>
      <c r="DM58" s="642"/>
      <c r="DN58" s="642"/>
      <c r="DO58" s="642"/>
      <c r="DP58" s="642"/>
      <c r="DQ58" s="643"/>
      <c r="DR58" s="636"/>
      <c r="DS58" s="636"/>
      <c r="DT58" s="636"/>
      <c r="DU58" s="636"/>
      <c r="DV58" s="636"/>
      <c r="DW58" s="636"/>
      <c r="DX58" s="636"/>
      <c r="DY58" s="636"/>
      <c r="DZ58" s="636"/>
      <c r="EA58" s="636"/>
      <c r="EB58" s="636"/>
      <c r="EC58" s="630"/>
      <c r="ED58" s="630"/>
      <c r="EE58" s="630"/>
      <c r="EF58" s="630"/>
      <c r="EG58" s="630"/>
      <c r="EH58" s="630"/>
      <c r="EI58" s="630"/>
      <c r="EJ58" s="630"/>
      <c r="EK58" s="630"/>
      <c r="EL58" s="630"/>
      <c r="EM58" s="630"/>
    </row>
    <row r="59" spans="1:143" ht="6" customHeight="1" x14ac:dyDescent="0.2">
      <c r="A59" s="156"/>
      <c r="B59" s="603"/>
      <c r="C59" s="603"/>
      <c r="D59" s="603"/>
      <c r="E59" s="603"/>
      <c r="F59" s="636"/>
      <c r="G59" s="636"/>
      <c r="H59" s="636"/>
      <c r="I59" s="636"/>
      <c r="J59" s="636"/>
      <c r="K59" s="636"/>
      <c r="L59" s="636"/>
      <c r="M59" s="636"/>
      <c r="N59" s="636"/>
      <c r="O59" s="636"/>
      <c r="P59" s="636"/>
      <c r="Q59" s="636"/>
      <c r="R59" s="636"/>
      <c r="S59" s="636"/>
      <c r="T59" s="636"/>
      <c r="U59" s="636"/>
      <c r="V59" s="636"/>
      <c r="W59" s="636"/>
      <c r="X59" s="636"/>
      <c r="Y59" s="636"/>
      <c r="Z59" s="636"/>
      <c r="AA59" s="636"/>
      <c r="AB59" s="636"/>
      <c r="AC59" s="636"/>
      <c r="AD59" s="636"/>
      <c r="AE59" s="636"/>
      <c r="AF59" s="636"/>
      <c r="AG59" s="636"/>
      <c r="AH59" s="636"/>
      <c r="AI59" s="636"/>
      <c r="AJ59" s="636"/>
      <c r="AK59" s="636"/>
      <c r="AL59" s="636"/>
      <c r="AM59" s="636"/>
      <c r="AN59" s="636"/>
      <c r="AO59" s="636"/>
      <c r="AP59" s="636"/>
      <c r="AQ59" s="636"/>
      <c r="AR59" s="636"/>
      <c r="AS59" s="636"/>
      <c r="AT59" s="636"/>
      <c r="AU59" s="636"/>
      <c r="AV59" s="636"/>
      <c r="AW59" s="636"/>
      <c r="AX59" s="630"/>
      <c r="AY59" s="630"/>
      <c r="AZ59" s="630"/>
      <c r="BA59" s="630"/>
      <c r="BB59" s="630"/>
      <c r="BC59" s="636"/>
      <c r="BD59" s="636"/>
      <c r="BE59" s="636"/>
      <c r="BF59" s="636"/>
      <c r="BG59" s="636"/>
      <c r="BH59" s="636"/>
      <c r="BI59" s="636"/>
      <c r="BJ59" s="636"/>
      <c r="BK59" s="636"/>
      <c r="BL59" s="636"/>
      <c r="BM59" s="636"/>
      <c r="BN59" s="636"/>
      <c r="BO59" s="636"/>
      <c r="BP59" s="636"/>
      <c r="BQ59" s="636"/>
      <c r="BR59" s="636"/>
      <c r="BS59" s="636"/>
      <c r="BT59" s="636"/>
      <c r="BU59" s="636"/>
      <c r="BV59" s="636"/>
      <c r="BW59" s="636"/>
      <c r="BX59" s="636"/>
      <c r="BY59" s="636"/>
      <c r="BZ59" s="636"/>
      <c r="CA59" s="636"/>
      <c r="CB59" s="636"/>
      <c r="CC59" s="636"/>
      <c r="CD59" s="636"/>
      <c r="CE59" s="636"/>
      <c r="CF59" s="632"/>
      <c r="CG59" s="632"/>
      <c r="CH59" s="632"/>
      <c r="CI59" s="632"/>
      <c r="CJ59" s="632"/>
      <c r="CK59" s="632"/>
      <c r="CL59" s="632"/>
      <c r="CM59" s="632"/>
      <c r="CN59" s="632"/>
      <c r="CO59" s="632"/>
      <c r="CP59" s="632"/>
      <c r="CQ59" s="632"/>
      <c r="CR59" s="632"/>
      <c r="CS59" s="632"/>
      <c r="CT59" s="632"/>
      <c r="CU59" s="632"/>
      <c r="CV59" s="632"/>
      <c r="CW59" s="632"/>
      <c r="CX59" s="632"/>
      <c r="CY59" s="632"/>
      <c r="CZ59" s="632"/>
      <c r="DA59" s="632"/>
      <c r="DB59" s="632"/>
      <c r="DC59" s="632"/>
      <c r="DD59" s="632"/>
      <c r="DE59" s="632"/>
      <c r="DF59" s="632"/>
      <c r="DG59" s="632"/>
      <c r="DH59" s="632"/>
      <c r="DI59" s="632"/>
      <c r="DJ59" s="632"/>
      <c r="DK59" s="632"/>
      <c r="DL59" s="644"/>
      <c r="DM59" s="645"/>
      <c r="DN59" s="645"/>
      <c r="DO59" s="645"/>
      <c r="DP59" s="645"/>
      <c r="DQ59" s="646"/>
      <c r="DR59" s="636"/>
      <c r="DS59" s="636"/>
      <c r="DT59" s="636"/>
      <c r="DU59" s="636"/>
      <c r="DV59" s="636"/>
      <c r="DW59" s="636"/>
      <c r="DX59" s="636"/>
      <c r="DY59" s="636"/>
      <c r="DZ59" s="636"/>
      <c r="EA59" s="636"/>
      <c r="EB59" s="636"/>
      <c r="EC59" s="630"/>
      <c r="ED59" s="630"/>
      <c r="EE59" s="630"/>
      <c r="EF59" s="630"/>
      <c r="EG59" s="630"/>
      <c r="EH59" s="630"/>
      <c r="EI59" s="630"/>
      <c r="EJ59" s="630"/>
      <c r="EK59" s="630"/>
      <c r="EL59" s="630"/>
      <c r="EM59" s="630"/>
    </row>
    <row r="60" spans="1:143" ht="6" customHeight="1" x14ac:dyDescent="0.2">
      <c r="A60" s="156"/>
      <c r="B60" s="602">
        <v>12</v>
      </c>
      <c r="C60" s="603"/>
      <c r="D60" s="603"/>
      <c r="E60" s="603"/>
      <c r="F60" s="636"/>
      <c r="G60" s="636"/>
      <c r="H60" s="636"/>
      <c r="I60" s="636"/>
      <c r="J60" s="636"/>
      <c r="K60" s="636"/>
      <c r="L60" s="636"/>
      <c r="M60" s="636"/>
      <c r="N60" s="636"/>
      <c r="O60" s="636"/>
      <c r="P60" s="636"/>
      <c r="Q60" s="636"/>
      <c r="R60" s="636"/>
      <c r="S60" s="636"/>
      <c r="T60" s="636"/>
      <c r="U60" s="636"/>
      <c r="V60" s="636"/>
      <c r="W60" s="636"/>
      <c r="X60" s="636"/>
      <c r="Y60" s="636"/>
      <c r="Z60" s="636"/>
      <c r="AA60" s="636"/>
      <c r="AB60" s="636"/>
      <c r="AC60" s="636"/>
      <c r="AD60" s="636"/>
      <c r="AE60" s="636"/>
      <c r="AF60" s="636"/>
      <c r="AG60" s="636"/>
      <c r="AH60" s="636"/>
      <c r="AI60" s="636"/>
      <c r="AJ60" s="636"/>
      <c r="AK60" s="636"/>
      <c r="AL60" s="636"/>
      <c r="AM60" s="636"/>
      <c r="AN60" s="636"/>
      <c r="AO60" s="636"/>
      <c r="AP60" s="636"/>
      <c r="AQ60" s="636"/>
      <c r="AR60" s="636"/>
      <c r="AS60" s="636"/>
      <c r="AT60" s="636"/>
      <c r="AU60" s="636"/>
      <c r="AV60" s="636"/>
      <c r="AW60" s="636"/>
      <c r="AX60" s="630"/>
      <c r="AY60" s="630"/>
      <c r="AZ60" s="630"/>
      <c r="BA60" s="630"/>
      <c r="BB60" s="630"/>
      <c r="BC60" s="636"/>
      <c r="BD60" s="636"/>
      <c r="BE60" s="636"/>
      <c r="BF60" s="636"/>
      <c r="BG60" s="636"/>
      <c r="BH60" s="636"/>
      <c r="BI60" s="636"/>
      <c r="BJ60" s="636"/>
      <c r="BK60" s="636"/>
      <c r="BL60" s="636"/>
      <c r="BM60" s="636"/>
      <c r="BN60" s="636"/>
      <c r="BO60" s="636"/>
      <c r="BP60" s="636"/>
      <c r="BQ60" s="636"/>
      <c r="BR60" s="636"/>
      <c r="BS60" s="636"/>
      <c r="BT60" s="636"/>
      <c r="BU60" s="636"/>
      <c r="BV60" s="636"/>
      <c r="BW60" s="636"/>
      <c r="BX60" s="636"/>
      <c r="BY60" s="636"/>
      <c r="BZ60" s="636"/>
      <c r="CA60" s="636"/>
      <c r="CB60" s="636"/>
      <c r="CC60" s="636"/>
      <c r="CD60" s="636"/>
      <c r="CE60" s="636"/>
      <c r="CF60" s="632"/>
      <c r="CG60" s="632"/>
      <c r="CH60" s="632"/>
      <c r="CI60" s="632"/>
      <c r="CJ60" s="632"/>
      <c r="CK60" s="632"/>
      <c r="CL60" s="632"/>
      <c r="CM60" s="632"/>
      <c r="CN60" s="632"/>
      <c r="CO60" s="632"/>
      <c r="CP60" s="632"/>
      <c r="CQ60" s="632"/>
      <c r="CR60" s="632"/>
      <c r="CS60" s="632"/>
      <c r="CT60" s="632"/>
      <c r="CU60" s="632"/>
      <c r="CV60" s="632"/>
      <c r="CW60" s="632"/>
      <c r="CX60" s="632"/>
      <c r="CY60" s="632"/>
      <c r="CZ60" s="632"/>
      <c r="DA60" s="632"/>
      <c r="DB60" s="632"/>
      <c r="DC60" s="632"/>
      <c r="DD60" s="632"/>
      <c r="DE60" s="632"/>
      <c r="DF60" s="632"/>
      <c r="DG60" s="632"/>
      <c r="DH60" s="632"/>
      <c r="DI60" s="632"/>
      <c r="DJ60" s="632"/>
      <c r="DK60" s="632"/>
      <c r="DL60" s="638"/>
      <c r="DM60" s="639"/>
      <c r="DN60" s="639"/>
      <c r="DO60" s="639"/>
      <c r="DP60" s="639"/>
      <c r="DQ60" s="640"/>
      <c r="DR60" s="636"/>
      <c r="DS60" s="636"/>
      <c r="DT60" s="636"/>
      <c r="DU60" s="636"/>
      <c r="DV60" s="636"/>
      <c r="DW60" s="636"/>
      <c r="DX60" s="636"/>
      <c r="DY60" s="636"/>
      <c r="DZ60" s="636"/>
      <c r="EA60" s="636"/>
      <c r="EB60" s="636"/>
      <c r="EC60" s="630"/>
      <c r="ED60" s="630"/>
      <c r="EE60" s="630"/>
      <c r="EF60" s="630"/>
      <c r="EG60" s="630"/>
      <c r="EH60" s="630"/>
      <c r="EI60" s="630"/>
      <c r="EJ60" s="630"/>
      <c r="EK60" s="630"/>
      <c r="EL60" s="630"/>
      <c r="EM60" s="630"/>
    </row>
    <row r="61" spans="1:143" ht="6" customHeight="1" x14ac:dyDescent="0.2">
      <c r="A61" s="156"/>
      <c r="B61" s="603"/>
      <c r="C61" s="603"/>
      <c r="D61" s="603"/>
      <c r="E61" s="603"/>
      <c r="F61" s="636"/>
      <c r="G61" s="636"/>
      <c r="H61" s="636"/>
      <c r="I61" s="636"/>
      <c r="J61" s="636"/>
      <c r="K61" s="636"/>
      <c r="L61" s="636"/>
      <c r="M61" s="636"/>
      <c r="N61" s="636"/>
      <c r="O61" s="636"/>
      <c r="P61" s="636"/>
      <c r="Q61" s="636"/>
      <c r="R61" s="636"/>
      <c r="S61" s="636"/>
      <c r="T61" s="636"/>
      <c r="U61" s="636"/>
      <c r="V61" s="636"/>
      <c r="W61" s="636"/>
      <c r="X61" s="636"/>
      <c r="Y61" s="636"/>
      <c r="Z61" s="636"/>
      <c r="AA61" s="636"/>
      <c r="AB61" s="636"/>
      <c r="AC61" s="636"/>
      <c r="AD61" s="636"/>
      <c r="AE61" s="636"/>
      <c r="AF61" s="636"/>
      <c r="AG61" s="636"/>
      <c r="AH61" s="636"/>
      <c r="AI61" s="636"/>
      <c r="AJ61" s="636"/>
      <c r="AK61" s="636"/>
      <c r="AL61" s="636"/>
      <c r="AM61" s="636"/>
      <c r="AN61" s="636"/>
      <c r="AO61" s="636"/>
      <c r="AP61" s="636"/>
      <c r="AQ61" s="636"/>
      <c r="AR61" s="636"/>
      <c r="AS61" s="636"/>
      <c r="AT61" s="636"/>
      <c r="AU61" s="636"/>
      <c r="AV61" s="636"/>
      <c r="AW61" s="636"/>
      <c r="AX61" s="630"/>
      <c r="AY61" s="630"/>
      <c r="AZ61" s="630"/>
      <c r="BA61" s="630"/>
      <c r="BB61" s="630"/>
      <c r="BC61" s="636"/>
      <c r="BD61" s="636"/>
      <c r="BE61" s="636"/>
      <c r="BF61" s="636"/>
      <c r="BG61" s="636"/>
      <c r="BH61" s="636"/>
      <c r="BI61" s="636"/>
      <c r="BJ61" s="636"/>
      <c r="BK61" s="636"/>
      <c r="BL61" s="636"/>
      <c r="BM61" s="636"/>
      <c r="BN61" s="636"/>
      <c r="BO61" s="636"/>
      <c r="BP61" s="636"/>
      <c r="BQ61" s="636"/>
      <c r="BR61" s="636"/>
      <c r="BS61" s="636"/>
      <c r="BT61" s="636"/>
      <c r="BU61" s="636"/>
      <c r="BV61" s="636"/>
      <c r="BW61" s="636"/>
      <c r="BX61" s="636"/>
      <c r="BY61" s="636"/>
      <c r="BZ61" s="636"/>
      <c r="CA61" s="636"/>
      <c r="CB61" s="636"/>
      <c r="CC61" s="636"/>
      <c r="CD61" s="636"/>
      <c r="CE61" s="636"/>
      <c r="CF61" s="632"/>
      <c r="CG61" s="632"/>
      <c r="CH61" s="632"/>
      <c r="CI61" s="632"/>
      <c r="CJ61" s="632"/>
      <c r="CK61" s="632"/>
      <c r="CL61" s="632"/>
      <c r="CM61" s="632"/>
      <c r="CN61" s="632"/>
      <c r="CO61" s="632"/>
      <c r="CP61" s="632"/>
      <c r="CQ61" s="632"/>
      <c r="CR61" s="632"/>
      <c r="CS61" s="632"/>
      <c r="CT61" s="632"/>
      <c r="CU61" s="632"/>
      <c r="CV61" s="632"/>
      <c r="CW61" s="632"/>
      <c r="CX61" s="632"/>
      <c r="CY61" s="632"/>
      <c r="CZ61" s="632"/>
      <c r="DA61" s="632"/>
      <c r="DB61" s="632"/>
      <c r="DC61" s="632"/>
      <c r="DD61" s="632"/>
      <c r="DE61" s="632"/>
      <c r="DF61" s="632"/>
      <c r="DG61" s="632"/>
      <c r="DH61" s="632"/>
      <c r="DI61" s="632"/>
      <c r="DJ61" s="632"/>
      <c r="DK61" s="632"/>
      <c r="DL61" s="641"/>
      <c r="DM61" s="642"/>
      <c r="DN61" s="642"/>
      <c r="DO61" s="642"/>
      <c r="DP61" s="642"/>
      <c r="DQ61" s="643"/>
      <c r="DR61" s="636"/>
      <c r="DS61" s="636"/>
      <c r="DT61" s="636"/>
      <c r="DU61" s="636"/>
      <c r="DV61" s="636"/>
      <c r="DW61" s="636"/>
      <c r="DX61" s="636"/>
      <c r="DY61" s="636"/>
      <c r="DZ61" s="636"/>
      <c r="EA61" s="636"/>
      <c r="EB61" s="636"/>
      <c r="EC61" s="630"/>
      <c r="ED61" s="630"/>
      <c r="EE61" s="630"/>
      <c r="EF61" s="630"/>
      <c r="EG61" s="630"/>
      <c r="EH61" s="630"/>
      <c r="EI61" s="630"/>
      <c r="EJ61" s="630"/>
      <c r="EK61" s="630"/>
      <c r="EL61" s="630"/>
      <c r="EM61" s="630"/>
    </row>
    <row r="62" spans="1:143" ht="6" customHeight="1" x14ac:dyDescent="0.2">
      <c r="A62" s="156"/>
      <c r="B62" s="603"/>
      <c r="C62" s="603"/>
      <c r="D62" s="603"/>
      <c r="E62" s="603"/>
      <c r="F62" s="636"/>
      <c r="G62" s="636"/>
      <c r="H62" s="636"/>
      <c r="I62" s="636"/>
      <c r="J62" s="636"/>
      <c r="K62" s="636"/>
      <c r="L62" s="636"/>
      <c r="M62" s="636"/>
      <c r="N62" s="636"/>
      <c r="O62" s="636"/>
      <c r="P62" s="636"/>
      <c r="Q62" s="636"/>
      <c r="R62" s="636"/>
      <c r="S62" s="636"/>
      <c r="T62" s="636"/>
      <c r="U62" s="636"/>
      <c r="V62" s="636"/>
      <c r="W62" s="636"/>
      <c r="X62" s="636"/>
      <c r="Y62" s="636"/>
      <c r="Z62" s="636"/>
      <c r="AA62" s="636"/>
      <c r="AB62" s="636"/>
      <c r="AC62" s="636"/>
      <c r="AD62" s="636"/>
      <c r="AE62" s="636"/>
      <c r="AF62" s="636"/>
      <c r="AG62" s="636"/>
      <c r="AH62" s="636"/>
      <c r="AI62" s="636"/>
      <c r="AJ62" s="636"/>
      <c r="AK62" s="636"/>
      <c r="AL62" s="636"/>
      <c r="AM62" s="636"/>
      <c r="AN62" s="636"/>
      <c r="AO62" s="636"/>
      <c r="AP62" s="636"/>
      <c r="AQ62" s="636"/>
      <c r="AR62" s="636"/>
      <c r="AS62" s="636"/>
      <c r="AT62" s="636"/>
      <c r="AU62" s="636"/>
      <c r="AV62" s="636"/>
      <c r="AW62" s="636"/>
      <c r="AX62" s="630"/>
      <c r="AY62" s="630"/>
      <c r="AZ62" s="630"/>
      <c r="BA62" s="630"/>
      <c r="BB62" s="630"/>
      <c r="BC62" s="636"/>
      <c r="BD62" s="636"/>
      <c r="BE62" s="636"/>
      <c r="BF62" s="636"/>
      <c r="BG62" s="636"/>
      <c r="BH62" s="636"/>
      <c r="BI62" s="636"/>
      <c r="BJ62" s="636"/>
      <c r="BK62" s="636"/>
      <c r="BL62" s="636"/>
      <c r="BM62" s="636"/>
      <c r="BN62" s="636"/>
      <c r="BO62" s="636"/>
      <c r="BP62" s="636"/>
      <c r="BQ62" s="636"/>
      <c r="BR62" s="636"/>
      <c r="BS62" s="636"/>
      <c r="BT62" s="636"/>
      <c r="BU62" s="636"/>
      <c r="BV62" s="636"/>
      <c r="BW62" s="636"/>
      <c r="BX62" s="636"/>
      <c r="BY62" s="636"/>
      <c r="BZ62" s="636"/>
      <c r="CA62" s="636"/>
      <c r="CB62" s="636"/>
      <c r="CC62" s="636"/>
      <c r="CD62" s="636"/>
      <c r="CE62" s="636"/>
      <c r="CF62" s="632"/>
      <c r="CG62" s="632"/>
      <c r="CH62" s="632"/>
      <c r="CI62" s="632"/>
      <c r="CJ62" s="632"/>
      <c r="CK62" s="632"/>
      <c r="CL62" s="632"/>
      <c r="CM62" s="632"/>
      <c r="CN62" s="632"/>
      <c r="CO62" s="632"/>
      <c r="CP62" s="632"/>
      <c r="CQ62" s="632"/>
      <c r="CR62" s="632"/>
      <c r="CS62" s="632"/>
      <c r="CT62" s="632"/>
      <c r="CU62" s="632"/>
      <c r="CV62" s="632"/>
      <c r="CW62" s="632"/>
      <c r="CX62" s="632"/>
      <c r="CY62" s="632"/>
      <c r="CZ62" s="632"/>
      <c r="DA62" s="632"/>
      <c r="DB62" s="632"/>
      <c r="DC62" s="632"/>
      <c r="DD62" s="632"/>
      <c r="DE62" s="632"/>
      <c r="DF62" s="632"/>
      <c r="DG62" s="632"/>
      <c r="DH62" s="632"/>
      <c r="DI62" s="632"/>
      <c r="DJ62" s="632"/>
      <c r="DK62" s="632"/>
      <c r="DL62" s="644"/>
      <c r="DM62" s="645"/>
      <c r="DN62" s="645"/>
      <c r="DO62" s="645"/>
      <c r="DP62" s="645"/>
      <c r="DQ62" s="646"/>
      <c r="DR62" s="636"/>
      <c r="DS62" s="636"/>
      <c r="DT62" s="636"/>
      <c r="DU62" s="636"/>
      <c r="DV62" s="636"/>
      <c r="DW62" s="636"/>
      <c r="DX62" s="636"/>
      <c r="DY62" s="636"/>
      <c r="DZ62" s="636"/>
      <c r="EA62" s="636"/>
      <c r="EB62" s="636"/>
      <c r="EC62" s="630"/>
      <c r="ED62" s="630"/>
      <c r="EE62" s="630"/>
      <c r="EF62" s="630"/>
      <c r="EG62" s="630"/>
      <c r="EH62" s="630"/>
      <c r="EI62" s="630"/>
      <c r="EJ62" s="630"/>
      <c r="EK62" s="630"/>
      <c r="EL62" s="630"/>
      <c r="EM62" s="630"/>
    </row>
    <row r="63" spans="1:143" ht="6" customHeight="1" x14ac:dyDescent="0.2">
      <c r="A63" s="156"/>
      <c r="B63" s="602">
        <v>13</v>
      </c>
      <c r="C63" s="603"/>
      <c r="D63" s="603"/>
      <c r="E63" s="603"/>
      <c r="F63" s="636"/>
      <c r="G63" s="636"/>
      <c r="H63" s="636"/>
      <c r="I63" s="636"/>
      <c r="J63" s="636"/>
      <c r="K63" s="636"/>
      <c r="L63" s="636"/>
      <c r="M63" s="636"/>
      <c r="N63" s="636"/>
      <c r="O63" s="636"/>
      <c r="P63" s="636"/>
      <c r="Q63" s="636"/>
      <c r="R63" s="636"/>
      <c r="S63" s="636"/>
      <c r="T63" s="636"/>
      <c r="U63" s="636"/>
      <c r="V63" s="636"/>
      <c r="W63" s="636"/>
      <c r="X63" s="636"/>
      <c r="Y63" s="636"/>
      <c r="Z63" s="636"/>
      <c r="AA63" s="636"/>
      <c r="AB63" s="636"/>
      <c r="AC63" s="636"/>
      <c r="AD63" s="636"/>
      <c r="AE63" s="636"/>
      <c r="AF63" s="636"/>
      <c r="AG63" s="636"/>
      <c r="AH63" s="636"/>
      <c r="AI63" s="636"/>
      <c r="AJ63" s="636"/>
      <c r="AK63" s="636"/>
      <c r="AL63" s="636"/>
      <c r="AM63" s="636"/>
      <c r="AN63" s="636"/>
      <c r="AO63" s="636"/>
      <c r="AP63" s="636"/>
      <c r="AQ63" s="636"/>
      <c r="AR63" s="636"/>
      <c r="AS63" s="636"/>
      <c r="AT63" s="636"/>
      <c r="AU63" s="636"/>
      <c r="AV63" s="636"/>
      <c r="AW63" s="636"/>
      <c r="AX63" s="630"/>
      <c r="AY63" s="630"/>
      <c r="AZ63" s="630"/>
      <c r="BA63" s="630"/>
      <c r="BB63" s="630"/>
      <c r="BC63" s="636"/>
      <c r="BD63" s="636"/>
      <c r="BE63" s="636"/>
      <c r="BF63" s="636"/>
      <c r="BG63" s="636"/>
      <c r="BH63" s="636"/>
      <c r="BI63" s="636"/>
      <c r="BJ63" s="636"/>
      <c r="BK63" s="636"/>
      <c r="BL63" s="636"/>
      <c r="BM63" s="636"/>
      <c r="BN63" s="636"/>
      <c r="BO63" s="636"/>
      <c r="BP63" s="636"/>
      <c r="BQ63" s="636"/>
      <c r="BR63" s="636"/>
      <c r="BS63" s="636"/>
      <c r="BT63" s="636"/>
      <c r="BU63" s="636"/>
      <c r="BV63" s="636"/>
      <c r="BW63" s="636"/>
      <c r="BX63" s="636"/>
      <c r="BY63" s="636"/>
      <c r="BZ63" s="636"/>
      <c r="CA63" s="636"/>
      <c r="CB63" s="636"/>
      <c r="CC63" s="636"/>
      <c r="CD63" s="636"/>
      <c r="CE63" s="636"/>
      <c r="CF63" s="632"/>
      <c r="CG63" s="632"/>
      <c r="CH63" s="632"/>
      <c r="CI63" s="632"/>
      <c r="CJ63" s="632"/>
      <c r="CK63" s="632"/>
      <c r="CL63" s="632"/>
      <c r="CM63" s="632"/>
      <c r="CN63" s="632"/>
      <c r="CO63" s="632"/>
      <c r="CP63" s="632"/>
      <c r="CQ63" s="632"/>
      <c r="CR63" s="632"/>
      <c r="CS63" s="632"/>
      <c r="CT63" s="632"/>
      <c r="CU63" s="632"/>
      <c r="CV63" s="632"/>
      <c r="CW63" s="632"/>
      <c r="CX63" s="632"/>
      <c r="CY63" s="632"/>
      <c r="CZ63" s="632"/>
      <c r="DA63" s="632"/>
      <c r="DB63" s="632"/>
      <c r="DC63" s="632"/>
      <c r="DD63" s="632"/>
      <c r="DE63" s="632"/>
      <c r="DF63" s="632"/>
      <c r="DG63" s="632"/>
      <c r="DH63" s="632"/>
      <c r="DI63" s="632"/>
      <c r="DJ63" s="632"/>
      <c r="DK63" s="632"/>
      <c r="DL63" s="638"/>
      <c r="DM63" s="639"/>
      <c r="DN63" s="639"/>
      <c r="DO63" s="639"/>
      <c r="DP63" s="639"/>
      <c r="DQ63" s="640"/>
      <c r="DR63" s="636"/>
      <c r="DS63" s="636"/>
      <c r="DT63" s="636"/>
      <c r="DU63" s="636"/>
      <c r="DV63" s="636"/>
      <c r="DW63" s="636"/>
      <c r="DX63" s="636"/>
      <c r="DY63" s="636"/>
      <c r="DZ63" s="636"/>
      <c r="EA63" s="636"/>
      <c r="EB63" s="636"/>
      <c r="EC63" s="630"/>
      <c r="ED63" s="630"/>
      <c r="EE63" s="630"/>
      <c r="EF63" s="630"/>
      <c r="EG63" s="630"/>
      <c r="EH63" s="630"/>
      <c r="EI63" s="630"/>
      <c r="EJ63" s="630"/>
      <c r="EK63" s="630"/>
      <c r="EL63" s="630"/>
      <c r="EM63" s="630"/>
    </row>
    <row r="64" spans="1:143" ht="6" customHeight="1" x14ac:dyDescent="0.2">
      <c r="A64" s="156"/>
      <c r="B64" s="603"/>
      <c r="C64" s="603"/>
      <c r="D64" s="603"/>
      <c r="E64" s="603"/>
      <c r="F64" s="636"/>
      <c r="G64" s="636"/>
      <c r="H64" s="636"/>
      <c r="I64" s="636"/>
      <c r="J64" s="636"/>
      <c r="K64" s="636"/>
      <c r="L64" s="636"/>
      <c r="M64" s="636"/>
      <c r="N64" s="636"/>
      <c r="O64" s="636"/>
      <c r="P64" s="636"/>
      <c r="Q64" s="636"/>
      <c r="R64" s="636"/>
      <c r="S64" s="636"/>
      <c r="T64" s="636"/>
      <c r="U64" s="636"/>
      <c r="V64" s="636"/>
      <c r="W64" s="636"/>
      <c r="X64" s="636"/>
      <c r="Y64" s="636"/>
      <c r="Z64" s="636"/>
      <c r="AA64" s="636"/>
      <c r="AB64" s="636"/>
      <c r="AC64" s="636"/>
      <c r="AD64" s="636"/>
      <c r="AE64" s="636"/>
      <c r="AF64" s="636"/>
      <c r="AG64" s="636"/>
      <c r="AH64" s="636"/>
      <c r="AI64" s="636"/>
      <c r="AJ64" s="636"/>
      <c r="AK64" s="636"/>
      <c r="AL64" s="636"/>
      <c r="AM64" s="636"/>
      <c r="AN64" s="636"/>
      <c r="AO64" s="636"/>
      <c r="AP64" s="636"/>
      <c r="AQ64" s="636"/>
      <c r="AR64" s="636"/>
      <c r="AS64" s="636"/>
      <c r="AT64" s="636"/>
      <c r="AU64" s="636"/>
      <c r="AV64" s="636"/>
      <c r="AW64" s="636"/>
      <c r="AX64" s="630"/>
      <c r="AY64" s="630"/>
      <c r="AZ64" s="630"/>
      <c r="BA64" s="630"/>
      <c r="BB64" s="630"/>
      <c r="BC64" s="636"/>
      <c r="BD64" s="636"/>
      <c r="BE64" s="636"/>
      <c r="BF64" s="636"/>
      <c r="BG64" s="636"/>
      <c r="BH64" s="636"/>
      <c r="BI64" s="636"/>
      <c r="BJ64" s="636"/>
      <c r="BK64" s="636"/>
      <c r="BL64" s="636"/>
      <c r="BM64" s="636"/>
      <c r="BN64" s="636"/>
      <c r="BO64" s="636"/>
      <c r="BP64" s="636"/>
      <c r="BQ64" s="636"/>
      <c r="BR64" s="636"/>
      <c r="BS64" s="636"/>
      <c r="BT64" s="636"/>
      <c r="BU64" s="636"/>
      <c r="BV64" s="636"/>
      <c r="BW64" s="636"/>
      <c r="BX64" s="636"/>
      <c r="BY64" s="636"/>
      <c r="BZ64" s="636"/>
      <c r="CA64" s="636"/>
      <c r="CB64" s="636"/>
      <c r="CC64" s="636"/>
      <c r="CD64" s="636"/>
      <c r="CE64" s="636"/>
      <c r="CF64" s="632"/>
      <c r="CG64" s="632"/>
      <c r="CH64" s="632"/>
      <c r="CI64" s="632"/>
      <c r="CJ64" s="632"/>
      <c r="CK64" s="632"/>
      <c r="CL64" s="632"/>
      <c r="CM64" s="632"/>
      <c r="CN64" s="632"/>
      <c r="CO64" s="632"/>
      <c r="CP64" s="632"/>
      <c r="CQ64" s="632"/>
      <c r="CR64" s="632"/>
      <c r="CS64" s="632"/>
      <c r="CT64" s="632"/>
      <c r="CU64" s="632"/>
      <c r="CV64" s="632"/>
      <c r="CW64" s="632"/>
      <c r="CX64" s="632"/>
      <c r="CY64" s="632"/>
      <c r="CZ64" s="632"/>
      <c r="DA64" s="632"/>
      <c r="DB64" s="632"/>
      <c r="DC64" s="632"/>
      <c r="DD64" s="632"/>
      <c r="DE64" s="632"/>
      <c r="DF64" s="632"/>
      <c r="DG64" s="632"/>
      <c r="DH64" s="632"/>
      <c r="DI64" s="632"/>
      <c r="DJ64" s="632"/>
      <c r="DK64" s="632"/>
      <c r="DL64" s="641"/>
      <c r="DM64" s="642"/>
      <c r="DN64" s="642"/>
      <c r="DO64" s="642"/>
      <c r="DP64" s="642"/>
      <c r="DQ64" s="643"/>
      <c r="DR64" s="636"/>
      <c r="DS64" s="636"/>
      <c r="DT64" s="636"/>
      <c r="DU64" s="636"/>
      <c r="DV64" s="636"/>
      <c r="DW64" s="636"/>
      <c r="DX64" s="636"/>
      <c r="DY64" s="636"/>
      <c r="DZ64" s="636"/>
      <c r="EA64" s="636"/>
      <c r="EB64" s="636"/>
      <c r="EC64" s="630"/>
      <c r="ED64" s="630"/>
      <c r="EE64" s="630"/>
      <c r="EF64" s="630"/>
      <c r="EG64" s="630"/>
      <c r="EH64" s="630"/>
      <c r="EI64" s="630"/>
      <c r="EJ64" s="630"/>
      <c r="EK64" s="630"/>
      <c r="EL64" s="630"/>
      <c r="EM64" s="630"/>
    </row>
    <row r="65" spans="1:143" ht="6" customHeight="1" x14ac:dyDescent="0.2">
      <c r="A65" s="156"/>
      <c r="B65" s="603"/>
      <c r="C65" s="603"/>
      <c r="D65" s="603"/>
      <c r="E65" s="603"/>
      <c r="F65" s="636"/>
      <c r="G65" s="636"/>
      <c r="H65" s="636"/>
      <c r="I65" s="636"/>
      <c r="J65" s="636"/>
      <c r="K65" s="636"/>
      <c r="L65" s="636"/>
      <c r="M65" s="636"/>
      <c r="N65" s="636"/>
      <c r="O65" s="636"/>
      <c r="P65" s="636"/>
      <c r="Q65" s="636"/>
      <c r="R65" s="636"/>
      <c r="S65" s="636"/>
      <c r="T65" s="636"/>
      <c r="U65" s="636"/>
      <c r="V65" s="636"/>
      <c r="W65" s="636"/>
      <c r="X65" s="636"/>
      <c r="Y65" s="636"/>
      <c r="Z65" s="636"/>
      <c r="AA65" s="636"/>
      <c r="AB65" s="636"/>
      <c r="AC65" s="636"/>
      <c r="AD65" s="636"/>
      <c r="AE65" s="636"/>
      <c r="AF65" s="636"/>
      <c r="AG65" s="636"/>
      <c r="AH65" s="636"/>
      <c r="AI65" s="636"/>
      <c r="AJ65" s="636"/>
      <c r="AK65" s="636"/>
      <c r="AL65" s="636"/>
      <c r="AM65" s="636"/>
      <c r="AN65" s="636"/>
      <c r="AO65" s="636"/>
      <c r="AP65" s="636"/>
      <c r="AQ65" s="636"/>
      <c r="AR65" s="636"/>
      <c r="AS65" s="636"/>
      <c r="AT65" s="636"/>
      <c r="AU65" s="636"/>
      <c r="AV65" s="636"/>
      <c r="AW65" s="636"/>
      <c r="AX65" s="630"/>
      <c r="AY65" s="630"/>
      <c r="AZ65" s="630"/>
      <c r="BA65" s="630"/>
      <c r="BB65" s="630"/>
      <c r="BC65" s="636"/>
      <c r="BD65" s="636"/>
      <c r="BE65" s="636"/>
      <c r="BF65" s="636"/>
      <c r="BG65" s="636"/>
      <c r="BH65" s="636"/>
      <c r="BI65" s="636"/>
      <c r="BJ65" s="636"/>
      <c r="BK65" s="636"/>
      <c r="BL65" s="636"/>
      <c r="BM65" s="636"/>
      <c r="BN65" s="636"/>
      <c r="BO65" s="636"/>
      <c r="BP65" s="636"/>
      <c r="BQ65" s="636"/>
      <c r="BR65" s="636"/>
      <c r="BS65" s="636"/>
      <c r="BT65" s="636"/>
      <c r="BU65" s="636"/>
      <c r="BV65" s="636"/>
      <c r="BW65" s="636"/>
      <c r="BX65" s="636"/>
      <c r="BY65" s="636"/>
      <c r="BZ65" s="636"/>
      <c r="CA65" s="636"/>
      <c r="CB65" s="636"/>
      <c r="CC65" s="636"/>
      <c r="CD65" s="636"/>
      <c r="CE65" s="636"/>
      <c r="CF65" s="632"/>
      <c r="CG65" s="632"/>
      <c r="CH65" s="632"/>
      <c r="CI65" s="632"/>
      <c r="CJ65" s="632"/>
      <c r="CK65" s="632"/>
      <c r="CL65" s="632"/>
      <c r="CM65" s="632"/>
      <c r="CN65" s="632"/>
      <c r="CO65" s="632"/>
      <c r="CP65" s="632"/>
      <c r="CQ65" s="632"/>
      <c r="CR65" s="632"/>
      <c r="CS65" s="632"/>
      <c r="CT65" s="632"/>
      <c r="CU65" s="632"/>
      <c r="CV65" s="632"/>
      <c r="CW65" s="632"/>
      <c r="CX65" s="632"/>
      <c r="CY65" s="632"/>
      <c r="CZ65" s="632"/>
      <c r="DA65" s="632"/>
      <c r="DB65" s="632"/>
      <c r="DC65" s="632"/>
      <c r="DD65" s="632"/>
      <c r="DE65" s="632"/>
      <c r="DF65" s="632"/>
      <c r="DG65" s="632"/>
      <c r="DH65" s="632"/>
      <c r="DI65" s="632"/>
      <c r="DJ65" s="632"/>
      <c r="DK65" s="632"/>
      <c r="DL65" s="644"/>
      <c r="DM65" s="645"/>
      <c r="DN65" s="645"/>
      <c r="DO65" s="645"/>
      <c r="DP65" s="645"/>
      <c r="DQ65" s="646"/>
      <c r="DR65" s="636"/>
      <c r="DS65" s="636"/>
      <c r="DT65" s="636"/>
      <c r="DU65" s="636"/>
      <c r="DV65" s="636"/>
      <c r="DW65" s="636"/>
      <c r="DX65" s="636"/>
      <c r="DY65" s="636"/>
      <c r="DZ65" s="636"/>
      <c r="EA65" s="636"/>
      <c r="EB65" s="636"/>
      <c r="EC65" s="630"/>
      <c r="ED65" s="630"/>
      <c r="EE65" s="630"/>
      <c r="EF65" s="630"/>
      <c r="EG65" s="630"/>
      <c r="EH65" s="630"/>
      <c r="EI65" s="630"/>
      <c r="EJ65" s="630"/>
      <c r="EK65" s="630"/>
      <c r="EL65" s="630"/>
      <c r="EM65" s="630"/>
    </row>
    <row r="66" spans="1:143" ht="6" customHeight="1" x14ac:dyDescent="0.2">
      <c r="A66" s="156"/>
      <c r="B66" s="602">
        <v>14</v>
      </c>
      <c r="C66" s="603"/>
      <c r="D66" s="603"/>
      <c r="E66" s="603"/>
      <c r="F66" s="636"/>
      <c r="G66" s="636"/>
      <c r="H66" s="636"/>
      <c r="I66" s="636"/>
      <c r="J66" s="636"/>
      <c r="K66" s="636"/>
      <c r="L66" s="636"/>
      <c r="M66" s="636"/>
      <c r="N66" s="636"/>
      <c r="O66" s="636"/>
      <c r="P66" s="636"/>
      <c r="Q66" s="636"/>
      <c r="R66" s="636"/>
      <c r="S66" s="636"/>
      <c r="T66" s="636"/>
      <c r="U66" s="636"/>
      <c r="V66" s="636"/>
      <c r="W66" s="636"/>
      <c r="X66" s="636"/>
      <c r="Y66" s="636"/>
      <c r="Z66" s="636"/>
      <c r="AA66" s="636"/>
      <c r="AB66" s="636"/>
      <c r="AC66" s="636"/>
      <c r="AD66" s="636"/>
      <c r="AE66" s="636"/>
      <c r="AF66" s="636"/>
      <c r="AG66" s="636"/>
      <c r="AH66" s="636"/>
      <c r="AI66" s="636"/>
      <c r="AJ66" s="636"/>
      <c r="AK66" s="636"/>
      <c r="AL66" s="636"/>
      <c r="AM66" s="636"/>
      <c r="AN66" s="636"/>
      <c r="AO66" s="636"/>
      <c r="AP66" s="636"/>
      <c r="AQ66" s="636"/>
      <c r="AR66" s="636"/>
      <c r="AS66" s="636"/>
      <c r="AT66" s="636"/>
      <c r="AU66" s="636"/>
      <c r="AV66" s="636"/>
      <c r="AW66" s="636"/>
      <c r="AX66" s="630"/>
      <c r="AY66" s="630"/>
      <c r="AZ66" s="630"/>
      <c r="BA66" s="630"/>
      <c r="BB66" s="630"/>
      <c r="BC66" s="636"/>
      <c r="BD66" s="636"/>
      <c r="BE66" s="636"/>
      <c r="BF66" s="636"/>
      <c r="BG66" s="636"/>
      <c r="BH66" s="636"/>
      <c r="BI66" s="636"/>
      <c r="BJ66" s="636"/>
      <c r="BK66" s="636"/>
      <c r="BL66" s="636"/>
      <c r="BM66" s="636"/>
      <c r="BN66" s="636"/>
      <c r="BO66" s="636"/>
      <c r="BP66" s="636"/>
      <c r="BQ66" s="636"/>
      <c r="BR66" s="636"/>
      <c r="BS66" s="636"/>
      <c r="BT66" s="636"/>
      <c r="BU66" s="636"/>
      <c r="BV66" s="636"/>
      <c r="BW66" s="636"/>
      <c r="BX66" s="636"/>
      <c r="BY66" s="636"/>
      <c r="BZ66" s="636"/>
      <c r="CA66" s="636"/>
      <c r="CB66" s="636"/>
      <c r="CC66" s="636"/>
      <c r="CD66" s="636"/>
      <c r="CE66" s="636"/>
      <c r="CF66" s="632"/>
      <c r="CG66" s="632"/>
      <c r="CH66" s="632"/>
      <c r="CI66" s="632"/>
      <c r="CJ66" s="632"/>
      <c r="CK66" s="632"/>
      <c r="CL66" s="632"/>
      <c r="CM66" s="632"/>
      <c r="CN66" s="632"/>
      <c r="CO66" s="632"/>
      <c r="CP66" s="632"/>
      <c r="CQ66" s="632"/>
      <c r="CR66" s="632"/>
      <c r="CS66" s="632"/>
      <c r="CT66" s="632"/>
      <c r="CU66" s="632"/>
      <c r="CV66" s="632"/>
      <c r="CW66" s="632"/>
      <c r="CX66" s="632"/>
      <c r="CY66" s="632"/>
      <c r="CZ66" s="632"/>
      <c r="DA66" s="632"/>
      <c r="DB66" s="632"/>
      <c r="DC66" s="632"/>
      <c r="DD66" s="632"/>
      <c r="DE66" s="632"/>
      <c r="DF66" s="632"/>
      <c r="DG66" s="632"/>
      <c r="DH66" s="632"/>
      <c r="DI66" s="632"/>
      <c r="DJ66" s="632"/>
      <c r="DK66" s="632"/>
      <c r="DL66" s="638"/>
      <c r="DM66" s="639"/>
      <c r="DN66" s="639"/>
      <c r="DO66" s="639"/>
      <c r="DP66" s="639"/>
      <c r="DQ66" s="640"/>
      <c r="DR66" s="636"/>
      <c r="DS66" s="636"/>
      <c r="DT66" s="636"/>
      <c r="DU66" s="636"/>
      <c r="DV66" s="636"/>
      <c r="DW66" s="636"/>
      <c r="DX66" s="636"/>
      <c r="DY66" s="636"/>
      <c r="DZ66" s="636"/>
      <c r="EA66" s="636"/>
      <c r="EB66" s="636"/>
      <c r="EC66" s="630"/>
      <c r="ED66" s="630"/>
      <c r="EE66" s="630"/>
      <c r="EF66" s="630"/>
      <c r="EG66" s="630"/>
      <c r="EH66" s="630"/>
      <c r="EI66" s="630"/>
      <c r="EJ66" s="630"/>
      <c r="EK66" s="630"/>
      <c r="EL66" s="630"/>
      <c r="EM66" s="630"/>
    </row>
    <row r="67" spans="1:143" ht="6" customHeight="1" x14ac:dyDescent="0.2">
      <c r="A67" s="156"/>
      <c r="B67" s="603"/>
      <c r="C67" s="603"/>
      <c r="D67" s="603"/>
      <c r="E67" s="603"/>
      <c r="F67" s="636"/>
      <c r="G67" s="636"/>
      <c r="H67" s="636"/>
      <c r="I67" s="636"/>
      <c r="J67" s="636"/>
      <c r="K67" s="636"/>
      <c r="L67" s="636"/>
      <c r="M67" s="636"/>
      <c r="N67" s="636"/>
      <c r="O67" s="636"/>
      <c r="P67" s="636"/>
      <c r="Q67" s="636"/>
      <c r="R67" s="636"/>
      <c r="S67" s="636"/>
      <c r="T67" s="636"/>
      <c r="U67" s="636"/>
      <c r="V67" s="636"/>
      <c r="W67" s="636"/>
      <c r="X67" s="636"/>
      <c r="Y67" s="636"/>
      <c r="Z67" s="636"/>
      <c r="AA67" s="636"/>
      <c r="AB67" s="636"/>
      <c r="AC67" s="636"/>
      <c r="AD67" s="636"/>
      <c r="AE67" s="636"/>
      <c r="AF67" s="636"/>
      <c r="AG67" s="636"/>
      <c r="AH67" s="636"/>
      <c r="AI67" s="636"/>
      <c r="AJ67" s="636"/>
      <c r="AK67" s="636"/>
      <c r="AL67" s="636"/>
      <c r="AM67" s="636"/>
      <c r="AN67" s="636"/>
      <c r="AO67" s="636"/>
      <c r="AP67" s="636"/>
      <c r="AQ67" s="636"/>
      <c r="AR67" s="636"/>
      <c r="AS67" s="636"/>
      <c r="AT67" s="636"/>
      <c r="AU67" s="636"/>
      <c r="AV67" s="636"/>
      <c r="AW67" s="636"/>
      <c r="AX67" s="630"/>
      <c r="AY67" s="630"/>
      <c r="AZ67" s="630"/>
      <c r="BA67" s="630"/>
      <c r="BB67" s="630"/>
      <c r="BC67" s="636"/>
      <c r="BD67" s="636"/>
      <c r="BE67" s="636"/>
      <c r="BF67" s="636"/>
      <c r="BG67" s="636"/>
      <c r="BH67" s="636"/>
      <c r="BI67" s="636"/>
      <c r="BJ67" s="636"/>
      <c r="BK67" s="636"/>
      <c r="BL67" s="636"/>
      <c r="BM67" s="636"/>
      <c r="BN67" s="636"/>
      <c r="BO67" s="636"/>
      <c r="BP67" s="636"/>
      <c r="BQ67" s="636"/>
      <c r="BR67" s="636"/>
      <c r="BS67" s="636"/>
      <c r="BT67" s="636"/>
      <c r="BU67" s="636"/>
      <c r="BV67" s="636"/>
      <c r="BW67" s="636"/>
      <c r="BX67" s="636"/>
      <c r="BY67" s="636"/>
      <c r="BZ67" s="636"/>
      <c r="CA67" s="636"/>
      <c r="CB67" s="636"/>
      <c r="CC67" s="636"/>
      <c r="CD67" s="636"/>
      <c r="CE67" s="636"/>
      <c r="CF67" s="632"/>
      <c r="CG67" s="632"/>
      <c r="CH67" s="632"/>
      <c r="CI67" s="632"/>
      <c r="CJ67" s="632"/>
      <c r="CK67" s="632"/>
      <c r="CL67" s="632"/>
      <c r="CM67" s="632"/>
      <c r="CN67" s="632"/>
      <c r="CO67" s="632"/>
      <c r="CP67" s="632"/>
      <c r="CQ67" s="632"/>
      <c r="CR67" s="632"/>
      <c r="CS67" s="632"/>
      <c r="CT67" s="632"/>
      <c r="CU67" s="632"/>
      <c r="CV67" s="632"/>
      <c r="CW67" s="632"/>
      <c r="CX67" s="632"/>
      <c r="CY67" s="632"/>
      <c r="CZ67" s="632"/>
      <c r="DA67" s="632"/>
      <c r="DB67" s="632"/>
      <c r="DC67" s="632"/>
      <c r="DD67" s="632"/>
      <c r="DE67" s="632"/>
      <c r="DF67" s="632"/>
      <c r="DG67" s="632"/>
      <c r="DH67" s="632"/>
      <c r="DI67" s="632"/>
      <c r="DJ67" s="632"/>
      <c r="DK67" s="632"/>
      <c r="DL67" s="641"/>
      <c r="DM67" s="642"/>
      <c r="DN67" s="642"/>
      <c r="DO67" s="642"/>
      <c r="DP67" s="642"/>
      <c r="DQ67" s="643"/>
      <c r="DR67" s="636"/>
      <c r="DS67" s="636"/>
      <c r="DT67" s="636"/>
      <c r="DU67" s="636"/>
      <c r="DV67" s="636"/>
      <c r="DW67" s="636"/>
      <c r="DX67" s="636"/>
      <c r="DY67" s="636"/>
      <c r="DZ67" s="636"/>
      <c r="EA67" s="636"/>
      <c r="EB67" s="636"/>
      <c r="EC67" s="630"/>
      <c r="ED67" s="630"/>
      <c r="EE67" s="630"/>
      <c r="EF67" s="630"/>
      <c r="EG67" s="630"/>
      <c r="EH67" s="630"/>
      <c r="EI67" s="630"/>
      <c r="EJ67" s="630"/>
      <c r="EK67" s="630"/>
      <c r="EL67" s="630"/>
      <c r="EM67" s="630"/>
    </row>
    <row r="68" spans="1:143" ht="6" customHeight="1" x14ac:dyDescent="0.2">
      <c r="A68" s="156"/>
      <c r="B68" s="603"/>
      <c r="C68" s="603"/>
      <c r="D68" s="603"/>
      <c r="E68" s="603"/>
      <c r="F68" s="636"/>
      <c r="G68" s="636"/>
      <c r="H68" s="636"/>
      <c r="I68" s="636"/>
      <c r="J68" s="636"/>
      <c r="K68" s="636"/>
      <c r="L68" s="636"/>
      <c r="M68" s="636"/>
      <c r="N68" s="636"/>
      <c r="O68" s="636"/>
      <c r="P68" s="636"/>
      <c r="Q68" s="636"/>
      <c r="R68" s="636"/>
      <c r="S68" s="636"/>
      <c r="T68" s="636"/>
      <c r="U68" s="636"/>
      <c r="V68" s="636"/>
      <c r="W68" s="636"/>
      <c r="X68" s="636"/>
      <c r="Y68" s="636"/>
      <c r="Z68" s="636"/>
      <c r="AA68" s="636"/>
      <c r="AB68" s="636"/>
      <c r="AC68" s="636"/>
      <c r="AD68" s="636"/>
      <c r="AE68" s="636"/>
      <c r="AF68" s="636"/>
      <c r="AG68" s="636"/>
      <c r="AH68" s="636"/>
      <c r="AI68" s="636"/>
      <c r="AJ68" s="636"/>
      <c r="AK68" s="636"/>
      <c r="AL68" s="636"/>
      <c r="AM68" s="636"/>
      <c r="AN68" s="636"/>
      <c r="AO68" s="636"/>
      <c r="AP68" s="636"/>
      <c r="AQ68" s="636"/>
      <c r="AR68" s="636"/>
      <c r="AS68" s="636"/>
      <c r="AT68" s="636"/>
      <c r="AU68" s="636"/>
      <c r="AV68" s="636"/>
      <c r="AW68" s="636"/>
      <c r="AX68" s="630"/>
      <c r="AY68" s="630"/>
      <c r="AZ68" s="630"/>
      <c r="BA68" s="630"/>
      <c r="BB68" s="630"/>
      <c r="BC68" s="636"/>
      <c r="BD68" s="636"/>
      <c r="BE68" s="636"/>
      <c r="BF68" s="636"/>
      <c r="BG68" s="636"/>
      <c r="BH68" s="636"/>
      <c r="BI68" s="636"/>
      <c r="BJ68" s="636"/>
      <c r="BK68" s="636"/>
      <c r="BL68" s="636"/>
      <c r="BM68" s="636"/>
      <c r="BN68" s="636"/>
      <c r="BO68" s="636"/>
      <c r="BP68" s="636"/>
      <c r="BQ68" s="636"/>
      <c r="BR68" s="636"/>
      <c r="BS68" s="636"/>
      <c r="BT68" s="636"/>
      <c r="BU68" s="636"/>
      <c r="BV68" s="636"/>
      <c r="BW68" s="636"/>
      <c r="BX68" s="636"/>
      <c r="BY68" s="636"/>
      <c r="BZ68" s="636"/>
      <c r="CA68" s="636"/>
      <c r="CB68" s="636"/>
      <c r="CC68" s="636"/>
      <c r="CD68" s="636"/>
      <c r="CE68" s="636"/>
      <c r="CF68" s="632"/>
      <c r="CG68" s="632"/>
      <c r="CH68" s="632"/>
      <c r="CI68" s="632"/>
      <c r="CJ68" s="632"/>
      <c r="CK68" s="632"/>
      <c r="CL68" s="632"/>
      <c r="CM68" s="632"/>
      <c r="CN68" s="632"/>
      <c r="CO68" s="632"/>
      <c r="CP68" s="632"/>
      <c r="CQ68" s="632"/>
      <c r="CR68" s="632"/>
      <c r="CS68" s="632"/>
      <c r="CT68" s="632"/>
      <c r="CU68" s="632"/>
      <c r="CV68" s="632"/>
      <c r="CW68" s="632"/>
      <c r="CX68" s="632"/>
      <c r="CY68" s="632"/>
      <c r="CZ68" s="632"/>
      <c r="DA68" s="632"/>
      <c r="DB68" s="632"/>
      <c r="DC68" s="632"/>
      <c r="DD68" s="632"/>
      <c r="DE68" s="632"/>
      <c r="DF68" s="632"/>
      <c r="DG68" s="632"/>
      <c r="DH68" s="632"/>
      <c r="DI68" s="632"/>
      <c r="DJ68" s="632"/>
      <c r="DK68" s="632"/>
      <c r="DL68" s="644"/>
      <c r="DM68" s="645"/>
      <c r="DN68" s="645"/>
      <c r="DO68" s="645"/>
      <c r="DP68" s="645"/>
      <c r="DQ68" s="646"/>
      <c r="DR68" s="636"/>
      <c r="DS68" s="636"/>
      <c r="DT68" s="636"/>
      <c r="DU68" s="636"/>
      <c r="DV68" s="636"/>
      <c r="DW68" s="636"/>
      <c r="DX68" s="636"/>
      <c r="DY68" s="636"/>
      <c r="DZ68" s="636"/>
      <c r="EA68" s="636"/>
      <c r="EB68" s="636"/>
      <c r="EC68" s="630"/>
      <c r="ED68" s="630"/>
      <c r="EE68" s="630"/>
      <c r="EF68" s="630"/>
      <c r="EG68" s="630"/>
      <c r="EH68" s="630"/>
      <c r="EI68" s="630"/>
      <c r="EJ68" s="630"/>
      <c r="EK68" s="630"/>
      <c r="EL68" s="630"/>
      <c r="EM68" s="630"/>
    </row>
    <row r="69" spans="1:143" ht="6" customHeight="1" x14ac:dyDescent="0.2">
      <c r="A69" s="156"/>
      <c r="B69" s="602">
        <v>15</v>
      </c>
      <c r="C69" s="603"/>
      <c r="D69" s="603"/>
      <c r="E69" s="603"/>
      <c r="F69" s="636"/>
      <c r="G69" s="636"/>
      <c r="H69" s="636"/>
      <c r="I69" s="636"/>
      <c r="J69" s="636"/>
      <c r="K69" s="636"/>
      <c r="L69" s="636"/>
      <c r="M69" s="636"/>
      <c r="N69" s="636"/>
      <c r="O69" s="636"/>
      <c r="P69" s="636"/>
      <c r="Q69" s="636"/>
      <c r="R69" s="636"/>
      <c r="S69" s="636"/>
      <c r="T69" s="636"/>
      <c r="U69" s="636"/>
      <c r="V69" s="636"/>
      <c r="W69" s="636"/>
      <c r="X69" s="636"/>
      <c r="Y69" s="636"/>
      <c r="Z69" s="636"/>
      <c r="AA69" s="636"/>
      <c r="AB69" s="636"/>
      <c r="AC69" s="636"/>
      <c r="AD69" s="636"/>
      <c r="AE69" s="636"/>
      <c r="AF69" s="636"/>
      <c r="AG69" s="636"/>
      <c r="AH69" s="636"/>
      <c r="AI69" s="636"/>
      <c r="AJ69" s="636"/>
      <c r="AK69" s="636"/>
      <c r="AL69" s="636"/>
      <c r="AM69" s="636"/>
      <c r="AN69" s="636"/>
      <c r="AO69" s="636"/>
      <c r="AP69" s="636"/>
      <c r="AQ69" s="636"/>
      <c r="AR69" s="636"/>
      <c r="AS69" s="636"/>
      <c r="AT69" s="636"/>
      <c r="AU69" s="636"/>
      <c r="AV69" s="636"/>
      <c r="AW69" s="636"/>
      <c r="AX69" s="630"/>
      <c r="AY69" s="630"/>
      <c r="AZ69" s="630"/>
      <c r="BA69" s="630"/>
      <c r="BB69" s="630"/>
      <c r="BC69" s="636"/>
      <c r="BD69" s="636"/>
      <c r="BE69" s="636"/>
      <c r="BF69" s="636"/>
      <c r="BG69" s="636"/>
      <c r="BH69" s="636"/>
      <c r="BI69" s="636"/>
      <c r="BJ69" s="636"/>
      <c r="BK69" s="636"/>
      <c r="BL69" s="636"/>
      <c r="BM69" s="636"/>
      <c r="BN69" s="636"/>
      <c r="BO69" s="636"/>
      <c r="BP69" s="636"/>
      <c r="BQ69" s="636"/>
      <c r="BR69" s="636"/>
      <c r="BS69" s="636"/>
      <c r="BT69" s="636"/>
      <c r="BU69" s="636"/>
      <c r="BV69" s="636"/>
      <c r="BW69" s="636"/>
      <c r="BX69" s="636"/>
      <c r="BY69" s="636"/>
      <c r="BZ69" s="636"/>
      <c r="CA69" s="636"/>
      <c r="CB69" s="636"/>
      <c r="CC69" s="636"/>
      <c r="CD69" s="636"/>
      <c r="CE69" s="636"/>
      <c r="CF69" s="632"/>
      <c r="CG69" s="632"/>
      <c r="CH69" s="632"/>
      <c r="CI69" s="632"/>
      <c r="CJ69" s="632"/>
      <c r="CK69" s="632"/>
      <c r="CL69" s="632"/>
      <c r="CM69" s="632"/>
      <c r="CN69" s="632"/>
      <c r="CO69" s="632"/>
      <c r="CP69" s="632"/>
      <c r="CQ69" s="632"/>
      <c r="CR69" s="632"/>
      <c r="CS69" s="632"/>
      <c r="CT69" s="632"/>
      <c r="CU69" s="632"/>
      <c r="CV69" s="632"/>
      <c r="CW69" s="632"/>
      <c r="CX69" s="632"/>
      <c r="CY69" s="632"/>
      <c r="CZ69" s="632"/>
      <c r="DA69" s="632"/>
      <c r="DB69" s="632"/>
      <c r="DC69" s="632"/>
      <c r="DD69" s="632"/>
      <c r="DE69" s="632"/>
      <c r="DF69" s="632"/>
      <c r="DG69" s="632"/>
      <c r="DH69" s="632"/>
      <c r="DI69" s="632"/>
      <c r="DJ69" s="632"/>
      <c r="DK69" s="632"/>
      <c r="DL69" s="638"/>
      <c r="DM69" s="639"/>
      <c r="DN69" s="639"/>
      <c r="DO69" s="639"/>
      <c r="DP69" s="639"/>
      <c r="DQ69" s="640"/>
      <c r="DR69" s="636"/>
      <c r="DS69" s="636"/>
      <c r="DT69" s="636"/>
      <c r="DU69" s="636"/>
      <c r="DV69" s="636"/>
      <c r="DW69" s="636"/>
      <c r="DX69" s="636"/>
      <c r="DY69" s="636"/>
      <c r="DZ69" s="636"/>
      <c r="EA69" s="636"/>
      <c r="EB69" s="636"/>
      <c r="EC69" s="630"/>
      <c r="ED69" s="630"/>
      <c r="EE69" s="630"/>
      <c r="EF69" s="630"/>
      <c r="EG69" s="630"/>
      <c r="EH69" s="630"/>
      <c r="EI69" s="630"/>
      <c r="EJ69" s="630"/>
      <c r="EK69" s="630"/>
      <c r="EL69" s="630"/>
      <c r="EM69" s="630"/>
    </row>
    <row r="70" spans="1:143" ht="6" customHeight="1" x14ac:dyDescent="0.2">
      <c r="A70" s="156"/>
      <c r="B70" s="603"/>
      <c r="C70" s="603"/>
      <c r="D70" s="603"/>
      <c r="E70" s="603"/>
      <c r="F70" s="636"/>
      <c r="G70" s="636"/>
      <c r="H70" s="636"/>
      <c r="I70" s="636"/>
      <c r="J70" s="636"/>
      <c r="K70" s="636"/>
      <c r="L70" s="636"/>
      <c r="M70" s="636"/>
      <c r="N70" s="636"/>
      <c r="O70" s="636"/>
      <c r="P70" s="636"/>
      <c r="Q70" s="636"/>
      <c r="R70" s="636"/>
      <c r="S70" s="636"/>
      <c r="T70" s="636"/>
      <c r="U70" s="636"/>
      <c r="V70" s="636"/>
      <c r="W70" s="636"/>
      <c r="X70" s="636"/>
      <c r="Y70" s="636"/>
      <c r="Z70" s="636"/>
      <c r="AA70" s="636"/>
      <c r="AB70" s="636"/>
      <c r="AC70" s="636"/>
      <c r="AD70" s="636"/>
      <c r="AE70" s="636"/>
      <c r="AF70" s="636"/>
      <c r="AG70" s="636"/>
      <c r="AH70" s="636"/>
      <c r="AI70" s="636"/>
      <c r="AJ70" s="636"/>
      <c r="AK70" s="636"/>
      <c r="AL70" s="636"/>
      <c r="AM70" s="636"/>
      <c r="AN70" s="636"/>
      <c r="AO70" s="636"/>
      <c r="AP70" s="636"/>
      <c r="AQ70" s="636"/>
      <c r="AR70" s="636"/>
      <c r="AS70" s="636"/>
      <c r="AT70" s="636"/>
      <c r="AU70" s="636"/>
      <c r="AV70" s="636"/>
      <c r="AW70" s="636"/>
      <c r="AX70" s="630"/>
      <c r="AY70" s="630"/>
      <c r="AZ70" s="630"/>
      <c r="BA70" s="630"/>
      <c r="BB70" s="630"/>
      <c r="BC70" s="636"/>
      <c r="BD70" s="636"/>
      <c r="BE70" s="636"/>
      <c r="BF70" s="636"/>
      <c r="BG70" s="636"/>
      <c r="BH70" s="636"/>
      <c r="BI70" s="636"/>
      <c r="BJ70" s="636"/>
      <c r="BK70" s="636"/>
      <c r="BL70" s="636"/>
      <c r="BM70" s="636"/>
      <c r="BN70" s="636"/>
      <c r="BO70" s="636"/>
      <c r="BP70" s="636"/>
      <c r="BQ70" s="636"/>
      <c r="BR70" s="636"/>
      <c r="BS70" s="636"/>
      <c r="BT70" s="636"/>
      <c r="BU70" s="636"/>
      <c r="BV70" s="636"/>
      <c r="BW70" s="636"/>
      <c r="BX70" s="636"/>
      <c r="BY70" s="636"/>
      <c r="BZ70" s="636"/>
      <c r="CA70" s="636"/>
      <c r="CB70" s="636"/>
      <c r="CC70" s="636"/>
      <c r="CD70" s="636"/>
      <c r="CE70" s="636"/>
      <c r="CF70" s="632"/>
      <c r="CG70" s="632"/>
      <c r="CH70" s="632"/>
      <c r="CI70" s="632"/>
      <c r="CJ70" s="632"/>
      <c r="CK70" s="632"/>
      <c r="CL70" s="632"/>
      <c r="CM70" s="632"/>
      <c r="CN70" s="632"/>
      <c r="CO70" s="632"/>
      <c r="CP70" s="632"/>
      <c r="CQ70" s="632"/>
      <c r="CR70" s="632"/>
      <c r="CS70" s="632"/>
      <c r="CT70" s="632"/>
      <c r="CU70" s="632"/>
      <c r="CV70" s="632"/>
      <c r="CW70" s="632"/>
      <c r="CX70" s="632"/>
      <c r="CY70" s="632"/>
      <c r="CZ70" s="632"/>
      <c r="DA70" s="632"/>
      <c r="DB70" s="632"/>
      <c r="DC70" s="632"/>
      <c r="DD70" s="632"/>
      <c r="DE70" s="632"/>
      <c r="DF70" s="632"/>
      <c r="DG70" s="632"/>
      <c r="DH70" s="632"/>
      <c r="DI70" s="632"/>
      <c r="DJ70" s="632"/>
      <c r="DK70" s="632"/>
      <c r="DL70" s="641"/>
      <c r="DM70" s="642"/>
      <c r="DN70" s="642"/>
      <c r="DO70" s="642"/>
      <c r="DP70" s="642"/>
      <c r="DQ70" s="643"/>
      <c r="DR70" s="636"/>
      <c r="DS70" s="636"/>
      <c r="DT70" s="636"/>
      <c r="DU70" s="636"/>
      <c r="DV70" s="636"/>
      <c r="DW70" s="636"/>
      <c r="DX70" s="636"/>
      <c r="DY70" s="636"/>
      <c r="DZ70" s="636"/>
      <c r="EA70" s="636"/>
      <c r="EB70" s="636"/>
      <c r="EC70" s="630"/>
      <c r="ED70" s="630"/>
      <c r="EE70" s="630"/>
      <c r="EF70" s="630"/>
      <c r="EG70" s="630"/>
      <c r="EH70" s="630"/>
      <c r="EI70" s="630"/>
      <c r="EJ70" s="630"/>
      <c r="EK70" s="630"/>
      <c r="EL70" s="630"/>
      <c r="EM70" s="630"/>
    </row>
    <row r="71" spans="1:143" ht="6" customHeight="1" x14ac:dyDescent="0.2">
      <c r="A71" s="156"/>
      <c r="B71" s="603"/>
      <c r="C71" s="603"/>
      <c r="D71" s="603"/>
      <c r="E71" s="603"/>
      <c r="F71" s="636"/>
      <c r="G71" s="636"/>
      <c r="H71" s="636"/>
      <c r="I71" s="636"/>
      <c r="J71" s="636"/>
      <c r="K71" s="636"/>
      <c r="L71" s="636"/>
      <c r="M71" s="636"/>
      <c r="N71" s="636"/>
      <c r="O71" s="636"/>
      <c r="P71" s="636"/>
      <c r="Q71" s="636"/>
      <c r="R71" s="636"/>
      <c r="S71" s="636"/>
      <c r="T71" s="636"/>
      <c r="U71" s="636"/>
      <c r="V71" s="636"/>
      <c r="W71" s="636"/>
      <c r="X71" s="636"/>
      <c r="Y71" s="636"/>
      <c r="Z71" s="636"/>
      <c r="AA71" s="636"/>
      <c r="AB71" s="636"/>
      <c r="AC71" s="636"/>
      <c r="AD71" s="636"/>
      <c r="AE71" s="636"/>
      <c r="AF71" s="636"/>
      <c r="AG71" s="636"/>
      <c r="AH71" s="636"/>
      <c r="AI71" s="636"/>
      <c r="AJ71" s="636"/>
      <c r="AK71" s="636"/>
      <c r="AL71" s="636"/>
      <c r="AM71" s="636"/>
      <c r="AN71" s="636"/>
      <c r="AO71" s="636"/>
      <c r="AP71" s="636"/>
      <c r="AQ71" s="636"/>
      <c r="AR71" s="636"/>
      <c r="AS71" s="636"/>
      <c r="AT71" s="636"/>
      <c r="AU71" s="636"/>
      <c r="AV71" s="636"/>
      <c r="AW71" s="636"/>
      <c r="AX71" s="630"/>
      <c r="AY71" s="630"/>
      <c r="AZ71" s="630"/>
      <c r="BA71" s="630"/>
      <c r="BB71" s="630"/>
      <c r="BC71" s="636"/>
      <c r="BD71" s="636"/>
      <c r="BE71" s="636"/>
      <c r="BF71" s="636"/>
      <c r="BG71" s="636"/>
      <c r="BH71" s="636"/>
      <c r="BI71" s="636"/>
      <c r="BJ71" s="636"/>
      <c r="BK71" s="636"/>
      <c r="BL71" s="636"/>
      <c r="BM71" s="636"/>
      <c r="BN71" s="636"/>
      <c r="BO71" s="636"/>
      <c r="BP71" s="636"/>
      <c r="BQ71" s="636"/>
      <c r="BR71" s="636"/>
      <c r="BS71" s="636"/>
      <c r="BT71" s="636"/>
      <c r="BU71" s="636"/>
      <c r="BV71" s="636"/>
      <c r="BW71" s="636"/>
      <c r="BX71" s="636"/>
      <c r="BY71" s="636"/>
      <c r="BZ71" s="636"/>
      <c r="CA71" s="636"/>
      <c r="CB71" s="636"/>
      <c r="CC71" s="636"/>
      <c r="CD71" s="636"/>
      <c r="CE71" s="636"/>
      <c r="CF71" s="632"/>
      <c r="CG71" s="632"/>
      <c r="CH71" s="632"/>
      <c r="CI71" s="632"/>
      <c r="CJ71" s="632"/>
      <c r="CK71" s="632"/>
      <c r="CL71" s="632"/>
      <c r="CM71" s="632"/>
      <c r="CN71" s="632"/>
      <c r="CO71" s="632"/>
      <c r="CP71" s="632"/>
      <c r="CQ71" s="632"/>
      <c r="CR71" s="632"/>
      <c r="CS71" s="632"/>
      <c r="CT71" s="632"/>
      <c r="CU71" s="632"/>
      <c r="CV71" s="632"/>
      <c r="CW71" s="632"/>
      <c r="CX71" s="632"/>
      <c r="CY71" s="632"/>
      <c r="CZ71" s="632"/>
      <c r="DA71" s="632"/>
      <c r="DB71" s="632"/>
      <c r="DC71" s="632"/>
      <c r="DD71" s="632"/>
      <c r="DE71" s="632"/>
      <c r="DF71" s="632"/>
      <c r="DG71" s="632"/>
      <c r="DH71" s="632"/>
      <c r="DI71" s="632"/>
      <c r="DJ71" s="632"/>
      <c r="DK71" s="632"/>
      <c r="DL71" s="644"/>
      <c r="DM71" s="645"/>
      <c r="DN71" s="645"/>
      <c r="DO71" s="645"/>
      <c r="DP71" s="645"/>
      <c r="DQ71" s="646"/>
      <c r="DR71" s="636"/>
      <c r="DS71" s="636"/>
      <c r="DT71" s="636"/>
      <c r="DU71" s="636"/>
      <c r="DV71" s="636"/>
      <c r="DW71" s="636"/>
      <c r="DX71" s="636"/>
      <c r="DY71" s="636"/>
      <c r="DZ71" s="636"/>
      <c r="EA71" s="636"/>
      <c r="EB71" s="636"/>
      <c r="EC71" s="630"/>
      <c r="ED71" s="630"/>
      <c r="EE71" s="630"/>
      <c r="EF71" s="630"/>
      <c r="EG71" s="630"/>
      <c r="EH71" s="630"/>
      <c r="EI71" s="630"/>
      <c r="EJ71" s="630"/>
      <c r="EK71" s="630"/>
      <c r="EL71" s="630"/>
      <c r="EM71" s="630"/>
    </row>
    <row r="72" spans="1:143" ht="6" customHeight="1" x14ac:dyDescent="0.2">
      <c r="A72" s="156"/>
      <c r="B72" s="602">
        <v>16</v>
      </c>
      <c r="C72" s="603"/>
      <c r="D72" s="603"/>
      <c r="E72" s="603"/>
      <c r="F72" s="636"/>
      <c r="G72" s="636"/>
      <c r="H72" s="636"/>
      <c r="I72" s="636"/>
      <c r="J72" s="636"/>
      <c r="K72" s="636"/>
      <c r="L72" s="636"/>
      <c r="M72" s="636"/>
      <c r="N72" s="636"/>
      <c r="O72" s="636"/>
      <c r="P72" s="636"/>
      <c r="Q72" s="636"/>
      <c r="R72" s="636"/>
      <c r="S72" s="636"/>
      <c r="T72" s="636"/>
      <c r="U72" s="636"/>
      <c r="V72" s="636"/>
      <c r="W72" s="636"/>
      <c r="X72" s="636"/>
      <c r="Y72" s="636"/>
      <c r="Z72" s="636"/>
      <c r="AA72" s="636"/>
      <c r="AB72" s="636"/>
      <c r="AC72" s="636"/>
      <c r="AD72" s="636"/>
      <c r="AE72" s="636"/>
      <c r="AF72" s="636"/>
      <c r="AG72" s="636"/>
      <c r="AH72" s="636"/>
      <c r="AI72" s="636"/>
      <c r="AJ72" s="636"/>
      <c r="AK72" s="636"/>
      <c r="AL72" s="636"/>
      <c r="AM72" s="636"/>
      <c r="AN72" s="636"/>
      <c r="AO72" s="636"/>
      <c r="AP72" s="636"/>
      <c r="AQ72" s="636"/>
      <c r="AR72" s="636"/>
      <c r="AS72" s="636"/>
      <c r="AT72" s="636"/>
      <c r="AU72" s="636"/>
      <c r="AV72" s="636"/>
      <c r="AW72" s="636"/>
      <c r="AX72" s="630"/>
      <c r="AY72" s="630"/>
      <c r="AZ72" s="630"/>
      <c r="BA72" s="630"/>
      <c r="BB72" s="630"/>
      <c r="BC72" s="636"/>
      <c r="BD72" s="636"/>
      <c r="BE72" s="636"/>
      <c r="BF72" s="636"/>
      <c r="BG72" s="636"/>
      <c r="BH72" s="636"/>
      <c r="BI72" s="636"/>
      <c r="BJ72" s="636"/>
      <c r="BK72" s="636"/>
      <c r="BL72" s="636"/>
      <c r="BM72" s="636"/>
      <c r="BN72" s="636"/>
      <c r="BO72" s="636"/>
      <c r="BP72" s="636"/>
      <c r="BQ72" s="636"/>
      <c r="BR72" s="636"/>
      <c r="BS72" s="636"/>
      <c r="BT72" s="636"/>
      <c r="BU72" s="636"/>
      <c r="BV72" s="636"/>
      <c r="BW72" s="636"/>
      <c r="BX72" s="636"/>
      <c r="BY72" s="636"/>
      <c r="BZ72" s="636"/>
      <c r="CA72" s="636"/>
      <c r="CB72" s="636"/>
      <c r="CC72" s="636"/>
      <c r="CD72" s="636"/>
      <c r="CE72" s="636"/>
      <c r="CF72" s="632"/>
      <c r="CG72" s="632"/>
      <c r="CH72" s="632"/>
      <c r="CI72" s="632"/>
      <c r="CJ72" s="632"/>
      <c r="CK72" s="632"/>
      <c r="CL72" s="632"/>
      <c r="CM72" s="632"/>
      <c r="CN72" s="632"/>
      <c r="CO72" s="632"/>
      <c r="CP72" s="632"/>
      <c r="CQ72" s="632"/>
      <c r="CR72" s="632"/>
      <c r="CS72" s="632"/>
      <c r="CT72" s="632"/>
      <c r="CU72" s="632"/>
      <c r="CV72" s="632"/>
      <c r="CW72" s="632"/>
      <c r="CX72" s="632"/>
      <c r="CY72" s="632"/>
      <c r="CZ72" s="632"/>
      <c r="DA72" s="632"/>
      <c r="DB72" s="632"/>
      <c r="DC72" s="632"/>
      <c r="DD72" s="632"/>
      <c r="DE72" s="632"/>
      <c r="DF72" s="632"/>
      <c r="DG72" s="632"/>
      <c r="DH72" s="632"/>
      <c r="DI72" s="632"/>
      <c r="DJ72" s="632"/>
      <c r="DK72" s="632"/>
      <c r="DL72" s="638"/>
      <c r="DM72" s="639"/>
      <c r="DN72" s="639"/>
      <c r="DO72" s="639"/>
      <c r="DP72" s="639"/>
      <c r="DQ72" s="640"/>
      <c r="DR72" s="636"/>
      <c r="DS72" s="636"/>
      <c r="DT72" s="636"/>
      <c r="DU72" s="636"/>
      <c r="DV72" s="636"/>
      <c r="DW72" s="636"/>
      <c r="DX72" s="636"/>
      <c r="DY72" s="636"/>
      <c r="DZ72" s="636"/>
      <c r="EA72" s="636"/>
      <c r="EB72" s="636"/>
      <c r="EC72" s="630"/>
      <c r="ED72" s="630"/>
      <c r="EE72" s="630"/>
      <c r="EF72" s="630"/>
      <c r="EG72" s="630"/>
      <c r="EH72" s="630"/>
      <c r="EI72" s="630"/>
      <c r="EJ72" s="630"/>
      <c r="EK72" s="630"/>
      <c r="EL72" s="630"/>
      <c r="EM72" s="630"/>
    </row>
    <row r="73" spans="1:143" ht="6" customHeight="1" x14ac:dyDescent="0.2">
      <c r="A73" s="156"/>
      <c r="B73" s="603"/>
      <c r="C73" s="603"/>
      <c r="D73" s="603"/>
      <c r="E73" s="603"/>
      <c r="F73" s="636"/>
      <c r="G73" s="636"/>
      <c r="H73" s="636"/>
      <c r="I73" s="636"/>
      <c r="J73" s="636"/>
      <c r="K73" s="636"/>
      <c r="L73" s="636"/>
      <c r="M73" s="636"/>
      <c r="N73" s="636"/>
      <c r="O73" s="636"/>
      <c r="P73" s="636"/>
      <c r="Q73" s="636"/>
      <c r="R73" s="636"/>
      <c r="S73" s="636"/>
      <c r="T73" s="636"/>
      <c r="U73" s="636"/>
      <c r="V73" s="636"/>
      <c r="W73" s="636"/>
      <c r="X73" s="636"/>
      <c r="Y73" s="636"/>
      <c r="Z73" s="636"/>
      <c r="AA73" s="636"/>
      <c r="AB73" s="636"/>
      <c r="AC73" s="636"/>
      <c r="AD73" s="636"/>
      <c r="AE73" s="636"/>
      <c r="AF73" s="636"/>
      <c r="AG73" s="636"/>
      <c r="AH73" s="636"/>
      <c r="AI73" s="636"/>
      <c r="AJ73" s="636"/>
      <c r="AK73" s="636"/>
      <c r="AL73" s="636"/>
      <c r="AM73" s="636"/>
      <c r="AN73" s="636"/>
      <c r="AO73" s="636"/>
      <c r="AP73" s="636"/>
      <c r="AQ73" s="636"/>
      <c r="AR73" s="636"/>
      <c r="AS73" s="636"/>
      <c r="AT73" s="636"/>
      <c r="AU73" s="636"/>
      <c r="AV73" s="636"/>
      <c r="AW73" s="636"/>
      <c r="AX73" s="630"/>
      <c r="AY73" s="630"/>
      <c r="AZ73" s="630"/>
      <c r="BA73" s="630"/>
      <c r="BB73" s="630"/>
      <c r="BC73" s="636"/>
      <c r="BD73" s="636"/>
      <c r="BE73" s="636"/>
      <c r="BF73" s="636"/>
      <c r="BG73" s="636"/>
      <c r="BH73" s="636"/>
      <c r="BI73" s="636"/>
      <c r="BJ73" s="636"/>
      <c r="BK73" s="636"/>
      <c r="BL73" s="636"/>
      <c r="BM73" s="636"/>
      <c r="BN73" s="636"/>
      <c r="BO73" s="636"/>
      <c r="BP73" s="636"/>
      <c r="BQ73" s="636"/>
      <c r="BR73" s="636"/>
      <c r="BS73" s="636"/>
      <c r="BT73" s="636"/>
      <c r="BU73" s="636"/>
      <c r="BV73" s="636"/>
      <c r="BW73" s="636"/>
      <c r="BX73" s="636"/>
      <c r="BY73" s="636"/>
      <c r="BZ73" s="636"/>
      <c r="CA73" s="636"/>
      <c r="CB73" s="636"/>
      <c r="CC73" s="636"/>
      <c r="CD73" s="636"/>
      <c r="CE73" s="636"/>
      <c r="CF73" s="632"/>
      <c r="CG73" s="632"/>
      <c r="CH73" s="632"/>
      <c r="CI73" s="632"/>
      <c r="CJ73" s="632"/>
      <c r="CK73" s="632"/>
      <c r="CL73" s="632"/>
      <c r="CM73" s="632"/>
      <c r="CN73" s="632"/>
      <c r="CO73" s="632"/>
      <c r="CP73" s="632"/>
      <c r="CQ73" s="632"/>
      <c r="CR73" s="632"/>
      <c r="CS73" s="632"/>
      <c r="CT73" s="632"/>
      <c r="CU73" s="632"/>
      <c r="CV73" s="632"/>
      <c r="CW73" s="632"/>
      <c r="CX73" s="632"/>
      <c r="CY73" s="632"/>
      <c r="CZ73" s="632"/>
      <c r="DA73" s="632"/>
      <c r="DB73" s="632"/>
      <c r="DC73" s="632"/>
      <c r="DD73" s="632"/>
      <c r="DE73" s="632"/>
      <c r="DF73" s="632"/>
      <c r="DG73" s="632"/>
      <c r="DH73" s="632"/>
      <c r="DI73" s="632"/>
      <c r="DJ73" s="632"/>
      <c r="DK73" s="632"/>
      <c r="DL73" s="641"/>
      <c r="DM73" s="642"/>
      <c r="DN73" s="642"/>
      <c r="DO73" s="642"/>
      <c r="DP73" s="642"/>
      <c r="DQ73" s="643"/>
      <c r="DR73" s="636"/>
      <c r="DS73" s="636"/>
      <c r="DT73" s="636"/>
      <c r="DU73" s="636"/>
      <c r="DV73" s="636"/>
      <c r="DW73" s="636"/>
      <c r="DX73" s="636"/>
      <c r="DY73" s="636"/>
      <c r="DZ73" s="636"/>
      <c r="EA73" s="636"/>
      <c r="EB73" s="636"/>
      <c r="EC73" s="630"/>
      <c r="ED73" s="630"/>
      <c r="EE73" s="630"/>
      <c r="EF73" s="630"/>
      <c r="EG73" s="630"/>
      <c r="EH73" s="630"/>
      <c r="EI73" s="630"/>
      <c r="EJ73" s="630"/>
      <c r="EK73" s="630"/>
      <c r="EL73" s="630"/>
      <c r="EM73" s="630"/>
    </row>
    <row r="74" spans="1:143" ht="6" customHeight="1" x14ac:dyDescent="0.2">
      <c r="A74" s="156"/>
      <c r="B74" s="603"/>
      <c r="C74" s="603"/>
      <c r="D74" s="603"/>
      <c r="E74" s="603"/>
      <c r="F74" s="636"/>
      <c r="G74" s="636"/>
      <c r="H74" s="636"/>
      <c r="I74" s="636"/>
      <c r="J74" s="636"/>
      <c r="K74" s="636"/>
      <c r="L74" s="636"/>
      <c r="M74" s="636"/>
      <c r="N74" s="636"/>
      <c r="O74" s="636"/>
      <c r="P74" s="636"/>
      <c r="Q74" s="636"/>
      <c r="R74" s="636"/>
      <c r="S74" s="636"/>
      <c r="T74" s="636"/>
      <c r="U74" s="636"/>
      <c r="V74" s="636"/>
      <c r="W74" s="636"/>
      <c r="X74" s="636"/>
      <c r="Y74" s="636"/>
      <c r="Z74" s="636"/>
      <c r="AA74" s="636"/>
      <c r="AB74" s="636"/>
      <c r="AC74" s="636"/>
      <c r="AD74" s="636"/>
      <c r="AE74" s="636"/>
      <c r="AF74" s="636"/>
      <c r="AG74" s="636"/>
      <c r="AH74" s="636"/>
      <c r="AI74" s="636"/>
      <c r="AJ74" s="636"/>
      <c r="AK74" s="636"/>
      <c r="AL74" s="636"/>
      <c r="AM74" s="636"/>
      <c r="AN74" s="636"/>
      <c r="AO74" s="636"/>
      <c r="AP74" s="636"/>
      <c r="AQ74" s="636"/>
      <c r="AR74" s="636"/>
      <c r="AS74" s="636"/>
      <c r="AT74" s="636"/>
      <c r="AU74" s="636"/>
      <c r="AV74" s="636"/>
      <c r="AW74" s="636"/>
      <c r="AX74" s="630"/>
      <c r="AY74" s="630"/>
      <c r="AZ74" s="630"/>
      <c r="BA74" s="630"/>
      <c r="BB74" s="630"/>
      <c r="BC74" s="636"/>
      <c r="BD74" s="636"/>
      <c r="BE74" s="636"/>
      <c r="BF74" s="636"/>
      <c r="BG74" s="636"/>
      <c r="BH74" s="636"/>
      <c r="BI74" s="636"/>
      <c r="BJ74" s="636"/>
      <c r="BK74" s="636"/>
      <c r="BL74" s="636"/>
      <c r="BM74" s="636"/>
      <c r="BN74" s="636"/>
      <c r="BO74" s="636"/>
      <c r="BP74" s="636"/>
      <c r="BQ74" s="636"/>
      <c r="BR74" s="636"/>
      <c r="BS74" s="636"/>
      <c r="BT74" s="636"/>
      <c r="BU74" s="636"/>
      <c r="BV74" s="636"/>
      <c r="BW74" s="636"/>
      <c r="BX74" s="636"/>
      <c r="BY74" s="636"/>
      <c r="BZ74" s="636"/>
      <c r="CA74" s="636"/>
      <c r="CB74" s="636"/>
      <c r="CC74" s="636"/>
      <c r="CD74" s="636"/>
      <c r="CE74" s="636"/>
      <c r="CF74" s="632"/>
      <c r="CG74" s="632"/>
      <c r="CH74" s="632"/>
      <c r="CI74" s="632"/>
      <c r="CJ74" s="632"/>
      <c r="CK74" s="632"/>
      <c r="CL74" s="632"/>
      <c r="CM74" s="632"/>
      <c r="CN74" s="632"/>
      <c r="CO74" s="632"/>
      <c r="CP74" s="632"/>
      <c r="CQ74" s="632"/>
      <c r="CR74" s="632"/>
      <c r="CS74" s="632"/>
      <c r="CT74" s="632"/>
      <c r="CU74" s="632"/>
      <c r="CV74" s="632"/>
      <c r="CW74" s="632"/>
      <c r="CX74" s="632"/>
      <c r="CY74" s="632"/>
      <c r="CZ74" s="632"/>
      <c r="DA74" s="632"/>
      <c r="DB74" s="632"/>
      <c r="DC74" s="632"/>
      <c r="DD74" s="632"/>
      <c r="DE74" s="632"/>
      <c r="DF74" s="632"/>
      <c r="DG74" s="632"/>
      <c r="DH74" s="632"/>
      <c r="DI74" s="632"/>
      <c r="DJ74" s="632"/>
      <c r="DK74" s="632"/>
      <c r="DL74" s="644"/>
      <c r="DM74" s="645"/>
      <c r="DN74" s="645"/>
      <c r="DO74" s="645"/>
      <c r="DP74" s="645"/>
      <c r="DQ74" s="646"/>
      <c r="DR74" s="636"/>
      <c r="DS74" s="636"/>
      <c r="DT74" s="636"/>
      <c r="DU74" s="636"/>
      <c r="DV74" s="636"/>
      <c r="DW74" s="636"/>
      <c r="DX74" s="636"/>
      <c r="DY74" s="636"/>
      <c r="DZ74" s="636"/>
      <c r="EA74" s="636"/>
      <c r="EB74" s="636"/>
      <c r="EC74" s="630"/>
      <c r="ED74" s="630"/>
      <c r="EE74" s="630"/>
      <c r="EF74" s="630"/>
      <c r="EG74" s="630"/>
      <c r="EH74" s="630"/>
      <c r="EI74" s="630"/>
      <c r="EJ74" s="630"/>
      <c r="EK74" s="630"/>
      <c r="EL74" s="630"/>
      <c r="EM74" s="630"/>
    </row>
    <row r="75" spans="1:143" ht="6" customHeight="1" x14ac:dyDescent="0.2">
      <c r="A75" s="156"/>
      <c r="B75" s="602">
        <v>17</v>
      </c>
      <c r="C75" s="603"/>
      <c r="D75" s="603"/>
      <c r="E75" s="603"/>
      <c r="F75" s="636"/>
      <c r="G75" s="636"/>
      <c r="H75" s="636"/>
      <c r="I75" s="636"/>
      <c r="J75" s="636"/>
      <c r="K75" s="636"/>
      <c r="L75" s="636"/>
      <c r="M75" s="636"/>
      <c r="N75" s="636"/>
      <c r="O75" s="636"/>
      <c r="P75" s="636"/>
      <c r="Q75" s="636"/>
      <c r="R75" s="636"/>
      <c r="S75" s="636"/>
      <c r="T75" s="636"/>
      <c r="U75" s="636"/>
      <c r="V75" s="636"/>
      <c r="W75" s="636"/>
      <c r="X75" s="636"/>
      <c r="Y75" s="636"/>
      <c r="Z75" s="636"/>
      <c r="AA75" s="636"/>
      <c r="AB75" s="636"/>
      <c r="AC75" s="636"/>
      <c r="AD75" s="636"/>
      <c r="AE75" s="636"/>
      <c r="AF75" s="636"/>
      <c r="AG75" s="636"/>
      <c r="AH75" s="636"/>
      <c r="AI75" s="636"/>
      <c r="AJ75" s="636"/>
      <c r="AK75" s="636"/>
      <c r="AL75" s="636"/>
      <c r="AM75" s="636"/>
      <c r="AN75" s="636"/>
      <c r="AO75" s="636"/>
      <c r="AP75" s="636"/>
      <c r="AQ75" s="636"/>
      <c r="AR75" s="636"/>
      <c r="AS75" s="636"/>
      <c r="AT75" s="636"/>
      <c r="AU75" s="636"/>
      <c r="AV75" s="636"/>
      <c r="AW75" s="636"/>
      <c r="AX75" s="630"/>
      <c r="AY75" s="630"/>
      <c r="AZ75" s="630"/>
      <c r="BA75" s="630"/>
      <c r="BB75" s="630"/>
      <c r="BC75" s="636"/>
      <c r="BD75" s="636"/>
      <c r="BE75" s="636"/>
      <c r="BF75" s="636"/>
      <c r="BG75" s="636"/>
      <c r="BH75" s="636"/>
      <c r="BI75" s="636"/>
      <c r="BJ75" s="636"/>
      <c r="BK75" s="636"/>
      <c r="BL75" s="636"/>
      <c r="BM75" s="636"/>
      <c r="BN75" s="636"/>
      <c r="BO75" s="636"/>
      <c r="BP75" s="636"/>
      <c r="BQ75" s="636"/>
      <c r="BR75" s="636"/>
      <c r="BS75" s="636"/>
      <c r="BT75" s="636"/>
      <c r="BU75" s="636"/>
      <c r="BV75" s="636"/>
      <c r="BW75" s="636"/>
      <c r="BX75" s="636"/>
      <c r="BY75" s="636"/>
      <c r="BZ75" s="636"/>
      <c r="CA75" s="636"/>
      <c r="CB75" s="636"/>
      <c r="CC75" s="636"/>
      <c r="CD75" s="636"/>
      <c r="CE75" s="636"/>
      <c r="CF75" s="632"/>
      <c r="CG75" s="632"/>
      <c r="CH75" s="632"/>
      <c r="CI75" s="632"/>
      <c r="CJ75" s="632"/>
      <c r="CK75" s="632"/>
      <c r="CL75" s="632"/>
      <c r="CM75" s="632"/>
      <c r="CN75" s="632"/>
      <c r="CO75" s="632"/>
      <c r="CP75" s="632"/>
      <c r="CQ75" s="632"/>
      <c r="CR75" s="632"/>
      <c r="CS75" s="632"/>
      <c r="CT75" s="632"/>
      <c r="CU75" s="632"/>
      <c r="CV75" s="632"/>
      <c r="CW75" s="632"/>
      <c r="CX75" s="632"/>
      <c r="CY75" s="632"/>
      <c r="CZ75" s="632"/>
      <c r="DA75" s="632"/>
      <c r="DB75" s="632"/>
      <c r="DC75" s="632"/>
      <c r="DD75" s="632"/>
      <c r="DE75" s="632"/>
      <c r="DF75" s="632"/>
      <c r="DG75" s="632"/>
      <c r="DH75" s="632"/>
      <c r="DI75" s="632"/>
      <c r="DJ75" s="632"/>
      <c r="DK75" s="632"/>
      <c r="DL75" s="638"/>
      <c r="DM75" s="639"/>
      <c r="DN75" s="639"/>
      <c r="DO75" s="639"/>
      <c r="DP75" s="639"/>
      <c r="DQ75" s="640"/>
      <c r="DR75" s="636"/>
      <c r="DS75" s="636"/>
      <c r="DT75" s="636"/>
      <c r="DU75" s="636"/>
      <c r="DV75" s="636"/>
      <c r="DW75" s="636"/>
      <c r="DX75" s="636"/>
      <c r="DY75" s="636"/>
      <c r="DZ75" s="636"/>
      <c r="EA75" s="636"/>
      <c r="EB75" s="636"/>
      <c r="EC75" s="630"/>
      <c r="ED75" s="630"/>
      <c r="EE75" s="630"/>
      <c r="EF75" s="630"/>
      <c r="EG75" s="630"/>
      <c r="EH75" s="630"/>
      <c r="EI75" s="630"/>
      <c r="EJ75" s="630"/>
      <c r="EK75" s="630"/>
      <c r="EL75" s="630"/>
      <c r="EM75" s="630"/>
    </row>
    <row r="76" spans="1:143" ht="6" customHeight="1" x14ac:dyDescent="0.2">
      <c r="A76" s="156"/>
      <c r="B76" s="603"/>
      <c r="C76" s="603"/>
      <c r="D76" s="603"/>
      <c r="E76" s="603"/>
      <c r="F76" s="636"/>
      <c r="G76" s="636"/>
      <c r="H76" s="636"/>
      <c r="I76" s="636"/>
      <c r="J76" s="636"/>
      <c r="K76" s="636"/>
      <c r="L76" s="636"/>
      <c r="M76" s="636"/>
      <c r="N76" s="636"/>
      <c r="O76" s="636"/>
      <c r="P76" s="636"/>
      <c r="Q76" s="636"/>
      <c r="R76" s="636"/>
      <c r="S76" s="636"/>
      <c r="T76" s="636"/>
      <c r="U76" s="636"/>
      <c r="V76" s="636"/>
      <c r="W76" s="636"/>
      <c r="X76" s="636"/>
      <c r="Y76" s="636"/>
      <c r="Z76" s="636"/>
      <c r="AA76" s="636"/>
      <c r="AB76" s="636"/>
      <c r="AC76" s="636"/>
      <c r="AD76" s="636"/>
      <c r="AE76" s="636"/>
      <c r="AF76" s="636"/>
      <c r="AG76" s="636"/>
      <c r="AH76" s="636"/>
      <c r="AI76" s="636"/>
      <c r="AJ76" s="636"/>
      <c r="AK76" s="636"/>
      <c r="AL76" s="636"/>
      <c r="AM76" s="636"/>
      <c r="AN76" s="636"/>
      <c r="AO76" s="636"/>
      <c r="AP76" s="636"/>
      <c r="AQ76" s="636"/>
      <c r="AR76" s="636"/>
      <c r="AS76" s="636"/>
      <c r="AT76" s="636"/>
      <c r="AU76" s="636"/>
      <c r="AV76" s="636"/>
      <c r="AW76" s="636"/>
      <c r="AX76" s="630"/>
      <c r="AY76" s="630"/>
      <c r="AZ76" s="630"/>
      <c r="BA76" s="630"/>
      <c r="BB76" s="630"/>
      <c r="BC76" s="636"/>
      <c r="BD76" s="636"/>
      <c r="BE76" s="636"/>
      <c r="BF76" s="636"/>
      <c r="BG76" s="636"/>
      <c r="BH76" s="636"/>
      <c r="BI76" s="636"/>
      <c r="BJ76" s="636"/>
      <c r="BK76" s="636"/>
      <c r="BL76" s="636"/>
      <c r="BM76" s="636"/>
      <c r="BN76" s="636"/>
      <c r="BO76" s="636"/>
      <c r="BP76" s="636"/>
      <c r="BQ76" s="636"/>
      <c r="BR76" s="636"/>
      <c r="BS76" s="636"/>
      <c r="BT76" s="636"/>
      <c r="BU76" s="636"/>
      <c r="BV76" s="636"/>
      <c r="BW76" s="636"/>
      <c r="BX76" s="636"/>
      <c r="BY76" s="636"/>
      <c r="BZ76" s="636"/>
      <c r="CA76" s="636"/>
      <c r="CB76" s="636"/>
      <c r="CC76" s="636"/>
      <c r="CD76" s="636"/>
      <c r="CE76" s="636"/>
      <c r="CF76" s="632"/>
      <c r="CG76" s="632"/>
      <c r="CH76" s="632"/>
      <c r="CI76" s="632"/>
      <c r="CJ76" s="632"/>
      <c r="CK76" s="632"/>
      <c r="CL76" s="632"/>
      <c r="CM76" s="632"/>
      <c r="CN76" s="632"/>
      <c r="CO76" s="632"/>
      <c r="CP76" s="632"/>
      <c r="CQ76" s="632"/>
      <c r="CR76" s="632"/>
      <c r="CS76" s="632"/>
      <c r="CT76" s="632"/>
      <c r="CU76" s="632"/>
      <c r="CV76" s="632"/>
      <c r="CW76" s="632"/>
      <c r="CX76" s="632"/>
      <c r="CY76" s="632"/>
      <c r="CZ76" s="632"/>
      <c r="DA76" s="632"/>
      <c r="DB76" s="632"/>
      <c r="DC76" s="632"/>
      <c r="DD76" s="632"/>
      <c r="DE76" s="632"/>
      <c r="DF76" s="632"/>
      <c r="DG76" s="632"/>
      <c r="DH76" s="632"/>
      <c r="DI76" s="632"/>
      <c r="DJ76" s="632"/>
      <c r="DK76" s="632"/>
      <c r="DL76" s="641"/>
      <c r="DM76" s="642"/>
      <c r="DN76" s="642"/>
      <c r="DO76" s="642"/>
      <c r="DP76" s="642"/>
      <c r="DQ76" s="643"/>
      <c r="DR76" s="636"/>
      <c r="DS76" s="636"/>
      <c r="DT76" s="636"/>
      <c r="DU76" s="636"/>
      <c r="DV76" s="636"/>
      <c r="DW76" s="636"/>
      <c r="DX76" s="636"/>
      <c r="DY76" s="636"/>
      <c r="DZ76" s="636"/>
      <c r="EA76" s="636"/>
      <c r="EB76" s="636"/>
      <c r="EC76" s="630"/>
      <c r="ED76" s="630"/>
      <c r="EE76" s="630"/>
      <c r="EF76" s="630"/>
      <c r="EG76" s="630"/>
      <c r="EH76" s="630"/>
      <c r="EI76" s="630"/>
      <c r="EJ76" s="630"/>
      <c r="EK76" s="630"/>
      <c r="EL76" s="630"/>
      <c r="EM76" s="630"/>
    </row>
    <row r="77" spans="1:143" ht="6" customHeight="1" x14ac:dyDescent="0.2">
      <c r="A77" s="156"/>
      <c r="B77" s="603"/>
      <c r="C77" s="603"/>
      <c r="D77" s="603"/>
      <c r="E77" s="603"/>
      <c r="F77" s="636"/>
      <c r="G77" s="636"/>
      <c r="H77" s="636"/>
      <c r="I77" s="636"/>
      <c r="J77" s="636"/>
      <c r="K77" s="636"/>
      <c r="L77" s="636"/>
      <c r="M77" s="636"/>
      <c r="N77" s="636"/>
      <c r="O77" s="636"/>
      <c r="P77" s="636"/>
      <c r="Q77" s="636"/>
      <c r="R77" s="636"/>
      <c r="S77" s="636"/>
      <c r="T77" s="636"/>
      <c r="U77" s="636"/>
      <c r="V77" s="636"/>
      <c r="W77" s="636"/>
      <c r="X77" s="636"/>
      <c r="Y77" s="636"/>
      <c r="Z77" s="636"/>
      <c r="AA77" s="636"/>
      <c r="AB77" s="636"/>
      <c r="AC77" s="636"/>
      <c r="AD77" s="636"/>
      <c r="AE77" s="636"/>
      <c r="AF77" s="636"/>
      <c r="AG77" s="636"/>
      <c r="AH77" s="636"/>
      <c r="AI77" s="636"/>
      <c r="AJ77" s="636"/>
      <c r="AK77" s="636"/>
      <c r="AL77" s="636"/>
      <c r="AM77" s="636"/>
      <c r="AN77" s="636"/>
      <c r="AO77" s="636"/>
      <c r="AP77" s="636"/>
      <c r="AQ77" s="636"/>
      <c r="AR77" s="636"/>
      <c r="AS77" s="636"/>
      <c r="AT77" s="636"/>
      <c r="AU77" s="636"/>
      <c r="AV77" s="636"/>
      <c r="AW77" s="636"/>
      <c r="AX77" s="630"/>
      <c r="AY77" s="630"/>
      <c r="AZ77" s="630"/>
      <c r="BA77" s="630"/>
      <c r="BB77" s="630"/>
      <c r="BC77" s="636"/>
      <c r="BD77" s="636"/>
      <c r="BE77" s="636"/>
      <c r="BF77" s="636"/>
      <c r="BG77" s="636"/>
      <c r="BH77" s="636"/>
      <c r="BI77" s="636"/>
      <c r="BJ77" s="636"/>
      <c r="BK77" s="636"/>
      <c r="BL77" s="636"/>
      <c r="BM77" s="636"/>
      <c r="BN77" s="636"/>
      <c r="BO77" s="636"/>
      <c r="BP77" s="636"/>
      <c r="BQ77" s="636"/>
      <c r="BR77" s="636"/>
      <c r="BS77" s="636"/>
      <c r="BT77" s="636"/>
      <c r="BU77" s="636"/>
      <c r="BV77" s="636"/>
      <c r="BW77" s="636"/>
      <c r="BX77" s="636"/>
      <c r="BY77" s="636"/>
      <c r="BZ77" s="636"/>
      <c r="CA77" s="636"/>
      <c r="CB77" s="636"/>
      <c r="CC77" s="636"/>
      <c r="CD77" s="636"/>
      <c r="CE77" s="636"/>
      <c r="CF77" s="632"/>
      <c r="CG77" s="632"/>
      <c r="CH77" s="632"/>
      <c r="CI77" s="632"/>
      <c r="CJ77" s="632"/>
      <c r="CK77" s="632"/>
      <c r="CL77" s="632"/>
      <c r="CM77" s="632"/>
      <c r="CN77" s="632"/>
      <c r="CO77" s="632"/>
      <c r="CP77" s="632"/>
      <c r="CQ77" s="632"/>
      <c r="CR77" s="632"/>
      <c r="CS77" s="632"/>
      <c r="CT77" s="632"/>
      <c r="CU77" s="632"/>
      <c r="CV77" s="632"/>
      <c r="CW77" s="632"/>
      <c r="CX77" s="632"/>
      <c r="CY77" s="632"/>
      <c r="CZ77" s="632"/>
      <c r="DA77" s="632"/>
      <c r="DB77" s="632"/>
      <c r="DC77" s="632"/>
      <c r="DD77" s="632"/>
      <c r="DE77" s="632"/>
      <c r="DF77" s="632"/>
      <c r="DG77" s="632"/>
      <c r="DH77" s="632"/>
      <c r="DI77" s="632"/>
      <c r="DJ77" s="632"/>
      <c r="DK77" s="632"/>
      <c r="DL77" s="644"/>
      <c r="DM77" s="645"/>
      <c r="DN77" s="645"/>
      <c r="DO77" s="645"/>
      <c r="DP77" s="645"/>
      <c r="DQ77" s="646"/>
      <c r="DR77" s="636"/>
      <c r="DS77" s="636"/>
      <c r="DT77" s="636"/>
      <c r="DU77" s="636"/>
      <c r="DV77" s="636"/>
      <c r="DW77" s="636"/>
      <c r="DX77" s="636"/>
      <c r="DY77" s="636"/>
      <c r="DZ77" s="636"/>
      <c r="EA77" s="636"/>
      <c r="EB77" s="636"/>
      <c r="EC77" s="630"/>
      <c r="ED77" s="630"/>
      <c r="EE77" s="630"/>
      <c r="EF77" s="630"/>
      <c r="EG77" s="630"/>
      <c r="EH77" s="630"/>
      <c r="EI77" s="630"/>
      <c r="EJ77" s="630"/>
      <c r="EK77" s="630"/>
      <c r="EL77" s="630"/>
      <c r="EM77" s="630"/>
    </row>
    <row r="78" spans="1:143" ht="6" customHeight="1" x14ac:dyDescent="0.2">
      <c r="A78" s="156"/>
      <c r="B78" s="602">
        <v>18</v>
      </c>
      <c r="C78" s="603"/>
      <c r="D78" s="603"/>
      <c r="E78" s="603"/>
      <c r="F78" s="636"/>
      <c r="G78" s="636"/>
      <c r="H78" s="636"/>
      <c r="I78" s="636"/>
      <c r="J78" s="636"/>
      <c r="K78" s="636"/>
      <c r="L78" s="636"/>
      <c r="M78" s="636"/>
      <c r="N78" s="636"/>
      <c r="O78" s="636"/>
      <c r="P78" s="636"/>
      <c r="Q78" s="636"/>
      <c r="R78" s="636"/>
      <c r="S78" s="636"/>
      <c r="T78" s="636"/>
      <c r="U78" s="636"/>
      <c r="V78" s="636"/>
      <c r="W78" s="636"/>
      <c r="X78" s="636"/>
      <c r="Y78" s="636"/>
      <c r="Z78" s="636"/>
      <c r="AA78" s="636"/>
      <c r="AB78" s="636"/>
      <c r="AC78" s="636"/>
      <c r="AD78" s="636"/>
      <c r="AE78" s="636"/>
      <c r="AF78" s="636"/>
      <c r="AG78" s="636"/>
      <c r="AH78" s="636"/>
      <c r="AI78" s="636"/>
      <c r="AJ78" s="636"/>
      <c r="AK78" s="636"/>
      <c r="AL78" s="636"/>
      <c r="AM78" s="636"/>
      <c r="AN78" s="636"/>
      <c r="AO78" s="636"/>
      <c r="AP78" s="636"/>
      <c r="AQ78" s="636"/>
      <c r="AR78" s="636"/>
      <c r="AS78" s="636"/>
      <c r="AT78" s="636"/>
      <c r="AU78" s="636"/>
      <c r="AV78" s="636"/>
      <c r="AW78" s="636"/>
      <c r="AX78" s="630"/>
      <c r="AY78" s="630"/>
      <c r="AZ78" s="630"/>
      <c r="BA78" s="630"/>
      <c r="BB78" s="630"/>
      <c r="BC78" s="636"/>
      <c r="BD78" s="636"/>
      <c r="BE78" s="636"/>
      <c r="BF78" s="636"/>
      <c r="BG78" s="636"/>
      <c r="BH78" s="636"/>
      <c r="BI78" s="636"/>
      <c r="BJ78" s="636"/>
      <c r="BK78" s="636"/>
      <c r="BL78" s="636"/>
      <c r="BM78" s="636"/>
      <c r="BN78" s="636"/>
      <c r="BO78" s="636"/>
      <c r="BP78" s="636"/>
      <c r="BQ78" s="636"/>
      <c r="BR78" s="636"/>
      <c r="BS78" s="636"/>
      <c r="BT78" s="636"/>
      <c r="BU78" s="636"/>
      <c r="BV78" s="636"/>
      <c r="BW78" s="636"/>
      <c r="BX78" s="636"/>
      <c r="BY78" s="636"/>
      <c r="BZ78" s="636"/>
      <c r="CA78" s="636"/>
      <c r="CB78" s="636"/>
      <c r="CC78" s="636"/>
      <c r="CD78" s="636"/>
      <c r="CE78" s="636"/>
      <c r="CF78" s="632"/>
      <c r="CG78" s="632"/>
      <c r="CH78" s="632"/>
      <c r="CI78" s="632"/>
      <c r="CJ78" s="632"/>
      <c r="CK78" s="632"/>
      <c r="CL78" s="632"/>
      <c r="CM78" s="632"/>
      <c r="CN78" s="632"/>
      <c r="CO78" s="632"/>
      <c r="CP78" s="632"/>
      <c r="CQ78" s="632"/>
      <c r="CR78" s="632"/>
      <c r="CS78" s="632"/>
      <c r="CT78" s="632"/>
      <c r="CU78" s="632"/>
      <c r="CV78" s="632"/>
      <c r="CW78" s="632"/>
      <c r="CX78" s="632"/>
      <c r="CY78" s="632"/>
      <c r="CZ78" s="632"/>
      <c r="DA78" s="632"/>
      <c r="DB78" s="632"/>
      <c r="DC78" s="632"/>
      <c r="DD78" s="632"/>
      <c r="DE78" s="632"/>
      <c r="DF78" s="632"/>
      <c r="DG78" s="632"/>
      <c r="DH78" s="632"/>
      <c r="DI78" s="632"/>
      <c r="DJ78" s="632"/>
      <c r="DK78" s="632"/>
      <c r="DL78" s="638"/>
      <c r="DM78" s="639"/>
      <c r="DN78" s="639"/>
      <c r="DO78" s="639"/>
      <c r="DP78" s="639"/>
      <c r="DQ78" s="640"/>
      <c r="DR78" s="636"/>
      <c r="DS78" s="636"/>
      <c r="DT78" s="636"/>
      <c r="DU78" s="636"/>
      <c r="DV78" s="636"/>
      <c r="DW78" s="636"/>
      <c r="DX78" s="636"/>
      <c r="DY78" s="636"/>
      <c r="DZ78" s="636"/>
      <c r="EA78" s="636"/>
      <c r="EB78" s="636"/>
      <c r="EC78" s="630"/>
      <c r="ED78" s="630"/>
      <c r="EE78" s="630"/>
      <c r="EF78" s="630"/>
      <c r="EG78" s="630"/>
      <c r="EH78" s="630"/>
      <c r="EI78" s="630"/>
      <c r="EJ78" s="630"/>
      <c r="EK78" s="630"/>
      <c r="EL78" s="630"/>
      <c r="EM78" s="630"/>
    </row>
    <row r="79" spans="1:143" ht="6" customHeight="1" x14ac:dyDescent="0.2">
      <c r="A79" s="156"/>
      <c r="B79" s="603"/>
      <c r="C79" s="603"/>
      <c r="D79" s="603"/>
      <c r="E79" s="603"/>
      <c r="F79" s="636"/>
      <c r="G79" s="636"/>
      <c r="H79" s="636"/>
      <c r="I79" s="636"/>
      <c r="J79" s="636"/>
      <c r="K79" s="636"/>
      <c r="L79" s="636"/>
      <c r="M79" s="636"/>
      <c r="N79" s="636"/>
      <c r="O79" s="636"/>
      <c r="P79" s="636"/>
      <c r="Q79" s="636"/>
      <c r="R79" s="636"/>
      <c r="S79" s="636"/>
      <c r="T79" s="636"/>
      <c r="U79" s="636"/>
      <c r="V79" s="636"/>
      <c r="W79" s="636"/>
      <c r="X79" s="636"/>
      <c r="Y79" s="636"/>
      <c r="Z79" s="636"/>
      <c r="AA79" s="636"/>
      <c r="AB79" s="636"/>
      <c r="AC79" s="636"/>
      <c r="AD79" s="636"/>
      <c r="AE79" s="636"/>
      <c r="AF79" s="636"/>
      <c r="AG79" s="636"/>
      <c r="AH79" s="636"/>
      <c r="AI79" s="636"/>
      <c r="AJ79" s="636"/>
      <c r="AK79" s="636"/>
      <c r="AL79" s="636"/>
      <c r="AM79" s="636"/>
      <c r="AN79" s="636"/>
      <c r="AO79" s="636"/>
      <c r="AP79" s="636"/>
      <c r="AQ79" s="636"/>
      <c r="AR79" s="636"/>
      <c r="AS79" s="636"/>
      <c r="AT79" s="636"/>
      <c r="AU79" s="636"/>
      <c r="AV79" s="636"/>
      <c r="AW79" s="636"/>
      <c r="AX79" s="630"/>
      <c r="AY79" s="630"/>
      <c r="AZ79" s="630"/>
      <c r="BA79" s="630"/>
      <c r="BB79" s="630"/>
      <c r="BC79" s="636"/>
      <c r="BD79" s="636"/>
      <c r="BE79" s="636"/>
      <c r="BF79" s="636"/>
      <c r="BG79" s="636"/>
      <c r="BH79" s="636"/>
      <c r="BI79" s="636"/>
      <c r="BJ79" s="636"/>
      <c r="BK79" s="636"/>
      <c r="BL79" s="636"/>
      <c r="BM79" s="636"/>
      <c r="BN79" s="636"/>
      <c r="BO79" s="636"/>
      <c r="BP79" s="636"/>
      <c r="BQ79" s="636"/>
      <c r="BR79" s="636"/>
      <c r="BS79" s="636"/>
      <c r="BT79" s="636"/>
      <c r="BU79" s="636"/>
      <c r="BV79" s="636"/>
      <c r="BW79" s="636"/>
      <c r="BX79" s="636"/>
      <c r="BY79" s="636"/>
      <c r="BZ79" s="636"/>
      <c r="CA79" s="636"/>
      <c r="CB79" s="636"/>
      <c r="CC79" s="636"/>
      <c r="CD79" s="636"/>
      <c r="CE79" s="636"/>
      <c r="CF79" s="632"/>
      <c r="CG79" s="632"/>
      <c r="CH79" s="632"/>
      <c r="CI79" s="632"/>
      <c r="CJ79" s="632"/>
      <c r="CK79" s="632"/>
      <c r="CL79" s="632"/>
      <c r="CM79" s="632"/>
      <c r="CN79" s="632"/>
      <c r="CO79" s="632"/>
      <c r="CP79" s="632"/>
      <c r="CQ79" s="632"/>
      <c r="CR79" s="632"/>
      <c r="CS79" s="632"/>
      <c r="CT79" s="632"/>
      <c r="CU79" s="632"/>
      <c r="CV79" s="632"/>
      <c r="CW79" s="632"/>
      <c r="CX79" s="632"/>
      <c r="CY79" s="632"/>
      <c r="CZ79" s="632"/>
      <c r="DA79" s="632"/>
      <c r="DB79" s="632"/>
      <c r="DC79" s="632"/>
      <c r="DD79" s="632"/>
      <c r="DE79" s="632"/>
      <c r="DF79" s="632"/>
      <c r="DG79" s="632"/>
      <c r="DH79" s="632"/>
      <c r="DI79" s="632"/>
      <c r="DJ79" s="632"/>
      <c r="DK79" s="632"/>
      <c r="DL79" s="641"/>
      <c r="DM79" s="642"/>
      <c r="DN79" s="642"/>
      <c r="DO79" s="642"/>
      <c r="DP79" s="642"/>
      <c r="DQ79" s="643"/>
      <c r="DR79" s="636"/>
      <c r="DS79" s="636"/>
      <c r="DT79" s="636"/>
      <c r="DU79" s="636"/>
      <c r="DV79" s="636"/>
      <c r="DW79" s="636"/>
      <c r="DX79" s="636"/>
      <c r="DY79" s="636"/>
      <c r="DZ79" s="636"/>
      <c r="EA79" s="636"/>
      <c r="EB79" s="636"/>
      <c r="EC79" s="630"/>
      <c r="ED79" s="630"/>
      <c r="EE79" s="630"/>
      <c r="EF79" s="630"/>
      <c r="EG79" s="630"/>
      <c r="EH79" s="630"/>
      <c r="EI79" s="630"/>
      <c r="EJ79" s="630"/>
      <c r="EK79" s="630"/>
      <c r="EL79" s="630"/>
      <c r="EM79" s="630"/>
    </row>
    <row r="80" spans="1:143" ht="6" customHeight="1" x14ac:dyDescent="0.2">
      <c r="A80" s="156"/>
      <c r="B80" s="603"/>
      <c r="C80" s="603"/>
      <c r="D80" s="603"/>
      <c r="E80" s="603"/>
      <c r="F80" s="636"/>
      <c r="G80" s="636"/>
      <c r="H80" s="636"/>
      <c r="I80" s="636"/>
      <c r="J80" s="636"/>
      <c r="K80" s="636"/>
      <c r="L80" s="636"/>
      <c r="M80" s="636"/>
      <c r="N80" s="636"/>
      <c r="O80" s="636"/>
      <c r="P80" s="636"/>
      <c r="Q80" s="636"/>
      <c r="R80" s="636"/>
      <c r="S80" s="636"/>
      <c r="T80" s="636"/>
      <c r="U80" s="636"/>
      <c r="V80" s="636"/>
      <c r="W80" s="636"/>
      <c r="X80" s="636"/>
      <c r="Y80" s="636"/>
      <c r="Z80" s="636"/>
      <c r="AA80" s="636"/>
      <c r="AB80" s="636"/>
      <c r="AC80" s="636"/>
      <c r="AD80" s="636"/>
      <c r="AE80" s="636"/>
      <c r="AF80" s="636"/>
      <c r="AG80" s="636"/>
      <c r="AH80" s="636"/>
      <c r="AI80" s="636"/>
      <c r="AJ80" s="636"/>
      <c r="AK80" s="636"/>
      <c r="AL80" s="636"/>
      <c r="AM80" s="636"/>
      <c r="AN80" s="636"/>
      <c r="AO80" s="636"/>
      <c r="AP80" s="636"/>
      <c r="AQ80" s="636"/>
      <c r="AR80" s="636"/>
      <c r="AS80" s="636"/>
      <c r="AT80" s="636"/>
      <c r="AU80" s="636"/>
      <c r="AV80" s="636"/>
      <c r="AW80" s="636"/>
      <c r="AX80" s="630"/>
      <c r="AY80" s="630"/>
      <c r="AZ80" s="630"/>
      <c r="BA80" s="630"/>
      <c r="BB80" s="630"/>
      <c r="BC80" s="636"/>
      <c r="BD80" s="636"/>
      <c r="BE80" s="636"/>
      <c r="BF80" s="636"/>
      <c r="BG80" s="636"/>
      <c r="BH80" s="636"/>
      <c r="BI80" s="636"/>
      <c r="BJ80" s="636"/>
      <c r="BK80" s="636"/>
      <c r="BL80" s="636"/>
      <c r="BM80" s="636"/>
      <c r="BN80" s="636"/>
      <c r="BO80" s="636"/>
      <c r="BP80" s="636"/>
      <c r="BQ80" s="636"/>
      <c r="BR80" s="636"/>
      <c r="BS80" s="636"/>
      <c r="BT80" s="636"/>
      <c r="BU80" s="636"/>
      <c r="BV80" s="636"/>
      <c r="BW80" s="636"/>
      <c r="BX80" s="636"/>
      <c r="BY80" s="636"/>
      <c r="BZ80" s="636"/>
      <c r="CA80" s="636"/>
      <c r="CB80" s="636"/>
      <c r="CC80" s="636"/>
      <c r="CD80" s="636"/>
      <c r="CE80" s="636"/>
      <c r="CF80" s="632"/>
      <c r="CG80" s="632"/>
      <c r="CH80" s="632"/>
      <c r="CI80" s="632"/>
      <c r="CJ80" s="632"/>
      <c r="CK80" s="632"/>
      <c r="CL80" s="632"/>
      <c r="CM80" s="632"/>
      <c r="CN80" s="632"/>
      <c r="CO80" s="632"/>
      <c r="CP80" s="632"/>
      <c r="CQ80" s="632"/>
      <c r="CR80" s="632"/>
      <c r="CS80" s="632"/>
      <c r="CT80" s="632"/>
      <c r="CU80" s="632"/>
      <c r="CV80" s="632"/>
      <c r="CW80" s="632"/>
      <c r="CX80" s="632"/>
      <c r="CY80" s="632"/>
      <c r="CZ80" s="632"/>
      <c r="DA80" s="632"/>
      <c r="DB80" s="632"/>
      <c r="DC80" s="632"/>
      <c r="DD80" s="632"/>
      <c r="DE80" s="632"/>
      <c r="DF80" s="632"/>
      <c r="DG80" s="632"/>
      <c r="DH80" s="632"/>
      <c r="DI80" s="632"/>
      <c r="DJ80" s="632"/>
      <c r="DK80" s="632"/>
      <c r="DL80" s="644"/>
      <c r="DM80" s="645"/>
      <c r="DN80" s="645"/>
      <c r="DO80" s="645"/>
      <c r="DP80" s="645"/>
      <c r="DQ80" s="646"/>
      <c r="DR80" s="636"/>
      <c r="DS80" s="636"/>
      <c r="DT80" s="636"/>
      <c r="DU80" s="636"/>
      <c r="DV80" s="636"/>
      <c r="DW80" s="636"/>
      <c r="DX80" s="636"/>
      <c r="DY80" s="636"/>
      <c r="DZ80" s="636"/>
      <c r="EA80" s="636"/>
      <c r="EB80" s="636"/>
      <c r="EC80" s="630"/>
      <c r="ED80" s="630"/>
      <c r="EE80" s="630"/>
      <c r="EF80" s="630"/>
      <c r="EG80" s="630"/>
      <c r="EH80" s="630"/>
      <c r="EI80" s="630"/>
      <c r="EJ80" s="630"/>
      <c r="EK80" s="630"/>
      <c r="EL80" s="630"/>
      <c r="EM80" s="630"/>
    </row>
    <row r="81" spans="1:143" ht="6" customHeight="1" x14ac:dyDescent="0.2">
      <c r="A81" s="156"/>
      <c r="B81" s="602">
        <v>19</v>
      </c>
      <c r="C81" s="603"/>
      <c r="D81" s="603"/>
      <c r="E81" s="603"/>
      <c r="F81" s="636"/>
      <c r="G81" s="636"/>
      <c r="H81" s="636"/>
      <c r="I81" s="636"/>
      <c r="J81" s="636"/>
      <c r="K81" s="636"/>
      <c r="L81" s="636"/>
      <c r="M81" s="636"/>
      <c r="N81" s="636"/>
      <c r="O81" s="636"/>
      <c r="P81" s="636"/>
      <c r="Q81" s="636"/>
      <c r="R81" s="636"/>
      <c r="S81" s="636"/>
      <c r="T81" s="636"/>
      <c r="U81" s="636"/>
      <c r="V81" s="636"/>
      <c r="W81" s="636"/>
      <c r="X81" s="636"/>
      <c r="Y81" s="636"/>
      <c r="Z81" s="636"/>
      <c r="AA81" s="636"/>
      <c r="AB81" s="636"/>
      <c r="AC81" s="636"/>
      <c r="AD81" s="636"/>
      <c r="AE81" s="636"/>
      <c r="AF81" s="636"/>
      <c r="AG81" s="636"/>
      <c r="AH81" s="636"/>
      <c r="AI81" s="636"/>
      <c r="AJ81" s="636"/>
      <c r="AK81" s="636"/>
      <c r="AL81" s="636"/>
      <c r="AM81" s="636"/>
      <c r="AN81" s="636"/>
      <c r="AO81" s="636"/>
      <c r="AP81" s="636"/>
      <c r="AQ81" s="636"/>
      <c r="AR81" s="636"/>
      <c r="AS81" s="636"/>
      <c r="AT81" s="636"/>
      <c r="AU81" s="636"/>
      <c r="AV81" s="636"/>
      <c r="AW81" s="636"/>
      <c r="AX81" s="630"/>
      <c r="AY81" s="630"/>
      <c r="AZ81" s="630"/>
      <c r="BA81" s="630"/>
      <c r="BB81" s="630"/>
      <c r="BC81" s="636"/>
      <c r="BD81" s="636"/>
      <c r="BE81" s="636"/>
      <c r="BF81" s="636"/>
      <c r="BG81" s="636"/>
      <c r="BH81" s="636"/>
      <c r="BI81" s="636"/>
      <c r="BJ81" s="636"/>
      <c r="BK81" s="636"/>
      <c r="BL81" s="636"/>
      <c r="BM81" s="636"/>
      <c r="BN81" s="636"/>
      <c r="BO81" s="636"/>
      <c r="BP81" s="636"/>
      <c r="BQ81" s="636"/>
      <c r="BR81" s="636"/>
      <c r="BS81" s="636"/>
      <c r="BT81" s="636"/>
      <c r="BU81" s="636"/>
      <c r="BV81" s="636"/>
      <c r="BW81" s="636"/>
      <c r="BX81" s="636"/>
      <c r="BY81" s="636"/>
      <c r="BZ81" s="636"/>
      <c r="CA81" s="636"/>
      <c r="CB81" s="636"/>
      <c r="CC81" s="636"/>
      <c r="CD81" s="636"/>
      <c r="CE81" s="636"/>
      <c r="CF81" s="632"/>
      <c r="CG81" s="632"/>
      <c r="CH81" s="632"/>
      <c r="CI81" s="632"/>
      <c r="CJ81" s="632"/>
      <c r="CK81" s="632"/>
      <c r="CL81" s="632"/>
      <c r="CM81" s="632"/>
      <c r="CN81" s="632"/>
      <c r="CO81" s="632"/>
      <c r="CP81" s="632"/>
      <c r="CQ81" s="632"/>
      <c r="CR81" s="632"/>
      <c r="CS81" s="632"/>
      <c r="CT81" s="632"/>
      <c r="CU81" s="632"/>
      <c r="CV81" s="632"/>
      <c r="CW81" s="632"/>
      <c r="CX81" s="632"/>
      <c r="CY81" s="632"/>
      <c r="CZ81" s="632"/>
      <c r="DA81" s="632"/>
      <c r="DB81" s="632"/>
      <c r="DC81" s="632"/>
      <c r="DD81" s="632"/>
      <c r="DE81" s="632"/>
      <c r="DF81" s="632"/>
      <c r="DG81" s="632"/>
      <c r="DH81" s="632"/>
      <c r="DI81" s="632"/>
      <c r="DJ81" s="632"/>
      <c r="DK81" s="632"/>
      <c r="DL81" s="638"/>
      <c r="DM81" s="639"/>
      <c r="DN81" s="639"/>
      <c r="DO81" s="639"/>
      <c r="DP81" s="639"/>
      <c r="DQ81" s="640"/>
      <c r="DR81" s="636"/>
      <c r="DS81" s="636"/>
      <c r="DT81" s="636"/>
      <c r="DU81" s="636"/>
      <c r="DV81" s="636"/>
      <c r="DW81" s="636"/>
      <c r="DX81" s="636"/>
      <c r="DY81" s="636"/>
      <c r="DZ81" s="636"/>
      <c r="EA81" s="636"/>
      <c r="EB81" s="636"/>
      <c r="EC81" s="630"/>
      <c r="ED81" s="630"/>
      <c r="EE81" s="630"/>
      <c r="EF81" s="630"/>
      <c r="EG81" s="630"/>
      <c r="EH81" s="630"/>
      <c r="EI81" s="630"/>
      <c r="EJ81" s="630"/>
      <c r="EK81" s="630"/>
      <c r="EL81" s="630"/>
      <c r="EM81" s="630"/>
    </row>
    <row r="82" spans="1:143" ht="6" customHeight="1" x14ac:dyDescent="0.2">
      <c r="A82" s="156"/>
      <c r="B82" s="603"/>
      <c r="C82" s="603"/>
      <c r="D82" s="603"/>
      <c r="E82" s="603"/>
      <c r="F82" s="636"/>
      <c r="G82" s="636"/>
      <c r="H82" s="636"/>
      <c r="I82" s="636"/>
      <c r="J82" s="636"/>
      <c r="K82" s="636"/>
      <c r="L82" s="636"/>
      <c r="M82" s="636"/>
      <c r="N82" s="636"/>
      <c r="O82" s="636"/>
      <c r="P82" s="636"/>
      <c r="Q82" s="636"/>
      <c r="R82" s="636"/>
      <c r="S82" s="636"/>
      <c r="T82" s="636"/>
      <c r="U82" s="636"/>
      <c r="V82" s="636"/>
      <c r="W82" s="636"/>
      <c r="X82" s="636"/>
      <c r="Y82" s="636"/>
      <c r="Z82" s="636"/>
      <c r="AA82" s="636"/>
      <c r="AB82" s="636"/>
      <c r="AC82" s="636"/>
      <c r="AD82" s="636"/>
      <c r="AE82" s="636"/>
      <c r="AF82" s="636"/>
      <c r="AG82" s="636"/>
      <c r="AH82" s="636"/>
      <c r="AI82" s="636"/>
      <c r="AJ82" s="636"/>
      <c r="AK82" s="636"/>
      <c r="AL82" s="636"/>
      <c r="AM82" s="636"/>
      <c r="AN82" s="636"/>
      <c r="AO82" s="636"/>
      <c r="AP82" s="636"/>
      <c r="AQ82" s="636"/>
      <c r="AR82" s="636"/>
      <c r="AS82" s="636"/>
      <c r="AT82" s="636"/>
      <c r="AU82" s="636"/>
      <c r="AV82" s="636"/>
      <c r="AW82" s="636"/>
      <c r="AX82" s="630"/>
      <c r="AY82" s="630"/>
      <c r="AZ82" s="630"/>
      <c r="BA82" s="630"/>
      <c r="BB82" s="630"/>
      <c r="BC82" s="636"/>
      <c r="BD82" s="636"/>
      <c r="BE82" s="636"/>
      <c r="BF82" s="636"/>
      <c r="BG82" s="636"/>
      <c r="BH82" s="636"/>
      <c r="BI82" s="636"/>
      <c r="BJ82" s="636"/>
      <c r="BK82" s="636"/>
      <c r="BL82" s="636"/>
      <c r="BM82" s="636"/>
      <c r="BN82" s="636"/>
      <c r="BO82" s="636"/>
      <c r="BP82" s="636"/>
      <c r="BQ82" s="636"/>
      <c r="BR82" s="636"/>
      <c r="BS82" s="636"/>
      <c r="BT82" s="636"/>
      <c r="BU82" s="636"/>
      <c r="BV82" s="636"/>
      <c r="BW82" s="636"/>
      <c r="BX82" s="636"/>
      <c r="BY82" s="636"/>
      <c r="BZ82" s="636"/>
      <c r="CA82" s="636"/>
      <c r="CB82" s="636"/>
      <c r="CC82" s="636"/>
      <c r="CD82" s="636"/>
      <c r="CE82" s="636"/>
      <c r="CF82" s="632"/>
      <c r="CG82" s="632"/>
      <c r="CH82" s="632"/>
      <c r="CI82" s="632"/>
      <c r="CJ82" s="632"/>
      <c r="CK82" s="632"/>
      <c r="CL82" s="632"/>
      <c r="CM82" s="632"/>
      <c r="CN82" s="632"/>
      <c r="CO82" s="632"/>
      <c r="CP82" s="632"/>
      <c r="CQ82" s="632"/>
      <c r="CR82" s="632"/>
      <c r="CS82" s="632"/>
      <c r="CT82" s="632"/>
      <c r="CU82" s="632"/>
      <c r="CV82" s="632"/>
      <c r="CW82" s="632"/>
      <c r="CX82" s="632"/>
      <c r="CY82" s="632"/>
      <c r="CZ82" s="632"/>
      <c r="DA82" s="632"/>
      <c r="DB82" s="632"/>
      <c r="DC82" s="632"/>
      <c r="DD82" s="632"/>
      <c r="DE82" s="632"/>
      <c r="DF82" s="632"/>
      <c r="DG82" s="632"/>
      <c r="DH82" s="632"/>
      <c r="DI82" s="632"/>
      <c r="DJ82" s="632"/>
      <c r="DK82" s="632"/>
      <c r="DL82" s="641"/>
      <c r="DM82" s="642"/>
      <c r="DN82" s="642"/>
      <c r="DO82" s="642"/>
      <c r="DP82" s="642"/>
      <c r="DQ82" s="643"/>
      <c r="DR82" s="636"/>
      <c r="DS82" s="636"/>
      <c r="DT82" s="636"/>
      <c r="DU82" s="636"/>
      <c r="DV82" s="636"/>
      <c r="DW82" s="636"/>
      <c r="DX82" s="636"/>
      <c r="DY82" s="636"/>
      <c r="DZ82" s="636"/>
      <c r="EA82" s="636"/>
      <c r="EB82" s="636"/>
      <c r="EC82" s="630"/>
      <c r="ED82" s="630"/>
      <c r="EE82" s="630"/>
      <c r="EF82" s="630"/>
      <c r="EG82" s="630"/>
      <c r="EH82" s="630"/>
      <c r="EI82" s="630"/>
      <c r="EJ82" s="630"/>
      <c r="EK82" s="630"/>
      <c r="EL82" s="630"/>
      <c r="EM82" s="630"/>
    </row>
    <row r="83" spans="1:143" ht="6" customHeight="1" x14ac:dyDescent="0.2">
      <c r="A83" s="156"/>
      <c r="B83" s="603"/>
      <c r="C83" s="603"/>
      <c r="D83" s="603"/>
      <c r="E83" s="603"/>
      <c r="F83" s="636"/>
      <c r="G83" s="636"/>
      <c r="H83" s="636"/>
      <c r="I83" s="636"/>
      <c r="J83" s="636"/>
      <c r="K83" s="636"/>
      <c r="L83" s="636"/>
      <c r="M83" s="636"/>
      <c r="N83" s="636"/>
      <c r="O83" s="636"/>
      <c r="P83" s="636"/>
      <c r="Q83" s="636"/>
      <c r="R83" s="636"/>
      <c r="S83" s="636"/>
      <c r="T83" s="636"/>
      <c r="U83" s="636"/>
      <c r="V83" s="636"/>
      <c r="W83" s="636"/>
      <c r="X83" s="636"/>
      <c r="Y83" s="636"/>
      <c r="Z83" s="636"/>
      <c r="AA83" s="636"/>
      <c r="AB83" s="636"/>
      <c r="AC83" s="636"/>
      <c r="AD83" s="636"/>
      <c r="AE83" s="636"/>
      <c r="AF83" s="636"/>
      <c r="AG83" s="636"/>
      <c r="AH83" s="636"/>
      <c r="AI83" s="636"/>
      <c r="AJ83" s="636"/>
      <c r="AK83" s="636"/>
      <c r="AL83" s="636"/>
      <c r="AM83" s="636"/>
      <c r="AN83" s="636"/>
      <c r="AO83" s="636"/>
      <c r="AP83" s="636"/>
      <c r="AQ83" s="636"/>
      <c r="AR83" s="636"/>
      <c r="AS83" s="636"/>
      <c r="AT83" s="636"/>
      <c r="AU83" s="636"/>
      <c r="AV83" s="636"/>
      <c r="AW83" s="636"/>
      <c r="AX83" s="630"/>
      <c r="AY83" s="630"/>
      <c r="AZ83" s="630"/>
      <c r="BA83" s="630"/>
      <c r="BB83" s="630"/>
      <c r="BC83" s="636"/>
      <c r="BD83" s="636"/>
      <c r="BE83" s="636"/>
      <c r="BF83" s="636"/>
      <c r="BG83" s="636"/>
      <c r="BH83" s="636"/>
      <c r="BI83" s="636"/>
      <c r="BJ83" s="636"/>
      <c r="BK83" s="636"/>
      <c r="BL83" s="636"/>
      <c r="BM83" s="636"/>
      <c r="BN83" s="636"/>
      <c r="BO83" s="636"/>
      <c r="BP83" s="636"/>
      <c r="BQ83" s="636"/>
      <c r="BR83" s="636"/>
      <c r="BS83" s="636"/>
      <c r="BT83" s="636"/>
      <c r="BU83" s="636"/>
      <c r="BV83" s="636"/>
      <c r="BW83" s="636"/>
      <c r="BX83" s="636"/>
      <c r="BY83" s="636"/>
      <c r="BZ83" s="636"/>
      <c r="CA83" s="636"/>
      <c r="CB83" s="636"/>
      <c r="CC83" s="636"/>
      <c r="CD83" s="636"/>
      <c r="CE83" s="636"/>
      <c r="CF83" s="632"/>
      <c r="CG83" s="632"/>
      <c r="CH83" s="632"/>
      <c r="CI83" s="632"/>
      <c r="CJ83" s="632"/>
      <c r="CK83" s="632"/>
      <c r="CL83" s="632"/>
      <c r="CM83" s="632"/>
      <c r="CN83" s="632"/>
      <c r="CO83" s="632"/>
      <c r="CP83" s="632"/>
      <c r="CQ83" s="632"/>
      <c r="CR83" s="632"/>
      <c r="CS83" s="632"/>
      <c r="CT83" s="632"/>
      <c r="CU83" s="632"/>
      <c r="CV83" s="632"/>
      <c r="CW83" s="632"/>
      <c r="CX83" s="632"/>
      <c r="CY83" s="632"/>
      <c r="CZ83" s="632"/>
      <c r="DA83" s="632"/>
      <c r="DB83" s="632"/>
      <c r="DC83" s="632"/>
      <c r="DD83" s="632"/>
      <c r="DE83" s="632"/>
      <c r="DF83" s="632"/>
      <c r="DG83" s="632"/>
      <c r="DH83" s="632"/>
      <c r="DI83" s="632"/>
      <c r="DJ83" s="632"/>
      <c r="DK83" s="632"/>
      <c r="DL83" s="644"/>
      <c r="DM83" s="645"/>
      <c r="DN83" s="645"/>
      <c r="DO83" s="645"/>
      <c r="DP83" s="645"/>
      <c r="DQ83" s="646"/>
      <c r="DR83" s="636"/>
      <c r="DS83" s="636"/>
      <c r="DT83" s="636"/>
      <c r="DU83" s="636"/>
      <c r="DV83" s="636"/>
      <c r="DW83" s="636"/>
      <c r="DX83" s="636"/>
      <c r="DY83" s="636"/>
      <c r="DZ83" s="636"/>
      <c r="EA83" s="636"/>
      <c r="EB83" s="636"/>
      <c r="EC83" s="630"/>
      <c r="ED83" s="630"/>
      <c r="EE83" s="630"/>
      <c r="EF83" s="630"/>
      <c r="EG83" s="630"/>
      <c r="EH83" s="630"/>
      <c r="EI83" s="630"/>
      <c r="EJ83" s="630"/>
      <c r="EK83" s="630"/>
      <c r="EL83" s="630"/>
      <c r="EM83" s="630"/>
    </row>
    <row r="84" spans="1:143" ht="6" customHeight="1" x14ac:dyDescent="0.2">
      <c r="A84" s="156"/>
      <c r="B84" s="602">
        <v>20</v>
      </c>
      <c r="C84" s="603"/>
      <c r="D84" s="603"/>
      <c r="E84" s="603"/>
      <c r="F84" s="636"/>
      <c r="G84" s="636"/>
      <c r="H84" s="636"/>
      <c r="I84" s="636"/>
      <c r="J84" s="636"/>
      <c r="K84" s="636"/>
      <c r="L84" s="636"/>
      <c r="M84" s="636"/>
      <c r="N84" s="636"/>
      <c r="O84" s="636"/>
      <c r="P84" s="636"/>
      <c r="Q84" s="636"/>
      <c r="R84" s="636"/>
      <c r="S84" s="636"/>
      <c r="T84" s="636"/>
      <c r="U84" s="636"/>
      <c r="V84" s="636"/>
      <c r="W84" s="636"/>
      <c r="X84" s="636"/>
      <c r="Y84" s="636"/>
      <c r="Z84" s="636"/>
      <c r="AA84" s="636"/>
      <c r="AB84" s="636"/>
      <c r="AC84" s="636"/>
      <c r="AD84" s="636"/>
      <c r="AE84" s="636"/>
      <c r="AF84" s="636"/>
      <c r="AG84" s="636"/>
      <c r="AH84" s="636"/>
      <c r="AI84" s="636"/>
      <c r="AJ84" s="636"/>
      <c r="AK84" s="636"/>
      <c r="AL84" s="636"/>
      <c r="AM84" s="636"/>
      <c r="AN84" s="636"/>
      <c r="AO84" s="636"/>
      <c r="AP84" s="636"/>
      <c r="AQ84" s="636"/>
      <c r="AR84" s="636"/>
      <c r="AS84" s="636"/>
      <c r="AT84" s="636"/>
      <c r="AU84" s="636"/>
      <c r="AV84" s="636"/>
      <c r="AW84" s="636"/>
      <c r="AX84" s="630"/>
      <c r="AY84" s="630"/>
      <c r="AZ84" s="630"/>
      <c r="BA84" s="630"/>
      <c r="BB84" s="630"/>
      <c r="BC84" s="636"/>
      <c r="BD84" s="636"/>
      <c r="BE84" s="636"/>
      <c r="BF84" s="636"/>
      <c r="BG84" s="636"/>
      <c r="BH84" s="636"/>
      <c r="BI84" s="636"/>
      <c r="BJ84" s="636"/>
      <c r="BK84" s="636"/>
      <c r="BL84" s="636"/>
      <c r="BM84" s="636"/>
      <c r="BN84" s="636"/>
      <c r="BO84" s="636"/>
      <c r="BP84" s="636"/>
      <c r="BQ84" s="636"/>
      <c r="BR84" s="636"/>
      <c r="BS84" s="636"/>
      <c r="BT84" s="636"/>
      <c r="BU84" s="636"/>
      <c r="BV84" s="636"/>
      <c r="BW84" s="636"/>
      <c r="BX84" s="636"/>
      <c r="BY84" s="636"/>
      <c r="BZ84" s="636"/>
      <c r="CA84" s="636"/>
      <c r="CB84" s="636"/>
      <c r="CC84" s="636"/>
      <c r="CD84" s="636"/>
      <c r="CE84" s="636"/>
      <c r="CF84" s="632"/>
      <c r="CG84" s="632"/>
      <c r="CH84" s="632"/>
      <c r="CI84" s="632"/>
      <c r="CJ84" s="632"/>
      <c r="CK84" s="632"/>
      <c r="CL84" s="632"/>
      <c r="CM84" s="632"/>
      <c r="CN84" s="632"/>
      <c r="CO84" s="632"/>
      <c r="CP84" s="632"/>
      <c r="CQ84" s="632"/>
      <c r="CR84" s="632"/>
      <c r="CS84" s="632"/>
      <c r="CT84" s="632"/>
      <c r="CU84" s="632"/>
      <c r="CV84" s="632"/>
      <c r="CW84" s="632"/>
      <c r="CX84" s="632"/>
      <c r="CY84" s="632"/>
      <c r="CZ84" s="632"/>
      <c r="DA84" s="632"/>
      <c r="DB84" s="632"/>
      <c r="DC84" s="632"/>
      <c r="DD84" s="632"/>
      <c r="DE84" s="632"/>
      <c r="DF84" s="632"/>
      <c r="DG84" s="632"/>
      <c r="DH84" s="632"/>
      <c r="DI84" s="632"/>
      <c r="DJ84" s="632"/>
      <c r="DK84" s="632"/>
      <c r="DL84" s="638"/>
      <c r="DM84" s="639"/>
      <c r="DN84" s="639"/>
      <c r="DO84" s="639"/>
      <c r="DP84" s="639"/>
      <c r="DQ84" s="640"/>
      <c r="DR84" s="636"/>
      <c r="DS84" s="636"/>
      <c r="DT84" s="636"/>
      <c r="DU84" s="636"/>
      <c r="DV84" s="636"/>
      <c r="DW84" s="636"/>
      <c r="DX84" s="636"/>
      <c r="DY84" s="636"/>
      <c r="DZ84" s="636"/>
      <c r="EA84" s="636"/>
      <c r="EB84" s="636"/>
      <c r="EC84" s="630"/>
      <c r="ED84" s="630"/>
      <c r="EE84" s="630"/>
      <c r="EF84" s="630"/>
      <c r="EG84" s="630"/>
      <c r="EH84" s="630"/>
      <c r="EI84" s="630"/>
      <c r="EJ84" s="630"/>
      <c r="EK84" s="630"/>
      <c r="EL84" s="630"/>
      <c r="EM84" s="630"/>
    </row>
    <row r="85" spans="1:143" ht="6" customHeight="1" x14ac:dyDescent="0.2">
      <c r="A85" s="156"/>
      <c r="B85" s="603"/>
      <c r="C85" s="603"/>
      <c r="D85" s="603"/>
      <c r="E85" s="603"/>
      <c r="F85" s="636"/>
      <c r="G85" s="636"/>
      <c r="H85" s="636"/>
      <c r="I85" s="636"/>
      <c r="J85" s="636"/>
      <c r="K85" s="636"/>
      <c r="L85" s="636"/>
      <c r="M85" s="636"/>
      <c r="N85" s="636"/>
      <c r="O85" s="636"/>
      <c r="P85" s="636"/>
      <c r="Q85" s="636"/>
      <c r="R85" s="636"/>
      <c r="S85" s="636"/>
      <c r="T85" s="636"/>
      <c r="U85" s="636"/>
      <c r="V85" s="636"/>
      <c r="W85" s="636"/>
      <c r="X85" s="636"/>
      <c r="Y85" s="636"/>
      <c r="Z85" s="636"/>
      <c r="AA85" s="636"/>
      <c r="AB85" s="636"/>
      <c r="AC85" s="636"/>
      <c r="AD85" s="636"/>
      <c r="AE85" s="636"/>
      <c r="AF85" s="636"/>
      <c r="AG85" s="636"/>
      <c r="AH85" s="636"/>
      <c r="AI85" s="636"/>
      <c r="AJ85" s="636"/>
      <c r="AK85" s="636"/>
      <c r="AL85" s="636"/>
      <c r="AM85" s="636"/>
      <c r="AN85" s="636"/>
      <c r="AO85" s="636"/>
      <c r="AP85" s="636"/>
      <c r="AQ85" s="636"/>
      <c r="AR85" s="636"/>
      <c r="AS85" s="636"/>
      <c r="AT85" s="636"/>
      <c r="AU85" s="636"/>
      <c r="AV85" s="636"/>
      <c r="AW85" s="636"/>
      <c r="AX85" s="630"/>
      <c r="AY85" s="630"/>
      <c r="AZ85" s="630"/>
      <c r="BA85" s="630"/>
      <c r="BB85" s="630"/>
      <c r="BC85" s="636"/>
      <c r="BD85" s="636"/>
      <c r="BE85" s="636"/>
      <c r="BF85" s="636"/>
      <c r="BG85" s="636"/>
      <c r="BH85" s="636"/>
      <c r="BI85" s="636"/>
      <c r="BJ85" s="636"/>
      <c r="BK85" s="636"/>
      <c r="BL85" s="636"/>
      <c r="BM85" s="636"/>
      <c r="BN85" s="636"/>
      <c r="BO85" s="636"/>
      <c r="BP85" s="636"/>
      <c r="BQ85" s="636"/>
      <c r="BR85" s="636"/>
      <c r="BS85" s="636"/>
      <c r="BT85" s="636"/>
      <c r="BU85" s="636"/>
      <c r="BV85" s="636"/>
      <c r="BW85" s="636"/>
      <c r="BX85" s="636"/>
      <c r="BY85" s="636"/>
      <c r="BZ85" s="636"/>
      <c r="CA85" s="636"/>
      <c r="CB85" s="636"/>
      <c r="CC85" s="636"/>
      <c r="CD85" s="636"/>
      <c r="CE85" s="636"/>
      <c r="CF85" s="632"/>
      <c r="CG85" s="632"/>
      <c r="CH85" s="632"/>
      <c r="CI85" s="632"/>
      <c r="CJ85" s="632"/>
      <c r="CK85" s="632"/>
      <c r="CL85" s="632"/>
      <c r="CM85" s="632"/>
      <c r="CN85" s="632"/>
      <c r="CO85" s="632"/>
      <c r="CP85" s="632"/>
      <c r="CQ85" s="632"/>
      <c r="CR85" s="632"/>
      <c r="CS85" s="632"/>
      <c r="CT85" s="632"/>
      <c r="CU85" s="632"/>
      <c r="CV85" s="632"/>
      <c r="CW85" s="632"/>
      <c r="CX85" s="632"/>
      <c r="CY85" s="632"/>
      <c r="CZ85" s="632"/>
      <c r="DA85" s="632"/>
      <c r="DB85" s="632"/>
      <c r="DC85" s="632"/>
      <c r="DD85" s="632"/>
      <c r="DE85" s="632"/>
      <c r="DF85" s="632"/>
      <c r="DG85" s="632"/>
      <c r="DH85" s="632"/>
      <c r="DI85" s="632"/>
      <c r="DJ85" s="632"/>
      <c r="DK85" s="632"/>
      <c r="DL85" s="641"/>
      <c r="DM85" s="642"/>
      <c r="DN85" s="642"/>
      <c r="DO85" s="642"/>
      <c r="DP85" s="642"/>
      <c r="DQ85" s="643"/>
      <c r="DR85" s="636"/>
      <c r="DS85" s="636"/>
      <c r="DT85" s="636"/>
      <c r="DU85" s="636"/>
      <c r="DV85" s="636"/>
      <c r="DW85" s="636"/>
      <c r="DX85" s="636"/>
      <c r="DY85" s="636"/>
      <c r="DZ85" s="636"/>
      <c r="EA85" s="636"/>
      <c r="EB85" s="636"/>
      <c r="EC85" s="630"/>
      <c r="ED85" s="630"/>
      <c r="EE85" s="630"/>
      <c r="EF85" s="630"/>
      <c r="EG85" s="630"/>
      <c r="EH85" s="630"/>
      <c r="EI85" s="630"/>
      <c r="EJ85" s="630"/>
      <c r="EK85" s="630"/>
      <c r="EL85" s="630"/>
      <c r="EM85" s="630"/>
    </row>
    <row r="86" spans="1:143" ht="6" customHeight="1" thickBot="1" x14ac:dyDescent="0.25">
      <c r="A86" s="156"/>
      <c r="B86" s="604"/>
      <c r="C86" s="604"/>
      <c r="D86" s="604"/>
      <c r="E86" s="604"/>
      <c r="F86" s="637"/>
      <c r="G86" s="637"/>
      <c r="H86" s="637"/>
      <c r="I86" s="637"/>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7"/>
      <c r="AH86" s="637"/>
      <c r="AI86" s="637"/>
      <c r="AJ86" s="637"/>
      <c r="AK86" s="637"/>
      <c r="AL86" s="637"/>
      <c r="AM86" s="637"/>
      <c r="AN86" s="637"/>
      <c r="AO86" s="637"/>
      <c r="AP86" s="637"/>
      <c r="AQ86" s="637"/>
      <c r="AR86" s="637"/>
      <c r="AS86" s="637"/>
      <c r="AT86" s="637"/>
      <c r="AU86" s="637"/>
      <c r="AV86" s="637"/>
      <c r="AW86" s="637"/>
      <c r="AX86" s="635"/>
      <c r="AY86" s="635"/>
      <c r="AZ86" s="635"/>
      <c r="BA86" s="635"/>
      <c r="BB86" s="635"/>
      <c r="BC86" s="637"/>
      <c r="BD86" s="637"/>
      <c r="BE86" s="637"/>
      <c r="BF86" s="637"/>
      <c r="BG86" s="637"/>
      <c r="BH86" s="637"/>
      <c r="BI86" s="637"/>
      <c r="BJ86" s="637"/>
      <c r="BK86" s="637"/>
      <c r="BL86" s="637"/>
      <c r="BM86" s="637"/>
      <c r="BN86" s="637"/>
      <c r="BO86" s="637"/>
      <c r="BP86" s="637"/>
      <c r="BQ86" s="637"/>
      <c r="BR86" s="637"/>
      <c r="BS86" s="637"/>
      <c r="BT86" s="637"/>
      <c r="BU86" s="637"/>
      <c r="BV86" s="637"/>
      <c r="BW86" s="637"/>
      <c r="BX86" s="637"/>
      <c r="BY86" s="637"/>
      <c r="BZ86" s="637"/>
      <c r="CA86" s="637"/>
      <c r="CB86" s="637"/>
      <c r="CC86" s="637"/>
      <c r="CD86" s="637"/>
      <c r="CE86" s="637"/>
      <c r="CF86" s="647"/>
      <c r="CG86" s="647"/>
      <c r="CH86" s="647"/>
      <c r="CI86" s="647"/>
      <c r="CJ86" s="647"/>
      <c r="CK86" s="647"/>
      <c r="CL86" s="647"/>
      <c r="CM86" s="647"/>
      <c r="CN86" s="647"/>
      <c r="CO86" s="647"/>
      <c r="CP86" s="647"/>
      <c r="CQ86" s="647"/>
      <c r="CR86" s="647"/>
      <c r="CS86" s="647"/>
      <c r="CT86" s="647"/>
      <c r="CU86" s="647"/>
      <c r="CV86" s="647"/>
      <c r="CW86" s="647"/>
      <c r="CX86" s="647"/>
      <c r="CY86" s="647"/>
      <c r="CZ86" s="647"/>
      <c r="DA86" s="647"/>
      <c r="DB86" s="647"/>
      <c r="DC86" s="647"/>
      <c r="DD86" s="647"/>
      <c r="DE86" s="647"/>
      <c r="DF86" s="647"/>
      <c r="DG86" s="647"/>
      <c r="DH86" s="647"/>
      <c r="DI86" s="647"/>
      <c r="DJ86" s="647"/>
      <c r="DK86" s="647"/>
      <c r="DL86" s="641"/>
      <c r="DM86" s="642"/>
      <c r="DN86" s="642"/>
      <c r="DO86" s="642"/>
      <c r="DP86" s="642"/>
      <c r="DQ86" s="643"/>
      <c r="DR86" s="637"/>
      <c r="DS86" s="637"/>
      <c r="DT86" s="637"/>
      <c r="DU86" s="637"/>
      <c r="DV86" s="637"/>
      <c r="DW86" s="637"/>
      <c r="DX86" s="637"/>
      <c r="DY86" s="637"/>
      <c r="DZ86" s="637"/>
      <c r="EA86" s="637"/>
      <c r="EB86" s="637"/>
      <c r="EC86" s="635"/>
      <c r="ED86" s="635"/>
      <c r="EE86" s="635"/>
      <c r="EF86" s="635"/>
      <c r="EG86" s="635"/>
      <c r="EH86" s="635"/>
      <c r="EI86" s="635"/>
      <c r="EJ86" s="635"/>
      <c r="EK86" s="635"/>
      <c r="EL86" s="635"/>
      <c r="EM86" s="635"/>
    </row>
    <row r="87" spans="1:143" ht="6" customHeight="1" thickTop="1" x14ac:dyDescent="0.2">
      <c r="A87" s="156"/>
      <c r="B87" s="585" t="s">
        <v>93</v>
      </c>
      <c r="C87" s="586"/>
      <c r="D87" s="586"/>
      <c r="E87" s="586"/>
      <c r="F87" s="586"/>
      <c r="G87" s="586"/>
      <c r="H87" s="586"/>
      <c r="I87" s="586"/>
      <c r="J87" s="586"/>
      <c r="K87" s="586"/>
      <c r="L87" s="586"/>
      <c r="M87" s="586"/>
      <c r="N87" s="586"/>
      <c r="O87" s="586"/>
      <c r="P87" s="586"/>
      <c r="Q87" s="586"/>
      <c r="R87" s="586"/>
      <c r="S87" s="586"/>
      <c r="T87" s="586"/>
      <c r="U87" s="586"/>
      <c r="V87" s="586"/>
      <c r="W87" s="586"/>
      <c r="X87" s="586"/>
      <c r="Y87" s="586"/>
      <c r="Z87" s="586"/>
      <c r="AA87" s="586"/>
      <c r="AB87" s="586"/>
      <c r="AC87" s="586"/>
      <c r="AD87" s="588"/>
      <c r="AE87" s="588"/>
      <c r="AF87" s="588"/>
      <c r="AG87" s="588"/>
      <c r="AH87" s="588"/>
      <c r="AI87" s="588"/>
      <c r="AJ87" s="588"/>
      <c r="AK87" s="588"/>
      <c r="AL87" s="588"/>
      <c r="AM87" s="588"/>
      <c r="AN87" s="588"/>
      <c r="AO87" s="588"/>
      <c r="AP87" s="588"/>
      <c r="AQ87" s="588"/>
      <c r="AR87" s="588"/>
      <c r="AS87" s="588"/>
      <c r="AT87" s="588"/>
      <c r="AU87" s="588"/>
      <c r="AV87" s="588"/>
      <c r="AW87" s="588"/>
      <c r="AX87" s="588"/>
      <c r="AY87" s="588"/>
      <c r="AZ87" s="588"/>
      <c r="BA87" s="588"/>
      <c r="BB87" s="588"/>
      <c r="BC87" s="588"/>
      <c r="BD87" s="588"/>
      <c r="BE87" s="588"/>
      <c r="BF87" s="588"/>
      <c r="BG87" s="588"/>
      <c r="BH87" s="588"/>
      <c r="BI87" s="588"/>
      <c r="BJ87" s="588"/>
      <c r="BK87" s="588"/>
      <c r="BL87" s="588"/>
      <c r="BM87" s="588"/>
      <c r="BN87" s="588"/>
      <c r="BO87" s="588"/>
      <c r="BP87" s="588"/>
      <c r="BQ87" s="588"/>
      <c r="BR87" s="588"/>
      <c r="BS87" s="588"/>
      <c r="BT87" s="588"/>
      <c r="BU87" s="588"/>
      <c r="BV87" s="588"/>
      <c r="BW87" s="588"/>
      <c r="BX87" s="588"/>
      <c r="BY87" s="588"/>
      <c r="BZ87" s="588"/>
      <c r="CA87" s="588"/>
      <c r="CB87" s="588"/>
      <c r="CC87" s="588"/>
      <c r="CD87" s="588"/>
      <c r="CE87" s="588"/>
      <c r="CF87" s="631"/>
      <c r="CG87" s="631"/>
      <c r="CH87" s="631"/>
      <c r="CI87" s="631"/>
      <c r="CJ87" s="631"/>
      <c r="CK87" s="631"/>
      <c r="CL87" s="631"/>
      <c r="CM87" s="631"/>
      <c r="CN87" s="631"/>
      <c r="CO87" s="631"/>
      <c r="CP87" s="634">
        <v>2000</v>
      </c>
      <c r="CQ87" s="634"/>
      <c r="CR87" s="634"/>
      <c r="CS87" s="634"/>
      <c r="CT87" s="634"/>
      <c r="CU87" s="634"/>
      <c r="CV87" s="634"/>
      <c r="CW87" s="634"/>
      <c r="CX87" s="634"/>
      <c r="CY87" s="634"/>
      <c r="CZ87" s="634"/>
      <c r="DA87" s="634">
        <v>750</v>
      </c>
      <c r="DB87" s="634"/>
      <c r="DC87" s="634"/>
      <c r="DD87" s="634"/>
      <c r="DE87" s="634"/>
      <c r="DF87" s="634"/>
      <c r="DG87" s="634"/>
      <c r="DH87" s="634"/>
      <c r="DI87" s="634"/>
      <c r="DJ87" s="634"/>
      <c r="DK87" s="634"/>
      <c r="DL87" s="564"/>
      <c r="DM87" s="565"/>
      <c r="DN87" s="565"/>
      <c r="DO87" s="565"/>
      <c r="DP87" s="565"/>
      <c r="DQ87" s="566"/>
      <c r="DR87" s="570"/>
      <c r="DS87" s="570"/>
      <c r="DT87" s="570"/>
      <c r="DU87" s="570"/>
      <c r="DV87" s="570"/>
      <c r="DW87" s="570"/>
      <c r="DX87" s="570"/>
      <c r="DY87" s="570"/>
      <c r="DZ87" s="570"/>
      <c r="EA87" s="570"/>
      <c r="EB87" s="570"/>
      <c r="EC87" s="573"/>
      <c r="ED87" s="573"/>
      <c r="EE87" s="573"/>
      <c r="EF87" s="573"/>
      <c r="EG87" s="573"/>
      <c r="EH87" s="573"/>
      <c r="EI87" s="573"/>
      <c r="EJ87" s="573"/>
      <c r="EK87" s="573"/>
      <c r="EL87" s="573"/>
      <c r="EM87" s="573"/>
    </row>
    <row r="88" spans="1:143" ht="6" customHeight="1" x14ac:dyDescent="0.2">
      <c r="A88" s="156"/>
      <c r="B88" s="577"/>
      <c r="C88" s="577"/>
      <c r="D88" s="577"/>
      <c r="E88" s="577"/>
      <c r="F88" s="577"/>
      <c r="G88" s="577"/>
      <c r="H88" s="577"/>
      <c r="I88" s="577"/>
      <c r="J88" s="577"/>
      <c r="K88" s="577"/>
      <c r="L88" s="577"/>
      <c r="M88" s="577"/>
      <c r="N88" s="577"/>
      <c r="O88" s="577"/>
      <c r="P88" s="577"/>
      <c r="Q88" s="577"/>
      <c r="R88" s="577"/>
      <c r="S88" s="577"/>
      <c r="T88" s="577"/>
      <c r="U88" s="577"/>
      <c r="V88" s="577"/>
      <c r="W88" s="577"/>
      <c r="X88" s="577"/>
      <c r="Y88" s="577"/>
      <c r="Z88" s="577"/>
      <c r="AA88" s="577"/>
      <c r="AB88" s="577"/>
      <c r="AC88" s="577"/>
      <c r="AD88" s="571"/>
      <c r="AE88" s="571"/>
      <c r="AF88" s="571"/>
      <c r="AG88" s="571"/>
      <c r="AH88" s="571"/>
      <c r="AI88" s="571"/>
      <c r="AJ88" s="571"/>
      <c r="AK88" s="571"/>
      <c r="AL88" s="571"/>
      <c r="AM88" s="571"/>
      <c r="AN88" s="571"/>
      <c r="AO88" s="571"/>
      <c r="AP88" s="571"/>
      <c r="AQ88" s="571"/>
      <c r="AR88" s="571"/>
      <c r="AS88" s="571"/>
      <c r="AT88" s="571"/>
      <c r="AU88" s="571"/>
      <c r="AV88" s="571"/>
      <c r="AW88" s="571"/>
      <c r="AX88" s="571"/>
      <c r="AY88" s="571"/>
      <c r="AZ88" s="571"/>
      <c r="BA88" s="571"/>
      <c r="BB88" s="571"/>
      <c r="BC88" s="571"/>
      <c r="BD88" s="571"/>
      <c r="BE88" s="571"/>
      <c r="BF88" s="571"/>
      <c r="BG88" s="571"/>
      <c r="BH88" s="571"/>
      <c r="BI88" s="571"/>
      <c r="BJ88" s="571"/>
      <c r="BK88" s="571"/>
      <c r="BL88" s="571"/>
      <c r="BM88" s="571"/>
      <c r="BN88" s="571"/>
      <c r="BO88" s="571"/>
      <c r="BP88" s="571"/>
      <c r="BQ88" s="571"/>
      <c r="BR88" s="571"/>
      <c r="BS88" s="571"/>
      <c r="BT88" s="571"/>
      <c r="BU88" s="571"/>
      <c r="BV88" s="571"/>
      <c r="BW88" s="571"/>
      <c r="BX88" s="571"/>
      <c r="BY88" s="571"/>
      <c r="BZ88" s="571"/>
      <c r="CA88" s="571"/>
      <c r="CB88" s="571"/>
      <c r="CC88" s="571"/>
      <c r="CD88" s="571"/>
      <c r="CE88" s="571"/>
      <c r="CF88" s="632"/>
      <c r="CG88" s="632"/>
      <c r="CH88" s="632"/>
      <c r="CI88" s="632"/>
      <c r="CJ88" s="632"/>
      <c r="CK88" s="632"/>
      <c r="CL88" s="632"/>
      <c r="CM88" s="632"/>
      <c r="CN88" s="632"/>
      <c r="CO88" s="632"/>
      <c r="CP88" s="632"/>
      <c r="CQ88" s="632"/>
      <c r="CR88" s="632"/>
      <c r="CS88" s="632"/>
      <c r="CT88" s="632"/>
      <c r="CU88" s="632"/>
      <c r="CV88" s="632"/>
      <c r="CW88" s="632"/>
      <c r="CX88" s="632"/>
      <c r="CY88" s="632"/>
      <c r="CZ88" s="632"/>
      <c r="DA88" s="632"/>
      <c r="DB88" s="632"/>
      <c r="DC88" s="632"/>
      <c r="DD88" s="632"/>
      <c r="DE88" s="632"/>
      <c r="DF88" s="632"/>
      <c r="DG88" s="632"/>
      <c r="DH88" s="632"/>
      <c r="DI88" s="632"/>
      <c r="DJ88" s="632"/>
      <c r="DK88" s="632"/>
      <c r="DL88" s="567"/>
      <c r="DM88" s="568"/>
      <c r="DN88" s="568"/>
      <c r="DO88" s="568"/>
      <c r="DP88" s="568"/>
      <c r="DQ88" s="569"/>
      <c r="DR88" s="571"/>
      <c r="DS88" s="571"/>
      <c r="DT88" s="571"/>
      <c r="DU88" s="571"/>
      <c r="DV88" s="571"/>
      <c r="DW88" s="571"/>
      <c r="DX88" s="571"/>
      <c r="DY88" s="571"/>
      <c r="DZ88" s="571"/>
      <c r="EA88" s="571"/>
      <c r="EB88" s="571"/>
      <c r="EC88" s="574"/>
      <c r="ED88" s="574"/>
      <c r="EE88" s="574"/>
      <c r="EF88" s="574"/>
      <c r="EG88" s="574"/>
      <c r="EH88" s="574"/>
      <c r="EI88" s="574"/>
      <c r="EJ88" s="574"/>
      <c r="EK88" s="574"/>
      <c r="EL88" s="574"/>
      <c r="EM88" s="574"/>
    </row>
    <row r="89" spans="1:143" ht="6" customHeight="1" x14ac:dyDescent="0.2">
      <c r="A89" s="156"/>
      <c r="B89" s="587"/>
      <c r="C89" s="587"/>
      <c r="D89" s="587"/>
      <c r="E89" s="587"/>
      <c r="F89" s="587"/>
      <c r="G89" s="587"/>
      <c r="H89" s="587"/>
      <c r="I89" s="587"/>
      <c r="J89" s="587"/>
      <c r="K89" s="587"/>
      <c r="L89" s="587"/>
      <c r="M89" s="587"/>
      <c r="N89" s="587"/>
      <c r="O89" s="587"/>
      <c r="P89" s="587"/>
      <c r="Q89" s="587"/>
      <c r="R89" s="587"/>
      <c r="S89" s="587"/>
      <c r="T89" s="587"/>
      <c r="U89" s="587"/>
      <c r="V89" s="587"/>
      <c r="W89" s="587"/>
      <c r="X89" s="587"/>
      <c r="Y89" s="587"/>
      <c r="Z89" s="587"/>
      <c r="AA89" s="587"/>
      <c r="AB89" s="587"/>
      <c r="AC89" s="587"/>
      <c r="AD89" s="572"/>
      <c r="AE89" s="572"/>
      <c r="AF89" s="572"/>
      <c r="AG89" s="572"/>
      <c r="AH89" s="572"/>
      <c r="AI89" s="572"/>
      <c r="AJ89" s="572"/>
      <c r="AK89" s="572"/>
      <c r="AL89" s="572"/>
      <c r="AM89" s="572"/>
      <c r="AN89" s="572"/>
      <c r="AO89" s="572"/>
      <c r="AP89" s="572"/>
      <c r="AQ89" s="572"/>
      <c r="AR89" s="572"/>
      <c r="AS89" s="572"/>
      <c r="AT89" s="572"/>
      <c r="AU89" s="572"/>
      <c r="AV89" s="572"/>
      <c r="AW89" s="572"/>
      <c r="AX89" s="572"/>
      <c r="AY89" s="572"/>
      <c r="AZ89" s="572"/>
      <c r="BA89" s="572"/>
      <c r="BB89" s="572"/>
      <c r="BC89" s="572"/>
      <c r="BD89" s="572"/>
      <c r="BE89" s="572"/>
      <c r="BF89" s="572"/>
      <c r="BG89" s="572"/>
      <c r="BH89" s="572"/>
      <c r="BI89" s="572"/>
      <c r="BJ89" s="572"/>
      <c r="BK89" s="572"/>
      <c r="BL89" s="572"/>
      <c r="BM89" s="572"/>
      <c r="BN89" s="572"/>
      <c r="BO89" s="572"/>
      <c r="BP89" s="572"/>
      <c r="BQ89" s="572"/>
      <c r="BR89" s="572"/>
      <c r="BS89" s="572"/>
      <c r="BT89" s="572"/>
      <c r="BU89" s="572"/>
      <c r="BV89" s="572"/>
      <c r="BW89" s="572"/>
      <c r="BX89" s="572"/>
      <c r="BY89" s="572"/>
      <c r="BZ89" s="572"/>
      <c r="CA89" s="572"/>
      <c r="CB89" s="572"/>
      <c r="CC89" s="572"/>
      <c r="CD89" s="572"/>
      <c r="CE89" s="572"/>
      <c r="CF89" s="633"/>
      <c r="CG89" s="633"/>
      <c r="CH89" s="633"/>
      <c r="CI89" s="633"/>
      <c r="CJ89" s="633"/>
      <c r="CK89" s="633"/>
      <c r="CL89" s="633"/>
      <c r="CM89" s="633"/>
      <c r="CN89" s="633"/>
      <c r="CO89" s="633"/>
      <c r="CP89" s="633"/>
      <c r="CQ89" s="633"/>
      <c r="CR89" s="633"/>
      <c r="CS89" s="633"/>
      <c r="CT89" s="633"/>
      <c r="CU89" s="633"/>
      <c r="CV89" s="633"/>
      <c r="CW89" s="633"/>
      <c r="CX89" s="633"/>
      <c r="CY89" s="633"/>
      <c r="CZ89" s="633"/>
      <c r="DA89" s="633"/>
      <c r="DB89" s="633"/>
      <c r="DC89" s="633"/>
      <c r="DD89" s="633"/>
      <c r="DE89" s="633"/>
      <c r="DF89" s="633"/>
      <c r="DG89" s="633"/>
      <c r="DH89" s="633"/>
      <c r="DI89" s="633"/>
      <c r="DJ89" s="633"/>
      <c r="DK89" s="633"/>
      <c r="DL89" s="567"/>
      <c r="DM89" s="568"/>
      <c r="DN89" s="568"/>
      <c r="DO89" s="568"/>
      <c r="DP89" s="568"/>
      <c r="DQ89" s="569"/>
      <c r="DR89" s="572"/>
      <c r="DS89" s="572"/>
      <c r="DT89" s="572"/>
      <c r="DU89" s="572"/>
      <c r="DV89" s="572"/>
      <c r="DW89" s="572"/>
      <c r="DX89" s="572"/>
      <c r="DY89" s="572"/>
      <c r="DZ89" s="572"/>
      <c r="EA89" s="572"/>
      <c r="EB89" s="572"/>
      <c r="EC89" s="575"/>
      <c r="ED89" s="575"/>
      <c r="EE89" s="575"/>
      <c r="EF89" s="575"/>
      <c r="EG89" s="575"/>
      <c r="EH89" s="575"/>
      <c r="EI89" s="575"/>
      <c r="EJ89" s="575"/>
      <c r="EK89" s="575"/>
      <c r="EL89" s="575"/>
      <c r="EM89" s="575"/>
    </row>
    <row r="90" spans="1:143" ht="6" customHeight="1" x14ac:dyDescent="0.2">
      <c r="A90" s="156"/>
      <c r="B90" s="576" t="s">
        <v>301</v>
      </c>
      <c r="C90" s="577"/>
      <c r="D90" s="577"/>
      <c r="E90" s="577"/>
      <c r="F90" s="577"/>
      <c r="G90" s="577"/>
      <c r="H90" s="577"/>
      <c r="I90" s="577"/>
      <c r="J90" s="577"/>
      <c r="K90" s="577"/>
      <c r="L90" s="577"/>
      <c r="M90" s="577"/>
      <c r="N90" s="577"/>
      <c r="O90" s="577"/>
      <c r="P90" s="577"/>
      <c r="Q90" s="577"/>
      <c r="R90" s="577"/>
      <c r="S90" s="577"/>
      <c r="T90" s="577"/>
      <c r="U90" s="577"/>
      <c r="V90" s="577"/>
      <c r="W90" s="577"/>
      <c r="X90" s="577"/>
      <c r="Y90" s="577"/>
      <c r="Z90" s="577"/>
      <c r="AA90" s="577"/>
      <c r="AB90" s="577"/>
      <c r="AC90" s="577"/>
      <c r="AD90" s="571"/>
      <c r="AE90" s="571"/>
      <c r="AF90" s="571"/>
      <c r="AG90" s="571"/>
      <c r="AH90" s="571"/>
      <c r="AI90" s="571"/>
      <c r="AJ90" s="571"/>
      <c r="AK90" s="571"/>
      <c r="AL90" s="571"/>
      <c r="AM90" s="571"/>
      <c r="AN90" s="571"/>
      <c r="AO90" s="571"/>
      <c r="AP90" s="571"/>
      <c r="AQ90" s="571"/>
      <c r="AR90" s="571"/>
      <c r="AS90" s="571"/>
      <c r="AT90" s="571"/>
      <c r="AU90" s="571"/>
      <c r="AV90" s="571"/>
      <c r="AW90" s="571"/>
      <c r="AX90" s="630"/>
      <c r="AY90" s="630"/>
      <c r="AZ90" s="630"/>
      <c r="BA90" s="630"/>
      <c r="BB90" s="630"/>
      <c r="BC90" s="571"/>
      <c r="BD90" s="571"/>
      <c r="BE90" s="571"/>
      <c r="BF90" s="571"/>
      <c r="BG90" s="571"/>
      <c r="BH90" s="571"/>
      <c r="BI90" s="571"/>
      <c r="BJ90" s="571"/>
      <c r="BK90" s="571"/>
      <c r="BL90" s="571"/>
      <c r="BM90" s="571"/>
      <c r="BN90" s="571"/>
      <c r="BO90" s="571"/>
      <c r="BP90" s="571"/>
      <c r="BQ90" s="571"/>
      <c r="BR90" s="571"/>
      <c r="BS90" s="571"/>
      <c r="BT90" s="571"/>
      <c r="BU90" s="571"/>
      <c r="BV90" s="571"/>
      <c r="BW90" s="571"/>
      <c r="BX90" s="571"/>
      <c r="BY90" s="571"/>
      <c r="BZ90" s="571"/>
      <c r="CA90" s="571"/>
      <c r="CB90" s="571"/>
      <c r="CC90" s="571"/>
      <c r="CD90" s="571"/>
      <c r="CE90" s="571"/>
      <c r="CF90" s="571"/>
      <c r="CG90" s="571"/>
      <c r="CH90" s="571"/>
      <c r="CI90" s="571"/>
      <c r="CJ90" s="571"/>
      <c r="CK90" s="571"/>
      <c r="CL90" s="571"/>
      <c r="CM90" s="571"/>
      <c r="CN90" s="571"/>
      <c r="CO90" s="571"/>
      <c r="CP90" s="571"/>
      <c r="CQ90" s="571"/>
      <c r="CR90" s="571"/>
      <c r="CS90" s="571"/>
      <c r="CT90" s="571"/>
      <c r="CU90" s="571"/>
      <c r="CV90" s="571"/>
      <c r="CW90" s="571"/>
      <c r="CX90" s="571"/>
      <c r="CY90" s="571"/>
      <c r="CZ90" s="571"/>
      <c r="DA90" s="571"/>
      <c r="DB90" s="571"/>
      <c r="DC90" s="571"/>
      <c r="DD90" s="571"/>
      <c r="DE90" s="571"/>
      <c r="DF90" s="571"/>
      <c r="DG90" s="571"/>
      <c r="DH90" s="571"/>
      <c r="DI90" s="571"/>
      <c r="DJ90" s="571"/>
      <c r="DK90" s="571"/>
      <c r="DL90" s="579"/>
      <c r="DM90" s="580"/>
      <c r="DN90" s="580"/>
      <c r="DO90" s="580"/>
      <c r="DP90" s="580"/>
      <c r="DQ90" s="581"/>
      <c r="DR90" s="571"/>
      <c r="DS90" s="571"/>
      <c r="DT90" s="571"/>
      <c r="DU90" s="571"/>
      <c r="DV90" s="571"/>
      <c r="DW90" s="571"/>
      <c r="DX90" s="571"/>
      <c r="DY90" s="571"/>
      <c r="DZ90" s="571"/>
      <c r="EA90" s="571"/>
      <c r="EB90" s="571"/>
      <c r="EC90" s="630"/>
      <c r="ED90" s="630"/>
      <c r="EE90" s="630"/>
      <c r="EF90" s="630"/>
      <c r="EG90" s="630"/>
      <c r="EH90" s="630"/>
      <c r="EI90" s="630"/>
      <c r="EJ90" s="630"/>
      <c r="EK90" s="630"/>
      <c r="EL90" s="630"/>
      <c r="EM90" s="630"/>
    </row>
    <row r="91" spans="1:143" ht="6" customHeight="1" x14ac:dyDescent="0.2">
      <c r="A91" s="156"/>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1"/>
      <c r="AE91" s="571"/>
      <c r="AF91" s="571"/>
      <c r="AG91" s="571"/>
      <c r="AH91" s="571"/>
      <c r="AI91" s="571"/>
      <c r="AJ91" s="571"/>
      <c r="AK91" s="571"/>
      <c r="AL91" s="571"/>
      <c r="AM91" s="571"/>
      <c r="AN91" s="571"/>
      <c r="AO91" s="571"/>
      <c r="AP91" s="571"/>
      <c r="AQ91" s="571"/>
      <c r="AR91" s="571"/>
      <c r="AS91" s="571"/>
      <c r="AT91" s="571"/>
      <c r="AU91" s="571"/>
      <c r="AV91" s="571"/>
      <c r="AW91" s="571"/>
      <c r="AX91" s="630"/>
      <c r="AY91" s="630"/>
      <c r="AZ91" s="630"/>
      <c r="BA91" s="630"/>
      <c r="BB91" s="630"/>
      <c r="BC91" s="571"/>
      <c r="BD91" s="571"/>
      <c r="BE91" s="571"/>
      <c r="BF91" s="571"/>
      <c r="BG91" s="571"/>
      <c r="BH91" s="571"/>
      <c r="BI91" s="571"/>
      <c r="BJ91" s="571"/>
      <c r="BK91" s="571"/>
      <c r="BL91" s="571"/>
      <c r="BM91" s="571"/>
      <c r="BN91" s="571"/>
      <c r="BO91" s="571"/>
      <c r="BP91" s="571"/>
      <c r="BQ91" s="571"/>
      <c r="BR91" s="571"/>
      <c r="BS91" s="571"/>
      <c r="BT91" s="571"/>
      <c r="BU91" s="571"/>
      <c r="BV91" s="571"/>
      <c r="BW91" s="571"/>
      <c r="BX91" s="571"/>
      <c r="BY91" s="571"/>
      <c r="BZ91" s="571"/>
      <c r="CA91" s="571"/>
      <c r="CB91" s="571"/>
      <c r="CC91" s="571"/>
      <c r="CD91" s="571"/>
      <c r="CE91" s="571"/>
      <c r="CF91" s="571"/>
      <c r="CG91" s="571"/>
      <c r="CH91" s="571"/>
      <c r="CI91" s="571"/>
      <c r="CJ91" s="571"/>
      <c r="CK91" s="571"/>
      <c r="CL91" s="571"/>
      <c r="CM91" s="571"/>
      <c r="CN91" s="571"/>
      <c r="CO91" s="571"/>
      <c r="CP91" s="571"/>
      <c r="CQ91" s="571"/>
      <c r="CR91" s="571"/>
      <c r="CS91" s="571"/>
      <c r="CT91" s="571"/>
      <c r="CU91" s="571"/>
      <c r="CV91" s="571"/>
      <c r="CW91" s="571"/>
      <c r="CX91" s="571"/>
      <c r="CY91" s="571"/>
      <c r="CZ91" s="571"/>
      <c r="DA91" s="571"/>
      <c r="DB91" s="571"/>
      <c r="DC91" s="571"/>
      <c r="DD91" s="571"/>
      <c r="DE91" s="571"/>
      <c r="DF91" s="571"/>
      <c r="DG91" s="571"/>
      <c r="DH91" s="571"/>
      <c r="DI91" s="571"/>
      <c r="DJ91" s="571"/>
      <c r="DK91" s="571"/>
      <c r="DL91" s="567"/>
      <c r="DM91" s="568"/>
      <c r="DN91" s="568"/>
      <c r="DO91" s="568"/>
      <c r="DP91" s="568"/>
      <c r="DQ91" s="569"/>
      <c r="DR91" s="571"/>
      <c r="DS91" s="571"/>
      <c r="DT91" s="571"/>
      <c r="DU91" s="571"/>
      <c r="DV91" s="571"/>
      <c r="DW91" s="571"/>
      <c r="DX91" s="571"/>
      <c r="DY91" s="571"/>
      <c r="DZ91" s="571"/>
      <c r="EA91" s="571"/>
      <c r="EB91" s="571"/>
      <c r="EC91" s="630"/>
      <c r="ED91" s="630"/>
      <c r="EE91" s="630"/>
      <c r="EF91" s="630"/>
      <c r="EG91" s="630"/>
      <c r="EH91" s="630"/>
      <c r="EI91" s="630"/>
      <c r="EJ91" s="630"/>
      <c r="EK91" s="630"/>
      <c r="EL91" s="630"/>
      <c r="EM91" s="630"/>
    </row>
    <row r="92" spans="1:143" ht="6" customHeight="1" x14ac:dyDescent="0.2">
      <c r="A92" s="156"/>
      <c r="B92" s="577"/>
      <c r="C92" s="577"/>
      <c r="D92" s="577"/>
      <c r="E92" s="577"/>
      <c r="F92" s="577"/>
      <c r="G92" s="577"/>
      <c r="H92" s="577"/>
      <c r="I92" s="577"/>
      <c r="J92" s="577"/>
      <c r="K92" s="577"/>
      <c r="L92" s="577"/>
      <c r="M92" s="577"/>
      <c r="N92" s="577"/>
      <c r="O92" s="577"/>
      <c r="P92" s="577"/>
      <c r="Q92" s="577"/>
      <c r="R92" s="577"/>
      <c r="S92" s="577"/>
      <c r="T92" s="577"/>
      <c r="U92" s="577"/>
      <c r="V92" s="577"/>
      <c r="W92" s="577"/>
      <c r="X92" s="577"/>
      <c r="Y92" s="577"/>
      <c r="Z92" s="577"/>
      <c r="AA92" s="577"/>
      <c r="AB92" s="577"/>
      <c r="AC92" s="577"/>
      <c r="AD92" s="571"/>
      <c r="AE92" s="571"/>
      <c r="AF92" s="571"/>
      <c r="AG92" s="571"/>
      <c r="AH92" s="571"/>
      <c r="AI92" s="571"/>
      <c r="AJ92" s="571"/>
      <c r="AK92" s="571"/>
      <c r="AL92" s="571"/>
      <c r="AM92" s="571"/>
      <c r="AN92" s="571"/>
      <c r="AO92" s="571"/>
      <c r="AP92" s="571"/>
      <c r="AQ92" s="571"/>
      <c r="AR92" s="571"/>
      <c r="AS92" s="571"/>
      <c r="AT92" s="571"/>
      <c r="AU92" s="571"/>
      <c r="AV92" s="571"/>
      <c r="AW92" s="571"/>
      <c r="AX92" s="630"/>
      <c r="AY92" s="630"/>
      <c r="AZ92" s="630"/>
      <c r="BA92" s="630"/>
      <c r="BB92" s="630"/>
      <c r="BC92" s="571"/>
      <c r="BD92" s="571"/>
      <c r="BE92" s="571"/>
      <c r="BF92" s="571"/>
      <c r="BG92" s="571"/>
      <c r="BH92" s="571"/>
      <c r="BI92" s="571"/>
      <c r="BJ92" s="571"/>
      <c r="BK92" s="571"/>
      <c r="BL92" s="571"/>
      <c r="BM92" s="571"/>
      <c r="BN92" s="571"/>
      <c r="BO92" s="571"/>
      <c r="BP92" s="571"/>
      <c r="BQ92" s="571"/>
      <c r="BR92" s="571"/>
      <c r="BS92" s="571"/>
      <c r="BT92" s="571"/>
      <c r="BU92" s="571"/>
      <c r="BV92" s="571"/>
      <c r="BW92" s="571"/>
      <c r="BX92" s="571"/>
      <c r="BY92" s="571"/>
      <c r="BZ92" s="571"/>
      <c r="CA92" s="571"/>
      <c r="CB92" s="571"/>
      <c r="CC92" s="571"/>
      <c r="CD92" s="571"/>
      <c r="CE92" s="571"/>
      <c r="CF92" s="571"/>
      <c r="CG92" s="571"/>
      <c r="CH92" s="571"/>
      <c r="CI92" s="571"/>
      <c r="CJ92" s="571"/>
      <c r="CK92" s="571"/>
      <c r="CL92" s="571"/>
      <c r="CM92" s="571"/>
      <c r="CN92" s="571"/>
      <c r="CO92" s="571"/>
      <c r="CP92" s="571"/>
      <c r="CQ92" s="571"/>
      <c r="CR92" s="571"/>
      <c r="CS92" s="571"/>
      <c r="CT92" s="571"/>
      <c r="CU92" s="571"/>
      <c r="CV92" s="571"/>
      <c r="CW92" s="571"/>
      <c r="CX92" s="571"/>
      <c r="CY92" s="571"/>
      <c r="CZ92" s="571"/>
      <c r="DA92" s="571"/>
      <c r="DB92" s="571"/>
      <c r="DC92" s="571"/>
      <c r="DD92" s="571"/>
      <c r="DE92" s="571"/>
      <c r="DF92" s="571"/>
      <c r="DG92" s="571"/>
      <c r="DH92" s="571"/>
      <c r="DI92" s="571"/>
      <c r="DJ92" s="571"/>
      <c r="DK92" s="571"/>
      <c r="DL92" s="582"/>
      <c r="DM92" s="583"/>
      <c r="DN92" s="583"/>
      <c r="DO92" s="583"/>
      <c r="DP92" s="583"/>
      <c r="DQ92" s="584"/>
      <c r="DR92" s="571"/>
      <c r="DS92" s="571"/>
      <c r="DT92" s="571"/>
      <c r="DU92" s="571"/>
      <c r="DV92" s="571"/>
      <c r="DW92" s="571"/>
      <c r="DX92" s="571"/>
      <c r="DY92" s="571"/>
      <c r="DZ92" s="571"/>
      <c r="EA92" s="571"/>
      <c r="EB92" s="571"/>
      <c r="EC92" s="630"/>
      <c r="ED92" s="630"/>
      <c r="EE92" s="630"/>
      <c r="EF92" s="630"/>
      <c r="EG92" s="630"/>
      <c r="EH92" s="630"/>
      <c r="EI92" s="630"/>
      <c r="EJ92" s="630"/>
      <c r="EK92" s="630"/>
      <c r="EL92" s="630"/>
      <c r="EM92" s="630"/>
    </row>
    <row r="94" spans="1:143" ht="6" customHeight="1" x14ac:dyDescent="0.2">
      <c r="C94" s="560" t="s">
        <v>363</v>
      </c>
      <c r="D94" s="560"/>
      <c r="E94" s="560"/>
      <c r="F94" s="560"/>
      <c r="G94" s="560"/>
      <c r="H94" s="560"/>
      <c r="I94" s="560"/>
      <c r="J94" s="560"/>
      <c r="K94" s="560"/>
      <c r="L94" s="560"/>
      <c r="M94" s="560"/>
      <c r="N94" s="560"/>
      <c r="O94" s="560"/>
      <c r="P94" s="560"/>
      <c r="Q94" s="560"/>
      <c r="R94" s="560"/>
      <c r="S94" s="560"/>
      <c r="T94" s="560"/>
      <c r="U94" s="560"/>
      <c r="V94" s="560"/>
      <c r="W94" s="560"/>
      <c r="X94" s="560"/>
      <c r="Y94" s="560"/>
      <c r="Z94" s="560"/>
      <c r="AA94" s="560"/>
      <c r="AB94" s="560"/>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560"/>
      <c r="BF94" s="560"/>
      <c r="BG94" s="560"/>
      <c r="BH94" s="560"/>
      <c r="BI94" s="560"/>
      <c r="BJ94" s="560"/>
      <c r="BK94" s="560"/>
      <c r="BL94" s="560"/>
      <c r="BM94" s="560"/>
      <c r="BN94" s="560"/>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560"/>
      <c r="CR94" s="560"/>
      <c r="CS94" s="560"/>
      <c r="CT94" s="560"/>
      <c r="CZ94" s="161"/>
      <c r="DA94" s="161"/>
      <c r="DB94" s="161"/>
      <c r="DC94" s="161"/>
      <c r="DD94" s="161"/>
      <c r="DE94" s="161"/>
      <c r="DF94" s="161"/>
      <c r="DG94" s="161"/>
      <c r="DH94" s="161"/>
      <c r="DI94" s="161"/>
      <c r="DJ94" s="161"/>
      <c r="DK94" s="161"/>
      <c r="DL94" s="161"/>
      <c r="DM94" s="161"/>
      <c r="DN94" s="161"/>
      <c r="DO94" s="161"/>
      <c r="DP94" s="161"/>
      <c r="DQ94" s="161"/>
      <c r="DR94" s="161"/>
      <c r="DS94" s="161"/>
      <c r="DT94" s="161"/>
      <c r="DU94" s="161"/>
      <c r="DV94" s="161"/>
      <c r="DW94" s="161"/>
      <c r="DX94" s="161"/>
      <c r="DY94" s="161"/>
      <c r="DZ94" s="161"/>
      <c r="EA94" s="161"/>
      <c r="EB94" s="161"/>
      <c r="EC94" s="161"/>
      <c r="ED94" s="161"/>
      <c r="EE94" s="161"/>
      <c r="EF94" s="161"/>
      <c r="EG94" s="161"/>
      <c r="EH94" s="161"/>
      <c r="EI94" s="161"/>
      <c r="EJ94" s="161"/>
      <c r="EK94" s="161"/>
      <c r="EL94" s="161"/>
      <c r="EM94" s="161"/>
    </row>
    <row r="95" spans="1:143" ht="6" customHeight="1" x14ac:dyDescent="0.2">
      <c r="C95" s="560"/>
      <c r="D95" s="560"/>
      <c r="E95" s="560"/>
      <c r="F95" s="560"/>
      <c r="G95" s="560"/>
      <c r="H95" s="560"/>
      <c r="I95" s="560"/>
      <c r="J95" s="560"/>
      <c r="K95" s="560"/>
      <c r="L95" s="560"/>
      <c r="M95" s="560"/>
      <c r="N95" s="560"/>
      <c r="O95" s="560"/>
      <c r="P95" s="560"/>
      <c r="Q95" s="560"/>
      <c r="R95" s="560"/>
      <c r="S95" s="560"/>
      <c r="T95" s="560"/>
      <c r="U95" s="560"/>
      <c r="V95" s="560"/>
      <c r="W95" s="560"/>
      <c r="X95" s="560"/>
      <c r="Y95" s="560"/>
      <c r="Z95" s="560"/>
      <c r="AA95" s="560"/>
      <c r="AB95" s="560"/>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560"/>
      <c r="BF95" s="560"/>
      <c r="BG95" s="560"/>
      <c r="BH95" s="560"/>
      <c r="BI95" s="560"/>
      <c r="BJ95" s="560"/>
      <c r="BK95" s="560"/>
      <c r="BL95" s="560"/>
      <c r="BM95" s="560"/>
      <c r="BN95" s="560"/>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560"/>
      <c r="CR95" s="560"/>
      <c r="CS95" s="560"/>
      <c r="CT95" s="560"/>
      <c r="CZ95" s="161"/>
      <c r="DA95" s="161"/>
      <c r="DB95" s="161"/>
      <c r="DC95" s="161"/>
      <c r="DD95" s="161"/>
      <c r="DE95" s="161"/>
      <c r="DF95" s="161"/>
      <c r="DG95" s="161"/>
      <c r="DH95" s="161"/>
      <c r="DI95" s="161"/>
      <c r="DJ95" s="161"/>
      <c r="DK95" s="161"/>
      <c r="DL95" s="161"/>
      <c r="DM95" s="161"/>
      <c r="DN95" s="161"/>
      <c r="DO95" s="161"/>
      <c r="DP95" s="161"/>
      <c r="DQ95" s="161"/>
      <c r="DR95" s="161"/>
      <c r="DS95" s="161"/>
      <c r="DT95" s="161"/>
      <c r="DU95" s="161"/>
      <c r="DV95" s="161"/>
      <c r="DW95" s="161"/>
      <c r="DX95" s="161"/>
      <c r="DY95" s="161"/>
      <c r="DZ95" s="161"/>
      <c r="EA95" s="161"/>
      <c r="EB95" s="161"/>
      <c r="EC95" s="161"/>
      <c r="ED95" s="161"/>
      <c r="EE95" s="161"/>
      <c r="EF95" s="161"/>
      <c r="EG95" s="161"/>
      <c r="EH95" s="161"/>
      <c r="EI95" s="161"/>
      <c r="EJ95" s="161"/>
      <c r="EK95" s="161"/>
      <c r="EL95" s="161"/>
      <c r="EM95" s="161"/>
    </row>
    <row r="96" spans="1:143" ht="6" customHeight="1" x14ac:dyDescent="0.2">
      <c r="B96" s="273"/>
      <c r="C96" s="560"/>
      <c r="D96" s="560"/>
      <c r="E96" s="560"/>
      <c r="F96" s="560"/>
      <c r="G96" s="560"/>
      <c r="H96" s="560"/>
      <c r="I96" s="560"/>
      <c r="J96" s="560"/>
      <c r="K96" s="560"/>
      <c r="L96" s="560"/>
      <c r="M96" s="560"/>
      <c r="N96" s="560"/>
      <c r="O96" s="560"/>
      <c r="P96" s="560"/>
      <c r="Q96" s="560"/>
      <c r="R96" s="560"/>
      <c r="S96" s="560"/>
      <c r="T96" s="560"/>
      <c r="U96" s="560"/>
      <c r="V96" s="560"/>
      <c r="W96" s="560"/>
      <c r="X96" s="560"/>
      <c r="Y96" s="560"/>
      <c r="Z96" s="560"/>
      <c r="AA96" s="560"/>
      <c r="AB96" s="560"/>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560"/>
      <c r="BF96" s="560"/>
      <c r="BG96" s="560"/>
      <c r="BH96" s="560"/>
      <c r="BI96" s="560"/>
      <c r="BJ96" s="560"/>
      <c r="BK96" s="560"/>
      <c r="BL96" s="560"/>
      <c r="BM96" s="560"/>
      <c r="BN96" s="560"/>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560"/>
      <c r="CR96" s="560"/>
      <c r="CS96" s="560"/>
      <c r="CT96" s="560"/>
      <c r="DA96" s="160"/>
      <c r="DB96" s="155"/>
      <c r="DC96" s="155"/>
      <c r="DD96" s="155"/>
      <c r="DE96" s="155"/>
      <c r="DF96" s="155"/>
      <c r="DG96" s="155"/>
      <c r="DH96" s="155"/>
      <c r="DI96" s="155"/>
      <c r="DJ96" s="155"/>
      <c r="DK96" s="155"/>
      <c r="DL96" s="155"/>
      <c r="DM96" s="155"/>
      <c r="DN96" s="155"/>
      <c r="DO96" s="155"/>
      <c r="DP96" s="155"/>
      <c r="DQ96" s="155"/>
      <c r="DR96" s="155"/>
      <c r="DS96" s="155"/>
      <c r="DT96" s="155"/>
      <c r="DU96" s="155"/>
      <c r="DV96" s="155"/>
      <c r="DW96" s="155"/>
      <c r="DX96" s="155"/>
      <c r="DY96" s="155"/>
      <c r="DZ96" s="155"/>
      <c r="EA96" s="155"/>
      <c r="EB96" s="155"/>
      <c r="EC96" s="155"/>
      <c r="ED96" s="155"/>
      <c r="EE96" s="155"/>
      <c r="EF96" s="155"/>
      <c r="EG96" s="155"/>
      <c r="EH96" s="155"/>
      <c r="EI96" s="155"/>
      <c r="EJ96" s="155"/>
      <c r="EK96" s="155"/>
      <c r="EL96" s="155"/>
      <c r="EM96" s="155"/>
    </row>
    <row r="97" spans="1:143" ht="6" customHeight="1" x14ac:dyDescent="0.2">
      <c r="B97" s="273"/>
      <c r="C97" s="560"/>
      <c r="D97" s="560"/>
      <c r="E97" s="560"/>
      <c r="F97" s="560"/>
      <c r="G97" s="560"/>
      <c r="H97" s="560"/>
      <c r="I97" s="560"/>
      <c r="J97" s="560"/>
      <c r="K97" s="560"/>
      <c r="L97" s="560"/>
      <c r="M97" s="560"/>
      <c r="N97" s="560"/>
      <c r="O97" s="560"/>
      <c r="P97" s="560"/>
      <c r="Q97" s="560"/>
      <c r="R97" s="560"/>
      <c r="S97" s="560"/>
      <c r="T97" s="560"/>
      <c r="U97" s="560"/>
      <c r="V97" s="560"/>
      <c r="W97" s="560"/>
      <c r="X97" s="560"/>
      <c r="Y97" s="560"/>
      <c r="Z97" s="560"/>
      <c r="AA97" s="560"/>
      <c r="AB97" s="560"/>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560"/>
      <c r="BF97" s="560"/>
      <c r="BG97" s="560"/>
      <c r="BH97" s="560"/>
      <c r="BI97" s="560"/>
      <c r="BJ97" s="560"/>
      <c r="BK97" s="560"/>
      <c r="BL97" s="560"/>
      <c r="BM97" s="560"/>
      <c r="BN97" s="560"/>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560"/>
      <c r="CR97" s="560"/>
      <c r="CS97" s="560"/>
      <c r="CT97" s="560"/>
      <c r="DA97" s="155"/>
      <c r="DB97" s="155"/>
      <c r="DC97" s="155"/>
      <c r="DD97" s="155"/>
      <c r="DE97" s="155"/>
      <c r="DF97" s="155"/>
      <c r="DG97" s="155"/>
      <c r="DH97" s="155"/>
      <c r="DI97" s="155"/>
      <c r="DJ97" s="155"/>
      <c r="DK97" s="155"/>
      <c r="DL97" s="155"/>
      <c r="DM97" s="155"/>
      <c r="DN97" s="155"/>
      <c r="DO97" s="155"/>
      <c r="DP97" s="155"/>
      <c r="DQ97" s="155"/>
      <c r="DR97" s="155"/>
      <c r="DS97" s="155"/>
      <c r="DT97" s="155"/>
      <c r="DU97" s="155"/>
      <c r="DV97" s="155"/>
      <c r="DW97" s="155"/>
      <c r="DX97" s="155"/>
      <c r="DY97" s="155"/>
      <c r="DZ97" s="155"/>
      <c r="EA97" s="155"/>
      <c r="EB97" s="155"/>
      <c r="EC97" s="155"/>
      <c r="ED97" s="155"/>
      <c r="EE97" s="155"/>
      <c r="EF97" s="155"/>
      <c r="EG97" s="155"/>
      <c r="EH97" s="155"/>
      <c r="EI97" s="155"/>
      <c r="EJ97" s="155"/>
      <c r="EK97" s="155"/>
      <c r="EL97" s="155"/>
      <c r="EM97" s="155"/>
    </row>
    <row r="98" spans="1:143" ht="16.2" customHeight="1" x14ac:dyDescent="0.2">
      <c r="B98" s="273"/>
      <c r="C98" s="560"/>
      <c r="D98" s="560"/>
      <c r="E98" s="560"/>
      <c r="F98" s="560"/>
      <c r="G98" s="560"/>
      <c r="H98" s="560"/>
      <c r="I98" s="560"/>
      <c r="J98" s="560"/>
      <c r="K98" s="560"/>
      <c r="L98" s="560"/>
      <c r="M98" s="560"/>
      <c r="N98" s="560"/>
      <c r="O98" s="560"/>
      <c r="P98" s="560"/>
      <c r="Q98" s="560"/>
      <c r="R98" s="560"/>
      <c r="S98" s="560"/>
      <c r="T98" s="560"/>
      <c r="U98" s="560"/>
      <c r="V98" s="560"/>
      <c r="W98" s="560"/>
      <c r="X98" s="560"/>
      <c r="Y98" s="560"/>
      <c r="Z98" s="560"/>
      <c r="AA98" s="560"/>
      <c r="AB98" s="560"/>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560"/>
      <c r="BF98" s="560"/>
      <c r="BG98" s="560"/>
      <c r="BH98" s="560"/>
      <c r="BI98" s="560"/>
      <c r="BJ98" s="560"/>
      <c r="BK98" s="560"/>
      <c r="BL98" s="560"/>
      <c r="BM98" s="560"/>
      <c r="BN98" s="560"/>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560"/>
      <c r="CR98" s="560"/>
      <c r="CS98" s="560"/>
      <c r="CT98" s="560"/>
      <c r="DA98" s="155"/>
      <c r="DB98" s="155"/>
      <c r="DC98" s="155"/>
      <c r="DD98" s="155"/>
      <c r="DE98" s="155"/>
      <c r="DF98" s="155"/>
      <c r="DG98" s="155"/>
      <c r="DH98" s="155"/>
      <c r="DI98" s="155"/>
      <c r="DJ98" s="155"/>
      <c r="DK98" s="155"/>
      <c r="DL98" s="155"/>
      <c r="DM98" s="155"/>
      <c r="DN98" s="155"/>
      <c r="DO98" s="155"/>
      <c r="DP98" s="155"/>
      <c r="DQ98" s="155"/>
      <c r="DR98" s="155"/>
      <c r="DS98" s="155"/>
      <c r="DT98" s="155"/>
      <c r="DU98" s="155"/>
      <c r="DV98" s="155"/>
      <c r="DW98" s="155"/>
      <c r="DX98" s="155"/>
      <c r="DY98" s="155"/>
      <c r="DZ98" s="155"/>
      <c r="EA98" s="155"/>
      <c r="EB98" s="155"/>
      <c r="EC98" s="155"/>
      <c r="ED98" s="155"/>
      <c r="EE98" s="155"/>
      <c r="EF98" s="155"/>
      <c r="EG98" s="155"/>
      <c r="EH98" s="155"/>
      <c r="EI98" s="155"/>
      <c r="EJ98" s="155"/>
      <c r="EK98" s="155"/>
      <c r="EL98" s="155"/>
      <c r="EM98" s="155"/>
    </row>
    <row r="99" spans="1:143" ht="6" customHeight="1" x14ac:dyDescent="0.2">
      <c r="B99" s="156"/>
      <c r="C99" s="156"/>
      <c r="D99" s="156"/>
      <c r="E99" s="156"/>
      <c r="F99" s="156"/>
      <c r="G99" s="156"/>
      <c r="H99" s="156"/>
      <c r="I99" s="156"/>
      <c r="J99" s="156"/>
      <c r="K99" s="156"/>
      <c r="L99" s="156"/>
      <c r="M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X99" s="156"/>
      <c r="AY99" s="156"/>
      <c r="AZ99" s="156"/>
      <c r="BA99" s="156"/>
      <c r="BB99" s="156"/>
      <c r="DA99" s="155"/>
      <c r="DB99" s="155"/>
      <c r="DC99" s="155"/>
      <c r="DD99" s="155"/>
      <c r="DE99" s="155"/>
      <c r="DF99" s="155"/>
      <c r="DG99" s="155"/>
      <c r="DH99" s="155"/>
      <c r="DI99" s="155"/>
      <c r="DJ99" s="155"/>
      <c r="DK99" s="155"/>
      <c r="DL99" s="155"/>
      <c r="DM99" s="155"/>
      <c r="DN99" s="155"/>
      <c r="DO99" s="155"/>
      <c r="DP99" s="155"/>
      <c r="DQ99" s="155"/>
      <c r="DR99" s="155"/>
      <c r="DS99" s="155"/>
      <c r="DT99" s="155"/>
      <c r="DU99" s="155"/>
      <c r="DV99" s="155"/>
      <c r="DW99" s="155"/>
      <c r="DX99" s="155"/>
      <c r="DY99" s="155"/>
      <c r="DZ99" s="155"/>
      <c r="EA99" s="155"/>
      <c r="EB99" s="155"/>
      <c r="EC99" s="155"/>
      <c r="ED99" s="155"/>
      <c r="EE99" s="155"/>
      <c r="EF99" s="155"/>
      <c r="EG99" s="155"/>
      <c r="EH99" s="155"/>
      <c r="EI99" s="155"/>
      <c r="EJ99" s="155"/>
      <c r="EK99" s="155"/>
      <c r="EL99" s="155"/>
      <c r="EM99" s="155"/>
    </row>
    <row r="100" spans="1:143" ht="6" customHeight="1" x14ac:dyDescent="0.2">
      <c r="B100" s="156"/>
      <c r="C100" s="156"/>
      <c r="D100" s="156"/>
      <c r="F100" s="156"/>
      <c r="G100" s="156"/>
      <c r="H100" s="156"/>
      <c r="I100" s="156"/>
      <c r="J100" s="156"/>
      <c r="K100" s="156"/>
      <c r="L100" s="156"/>
      <c r="M100" s="156"/>
      <c r="T100" s="261"/>
      <c r="U100" s="263"/>
      <c r="V100" s="263"/>
      <c r="W100" s="263"/>
      <c r="X100" s="263"/>
      <c r="Y100" s="263"/>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X100" s="156"/>
      <c r="AY100" s="156"/>
      <c r="AZ100" s="156"/>
      <c r="BA100" s="156"/>
      <c r="BB100" s="156"/>
      <c r="DA100" s="155"/>
      <c r="DB100" s="155"/>
      <c r="DC100" s="155"/>
      <c r="DD100" s="155"/>
      <c r="DE100" s="155"/>
      <c r="DF100" s="155"/>
      <c r="DG100" s="155"/>
      <c r="DH100" s="155"/>
      <c r="DI100" s="155"/>
      <c r="DJ100" s="155"/>
      <c r="DK100" s="155"/>
      <c r="DL100" s="155"/>
      <c r="DM100" s="155"/>
      <c r="DN100" s="155"/>
      <c r="DO100" s="155"/>
      <c r="DP100" s="155"/>
      <c r="DQ100" s="155"/>
      <c r="DR100" s="155"/>
      <c r="DS100" s="155"/>
      <c r="DT100" s="155"/>
      <c r="DU100" s="155"/>
      <c r="DV100" s="155"/>
      <c r="DW100" s="155"/>
      <c r="DX100" s="155"/>
      <c r="DY100" s="155"/>
      <c r="DZ100" s="155"/>
      <c r="EA100" s="155"/>
      <c r="EB100" s="155"/>
      <c r="EC100" s="155"/>
      <c r="ED100" s="155"/>
      <c r="EE100" s="155"/>
      <c r="EF100" s="155"/>
      <c r="EG100" s="155"/>
      <c r="EH100" s="155"/>
      <c r="EI100" s="155"/>
      <c r="EJ100" s="155"/>
      <c r="EK100" s="155"/>
      <c r="EL100" s="155"/>
      <c r="EM100" s="155"/>
    </row>
    <row r="101" spans="1:143" ht="6" customHeight="1" x14ac:dyDescent="0.2">
      <c r="B101" s="156"/>
      <c r="C101" s="156"/>
      <c r="F101" s="156"/>
      <c r="G101" s="156"/>
      <c r="H101" s="156"/>
      <c r="I101" s="156"/>
      <c r="J101" s="156"/>
      <c r="K101" s="156"/>
      <c r="L101" s="156"/>
      <c r="M101" s="156"/>
      <c r="T101" s="263"/>
      <c r="U101" s="263"/>
      <c r="V101" s="263"/>
      <c r="W101" s="263"/>
      <c r="X101" s="263"/>
      <c r="Y101" s="263"/>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X101" s="156"/>
      <c r="AY101" s="156"/>
      <c r="AZ101" s="156"/>
      <c r="BA101" s="156"/>
      <c r="BB101" s="156"/>
      <c r="DA101" s="155"/>
      <c r="DB101" s="155"/>
      <c r="DC101" s="155"/>
      <c r="DD101" s="155"/>
      <c r="DE101" s="155"/>
      <c r="DF101" s="155"/>
      <c r="DG101" s="155"/>
      <c r="DH101" s="155"/>
      <c r="DI101" s="155"/>
      <c r="DJ101" s="155"/>
      <c r="DK101" s="155"/>
      <c r="DL101" s="155"/>
      <c r="DM101" s="155"/>
      <c r="DN101" s="155"/>
      <c r="DO101" s="155"/>
      <c r="DP101" s="155"/>
      <c r="DQ101" s="155"/>
      <c r="DR101" s="155"/>
      <c r="DS101" s="155"/>
      <c r="DT101" s="155"/>
      <c r="DU101" s="155"/>
      <c r="DV101" s="155"/>
      <c r="DW101" s="155"/>
      <c r="DX101" s="155"/>
      <c r="DY101" s="155"/>
      <c r="DZ101" s="155"/>
      <c r="EA101" s="155"/>
      <c r="EB101" s="155"/>
      <c r="EC101" s="155"/>
      <c r="ED101" s="155"/>
      <c r="EE101" s="155"/>
      <c r="EF101" s="155"/>
      <c r="EG101" s="155"/>
      <c r="EH101" s="155"/>
      <c r="EI101" s="155"/>
      <c r="EJ101" s="155"/>
      <c r="EK101" s="155"/>
      <c r="EL101" s="155"/>
      <c r="EM101" s="155"/>
    </row>
    <row r="102" spans="1:143" ht="6" customHeight="1" x14ac:dyDescent="0.2">
      <c r="B102" s="156"/>
      <c r="C102" s="156"/>
      <c r="F102" s="156"/>
      <c r="G102" s="156"/>
      <c r="H102" s="156"/>
      <c r="I102" s="156"/>
      <c r="J102" s="156"/>
      <c r="K102" s="156"/>
      <c r="L102" s="156"/>
      <c r="M102" s="156"/>
      <c r="T102" s="263"/>
      <c r="U102" s="263"/>
      <c r="V102" s="263"/>
      <c r="W102" s="263"/>
      <c r="X102" s="263"/>
      <c r="Y102" s="263"/>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X102" s="156"/>
      <c r="AY102" s="156"/>
      <c r="AZ102" s="156"/>
      <c r="BA102" s="156"/>
      <c r="BB102" s="156"/>
      <c r="DA102" s="155"/>
      <c r="DB102" s="155"/>
      <c r="DC102" s="155"/>
      <c r="DD102" s="155"/>
      <c r="DE102" s="155"/>
      <c r="DF102" s="155"/>
      <c r="DG102" s="155"/>
      <c r="DH102" s="155"/>
      <c r="DI102" s="155"/>
      <c r="DJ102" s="155"/>
      <c r="DK102" s="155"/>
      <c r="DL102" s="155"/>
      <c r="DM102" s="155"/>
      <c r="DN102" s="155"/>
      <c r="DO102" s="155"/>
      <c r="DP102" s="155"/>
      <c r="DQ102" s="155"/>
      <c r="DR102" s="155"/>
      <c r="DS102" s="155"/>
      <c r="DT102" s="155"/>
      <c r="DU102" s="155"/>
      <c r="DV102" s="155"/>
      <c r="DW102" s="155"/>
      <c r="DX102" s="155"/>
      <c r="DY102" s="155"/>
      <c r="DZ102" s="155"/>
      <c r="EA102" s="155"/>
      <c r="EB102" s="155"/>
      <c r="EC102" s="155"/>
      <c r="ED102" s="155"/>
      <c r="EE102" s="155"/>
      <c r="EF102" s="155"/>
      <c r="EG102" s="155"/>
      <c r="EH102" s="155"/>
      <c r="EI102" s="155"/>
      <c r="EJ102" s="155"/>
      <c r="EK102" s="155"/>
      <c r="EL102" s="155"/>
      <c r="EM102" s="155"/>
    </row>
    <row r="103" spans="1:143" ht="6" customHeight="1" x14ac:dyDescent="0.2">
      <c r="EE103" s="609" t="s">
        <v>110</v>
      </c>
      <c r="EF103" s="609"/>
      <c r="EG103" s="609"/>
      <c r="EH103" s="609"/>
      <c r="EI103" s="609"/>
      <c r="EJ103" s="609"/>
      <c r="EK103" s="609"/>
      <c r="EL103" s="609"/>
      <c r="EM103" s="531"/>
    </row>
    <row r="104" spans="1:143" ht="6" customHeight="1" x14ac:dyDescent="0.2">
      <c r="EE104" s="609"/>
      <c r="EF104" s="609"/>
      <c r="EG104" s="609"/>
      <c r="EH104" s="609"/>
      <c r="EI104" s="609"/>
      <c r="EJ104" s="609"/>
      <c r="EK104" s="609"/>
      <c r="EL104" s="609"/>
      <c r="EM104" s="531"/>
    </row>
    <row r="105" spans="1:143" ht="6" customHeight="1" x14ac:dyDescent="0.2">
      <c r="EE105" s="609"/>
      <c r="EF105" s="609"/>
      <c r="EG105" s="609"/>
      <c r="EH105" s="609"/>
      <c r="EI105" s="609"/>
      <c r="EJ105" s="609"/>
      <c r="EK105" s="609"/>
      <c r="EL105" s="609"/>
      <c r="EM105" s="531"/>
    </row>
    <row r="107" spans="1:143" ht="6" customHeight="1" x14ac:dyDescent="0.2">
      <c r="A107" s="610" t="s">
        <v>366</v>
      </c>
      <c r="B107" s="610"/>
      <c r="C107" s="610"/>
      <c r="D107" s="610"/>
      <c r="E107" s="610"/>
      <c r="F107" s="610"/>
      <c r="G107" s="610"/>
      <c r="H107" s="610"/>
      <c r="I107" s="610"/>
      <c r="J107" s="610"/>
      <c r="K107" s="610"/>
      <c r="L107" s="610"/>
      <c r="M107" s="610"/>
      <c r="N107" s="610"/>
      <c r="O107" s="610"/>
      <c r="P107" s="629"/>
      <c r="Q107" s="629"/>
      <c r="R107" s="629"/>
      <c r="S107" s="629"/>
      <c r="T107" s="629"/>
      <c r="U107" s="629"/>
      <c r="V107" s="629"/>
      <c r="W107" s="629"/>
      <c r="X107" s="629"/>
      <c r="Y107" s="629"/>
      <c r="Z107" s="629"/>
      <c r="AA107" s="629"/>
      <c r="AB107" s="629"/>
      <c r="AC107" s="629"/>
      <c r="AD107" s="629"/>
      <c r="AE107" s="629"/>
      <c r="AF107" s="629"/>
      <c r="AG107" s="629"/>
      <c r="AH107" s="629"/>
      <c r="AI107" s="629"/>
      <c r="AJ107" s="629"/>
      <c r="AK107" s="629"/>
      <c r="AL107" s="629"/>
      <c r="AM107" s="629"/>
      <c r="AN107" s="629"/>
      <c r="AO107" s="629"/>
      <c r="AP107" s="629"/>
      <c r="AQ107" s="629"/>
      <c r="AR107" s="629"/>
      <c r="AS107" s="629"/>
      <c r="AT107" s="629"/>
      <c r="AU107" s="629"/>
      <c r="AV107" s="629"/>
      <c r="AW107" s="629"/>
      <c r="AX107" s="629"/>
      <c r="AY107" s="629"/>
      <c r="AZ107" s="629"/>
      <c r="BA107" s="629"/>
      <c r="BB107" s="629"/>
      <c r="BC107" s="629"/>
      <c r="BD107" s="629"/>
      <c r="BE107" s="629"/>
      <c r="BF107" s="629"/>
      <c r="BG107" s="629"/>
      <c r="BH107" s="629"/>
      <c r="BI107" s="629"/>
      <c r="BJ107" s="629"/>
      <c r="BK107" s="629"/>
      <c r="BL107" s="629"/>
      <c r="BM107" s="629"/>
      <c r="BN107" s="629"/>
      <c r="BO107" s="629"/>
      <c r="BP107" s="629"/>
      <c r="BQ107" s="629"/>
      <c r="BR107" s="629"/>
      <c r="BS107" s="629"/>
      <c r="BT107" s="629"/>
      <c r="BU107" s="629"/>
      <c r="BV107" s="629"/>
      <c r="BW107" s="629"/>
      <c r="BX107" s="629"/>
      <c r="BY107" s="629"/>
      <c r="BZ107" s="629"/>
      <c r="CA107" s="629"/>
      <c r="CB107" s="629"/>
      <c r="CC107" s="629"/>
      <c r="CD107" s="629"/>
      <c r="CE107" s="629"/>
      <c r="CF107" s="629"/>
      <c r="CG107" s="629"/>
      <c r="CH107" s="629"/>
      <c r="CI107" s="629"/>
      <c r="CJ107" s="629"/>
      <c r="CK107" s="629"/>
      <c r="CL107" s="629"/>
      <c r="CM107" s="629"/>
      <c r="CN107" s="629"/>
      <c r="CO107" s="629"/>
      <c r="CP107" s="629"/>
      <c r="CQ107" s="629"/>
      <c r="CR107" s="629"/>
      <c r="CS107" s="629"/>
      <c r="CT107" s="629"/>
      <c r="CU107" s="629"/>
      <c r="CV107" s="629"/>
      <c r="CW107" s="629"/>
      <c r="CX107" s="629"/>
      <c r="CY107" s="629"/>
      <c r="CZ107" s="629"/>
      <c r="DA107" s="629"/>
      <c r="DB107" s="629"/>
      <c r="DC107" s="629"/>
      <c r="DD107" s="629"/>
      <c r="DE107" s="629"/>
      <c r="DF107" s="629"/>
      <c r="DG107" s="629"/>
      <c r="DH107" s="629"/>
      <c r="DI107" s="629"/>
      <c r="DJ107" s="629"/>
      <c r="DK107" s="629"/>
      <c r="DL107" s="629"/>
      <c r="DM107" s="629"/>
      <c r="DN107" s="629"/>
      <c r="DO107" s="629"/>
      <c r="DP107" s="629"/>
      <c r="DQ107" s="629"/>
      <c r="DR107" s="629"/>
      <c r="DS107" s="629"/>
      <c r="DT107" s="629"/>
      <c r="DU107" s="629"/>
      <c r="DV107" s="629"/>
      <c r="DW107" s="629"/>
      <c r="DX107" s="629"/>
      <c r="DY107" s="629"/>
      <c r="DZ107" s="629"/>
      <c r="EA107" s="629"/>
      <c r="EB107" s="629"/>
      <c r="EC107" s="629"/>
      <c r="ED107" s="629"/>
      <c r="EE107" s="629"/>
      <c r="EF107" s="629"/>
      <c r="EG107" s="629"/>
      <c r="EH107" s="629"/>
      <c r="EI107" s="629"/>
      <c r="EJ107" s="629"/>
      <c r="EK107" s="629"/>
      <c r="EL107" s="629"/>
      <c r="EM107" s="629"/>
    </row>
    <row r="108" spans="1:143" ht="6" customHeight="1" x14ac:dyDescent="0.2">
      <c r="A108" s="629"/>
      <c r="B108" s="629"/>
      <c r="C108" s="629"/>
      <c r="D108" s="629"/>
      <c r="E108" s="629"/>
      <c r="F108" s="629"/>
      <c r="G108" s="629"/>
      <c r="H108" s="629"/>
      <c r="I108" s="629"/>
      <c r="J108" s="629"/>
      <c r="K108" s="629"/>
      <c r="L108" s="629"/>
      <c r="M108" s="629"/>
      <c r="N108" s="629"/>
      <c r="O108" s="629"/>
      <c r="P108" s="629"/>
      <c r="Q108" s="629"/>
      <c r="R108" s="629"/>
      <c r="S108" s="629"/>
      <c r="T108" s="629"/>
      <c r="U108" s="629"/>
      <c r="V108" s="629"/>
      <c r="W108" s="629"/>
      <c r="X108" s="629"/>
      <c r="Y108" s="629"/>
      <c r="Z108" s="629"/>
      <c r="AA108" s="629"/>
      <c r="AB108" s="629"/>
      <c r="AC108" s="629"/>
      <c r="AD108" s="629"/>
      <c r="AE108" s="629"/>
      <c r="AF108" s="629"/>
      <c r="AG108" s="629"/>
      <c r="AH108" s="629"/>
      <c r="AI108" s="629"/>
      <c r="AJ108" s="629"/>
      <c r="AK108" s="629"/>
      <c r="AL108" s="629"/>
      <c r="AM108" s="629"/>
      <c r="AN108" s="629"/>
      <c r="AO108" s="629"/>
      <c r="AP108" s="629"/>
      <c r="AQ108" s="629"/>
      <c r="AR108" s="629"/>
      <c r="AS108" s="629"/>
      <c r="AT108" s="629"/>
      <c r="AU108" s="629"/>
      <c r="AV108" s="629"/>
      <c r="AW108" s="629"/>
      <c r="AX108" s="629"/>
      <c r="AY108" s="629"/>
      <c r="AZ108" s="629"/>
      <c r="BA108" s="629"/>
      <c r="BB108" s="629"/>
      <c r="BC108" s="629"/>
      <c r="BD108" s="629"/>
      <c r="BE108" s="629"/>
      <c r="BF108" s="629"/>
      <c r="BG108" s="629"/>
      <c r="BH108" s="629"/>
      <c r="BI108" s="629"/>
      <c r="BJ108" s="629"/>
      <c r="BK108" s="629"/>
      <c r="BL108" s="629"/>
      <c r="BM108" s="629"/>
      <c r="BN108" s="629"/>
      <c r="BO108" s="629"/>
      <c r="BP108" s="629"/>
      <c r="BQ108" s="629"/>
      <c r="BR108" s="629"/>
      <c r="BS108" s="629"/>
      <c r="BT108" s="629"/>
      <c r="BU108" s="629"/>
      <c r="BV108" s="629"/>
      <c r="BW108" s="629"/>
      <c r="BX108" s="629"/>
      <c r="BY108" s="629"/>
      <c r="BZ108" s="629"/>
      <c r="CA108" s="629"/>
      <c r="CB108" s="629"/>
      <c r="CC108" s="629"/>
      <c r="CD108" s="629"/>
      <c r="CE108" s="629"/>
      <c r="CF108" s="629"/>
      <c r="CG108" s="629"/>
      <c r="CH108" s="629"/>
      <c r="CI108" s="629"/>
      <c r="CJ108" s="629"/>
      <c r="CK108" s="629"/>
      <c r="CL108" s="629"/>
      <c r="CM108" s="629"/>
      <c r="CN108" s="629"/>
      <c r="CO108" s="629"/>
      <c r="CP108" s="629"/>
      <c r="CQ108" s="629"/>
      <c r="CR108" s="629"/>
      <c r="CS108" s="629"/>
      <c r="CT108" s="629"/>
      <c r="CU108" s="629"/>
      <c r="CV108" s="629"/>
      <c r="CW108" s="629"/>
      <c r="CX108" s="629"/>
      <c r="CY108" s="629"/>
      <c r="CZ108" s="629"/>
      <c r="DA108" s="629"/>
      <c r="DB108" s="629"/>
      <c r="DC108" s="629"/>
      <c r="DD108" s="629"/>
      <c r="DE108" s="629"/>
      <c r="DF108" s="629"/>
      <c r="DG108" s="629"/>
      <c r="DH108" s="629"/>
      <c r="DI108" s="629"/>
      <c r="DJ108" s="629"/>
      <c r="DK108" s="629"/>
      <c r="DL108" s="629"/>
      <c r="DM108" s="629"/>
      <c r="DN108" s="629"/>
      <c r="DO108" s="629"/>
      <c r="DP108" s="629"/>
      <c r="DQ108" s="629"/>
      <c r="DR108" s="629"/>
      <c r="DS108" s="629"/>
      <c r="DT108" s="629"/>
      <c r="DU108" s="629"/>
      <c r="DV108" s="629"/>
      <c r="DW108" s="629"/>
      <c r="DX108" s="629"/>
      <c r="DY108" s="629"/>
      <c r="DZ108" s="629"/>
      <c r="EA108" s="629"/>
      <c r="EB108" s="629"/>
      <c r="EC108" s="629"/>
      <c r="ED108" s="629"/>
      <c r="EE108" s="629"/>
      <c r="EF108" s="629"/>
      <c r="EG108" s="629"/>
      <c r="EH108" s="629"/>
      <c r="EI108" s="629"/>
      <c r="EJ108" s="629"/>
      <c r="EK108" s="629"/>
      <c r="EL108" s="629"/>
      <c r="EM108" s="629"/>
    </row>
    <row r="109" spans="1:143" ht="6" customHeight="1" x14ac:dyDescent="0.2">
      <c r="A109" s="629"/>
      <c r="B109" s="629"/>
      <c r="C109" s="629"/>
      <c r="D109" s="629"/>
      <c r="E109" s="629"/>
      <c r="F109" s="629"/>
      <c r="G109" s="629"/>
      <c r="H109" s="629"/>
      <c r="I109" s="629"/>
      <c r="J109" s="629"/>
      <c r="K109" s="629"/>
      <c r="L109" s="629"/>
      <c r="M109" s="629"/>
      <c r="N109" s="629"/>
      <c r="O109" s="629"/>
      <c r="P109" s="629"/>
      <c r="Q109" s="629"/>
      <c r="R109" s="629"/>
      <c r="S109" s="629"/>
      <c r="T109" s="629"/>
      <c r="U109" s="629"/>
      <c r="V109" s="629"/>
      <c r="W109" s="629"/>
      <c r="X109" s="629"/>
      <c r="Y109" s="629"/>
      <c r="Z109" s="629"/>
      <c r="AA109" s="629"/>
      <c r="AB109" s="629"/>
      <c r="AC109" s="629"/>
      <c r="AD109" s="629"/>
      <c r="AE109" s="629"/>
      <c r="AF109" s="629"/>
      <c r="AG109" s="629"/>
      <c r="AH109" s="629"/>
      <c r="AI109" s="629"/>
      <c r="AJ109" s="629"/>
      <c r="AK109" s="629"/>
      <c r="AL109" s="629"/>
      <c r="AM109" s="629"/>
      <c r="AN109" s="629"/>
      <c r="AO109" s="629"/>
      <c r="AP109" s="629"/>
      <c r="AQ109" s="629"/>
      <c r="AR109" s="629"/>
      <c r="AS109" s="629"/>
      <c r="AT109" s="629"/>
      <c r="AU109" s="629"/>
      <c r="AV109" s="629"/>
      <c r="AW109" s="629"/>
      <c r="AX109" s="629"/>
      <c r="AY109" s="629"/>
      <c r="AZ109" s="629"/>
      <c r="BA109" s="629"/>
      <c r="BB109" s="629"/>
      <c r="BC109" s="629"/>
      <c r="BD109" s="629"/>
      <c r="BE109" s="629"/>
      <c r="BF109" s="629"/>
      <c r="BG109" s="629"/>
      <c r="BH109" s="629"/>
      <c r="BI109" s="629"/>
      <c r="BJ109" s="629"/>
      <c r="BK109" s="629"/>
      <c r="BL109" s="629"/>
      <c r="BM109" s="629"/>
      <c r="BN109" s="629"/>
      <c r="BO109" s="629"/>
      <c r="BP109" s="629"/>
      <c r="BQ109" s="629"/>
      <c r="BR109" s="629"/>
      <c r="BS109" s="629"/>
      <c r="BT109" s="629"/>
      <c r="BU109" s="629"/>
      <c r="BV109" s="629"/>
      <c r="BW109" s="629"/>
      <c r="BX109" s="629"/>
      <c r="BY109" s="629"/>
      <c r="BZ109" s="629"/>
      <c r="CA109" s="629"/>
      <c r="CB109" s="629"/>
      <c r="CC109" s="629"/>
      <c r="CD109" s="629"/>
      <c r="CE109" s="629"/>
      <c r="CF109" s="629"/>
      <c r="CG109" s="629"/>
      <c r="CH109" s="629"/>
      <c r="CI109" s="629"/>
      <c r="CJ109" s="629"/>
      <c r="CK109" s="629"/>
      <c r="CL109" s="629"/>
      <c r="CM109" s="629"/>
      <c r="CN109" s="629"/>
      <c r="CO109" s="629"/>
      <c r="CP109" s="629"/>
      <c r="CQ109" s="629"/>
      <c r="CR109" s="629"/>
      <c r="CS109" s="629"/>
      <c r="CT109" s="629"/>
      <c r="CU109" s="629"/>
      <c r="CV109" s="629"/>
      <c r="CW109" s="629"/>
      <c r="CX109" s="629"/>
      <c r="CY109" s="629"/>
      <c r="CZ109" s="629"/>
      <c r="DA109" s="629"/>
      <c r="DB109" s="629"/>
      <c r="DC109" s="629"/>
      <c r="DD109" s="629"/>
      <c r="DE109" s="629"/>
      <c r="DF109" s="629"/>
      <c r="DG109" s="629"/>
      <c r="DH109" s="629"/>
      <c r="DI109" s="629"/>
      <c r="DJ109" s="629"/>
      <c r="DK109" s="629"/>
      <c r="DL109" s="629"/>
      <c r="DM109" s="629"/>
      <c r="DN109" s="629"/>
      <c r="DO109" s="629"/>
      <c r="DP109" s="629"/>
      <c r="DQ109" s="629"/>
      <c r="DR109" s="629"/>
      <c r="DS109" s="629"/>
      <c r="DT109" s="629"/>
      <c r="DU109" s="629"/>
      <c r="DV109" s="629"/>
      <c r="DW109" s="629"/>
      <c r="DX109" s="629"/>
      <c r="DY109" s="629"/>
      <c r="DZ109" s="629"/>
      <c r="EA109" s="629"/>
      <c r="EB109" s="629"/>
      <c r="EC109" s="629"/>
      <c r="ED109" s="629"/>
      <c r="EE109" s="629"/>
      <c r="EF109" s="629"/>
      <c r="EG109" s="629"/>
      <c r="EH109" s="629"/>
      <c r="EI109" s="629"/>
      <c r="EJ109" s="629"/>
      <c r="EK109" s="629"/>
      <c r="EL109" s="629"/>
      <c r="EM109" s="629"/>
    </row>
    <row r="110" spans="1:143" ht="6" customHeight="1" x14ac:dyDescent="0.2">
      <c r="A110" s="263"/>
      <c r="B110" s="263"/>
      <c r="C110" s="263"/>
      <c r="D110" s="263"/>
      <c r="E110" s="263"/>
      <c r="F110" s="263"/>
      <c r="G110" s="263"/>
      <c r="H110" s="263"/>
      <c r="I110" s="263"/>
      <c r="J110" s="263"/>
      <c r="K110" s="263"/>
      <c r="L110" s="263"/>
      <c r="M110" s="263"/>
      <c r="N110" s="263"/>
      <c r="O110" s="263"/>
      <c r="P110" s="263"/>
      <c r="Q110" s="263"/>
      <c r="R110" s="263"/>
      <c r="S110" s="263"/>
      <c r="T110" s="263"/>
      <c r="U110" s="263"/>
      <c r="V110" s="263"/>
      <c r="W110" s="263"/>
      <c r="X110" s="263"/>
      <c r="Y110" s="263"/>
      <c r="Z110" s="263"/>
      <c r="AA110" s="263"/>
      <c r="AB110" s="263"/>
      <c r="AC110" s="263"/>
      <c r="AD110" s="263"/>
      <c r="AE110" s="263"/>
      <c r="AF110" s="263"/>
      <c r="AG110" s="263"/>
      <c r="AH110" s="263"/>
      <c r="AI110" s="263"/>
      <c r="AJ110" s="263"/>
      <c r="AK110" s="263"/>
      <c r="AL110" s="263"/>
      <c r="AM110" s="263"/>
      <c r="AN110" s="263"/>
      <c r="AO110" s="263"/>
      <c r="AP110" s="263"/>
      <c r="AQ110" s="263"/>
      <c r="AR110" s="263"/>
      <c r="AS110" s="263"/>
      <c r="AT110" s="263"/>
      <c r="AU110" s="263"/>
      <c r="AV110" s="263"/>
      <c r="AW110" s="263"/>
      <c r="AX110" s="263"/>
      <c r="AY110" s="263"/>
      <c r="AZ110" s="263"/>
      <c r="BA110" s="263"/>
      <c r="BB110" s="263"/>
      <c r="BC110" s="263"/>
      <c r="BO110" s="610" t="s">
        <v>341</v>
      </c>
      <c r="BP110" s="611"/>
      <c r="BQ110" s="611"/>
      <c r="BR110" s="611"/>
      <c r="BS110" s="611"/>
      <c r="BT110" s="611"/>
      <c r="BU110" s="611"/>
      <c r="BV110" s="611"/>
      <c r="BW110" s="610">
        <v>7</v>
      </c>
      <c r="BX110" s="610"/>
      <c r="BY110" s="610"/>
      <c r="BZ110" s="610" t="s">
        <v>117</v>
      </c>
      <c r="CA110" s="610"/>
      <c r="CB110" s="610"/>
      <c r="CC110" s="610"/>
      <c r="CD110" s="610"/>
      <c r="CE110" s="610"/>
      <c r="CF110" s="610"/>
      <c r="CG110" s="610"/>
      <c r="CS110" s="156"/>
      <c r="CT110" s="156"/>
      <c r="CU110" s="156"/>
      <c r="CV110" s="156"/>
      <c r="CW110" s="156"/>
      <c r="CX110" s="156"/>
      <c r="CY110" s="156"/>
      <c r="CZ110" s="156"/>
      <c r="DA110" s="156"/>
      <c r="DB110" s="156"/>
      <c r="DC110" s="156"/>
      <c r="DD110" s="156"/>
      <c r="DE110" s="156"/>
      <c r="DF110" s="156"/>
      <c r="DG110" s="156"/>
      <c r="DH110" s="156"/>
      <c r="DI110" s="156"/>
      <c r="DJ110" s="156"/>
      <c r="DK110" s="156"/>
      <c r="DL110" s="263"/>
      <c r="DM110" s="263"/>
      <c r="DN110" s="263"/>
      <c r="DO110" s="263"/>
      <c r="DP110" s="263"/>
      <c r="DQ110" s="263"/>
      <c r="DR110" s="263"/>
      <c r="DS110" s="263"/>
      <c r="DT110" s="263"/>
      <c r="DU110" s="263"/>
      <c r="DV110" s="263"/>
      <c r="DW110" s="263"/>
      <c r="DX110" s="263"/>
      <c r="DY110" s="263"/>
      <c r="DZ110" s="263"/>
      <c r="EA110" s="263"/>
      <c r="EB110" s="263"/>
      <c r="EC110" s="263"/>
      <c r="ED110" s="263"/>
      <c r="EE110" s="263"/>
      <c r="EF110" s="263"/>
      <c r="EG110" s="263"/>
      <c r="EH110" s="263"/>
      <c r="EI110" s="263"/>
      <c r="EJ110" s="263"/>
      <c r="EK110" s="263"/>
      <c r="EL110" s="263"/>
    </row>
    <row r="111" spans="1:143" ht="6" customHeight="1" x14ac:dyDescent="0.2">
      <c r="A111" s="263"/>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263"/>
      <c r="AF111" s="263"/>
      <c r="AG111" s="263"/>
      <c r="AH111" s="263"/>
      <c r="AI111" s="263"/>
      <c r="AJ111" s="263"/>
      <c r="AK111" s="263"/>
      <c r="AL111" s="263"/>
      <c r="AM111" s="263"/>
      <c r="AN111" s="263"/>
      <c r="AO111" s="263"/>
      <c r="AP111" s="263"/>
      <c r="AQ111" s="263"/>
      <c r="AR111" s="263"/>
      <c r="AS111" s="263"/>
      <c r="AT111" s="263"/>
      <c r="AU111" s="263"/>
      <c r="AV111" s="263"/>
      <c r="AW111" s="263"/>
      <c r="AX111" s="263"/>
      <c r="AY111" s="263"/>
      <c r="AZ111" s="263"/>
      <c r="BA111" s="263"/>
      <c r="BB111" s="263"/>
      <c r="BC111" s="263"/>
      <c r="BO111" s="611"/>
      <c r="BP111" s="611"/>
      <c r="BQ111" s="611"/>
      <c r="BR111" s="611"/>
      <c r="BS111" s="611"/>
      <c r="BT111" s="611"/>
      <c r="BU111" s="611"/>
      <c r="BV111" s="611"/>
      <c r="BW111" s="610"/>
      <c r="BX111" s="610"/>
      <c r="BY111" s="610"/>
      <c r="BZ111" s="610"/>
      <c r="CA111" s="610"/>
      <c r="CB111" s="610"/>
      <c r="CC111" s="610"/>
      <c r="CD111" s="610"/>
      <c r="CE111" s="610"/>
      <c r="CF111" s="610"/>
      <c r="CG111" s="610"/>
      <c r="CS111" s="156"/>
      <c r="CT111" s="156"/>
      <c r="CU111" s="156"/>
      <c r="CV111" s="156"/>
      <c r="CW111" s="156"/>
      <c r="CX111" s="156"/>
      <c r="CY111" s="156"/>
      <c r="CZ111" s="156"/>
      <c r="DA111" s="156"/>
      <c r="DB111" s="156"/>
      <c r="DC111" s="156"/>
      <c r="DD111" s="156"/>
      <c r="DE111" s="156"/>
      <c r="DF111" s="156"/>
      <c r="DG111" s="156"/>
      <c r="DH111" s="156"/>
      <c r="DI111" s="156"/>
      <c r="DJ111" s="156"/>
      <c r="DK111" s="156"/>
      <c r="DL111" s="263"/>
      <c r="DM111" s="263"/>
      <c r="DN111" s="263"/>
      <c r="DO111" s="263"/>
      <c r="DP111" s="263"/>
      <c r="DQ111" s="263"/>
      <c r="DR111" s="263"/>
      <c r="DS111" s="263"/>
      <c r="DT111" s="263"/>
      <c r="DU111" s="263"/>
      <c r="DV111" s="263"/>
      <c r="DW111" s="263"/>
      <c r="DX111" s="263"/>
      <c r="DY111" s="263"/>
      <c r="DZ111" s="263"/>
      <c r="EA111" s="263"/>
      <c r="EB111" s="263"/>
      <c r="EC111" s="263"/>
      <c r="ED111" s="263"/>
      <c r="EE111" s="263"/>
      <c r="EF111" s="263"/>
      <c r="EG111" s="263"/>
      <c r="EH111" s="263"/>
      <c r="EI111" s="263"/>
      <c r="EJ111" s="164"/>
      <c r="EK111" s="263"/>
      <c r="EL111" s="263"/>
    </row>
    <row r="112" spans="1:143" ht="6" customHeight="1" x14ac:dyDescent="0.2">
      <c r="A112" s="263"/>
      <c r="B112" s="263"/>
      <c r="C112" s="263"/>
      <c r="D112" s="263"/>
      <c r="E112" s="263"/>
      <c r="F112" s="263"/>
      <c r="G112" s="263"/>
      <c r="H112" s="263"/>
      <c r="I112" s="263"/>
      <c r="J112" s="263"/>
      <c r="K112" s="263"/>
      <c r="L112" s="263"/>
      <c r="M112" s="263"/>
      <c r="N112" s="263"/>
      <c r="O112" s="263"/>
      <c r="P112" s="263"/>
      <c r="Q112" s="263"/>
      <c r="R112" s="263"/>
      <c r="S112" s="263"/>
      <c r="T112" s="263"/>
      <c r="U112" s="263"/>
      <c r="V112" s="263"/>
      <c r="W112" s="263"/>
      <c r="X112" s="263"/>
      <c r="Y112" s="263"/>
      <c r="Z112" s="263"/>
      <c r="AA112" s="263"/>
      <c r="AB112" s="263"/>
      <c r="AC112" s="263"/>
      <c r="AD112" s="263"/>
      <c r="AE112" s="263"/>
      <c r="AF112" s="263"/>
      <c r="AG112" s="263"/>
      <c r="AH112" s="263"/>
      <c r="AI112" s="263"/>
      <c r="AJ112" s="263"/>
      <c r="AK112" s="263"/>
      <c r="AL112" s="263"/>
      <c r="AM112" s="263"/>
      <c r="AN112" s="263"/>
      <c r="AO112" s="263"/>
      <c r="AP112" s="263"/>
      <c r="AQ112" s="263"/>
      <c r="AR112" s="263"/>
      <c r="AS112" s="263"/>
      <c r="AT112" s="263"/>
      <c r="AU112" s="263"/>
      <c r="AV112" s="263"/>
      <c r="AW112" s="263"/>
      <c r="AX112" s="263"/>
      <c r="AY112" s="263"/>
      <c r="AZ112" s="263"/>
      <c r="BA112" s="263"/>
      <c r="BB112" s="263"/>
      <c r="BC112" s="263"/>
      <c r="BO112" s="611"/>
      <c r="BP112" s="611"/>
      <c r="BQ112" s="611"/>
      <c r="BR112" s="611"/>
      <c r="BS112" s="611"/>
      <c r="BT112" s="611"/>
      <c r="BU112" s="611"/>
      <c r="BV112" s="611"/>
      <c r="BW112" s="610"/>
      <c r="BX112" s="610"/>
      <c r="BY112" s="610"/>
      <c r="BZ112" s="610"/>
      <c r="CA112" s="610"/>
      <c r="CB112" s="610"/>
      <c r="CC112" s="610"/>
      <c r="CD112" s="610"/>
      <c r="CE112" s="610"/>
      <c r="CF112" s="610"/>
      <c r="CG112" s="610"/>
      <c r="CS112" s="156"/>
      <c r="CT112" s="156"/>
      <c r="CU112" s="156"/>
      <c r="CV112" s="156"/>
      <c r="CW112" s="156"/>
      <c r="CX112" s="156"/>
      <c r="CY112" s="624" t="s">
        <v>365</v>
      </c>
      <c r="CZ112" s="624"/>
      <c r="DA112" s="624"/>
      <c r="DB112" s="624"/>
      <c r="DC112" s="624"/>
      <c r="DD112" s="624"/>
      <c r="DE112" s="624"/>
      <c r="DF112" s="624"/>
      <c r="DG112" s="624"/>
      <c r="DH112" s="624"/>
      <c r="DI112" s="624"/>
      <c r="DJ112" s="624"/>
      <c r="DK112" s="624"/>
      <c r="DL112" s="624"/>
      <c r="DM112" s="624"/>
      <c r="DN112" s="624"/>
      <c r="DO112" s="624"/>
      <c r="DP112" s="624"/>
      <c r="DQ112" s="624"/>
      <c r="DR112" s="624"/>
      <c r="DS112" s="624"/>
      <c r="DT112" s="624"/>
      <c r="DU112" s="624"/>
      <c r="DV112" s="624"/>
      <c r="DW112" s="624"/>
      <c r="DX112" s="624"/>
      <c r="DY112" s="624"/>
      <c r="DZ112" s="624"/>
      <c r="EA112" s="624"/>
      <c r="EB112" s="624"/>
      <c r="EC112" s="624"/>
      <c r="ED112" s="624"/>
      <c r="EE112" s="624"/>
      <c r="EF112" s="624"/>
      <c r="EG112" s="624"/>
      <c r="EH112" s="624"/>
      <c r="EI112" s="624"/>
      <c r="EJ112" s="624"/>
      <c r="EK112" s="624"/>
      <c r="EL112" s="624"/>
      <c r="EM112" s="624"/>
    </row>
    <row r="113" spans="1:143" ht="6" customHeight="1" x14ac:dyDescent="0.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CK113" s="156"/>
      <c r="CL113" s="156"/>
      <c r="CM113" s="156"/>
      <c r="CN113" s="156"/>
      <c r="CO113" s="156"/>
      <c r="CP113" s="156"/>
      <c r="CQ113" s="156"/>
      <c r="CR113" s="156"/>
      <c r="CS113" s="156"/>
      <c r="CT113" s="156"/>
      <c r="CU113" s="156"/>
      <c r="CV113" s="156"/>
      <c r="CW113" s="156"/>
      <c r="CX113" s="156"/>
      <c r="CY113" s="624"/>
      <c r="CZ113" s="624"/>
      <c r="DA113" s="624"/>
      <c r="DB113" s="624"/>
      <c r="DC113" s="624"/>
      <c r="DD113" s="624"/>
      <c r="DE113" s="624"/>
      <c r="DF113" s="624"/>
      <c r="DG113" s="624"/>
      <c r="DH113" s="624"/>
      <c r="DI113" s="624"/>
      <c r="DJ113" s="624"/>
      <c r="DK113" s="624"/>
      <c r="DL113" s="624"/>
      <c r="DM113" s="624"/>
      <c r="DN113" s="624"/>
      <c r="DO113" s="624"/>
      <c r="DP113" s="624"/>
      <c r="DQ113" s="624"/>
      <c r="DR113" s="624"/>
      <c r="DS113" s="624"/>
      <c r="DT113" s="624"/>
      <c r="DU113" s="624"/>
      <c r="DV113" s="624"/>
      <c r="DW113" s="624"/>
      <c r="DX113" s="624"/>
      <c r="DY113" s="624"/>
      <c r="DZ113" s="624"/>
      <c r="EA113" s="624"/>
      <c r="EB113" s="624"/>
      <c r="EC113" s="624"/>
      <c r="ED113" s="624"/>
      <c r="EE113" s="624"/>
      <c r="EF113" s="624"/>
      <c r="EG113" s="624"/>
      <c r="EH113" s="624"/>
      <c r="EI113" s="624"/>
      <c r="EJ113" s="624"/>
      <c r="EK113" s="624"/>
      <c r="EL113" s="624"/>
      <c r="EM113" s="624"/>
    </row>
    <row r="114" spans="1:143" ht="6" customHeight="1" x14ac:dyDescent="0.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CB114" s="156"/>
      <c r="CC114" s="156"/>
      <c r="CD114" s="156"/>
      <c r="CE114" s="156"/>
      <c r="CF114" s="156"/>
      <c r="CG114" s="156"/>
      <c r="CH114" s="156"/>
      <c r="CI114" s="156"/>
      <c r="CJ114" s="156"/>
      <c r="CK114" s="156"/>
      <c r="CL114" s="156"/>
      <c r="CM114" s="156"/>
      <c r="CN114" s="156"/>
      <c r="CO114" s="156"/>
      <c r="CP114" s="156"/>
      <c r="CQ114" s="156"/>
      <c r="CR114" s="156"/>
      <c r="CS114" s="156"/>
      <c r="CT114" s="156"/>
      <c r="CU114" s="156"/>
      <c r="CV114" s="156"/>
      <c r="CW114" s="156"/>
      <c r="CX114" s="156"/>
      <c r="CY114" s="624"/>
      <c r="CZ114" s="624"/>
      <c r="DA114" s="624"/>
      <c r="DB114" s="624"/>
      <c r="DC114" s="624"/>
      <c r="DD114" s="624"/>
      <c r="DE114" s="624"/>
      <c r="DF114" s="624"/>
      <c r="DG114" s="624"/>
      <c r="DH114" s="624"/>
      <c r="DI114" s="624"/>
      <c r="DJ114" s="624"/>
      <c r="DK114" s="624"/>
      <c r="DL114" s="624"/>
      <c r="DM114" s="624"/>
      <c r="DN114" s="624"/>
      <c r="DO114" s="624"/>
      <c r="DP114" s="624"/>
      <c r="DQ114" s="624"/>
      <c r="DR114" s="624"/>
      <c r="DS114" s="624"/>
      <c r="DT114" s="624"/>
      <c r="DU114" s="624"/>
      <c r="DV114" s="624"/>
      <c r="DW114" s="624"/>
      <c r="DX114" s="624"/>
      <c r="DY114" s="624"/>
      <c r="DZ114" s="624"/>
      <c r="EA114" s="624"/>
      <c r="EB114" s="624"/>
      <c r="EC114" s="624"/>
      <c r="ED114" s="624"/>
      <c r="EE114" s="624"/>
      <c r="EF114" s="624"/>
      <c r="EG114" s="624"/>
      <c r="EH114" s="624"/>
      <c r="EI114" s="624"/>
      <c r="EJ114" s="624"/>
      <c r="EK114" s="624"/>
      <c r="EL114" s="624"/>
      <c r="EM114" s="624"/>
    </row>
    <row r="115" spans="1:143" ht="6" customHeight="1" x14ac:dyDescent="0.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c r="CF115" s="156"/>
      <c r="CG115" s="156"/>
      <c r="CH115" s="156"/>
      <c r="CI115" s="156"/>
      <c r="CJ115" s="156"/>
      <c r="CK115" s="156"/>
      <c r="CL115" s="156"/>
      <c r="CM115" s="156"/>
      <c r="CN115" s="156"/>
      <c r="CO115" s="156"/>
      <c r="CP115" s="156"/>
      <c r="CQ115" s="156"/>
      <c r="CR115" s="156"/>
      <c r="CS115" s="156"/>
      <c r="CT115" s="156"/>
      <c r="CU115" s="156"/>
      <c r="CV115" s="156"/>
      <c r="CW115" s="156"/>
      <c r="CX115" s="156"/>
      <c r="CY115" s="624"/>
      <c r="CZ115" s="624"/>
      <c r="DA115" s="624"/>
      <c r="DB115" s="624"/>
      <c r="DC115" s="624"/>
      <c r="DD115" s="624"/>
      <c r="DE115" s="624"/>
      <c r="DF115" s="624"/>
      <c r="DG115" s="624"/>
      <c r="DH115" s="624"/>
      <c r="DI115" s="624"/>
      <c r="DJ115" s="624"/>
      <c r="DK115" s="624"/>
      <c r="DL115" s="624"/>
      <c r="DM115" s="624"/>
      <c r="DN115" s="624"/>
      <c r="DO115" s="624"/>
      <c r="DP115" s="624"/>
      <c r="DQ115" s="624"/>
      <c r="DR115" s="624"/>
      <c r="DS115" s="624"/>
      <c r="DT115" s="624"/>
      <c r="DU115" s="624"/>
      <c r="DV115" s="624"/>
      <c r="DW115" s="624"/>
      <c r="DX115" s="624"/>
      <c r="DY115" s="624"/>
      <c r="DZ115" s="624"/>
      <c r="EA115" s="624"/>
      <c r="EB115" s="624"/>
      <c r="EC115" s="624"/>
      <c r="ED115" s="624"/>
      <c r="EE115" s="624"/>
      <c r="EF115" s="624"/>
      <c r="EG115" s="624"/>
      <c r="EH115" s="624"/>
      <c r="EI115" s="624"/>
      <c r="EJ115" s="624"/>
      <c r="EK115" s="624"/>
      <c r="EL115" s="624"/>
      <c r="EM115" s="624"/>
    </row>
    <row r="116" spans="1:143" ht="6" customHeight="1" x14ac:dyDescent="0.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c r="CE116" s="156"/>
      <c r="CF116" s="156"/>
      <c r="CG116" s="156"/>
      <c r="CH116" s="156"/>
      <c r="CI116" s="156"/>
      <c r="CJ116" s="156"/>
      <c r="CK116" s="156"/>
      <c r="CL116" s="156"/>
      <c r="CM116" s="156"/>
      <c r="CN116" s="156"/>
      <c r="CO116" s="156"/>
      <c r="CP116" s="156"/>
      <c r="CQ116" s="156"/>
      <c r="CR116" s="156"/>
      <c r="CS116" s="156"/>
      <c r="CT116" s="156"/>
      <c r="CU116" s="156"/>
      <c r="CV116" s="156"/>
      <c r="CW116" s="156"/>
      <c r="CX116" s="156"/>
      <c r="CY116" s="624"/>
      <c r="CZ116" s="624"/>
      <c r="DA116" s="624"/>
      <c r="DB116" s="624"/>
      <c r="DC116" s="624"/>
      <c r="DD116" s="624"/>
      <c r="DE116" s="624"/>
      <c r="DF116" s="624"/>
      <c r="DG116" s="624"/>
      <c r="DH116" s="624"/>
      <c r="DI116" s="624"/>
      <c r="DJ116" s="624"/>
      <c r="DK116" s="624"/>
      <c r="DL116" s="624"/>
      <c r="DM116" s="624"/>
      <c r="DN116" s="624"/>
      <c r="DO116" s="624"/>
      <c r="DP116" s="624"/>
      <c r="DQ116" s="624"/>
      <c r="DR116" s="624"/>
      <c r="DS116" s="624"/>
      <c r="DT116" s="624"/>
      <c r="DU116" s="624"/>
      <c r="DV116" s="624"/>
      <c r="DW116" s="624"/>
      <c r="DX116" s="624"/>
      <c r="DY116" s="624"/>
      <c r="DZ116" s="624"/>
      <c r="EA116" s="624"/>
      <c r="EB116" s="624"/>
      <c r="EC116" s="624"/>
      <c r="ED116" s="624"/>
      <c r="EE116" s="624"/>
      <c r="EF116" s="624"/>
      <c r="EG116" s="624"/>
      <c r="EH116" s="624"/>
      <c r="EI116" s="624"/>
      <c r="EJ116" s="624"/>
      <c r="EK116" s="624"/>
      <c r="EL116" s="624"/>
      <c r="EM116" s="624"/>
    </row>
    <row r="117" spans="1:143" ht="6" customHeight="1" x14ac:dyDescent="0.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c r="BZ117" s="156"/>
      <c r="CA117" s="156"/>
      <c r="CB117" s="156"/>
      <c r="CC117" s="156"/>
      <c r="CD117" s="156"/>
      <c r="CE117" s="156"/>
      <c r="CF117" s="156"/>
      <c r="CG117" s="156"/>
      <c r="CH117" s="156"/>
      <c r="CI117" s="156"/>
      <c r="CJ117" s="156"/>
      <c r="CK117" s="156"/>
      <c r="CL117" s="156"/>
      <c r="CM117" s="156"/>
      <c r="CN117" s="156"/>
      <c r="CO117" s="156"/>
      <c r="CP117" s="156"/>
      <c r="CQ117" s="156"/>
      <c r="CR117" s="156"/>
      <c r="CS117" s="156"/>
      <c r="CT117" s="156"/>
      <c r="CU117" s="156"/>
      <c r="CV117" s="156"/>
      <c r="CW117" s="156"/>
      <c r="CX117" s="156"/>
      <c r="CY117" s="625"/>
      <c r="CZ117" s="625"/>
      <c r="DA117" s="625"/>
      <c r="DB117" s="625"/>
      <c r="DC117" s="625"/>
      <c r="DD117" s="625"/>
      <c r="DE117" s="625"/>
      <c r="DF117" s="625"/>
      <c r="DG117" s="625"/>
      <c r="DH117" s="625"/>
      <c r="DI117" s="625"/>
      <c r="DJ117" s="625"/>
      <c r="DK117" s="625"/>
      <c r="DL117" s="625"/>
      <c r="DM117" s="625"/>
      <c r="DN117" s="625"/>
      <c r="DO117" s="625"/>
      <c r="DP117" s="625"/>
      <c r="DQ117" s="625"/>
      <c r="DR117" s="625"/>
      <c r="DS117" s="625"/>
      <c r="DT117" s="625"/>
      <c r="DU117" s="625"/>
      <c r="DV117" s="625"/>
      <c r="DW117" s="625"/>
      <c r="DX117" s="625"/>
      <c r="DY117" s="625"/>
      <c r="DZ117" s="625"/>
      <c r="EA117" s="625"/>
      <c r="EB117" s="625"/>
      <c r="EC117" s="625"/>
      <c r="ED117" s="625"/>
      <c r="EE117" s="625"/>
      <c r="EF117" s="625"/>
      <c r="EG117" s="625"/>
      <c r="EH117" s="625"/>
      <c r="EI117" s="625"/>
      <c r="EJ117" s="625"/>
      <c r="EK117" s="625"/>
      <c r="EL117" s="625"/>
      <c r="EM117" s="625"/>
    </row>
    <row r="118" spans="1:143" ht="6" customHeight="1" x14ac:dyDescent="0.2">
      <c r="A118" s="156"/>
      <c r="B118" s="602"/>
      <c r="C118" s="603"/>
      <c r="D118" s="603"/>
      <c r="E118" s="603"/>
      <c r="F118" s="613" t="s">
        <v>299</v>
      </c>
      <c r="G118" s="614"/>
      <c r="H118" s="614"/>
      <c r="I118" s="614"/>
      <c r="J118" s="614"/>
      <c r="K118" s="614"/>
      <c r="L118" s="614"/>
      <c r="M118" s="614"/>
      <c r="N118" s="614"/>
      <c r="O118" s="614"/>
      <c r="P118" s="614" t="s">
        <v>118</v>
      </c>
      <c r="Q118" s="614"/>
      <c r="R118" s="614"/>
      <c r="S118" s="614"/>
      <c r="T118" s="614"/>
      <c r="U118" s="614"/>
      <c r="V118" s="614"/>
      <c r="W118" s="614"/>
      <c r="X118" s="614"/>
      <c r="Y118" s="614"/>
      <c r="Z118" s="614"/>
      <c r="AA118" s="614"/>
      <c r="AB118" s="614"/>
      <c r="AC118" s="614"/>
      <c r="AD118" s="613" t="s">
        <v>364</v>
      </c>
      <c r="AE118" s="614"/>
      <c r="AF118" s="614"/>
      <c r="AG118" s="614"/>
      <c r="AH118" s="614"/>
      <c r="AI118" s="613" t="s">
        <v>119</v>
      </c>
      <c r="AJ118" s="614"/>
      <c r="AK118" s="614"/>
      <c r="AL118" s="614"/>
      <c r="AM118" s="614"/>
      <c r="AN118" s="613" t="s">
        <v>120</v>
      </c>
      <c r="AO118" s="614"/>
      <c r="AP118" s="614"/>
      <c r="AQ118" s="614"/>
      <c r="AR118" s="614"/>
      <c r="AS118" s="614"/>
      <c r="AT118" s="614"/>
      <c r="AU118" s="614"/>
      <c r="AV118" s="614"/>
      <c r="AW118" s="614"/>
      <c r="AX118" s="613" t="s">
        <v>300</v>
      </c>
      <c r="AY118" s="614"/>
      <c r="AZ118" s="614"/>
      <c r="BA118" s="614"/>
      <c r="BB118" s="614"/>
      <c r="BC118" s="613" t="s">
        <v>121</v>
      </c>
      <c r="BD118" s="614"/>
      <c r="BE118" s="614"/>
      <c r="BF118" s="614"/>
      <c r="BG118" s="614"/>
      <c r="BH118" s="614"/>
      <c r="BI118" s="614"/>
      <c r="BJ118" s="614"/>
      <c r="BK118" s="614"/>
      <c r="BL118" s="613" t="s">
        <v>122</v>
      </c>
      <c r="BM118" s="614"/>
      <c r="BN118" s="614"/>
      <c r="BO118" s="614"/>
      <c r="BP118" s="614"/>
      <c r="BQ118" s="614"/>
      <c r="BR118" s="614"/>
      <c r="BS118" s="614"/>
      <c r="BT118" s="614"/>
      <c r="BU118" s="614"/>
      <c r="BV118" s="613" t="s">
        <v>123</v>
      </c>
      <c r="BW118" s="614"/>
      <c r="BX118" s="614"/>
      <c r="BY118" s="614"/>
      <c r="BZ118" s="614"/>
      <c r="CA118" s="614"/>
      <c r="CB118" s="614"/>
      <c r="CC118" s="614"/>
      <c r="CD118" s="614"/>
      <c r="CE118" s="614"/>
      <c r="CF118" s="613" t="s">
        <v>124</v>
      </c>
      <c r="CG118" s="614"/>
      <c r="CH118" s="614"/>
      <c r="CI118" s="614"/>
      <c r="CJ118" s="614"/>
      <c r="CK118" s="614"/>
      <c r="CL118" s="614"/>
      <c r="CM118" s="614"/>
      <c r="CN118" s="614"/>
      <c r="CO118" s="614"/>
      <c r="CP118" s="613" t="s">
        <v>125</v>
      </c>
      <c r="CQ118" s="614"/>
      <c r="CR118" s="614"/>
      <c r="CS118" s="614"/>
      <c r="CT118" s="614"/>
      <c r="CU118" s="614"/>
      <c r="CV118" s="614"/>
      <c r="CW118" s="614"/>
      <c r="CX118" s="614"/>
      <c r="CY118" s="614"/>
      <c r="CZ118" s="614"/>
      <c r="DA118" s="613" t="s">
        <v>126</v>
      </c>
      <c r="DB118" s="614"/>
      <c r="DC118" s="614"/>
      <c r="DD118" s="614"/>
      <c r="DE118" s="614"/>
      <c r="DF118" s="614"/>
      <c r="DG118" s="614"/>
      <c r="DH118" s="614"/>
      <c r="DI118" s="614"/>
      <c r="DJ118" s="614"/>
      <c r="DK118" s="614"/>
      <c r="DL118" s="615" t="s">
        <v>280</v>
      </c>
      <c r="DM118" s="616"/>
      <c r="DN118" s="616"/>
      <c r="DO118" s="616"/>
      <c r="DP118" s="616"/>
      <c r="DQ118" s="617"/>
      <c r="DR118" s="613" t="s">
        <v>281</v>
      </c>
      <c r="DS118" s="614"/>
      <c r="DT118" s="614"/>
      <c r="DU118" s="614"/>
      <c r="DV118" s="614"/>
      <c r="DW118" s="614"/>
      <c r="DX118" s="614"/>
      <c r="DY118" s="614"/>
      <c r="DZ118" s="614"/>
      <c r="EA118" s="614"/>
      <c r="EB118" s="614"/>
      <c r="EC118" s="613" t="s">
        <v>127</v>
      </c>
      <c r="ED118" s="614"/>
      <c r="EE118" s="614"/>
      <c r="EF118" s="614"/>
      <c r="EG118" s="614"/>
      <c r="EH118" s="614"/>
      <c r="EI118" s="614"/>
      <c r="EJ118" s="614"/>
      <c r="EK118" s="614"/>
      <c r="EL118" s="614"/>
      <c r="EM118" s="614"/>
    </row>
    <row r="119" spans="1:143" ht="6" customHeight="1" x14ac:dyDescent="0.2">
      <c r="A119" s="156"/>
      <c r="B119" s="603"/>
      <c r="C119" s="603"/>
      <c r="D119" s="603"/>
      <c r="E119" s="603"/>
      <c r="F119" s="614"/>
      <c r="G119" s="614"/>
      <c r="H119" s="614"/>
      <c r="I119" s="614"/>
      <c r="J119" s="614"/>
      <c r="K119" s="614"/>
      <c r="L119" s="614"/>
      <c r="M119" s="614"/>
      <c r="N119" s="614"/>
      <c r="O119" s="614"/>
      <c r="P119" s="614"/>
      <c r="Q119" s="614"/>
      <c r="R119" s="614"/>
      <c r="S119" s="614"/>
      <c r="T119" s="614"/>
      <c r="U119" s="614"/>
      <c r="V119" s="614"/>
      <c r="W119" s="614"/>
      <c r="X119" s="614"/>
      <c r="Y119" s="614"/>
      <c r="Z119" s="614"/>
      <c r="AA119" s="614"/>
      <c r="AB119" s="614"/>
      <c r="AC119" s="614"/>
      <c r="AD119" s="614"/>
      <c r="AE119" s="614"/>
      <c r="AF119" s="614"/>
      <c r="AG119" s="614"/>
      <c r="AH119" s="614"/>
      <c r="AI119" s="614"/>
      <c r="AJ119" s="614"/>
      <c r="AK119" s="614"/>
      <c r="AL119" s="614"/>
      <c r="AM119" s="614"/>
      <c r="AN119" s="614"/>
      <c r="AO119" s="614"/>
      <c r="AP119" s="614"/>
      <c r="AQ119" s="614"/>
      <c r="AR119" s="614"/>
      <c r="AS119" s="614"/>
      <c r="AT119" s="614"/>
      <c r="AU119" s="614"/>
      <c r="AV119" s="614"/>
      <c r="AW119" s="614"/>
      <c r="AX119" s="614"/>
      <c r="AY119" s="614"/>
      <c r="AZ119" s="614"/>
      <c r="BA119" s="614"/>
      <c r="BB119" s="614"/>
      <c r="BC119" s="614"/>
      <c r="BD119" s="614"/>
      <c r="BE119" s="614"/>
      <c r="BF119" s="614"/>
      <c r="BG119" s="614"/>
      <c r="BH119" s="614"/>
      <c r="BI119" s="614"/>
      <c r="BJ119" s="614"/>
      <c r="BK119" s="614"/>
      <c r="BL119" s="614"/>
      <c r="BM119" s="614"/>
      <c r="BN119" s="614"/>
      <c r="BO119" s="614"/>
      <c r="BP119" s="614"/>
      <c r="BQ119" s="614"/>
      <c r="BR119" s="614"/>
      <c r="BS119" s="614"/>
      <c r="BT119" s="614"/>
      <c r="BU119" s="614"/>
      <c r="BV119" s="614"/>
      <c r="BW119" s="614"/>
      <c r="BX119" s="614"/>
      <c r="BY119" s="614"/>
      <c r="BZ119" s="614"/>
      <c r="CA119" s="614"/>
      <c r="CB119" s="614"/>
      <c r="CC119" s="614"/>
      <c r="CD119" s="614"/>
      <c r="CE119" s="614"/>
      <c r="CF119" s="614"/>
      <c r="CG119" s="614"/>
      <c r="CH119" s="614"/>
      <c r="CI119" s="614"/>
      <c r="CJ119" s="614"/>
      <c r="CK119" s="614"/>
      <c r="CL119" s="614"/>
      <c r="CM119" s="614"/>
      <c r="CN119" s="614"/>
      <c r="CO119" s="614"/>
      <c r="CP119" s="614"/>
      <c r="CQ119" s="614"/>
      <c r="CR119" s="614"/>
      <c r="CS119" s="614"/>
      <c r="CT119" s="614"/>
      <c r="CU119" s="614"/>
      <c r="CV119" s="614"/>
      <c r="CW119" s="614"/>
      <c r="CX119" s="614"/>
      <c r="CY119" s="614"/>
      <c r="CZ119" s="614"/>
      <c r="DA119" s="614"/>
      <c r="DB119" s="614"/>
      <c r="DC119" s="614"/>
      <c r="DD119" s="614"/>
      <c r="DE119" s="614"/>
      <c r="DF119" s="614"/>
      <c r="DG119" s="614"/>
      <c r="DH119" s="614"/>
      <c r="DI119" s="614"/>
      <c r="DJ119" s="614"/>
      <c r="DK119" s="614"/>
      <c r="DL119" s="618"/>
      <c r="DM119" s="619"/>
      <c r="DN119" s="619"/>
      <c r="DO119" s="619"/>
      <c r="DP119" s="619"/>
      <c r="DQ119" s="620"/>
      <c r="DR119" s="614"/>
      <c r="DS119" s="614"/>
      <c r="DT119" s="614"/>
      <c r="DU119" s="614"/>
      <c r="DV119" s="614"/>
      <c r="DW119" s="614"/>
      <c r="DX119" s="614"/>
      <c r="DY119" s="614"/>
      <c r="DZ119" s="614"/>
      <c r="EA119" s="614"/>
      <c r="EB119" s="614"/>
      <c r="EC119" s="614"/>
      <c r="ED119" s="614"/>
      <c r="EE119" s="614"/>
      <c r="EF119" s="614"/>
      <c r="EG119" s="614"/>
      <c r="EH119" s="614"/>
      <c r="EI119" s="614"/>
      <c r="EJ119" s="614"/>
      <c r="EK119" s="614"/>
      <c r="EL119" s="614"/>
      <c r="EM119" s="614"/>
    </row>
    <row r="120" spans="1:143" ht="6" customHeight="1" x14ac:dyDescent="0.2">
      <c r="A120" s="156"/>
      <c r="B120" s="603"/>
      <c r="C120" s="603"/>
      <c r="D120" s="603"/>
      <c r="E120" s="603"/>
      <c r="F120" s="614"/>
      <c r="G120" s="614"/>
      <c r="H120" s="614"/>
      <c r="I120" s="614"/>
      <c r="J120" s="614"/>
      <c r="K120" s="614"/>
      <c r="L120" s="614"/>
      <c r="M120" s="614"/>
      <c r="N120" s="614"/>
      <c r="O120" s="614"/>
      <c r="P120" s="614"/>
      <c r="Q120" s="614"/>
      <c r="R120" s="614"/>
      <c r="S120" s="614"/>
      <c r="T120" s="614"/>
      <c r="U120" s="614"/>
      <c r="V120" s="614"/>
      <c r="W120" s="614"/>
      <c r="X120" s="614"/>
      <c r="Y120" s="614"/>
      <c r="Z120" s="614"/>
      <c r="AA120" s="614"/>
      <c r="AB120" s="614"/>
      <c r="AC120" s="614"/>
      <c r="AD120" s="614"/>
      <c r="AE120" s="614"/>
      <c r="AF120" s="614"/>
      <c r="AG120" s="614"/>
      <c r="AH120" s="614"/>
      <c r="AI120" s="614"/>
      <c r="AJ120" s="614"/>
      <c r="AK120" s="614"/>
      <c r="AL120" s="614"/>
      <c r="AM120" s="614"/>
      <c r="AN120" s="614"/>
      <c r="AO120" s="614"/>
      <c r="AP120" s="614"/>
      <c r="AQ120" s="614"/>
      <c r="AR120" s="614"/>
      <c r="AS120" s="614"/>
      <c r="AT120" s="614"/>
      <c r="AU120" s="614"/>
      <c r="AV120" s="614"/>
      <c r="AW120" s="614"/>
      <c r="AX120" s="614"/>
      <c r="AY120" s="614"/>
      <c r="AZ120" s="614"/>
      <c r="BA120" s="614"/>
      <c r="BB120" s="614"/>
      <c r="BC120" s="614"/>
      <c r="BD120" s="614"/>
      <c r="BE120" s="614"/>
      <c r="BF120" s="614"/>
      <c r="BG120" s="614"/>
      <c r="BH120" s="614"/>
      <c r="BI120" s="614"/>
      <c r="BJ120" s="614"/>
      <c r="BK120" s="614"/>
      <c r="BL120" s="614"/>
      <c r="BM120" s="614"/>
      <c r="BN120" s="614"/>
      <c r="BO120" s="614"/>
      <c r="BP120" s="614"/>
      <c r="BQ120" s="614"/>
      <c r="BR120" s="614"/>
      <c r="BS120" s="614"/>
      <c r="BT120" s="614"/>
      <c r="BU120" s="614"/>
      <c r="BV120" s="614"/>
      <c r="BW120" s="614"/>
      <c r="BX120" s="614"/>
      <c r="BY120" s="614"/>
      <c r="BZ120" s="614"/>
      <c r="CA120" s="614"/>
      <c r="CB120" s="614"/>
      <c r="CC120" s="614"/>
      <c r="CD120" s="614"/>
      <c r="CE120" s="614"/>
      <c r="CF120" s="614"/>
      <c r="CG120" s="614"/>
      <c r="CH120" s="614"/>
      <c r="CI120" s="614"/>
      <c r="CJ120" s="614"/>
      <c r="CK120" s="614"/>
      <c r="CL120" s="614"/>
      <c r="CM120" s="614"/>
      <c r="CN120" s="614"/>
      <c r="CO120" s="614"/>
      <c r="CP120" s="614"/>
      <c r="CQ120" s="614"/>
      <c r="CR120" s="614"/>
      <c r="CS120" s="614"/>
      <c r="CT120" s="614"/>
      <c r="CU120" s="614"/>
      <c r="CV120" s="614"/>
      <c r="CW120" s="614"/>
      <c r="CX120" s="614"/>
      <c r="CY120" s="614"/>
      <c r="CZ120" s="614"/>
      <c r="DA120" s="614"/>
      <c r="DB120" s="614"/>
      <c r="DC120" s="614"/>
      <c r="DD120" s="614"/>
      <c r="DE120" s="614"/>
      <c r="DF120" s="614"/>
      <c r="DG120" s="614"/>
      <c r="DH120" s="614"/>
      <c r="DI120" s="614"/>
      <c r="DJ120" s="614"/>
      <c r="DK120" s="614"/>
      <c r="DL120" s="618"/>
      <c r="DM120" s="619"/>
      <c r="DN120" s="619"/>
      <c r="DO120" s="619"/>
      <c r="DP120" s="619"/>
      <c r="DQ120" s="620"/>
      <c r="DR120" s="614"/>
      <c r="DS120" s="614"/>
      <c r="DT120" s="614"/>
      <c r="DU120" s="614"/>
      <c r="DV120" s="614"/>
      <c r="DW120" s="614"/>
      <c r="DX120" s="614"/>
      <c r="DY120" s="614"/>
      <c r="DZ120" s="614"/>
      <c r="EA120" s="614"/>
      <c r="EB120" s="614"/>
      <c r="EC120" s="614"/>
      <c r="ED120" s="614"/>
      <c r="EE120" s="614"/>
      <c r="EF120" s="614"/>
      <c r="EG120" s="614"/>
      <c r="EH120" s="614"/>
      <c r="EI120" s="614"/>
      <c r="EJ120" s="614"/>
      <c r="EK120" s="614"/>
      <c r="EL120" s="614"/>
      <c r="EM120" s="614"/>
    </row>
    <row r="121" spans="1:143" ht="6" customHeight="1" x14ac:dyDescent="0.2">
      <c r="A121" s="156"/>
      <c r="B121" s="603"/>
      <c r="C121" s="603"/>
      <c r="D121" s="603"/>
      <c r="E121" s="603"/>
      <c r="F121" s="614"/>
      <c r="G121" s="614"/>
      <c r="H121" s="614"/>
      <c r="I121" s="614"/>
      <c r="J121" s="614"/>
      <c r="K121" s="614"/>
      <c r="L121" s="614"/>
      <c r="M121" s="614"/>
      <c r="N121" s="614"/>
      <c r="O121" s="614"/>
      <c r="P121" s="614"/>
      <c r="Q121" s="614"/>
      <c r="R121" s="614"/>
      <c r="S121" s="614"/>
      <c r="T121" s="614"/>
      <c r="U121" s="614"/>
      <c r="V121" s="614"/>
      <c r="W121" s="614"/>
      <c r="X121" s="614"/>
      <c r="Y121" s="614"/>
      <c r="Z121" s="614"/>
      <c r="AA121" s="614"/>
      <c r="AB121" s="614"/>
      <c r="AC121" s="614"/>
      <c r="AD121" s="614"/>
      <c r="AE121" s="614"/>
      <c r="AF121" s="614"/>
      <c r="AG121" s="614"/>
      <c r="AH121" s="614"/>
      <c r="AI121" s="614"/>
      <c r="AJ121" s="614"/>
      <c r="AK121" s="614"/>
      <c r="AL121" s="614"/>
      <c r="AM121" s="614"/>
      <c r="AN121" s="614"/>
      <c r="AO121" s="614"/>
      <c r="AP121" s="614"/>
      <c r="AQ121" s="614"/>
      <c r="AR121" s="614"/>
      <c r="AS121" s="614"/>
      <c r="AT121" s="614"/>
      <c r="AU121" s="614"/>
      <c r="AV121" s="614"/>
      <c r="AW121" s="614"/>
      <c r="AX121" s="614"/>
      <c r="AY121" s="614"/>
      <c r="AZ121" s="614"/>
      <c r="BA121" s="614"/>
      <c r="BB121" s="614"/>
      <c r="BC121" s="614"/>
      <c r="BD121" s="614"/>
      <c r="BE121" s="614"/>
      <c r="BF121" s="614"/>
      <c r="BG121" s="614"/>
      <c r="BH121" s="614"/>
      <c r="BI121" s="614"/>
      <c r="BJ121" s="614"/>
      <c r="BK121" s="614"/>
      <c r="BL121" s="614"/>
      <c r="BM121" s="614"/>
      <c r="BN121" s="614"/>
      <c r="BO121" s="614"/>
      <c r="BP121" s="614"/>
      <c r="BQ121" s="614"/>
      <c r="BR121" s="614"/>
      <c r="BS121" s="614"/>
      <c r="BT121" s="614"/>
      <c r="BU121" s="614"/>
      <c r="BV121" s="614"/>
      <c r="BW121" s="614"/>
      <c r="BX121" s="614"/>
      <c r="BY121" s="614"/>
      <c r="BZ121" s="614"/>
      <c r="CA121" s="614"/>
      <c r="CB121" s="614"/>
      <c r="CC121" s="614"/>
      <c r="CD121" s="614"/>
      <c r="CE121" s="614"/>
      <c r="CF121" s="614"/>
      <c r="CG121" s="614"/>
      <c r="CH121" s="614"/>
      <c r="CI121" s="614"/>
      <c r="CJ121" s="614"/>
      <c r="CK121" s="614"/>
      <c r="CL121" s="614"/>
      <c r="CM121" s="614"/>
      <c r="CN121" s="614"/>
      <c r="CO121" s="614"/>
      <c r="CP121" s="614"/>
      <c r="CQ121" s="614"/>
      <c r="CR121" s="614"/>
      <c r="CS121" s="614"/>
      <c r="CT121" s="614"/>
      <c r="CU121" s="614"/>
      <c r="CV121" s="614"/>
      <c r="CW121" s="614"/>
      <c r="CX121" s="614"/>
      <c r="CY121" s="614"/>
      <c r="CZ121" s="614"/>
      <c r="DA121" s="614"/>
      <c r="DB121" s="614"/>
      <c r="DC121" s="614"/>
      <c r="DD121" s="614"/>
      <c r="DE121" s="614"/>
      <c r="DF121" s="614"/>
      <c r="DG121" s="614"/>
      <c r="DH121" s="614"/>
      <c r="DI121" s="614"/>
      <c r="DJ121" s="614"/>
      <c r="DK121" s="614"/>
      <c r="DL121" s="618"/>
      <c r="DM121" s="619"/>
      <c r="DN121" s="619"/>
      <c r="DO121" s="619"/>
      <c r="DP121" s="619"/>
      <c r="DQ121" s="620"/>
      <c r="DR121" s="614"/>
      <c r="DS121" s="614"/>
      <c r="DT121" s="614"/>
      <c r="DU121" s="614"/>
      <c r="DV121" s="614"/>
      <c r="DW121" s="614"/>
      <c r="DX121" s="614"/>
      <c r="DY121" s="614"/>
      <c r="DZ121" s="614"/>
      <c r="EA121" s="614"/>
      <c r="EB121" s="614"/>
      <c r="EC121" s="614"/>
      <c r="ED121" s="614"/>
      <c r="EE121" s="614"/>
      <c r="EF121" s="614"/>
      <c r="EG121" s="614"/>
      <c r="EH121" s="614"/>
      <c r="EI121" s="614"/>
      <c r="EJ121" s="614"/>
      <c r="EK121" s="614"/>
      <c r="EL121" s="614"/>
      <c r="EM121" s="614"/>
    </row>
    <row r="122" spans="1:143" ht="6" customHeight="1" x14ac:dyDescent="0.2">
      <c r="A122" s="156"/>
      <c r="B122" s="603"/>
      <c r="C122" s="603"/>
      <c r="D122" s="603"/>
      <c r="E122" s="603"/>
      <c r="F122" s="614"/>
      <c r="G122" s="614"/>
      <c r="H122" s="614"/>
      <c r="I122" s="614"/>
      <c r="J122" s="614"/>
      <c r="K122" s="614"/>
      <c r="L122" s="614"/>
      <c r="M122" s="614"/>
      <c r="N122" s="614"/>
      <c r="O122" s="614"/>
      <c r="P122" s="614"/>
      <c r="Q122" s="614"/>
      <c r="R122" s="614"/>
      <c r="S122" s="614"/>
      <c r="T122" s="614"/>
      <c r="U122" s="614"/>
      <c r="V122" s="614"/>
      <c r="W122" s="614"/>
      <c r="X122" s="614"/>
      <c r="Y122" s="614"/>
      <c r="Z122" s="614"/>
      <c r="AA122" s="614"/>
      <c r="AB122" s="614"/>
      <c r="AC122" s="614"/>
      <c r="AD122" s="614"/>
      <c r="AE122" s="614"/>
      <c r="AF122" s="614"/>
      <c r="AG122" s="614"/>
      <c r="AH122" s="614"/>
      <c r="AI122" s="614"/>
      <c r="AJ122" s="614"/>
      <c r="AK122" s="614"/>
      <c r="AL122" s="614"/>
      <c r="AM122" s="614"/>
      <c r="AN122" s="614"/>
      <c r="AO122" s="614"/>
      <c r="AP122" s="614"/>
      <c r="AQ122" s="614"/>
      <c r="AR122" s="614"/>
      <c r="AS122" s="614"/>
      <c r="AT122" s="614"/>
      <c r="AU122" s="614"/>
      <c r="AV122" s="614"/>
      <c r="AW122" s="614"/>
      <c r="AX122" s="614"/>
      <c r="AY122" s="614"/>
      <c r="AZ122" s="614"/>
      <c r="BA122" s="614"/>
      <c r="BB122" s="614"/>
      <c r="BC122" s="614"/>
      <c r="BD122" s="614"/>
      <c r="BE122" s="614"/>
      <c r="BF122" s="614"/>
      <c r="BG122" s="614"/>
      <c r="BH122" s="614"/>
      <c r="BI122" s="614"/>
      <c r="BJ122" s="614"/>
      <c r="BK122" s="614"/>
      <c r="BL122" s="614"/>
      <c r="BM122" s="614"/>
      <c r="BN122" s="614"/>
      <c r="BO122" s="614"/>
      <c r="BP122" s="614"/>
      <c r="BQ122" s="614"/>
      <c r="BR122" s="614"/>
      <c r="BS122" s="614"/>
      <c r="BT122" s="614"/>
      <c r="BU122" s="614"/>
      <c r="BV122" s="614"/>
      <c r="BW122" s="614"/>
      <c r="BX122" s="614"/>
      <c r="BY122" s="614"/>
      <c r="BZ122" s="614"/>
      <c r="CA122" s="614"/>
      <c r="CB122" s="614"/>
      <c r="CC122" s="614"/>
      <c r="CD122" s="614"/>
      <c r="CE122" s="614"/>
      <c r="CF122" s="614"/>
      <c r="CG122" s="614"/>
      <c r="CH122" s="614"/>
      <c r="CI122" s="614"/>
      <c r="CJ122" s="614"/>
      <c r="CK122" s="614"/>
      <c r="CL122" s="614"/>
      <c r="CM122" s="614"/>
      <c r="CN122" s="614"/>
      <c r="CO122" s="614"/>
      <c r="CP122" s="614"/>
      <c r="CQ122" s="614"/>
      <c r="CR122" s="614"/>
      <c r="CS122" s="614"/>
      <c r="CT122" s="614"/>
      <c r="CU122" s="614"/>
      <c r="CV122" s="614"/>
      <c r="CW122" s="614"/>
      <c r="CX122" s="614"/>
      <c r="CY122" s="614"/>
      <c r="CZ122" s="614"/>
      <c r="DA122" s="614"/>
      <c r="DB122" s="614"/>
      <c r="DC122" s="614"/>
      <c r="DD122" s="614"/>
      <c r="DE122" s="614"/>
      <c r="DF122" s="614"/>
      <c r="DG122" s="614"/>
      <c r="DH122" s="614"/>
      <c r="DI122" s="614"/>
      <c r="DJ122" s="614"/>
      <c r="DK122" s="614"/>
      <c r="DL122" s="618"/>
      <c r="DM122" s="619"/>
      <c r="DN122" s="619"/>
      <c r="DO122" s="619"/>
      <c r="DP122" s="619"/>
      <c r="DQ122" s="620"/>
      <c r="DR122" s="614"/>
      <c r="DS122" s="614"/>
      <c r="DT122" s="614"/>
      <c r="DU122" s="614"/>
      <c r="DV122" s="614"/>
      <c r="DW122" s="614"/>
      <c r="DX122" s="614"/>
      <c r="DY122" s="614"/>
      <c r="DZ122" s="614"/>
      <c r="EA122" s="614"/>
      <c r="EB122" s="614"/>
      <c r="EC122" s="614"/>
      <c r="ED122" s="614"/>
      <c r="EE122" s="614"/>
      <c r="EF122" s="614"/>
      <c r="EG122" s="614"/>
      <c r="EH122" s="614"/>
      <c r="EI122" s="614"/>
      <c r="EJ122" s="614"/>
      <c r="EK122" s="614"/>
      <c r="EL122" s="614"/>
      <c r="EM122" s="614"/>
    </row>
    <row r="123" spans="1:143" ht="6" customHeight="1" x14ac:dyDescent="0.2">
      <c r="A123" s="156"/>
      <c r="B123" s="603"/>
      <c r="C123" s="603"/>
      <c r="D123" s="603"/>
      <c r="E123" s="603"/>
      <c r="F123" s="614"/>
      <c r="G123" s="614"/>
      <c r="H123" s="614"/>
      <c r="I123" s="614"/>
      <c r="J123" s="614"/>
      <c r="K123" s="614"/>
      <c r="L123" s="614"/>
      <c r="M123" s="614"/>
      <c r="N123" s="614"/>
      <c r="O123" s="614"/>
      <c r="P123" s="614"/>
      <c r="Q123" s="614"/>
      <c r="R123" s="614"/>
      <c r="S123" s="614"/>
      <c r="T123" s="614"/>
      <c r="U123" s="614"/>
      <c r="V123" s="614"/>
      <c r="W123" s="614"/>
      <c r="X123" s="614"/>
      <c r="Y123" s="614"/>
      <c r="Z123" s="614"/>
      <c r="AA123" s="614"/>
      <c r="AB123" s="614"/>
      <c r="AC123" s="614"/>
      <c r="AD123" s="614"/>
      <c r="AE123" s="614"/>
      <c r="AF123" s="614"/>
      <c r="AG123" s="614"/>
      <c r="AH123" s="614"/>
      <c r="AI123" s="614"/>
      <c r="AJ123" s="614"/>
      <c r="AK123" s="614"/>
      <c r="AL123" s="614"/>
      <c r="AM123" s="614"/>
      <c r="AN123" s="614"/>
      <c r="AO123" s="614"/>
      <c r="AP123" s="614"/>
      <c r="AQ123" s="614"/>
      <c r="AR123" s="614"/>
      <c r="AS123" s="614"/>
      <c r="AT123" s="614"/>
      <c r="AU123" s="614"/>
      <c r="AV123" s="614"/>
      <c r="AW123" s="614"/>
      <c r="AX123" s="614"/>
      <c r="AY123" s="614"/>
      <c r="AZ123" s="614"/>
      <c r="BA123" s="614"/>
      <c r="BB123" s="614"/>
      <c r="BC123" s="614"/>
      <c r="BD123" s="614"/>
      <c r="BE123" s="614"/>
      <c r="BF123" s="614"/>
      <c r="BG123" s="614"/>
      <c r="BH123" s="614"/>
      <c r="BI123" s="614"/>
      <c r="BJ123" s="614"/>
      <c r="BK123" s="614"/>
      <c r="BL123" s="614"/>
      <c r="BM123" s="614"/>
      <c r="BN123" s="614"/>
      <c r="BO123" s="614"/>
      <c r="BP123" s="614"/>
      <c r="BQ123" s="614"/>
      <c r="BR123" s="614"/>
      <c r="BS123" s="614"/>
      <c r="BT123" s="614"/>
      <c r="BU123" s="614"/>
      <c r="BV123" s="614"/>
      <c r="BW123" s="614"/>
      <c r="BX123" s="614"/>
      <c r="BY123" s="614"/>
      <c r="BZ123" s="614"/>
      <c r="CA123" s="614"/>
      <c r="CB123" s="614"/>
      <c r="CC123" s="614"/>
      <c r="CD123" s="614"/>
      <c r="CE123" s="614"/>
      <c r="CF123" s="614"/>
      <c r="CG123" s="614"/>
      <c r="CH123" s="614"/>
      <c r="CI123" s="614"/>
      <c r="CJ123" s="614"/>
      <c r="CK123" s="614"/>
      <c r="CL123" s="614"/>
      <c r="CM123" s="614"/>
      <c r="CN123" s="614"/>
      <c r="CO123" s="614"/>
      <c r="CP123" s="614"/>
      <c r="CQ123" s="614"/>
      <c r="CR123" s="614"/>
      <c r="CS123" s="614"/>
      <c r="CT123" s="614"/>
      <c r="CU123" s="614"/>
      <c r="CV123" s="614"/>
      <c r="CW123" s="614"/>
      <c r="CX123" s="614"/>
      <c r="CY123" s="614"/>
      <c r="CZ123" s="614"/>
      <c r="DA123" s="614"/>
      <c r="DB123" s="614"/>
      <c r="DC123" s="614"/>
      <c r="DD123" s="614"/>
      <c r="DE123" s="614"/>
      <c r="DF123" s="614"/>
      <c r="DG123" s="614"/>
      <c r="DH123" s="614"/>
      <c r="DI123" s="614"/>
      <c r="DJ123" s="614"/>
      <c r="DK123" s="614"/>
      <c r="DL123" s="618"/>
      <c r="DM123" s="619"/>
      <c r="DN123" s="619"/>
      <c r="DO123" s="619"/>
      <c r="DP123" s="619"/>
      <c r="DQ123" s="620"/>
      <c r="DR123" s="614"/>
      <c r="DS123" s="614"/>
      <c r="DT123" s="614"/>
      <c r="DU123" s="614"/>
      <c r="DV123" s="614"/>
      <c r="DW123" s="614"/>
      <c r="DX123" s="614"/>
      <c r="DY123" s="614"/>
      <c r="DZ123" s="614"/>
      <c r="EA123" s="614"/>
      <c r="EB123" s="614"/>
      <c r="EC123" s="614"/>
      <c r="ED123" s="614"/>
      <c r="EE123" s="614"/>
      <c r="EF123" s="614"/>
      <c r="EG123" s="614"/>
      <c r="EH123" s="614"/>
      <c r="EI123" s="614"/>
      <c r="EJ123" s="614"/>
      <c r="EK123" s="614"/>
      <c r="EL123" s="614"/>
      <c r="EM123" s="614"/>
    </row>
    <row r="124" spans="1:143" ht="6" customHeight="1" x14ac:dyDescent="0.2">
      <c r="A124" s="156"/>
      <c r="B124" s="603"/>
      <c r="C124" s="603"/>
      <c r="D124" s="603"/>
      <c r="E124" s="603"/>
      <c r="F124" s="614"/>
      <c r="G124" s="614"/>
      <c r="H124" s="614"/>
      <c r="I124" s="614"/>
      <c r="J124" s="614"/>
      <c r="K124" s="614"/>
      <c r="L124" s="614"/>
      <c r="M124" s="614"/>
      <c r="N124" s="614"/>
      <c r="O124" s="614"/>
      <c r="P124" s="614"/>
      <c r="Q124" s="614"/>
      <c r="R124" s="614"/>
      <c r="S124" s="614"/>
      <c r="T124" s="614"/>
      <c r="U124" s="614"/>
      <c r="V124" s="614"/>
      <c r="W124" s="614"/>
      <c r="X124" s="614"/>
      <c r="Y124" s="614"/>
      <c r="Z124" s="614"/>
      <c r="AA124" s="614"/>
      <c r="AB124" s="614"/>
      <c r="AC124" s="614"/>
      <c r="AD124" s="614"/>
      <c r="AE124" s="614"/>
      <c r="AF124" s="614"/>
      <c r="AG124" s="614"/>
      <c r="AH124" s="614"/>
      <c r="AI124" s="614"/>
      <c r="AJ124" s="614"/>
      <c r="AK124" s="614"/>
      <c r="AL124" s="614"/>
      <c r="AM124" s="614"/>
      <c r="AN124" s="614"/>
      <c r="AO124" s="614"/>
      <c r="AP124" s="614"/>
      <c r="AQ124" s="614"/>
      <c r="AR124" s="614"/>
      <c r="AS124" s="614"/>
      <c r="AT124" s="614"/>
      <c r="AU124" s="614"/>
      <c r="AV124" s="614"/>
      <c r="AW124" s="614"/>
      <c r="AX124" s="614"/>
      <c r="AY124" s="614"/>
      <c r="AZ124" s="614"/>
      <c r="BA124" s="614"/>
      <c r="BB124" s="614"/>
      <c r="BC124" s="614"/>
      <c r="BD124" s="614"/>
      <c r="BE124" s="614"/>
      <c r="BF124" s="614"/>
      <c r="BG124" s="614"/>
      <c r="BH124" s="614"/>
      <c r="BI124" s="614"/>
      <c r="BJ124" s="614"/>
      <c r="BK124" s="614"/>
      <c r="BL124" s="614"/>
      <c r="BM124" s="614"/>
      <c r="BN124" s="614"/>
      <c r="BO124" s="614"/>
      <c r="BP124" s="614"/>
      <c r="BQ124" s="614"/>
      <c r="BR124" s="614"/>
      <c r="BS124" s="614"/>
      <c r="BT124" s="614"/>
      <c r="BU124" s="614"/>
      <c r="BV124" s="614"/>
      <c r="BW124" s="614"/>
      <c r="BX124" s="614"/>
      <c r="BY124" s="614"/>
      <c r="BZ124" s="614"/>
      <c r="CA124" s="614"/>
      <c r="CB124" s="614"/>
      <c r="CC124" s="614"/>
      <c r="CD124" s="614"/>
      <c r="CE124" s="614"/>
      <c r="CF124" s="614"/>
      <c r="CG124" s="614"/>
      <c r="CH124" s="614"/>
      <c r="CI124" s="614"/>
      <c r="CJ124" s="614"/>
      <c r="CK124" s="614"/>
      <c r="CL124" s="614"/>
      <c r="CM124" s="614"/>
      <c r="CN124" s="614"/>
      <c r="CO124" s="614"/>
      <c r="CP124" s="614"/>
      <c r="CQ124" s="614"/>
      <c r="CR124" s="614"/>
      <c r="CS124" s="614"/>
      <c r="CT124" s="614"/>
      <c r="CU124" s="614"/>
      <c r="CV124" s="614"/>
      <c r="CW124" s="614"/>
      <c r="CX124" s="614"/>
      <c r="CY124" s="614"/>
      <c r="CZ124" s="614"/>
      <c r="DA124" s="614"/>
      <c r="DB124" s="614"/>
      <c r="DC124" s="614"/>
      <c r="DD124" s="614"/>
      <c r="DE124" s="614"/>
      <c r="DF124" s="614"/>
      <c r="DG124" s="614"/>
      <c r="DH124" s="614"/>
      <c r="DI124" s="614"/>
      <c r="DJ124" s="614"/>
      <c r="DK124" s="614"/>
      <c r="DL124" s="618"/>
      <c r="DM124" s="619"/>
      <c r="DN124" s="619"/>
      <c r="DO124" s="619"/>
      <c r="DP124" s="619"/>
      <c r="DQ124" s="620"/>
      <c r="DR124" s="614"/>
      <c r="DS124" s="614"/>
      <c r="DT124" s="614"/>
      <c r="DU124" s="614"/>
      <c r="DV124" s="614"/>
      <c r="DW124" s="614"/>
      <c r="DX124" s="614"/>
      <c r="DY124" s="614"/>
      <c r="DZ124" s="614"/>
      <c r="EA124" s="614"/>
      <c r="EB124" s="614"/>
      <c r="EC124" s="614"/>
      <c r="ED124" s="614"/>
      <c r="EE124" s="614"/>
      <c r="EF124" s="614"/>
      <c r="EG124" s="614"/>
      <c r="EH124" s="614"/>
      <c r="EI124" s="614"/>
      <c r="EJ124" s="614"/>
      <c r="EK124" s="614"/>
      <c r="EL124" s="614"/>
      <c r="EM124" s="614"/>
    </row>
    <row r="125" spans="1:143" ht="6" customHeight="1" x14ac:dyDescent="0.2">
      <c r="A125" s="156"/>
      <c r="B125" s="603"/>
      <c r="C125" s="603"/>
      <c r="D125" s="603"/>
      <c r="E125" s="603"/>
      <c r="F125" s="614"/>
      <c r="G125" s="614"/>
      <c r="H125" s="614"/>
      <c r="I125" s="614"/>
      <c r="J125" s="614"/>
      <c r="K125" s="614"/>
      <c r="L125" s="614"/>
      <c r="M125" s="614"/>
      <c r="N125" s="614"/>
      <c r="O125" s="614"/>
      <c r="P125" s="614"/>
      <c r="Q125" s="614"/>
      <c r="R125" s="614"/>
      <c r="S125" s="614"/>
      <c r="T125" s="614"/>
      <c r="U125" s="614"/>
      <c r="V125" s="614"/>
      <c r="W125" s="614"/>
      <c r="X125" s="614"/>
      <c r="Y125" s="614"/>
      <c r="Z125" s="614"/>
      <c r="AA125" s="614"/>
      <c r="AB125" s="614"/>
      <c r="AC125" s="614"/>
      <c r="AD125" s="614"/>
      <c r="AE125" s="614"/>
      <c r="AF125" s="614"/>
      <c r="AG125" s="614"/>
      <c r="AH125" s="614"/>
      <c r="AI125" s="614"/>
      <c r="AJ125" s="614"/>
      <c r="AK125" s="614"/>
      <c r="AL125" s="614"/>
      <c r="AM125" s="614"/>
      <c r="AN125" s="614"/>
      <c r="AO125" s="614"/>
      <c r="AP125" s="614"/>
      <c r="AQ125" s="614"/>
      <c r="AR125" s="614"/>
      <c r="AS125" s="614"/>
      <c r="AT125" s="614"/>
      <c r="AU125" s="614"/>
      <c r="AV125" s="614"/>
      <c r="AW125" s="614"/>
      <c r="AX125" s="614"/>
      <c r="AY125" s="614"/>
      <c r="AZ125" s="614"/>
      <c r="BA125" s="614"/>
      <c r="BB125" s="614"/>
      <c r="BC125" s="614"/>
      <c r="BD125" s="614"/>
      <c r="BE125" s="614"/>
      <c r="BF125" s="614"/>
      <c r="BG125" s="614"/>
      <c r="BH125" s="614"/>
      <c r="BI125" s="614"/>
      <c r="BJ125" s="614"/>
      <c r="BK125" s="614"/>
      <c r="BL125" s="614"/>
      <c r="BM125" s="614"/>
      <c r="BN125" s="614"/>
      <c r="BO125" s="614"/>
      <c r="BP125" s="614"/>
      <c r="BQ125" s="614"/>
      <c r="BR125" s="614"/>
      <c r="BS125" s="614"/>
      <c r="BT125" s="614"/>
      <c r="BU125" s="614"/>
      <c r="BV125" s="614"/>
      <c r="BW125" s="614"/>
      <c r="BX125" s="614"/>
      <c r="BY125" s="614"/>
      <c r="BZ125" s="614"/>
      <c r="CA125" s="614"/>
      <c r="CB125" s="614"/>
      <c r="CC125" s="614"/>
      <c r="CD125" s="614"/>
      <c r="CE125" s="614"/>
      <c r="CF125" s="614"/>
      <c r="CG125" s="614"/>
      <c r="CH125" s="614"/>
      <c r="CI125" s="614"/>
      <c r="CJ125" s="614"/>
      <c r="CK125" s="614"/>
      <c r="CL125" s="614"/>
      <c r="CM125" s="614"/>
      <c r="CN125" s="614"/>
      <c r="CO125" s="614"/>
      <c r="CP125" s="614"/>
      <c r="CQ125" s="614"/>
      <c r="CR125" s="614"/>
      <c r="CS125" s="614"/>
      <c r="CT125" s="614"/>
      <c r="CU125" s="614"/>
      <c r="CV125" s="614"/>
      <c r="CW125" s="614"/>
      <c r="CX125" s="614"/>
      <c r="CY125" s="614"/>
      <c r="CZ125" s="614"/>
      <c r="DA125" s="614"/>
      <c r="DB125" s="614"/>
      <c r="DC125" s="614"/>
      <c r="DD125" s="614"/>
      <c r="DE125" s="614"/>
      <c r="DF125" s="614"/>
      <c r="DG125" s="614"/>
      <c r="DH125" s="614"/>
      <c r="DI125" s="614"/>
      <c r="DJ125" s="614"/>
      <c r="DK125" s="614"/>
      <c r="DL125" s="618"/>
      <c r="DM125" s="619"/>
      <c r="DN125" s="619"/>
      <c r="DO125" s="619"/>
      <c r="DP125" s="619"/>
      <c r="DQ125" s="620"/>
      <c r="DR125" s="614"/>
      <c r="DS125" s="614"/>
      <c r="DT125" s="614"/>
      <c r="DU125" s="614"/>
      <c r="DV125" s="614"/>
      <c r="DW125" s="614"/>
      <c r="DX125" s="614"/>
      <c r="DY125" s="614"/>
      <c r="DZ125" s="614"/>
      <c r="EA125" s="614"/>
      <c r="EB125" s="614"/>
      <c r="EC125" s="614"/>
      <c r="ED125" s="614"/>
      <c r="EE125" s="614"/>
      <c r="EF125" s="614"/>
      <c r="EG125" s="614"/>
      <c r="EH125" s="614"/>
      <c r="EI125" s="614"/>
      <c r="EJ125" s="614"/>
      <c r="EK125" s="614"/>
      <c r="EL125" s="614"/>
      <c r="EM125" s="614"/>
    </row>
    <row r="126" spans="1:143" ht="6" customHeight="1" x14ac:dyDescent="0.2">
      <c r="A126" s="156"/>
      <c r="B126" s="603"/>
      <c r="C126" s="603"/>
      <c r="D126" s="603"/>
      <c r="E126" s="603"/>
      <c r="F126" s="577"/>
      <c r="G126" s="577"/>
      <c r="H126" s="577"/>
      <c r="I126" s="577"/>
      <c r="J126" s="577"/>
      <c r="K126" s="577"/>
      <c r="L126" s="577"/>
      <c r="M126" s="577"/>
      <c r="N126" s="577"/>
      <c r="O126" s="577"/>
      <c r="P126" s="577"/>
      <c r="Q126" s="577"/>
      <c r="R126" s="577"/>
      <c r="S126" s="577"/>
      <c r="T126" s="577"/>
      <c r="U126" s="577"/>
      <c r="V126" s="577"/>
      <c r="W126" s="577"/>
      <c r="X126" s="577"/>
      <c r="Y126" s="577"/>
      <c r="Z126" s="577"/>
      <c r="AA126" s="577"/>
      <c r="AB126" s="577"/>
      <c r="AC126" s="577"/>
      <c r="AD126" s="577"/>
      <c r="AE126" s="577"/>
      <c r="AF126" s="577"/>
      <c r="AG126" s="577"/>
      <c r="AH126" s="577"/>
      <c r="AI126" s="577"/>
      <c r="AJ126" s="577"/>
      <c r="AK126" s="577"/>
      <c r="AL126" s="577"/>
      <c r="AM126" s="577"/>
      <c r="AN126" s="577"/>
      <c r="AO126" s="577"/>
      <c r="AP126" s="577"/>
      <c r="AQ126" s="577"/>
      <c r="AR126" s="577"/>
      <c r="AS126" s="577"/>
      <c r="AT126" s="577"/>
      <c r="AU126" s="577"/>
      <c r="AV126" s="577"/>
      <c r="AW126" s="577"/>
      <c r="AX126" s="577"/>
      <c r="AY126" s="577"/>
      <c r="AZ126" s="577"/>
      <c r="BA126" s="577"/>
      <c r="BB126" s="577"/>
      <c r="BC126" s="577"/>
      <c r="BD126" s="577"/>
      <c r="BE126" s="577"/>
      <c r="BF126" s="577"/>
      <c r="BG126" s="577"/>
      <c r="BH126" s="577"/>
      <c r="BI126" s="577"/>
      <c r="BJ126" s="577"/>
      <c r="BK126" s="577"/>
      <c r="BL126" s="577"/>
      <c r="BM126" s="577"/>
      <c r="BN126" s="577"/>
      <c r="BO126" s="577"/>
      <c r="BP126" s="577"/>
      <c r="BQ126" s="577"/>
      <c r="BR126" s="577"/>
      <c r="BS126" s="577"/>
      <c r="BT126" s="577"/>
      <c r="BU126" s="577"/>
      <c r="BV126" s="577"/>
      <c r="BW126" s="577"/>
      <c r="BX126" s="577"/>
      <c r="BY126" s="577"/>
      <c r="BZ126" s="577"/>
      <c r="CA126" s="577"/>
      <c r="CB126" s="577"/>
      <c r="CC126" s="577"/>
      <c r="CD126" s="577"/>
      <c r="CE126" s="577"/>
      <c r="CF126" s="577"/>
      <c r="CG126" s="577"/>
      <c r="CH126" s="577"/>
      <c r="CI126" s="577"/>
      <c r="CJ126" s="577"/>
      <c r="CK126" s="577"/>
      <c r="CL126" s="577"/>
      <c r="CM126" s="577"/>
      <c r="CN126" s="577"/>
      <c r="CO126" s="577"/>
      <c r="CP126" s="577"/>
      <c r="CQ126" s="577"/>
      <c r="CR126" s="577"/>
      <c r="CS126" s="577"/>
      <c r="CT126" s="577"/>
      <c r="CU126" s="577"/>
      <c r="CV126" s="577"/>
      <c r="CW126" s="577"/>
      <c r="CX126" s="577"/>
      <c r="CY126" s="577"/>
      <c r="CZ126" s="577"/>
      <c r="DA126" s="577"/>
      <c r="DB126" s="577"/>
      <c r="DC126" s="577"/>
      <c r="DD126" s="577"/>
      <c r="DE126" s="577"/>
      <c r="DF126" s="577"/>
      <c r="DG126" s="577"/>
      <c r="DH126" s="577"/>
      <c r="DI126" s="577"/>
      <c r="DJ126" s="577"/>
      <c r="DK126" s="577"/>
      <c r="DL126" s="618"/>
      <c r="DM126" s="619"/>
      <c r="DN126" s="619"/>
      <c r="DO126" s="619"/>
      <c r="DP126" s="619"/>
      <c r="DQ126" s="620"/>
      <c r="DR126" s="577"/>
      <c r="DS126" s="577"/>
      <c r="DT126" s="577"/>
      <c r="DU126" s="577"/>
      <c r="DV126" s="577"/>
      <c r="DW126" s="577"/>
      <c r="DX126" s="577"/>
      <c r="DY126" s="577"/>
      <c r="DZ126" s="577"/>
      <c r="EA126" s="577"/>
      <c r="EB126" s="577"/>
      <c r="EC126" s="577"/>
      <c r="ED126" s="577"/>
      <c r="EE126" s="577"/>
      <c r="EF126" s="577"/>
      <c r="EG126" s="577"/>
      <c r="EH126" s="577"/>
      <c r="EI126" s="577"/>
      <c r="EJ126" s="577"/>
      <c r="EK126" s="577"/>
      <c r="EL126" s="577"/>
      <c r="EM126" s="577"/>
    </row>
    <row r="127" spans="1:143" ht="6" customHeight="1" x14ac:dyDescent="0.2">
      <c r="A127" s="156"/>
      <c r="B127" s="603"/>
      <c r="C127" s="603"/>
      <c r="D127" s="603"/>
      <c r="E127" s="603"/>
      <c r="F127" s="577"/>
      <c r="G127" s="577"/>
      <c r="H127" s="577"/>
      <c r="I127" s="577"/>
      <c r="J127" s="577"/>
      <c r="K127" s="577"/>
      <c r="L127" s="577"/>
      <c r="M127" s="577"/>
      <c r="N127" s="577"/>
      <c r="O127" s="577"/>
      <c r="P127" s="577"/>
      <c r="Q127" s="577"/>
      <c r="R127" s="577"/>
      <c r="S127" s="577"/>
      <c r="T127" s="577"/>
      <c r="U127" s="577"/>
      <c r="V127" s="577"/>
      <c r="W127" s="577"/>
      <c r="X127" s="577"/>
      <c r="Y127" s="577"/>
      <c r="Z127" s="577"/>
      <c r="AA127" s="577"/>
      <c r="AB127" s="577"/>
      <c r="AC127" s="577"/>
      <c r="AD127" s="577"/>
      <c r="AE127" s="577"/>
      <c r="AF127" s="577"/>
      <c r="AG127" s="577"/>
      <c r="AH127" s="577"/>
      <c r="AI127" s="577"/>
      <c r="AJ127" s="577"/>
      <c r="AK127" s="577"/>
      <c r="AL127" s="577"/>
      <c r="AM127" s="577"/>
      <c r="AN127" s="577"/>
      <c r="AO127" s="577"/>
      <c r="AP127" s="577"/>
      <c r="AQ127" s="577"/>
      <c r="AR127" s="577"/>
      <c r="AS127" s="577"/>
      <c r="AT127" s="577"/>
      <c r="AU127" s="577"/>
      <c r="AV127" s="577"/>
      <c r="AW127" s="577"/>
      <c r="AX127" s="577"/>
      <c r="AY127" s="577"/>
      <c r="AZ127" s="577"/>
      <c r="BA127" s="577"/>
      <c r="BB127" s="577"/>
      <c r="BC127" s="577"/>
      <c r="BD127" s="577"/>
      <c r="BE127" s="577"/>
      <c r="BF127" s="577"/>
      <c r="BG127" s="577"/>
      <c r="BH127" s="577"/>
      <c r="BI127" s="577"/>
      <c r="BJ127" s="577"/>
      <c r="BK127" s="577"/>
      <c r="BL127" s="577"/>
      <c r="BM127" s="577"/>
      <c r="BN127" s="577"/>
      <c r="BO127" s="577"/>
      <c r="BP127" s="577"/>
      <c r="BQ127" s="577"/>
      <c r="BR127" s="577"/>
      <c r="BS127" s="577"/>
      <c r="BT127" s="577"/>
      <c r="BU127" s="577"/>
      <c r="BV127" s="577"/>
      <c r="BW127" s="577"/>
      <c r="BX127" s="577"/>
      <c r="BY127" s="577"/>
      <c r="BZ127" s="577"/>
      <c r="CA127" s="577"/>
      <c r="CB127" s="577"/>
      <c r="CC127" s="577"/>
      <c r="CD127" s="577"/>
      <c r="CE127" s="577"/>
      <c r="CF127" s="577"/>
      <c r="CG127" s="577"/>
      <c r="CH127" s="577"/>
      <c r="CI127" s="577"/>
      <c r="CJ127" s="577"/>
      <c r="CK127" s="577"/>
      <c r="CL127" s="577"/>
      <c r="CM127" s="577"/>
      <c r="CN127" s="577"/>
      <c r="CO127" s="577"/>
      <c r="CP127" s="577"/>
      <c r="CQ127" s="577"/>
      <c r="CR127" s="577"/>
      <c r="CS127" s="577"/>
      <c r="CT127" s="577"/>
      <c r="CU127" s="577"/>
      <c r="CV127" s="577"/>
      <c r="CW127" s="577"/>
      <c r="CX127" s="577"/>
      <c r="CY127" s="577"/>
      <c r="CZ127" s="577"/>
      <c r="DA127" s="577"/>
      <c r="DB127" s="577"/>
      <c r="DC127" s="577"/>
      <c r="DD127" s="577"/>
      <c r="DE127" s="577"/>
      <c r="DF127" s="577"/>
      <c r="DG127" s="577"/>
      <c r="DH127" s="577"/>
      <c r="DI127" s="577"/>
      <c r="DJ127" s="577"/>
      <c r="DK127" s="577"/>
      <c r="DL127" s="618"/>
      <c r="DM127" s="619"/>
      <c r="DN127" s="619"/>
      <c r="DO127" s="619"/>
      <c r="DP127" s="619"/>
      <c r="DQ127" s="620"/>
      <c r="DR127" s="577"/>
      <c r="DS127" s="577"/>
      <c r="DT127" s="577"/>
      <c r="DU127" s="577"/>
      <c r="DV127" s="577"/>
      <c r="DW127" s="577"/>
      <c r="DX127" s="577"/>
      <c r="DY127" s="577"/>
      <c r="DZ127" s="577"/>
      <c r="EA127" s="577"/>
      <c r="EB127" s="577"/>
      <c r="EC127" s="577"/>
      <c r="ED127" s="577"/>
      <c r="EE127" s="577"/>
      <c r="EF127" s="577"/>
      <c r="EG127" s="577"/>
      <c r="EH127" s="577"/>
      <c r="EI127" s="577"/>
      <c r="EJ127" s="577"/>
      <c r="EK127" s="577"/>
      <c r="EL127" s="577"/>
      <c r="EM127" s="577"/>
    </row>
    <row r="128" spans="1:143" ht="6" customHeight="1" x14ac:dyDescent="0.2">
      <c r="A128" s="156"/>
      <c r="B128" s="603"/>
      <c r="C128" s="603"/>
      <c r="D128" s="603"/>
      <c r="E128" s="603"/>
      <c r="F128" s="577"/>
      <c r="G128" s="577"/>
      <c r="H128" s="577"/>
      <c r="I128" s="577"/>
      <c r="J128" s="577"/>
      <c r="K128" s="577"/>
      <c r="L128" s="577"/>
      <c r="M128" s="577"/>
      <c r="N128" s="577"/>
      <c r="O128" s="577"/>
      <c r="P128" s="577"/>
      <c r="Q128" s="577"/>
      <c r="R128" s="577"/>
      <c r="S128" s="577"/>
      <c r="T128" s="577"/>
      <c r="U128" s="577"/>
      <c r="V128" s="577"/>
      <c r="W128" s="577"/>
      <c r="X128" s="577"/>
      <c r="Y128" s="577"/>
      <c r="Z128" s="577"/>
      <c r="AA128" s="577"/>
      <c r="AB128" s="577"/>
      <c r="AC128" s="577"/>
      <c r="AD128" s="577"/>
      <c r="AE128" s="577"/>
      <c r="AF128" s="577"/>
      <c r="AG128" s="577"/>
      <c r="AH128" s="577"/>
      <c r="AI128" s="577"/>
      <c r="AJ128" s="577"/>
      <c r="AK128" s="577"/>
      <c r="AL128" s="577"/>
      <c r="AM128" s="577"/>
      <c r="AN128" s="577"/>
      <c r="AO128" s="577"/>
      <c r="AP128" s="577"/>
      <c r="AQ128" s="577"/>
      <c r="AR128" s="577"/>
      <c r="AS128" s="577"/>
      <c r="AT128" s="577"/>
      <c r="AU128" s="577"/>
      <c r="AV128" s="577"/>
      <c r="AW128" s="577"/>
      <c r="AX128" s="577"/>
      <c r="AY128" s="577"/>
      <c r="AZ128" s="577"/>
      <c r="BA128" s="577"/>
      <c r="BB128" s="577"/>
      <c r="BC128" s="577"/>
      <c r="BD128" s="577"/>
      <c r="BE128" s="577"/>
      <c r="BF128" s="577"/>
      <c r="BG128" s="577"/>
      <c r="BH128" s="577"/>
      <c r="BI128" s="577"/>
      <c r="BJ128" s="577"/>
      <c r="BK128" s="577"/>
      <c r="BL128" s="577"/>
      <c r="BM128" s="577"/>
      <c r="BN128" s="577"/>
      <c r="BO128" s="577"/>
      <c r="BP128" s="577"/>
      <c r="BQ128" s="577"/>
      <c r="BR128" s="577"/>
      <c r="BS128" s="577"/>
      <c r="BT128" s="577"/>
      <c r="BU128" s="577"/>
      <c r="BV128" s="577"/>
      <c r="BW128" s="577"/>
      <c r="BX128" s="577"/>
      <c r="BY128" s="577"/>
      <c r="BZ128" s="577"/>
      <c r="CA128" s="577"/>
      <c r="CB128" s="577"/>
      <c r="CC128" s="577"/>
      <c r="CD128" s="577"/>
      <c r="CE128" s="577"/>
      <c r="CF128" s="577"/>
      <c r="CG128" s="577"/>
      <c r="CH128" s="577"/>
      <c r="CI128" s="577"/>
      <c r="CJ128" s="577"/>
      <c r="CK128" s="577"/>
      <c r="CL128" s="577"/>
      <c r="CM128" s="577"/>
      <c r="CN128" s="577"/>
      <c r="CO128" s="577"/>
      <c r="CP128" s="577"/>
      <c r="CQ128" s="577"/>
      <c r="CR128" s="577"/>
      <c r="CS128" s="577"/>
      <c r="CT128" s="577"/>
      <c r="CU128" s="577"/>
      <c r="CV128" s="577"/>
      <c r="CW128" s="577"/>
      <c r="CX128" s="577"/>
      <c r="CY128" s="577"/>
      <c r="CZ128" s="577"/>
      <c r="DA128" s="577"/>
      <c r="DB128" s="577"/>
      <c r="DC128" s="577"/>
      <c r="DD128" s="577"/>
      <c r="DE128" s="577"/>
      <c r="DF128" s="577"/>
      <c r="DG128" s="577"/>
      <c r="DH128" s="577"/>
      <c r="DI128" s="577"/>
      <c r="DJ128" s="577"/>
      <c r="DK128" s="577"/>
      <c r="DL128" s="621"/>
      <c r="DM128" s="622"/>
      <c r="DN128" s="622"/>
      <c r="DO128" s="622"/>
      <c r="DP128" s="622"/>
      <c r="DQ128" s="623"/>
      <c r="DR128" s="577"/>
      <c r="DS128" s="577"/>
      <c r="DT128" s="577"/>
      <c r="DU128" s="577"/>
      <c r="DV128" s="577"/>
      <c r="DW128" s="577"/>
      <c r="DX128" s="577"/>
      <c r="DY128" s="577"/>
      <c r="DZ128" s="577"/>
      <c r="EA128" s="577"/>
      <c r="EB128" s="577"/>
      <c r="EC128" s="577"/>
      <c r="ED128" s="577"/>
      <c r="EE128" s="577"/>
      <c r="EF128" s="577"/>
      <c r="EG128" s="577"/>
      <c r="EH128" s="577"/>
      <c r="EI128" s="577"/>
      <c r="EJ128" s="577"/>
      <c r="EK128" s="577"/>
      <c r="EL128" s="577"/>
      <c r="EM128" s="577"/>
    </row>
    <row r="129" spans="1:143" ht="6" customHeight="1" x14ac:dyDescent="0.2">
      <c r="A129" s="156"/>
      <c r="B129" s="602">
        <v>1</v>
      </c>
      <c r="C129" s="603"/>
      <c r="D129" s="603"/>
      <c r="E129" s="603"/>
      <c r="F129" s="636" t="s">
        <v>430</v>
      </c>
      <c r="G129" s="636"/>
      <c r="H129" s="636"/>
      <c r="I129" s="636"/>
      <c r="J129" s="636"/>
      <c r="K129" s="636"/>
      <c r="L129" s="636"/>
      <c r="M129" s="636"/>
      <c r="N129" s="636"/>
      <c r="O129" s="636"/>
      <c r="P129" s="636" t="s">
        <v>431</v>
      </c>
      <c r="Q129" s="636"/>
      <c r="R129" s="636"/>
      <c r="S129" s="636"/>
      <c r="T129" s="636"/>
      <c r="U129" s="636"/>
      <c r="V129" s="636"/>
      <c r="W129" s="636"/>
      <c r="X129" s="636"/>
      <c r="Y129" s="636"/>
      <c r="Z129" s="636"/>
      <c r="AA129" s="636"/>
      <c r="AB129" s="636"/>
      <c r="AC129" s="636"/>
      <c r="AD129" s="636" t="s">
        <v>432</v>
      </c>
      <c r="AE129" s="636"/>
      <c r="AF129" s="636"/>
      <c r="AG129" s="636"/>
      <c r="AH129" s="636"/>
      <c r="AI129" s="636" t="s">
        <v>433</v>
      </c>
      <c r="AJ129" s="636"/>
      <c r="AK129" s="636"/>
      <c r="AL129" s="636"/>
      <c r="AM129" s="636"/>
      <c r="AN129" s="649" t="s">
        <v>434</v>
      </c>
      <c r="AO129" s="636"/>
      <c r="AP129" s="636"/>
      <c r="AQ129" s="636"/>
      <c r="AR129" s="636"/>
      <c r="AS129" s="636"/>
      <c r="AT129" s="636"/>
      <c r="AU129" s="636"/>
      <c r="AV129" s="636"/>
      <c r="AW129" s="636"/>
      <c r="AX129" s="630">
        <v>13</v>
      </c>
      <c r="AY129" s="630"/>
      <c r="AZ129" s="630"/>
      <c r="BA129" s="630"/>
      <c r="BB129" s="630"/>
      <c r="BC129" s="636" t="s">
        <v>434</v>
      </c>
      <c r="BD129" s="636"/>
      <c r="BE129" s="636"/>
      <c r="BF129" s="636"/>
      <c r="BG129" s="636"/>
      <c r="BH129" s="636"/>
      <c r="BI129" s="636"/>
      <c r="BJ129" s="636"/>
      <c r="BK129" s="636"/>
      <c r="BL129" s="636" t="s">
        <v>435</v>
      </c>
      <c r="BM129" s="636"/>
      <c r="BN129" s="636"/>
      <c r="BO129" s="636"/>
      <c r="BP129" s="636"/>
      <c r="BQ129" s="636"/>
      <c r="BR129" s="636"/>
      <c r="BS129" s="636"/>
      <c r="BT129" s="636"/>
      <c r="BU129" s="636"/>
      <c r="BV129" s="636"/>
      <c r="BW129" s="636"/>
      <c r="BX129" s="636"/>
      <c r="BY129" s="636"/>
      <c r="BZ129" s="636"/>
      <c r="CA129" s="636"/>
      <c r="CB129" s="636"/>
      <c r="CC129" s="636"/>
      <c r="CD129" s="636"/>
      <c r="CE129" s="636"/>
      <c r="CF129" s="648"/>
      <c r="CG129" s="632"/>
      <c r="CH129" s="632"/>
      <c r="CI129" s="632"/>
      <c r="CJ129" s="632"/>
      <c r="CK129" s="632"/>
      <c r="CL129" s="632"/>
      <c r="CM129" s="632"/>
      <c r="CN129" s="632"/>
      <c r="CO129" s="632"/>
      <c r="CP129" s="632"/>
      <c r="CQ129" s="632"/>
      <c r="CR129" s="632"/>
      <c r="CS129" s="632"/>
      <c r="CT129" s="632"/>
      <c r="CU129" s="632"/>
      <c r="CV129" s="632"/>
      <c r="CW129" s="632"/>
      <c r="CX129" s="632"/>
      <c r="CY129" s="632"/>
      <c r="CZ129" s="632"/>
      <c r="DA129" s="632">
        <v>250</v>
      </c>
      <c r="DB129" s="632"/>
      <c r="DC129" s="632"/>
      <c r="DD129" s="632"/>
      <c r="DE129" s="632"/>
      <c r="DF129" s="632"/>
      <c r="DG129" s="632"/>
      <c r="DH129" s="632"/>
      <c r="DI129" s="632"/>
      <c r="DJ129" s="632"/>
      <c r="DK129" s="632"/>
      <c r="DL129" s="638">
        <v>2</v>
      </c>
      <c r="DM129" s="639"/>
      <c r="DN129" s="639"/>
      <c r="DO129" s="639"/>
      <c r="DP129" s="639"/>
      <c r="DQ129" s="640"/>
      <c r="DR129" s="636" t="s">
        <v>436</v>
      </c>
      <c r="DS129" s="636"/>
      <c r="DT129" s="636"/>
      <c r="DU129" s="636"/>
      <c r="DV129" s="636"/>
      <c r="DW129" s="636"/>
      <c r="DX129" s="636"/>
      <c r="DY129" s="636"/>
      <c r="DZ129" s="636"/>
      <c r="EA129" s="636"/>
      <c r="EB129" s="636"/>
      <c r="EC129" s="630">
        <v>10000</v>
      </c>
      <c r="ED129" s="630"/>
      <c r="EE129" s="630"/>
      <c r="EF129" s="630"/>
      <c r="EG129" s="630"/>
      <c r="EH129" s="630"/>
      <c r="EI129" s="630"/>
      <c r="EJ129" s="630"/>
      <c r="EK129" s="630"/>
      <c r="EL129" s="630"/>
      <c r="EM129" s="630"/>
    </row>
    <row r="130" spans="1:143" ht="6" customHeight="1" x14ac:dyDescent="0.2">
      <c r="A130" s="156"/>
      <c r="B130" s="603"/>
      <c r="C130" s="603"/>
      <c r="D130" s="603"/>
      <c r="E130" s="603"/>
      <c r="F130" s="636"/>
      <c r="G130" s="636"/>
      <c r="H130" s="636"/>
      <c r="I130" s="636"/>
      <c r="J130" s="636"/>
      <c r="K130" s="636"/>
      <c r="L130" s="636"/>
      <c r="M130" s="636"/>
      <c r="N130" s="636"/>
      <c r="O130" s="636"/>
      <c r="P130" s="636"/>
      <c r="Q130" s="636"/>
      <c r="R130" s="636"/>
      <c r="S130" s="636"/>
      <c r="T130" s="636"/>
      <c r="U130" s="636"/>
      <c r="V130" s="636"/>
      <c r="W130" s="636"/>
      <c r="X130" s="636"/>
      <c r="Y130" s="636"/>
      <c r="Z130" s="636"/>
      <c r="AA130" s="636"/>
      <c r="AB130" s="636"/>
      <c r="AC130" s="636"/>
      <c r="AD130" s="636"/>
      <c r="AE130" s="636"/>
      <c r="AF130" s="636"/>
      <c r="AG130" s="636"/>
      <c r="AH130" s="636"/>
      <c r="AI130" s="636"/>
      <c r="AJ130" s="636"/>
      <c r="AK130" s="636"/>
      <c r="AL130" s="636"/>
      <c r="AM130" s="636"/>
      <c r="AN130" s="636"/>
      <c r="AO130" s="636"/>
      <c r="AP130" s="636"/>
      <c r="AQ130" s="636"/>
      <c r="AR130" s="636"/>
      <c r="AS130" s="636"/>
      <c r="AT130" s="636"/>
      <c r="AU130" s="636"/>
      <c r="AV130" s="636"/>
      <c r="AW130" s="636"/>
      <c r="AX130" s="630"/>
      <c r="AY130" s="630"/>
      <c r="AZ130" s="630"/>
      <c r="BA130" s="630"/>
      <c r="BB130" s="630"/>
      <c r="BC130" s="636"/>
      <c r="BD130" s="636"/>
      <c r="BE130" s="636"/>
      <c r="BF130" s="636"/>
      <c r="BG130" s="636"/>
      <c r="BH130" s="636"/>
      <c r="BI130" s="636"/>
      <c r="BJ130" s="636"/>
      <c r="BK130" s="636"/>
      <c r="BL130" s="636"/>
      <c r="BM130" s="636"/>
      <c r="BN130" s="636"/>
      <c r="BO130" s="636"/>
      <c r="BP130" s="636"/>
      <c r="BQ130" s="636"/>
      <c r="BR130" s="636"/>
      <c r="BS130" s="636"/>
      <c r="BT130" s="636"/>
      <c r="BU130" s="636"/>
      <c r="BV130" s="636"/>
      <c r="BW130" s="636"/>
      <c r="BX130" s="636"/>
      <c r="BY130" s="636"/>
      <c r="BZ130" s="636"/>
      <c r="CA130" s="636"/>
      <c r="CB130" s="636"/>
      <c r="CC130" s="636"/>
      <c r="CD130" s="636"/>
      <c r="CE130" s="636"/>
      <c r="CF130" s="632"/>
      <c r="CG130" s="632"/>
      <c r="CH130" s="632"/>
      <c r="CI130" s="632"/>
      <c r="CJ130" s="632"/>
      <c r="CK130" s="632"/>
      <c r="CL130" s="632"/>
      <c r="CM130" s="632"/>
      <c r="CN130" s="632"/>
      <c r="CO130" s="632"/>
      <c r="CP130" s="632"/>
      <c r="CQ130" s="632"/>
      <c r="CR130" s="632"/>
      <c r="CS130" s="632"/>
      <c r="CT130" s="632"/>
      <c r="CU130" s="632"/>
      <c r="CV130" s="632"/>
      <c r="CW130" s="632"/>
      <c r="CX130" s="632"/>
      <c r="CY130" s="632"/>
      <c r="CZ130" s="632"/>
      <c r="DA130" s="632"/>
      <c r="DB130" s="632"/>
      <c r="DC130" s="632"/>
      <c r="DD130" s="632"/>
      <c r="DE130" s="632"/>
      <c r="DF130" s="632"/>
      <c r="DG130" s="632"/>
      <c r="DH130" s="632"/>
      <c r="DI130" s="632"/>
      <c r="DJ130" s="632"/>
      <c r="DK130" s="632"/>
      <c r="DL130" s="641"/>
      <c r="DM130" s="642"/>
      <c r="DN130" s="642"/>
      <c r="DO130" s="642"/>
      <c r="DP130" s="642"/>
      <c r="DQ130" s="643"/>
      <c r="DR130" s="636"/>
      <c r="DS130" s="636"/>
      <c r="DT130" s="636"/>
      <c r="DU130" s="636"/>
      <c r="DV130" s="636"/>
      <c r="DW130" s="636"/>
      <c r="DX130" s="636"/>
      <c r="DY130" s="636"/>
      <c r="DZ130" s="636"/>
      <c r="EA130" s="636"/>
      <c r="EB130" s="636"/>
      <c r="EC130" s="630"/>
      <c r="ED130" s="630"/>
      <c r="EE130" s="630"/>
      <c r="EF130" s="630"/>
      <c r="EG130" s="630"/>
      <c r="EH130" s="630"/>
      <c r="EI130" s="630"/>
      <c r="EJ130" s="630"/>
      <c r="EK130" s="630"/>
      <c r="EL130" s="630"/>
      <c r="EM130" s="630"/>
    </row>
    <row r="131" spans="1:143" ht="6" customHeight="1" x14ac:dyDescent="0.2">
      <c r="A131" s="156"/>
      <c r="B131" s="603"/>
      <c r="C131" s="603"/>
      <c r="D131" s="603"/>
      <c r="E131" s="603"/>
      <c r="F131" s="636"/>
      <c r="G131" s="636"/>
      <c r="H131" s="636"/>
      <c r="I131" s="636"/>
      <c r="J131" s="636"/>
      <c r="K131" s="636"/>
      <c r="L131" s="636"/>
      <c r="M131" s="636"/>
      <c r="N131" s="636"/>
      <c r="O131" s="636"/>
      <c r="P131" s="636"/>
      <c r="Q131" s="636"/>
      <c r="R131" s="636"/>
      <c r="S131" s="636"/>
      <c r="T131" s="636"/>
      <c r="U131" s="636"/>
      <c r="V131" s="636"/>
      <c r="W131" s="636"/>
      <c r="X131" s="636"/>
      <c r="Y131" s="636"/>
      <c r="Z131" s="636"/>
      <c r="AA131" s="636"/>
      <c r="AB131" s="636"/>
      <c r="AC131" s="636"/>
      <c r="AD131" s="636"/>
      <c r="AE131" s="636"/>
      <c r="AF131" s="636"/>
      <c r="AG131" s="636"/>
      <c r="AH131" s="636"/>
      <c r="AI131" s="636"/>
      <c r="AJ131" s="636"/>
      <c r="AK131" s="636"/>
      <c r="AL131" s="636"/>
      <c r="AM131" s="636"/>
      <c r="AN131" s="636"/>
      <c r="AO131" s="636"/>
      <c r="AP131" s="636"/>
      <c r="AQ131" s="636"/>
      <c r="AR131" s="636"/>
      <c r="AS131" s="636"/>
      <c r="AT131" s="636"/>
      <c r="AU131" s="636"/>
      <c r="AV131" s="636"/>
      <c r="AW131" s="636"/>
      <c r="AX131" s="630"/>
      <c r="AY131" s="630"/>
      <c r="AZ131" s="630"/>
      <c r="BA131" s="630"/>
      <c r="BB131" s="630"/>
      <c r="BC131" s="636"/>
      <c r="BD131" s="636"/>
      <c r="BE131" s="636"/>
      <c r="BF131" s="636"/>
      <c r="BG131" s="636"/>
      <c r="BH131" s="636"/>
      <c r="BI131" s="636"/>
      <c r="BJ131" s="636"/>
      <c r="BK131" s="636"/>
      <c r="BL131" s="636"/>
      <c r="BM131" s="636"/>
      <c r="BN131" s="636"/>
      <c r="BO131" s="636"/>
      <c r="BP131" s="636"/>
      <c r="BQ131" s="636"/>
      <c r="BR131" s="636"/>
      <c r="BS131" s="636"/>
      <c r="BT131" s="636"/>
      <c r="BU131" s="636"/>
      <c r="BV131" s="636"/>
      <c r="BW131" s="636"/>
      <c r="BX131" s="636"/>
      <c r="BY131" s="636"/>
      <c r="BZ131" s="636"/>
      <c r="CA131" s="636"/>
      <c r="CB131" s="636"/>
      <c r="CC131" s="636"/>
      <c r="CD131" s="636"/>
      <c r="CE131" s="636"/>
      <c r="CF131" s="632"/>
      <c r="CG131" s="632"/>
      <c r="CH131" s="632"/>
      <c r="CI131" s="632"/>
      <c r="CJ131" s="632"/>
      <c r="CK131" s="632"/>
      <c r="CL131" s="632"/>
      <c r="CM131" s="632"/>
      <c r="CN131" s="632"/>
      <c r="CO131" s="632"/>
      <c r="CP131" s="632"/>
      <c r="CQ131" s="632"/>
      <c r="CR131" s="632"/>
      <c r="CS131" s="632"/>
      <c r="CT131" s="632"/>
      <c r="CU131" s="632"/>
      <c r="CV131" s="632"/>
      <c r="CW131" s="632"/>
      <c r="CX131" s="632"/>
      <c r="CY131" s="632"/>
      <c r="CZ131" s="632"/>
      <c r="DA131" s="632"/>
      <c r="DB131" s="632"/>
      <c r="DC131" s="632"/>
      <c r="DD131" s="632"/>
      <c r="DE131" s="632"/>
      <c r="DF131" s="632"/>
      <c r="DG131" s="632"/>
      <c r="DH131" s="632"/>
      <c r="DI131" s="632"/>
      <c r="DJ131" s="632"/>
      <c r="DK131" s="632"/>
      <c r="DL131" s="644"/>
      <c r="DM131" s="645"/>
      <c r="DN131" s="645"/>
      <c r="DO131" s="645"/>
      <c r="DP131" s="645"/>
      <c r="DQ131" s="646"/>
      <c r="DR131" s="636"/>
      <c r="DS131" s="636"/>
      <c r="DT131" s="636"/>
      <c r="DU131" s="636"/>
      <c r="DV131" s="636"/>
      <c r="DW131" s="636"/>
      <c r="DX131" s="636"/>
      <c r="DY131" s="636"/>
      <c r="DZ131" s="636"/>
      <c r="EA131" s="636"/>
      <c r="EB131" s="636"/>
      <c r="EC131" s="630"/>
      <c r="ED131" s="630"/>
      <c r="EE131" s="630"/>
      <c r="EF131" s="630"/>
      <c r="EG131" s="630"/>
      <c r="EH131" s="630"/>
      <c r="EI131" s="630"/>
      <c r="EJ131" s="630"/>
      <c r="EK131" s="630"/>
      <c r="EL131" s="630"/>
      <c r="EM131" s="630"/>
    </row>
    <row r="132" spans="1:143" ht="6" customHeight="1" x14ac:dyDescent="0.2">
      <c r="A132" s="156"/>
      <c r="B132" s="602">
        <v>2</v>
      </c>
      <c r="C132" s="603"/>
      <c r="D132" s="603"/>
      <c r="E132" s="603"/>
      <c r="F132" s="636" t="s">
        <v>430</v>
      </c>
      <c r="G132" s="636"/>
      <c r="H132" s="636"/>
      <c r="I132" s="636"/>
      <c r="J132" s="636"/>
      <c r="K132" s="636"/>
      <c r="L132" s="636"/>
      <c r="M132" s="636"/>
      <c r="N132" s="636"/>
      <c r="O132" s="636"/>
      <c r="P132" s="636" t="s">
        <v>437</v>
      </c>
      <c r="Q132" s="636"/>
      <c r="R132" s="636"/>
      <c r="S132" s="636"/>
      <c r="T132" s="636"/>
      <c r="U132" s="636"/>
      <c r="V132" s="636"/>
      <c r="W132" s="636"/>
      <c r="X132" s="636"/>
      <c r="Y132" s="636"/>
      <c r="Z132" s="636"/>
      <c r="AA132" s="636"/>
      <c r="AB132" s="636"/>
      <c r="AC132" s="636"/>
      <c r="AD132" s="636" t="s">
        <v>432</v>
      </c>
      <c r="AE132" s="636"/>
      <c r="AF132" s="636"/>
      <c r="AG132" s="636"/>
      <c r="AH132" s="636"/>
      <c r="AI132" s="636" t="s">
        <v>438</v>
      </c>
      <c r="AJ132" s="636"/>
      <c r="AK132" s="636"/>
      <c r="AL132" s="636"/>
      <c r="AM132" s="636"/>
      <c r="AN132" s="636" t="s">
        <v>439</v>
      </c>
      <c r="AO132" s="636"/>
      <c r="AP132" s="636"/>
      <c r="AQ132" s="636"/>
      <c r="AR132" s="636"/>
      <c r="AS132" s="636"/>
      <c r="AT132" s="636"/>
      <c r="AU132" s="636"/>
      <c r="AV132" s="636"/>
      <c r="AW132" s="636"/>
      <c r="AX132" s="630">
        <v>9</v>
      </c>
      <c r="AY132" s="630"/>
      <c r="AZ132" s="630"/>
      <c r="BA132" s="630"/>
      <c r="BB132" s="630"/>
      <c r="BC132" s="636" t="s">
        <v>440</v>
      </c>
      <c r="BD132" s="636"/>
      <c r="BE132" s="636"/>
      <c r="BF132" s="636"/>
      <c r="BG132" s="636"/>
      <c r="BH132" s="636"/>
      <c r="BI132" s="636"/>
      <c r="BJ132" s="636"/>
      <c r="BK132" s="636"/>
      <c r="BL132" s="636" t="s">
        <v>435</v>
      </c>
      <c r="BM132" s="636"/>
      <c r="BN132" s="636"/>
      <c r="BO132" s="636"/>
      <c r="BP132" s="636"/>
      <c r="BQ132" s="636"/>
      <c r="BR132" s="636"/>
      <c r="BS132" s="636"/>
      <c r="BT132" s="636"/>
      <c r="BU132" s="636"/>
      <c r="BV132" s="636"/>
      <c r="BW132" s="636"/>
      <c r="BX132" s="636"/>
      <c r="BY132" s="636"/>
      <c r="BZ132" s="636"/>
      <c r="CA132" s="636"/>
      <c r="CB132" s="636"/>
      <c r="CC132" s="636"/>
      <c r="CD132" s="636"/>
      <c r="CE132" s="636"/>
      <c r="CF132" s="632"/>
      <c r="CG132" s="632"/>
      <c r="CH132" s="632"/>
      <c r="CI132" s="632"/>
      <c r="CJ132" s="632"/>
      <c r="CK132" s="632"/>
      <c r="CL132" s="632"/>
      <c r="CM132" s="632"/>
      <c r="CN132" s="632"/>
      <c r="CO132" s="632"/>
      <c r="CP132" s="632"/>
      <c r="CQ132" s="632"/>
      <c r="CR132" s="632"/>
      <c r="CS132" s="632"/>
      <c r="CT132" s="632"/>
      <c r="CU132" s="632"/>
      <c r="CV132" s="632"/>
      <c r="CW132" s="632"/>
      <c r="CX132" s="632"/>
      <c r="CY132" s="632"/>
      <c r="CZ132" s="632"/>
      <c r="DA132" s="632">
        <v>250</v>
      </c>
      <c r="DB132" s="632"/>
      <c r="DC132" s="632"/>
      <c r="DD132" s="632"/>
      <c r="DE132" s="632"/>
      <c r="DF132" s="632"/>
      <c r="DG132" s="632"/>
      <c r="DH132" s="632"/>
      <c r="DI132" s="632"/>
      <c r="DJ132" s="632"/>
      <c r="DK132" s="632"/>
      <c r="DL132" s="638">
        <v>1</v>
      </c>
      <c r="DM132" s="639"/>
      <c r="DN132" s="639"/>
      <c r="DO132" s="639"/>
      <c r="DP132" s="639"/>
      <c r="DQ132" s="640"/>
      <c r="DR132" s="636" t="s">
        <v>436</v>
      </c>
      <c r="DS132" s="636"/>
      <c r="DT132" s="636"/>
      <c r="DU132" s="636"/>
      <c r="DV132" s="636"/>
      <c r="DW132" s="636"/>
      <c r="DX132" s="636"/>
      <c r="DY132" s="636"/>
      <c r="DZ132" s="636"/>
      <c r="EA132" s="636"/>
      <c r="EB132" s="636"/>
      <c r="EC132" s="630">
        <v>10000</v>
      </c>
      <c r="ED132" s="630"/>
      <c r="EE132" s="630"/>
      <c r="EF132" s="630"/>
      <c r="EG132" s="630"/>
      <c r="EH132" s="630"/>
      <c r="EI132" s="630"/>
      <c r="EJ132" s="630"/>
      <c r="EK132" s="630"/>
      <c r="EL132" s="630"/>
      <c r="EM132" s="630"/>
    </row>
    <row r="133" spans="1:143" ht="6" customHeight="1" x14ac:dyDescent="0.2">
      <c r="A133" s="156"/>
      <c r="B133" s="603"/>
      <c r="C133" s="603"/>
      <c r="D133" s="603"/>
      <c r="E133" s="603"/>
      <c r="F133" s="636"/>
      <c r="G133" s="636"/>
      <c r="H133" s="636"/>
      <c r="I133" s="636"/>
      <c r="J133" s="636"/>
      <c r="K133" s="636"/>
      <c r="L133" s="636"/>
      <c r="M133" s="636"/>
      <c r="N133" s="636"/>
      <c r="O133" s="636"/>
      <c r="P133" s="636"/>
      <c r="Q133" s="636"/>
      <c r="R133" s="636"/>
      <c r="S133" s="636"/>
      <c r="T133" s="636"/>
      <c r="U133" s="636"/>
      <c r="V133" s="636"/>
      <c r="W133" s="636"/>
      <c r="X133" s="636"/>
      <c r="Y133" s="636"/>
      <c r="Z133" s="636"/>
      <c r="AA133" s="636"/>
      <c r="AB133" s="636"/>
      <c r="AC133" s="636"/>
      <c r="AD133" s="636"/>
      <c r="AE133" s="636"/>
      <c r="AF133" s="636"/>
      <c r="AG133" s="636"/>
      <c r="AH133" s="636"/>
      <c r="AI133" s="636"/>
      <c r="AJ133" s="636"/>
      <c r="AK133" s="636"/>
      <c r="AL133" s="636"/>
      <c r="AM133" s="636"/>
      <c r="AN133" s="636"/>
      <c r="AO133" s="636"/>
      <c r="AP133" s="636"/>
      <c r="AQ133" s="636"/>
      <c r="AR133" s="636"/>
      <c r="AS133" s="636"/>
      <c r="AT133" s="636"/>
      <c r="AU133" s="636"/>
      <c r="AV133" s="636"/>
      <c r="AW133" s="636"/>
      <c r="AX133" s="630"/>
      <c r="AY133" s="630"/>
      <c r="AZ133" s="630"/>
      <c r="BA133" s="630"/>
      <c r="BB133" s="630"/>
      <c r="BC133" s="636"/>
      <c r="BD133" s="636"/>
      <c r="BE133" s="636"/>
      <c r="BF133" s="636"/>
      <c r="BG133" s="636"/>
      <c r="BH133" s="636"/>
      <c r="BI133" s="636"/>
      <c r="BJ133" s="636"/>
      <c r="BK133" s="636"/>
      <c r="BL133" s="636"/>
      <c r="BM133" s="636"/>
      <c r="BN133" s="636"/>
      <c r="BO133" s="636"/>
      <c r="BP133" s="636"/>
      <c r="BQ133" s="636"/>
      <c r="BR133" s="636"/>
      <c r="BS133" s="636"/>
      <c r="BT133" s="636"/>
      <c r="BU133" s="636"/>
      <c r="BV133" s="636"/>
      <c r="BW133" s="636"/>
      <c r="BX133" s="636"/>
      <c r="BY133" s="636"/>
      <c r="BZ133" s="636"/>
      <c r="CA133" s="636"/>
      <c r="CB133" s="636"/>
      <c r="CC133" s="636"/>
      <c r="CD133" s="636"/>
      <c r="CE133" s="636"/>
      <c r="CF133" s="632"/>
      <c r="CG133" s="632"/>
      <c r="CH133" s="632"/>
      <c r="CI133" s="632"/>
      <c r="CJ133" s="632"/>
      <c r="CK133" s="632"/>
      <c r="CL133" s="632"/>
      <c r="CM133" s="632"/>
      <c r="CN133" s="632"/>
      <c r="CO133" s="632"/>
      <c r="CP133" s="632"/>
      <c r="CQ133" s="632"/>
      <c r="CR133" s="632"/>
      <c r="CS133" s="632"/>
      <c r="CT133" s="632"/>
      <c r="CU133" s="632"/>
      <c r="CV133" s="632"/>
      <c r="CW133" s="632"/>
      <c r="CX133" s="632"/>
      <c r="CY133" s="632"/>
      <c r="CZ133" s="632"/>
      <c r="DA133" s="632"/>
      <c r="DB133" s="632"/>
      <c r="DC133" s="632"/>
      <c r="DD133" s="632"/>
      <c r="DE133" s="632"/>
      <c r="DF133" s="632"/>
      <c r="DG133" s="632"/>
      <c r="DH133" s="632"/>
      <c r="DI133" s="632"/>
      <c r="DJ133" s="632"/>
      <c r="DK133" s="632"/>
      <c r="DL133" s="641"/>
      <c r="DM133" s="642"/>
      <c r="DN133" s="642"/>
      <c r="DO133" s="642"/>
      <c r="DP133" s="642"/>
      <c r="DQ133" s="643"/>
      <c r="DR133" s="636"/>
      <c r="DS133" s="636"/>
      <c r="DT133" s="636"/>
      <c r="DU133" s="636"/>
      <c r="DV133" s="636"/>
      <c r="DW133" s="636"/>
      <c r="DX133" s="636"/>
      <c r="DY133" s="636"/>
      <c r="DZ133" s="636"/>
      <c r="EA133" s="636"/>
      <c r="EB133" s="636"/>
      <c r="EC133" s="630"/>
      <c r="ED133" s="630"/>
      <c r="EE133" s="630"/>
      <c r="EF133" s="630"/>
      <c r="EG133" s="630"/>
      <c r="EH133" s="630"/>
      <c r="EI133" s="630"/>
      <c r="EJ133" s="630"/>
      <c r="EK133" s="630"/>
      <c r="EL133" s="630"/>
      <c r="EM133" s="630"/>
    </row>
    <row r="134" spans="1:143" ht="6" customHeight="1" x14ac:dyDescent="0.2">
      <c r="A134" s="156"/>
      <c r="B134" s="603"/>
      <c r="C134" s="603"/>
      <c r="D134" s="603"/>
      <c r="E134" s="603"/>
      <c r="F134" s="636"/>
      <c r="G134" s="636"/>
      <c r="H134" s="636"/>
      <c r="I134" s="636"/>
      <c r="J134" s="636"/>
      <c r="K134" s="636"/>
      <c r="L134" s="636"/>
      <c r="M134" s="636"/>
      <c r="N134" s="636"/>
      <c r="O134" s="636"/>
      <c r="P134" s="636"/>
      <c r="Q134" s="636"/>
      <c r="R134" s="636"/>
      <c r="S134" s="636"/>
      <c r="T134" s="636"/>
      <c r="U134" s="636"/>
      <c r="V134" s="636"/>
      <c r="W134" s="636"/>
      <c r="X134" s="636"/>
      <c r="Y134" s="636"/>
      <c r="Z134" s="636"/>
      <c r="AA134" s="636"/>
      <c r="AB134" s="636"/>
      <c r="AC134" s="636"/>
      <c r="AD134" s="636"/>
      <c r="AE134" s="636"/>
      <c r="AF134" s="636"/>
      <c r="AG134" s="636"/>
      <c r="AH134" s="636"/>
      <c r="AI134" s="636"/>
      <c r="AJ134" s="636"/>
      <c r="AK134" s="636"/>
      <c r="AL134" s="636"/>
      <c r="AM134" s="636"/>
      <c r="AN134" s="636"/>
      <c r="AO134" s="636"/>
      <c r="AP134" s="636"/>
      <c r="AQ134" s="636"/>
      <c r="AR134" s="636"/>
      <c r="AS134" s="636"/>
      <c r="AT134" s="636"/>
      <c r="AU134" s="636"/>
      <c r="AV134" s="636"/>
      <c r="AW134" s="636"/>
      <c r="AX134" s="630"/>
      <c r="AY134" s="630"/>
      <c r="AZ134" s="630"/>
      <c r="BA134" s="630"/>
      <c r="BB134" s="630"/>
      <c r="BC134" s="636"/>
      <c r="BD134" s="636"/>
      <c r="BE134" s="636"/>
      <c r="BF134" s="636"/>
      <c r="BG134" s="636"/>
      <c r="BH134" s="636"/>
      <c r="BI134" s="636"/>
      <c r="BJ134" s="636"/>
      <c r="BK134" s="636"/>
      <c r="BL134" s="636"/>
      <c r="BM134" s="636"/>
      <c r="BN134" s="636"/>
      <c r="BO134" s="636"/>
      <c r="BP134" s="636"/>
      <c r="BQ134" s="636"/>
      <c r="BR134" s="636"/>
      <c r="BS134" s="636"/>
      <c r="BT134" s="636"/>
      <c r="BU134" s="636"/>
      <c r="BV134" s="636"/>
      <c r="BW134" s="636"/>
      <c r="BX134" s="636"/>
      <c r="BY134" s="636"/>
      <c r="BZ134" s="636"/>
      <c r="CA134" s="636"/>
      <c r="CB134" s="636"/>
      <c r="CC134" s="636"/>
      <c r="CD134" s="636"/>
      <c r="CE134" s="636"/>
      <c r="CF134" s="632"/>
      <c r="CG134" s="632"/>
      <c r="CH134" s="632"/>
      <c r="CI134" s="632"/>
      <c r="CJ134" s="632"/>
      <c r="CK134" s="632"/>
      <c r="CL134" s="632"/>
      <c r="CM134" s="632"/>
      <c r="CN134" s="632"/>
      <c r="CO134" s="632"/>
      <c r="CP134" s="632"/>
      <c r="CQ134" s="632"/>
      <c r="CR134" s="632"/>
      <c r="CS134" s="632"/>
      <c r="CT134" s="632"/>
      <c r="CU134" s="632"/>
      <c r="CV134" s="632"/>
      <c r="CW134" s="632"/>
      <c r="CX134" s="632"/>
      <c r="CY134" s="632"/>
      <c r="CZ134" s="632"/>
      <c r="DA134" s="632"/>
      <c r="DB134" s="632"/>
      <c r="DC134" s="632"/>
      <c r="DD134" s="632"/>
      <c r="DE134" s="632"/>
      <c r="DF134" s="632"/>
      <c r="DG134" s="632"/>
      <c r="DH134" s="632"/>
      <c r="DI134" s="632"/>
      <c r="DJ134" s="632"/>
      <c r="DK134" s="632"/>
      <c r="DL134" s="644"/>
      <c r="DM134" s="645"/>
      <c r="DN134" s="645"/>
      <c r="DO134" s="645"/>
      <c r="DP134" s="645"/>
      <c r="DQ134" s="646"/>
      <c r="DR134" s="636"/>
      <c r="DS134" s="636"/>
      <c r="DT134" s="636"/>
      <c r="DU134" s="636"/>
      <c r="DV134" s="636"/>
      <c r="DW134" s="636"/>
      <c r="DX134" s="636"/>
      <c r="DY134" s="636"/>
      <c r="DZ134" s="636"/>
      <c r="EA134" s="636"/>
      <c r="EB134" s="636"/>
      <c r="EC134" s="630"/>
      <c r="ED134" s="630"/>
      <c r="EE134" s="630"/>
      <c r="EF134" s="630"/>
      <c r="EG134" s="630"/>
      <c r="EH134" s="630"/>
      <c r="EI134" s="630"/>
      <c r="EJ134" s="630"/>
      <c r="EK134" s="630"/>
      <c r="EL134" s="630"/>
      <c r="EM134" s="630"/>
    </row>
    <row r="135" spans="1:143" ht="6" customHeight="1" x14ac:dyDescent="0.2">
      <c r="A135" s="156"/>
      <c r="B135" s="602">
        <v>3</v>
      </c>
      <c r="C135" s="603"/>
      <c r="D135" s="603"/>
      <c r="E135" s="603"/>
      <c r="F135" s="636" t="s">
        <v>430</v>
      </c>
      <c r="G135" s="636"/>
      <c r="H135" s="636"/>
      <c r="I135" s="636"/>
      <c r="J135" s="636"/>
      <c r="K135" s="636"/>
      <c r="L135" s="636"/>
      <c r="M135" s="636"/>
      <c r="N135" s="636"/>
      <c r="O135" s="636"/>
      <c r="P135" s="636" t="s">
        <v>441</v>
      </c>
      <c r="Q135" s="636"/>
      <c r="R135" s="636"/>
      <c r="S135" s="636"/>
      <c r="T135" s="636"/>
      <c r="U135" s="636"/>
      <c r="V135" s="636"/>
      <c r="W135" s="636"/>
      <c r="X135" s="636"/>
      <c r="Y135" s="636"/>
      <c r="Z135" s="636"/>
      <c r="AA135" s="636"/>
      <c r="AB135" s="636"/>
      <c r="AC135" s="636"/>
      <c r="AD135" s="636" t="s">
        <v>432</v>
      </c>
      <c r="AE135" s="636"/>
      <c r="AF135" s="636"/>
      <c r="AG135" s="636"/>
      <c r="AH135" s="636"/>
      <c r="AI135" s="636" t="s">
        <v>438</v>
      </c>
      <c r="AJ135" s="636"/>
      <c r="AK135" s="636"/>
      <c r="AL135" s="636"/>
      <c r="AM135" s="636"/>
      <c r="AN135" s="636" t="s">
        <v>442</v>
      </c>
      <c r="AO135" s="636"/>
      <c r="AP135" s="636"/>
      <c r="AQ135" s="636"/>
      <c r="AR135" s="636"/>
      <c r="AS135" s="636"/>
      <c r="AT135" s="636"/>
      <c r="AU135" s="636"/>
      <c r="AV135" s="636"/>
      <c r="AW135" s="636"/>
      <c r="AX135" s="630">
        <v>4</v>
      </c>
      <c r="AY135" s="630"/>
      <c r="AZ135" s="630"/>
      <c r="BA135" s="630"/>
      <c r="BB135" s="630"/>
      <c r="BC135" s="636" t="s">
        <v>442</v>
      </c>
      <c r="BD135" s="636"/>
      <c r="BE135" s="636"/>
      <c r="BF135" s="636"/>
      <c r="BG135" s="636"/>
      <c r="BH135" s="636"/>
      <c r="BI135" s="636"/>
      <c r="BJ135" s="636"/>
      <c r="BK135" s="636"/>
      <c r="BL135" s="636" t="s">
        <v>435</v>
      </c>
      <c r="BM135" s="636"/>
      <c r="BN135" s="636"/>
      <c r="BO135" s="636"/>
      <c r="BP135" s="636"/>
      <c r="BQ135" s="636"/>
      <c r="BR135" s="636"/>
      <c r="BS135" s="636"/>
      <c r="BT135" s="636"/>
      <c r="BU135" s="636"/>
      <c r="BV135" s="636"/>
      <c r="BW135" s="636"/>
      <c r="BX135" s="636"/>
      <c r="BY135" s="636"/>
      <c r="BZ135" s="636"/>
      <c r="CA135" s="636"/>
      <c r="CB135" s="636"/>
      <c r="CC135" s="636"/>
      <c r="CD135" s="636"/>
      <c r="CE135" s="636"/>
      <c r="CF135" s="632"/>
      <c r="CG135" s="632"/>
      <c r="CH135" s="632"/>
      <c r="CI135" s="632"/>
      <c r="CJ135" s="632"/>
      <c r="CK135" s="632"/>
      <c r="CL135" s="632"/>
      <c r="CM135" s="632"/>
      <c r="CN135" s="632"/>
      <c r="CO135" s="632"/>
      <c r="CP135" s="632">
        <v>2000</v>
      </c>
      <c r="CQ135" s="632"/>
      <c r="CR135" s="632"/>
      <c r="CS135" s="632"/>
      <c r="CT135" s="632"/>
      <c r="CU135" s="632"/>
      <c r="CV135" s="632"/>
      <c r="CW135" s="632"/>
      <c r="CX135" s="632"/>
      <c r="CY135" s="632"/>
      <c r="CZ135" s="632"/>
      <c r="DA135" s="632">
        <v>250</v>
      </c>
      <c r="DB135" s="632"/>
      <c r="DC135" s="632"/>
      <c r="DD135" s="632"/>
      <c r="DE135" s="632"/>
      <c r="DF135" s="632"/>
      <c r="DG135" s="632"/>
      <c r="DH135" s="632"/>
      <c r="DI135" s="632"/>
      <c r="DJ135" s="632"/>
      <c r="DK135" s="632"/>
      <c r="DL135" s="638">
        <v>1</v>
      </c>
      <c r="DM135" s="639"/>
      <c r="DN135" s="639"/>
      <c r="DO135" s="639"/>
      <c r="DP135" s="639"/>
      <c r="DQ135" s="640"/>
      <c r="DR135" s="636" t="s">
        <v>436</v>
      </c>
      <c r="DS135" s="636"/>
      <c r="DT135" s="636"/>
      <c r="DU135" s="636"/>
      <c r="DV135" s="636"/>
      <c r="DW135" s="636"/>
      <c r="DX135" s="636"/>
      <c r="DY135" s="636"/>
      <c r="DZ135" s="636"/>
      <c r="EA135" s="636"/>
      <c r="EB135" s="636"/>
      <c r="EC135" s="630">
        <v>10000</v>
      </c>
      <c r="ED135" s="630"/>
      <c r="EE135" s="630"/>
      <c r="EF135" s="630"/>
      <c r="EG135" s="630"/>
      <c r="EH135" s="630"/>
      <c r="EI135" s="630"/>
      <c r="EJ135" s="630"/>
      <c r="EK135" s="630"/>
      <c r="EL135" s="630"/>
      <c r="EM135" s="630"/>
    </row>
    <row r="136" spans="1:143" ht="6" customHeight="1" x14ac:dyDescent="0.2">
      <c r="A136" s="156"/>
      <c r="B136" s="603"/>
      <c r="C136" s="603"/>
      <c r="D136" s="603"/>
      <c r="E136" s="603"/>
      <c r="F136" s="636"/>
      <c r="G136" s="636"/>
      <c r="H136" s="636"/>
      <c r="I136" s="636"/>
      <c r="J136" s="636"/>
      <c r="K136" s="636"/>
      <c r="L136" s="636"/>
      <c r="M136" s="636"/>
      <c r="N136" s="636"/>
      <c r="O136" s="636"/>
      <c r="P136" s="636"/>
      <c r="Q136" s="636"/>
      <c r="R136" s="636"/>
      <c r="S136" s="636"/>
      <c r="T136" s="636"/>
      <c r="U136" s="636"/>
      <c r="V136" s="636"/>
      <c r="W136" s="636"/>
      <c r="X136" s="636"/>
      <c r="Y136" s="636"/>
      <c r="Z136" s="636"/>
      <c r="AA136" s="636"/>
      <c r="AB136" s="636"/>
      <c r="AC136" s="636"/>
      <c r="AD136" s="636"/>
      <c r="AE136" s="636"/>
      <c r="AF136" s="636"/>
      <c r="AG136" s="636"/>
      <c r="AH136" s="636"/>
      <c r="AI136" s="636"/>
      <c r="AJ136" s="636"/>
      <c r="AK136" s="636"/>
      <c r="AL136" s="636"/>
      <c r="AM136" s="636"/>
      <c r="AN136" s="636"/>
      <c r="AO136" s="636"/>
      <c r="AP136" s="636"/>
      <c r="AQ136" s="636"/>
      <c r="AR136" s="636"/>
      <c r="AS136" s="636"/>
      <c r="AT136" s="636"/>
      <c r="AU136" s="636"/>
      <c r="AV136" s="636"/>
      <c r="AW136" s="636"/>
      <c r="AX136" s="630"/>
      <c r="AY136" s="630"/>
      <c r="AZ136" s="630"/>
      <c r="BA136" s="630"/>
      <c r="BB136" s="630"/>
      <c r="BC136" s="636"/>
      <c r="BD136" s="636"/>
      <c r="BE136" s="636"/>
      <c r="BF136" s="636"/>
      <c r="BG136" s="636"/>
      <c r="BH136" s="636"/>
      <c r="BI136" s="636"/>
      <c r="BJ136" s="636"/>
      <c r="BK136" s="636"/>
      <c r="BL136" s="636"/>
      <c r="BM136" s="636"/>
      <c r="BN136" s="636"/>
      <c r="BO136" s="636"/>
      <c r="BP136" s="636"/>
      <c r="BQ136" s="636"/>
      <c r="BR136" s="636"/>
      <c r="BS136" s="636"/>
      <c r="BT136" s="636"/>
      <c r="BU136" s="636"/>
      <c r="BV136" s="636"/>
      <c r="BW136" s="636"/>
      <c r="BX136" s="636"/>
      <c r="BY136" s="636"/>
      <c r="BZ136" s="636"/>
      <c r="CA136" s="636"/>
      <c r="CB136" s="636"/>
      <c r="CC136" s="636"/>
      <c r="CD136" s="636"/>
      <c r="CE136" s="636"/>
      <c r="CF136" s="632"/>
      <c r="CG136" s="632"/>
      <c r="CH136" s="632"/>
      <c r="CI136" s="632"/>
      <c r="CJ136" s="632"/>
      <c r="CK136" s="632"/>
      <c r="CL136" s="632"/>
      <c r="CM136" s="632"/>
      <c r="CN136" s="632"/>
      <c r="CO136" s="632"/>
      <c r="CP136" s="632"/>
      <c r="CQ136" s="632"/>
      <c r="CR136" s="632"/>
      <c r="CS136" s="632"/>
      <c r="CT136" s="632"/>
      <c r="CU136" s="632"/>
      <c r="CV136" s="632"/>
      <c r="CW136" s="632"/>
      <c r="CX136" s="632"/>
      <c r="CY136" s="632"/>
      <c r="CZ136" s="632"/>
      <c r="DA136" s="632"/>
      <c r="DB136" s="632"/>
      <c r="DC136" s="632"/>
      <c r="DD136" s="632"/>
      <c r="DE136" s="632"/>
      <c r="DF136" s="632"/>
      <c r="DG136" s="632"/>
      <c r="DH136" s="632"/>
      <c r="DI136" s="632"/>
      <c r="DJ136" s="632"/>
      <c r="DK136" s="632"/>
      <c r="DL136" s="641"/>
      <c r="DM136" s="642"/>
      <c r="DN136" s="642"/>
      <c r="DO136" s="642"/>
      <c r="DP136" s="642"/>
      <c r="DQ136" s="643"/>
      <c r="DR136" s="636"/>
      <c r="DS136" s="636"/>
      <c r="DT136" s="636"/>
      <c r="DU136" s="636"/>
      <c r="DV136" s="636"/>
      <c r="DW136" s="636"/>
      <c r="DX136" s="636"/>
      <c r="DY136" s="636"/>
      <c r="DZ136" s="636"/>
      <c r="EA136" s="636"/>
      <c r="EB136" s="636"/>
      <c r="EC136" s="630"/>
      <c r="ED136" s="630"/>
      <c r="EE136" s="630"/>
      <c r="EF136" s="630"/>
      <c r="EG136" s="630"/>
      <c r="EH136" s="630"/>
      <c r="EI136" s="630"/>
      <c r="EJ136" s="630"/>
      <c r="EK136" s="630"/>
      <c r="EL136" s="630"/>
      <c r="EM136" s="630"/>
    </row>
    <row r="137" spans="1:143" ht="6" customHeight="1" x14ac:dyDescent="0.2">
      <c r="A137" s="156"/>
      <c r="B137" s="603"/>
      <c r="C137" s="603"/>
      <c r="D137" s="603"/>
      <c r="E137" s="603"/>
      <c r="F137" s="636"/>
      <c r="G137" s="636"/>
      <c r="H137" s="636"/>
      <c r="I137" s="636"/>
      <c r="J137" s="636"/>
      <c r="K137" s="636"/>
      <c r="L137" s="636"/>
      <c r="M137" s="636"/>
      <c r="N137" s="636"/>
      <c r="O137" s="636"/>
      <c r="P137" s="636"/>
      <c r="Q137" s="636"/>
      <c r="R137" s="636"/>
      <c r="S137" s="636"/>
      <c r="T137" s="636"/>
      <c r="U137" s="636"/>
      <c r="V137" s="636"/>
      <c r="W137" s="636"/>
      <c r="X137" s="636"/>
      <c r="Y137" s="636"/>
      <c r="Z137" s="636"/>
      <c r="AA137" s="636"/>
      <c r="AB137" s="636"/>
      <c r="AC137" s="636"/>
      <c r="AD137" s="636"/>
      <c r="AE137" s="636"/>
      <c r="AF137" s="636"/>
      <c r="AG137" s="636"/>
      <c r="AH137" s="636"/>
      <c r="AI137" s="636"/>
      <c r="AJ137" s="636"/>
      <c r="AK137" s="636"/>
      <c r="AL137" s="636"/>
      <c r="AM137" s="636"/>
      <c r="AN137" s="636"/>
      <c r="AO137" s="636"/>
      <c r="AP137" s="636"/>
      <c r="AQ137" s="636"/>
      <c r="AR137" s="636"/>
      <c r="AS137" s="636"/>
      <c r="AT137" s="636"/>
      <c r="AU137" s="636"/>
      <c r="AV137" s="636"/>
      <c r="AW137" s="636"/>
      <c r="AX137" s="630"/>
      <c r="AY137" s="630"/>
      <c r="AZ137" s="630"/>
      <c r="BA137" s="630"/>
      <c r="BB137" s="630"/>
      <c r="BC137" s="636"/>
      <c r="BD137" s="636"/>
      <c r="BE137" s="636"/>
      <c r="BF137" s="636"/>
      <c r="BG137" s="636"/>
      <c r="BH137" s="636"/>
      <c r="BI137" s="636"/>
      <c r="BJ137" s="636"/>
      <c r="BK137" s="636"/>
      <c r="BL137" s="636"/>
      <c r="BM137" s="636"/>
      <c r="BN137" s="636"/>
      <c r="BO137" s="636"/>
      <c r="BP137" s="636"/>
      <c r="BQ137" s="636"/>
      <c r="BR137" s="636"/>
      <c r="BS137" s="636"/>
      <c r="BT137" s="636"/>
      <c r="BU137" s="636"/>
      <c r="BV137" s="636"/>
      <c r="BW137" s="636"/>
      <c r="BX137" s="636"/>
      <c r="BY137" s="636"/>
      <c r="BZ137" s="636"/>
      <c r="CA137" s="636"/>
      <c r="CB137" s="636"/>
      <c r="CC137" s="636"/>
      <c r="CD137" s="636"/>
      <c r="CE137" s="636"/>
      <c r="CF137" s="632"/>
      <c r="CG137" s="632"/>
      <c r="CH137" s="632"/>
      <c r="CI137" s="632"/>
      <c r="CJ137" s="632"/>
      <c r="CK137" s="632"/>
      <c r="CL137" s="632"/>
      <c r="CM137" s="632"/>
      <c r="CN137" s="632"/>
      <c r="CO137" s="632"/>
      <c r="CP137" s="632"/>
      <c r="CQ137" s="632"/>
      <c r="CR137" s="632"/>
      <c r="CS137" s="632"/>
      <c r="CT137" s="632"/>
      <c r="CU137" s="632"/>
      <c r="CV137" s="632"/>
      <c r="CW137" s="632"/>
      <c r="CX137" s="632"/>
      <c r="CY137" s="632"/>
      <c r="CZ137" s="632"/>
      <c r="DA137" s="632"/>
      <c r="DB137" s="632"/>
      <c r="DC137" s="632"/>
      <c r="DD137" s="632"/>
      <c r="DE137" s="632"/>
      <c r="DF137" s="632"/>
      <c r="DG137" s="632"/>
      <c r="DH137" s="632"/>
      <c r="DI137" s="632"/>
      <c r="DJ137" s="632"/>
      <c r="DK137" s="632"/>
      <c r="DL137" s="644"/>
      <c r="DM137" s="645"/>
      <c r="DN137" s="645"/>
      <c r="DO137" s="645"/>
      <c r="DP137" s="645"/>
      <c r="DQ137" s="646"/>
      <c r="DR137" s="636"/>
      <c r="DS137" s="636"/>
      <c r="DT137" s="636"/>
      <c r="DU137" s="636"/>
      <c r="DV137" s="636"/>
      <c r="DW137" s="636"/>
      <c r="DX137" s="636"/>
      <c r="DY137" s="636"/>
      <c r="DZ137" s="636"/>
      <c r="EA137" s="636"/>
      <c r="EB137" s="636"/>
      <c r="EC137" s="630"/>
      <c r="ED137" s="630"/>
      <c r="EE137" s="630"/>
      <c r="EF137" s="630"/>
      <c r="EG137" s="630"/>
      <c r="EH137" s="630"/>
      <c r="EI137" s="630"/>
      <c r="EJ137" s="630"/>
      <c r="EK137" s="630"/>
      <c r="EL137" s="630"/>
      <c r="EM137" s="630"/>
    </row>
    <row r="138" spans="1:143" ht="6" customHeight="1" x14ac:dyDescent="0.2">
      <c r="A138" s="156"/>
      <c r="B138" s="602">
        <v>4</v>
      </c>
      <c r="C138" s="603"/>
      <c r="D138" s="603"/>
      <c r="E138" s="603"/>
      <c r="F138" s="636" t="s">
        <v>430</v>
      </c>
      <c r="G138" s="636"/>
      <c r="H138" s="636"/>
      <c r="I138" s="636"/>
      <c r="J138" s="636"/>
      <c r="K138" s="636"/>
      <c r="L138" s="636"/>
      <c r="M138" s="636"/>
      <c r="N138" s="636"/>
      <c r="O138" s="636"/>
      <c r="P138" s="636" t="s">
        <v>443</v>
      </c>
      <c r="Q138" s="636"/>
      <c r="R138" s="636"/>
      <c r="S138" s="636"/>
      <c r="T138" s="636"/>
      <c r="U138" s="636"/>
      <c r="V138" s="636"/>
      <c r="W138" s="636"/>
      <c r="X138" s="636"/>
      <c r="Y138" s="636"/>
      <c r="Z138" s="636"/>
      <c r="AA138" s="636"/>
      <c r="AB138" s="636"/>
      <c r="AC138" s="636"/>
      <c r="AD138" s="636" t="s">
        <v>444</v>
      </c>
      <c r="AE138" s="636"/>
      <c r="AF138" s="636"/>
      <c r="AG138" s="636"/>
      <c r="AH138" s="636"/>
      <c r="AI138" s="636" t="s">
        <v>438</v>
      </c>
      <c r="AJ138" s="636"/>
      <c r="AK138" s="636"/>
      <c r="AL138" s="636"/>
      <c r="AM138" s="636"/>
      <c r="AN138" s="636" t="s">
        <v>445</v>
      </c>
      <c r="AO138" s="636"/>
      <c r="AP138" s="636"/>
      <c r="AQ138" s="636"/>
      <c r="AR138" s="636"/>
      <c r="AS138" s="636"/>
      <c r="AT138" s="636"/>
      <c r="AU138" s="636"/>
      <c r="AV138" s="636"/>
      <c r="AW138" s="636"/>
      <c r="AX138" s="630">
        <v>3</v>
      </c>
      <c r="AY138" s="630"/>
      <c r="AZ138" s="630"/>
      <c r="BA138" s="630"/>
      <c r="BB138" s="630"/>
      <c r="BC138" s="636" t="s">
        <v>446</v>
      </c>
      <c r="BD138" s="636"/>
      <c r="BE138" s="636"/>
      <c r="BF138" s="636"/>
      <c r="BG138" s="636"/>
      <c r="BH138" s="636"/>
      <c r="BI138" s="636"/>
      <c r="BJ138" s="636"/>
      <c r="BK138" s="636"/>
      <c r="BL138" s="636" t="s">
        <v>447</v>
      </c>
      <c r="BM138" s="636"/>
      <c r="BN138" s="636"/>
      <c r="BO138" s="636"/>
      <c r="BP138" s="636"/>
      <c r="BQ138" s="636"/>
      <c r="BR138" s="636"/>
      <c r="BS138" s="636"/>
      <c r="BT138" s="636"/>
      <c r="BU138" s="636"/>
      <c r="BV138" s="636"/>
      <c r="BW138" s="636"/>
      <c r="BX138" s="636"/>
      <c r="BY138" s="636"/>
      <c r="BZ138" s="636"/>
      <c r="CA138" s="636"/>
      <c r="CB138" s="636"/>
      <c r="CC138" s="636"/>
      <c r="CD138" s="636"/>
      <c r="CE138" s="636"/>
      <c r="CF138" s="632">
        <v>600</v>
      </c>
      <c r="CG138" s="632"/>
      <c r="CH138" s="632"/>
      <c r="CI138" s="632"/>
      <c r="CJ138" s="632"/>
      <c r="CK138" s="632"/>
      <c r="CL138" s="632"/>
      <c r="CM138" s="632"/>
      <c r="CN138" s="632"/>
      <c r="CO138" s="632"/>
      <c r="CP138" s="632"/>
      <c r="CQ138" s="632"/>
      <c r="CR138" s="632"/>
      <c r="CS138" s="632"/>
      <c r="CT138" s="632"/>
      <c r="CU138" s="632"/>
      <c r="CV138" s="632"/>
      <c r="CW138" s="632"/>
      <c r="CX138" s="632"/>
      <c r="CY138" s="632"/>
      <c r="CZ138" s="632"/>
      <c r="DA138" s="632">
        <v>250</v>
      </c>
      <c r="DB138" s="632"/>
      <c r="DC138" s="632"/>
      <c r="DD138" s="632"/>
      <c r="DE138" s="632"/>
      <c r="DF138" s="632"/>
      <c r="DG138" s="632"/>
      <c r="DH138" s="632"/>
      <c r="DI138" s="632"/>
      <c r="DJ138" s="632"/>
      <c r="DK138" s="632"/>
      <c r="DL138" s="638">
        <v>1</v>
      </c>
      <c r="DM138" s="639"/>
      <c r="DN138" s="639"/>
      <c r="DO138" s="639"/>
      <c r="DP138" s="639"/>
      <c r="DQ138" s="640"/>
      <c r="DR138" s="636" t="s">
        <v>436</v>
      </c>
      <c r="DS138" s="636"/>
      <c r="DT138" s="636"/>
      <c r="DU138" s="636"/>
      <c r="DV138" s="636"/>
      <c r="DW138" s="636"/>
      <c r="DX138" s="636"/>
      <c r="DY138" s="636"/>
      <c r="DZ138" s="636"/>
      <c r="EA138" s="636"/>
      <c r="EB138" s="636"/>
      <c r="EC138" s="630">
        <v>10000</v>
      </c>
      <c r="ED138" s="630"/>
      <c r="EE138" s="630"/>
      <c r="EF138" s="630"/>
      <c r="EG138" s="630"/>
      <c r="EH138" s="630"/>
      <c r="EI138" s="630"/>
      <c r="EJ138" s="630"/>
      <c r="EK138" s="630"/>
      <c r="EL138" s="630"/>
      <c r="EM138" s="630"/>
    </row>
    <row r="139" spans="1:143" ht="6" customHeight="1" x14ac:dyDescent="0.2">
      <c r="A139" s="156"/>
      <c r="B139" s="603"/>
      <c r="C139" s="603"/>
      <c r="D139" s="603"/>
      <c r="E139" s="603"/>
      <c r="F139" s="636"/>
      <c r="G139" s="636"/>
      <c r="H139" s="636"/>
      <c r="I139" s="636"/>
      <c r="J139" s="636"/>
      <c r="K139" s="636"/>
      <c r="L139" s="636"/>
      <c r="M139" s="636"/>
      <c r="N139" s="636"/>
      <c r="O139" s="636"/>
      <c r="P139" s="636"/>
      <c r="Q139" s="636"/>
      <c r="R139" s="636"/>
      <c r="S139" s="636"/>
      <c r="T139" s="636"/>
      <c r="U139" s="636"/>
      <c r="V139" s="636"/>
      <c r="W139" s="636"/>
      <c r="X139" s="636"/>
      <c r="Y139" s="636"/>
      <c r="Z139" s="636"/>
      <c r="AA139" s="636"/>
      <c r="AB139" s="636"/>
      <c r="AC139" s="636"/>
      <c r="AD139" s="636"/>
      <c r="AE139" s="636"/>
      <c r="AF139" s="636"/>
      <c r="AG139" s="636"/>
      <c r="AH139" s="636"/>
      <c r="AI139" s="636"/>
      <c r="AJ139" s="636"/>
      <c r="AK139" s="636"/>
      <c r="AL139" s="636"/>
      <c r="AM139" s="636"/>
      <c r="AN139" s="636"/>
      <c r="AO139" s="636"/>
      <c r="AP139" s="636"/>
      <c r="AQ139" s="636"/>
      <c r="AR139" s="636"/>
      <c r="AS139" s="636"/>
      <c r="AT139" s="636"/>
      <c r="AU139" s="636"/>
      <c r="AV139" s="636"/>
      <c r="AW139" s="636"/>
      <c r="AX139" s="630"/>
      <c r="AY139" s="630"/>
      <c r="AZ139" s="630"/>
      <c r="BA139" s="630"/>
      <c r="BB139" s="630"/>
      <c r="BC139" s="636"/>
      <c r="BD139" s="636"/>
      <c r="BE139" s="636"/>
      <c r="BF139" s="636"/>
      <c r="BG139" s="636"/>
      <c r="BH139" s="636"/>
      <c r="BI139" s="636"/>
      <c r="BJ139" s="636"/>
      <c r="BK139" s="636"/>
      <c r="BL139" s="636"/>
      <c r="BM139" s="636"/>
      <c r="BN139" s="636"/>
      <c r="BO139" s="636"/>
      <c r="BP139" s="636"/>
      <c r="BQ139" s="636"/>
      <c r="BR139" s="636"/>
      <c r="BS139" s="636"/>
      <c r="BT139" s="636"/>
      <c r="BU139" s="636"/>
      <c r="BV139" s="636"/>
      <c r="BW139" s="636"/>
      <c r="BX139" s="636"/>
      <c r="BY139" s="636"/>
      <c r="BZ139" s="636"/>
      <c r="CA139" s="636"/>
      <c r="CB139" s="636"/>
      <c r="CC139" s="636"/>
      <c r="CD139" s="636"/>
      <c r="CE139" s="636"/>
      <c r="CF139" s="632"/>
      <c r="CG139" s="632"/>
      <c r="CH139" s="632"/>
      <c r="CI139" s="632"/>
      <c r="CJ139" s="632"/>
      <c r="CK139" s="632"/>
      <c r="CL139" s="632"/>
      <c r="CM139" s="632"/>
      <c r="CN139" s="632"/>
      <c r="CO139" s="632"/>
      <c r="CP139" s="632"/>
      <c r="CQ139" s="632"/>
      <c r="CR139" s="632"/>
      <c r="CS139" s="632"/>
      <c r="CT139" s="632"/>
      <c r="CU139" s="632"/>
      <c r="CV139" s="632"/>
      <c r="CW139" s="632"/>
      <c r="CX139" s="632"/>
      <c r="CY139" s="632"/>
      <c r="CZ139" s="632"/>
      <c r="DA139" s="632"/>
      <c r="DB139" s="632"/>
      <c r="DC139" s="632"/>
      <c r="DD139" s="632"/>
      <c r="DE139" s="632"/>
      <c r="DF139" s="632"/>
      <c r="DG139" s="632"/>
      <c r="DH139" s="632"/>
      <c r="DI139" s="632"/>
      <c r="DJ139" s="632"/>
      <c r="DK139" s="632"/>
      <c r="DL139" s="641"/>
      <c r="DM139" s="642"/>
      <c r="DN139" s="642"/>
      <c r="DO139" s="642"/>
      <c r="DP139" s="642"/>
      <c r="DQ139" s="643"/>
      <c r="DR139" s="636"/>
      <c r="DS139" s="636"/>
      <c r="DT139" s="636"/>
      <c r="DU139" s="636"/>
      <c r="DV139" s="636"/>
      <c r="DW139" s="636"/>
      <c r="DX139" s="636"/>
      <c r="DY139" s="636"/>
      <c r="DZ139" s="636"/>
      <c r="EA139" s="636"/>
      <c r="EB139" s="636"/>
      <c r="EC139" s="630"/>
      <c r="ED139" s="630"/>
      <c r="EE139" s="630"/>
      <c r="EF139" s="630"/>
      <c r="EG139" s="630"/>
      <c r="EH139" s="630"/>
      <c r="EI139" s="630"/>
      <c r="EJ139" s="630"/>
      <c r="EK139" s="630"/>
      <c r="EL139" s="630"/>
      <c r="EM139" s="630"/>
    </row>
    <row r="140" spans="1:143" ht="6" customHeight="1" x14ac:dyDescent="0.2">
      <c r="A140" s="156"/>
      <c r="B140" s="603"/>
      <c r="C140" s="603"/>
      <c r="D140" s="603"/>
      <c r="E140" s="603"/>
      <c r="F140" s="636"/>
      <c r="G140" s="636"/>
      <c r="H140" s="636"/>
      <c r="I140" s="636"/>
      <c r="J140" s="636"/>
      <c r="K140" s="636"/>
      <c r="L140" s="636"/>
      <c r="M140" s="636"/>
      <c r="N140" s="636"/>
      <c r="O140" s="636"/>
      <c r="P140" s="636"/>
      <c r="Q140" s="636"/>
      <c r="R140" s="636"/>
      <c r="S140" s="636"/>
      <c r="T140" s="636"/>
      <c r="U140" s="636"/>
      <c r="V140" s="636"/>
      <c r="W140" s="636"/>
      <c r="X140" s="636"/>
      <c r="Y140" s="636"/>
      <c r="Z140" s="636"/>
      <c r="AA140" s="636"/>
      <c r="AB140" s="636"/>
      <c r="AC140" s="636"/>
      <c r="AD140" s="636"/>
      <c r="AE140" s="636"/>
      <c r="AF140" s="636"/>
      <c r="AG140" s="636"/>
      <c r="AH140" s="636"/>
      <c r="AI140" s="636"/>
      <c r="AJ140" s="636"/>
      <c r="AK140" s="636"/>
      <c r="AL140" s="636"/>
      <c r="AM140" s="636"/>
      <c r="AN140" s="636"/>
      <c r="AO140" s="636"/>
      <c r="AP140" s="636"/>
      <c r="AQ140" s="636"/>
      <c r="AR140" s="636"/>
      <c r="AS140" s="636"/>
      <c r="AT140" s="636"/>
      <c r="AU140" s="636"/>
      <c r="AV140" s="636"/>
      <c r="AW140" s="636"/>
      <c r="AX140" s="630"/>
      <c r="AY140" s="630"/>
      <c r="AZ140" s="630"/>
      <c r="BA140" s="630"/>
      <c r="BB140" s="630"/>
      <c r="BC140" s="636"/>
      <c r="BD140" s="636"/>
      <c r="BE140" s="636"/>
      <c r="BF140" s="636"/>
      <c r="BG140" s="636"/>
      <c r="BH140" s="636"/>
      <c r="BI140" s="636"/>
      <c r="BJ140" s="636"/>
      <c r="BK140" s="636"/>
      <c r="BL140" s="636"/>
      <c r="BM140" s="636"/>
      <c r="BN140" s="636"/>
      <c r="BO140" s="636"/>
      <c r="BP140" s="636"/>
      <c r="BQ140" s="636"/>
      <c r="BR140" s="636"/>
      <c r="BS140" s="636"/>
      <c r="BT140" s="636"/>
      <c r="BU140" s="636"/>
      <c r="BV140" s="636"/>
      <c r="BW140" s="636"/>
      <c r="BX140" s="636"/>
      <c r="BY140" s="636"/>
      <c r="BZ140" s="636"/>
      <c r="CA140" s="636"/>
      <c r="CB140" s="636"/>
      <c r="CC140" s="636"/>
      <c r="CD140" s="636"/>
      <c r="CE140" s="636"/>
      <c r="CF140" s="632"/>
      <c r="CG140" s="632"/>
      <c r="CH140" s="632"/>
      <c r="CI140" s="632"/>
      <c r="CJ140" s="632"/>
      <c r="CK140" s="632"/>
      <c r="CL140" s="632"/>
      <c r="CM140" s="632"/>
      <c r="CN140" s="632"/>
      <c r="CO140" s="632"/>
      <c r="CP140" s="632"/>
      <c r="CQ140" s="632"/>
      <c r="CR140" s="632"/>
      <c r="CS140" s="632"/>
      <c r="CT140" s="632"/>
      <c r="CU140" s="632"/>
      <c r="CV140" s="632"/>
      <c r="CW140" s="632"/>
      <c r="CX140" s="632"/>
      <c r="CY140" s="632"/>
      <c r="CZ140" s="632"/>
      <c r="DA140" s="632"/>
      <c r="DB140" s="632"/>
      <c r="DC140" s="632"/>
      <c r="DD140" s="632"/>
      <c r="DE140" s="632"/>
      <c r="DF140" s="632"/>
      <c r="DG140" s="632"/>
      <c r="DH140" s="632"/>
      <c r="DI140" s="632"/>
      <c r="DJ140" s="632"/>
      <c r="DK140" s="632"/>
      <c r="DL140" s="644"/>
      <c r="DM140" s="645"/>
      <c r="DN140" s="645"/>
      <c r="DO140" s="645"/>
      <c r="DP140" s="645"/>
      <c r="DQ140" s="646"/>
      <c r="DR140" s="636"/>
      <c r="DS140" s="636"/>
      <c r="DT140" s="636"/>
      <c r="DU140" s="636"/>
      <c r="DV140" s="636"/>
      <c r="DW140" s="636"/>
      <c r="DX140" s="636"/>
      <c r="DY140" s="636"/>
      <c r="DZ140" s="636"/>
      <c r="EA140" s="636"/>
      <c r="EB140" s="636"/>
      <c r="EC140" s="630"/>
      <c r="ED140" s="630"/>
      <c r="EE140" s="630"/>
      <c r="EF140" s="630"/>
      <c r="EG140" s="630"/>
      <c r="EH140" s="630"/>
      <c r="EI140" s="630"/>
      <c r="EJ140" s="630"/>
      <c r="EK140" s="630"/>
      <c r="EL140" s="630"/>
      <c r="EM140" s="630"/>
    </row>
    <row r="141" spans="1:143" ht="6" customHeight="1" x14ac:dyDescent="0.2">
      <c r="A141" s="156"/>
      <c r="B141" s="602">
        <v>5</v>
      </c>
      <c r="C141" s="603"/>
      <c r="D141" s="603"/>
      <c r="E141" s="603"/>
      <c r="F141" s="636"/>
      <c r="G141" s="636"/>
      <c r="H141" s="636"/>
      <c r="I141" s="636"/>
      <c r="J141" s="636"/>
      <c r="K141" s="636"/>
      <c r="L141" s="636"/>
      <c r="M141" s="636"/>
      <c r="N141" s="636"/>
      <c r="O141" s="636"/>
      <c r="P141" s="636"/>
      <c r="Q141" s="636"/>
      <c r="R141" s="636"/>
      <c r="S141" s="636"/>
      <c r="T141" s="636"/>
      <c r="U141" s="636"/>
      <c r="V141" s="636"/>
      <c r="W141" s="636"/>
      <c r="X141" s="636"/>
      <c r="Y141" s="636"/>
      <c r="Z141" s="636"/>
      <c r="AA141" s="636"/>
      <c r="AB141" s="636"/>
      <c r="AC141" s="636"/>
      <c r="AD141" s="636"/>
      <c r="AE141" s="636"/>
      <c r="AF141" s="636"/>
      <c r="AG141" s="636"/>
      <c r="AH141" s="636"/>
      <c r="AI141" s="636"/>
      <c r="AJ141" s="636"/>
      <c r="AK141" s="636"/>
      <c r="AL141" s="636"/>
      <c r="AM141" s="636"/>
      <c r="AN141" s="636"/>
      <c r="AO141" s="636"/>
      <c r="AP141" s="636"/>
      <c r="AQ141" s="636"/>
      <c r="AR141" s="636"/>
      <c r="AS141" s="636"/>
      <c r="AT141" s="636"/>
      <c r="AU141" s="636"/>
      <c r="AV141" s="636"/>
      <c r="AW141" s="636"/>
      <c r="AX141" s="630"/>
      <c r="AY141" s="630"/>
      <c r="AZ141" s="630"/>
      <c r="BA141" s="630"/>
      <c r="BB141" s="630"/>
      <c r="BC141" s="636"/>
      <c r="BD141" s="636"/>
      <c r="BE141" s="636"/>
      <c r="BF141" s="636"/>
      <c r="BG141" s="636"/>
      <c r="BH141" s="636"/>
      <c r="BI141" s="636"/>
      <c r="BJ141" s="636"/>
      <c r="BK141" s="636"/>
      <c r="BL141" s="636"/>
      <c r="BM141" s="636"/>
      <c r="BN141" s="636"/>
      <c r="BO141" s="636"/>
      <c r="BP141" s="636"/>
      <c r="BQ141" s="636"/>
      <c r="BR141" s="636"/>
      <c r="BS141" s="636"/>
      <c r="BT141" s="636"/>
      <c r="BU141" s="636"/>
      <c r="BV141" s="636"/>
      <c r="BW141" s="636"/>
      <c r="BX141" s="636"/>
      <c r="BY141" s="636"/>
      <c r="BZ141" s="636"/>
      <c r="CA141" s="636"/>
      <c r="CB141" s="636"/>
      <c r="CC141" s="636"/>
      <c r="CD141" s="636"/>
      <c r="CE141" s="636"/>
      <c r="CF141" s="632"/>
      <c r="CG141" s="632"/>
      <c r="CH141" s="632"/>
      <c r="CI141" s="632"/>
      <c r="CJ141" s="632"/>
      <c r="CK141" s="632"/>
      <c r="CL141" s="632"/>
      <c r="CM141" s="632"/>
      <c r="CN141" s="632"/>
      <c r="CO141" s="632"/>
      <c r="CP141" s="632"/>
      <c r="CQ141" s="632"/>
      <c r="CR141" s="632"/>
      <c r="CS141" s="632"/>
      <c r="CT141" s="632"/>
      <c r="CU141" s="632"/>
      <c r="CV141" s="632"/>
      <c r="CW141" s="632"/>
      <c r="CX141" s="632"/>
      <c r="CY141" s="632"/>
      <c r="CZ141" s="632"/>
      <c r="DA141" s="632"/>
      <c r="DB141" s="632"/>
      <c r="DC141" s="632"/>
      <c r="DD141" s="632"/>
      <c r="DE141" s="632"/>
      <c r="DF141" s="632"/>
      <c r="DG141" s="632"/>
      <c r="DH141" s="632"/>
      <c r="DI141" s="632"/>
      <c r="DJ141" s="632"/>
      <c r="DK141" s="632"/>
      <c r="DL141" s="638"/>
      <c r="DM141" s="639"/>
      <c r="DN141" s="639"/>
      <c r="DO141" s="639"/>
      <c r="DP141" s="639"/>
      <c r="DQ141" s="640"/>
      <c r="DR141" s="636"/>
      <c r="DS141" s="636"/>
      <c r="DT141" s="636"/>
      <c r="DU141" s="636"/>
      <c r="DV141" s="636"/>
      <c r="DW141" s="636"/>
      <c r="DX141" s="636"/>
      <c r="DY141" s="636"/>
      <c r="DZ141" s="636"/>
      <c r="EA141" s="636"/>
      <c r="EB141" s="636"/>
      <c r="EC141" s="630"/>
      <c r="ED141" s="630"/>
      <c r="EE141" s="630"/>
      <c r="EF141" s="630"/>
      <c r="EG141" s="630"/>
      <c r="EH141" s="630"/>
      <c r="EI141" s="630"/>
      <c r="EJ141" s="630"/>
      <c r="EK141" s="630"/>
      <c r="EL141" s="630"/>
      <c r="EM141" s="630"/>
    </row>
    <row r="142" spans="1:143" ht="6" customHeight="1" x14ac:dyDescent="0.2">
      <c r="A142" s="156"/>
      <c r="B142" s="603"/>
      <c r="C142" s="603"/>
      <c r="D142" s="603"/>
      <c r="E142" s="603"/>
      <c r="F142" s="636"/>
      <c r="G142" s="636"/>
      <c r="H142" s="636"/>
      <c r="I142" s="636"/>
      <c r="J142" s="636"/>
      <c r="K142" s="636"/>
      <c r="L142" s="636"/>
      <c r="M142" s="636"/>
      <c r="N142" s="636"/>
      <c r="O142" s="636"/>
      <c r="P142" s="636"/>
      <c r="Q142" s="636"/>
      <c r="R142" s="636"/>
      <c r="S142" s="636"/>
      <c r="T142" s="636"/>
      <c r="U142" s="636"/>
      <c r="V142" s="636"/>
      <c r="W142" s="636"/>
      <c r="X142" s="636"/>
      <c r="Y142" s="636"/>
      <c r="Z142" s="636"/>
      <c r="AA142" s="636"/>
      <c r="AB142" s="636"/>
      <c r="AC142" s="636"/>
      <c r="AD142" s="636"/>
      <c r="AE142" s="636"/>
      <c r="AF142" s="636"/>
      <c r="AG142" s="636"/>
      <c r="AH142" s="636"/>
      <c r="AI142" s="636"/>
      <c r="AJ142" s="636"/>
      <c r="AK142" s="636"/>
      <c r="AL142" s="636"/>
      <c r="AM142" s="636"/>
      <c r="AN142" s="636"/>
      <c r="AO142" s="636"/>
      <c r="AP142" s="636"/>
      <c r="AQ142" s="636"/>
      <c r="AR142" s="636"/>
      <c r="AS142" s="636"/>
      <c r="AT142" s="636"/>
      <c r="AU142" s="636"/>
      <c r="AV142" s="636"/>
      <c r="AW142" s="636"/>
      <c r="AX142" s="630"/>
      <c r="AY142" s="630"/>
      <c r="AZ142" s="630"/>
      <c r="BA142" s="630"/>
      <c r="BB142" s="630"/>
      <c r="BC142" s="636"/>
      <c r="BD142" s="636"/>
      <c r="BE142" s="636"/>
      <c r="BF142" s="636"/>
      <c r="BG142" s="636"/>
      <c r="BH142" s="636"/>
      <c r="BI142" s="636"/>
      <c r="BJ142" s="636"/>
      <c r="BK142" s="636"/>
      <c r="BL142" s="636"/>
      <c r="BM142" s="636"/>
      <c r="BN142" s="636"/>
      <c r="BO142" s="636"/>
      <c r="BP142" s="636"/>
      <c r="BQ142" s="636"/>
      <c r="BR142" s="636"/>
      <c r="BS142" s="636"/>
      <c r="BT142" s="636"/>
      <c r="BU142" s="636"/>
      <c r="BV142" s="636"/>
      <c r="BW142" s="636"/>
      <c r="BX142" s="636"/>
      <c r="BY142" s="636"/>
      <c r="BZ142" s="636"/>
      <c r="CA142" s="636"/>
      <c r="CB142" s="636"/>
      <c r="CC142" s="636"/>
      <c r="CD142" s="636"/>
      <c r="CE142" s="636"/>
      <c r="CF142" s="632"/>
      <c r="CG142" s="632"/>
      <c r="CH142" s="632"/>
      <c r="CI142" s="632"/>
      <c r="CJ142" s="632"/>
      <c r="CK142" s="632"/>
      <c r="CL142" s="632"/>
      <c r="CM142" s="632"/>
      <c r="CN142" s="632"/>
      <c r="CO142" s="632"/>
      <c r="CP142" s="632"/>
      <c r="CQ142" s="632"/>
      <c r="CR142" s="632"/>
      <c r="CS142" s="632"/>
      <c r="CT142" s="632"/>
      <c r="CU142" s="632"/>
      <c r="CV142" s="632"/>
      <c r="CW142" s="632"/>
      <c r="CX142" s="632"/>
      <c r="CY142" s="632"/>
      <c r="CZ142" s="632"/>
      <c r="DA142" s="632"/>
      <c r="DB142" s="632"/>
      <c r="DC142" s="632"/>
      <c r="DD142" s="632"/>
      <c r="DE142" s="632"/>
      <c r="DF142" s="632"/>
      <c r="DG142" s="632"/>
      <c r="DH142" s="632"/>
      <c r="DI142" s="632"/>
      <c r="DJ142" s="632"/>
      <c r="DK142" s="632"/>
      <c r="DL142" s="641"/>
      <c r="DM142" s="642"/>
      <c r="DN142" s="642"/>
      <c r="DO142" s="642"/>
      <c r="DP142" s="642"/>
      <c r="DQ142" s="643"/>
      <c r="DR142" s="636"/>
      <c r="DS142" s="636"/>
      <c r="DT142" s="636"/>
      <c r="DU142" s="636"/>
      <c r="DV142" s="636"/>
      <c r="DW142" s="636"/>
      <c r="DX142" s="636"/>
      <c r="DY142" s="636"/>
      <c r="DZ142" s="636"/>
      <c r="EA142" s="636"/>
      <c r="EB142" s="636"/>
      <c r="EC142" s="630"/>
      <c r="ED142" s="630"/>
      <c r="EE142" s="630"/>
      <c r="EF142" s="630"/>
      <c r="EG142" s="630"/>
      <c r="EH142" s="630"/>
      <c r="EI142" s="630"/>
      <c r="EJ142" s="630"/>
      <c r="EK142" s="630"/>
      <c r="EL142" s="630"/>
      <c r="EM142" s="630"/>
    </row>
    <row r="143" spans="1:143" ht="6" customHeight="1" x14ac:dyDescent="0.2">
      <c r="A143" s="156"/>
      <c r="B143" s="603"/>
      <c r="C143" s="603"/>
      <c r="D143" s="603"/>
      <c r="E143" s="603"/>
      <c r="F143" s="636"/>
      <c r="G143" s="636"/>
      <c r="H143" s="636"/>
      <c r="I143" s="636"/>
      <c r="J143" s="636"/>
      <c r="K143" s="636"/>
      <c r="L143" s="636"/>
      <c r="M143" s="636"/>
      <c r="N143" s="636"/>
      <c r="O143" s="636"/>
      <c r="P143" s="636"/>
      <c r="Q143" s="636"/>
      <c r="R143" s="636"/>
      <c r="S143" s="636"/>
      <c r="T143" s="636"/>
      <c r="U143" s="636"/>
      <c r="V143" s="636"/>
      <c r="W143" s="636"/>
      <c r="X143" s="636"/>
      <c r="Y143" s="636"/>
      <c r="Z143" s="636"/>
      <c r="AA143" s="636"/>
      <c r="AB143" s="636"/>
      <c r="AC143" s="636"/>
      <c r="AD143" s="636"/>
      <c r="AE143" s="636"/>
      <c r="AF143" s="636"/>
      <c r="AG143" s="636"/>
      <c r="AH143" s="636"/>
      <c r="AI143" s="636"/>
      <c r="AJ143" s="636"/>
      <c r="AK143" s="636"/>
      <c r="AL143" s="636"/>
      <c r="AM143" s="636"/>
      <c r="AN143" s="636"/>
      <c r="AO143" s="636"/>
      <c r="AP143" s="636"/>
      <c r="AQ143" s="636"/>
      <c r="AR143" s="636"/>
      <c r="AS143" s="636"/>
      <c r="AT143" s="636"/>
      <c r="AU143" s="636"/>
      <c r="AV143" s="636"/>
      <c r="AW143" s="636"/>
      <c r="AX143" s="630"/>
      <c r="AY143" s="630"/>
      <c r="AZ143" s="630"/>
      <c r="BA143" s="630"/>
      <c r="BB143" s="630"/>
      <c r="BC143" s="636"/>
      <c r="BD143" s="636"/>
      <c r="BE143" s="636"/>
      <c r="BF143" s="636"/>
      <c r="BG143" s="636"/>
      <c r="BH143" s="636"/>
      <c r="BI143" s="636"/>
      <c r="BJ143" s="636"/>
      <c r="BK143" s="636"/>
      <c r="BL143" s="636"/>
      <c r="BM143" s="636"/>
      <c r="BN143" s="636"/>
      <c r="BO143" s="636"/>
      <c r="BP143" s="636"/>
      <c r="BQ143" s="636"/>
      <c r="BR143" s="636"/>
      <c r="BS143" s="636"/>
      <c r="BT143" s="636"/>
      <c r="BU143" s="636"/>
      <c r="BV143" s="636"/>
      <c r="BW143" s="636"/>
      <c r="BX143" s="636"/>
      <c r="BY143" s="636"/>
      <c r="BZ143" s="636"/>
      <c r="CA143" s="636"/>
      <c r="CB143" s="636"/>
      <c r="CC143" s="636"/>
      <c r="CD143" s="636"/>
      <c r="CE143" s="636"/>
      <c r="CF143" s="632"/>
      <c r="CG143" s="632"/>
      <c r="CH143" s="632"/>
      <c r="CI143" s="632"/>
      <c r="CJ143" s="632"/>
      <c r="CK143" s="632"/>
      <c r="CL143" s="632"/>
      <c r="CM143" s="632"/>
      <c r="CN143" s="632"/>
      <c r="CO143" s="632"/>
      <c r="CP143" s="632"/>
      <c r="CQ143" s="632"/>
      <c r="CR143" s="632"/>
      <c r="CS143" s="632"/>
      <c r="CT143" s="632"/>
      <c r="CU143" s="632"/>
      <c r="CV143" s="632"/>
      <c r="CW143" s="632"/>
      <c r="CX143" s="632"/>
      <c r="CY143" s="632"/>
      <c r="CZ143" s="632"/>
      <c r="DA143" s="632"/>
      <c r="DB143" s="632"/>
      <c r="DC143" s="632"/>
      <c r="DD143" s="632"/>
      <c r="DE143" s="632"/>
      <c r="DF143" s="632"/>
      <c r="DG143" s="632"/>
      <c r="DH143" s="632"/>
      <c r="DI143" s="632"/>
      <c r="DJ143" s="632"/>
      <c r="DK143" s="632"/>
      <c r="DL143" s="644"/>
      <c r="DM143" s="645"/>
      <c r="DN143" s="645"/>
      <c r="DO143" s="645"/>
      <c r="DP143" s="645"/>
      <c r="DQ143" s="646"/>
      <c r="DR143" s="636"/>
      <c r="DS143" s="636"/>
      <c r="DT143" s="636"/>
      <c r="DU143" s="636"/>
      <c r="DV143" s="636"/>
      <c r="DW143" s="636"/>
      <c r="DX143" s="636"/>
      <c r="DY143" s="636"/>
      <c r="DZ143" s="636"/>
      <c r="EA143" s="636"/>
      <c r="EB143" s="636"/>
      <c r="EC143" s="630"/>
      <c r="ED143" s="630"/>
      <c r="EE143" s="630"/>
      <c r="EF143" s="630"/>
      <c r="EG143" s="630"/>
      <c r="EH143" s="630"/>
      <c r="EI143" s="630"/>
      <c r="EJ143" s="630"/>
      <c r="EK143" s="630"/>
      <c r="EL143" s="630"/>
      <c r="EM143" s="630"/>
    </row>
    <row r="144" spans="1:143" ht="6" customHeight="1" x14ac:dyDescent="0.2">
      <c r="A144" s="156"/>
      <c r="B144" s="602">
        <v>6</v>
      </c>
      <c r="C144" s="603"/>
      <c r="D144" s="603"/>
      <c r="E144" s="603"/>
      <c r="F144" s="636"/>
      <c r="G144" s="636"/>
      <c r="H144" s="636"/>
      <c r="I144" s="636"/>
      <c r="J144" s="636"/>
      <c r="K144" s="636"/>
      <c r="L144" s="636"/>
      <c r="M144" s="636"/>
      <c r="N144" s="636"/>
      <c r="O144" s="636"/>
      <c r="P144" s="636"/>
      <c r="Q144" s="636"/>
      <c r="R144" s="636"/>
      <c r="S144" s="636"/>
      <c r="T144" s="636"/>
      <c r="U144" s="636"/>
      <c r="V144" s="636"/>
      <c r="W144" s="636"/>
      <c r="X144" s="636"/>
      <c r="Y144" s="636"/>
      <c r="Z144" s="636"/>
      <c r="AA144" s="636"/>
      <c r="AB144" s="636"/>
      <c r="AC144" s="636"/>
      <c r="AD144" s="636"/>
      <c r="AE144" s="636"/>
      <c r="AF144" s="636"/>
      <c r="AG144" s="636"/>
      <c r="AH144" s="636"/>
      <c r="AI144" s="636"/>
      <c r="AJ144" s="636"/>
      <c r="AK144" s="636"/>
      <c r="AL144" s="636"/>
      <c r="AM144" s="636"/>
      <c r="AN144" s="636"/>
      <c r="AO144" s="636"/>
      <c r="AP144" s="636"/>
      <c r="AQ144" s="636"/>
      <c r="AR144" s="636"/>
      <c r="AS144" s="636"/>
      <c r="AT144" s="636"/>
      <c r="AU144" s="636"/>
      <c r="AV144" s="636"/>
      <c r="AW144" s="636"/>
      <c r="AX144" s="630"/>
      <c r="AY144" s="630"/>
      <c r="AZ144" s="630"/>
      <c r="BA144" s="630"/>
      <c r="BB144" s="630"/>
      <c r="BC144" s="636"/>
      <c r="BD144" s="636"/>
      <c r="BE144" s="636"/>
      <c r="BF144" s="636"/>
      <c r="BG144" s="636"/>
      <c r="BH144" s="636"/>
      <c r="BI144" s="636"/>
      <c r="BJ144" s="636"/>
      <c r="BK144" s="636"/>
      <c r="BL144" s="636"/>
      <c r="BM144" s="636"/>
      <c r="BN144" s="636"/>
      <c r="BO144" s="636"/>
      <c r="BP144" s="636"/>
      <c r="BQ144" s="636"/>
      <c r="BR144" s="636"/>
      <c r="BS144" s="636"/>
      <c r="BT144" s="636"/>
      <c r="BU144" s="636"/>
      <c r="BV144" s="636"/>
      <c r="BW144" s="636"/>
      <c r="BX144" s="636"/>
      <c r="BY144" s="636"/>
      <c r="BZ144" s="636"/>
      <c r="CA144" s="636"/>
      <c r="CB144" s="636"/>
      <c r="CC144" s="636"/>
      <c r="CD144" s="636"/>
      <c r="CE144" s="636"/>
      <c r="CF144" s="632"/>
      <c r="CG144" s="632"/>
      <c r="CH144" s="632"/>
      <c r="CI144" s="632"/>
      <c r="CJ144" s="632"/>
      <c r="CK144" s="632"/>
      <c r="CL144" s="632"/>
      <c r="CM144" s="632"/>
      <c r="CN144" s="632"/>
      <c r="CO144" s="632"/>
      <c r="CP144" s="632"/>
      <c r="CQ144" s="632"/>
      <c r="CR144" s="632"/>
      <c r="CS144" s="632"/>
      <c r="CT144" s="632"/>
      <c r="CU144" s="632"/>
      <c r="CV144" s="632"/>
      <c r="CW144" s="632"/>
      <c r="CX144" s="632"/>
      <c r="CY144" s="632"/>
      <c r="CZ144" s="632"/>
      <c r="DA144" s="632"/>
      <c r="DB144" s="632"/>
      <c r="DC144" s="632"/>
      <c r="DD144" s="632"/>
      <c r="DE144" s="632"/>
      <c r="DF144" s="632"/>
      <c r="DG144" s="632"/>
      <c r="DH144" s="632"/>
      <c r="DI144" s="632"/>
      <c r="DJ144" s="632"/>
      <c r="DK144" s="632"/>
      <c r="DL144" s="638"/>
      <c r="DM144" s="639"/>
      <c r="DN144" s="639"/>
      <c r="DO144" s="639"/>
      <c r="DP144" s="639"/>
      <c r="DQ144" s="640"/>
      <c r="DR144" s="636"/>
      <c r="DS144" s="636"/>
      <c r="DT144" s="636"/>
      <c r="DU144" s="636"/>
      <c r="DV144" s="636"/>
      <c r="DW144" s="636"/>
      <c r="DX144" s="636"/>
      <c r="DY144" s="636"/>
      <c r="DZ144" s="636"/>
      <c r="EA144" s="636"/>
      <c r="EB144" s="636"/>
      <c r="EC144" s="630"/>
      <c r="ED144" s="630"/>
      <c r="EE144" s="630"/>
      <c r="EF144" s="630"/>
      <c r="EG144" s="630"/>
      <c r="EH144" s="630"/>
      <c r="EI144" s="630"/>
      <c r="EJ144" s="630"/>
      <c r="EK144" s="630"/>
      <c r="EL144" s="630"/>
      <c r="EM144" s="630"/>
    </row>
    <row r="145" spans="1:143" ht="6" customHeight="1" x14ac:dyDescent="0.2">
      <c r="A145" s="156"/>
      <c r="B145" s="603"/>
      <c r="C145" s="603"/>
      <c r="D145" s="603"/>
      <c r="E145" s="603"/>
      <c r="F145" s="636"/>
      <c r="G145" s="636"/>
      <c r="H145" s="636"/>
      <c r="I145" s="636"/>
      <c r="J145" s="636"/>
      <c r="K145" s="636"/>
      <c r="L145" s="636"/>
      <c r="M145" s="636"/>
      <c r="N145" s="636"/>
      <c r="O145" s="636"/>
      <c r="P145" s="636"/>
      <c r="Q145" s="636"/>
      <c r="R145" s="636"/>
      <c r="S145" s="636"/>
      <c r="T145" s="636"/>
      <c r="U145" s="636"/>
      <c r="V145" s="636"/>
      <c r="W145" s="636"/>
      <c r="X145" s="636"/>
      <c r="Y145" s="636"/>
      <c r="Z145" s="636"/>
      <c r="AA145" s="636"/>
      <c r="AB145" s="636"/>
      <c r="AC145" s="636"/>
      <c r="AD145" s="636"/>
      <c r="AE145" s="636"/>
      <c r="AF145" s="636"/>
      <c r="AG145" s="636"/>
      <c r="AH145" s="636"/>
      <c r="AI145" s="636"/>
      <c r="AJ145" s="636"/>
      <c r="AK145" s="636"/>
      <c r="AL145" s="636"/>
      <c r="AM145" s="636"/>
      <c r="AN145" s="636"/>
      <c r="AO145" s="636"/>
      <c r="AP145" s="636"/>
      <c r="AQ145" s="636"/>
      <c r="AR145" s="636"/>
      <c r="AS145" s="636"/>
      <c r="AT145" s="636"/>
      <c r="AU145" s="636"/>
      <c r="AV145" s="636"/>
      <c r="AW145" s="636"/>
      <c r="AX145" s="630"/>
      <c r="AY145" s="630"/>
      <c r="AZ145" s="630"/>
      <c r="BA145" s="630"/>
      <c r="BB145" s="630"/>
      <c r="BC145" s="636"/>
      <c r="BD145" s="636"/>
      <c r="BE145" s="636"/>
      <c r="BF145" s="636"/>
      <c r="BG145" s="636"/>
      <c r="BH145" s="636"/>
      <c r="BI145" s="636"/>
      <c r="BJ145" s="636"/>
      <c r="BK145" s="636"/>
      <c r="BL145" s="636"/>
      <c r="BM145" s="636"/>
      <c r="BN145" s="636"/>
      <c r="BO145" s="636"/>
      <c r="BP145" s="636"/>
      <c r="BQ145" s="636"/>
      <c r="BR145" s="636"/>
      <c r="BS145" s="636"/>
      <c r="BT145" s="636"/>
      <c r="BU145" s="636"/>
      <c r="BV145" s="636"/>
      <c r="BW145" s="636"/>
      <c r="BX145" s="636"/>
      <c r="BY145" s="636"/>
      <c r="BZ145" s="636"/>
      <c r="CA145" s="636"/>
      <c r="CB145" s="636"/>
      <c r="CC145" s="636"/>
      <c r="CD145" s="636"/>
      <c r="CE145" s="636"/>
      <c r="CF145" s="632"/>
      <c r="CG145" s="632"/>
      <c r="CH145" s="632"/>
      <c r="CI145" s="632"/>
      <c r="CJ145" s="632"/>
      <c r="CK145" s="632"/>
      <c r="CL145" s="632"/>
      <c r="CM145" s="632"/>
      <c r="CN145" s="632"/>
      <c r="CO145" s="632"/>
      <c r="CP145" s="632"/>
      <c r="CQ145" s="632"/>
      <c r="CR145" s="632"/>
      <c r="CS145" s="632"/>
      <c r="CT145" s="632"/>
      <c r="CU145" s="632"/>
      <c r="CV145" s="632"/>
      <c r="CW145" s="632"/>
      <c r="CX145" s="632"/>
      <c r="CY145" s="632"/>
      <c r="CZ145" s="632"/>
      <c r="DA145" s="632"/>
      <c r="DB145" s="632"/>
      <c r="DC145" s="632"/>
      <c r="DD145" s="632"/>
      <c r="DE145" s="632"/>
      <c r="DF145" s="632"/>
      <c r="DG145" s="632"/>
      <c r="DH145" s="632"/>
      <c r="DI145" s="632"/>
      <c r="DJ145" s="632"/>
      <c r="DK145" s="632"/>
      <c r="DL145" s="641"/>
      <c r="DM145" s="642"/>
      <c r="DN145" s="642"/>
      <c r="DO145" s="642"/>
      <c r="DP145" s="642"/>
      <c r="DQ145" s="643"/>
      <c r="DR145" s="636"/>
      <c r="DS145" s="636"/>
      <c r="DT145" s="636"/>
      <c r="DU145" s="636"/>
      <c r="DV145" s="636"/>
      <c r="DW145" s="636"/>
      <c r="DX145" s="636"/>
      <c r="DY145" s="636"/>
      <c r="DZ145" s="636"/>
      <c r="EA145" s="636"/>
      <c r="EB145" s="636"/>
      <c r="EC145" s="630"/>
      <c r="ED145" s="630"/>
      <c r="EE145" s="630"/>
      <c r="EF145" s="630"/>
      <c r="EG145" s="630"/>
      <c r="EH145" s="630"/>
      <c r="EI145" s="630"/>
      <c r="EJ145" s="630"/>
      <c r="EK145" s="630"/>
      <c r="EL145" s="630"/>
      <c r="EM145" s="630"/>
    </row>
    <row r="146" spans="1:143" ht="6" customHeight="1" x14ac:dyDescent="0.2">
      <c r="A146" s="156"/>
      <c r="B146" s="603"/>
      <c r="C146" s="603"/>
      <c r="D146" s="603"/>
      <c r="E146" s="603"/>
      <c r="F146" s="636"/>
      <c r="G146" s="636"/>
      <c r="H146" s="636"/>
      <c r="I146" s="636"/>
      <c r="J146" s="636"/>
      <c r="K146" s="636"/>
      <c r="L146" s="636"/>
      <c r="M146" s="636"/>
      <c r="N146" s="636"/>
      <c r="O146" s="636"/>
      <c r="P146" s="636"/>
      <c r="Q146" s="636"/>
      <c r="R146" s="636"/>
      <c r="S146" s="636"/>
      <c r="T146" s="636"/>
      <c r="U146" s="636"/>
      <c r="V146" s="636"/>
      <c r="W146" s="636"/>
      <c r="X146" s="636"/>
      <c r="Y146" s="636"/>
      <c r="Z146" s="636"/>
      <c r="AA146" s="636"/>
      <c r="AB146" s="636"/>
      <c r="AC146" s="636"/>
      <c r="AD146" s="636"/>
      <c r="AE146" s="636"/>
      <c r="AF146" s="636"/>
      <c r="AG146" s="636"/>
      <c r="AH146" s="636"/>
      <c r="AI146" s="636"/>
      <c r="AJ146" s="636"/>
      <c r="AK146" s="636"/>
      <c r="AL146" s="636"/>
      <c r="AM146" s="636"/>
      <c r="AN146" s="636"/>
      <c r="AO146" s="636"/>
      <c r="AP146" s="636"/>
      <c r="AQ146" s="636"/>
      <c r="AR146" s="636"/>
      <c r="AS146" s="636"/>
      <c r="AT146" s="636"/>
      <c r="AU146" s="636"/>
      <c r="AV146" s="636"/>
      <c r="AW146" s="636"/>
      <c r="AX146" s="630"/>
      <c r="AY146" s="630"/>
      <c r="AZ146" s="630"/>
      <c r="BA146" s="630"/>
      <c r="BB146" s="630"/>
      <c r="BC146" s="636"/>
      <c r="BD146" s="636"/>
      <c r="BE146" s="636"/>
      <c r="BF146" s="636"/>
      <c r="BG146" s="636"/>
      <c r="BH146" s="636"/>
      <c r="BI146" s="636"/>
      <c r="BJ146" s="636"/>
      <c r="BK146" s="636"/>
      <c r="BL146" s="636"/>
      <c r="BM146" s="636"/>
      <c r="BN146" s="636"/>
      <c r="BO146" s="636"/>
      <c r="BP146" s="636"/>
      <c r="BQ146" s="636"/>
      <c r="BR146" s="636"/>
      <c r="BS146" s="636"/>
      <c r="BT146" s="636"/>
      <c r="BU146" s="636"/>
      <c r="BV146" s="636"/>
      <c r="BW146" s="636"/>
      <c r="BX146" s="636"/>
      <c r="BY146" s="636"/>
      <c r="BZ146" s="636"/>
      <c r="CA146" s="636"/>
      <c r="CB146" s="636"/>
      <c r="CC146" s="636"/>
      <c r="CD146" s="636"/>
      <c r="CE146" s="636"/>
      <c r="CF146" s="632"/>
      <c r="CG146" s="632"/>
      <c r="CH146" s="632"/>
      <c r="CI146" s="632"/>
      <c r="CJ146" s="632"/>
      <c r="CK146" s="632"/>
      <c r="CL146" s="632"/>
      <c r="CM146" s="632"/>
      <c r="CN146" s="632"/>
      <c r="CO146" s="632"/>
      <c r="CP146" s="632"/>
      <c r="CQ146" s="632"/>
      <c r="CR146" s="632"/>
      <c r="CS146" s="632"/>
      <c r="CT146" s="632"/>
      <c r="CU146" s="632"/>
      <c r="CV146" s="632"/>
      <c r="CW146" s="632"/>
      <c r="CX146" s="632"/>
      <c r="CY146" s="632"/>
      <c r="CZ146" s="632"/>
      <c r="DA146" s="632"/>
      <c r="DB146" s="632"/>
      <c r="DC146" s="632"/>
      <c r="DD146" s="632"/>
      <c r="DE146" s="632"/>
      <c r="DF146" s="632"/>
      <c r="DG146" s="632"/>
      <c r="DH146" s="632"/>
      <c r="DI146" s="632"/>
      <c r="DJ146" s="632"/>
      <c r="DK146" s="632"/>
      <c r="DL146" s="644"/>
      <c r="DM146" s="645"/>
      <c r="DN146" s="645"/>
      <c r="DO146" s="645"/>
      <c r="DP146" s="645"/>
      <c r="DQ146" s="646"/>
      <c r="DR146" s="636"/>
      <c r="DS146" s="636"/>
      <c r="DT146" s="636"/>
      <c r="DU146" s="636"/>
      <c r="DV146" s="636"/>
      <c r="DW146" s="636"/>
      <c r="DX146" s="636"/>
      <c r="DY146" s="636"/>
      <c r="DZ146" s="636"/>
      <c r="EA146" s="636"/>
      <c r="EB146" s="636"/>
      <c r="EC146" s="630"/>
      <c r="ED146" s="630"/>
      <c r="EE146" s="630"/>
      <c r="EF146" s="630"/>
      <c r="EG146" s="630"/>
      <c r="EH146" s="630"/>
      <c r="EI146" s="630"/>
      <c r="EJ146" s="630"/>
      <c r="EK146" s="630"/>
      <c r="EL146" s="630"/>
      <c r="EM146" s="630"/>
    </row>
    <row r="147" spans="1:143" ht="6" customHeight="1" x14ac:dyDescent="0.2">
      <c r="A147" s="156"/>
      <c r="B147" s="602">
        <v>7</v>
      </c>
      <c r="C147" s="603"/>
      <c r="D147" s="603"/>
      <c r="E147" s="603"/>
      <c r="F147" s="636"/>
      <c r="G147" s="636"/>
      <c r="H147" s="636"/>
      <c r="I147" s="636"/>
      <c r="J147" s="636"/>
      <c r="K147" s="636"/>
      <c r="L147" s="636"/>
      <c r="M147" s="636"/>
      <c r="N147" s="636"/>
      <c r="O147" s="636"/>
      <c r="P147" s="636"/>
      <c r="Q147" s="636"/>
      <c r="R147" s="636"/>
      <c r="S147" s="636"/>
      <c r="T147" s="636"/>
      <c r="U147" s="636"/>
      <c r="V147" s="636"/>
      <c r="W147" s="636"/>
      <c r="X147" s="636"/>
      <c r="Y147" s="636"/>
      <c r="Z147" s="636"/>
      <c r="AA147" s="636"/>
      <c r="AB147" s="636"/>
      <c r="AC147" s="636"/>
      <c r="AD147" s="636"/>
      <c r="AE147" s="636"/>
      <c r="AF147" s="636"/>
      <c r="AG147" s="636"/>
      <c r="AH147" s="636"/>
      <c r="AI147" s="636"/>
      <c r="AJ147" s="636"/>
      <c r="AK147" s="636"/>
      <c r="AL147" s="636"/>
      <c r="AM147" s="636"/>
      <c r="AN147" s="636"/>
      <c r="AO147" s="636"/>
      <c r="AP147" s="636"/>
      <c r="AQ147" s="636"/>
      <c r="AR147" s="636"/>
      <c r="AS147" s="636"/>
      <c r="AT147" s="636"/>
      <c r="AU147" s="636"/>
      <c r="AV147" s="636"/>
      <c r="AW147" s="636"/>
      <c r="AX147" s="630"/>
      <c r="AY147" s="630"/>
      <c r="AZ147" s="630"/>
      <c r="BA147" s="630"/>
      <c r="BB147" s="630"/>
      <c r="BC147" s="636"/>
      <c r="BD147" s="636"/>
      <c r="BE147" s="636"/>
      <c r="BF147" s="636"/>
      <c r="BG147" s="636"/>
      <c r="BH147" s="636"/>
      <c r="BI147" s="636"/>
      <c r="BJ147" s="636"/>
      <c r="BK147" s="636"/>
      <c r="BL147" s="636"/>
      <c r="BM147" s="636"/>
      <c r="BN147" s="636"/>
      <c r="BO147" s="636"/>
      <c r="BP147" s="636"/>
      <c r="BQ147" s="636"/>
      <c r="BR147" s="636"/>
      <c r="BS147" s="636"/>
      <c r="BT147" s="636"/>
      <c r="BU147" s="636"/>
      <c r="BV147" s="636"/>
      <c r="BW147" s="636"/>
      <c r="BX147" s="636"/>
      <c r="BY147" s="636"/>
      <c r="BZ147" s="636"/>
      <c r="CA147" s="636"/>
      <c r="CB147" s="636"/>
      <c r="CC147" s="636"/>
      <c r="CD147" s="636"/>
      <c r="CE147" s="636"/>
      <c r="CF147" s="632"/>
      <c r="CG147" s="632"/>
      <c r="CH147" s="632"/>
      <c r="CI147" s="632"/>
      <c r="CJ147" s="632"/>
      <c r="CK147" s="632"/>
      <c r="CL147" s="632"/>
      <c r="CM147" s="632"/>
      <c r="CN147" s="632"/>
      <c r="CO147" s="632"/>
      <c r="CP147" s="632"/>
      <c r="CQ147" s="632"/>
      <c r="CR147" s="632"/>
      <c r="CS147" s="632"/>
      <c r="CT147" s="632"/>
      <c r="CU147" s="632"/>
      <c r="CV147" s="632"/>
      <c r="CW147" s="632"/>
      <c r="CX147" s="632"/>
      <c r="CY147" s="632"/>
      <c r="CZ147" s="632"/>
      <c r="DA147" s="632"/>
      <c r="DB147" s="632"/>
      <c r="DC147" s="632"/>
      <c r="DD147" s="632"/>
      <c r="DE147" s="632"/>
      <c r="DF147" s="632"/>
      <c r="DG147" s="632"/>
      <c r="DH147" s="632"/>
      <c r="DI147" s="632"/>
      <c r="DJ147" s="632"/>
      <c r="DK147" s="632"/>
      <c r="DL147" s="638"/>
      <c r="DM147" s="639"/>
      <c r="DN147" s="639"/>
      <c r="DO147" s="639"/>
      <c r="DP147" s="639"/>
      <c r="DQ147" s="640"/>
      <c r="DR147" s="636"/>
      <c r="DS147" s="636"/>
      <c r="DT147" s="636"/>
      <c r="DU147" s="636"/>
      <c r="DV147" s="636"/>
      <c r="DW147" s="636"/>
      <c r="DX147" s="636"/>
      <c r="DY147" s="636"/>
      <c r="DZ147" s="636"/>
      <c r="EA147" s="636"/>
      <c r="EB147" s="636"/>
      <c r="EC147" s="630"/>
      <c r="ED147" s="630"/>
      <c r="EE147" s="630"/>
      <c r="EF147" s="630"/>
      <c r="EG147" s="630"/>
      <c r="EH147" s="630"/>
      <c r="EI147" s="630"/>
      <c r="EJ147" s="630"/>
      <c r="EK147" s="630"/>
      <c r="EL147" s="630"/>
      <c r="EM147" s="630"/>
    </row>
    <row r="148" spans="1:143" ht="6" customHeight="1" x14ac:dyDescent="0.2">
      <c r="A148" s="156"/>
      <c r="B148" s="603"/>
      <c r="C148" s="603"/>
      <c r="D148" s="603"/>
      <c r="E148" s="603"/>
      <c r="F148" s="636"/>
      <c r="G148" s="636"/>
      <c r="H148" s="636"/>
      <c r="I148" s="636"/>
      <c r="J148" s="636"/>
      <c r="K148" s="636"/>
      <c r="L148" s="636"/>
      <c r="M148" s="636"/>
      <c r="N148" s="636"/>
      <c r="O148" s="636"/>
      <c r="P148" s="636"/>
      <c r="Q148" s="636"/>
      <c r="R148" s="636"/>
      <c r="S148" s="636"/>
      <c r="T148" s="636"/>
      <c r="U148" s="636"/>
      <c r="V148" s="636"/>
      <c r="W148" s="636"/>
      <c r="X148" s="636"/>
      <c r="Y148" s="636"/>
      <c r="Z148" s="636"/>
      <c r="AA148" s="636"/>
      <c r="AB148" s="636"/>
      <c r="AC148" s="636"/>
      <c r="AD148" s="636"/>
      <c r="AE148" s="636"/>
      <c r="AF148" s="636"/>
      <c r="AG148" s="636"/>
      <c r="AH148" s="636"/>
      <c r="AI148" s="636"/>
      <c r="AJ148" s="636"/>
      <c r="AK148" s="636"/>
      <c r="AL148" s="636"/>
      <c r="AM148" s="636"/>
      <c r="AN148" s="636"/>
      <c r="AO148" s="636"/>
      <c r="AP148" s="636"/>
      <c r="AQ148" s="636"/>
      <c r="AR148" s="636"/>
      <c r="AS148" s="636"/>
      <c r="AT148" s="636"/>
      <c r="AU148" s="636"/>
      <c r="AV148" s="636"/>
      <c r="AW148" s="636"/>
      <c r="AX148" s="630"/>
      <c r="AY148" s="630"/>
      <c r="AZ148" s="630"/>
      <c r="BA148" s="630"/>
      <c r="BB148" s="630"/>
      <c r="BC148" s="636"/>
      <c r="BD148" s="636"/>
      <c r="BE148" s="636"/>
      <c r="BF148" s="636"/>
      <c r="BG148" s="636"/>
      <c r="BH148" s="636"/>
      <c r="BI148" s="636"/>
      <c r="BJ148" s="636"/>
      <c r="BK148" s="636"/>
      <c r="BL148" s="636"/>
      <c r="BM148" s="636"/>
      <c r="BN148" s="636"/>
      <c r="BO148" s="636"/>
      <c r="BP148" s="636"/>
      <c r="BQ148" s="636"/>
      <c r="BR148" s="636"/>
      <c r="BS148" s="636"/>
      <c r="BT148" s="636"/>
      <c r="BU148" s="636"/>
      <c r="BV148" s="636"/>
      <c r="BW148" s="636"/>
      <c r="BX148" s="636"/>
      <c r="BY148" s="636"/>
      <c r="BZ148" s="636"/>
      <c r="CA148" s="636"/>
      <c r="CB148" s="636"/>
      <c r="CC148" s="636"/>
      <c r="CD148" s="636"/>
      <c r="CE148" s="636"/>
      <c r="CF148" s="632"/>
      <c r="CG148" s="632"/>
      <c r="CH148" s="632"/>
      <c r="CI148" s="632"/>
      <c r="CJ148" s="632"/>
      <c r="CK148" s="632"/>
      <c r="CL148" s="632"/>
      <c r="CM148" s="632"/>
      <c r="CN148" s="632"/>
      <c r="CO148" s="632"/>
      <c r="CP148" s="632"/>
      <c r="CQ148" s="632"/>
      <c r="CR148" s="632"/>
      <c r="CS148" s="632"/>
      <c r="CT148" s="632"/>
      <c r="CU148" s="632"/>
      <c r="CV148" s="632"/>
      <c r="CW148" s="632"/>
      <c r="CX148" s="632"/>
      <c r="CY148" s="632"/>
      <c r="CZ148" s="632"/>
      <c r="DA148" s="632"/>
      <c r="DB148" s="632"/>
      <c r="DC148" s="632"/>
      <c r="DD148" s="632"/>
      <c r="DE148" s="632"/>
      <c r="DF148" s="632"/>
      <c r="DG148" s="632"/>
      <c r="DH148" s="632"/>
      <c r="DI148" s="632"/>
      <c r="DJ148" s="632"/>
      <c r="DK148" s="632"/>
      <c r="DL148" s="641"/>
      <c r="DM148" s="642"/>
      <c r="DN148" s="642"/>
      <c r="DO148" s="642"/>
      <c r="DP148" s="642"/>
      <c r="DQ148" s="643"/>
      <c r="DR148" s="636"/>
      <c r="DS148" s="636"/>
      <c r="DT148" s="636"/>
      <c r="DU148" s="636"/>
      <c r="DV148" s="636"/>
      <c r="DW148" s="636"/>
      <c r="DX148" s="636"/>
      <c r="DY148" s="636"/>
      <c r="DZ148" s="636"/>
      <c r="EA148" s="636"/>
      <c r="EB148" s="636"/>
      <c r="EC148" s="630"/>
      <c r="ED148" s="630"/>
      <c r="EE148" s="630"/>
      <c r="EF148" s="630"/>
      <c r="EG148" s="630"/>
      <c r="EH148" s="630"/>
      <c r="EI148" s="630"/>
      <c r="EJ148" s="630"/>
      <c r="EK148" s="630"/>
      <c r="EL148" s="630"/>
      <c r="EM148" s="630"/>
    </row>
    <row r="149" spans="1:143" ht="6" customHeight="1" x14ac:dyDescent="0.2">
      <c r="A149" s="156"/>
      <c r="B149" s="603"/>
      <c r="C149" s="603"/>
      <c r="D149" s="603"/>
      <c r="E149" s="603"/>
      <c r="F149" s="636"/>
      <c r="G149" s="636"/>
      <c r="H149" s="636"/>
      <c r="I149" s="636"/>
      <c r="J149" s="636"/>
      <c r="K149" s="636"/>
      <c r="L149" s="636"/>
      <c r="M149" s="636"/>
      <c r="N149" s="636"/>
      <c r="O149" s="636"/>
      <c r="P149" s="636"/>
      <c r="Q149" s="636"/>
      <c r="R149" s="636"/>
      <c r="S149" s="636"/>
      <c r="T149" s="636"/>
      <c r="U149" s="636"/>
      <c r="V149" s="636"/>
      <c r="W149" s="636"/>
      <c r="X149" s="636"/>
      <c r="Y149" s="636"/>
      <c r="Z149" s="636"/>
      <c r="AA149" s="636"/>
      <c r="AB149" s="636"/>
      <c r="AC149" s="636"/>
      <c r="AD149" s="636"/>
      <c r="AE149" s="636"/>
      <c r="AF149" s="636"/>
      <c r="AG149" s="636"/>
      <c r="AH149" s="636"/>
      <c r="AI149" s="636"/>
      <c r="AJ149" s="636"/>
      <c r="AK149" s="636"/>
      <c r="AL149" s="636"/>
      <c r="AM149" s="636"/>
      <c r="AN149" s="636"/>
      <c r="AO149" s="636"/>
      <c r="AP149" s="636"/>
      <c r="AQ149" s="636"/>
      <c r="AR149" s="636"/>
      <c r="AS149" s="636"/>
      <c r="AT149" s="636"/>
      <c r="AU149" s="636"/>
      <c r="AV149" s="636"/>
      <c r="AW149" s="636"/>
      <c r="AX149" s="630"/>
      <c r="AY149" s="630"/>
      <c r="AZ149" s="630"/>
      <c r="BA149" s="630"/>
      <c r="BB149" s="630"/>
      <c r="BC149" s="636"/>
      <c r="BD149" s="636"/>
      <c r="BE149" s="636"/>
      <c r="BF149" s="636"/>
      <c r="BG149" s="636"/>
      <c r="BH149" s="636"/>
      <c r="BI149" s="636"/>
      <c r="BJ149" s="636"/>
      <c r="BK149" s="636"/>
      <c r="BL149" s="636"/>
      <c r="BM149" s="636"/>
      <c r="BN149" s="636"/>
      <c r="BO149" s="636"/>
      <c r="BP149" s="636"/>
      <c r="BQ149" s="636"/>
      <c r="BR149" s="636"/>
      <c r="BS149" s="636"/>
      <c r="BT149" s="636"/>
      <c r="BU149" s="636"/>
      <c r="BV149" s="636"/>
      <c r="BW149" s="636"/>
      <c r="BX149" s="636"/>
      <c r="BY149" s="636"/>
      <c r="BZ149" s="636"/>
      <c r="CA149" s="636"/>
      <c r="CB149" s="636"/>
      <c r="CC149" s="636"/>
      <c r="CD149" s="636"/>
      <c r="CE149" s="636"/>
      <c r="CF149" s="632"/>
      <c r="CG149" s="632"/>
      <c r="CH149" s="632"/>
      <c r="CI149" s="632"/>
      <c r="CJ149" s="632"/>
      <c r="CK149" s="632"/>
      <c r="CL149" s="632"/>
      <c r="CM149" s="632"/>
      <c r="CN149" s="632"/>
      <c r="CO149" s="632"/>
      <c r="CP149" s="632"/>
      <c r="CQ149" s="632"/>
      <c r="CR149" s="632"/>
      <c r="CS149" s="632"/>
      <c r="CT149" s="632"/>
      <c r="CU149" s="632"/>
      <c r="CV149" s="632"/>
      <c r="CW149" s="632"/>
      <c r="CX149" s="632"/>
      <c r="CY149" s="632"/>
      <c r="CZ149" s="632"/>
      <c r="DA149" s="632"/>
      <c r="DB149" s="632"/>
      <c r="DC149" s="632"/>
      <c r="DD149" s="632"/>
      <c r="DE149" s="632"/>
      <c r="DF149" s="632"/>
      <c r="DG149" s="632"/>
      <c r="DH149" s="632"/>
      <c r="DI149" s="632"/>
      <c r="DJ149" s="632"/>
      <c r="DK149" s="632"/>
      <c r="DL149" s="644"/>
      <c r="DM149" s="645"/>
      <c r="DN149" s="645"/>
      <c r="DO149" s="645"/>
      <c r="DP149" s="645"/>
      <c r="DQ149" s="646"/>
      <c r="DR149" s="636"/>
      <c r="DS149" s="636"/>
      <c r="DT149" s="636"/>
      <c r="DU149" s="636"/>
      <c r="DV149" s="636"/>
      <c r="DW149" s="636"/>
      <c r="DX149" s="636"/>
      <c r="DY149" s="636"/>
      <c r="DZ149" s="636"/>
      <c r="EA149" s="636"/>
      <c r="EB149" s="636"/>
      <c r="EC149" s="630"/>
      <c r="ED149" s="630"/>
      <c r="EE149" s="630"/>
      <c r="EF149" s="630"/>
      <c r="EG149" s="630"/>
      <c r="EH149" s="630"/>
      <c r="EI149" s="630"/>
      <c r="EJ149" s="630"/>
      <c r="EK149" s="630"/>
      <c r="EL149" s="630"/>
      <c r="EM149" s="630"/>
    </row>
    <row r="150" spans="1:143" ht="6" customHeight="1" x14ac:dyDescent="0.2">
      <c r="A150" s="156"/>
      <c r="B150" s="602">
        <v>8</v>
      </c>
      <c r="C150" s="603"/>
      <c r="D150" s="603"/>
      <c r="E150" s="603"/>
      <c r="F150" s="636"/>
      <c r="G150" s="636"/>
      <c r="H150" s="636"/>
      <c r="I150" s="636"/>
      <c r="J150" s="636"/>
      <c r="K150" s="636"/>
      <c r="L150" s="636"/>
      <c r="M150" s="636"/>
      <c r="N150" s="636"/>
      <c r="O150" s="636"/>
      <c r="P150" s="636"/>
      <c r="Q150" s="636"/>
      <c r="R150" s="636"/>
      <c r="S150" s="636"/>
      <c r="T150" s="636"/>
      <c r="U150" s="636"/>
      <c r="V150" s="636"/>
      <c r="W150" s="636"/>
      <c r="X150" s="636"/>
      <c r="Y150" s="636"/>
      <c r="Z150" s="636"/>
      <c r="AA150" s="636"/>
      <c r="AB150" s="636"/>
      <c r="AC150" s="636"/>
      <c r="AD150" s="636"/>
      <c r="AE150" s="636"/>
      <c r="AF150" s="636"/>
      <c r="AG150" s="636"/>
      <c r="AH150" s="636"/>
      <c r="AI150" s="636"/>
      <c r="AJ150" s="636"/>
      <c r="AK150" s="636"/>
      <c r="AL150" s="636"/>
      <c r="AM150" s="636"/>
      <c r="AN150" s="636"/>
      <c r="AO150" s="636"/>
      <c r="AP150" s="636"/>
      <c r="AQ150" s="636"/>
      <c r="AR150" s="636"/>
      <c r="AS150" s="636"/>
      <c r="AT150" s="636"/>
      <c r="AU150" s="636"/>
      <c r="AV150" s="636"/>
      <c r="AW150" s="636"/>
      <c r="AX150" s="630"/>
      <c r="AY150" s="630"/>
      <c r="AZ150" s="630"/>
      <c r="BA150" s="630"/>
      <c r="BB150" s="630"/>
      <c r="BC150" s="636"/>
      <c r="BD150" s="636"/>
      <c r="BE150" s="636"/>
      <c r="BF150" s="636"/>
      <c r="BG150" s="636"/>
      <c r="BH150" s="636"/>
      <c r="BI150" s="636"/>
      <c r="BJ150" s="636"/>
      <c r="BK150" s="636"/>
      <c r="BL150" s="636"/>
      <c r="BM150" s="636"/>
      <c r="BN150" s="636"/>
      <c r="BO150" s="636"/>
      <c r="BP150" s="636"/>
      <c r="BQ150" s="636"/>
      <c r="BR150" s="636"/>
      <c r="BS150" s="636"/>
      <c r="BT150" s="636"/>
      <c r="BU150" s="636"/>
      <c r="BV150" s="636"/>
      <c r="BW150" s="636"/>
      <c r="BX150" s="636"/>
      <c r="BY150" s="636"/>
      <c r="BZ150" s="636"/>
      <c r="CA150" s="636"/>
      <c r="CB150" s="636"/>
      <c r="CC150" s="636"/>
      <c r="CD150" s="636"/>
      <c r="CE150" s="636"/>
      <c r="CF150" s="632"/>
      <c r="CG150" s="632"/>
      <c r="CH150" s="632"/>
      <c r="CI150" s="632"/>
      <c r="CJ150" s="632"/>
      <c r="CK150" s="632"/>
      <c r="CL150" s="632"/>
      <c r="CM150" s="632"/>
      <c r="CN150" s="632"/>
      <c r="CO150" s="632"/>
      <c r="CP150" s="632"/>
      <c r="CQ150" s="632"/>
      <c r="CR150" s="632"/>
      <c r="CS150" s="632"/>
      <c r="CT150" s="632"/>
      <c r="CU150" s="632"/>
      <c r="CV150" s="632"/>
      <c r="CW150" s="632"/>
      <c r="CX150" s="632"/>
      <c r="CY150" s="632"/>
      <c r="CZ150" s="632"/>
      <c r="DA150" s="632"/>
      <c r="DB150" s="632"/>
      <c r="DC150" s="632"/>
      <c r="DD150" s="632"/>
      <c r="DE150" s="632"/>
      <c r="DF150" s="632"/>
      <c r="DG150" s="632"/>
      <c r="DH150" s="632"/>
      <c r="DI150" s="632"/>
      <c r="DJ150" s="632"/>
      <c r="DK150" s="632"/>
      <c r="DL150" s="638"/>
      <c r="DM150" s="639"/>
      <c r="DN150" s="639"/>
      <c r="DO150" s="639"/>
      <c r="DP150" s="639"/>
      <c r="DQ150" s="640"/>
      <c r="DR150" s="636"/>
      <c r="DS150" s="636"/>
      <c r="DT150" s="636"/>
      <c r="DU150" s="636"/>
      <c r="DV150" s="636"/>
      <c r="DW150" s="636"/>
      <c r="DX150" s="636"/>
      <c r="DY150" s="636"/>
      <c r="DZ150" s="636"/>
      <c r="EA150" s="636"/>
      <c r="EB150" s="636"/>
      <c r="EC150" s="630"/>
      <c r="ED150" s="630"/>
      <c r="EE150" s="630"/>
      <c r="EF150" s="630"/>
      <c r="EG150" s="630"/>
      <c r="EH150" s="630"/>
      <c r="EI150" s="630"/>
      <c r="EJ150" s="630"/>
      <c r="EK150" s="630"/>
      <c r="EL150" s="630"/>
      <c r="EM150" s="630"/>
    </row>
    <row r="151" spans="1:143" ht="6" customHeight="1" x14ac:dyDescent="0.2">
      <c r="A151" s="156"/>
      <c r="B151" s="603"/>
      <c r="C151" s="603"/>
      <c r="D151" s="603"/>
      <c r="E151" s="603"/>
      <c r="F151" s="636"/>
      <c r="G151" s="636"/>
      <c r="H151" s="636"/>
      <c r="I151" s="636"/>
      <c r="J151" s="636"/>
      <c r="K151" s="636"/>
      <c r="L151" s="636"/>
      <c r="M151" s="636"/>
      <c r="N151" s="636"/>
      <c r="O151" s="636"/>
      <c r="P151" s="636"/>
      <c r="Q151" s="636"/>
      <c r="R151" s="636"/>
      <c r="S151" s="636"/>
      <c r="T151" s="636"/>
      <c r="U151" s="636"/>
      <c r="V151" s="636"/>
      <c r="W151" s="636"/>
      <c r="X151" s="636"/>
      <c r="Y151" s="636"/>
      <c r="Z151" s="636"/>
      <c r="AA151" s="636"/>
      <c r="AB151" s="636"/>
      <c r="AC151" s="636"/>
      <c r="AD151" s="636"/>
      <c r="AE151" s="636"/>
      <c r="AF151" s="636"/>
      <c r="AG151" s="636"/>
      <c r="AH151" s="636"/>
      <c r="AI151" s="636"/>
      <c r="AJ151" s="636"/>
      <c r="AK151" s="636"/>
      <c r="AL151" s="636"/>
      <c r="AM151" s="636"/>
      <c r="AN151" s="636"/>
      <c r="AO151" s="636"/>
      <c r="AP151" s="636"/>
      <c r="AQ151" s="636"/>
      <c r="AR151" s="636"/>
      <c r="AS151" s="636"/>
      <c r="AT151" s="636"/>
      <c r="AU151" s="636"/>
      <c r="AV151" s="636"/>
      <c r="AW151" s="636"/>
      <c r="AX151" s="630"/>
      <c r="AY151" s="630"/>
      <c r="AZ151" s="630"/>
      <c r="BA151" s="630"/>
      <c r="BB151" s="630"/>
      <c r="BC151" s="636"/>
      <c r="BD151" s="636"/>
      <c r="BE151" s="636"/>
      <c r="BF151" s="636"/>
      <c r="BG151" s="636"/>
      <c r="BH151" s="636"/>
      <c r="BI151" s="636"/>
      <c r="BJ151" s="636"/>
      <c r="BK151" s="636"/>
      <c r="BL151" s="636"/>
      <c r="BM151" s="636"/>
      <c r="BN151" s="636"/>
      <c r="BO151" s="636"/>
      <c r="BP151" s="636"/>
      <c r="BQ151" s="636"/>
      <c r="BR151" s="636"/>
      <c r="BS151" s="636"/>
      <c r="BT151" s="636"/>
      <c r="BU151" s="636"/>
      <c r="BV151" s="636"/>
      <c r="BW151" s="636"/>
      <c r="BX151" s="636"/>
      <c r="BY151" s="636"/>
      <c r="BZ151" s="636"/>
      <c r="CA151" s="636"/>
      <c r="CB151" s="636"/>
      <c r="CC151" s="636"/>
      <c r="CD151" s="636"/>
      <c r="CE151" s="636"/>
      <c r="CF151" s="632"/>
      <c r="CG151" s="632"/>
      <c r="CH151" s="632"/>
      <c r="CI151" s="632"/>
      <c r="CJ151" s="632"/>
      <c r="CK151" s="632"/>
      <c r="CL151" s="632"/>
      <c r="CM151" s="632"/>
      <c r="CN151" s="632"/>
      <c r="CO151" s="632"/>
      <c r="CP151" s="632"/>
      <c r="CQ151" s="632"/>
      <c r="CR151" s="632"/>
      <c r="CS151" s="632"/>
      <c r="CT151" s="632"/>
      <c r="CU151" s="632"/>
      <c r="CV151" s="632"/>
      <c r="CW151" s="632"/>
      <c r="CX151" s="632"/>
      <c r="CY151" s="632"/>
      <c r="CZ151" s="632"/>
      <c r="DA151" s="632"/>
      <c r="DB151" s="632"/>
      <c r="DC151" s="632"/>
      <c r="DD151" s="632"/>
      <c r="DE151" s="632"/>
      <c r="DF151" s="632"/>
      <c r="DG151" s="632"/>
      <c r="DH151" s="632"/>
      <c r="DI151" s="632"/>
      <c r="DJ151" s="632"/>
      <c r="DK151" s="632"/>
      <c r="DL151" s="641"/>
      <c r="DM151" s="642"/>
      <c r="DN151" s="642"/>
      <c r="DO151" s="642"/>
      <c r="DP151" s="642"/>
      <c r="DQ151" s="643"/>
      <c r="DR151" s="636"/>
      <c r="DS151" s="636"/>
      <c r="DT151" s="636"/>
      <c r="DU151" s="636"/>
      <c r="DV151" s="636"/>
      <c r="DW151" s="636"/>
      <c r="DX151" s="636"/>
      <c r="DY151" s="636"/>
      <c r="DZ151" s="636"/>
      <c r="EA151" s="636"/>
      <c r="EB151" s="636"/>
      <c r="EC151" s="630"/>
      <c r="ED151" s="630"/>
      <c r="EE151" s="630"/>
      <c r="EF151" s="630"/>
      <c r="EG151" s="630"/>
      <c r="EH151" s="630"/>
      <c r="EI151" s="630"/>
      <c r="EJ151" s="630"/>
      <c r="EK151" s="630"/>
      <c r="EL151" s="630"/>
      <c r="EM151" s="630"/>
    </row>
    <row r="152" spans="1:143" ht="6" customHeight="1" x14ac:dyDescent="0.2">
      <c r="A152" s="156"/>
      <c r="B152" s="603"/>
      <c r="C152" s="603"/>
      <c r="D152" s="603"/>
      <c r="E152" s="603"/>
      <c r="F152" s="636"/>
      <c r="G152" s="636"/>
      <c r="H152" s="636"/>
      <c r="I152" s="636"/>
      <c r="J152" s="636"/>
      <c r="K152" s="636"/>
      <c r="L152" s="636"/>
      <c r="M152" s="636"/>
      <c r="N152" s="636"/>
      <c r="O152" s="636"/>
      <c r="P152" s="636"/>
      <c r="Q152" s="636"/>
      <c r="R152" s="636"/>
      <c r="S152" s="636"/>
      <c r="T152" s="636"/>
      <c r="U152" s="636"/>
      <c r="V152" s="636"/>
      <c r="W152" s="636"/>
      <c r="X152" s="636"/>
      <c r="Y152" s="636"/>
      <c r="Z152" s="636"/>
      <c r="AA152" s="636"/>
      <c r="AB152" s="636"/>
      <c r="AC152" s="636"/>
      <c r="AD152" s="636"/>
      <c r="AE152" s="636"/>
      <c r="AF152" s="636"/>
      <c r="AG152" s="636"/>
      <c r="AH152" s="636"/>
      <c r="AI152" s="636"/>
      <c r="AJ152" s="636"/>
      <c r="AK152" s="636"/>
      <c r="AL152" s="636"/>
      <c r="AM152" s="636"/>
      <c r="AN152" s="636"/>
      <c r="AO152" s="636"/>
      <c r="AP152" s="636"/>
      <c r="AQ152" s="636"/>
      <c r="AR152" s="636"/>
      <c r="AS152" s="636"/>
      <c r="AT152" s="636"/>
      <c r="AU152" s="636"/>
      <c r="AV152" s="636"/>
      <c r="AW152" s="636"/>
      <c r="AX152" s="630"/>
      <c r="AY152" s="630"/>
      <c r="AZ152" s="630"/>
      <c r="BA152" s="630"/>
      <c r="BB152" s="630"/>
      <c r="BC152" s="636"/>
      <c r="BD152" s="636"/>
      <c r="BE152" s="636"/>
      <c r="BF152" s="636"/>
      <c r="BG152" s="636"/>
      <c r="BH152" s="636"/>
      <c r="BI152" s="636"/>
      <c r="BJ152" s="636"/>
      <c r="BK152" s="636"/>
      <c r="BL152" s="636"/>
      <c r="BM152" s="636"/>
      <c r="BN152" s="636"/>
      <c r="BO152" s="636"/>
      <c r="BP152" s="636"/>
      <c r="BQ152" s="636"/>
      <c r="BR152" s="636"/>
      <c r="BS152" s="636"/>
      <c r="BT152" s="636"/>
      <c r="BU152" s="636"/>
      <c r="BV152" s="636"/>
      <c r="BW152" s="636"/>
      <c r="BX152" s="636"/>
      <c r="BY152" s="636"/>
      <c r="BZ152" s="636"/>
      <c r="CA152" s="636"/>
      <c r="CB152" s="636"/>
      <c r="CC152" s="636"/>
      <c r="CD152" s="636"/>
      <c r="CE152" s="636"/>
      <c r="CF152" s="632"/>
      <c r="CG152" s="632"/>
      <c r="CH152" s="632"/>
      <c r="CI152" s="632"/>
      <c r="CJ152" s="632"/>
      <c r="CK152" s="632"/>
      <c r="CL152" s="632"/>
      <c r="CM152" s="632"/>
      <c r="CN152" s="632"/>
      <c r="CO152" s="632"/>
      <c r="CP152" s="632"/>
      <c r="CQ152" s="632"/>
      <c r="CR152" s="632"/>
      <c r="CS152" s="632"/>
      <c r="CT152" s="632"/>
      <c r="CU152" s="632"/>
      <c r="CV152" s="632"/>
      <c r="CW152" s="632"/>
      <c r="CX152" s="632"/>
      <c r="CY152" s="632"/>
      <c r="CZ152" s="632"/>
      <c r="DA152" s="632"/>
      <c r="DB152" s="632"/>
      <c r="DC152" s="632"/>
      <c r="DD152" s="632"/>
      <c r="DE152" s="632"/>
      <c r="DF152" s="632"/>
      <c r="DG152" s="632"/>
      <c r="DH152" s="632"/>
      <c r="DI152" s="632"/>
      <c r="DJ152" s="632"/>
      <c r="DK152" s="632"/>
      <c r="DL152" s="644"/>
      <c r="DM152" s="645"/>
      <c r="DN152" s="645"/>
      <c r="DO152" s="645"/>
      <c r="DP152" s="645"/>
      <c r="DQ152" s="646"/>
      <c r="DR152" s="636"/>
      <c r="DS152" s="636"/>
      <c r="DT152" s="636"/>
      <c r="DU152" s="636"/>
      <c r="DV152" s="636"/>
      <c r="DW152" s="636"/>
      <c r="DX152" s="636"/>
      <c r="DY152" s="636"/>
      <c r="DZ152" s="636"/>
      <c r="EA152" s="636"/>
      <c r="EB152" s="636"/>
      <c r="EC152" s="630"/>
      <c r="ED152" s="630"/>
      <c r="EE152" s="630"/>
      <c r="EF152" s="630"/>
      <c r="EG152" s="630"/>
      <c r="EH152" s="630"/>
      <c r="EI152" s="630"/>
      <c r="EJ152" s="630"/>
      <c r="EK152" s="630"/>
      <c r="EL152" s="630"/>
      <c r="EM152" s="630"/>
    </row>
    <row r="153" spans="1:143" ht="6" customHeight="1" x14ac:dyDescent="0.2">
      <c r="A153" s="156"/>
      <c r="B153" s="602">
        <v>9</v>
      </c>
      <c r="C153" s="603"/>
      <c r="D153" s="603"/>
      <c r="E153" s="603"/>
      <c r="F153" s="636"/>
      <c r="G153" s="636"/>
      <c r="H153" s="636"/>
      <c r="I153" s="636"/>
      <c r="J153" s="636"/>
      <c r="K153" s="636"/>
      <c r="L153" s="636"/>
      <c r="M153" s="636"/>
      <c r="N153" s="636"/>
      <c r="O153" s="636"/>
      <c r="P153" s="636"/>
      <c r="Q153" s="636"/>
      <c r="R153" s="636"/>
      <c r="S153" s="636"/>
      <c r="T153" s="636"/>
      <c r="U153" s="636"/>
      <c r="V153" s="636"/>
      <c r="W153" s="636"/>
      <c r="X153" s="636"/>
      <c r="Y153" s="636"/>
      <c r="Z153" s="636"/>
      <c r="AA153" s="636"/>
      <c r="AB153" s="636"/>
      <c r="AC153" s="636"/>
      <c r="AD153" s="636"/>
      <c r="AE153" s="636"/>
      <c r="AF153" s="636"/>
      <c r="AG153" s="636"/>
      <c r="AH153" s="636"/>
      <c r="AI153" s="636"/>
      <c r="AJ153" s="636"/>
      <c r="AK153" s="636"/>
      <c r="AL153" s="636"/>
      <c r="AM153" s="636"/>
      <c r="AN153" s="636"/>
      <c r="AO153" s="636"/>
      <c r="AP153" s="636"/>
      <c r="AQ153" s="636"/>
      <c r="AR153" s="636"/>
      <c r="AS153" s="636"/>
      <c r="AT153" s="636"/>
      <c r="AU153" s="636"/>
      <c r="AV153" s="636"/>
      <c r="AW153" s="636"/>
      <c r="AX153" s="630"/>
      <c r="AY153" s="630"/>
      <c r="AZ153" s="630"/>
      <c r="BA153" s="630"/>
      <c r="BB153" s="630"/>
      <c r="BC153" s="636"/>
      <c r="BD153" s="636"/>
      <c r="BE153" s="636"/>
      <c r="BF153" s="636"/>
      <c r="BG153" s="636"/>
      <c r="BH153" s="636"/>
      <c r="BI153" s="636"/>
      <c r="BJ153" s="636"/>
      <c r="BK153" s="636"/>
      <c r="BL153" s="636"/>
      <c r="BM153" s="636"/>
      <c r="BN153" s="636"/>
      <c r="BO153" s="636"/>
      <c r="BP153" s="636"/>
      <c r="BQ153" s="636"/>
      <c r="BR153" s="636"/>
      <c r="BS153" s="636"/>
      <c r="BT153" s="636"/>
      <c r="BU153" s="636"/>
      <c r="BV153" s="636"/>
      <c r="BW153" s="636"/>
      <c r="BX153" s="636"/>
      <c r="BY153" s="636"/>
      <c r="BZ153" s="636"/>
      <c r="CA153" s="636"/>
      <c r="CB153" s="636"/>
      <c r="CC153" s="636"/>
      <c r="CD153" s="636"/>
      <c r="CE153" s="636"/>
      <c r="CF153" s="632"/>
      <c r="CG153" s="632"/>
      <c r="CH153" s="632"/>
      <c r="CI153" s="632"/>
      <c r="CJ153" s="632"/>
      <c r="CK153" s="632"/>
      <c r="CL153" s="632"/>
      <c r="CM153" s="632"/>
      <c r="CN153" s="632"/>
      <c r="CO153" s="632"/>
      <c r="CP153" s="632"/>
      <c r="CQ153" s="632"/>
      <c r="CR153" s="632"/>
      <c r="CS153" s="632"/>
      <c r="CT153" s="632"/>
      <c r="CU153" s="632"/>
      <c r="CV153" s="632"/>
      <c r="CW153" s="632"/>
      <c r="CX153" s="632"/>
      <c r="CY153" s="632"/>
      <c r="CZ153" s="632"/>
      <c r="DA153" s="632"/>
      <c r="DB153" s="632"/>
      <c r="DC153" s="632"/>
      <c r="DD153" s="632"/>
      <c r="DE153" s="632"/>
      <c r="DF153" s="632"/>
      <c r="DG153" s="632"/>
      <c r="DH153" s="632"/>
      <c r="DI153" s="632"/>
      <c r="DJ153" s="632"/>
      <c r="DK153" s="632"/>
      <c r="DL153" s="638"/>
      <c r="DM153" s="639"/>
      <c r="DN153" s="639"/>
      <c r="DO153" s="639"/>
      <c r="DP153" s="639"/>
      <c r="DQ153" s="640"/>
      <c r="DR153" s="636"/>
      <c r="DS153" s="636"/>
      <c r="DT153" s="636"/>
      <c r="DU153" s="636"/>
      <c r="DV153" s="636"/>
      <c r="DW153" s="636"/>
      <c r="DX153" s="636"/>
      <c r="DY153" s="636"/>
      <c r="DZ153" s="636"/>
      <c r="EA153" s="636"/>
      <c r="EB153" s="636"/>
      <c r="EC153" s="630"/>
      <c r="ED153" s="630"/>
      <c r="EE153" s="630"/>
      <c r="EF153" s="630"/>
      <c r="EG153" s="630"/>
      <c r="EH153" s="630"/>
      <c r="EI153" s="630"/>
      <c r="EJ153" s="630"/>
      <c r="EK153" s="630"/>
      <c r="EL153" s="630"/>
      <c r="EM153" s="630"/>
    </row>
    <row r="154" spans="1:143" ht="6" customHeight="1" x14ac:dyDescent="0.2">
      <c r="A154" s="156"/>
      <c r="B154" s="603"/>
      <c r="C154" s="603"/>
      <c r="D154" s="603"/>
      <c r="E154" s="603"/>
      <c r="F154" s="636"/>
      <c r="G154" s="636"/>
      <c r="H154" s="636"/>
      <c r="I154" s="636"/>
      <c r="J154" s="636"/>
      <c r="K154" s="636"/>
      <c r="L154" s="636"/>
      <c r="M154" s="636"/>
      <c r="N154" s="636"/>
      <c r="O154" s="636"/>
      <c r="P154" s="636"/>
      <c r="Q154" s="636"/>
      <c r="R154" s="636"/>
      <c r="S154" s="636"/>
      <c r="T154" s="636"/>
      <c r="U154" s="636"/>
      <c r="V154" s="636"/>
      <c r="W154" s="636"/>
      <c r="X154" s="636"/>
      <c r="Y154" s="636"/>
      <c r="Z154" s="636"/>
      <c r="AA154" s="636"/>
      <c r="AB154" s="636"/>
      <c r="AC154" s="636"/>
      <c r="AD154" s="636"/>
      <c r="AE154" s="636"/>
      <c r="AF154" s="636"/>
      <c r="AG154" s="636"/>
      <c r="AH154" s="636"/>
      <c r="AI154" s="636"/>
      <c r="AJ154" s="636"/>
      <c r="AK154" s="636"/>
      <c r="AL154" s="636"/>
      <c r="AM154" s="636"/>
      <c r="AN154" s="636"/>
      <c r="AO154" s="636"/>
      <c r="AP154" s="636"/>
      <c r="AQ154" s="636"/>
      <c r="AR154" s="636"/>
      <c r="AS154" s="636"/>
      <c r="AT154" s="636"/>
      <c r="AU154" s="636"/>
      <c r="AV154" s="636"/>
      <c r="AW154" s="636"/>
      <c r="AX154" s="630"/>
      <c r="AY154" s="630"/>
      <c r="AZ154" s="630"/>
      <c r="BA154" s="630"/>
      <c r="BB154" s="630"/>
      <c r="BC154" s="636"/>
      <c r="BD154" s="636"/>
      <c r="BE154" s="636"/>
      <c r="BF154" s="636"/>
      <c r="BG154" s="636"/>
      <c r="BH154" s="636"/>
      <c r="BI154" s="636"/>
      <c r="BJ154" s="636"/>
      <c r="BK154" s="636"/>
      <c r="BL154" s="636"/>
      <c r="BM154" s="636"/>
      <c r="BN154" s="636"/>
      <c r="BO154" s="636"/>
      <c r="BP154" s="636"/>
      <c r="BQ154" s="636"/>
      <c r="BR154" s="636"/>
      <c r="BS154" s="636"/>
      <c r="BT154" s="636"/>
      <c r="BU154" s="636"/>
      <c r="BV154" s="636"/>
      <c r="BW154" s="636"/>
      <c r="BX154" s="636"/>
      <c r="BY154" s="636"/>
      <c r="BZ154" s="636"/>
      <c r="CA154" s="636"/>
      <c r="CB154" s="636"/>
      <c r="CC154" s="636"/>
      <c r="CD154" s="636"/>
      <c r="CE154" s="636"/>
      <c r="CF154" s="632"/>
      <c r="CG154" s="632"/>
      <c r="CH154" s="632"/>
      <c r="CI154" s="632"/>
      <c r="CJ154" s="632"/>
      <c r="CK154" s="632"/>
      <c r="CL154" s="632"/>
      <c r="CM154" s="632"/>
      <c r="CN154" s="632"/>
      <c r="CO154" s="632"/>
      <c r="CP154" s="632"/>
      <c r="CQ154" s="632"/>
      <c r="CR154" s="632"/>
      <c r="CS154" s="632"/>
      <c r="CT154" s="632"/>
      <c r="CU154" s="632"/>
      <c r="CV154" s="632"/>
      <c r="CW154" s="632"/>
      <c r="CX154" s="632"/>
      <c r="CY154" s="632"/>
      <c r="CZ154" s="632"/>
      <c r="DA154" s="632"/>
      <c r="DB154" s="632"/>
      <c r="DC154" s="632"/>
      <c r="DD154" s="632"/>
      <c r="DE154" s="632"/>
      <c r="DF154" s="632"/>
      <c r="DG154" s="632"/>
      <c r="DH154" s="632"/>
      <c r="DI154" s="632"/>
      <c r="DJ154" s="632"/>
      <c r="DK154" s="632"/>
      <c r="DL154" s="641"/>
      <c r="DM154" s="642"/>
      <c r="DN154" s="642"/>
      <c r="DO154" s="642"/>
      <c r="DP154" s="642"/>
      <c r="DQ154" s="643"/>
      <c r="DR154" s="636"/>
      <c r="DS154" s="636"/>
      <c r="DT154" s="636"/>
      <c r="DU154" s="636"/>
      <c r="DV154" s="636"/>
      <c r="DW154" s="636"/>
      <c r="DX154" s="636"/>
      <c r="DY154" s="636"/>
      <c r="DZ154" s="636"/>
      <c r="EA154" s="636"/>
      <c r="EB154" s="636"/>
      <c r="EC154" s="630"/>
      <c r="ED154" s="630"/>
      <c r="EE154" s="630"/>
      <c r="EF154" s="630"/>
      <c r="EG154" s="630"/>
      <c r="EH154" s="630"/>
      <c r="EI154" s="630"/>
      <c r="EJ154" s="630"/>
      <c r="EK154" s="630"/>
      <c r="EL154" s="630"/>
      <c r="EM154" s="630"/>
    </row>
    <row r="155" spans="1:143" ht="6" customHeight="1" x14ac:dyDescent="0.2">
      <c r="A155" s="156"/>
      <c r="B155" s="603"/>
      <c r="C155" s="603"/>
      <c r="D155" s="603"/>
      <c r="E155" s="603"/>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36"/>
      <c r="AJ155" s="636"/>
      <c r="AK155" s="636"/>
      <c r="AL155" s="636"/>
      <c r="AM155" s="636"/>
      <c r="AN155" s="636"/>
      <c r="AO155" s="636"/>
      <c r="AP155" s="636"/>
      <c r="AQ155" s="636"/>
      <c r="AR155" s="636"/>
      <c r="AS155" s="636"/>
      <c r="AT155" s="636"/>
      <c r="AU155" s="636"/>
      <c r="AV155" s="636"/>
      <c r="AW155" s="636"/>
      <c r="AX155" s="630"/>
      <c r="AY155" s="630"/>
      <c r="AZ155" s="630"/>
      <c r="BA155" s="630"/>
      <c r="BB155" s="630"/>
      <c r="BC155" s="636"/>
      <c r="BD155" s="636"/>
      <c r="BE155" s="636"/>
      <c r="BF155" s="636"/>
      <c r="BG155" s="636"/>
      <c r="BH155" s="636"/>
      <c r="BI155" s="636"/>
      <c r="BJ155" s="636"/>
      <c r="BK155" s="636"/>
      <c r="BL155" s="636"/>
      <c r="BM155" s="636"/>
      <c r="BN155" s="636"/>
      <c r="BO155" s="636"/>
      <c r="BP155" s="636"/>
      <c r="BQ155" s="636"/>
      <c r="BR155" s="636"/>
      <c r="BS155" s="636"/>
      <c r="BT155" s="636"/>
      <c r="BU155" s="636"/>
      <c r="BV155" s="636"/>
      <c r="BW155" s="636"/>
      <c r="BX155" s="636"/>
      <c r="BY155" s="636"/>
      <c r="BZ155" s="636"/>
      <c r="CA155" s="636"/>
      <c r="CB155" s="636"/>
      <c r="CC155" s="636"/>
      <c r="CD155" s="636"/>
      <c r="CE155" s="636"/>
      <c r="CF155" s="632"/>
      <c r="CG155" s="632"/>
      <c r="CH155" s="632"/>
      <c r="CI155" s="632"/>
      <c r="CJ155" s="632"/>
      <c r="CK155" s="632"/>
      <c r="CL155" s="632"/>
      <c r="CM155" s="632"/>
      <c r="CN155" s="632"/>
      <c r="CO155" s="632"/>
      <c r="CP155" s="632"/>
      <c r="CQ155" s="632"/>
      <c r="CR155" s="632"/>
      <c r="CS155" s="632"/>
      <c r="CT155" s="632"/>
      <c r="CU155" s="632"/>
      <c r="CV155" s="632"/>
      <c r="CW155" s="632"/>
      <c r="CX155" s="632"/>
      <c r="CY155" s="632"/>
      <c r="CZ155" s="632"/>
      <c r="DA155" s="632"/>
      <c r="DB155" s="632"/>
      <c r="DC155" s="632"/>
      <c r="DD155" s="632"/>
      <c r="DE155" s="632"/>
      <c r="DF155" s="632"/>
      <c r="DG155" s="632"/>
      <c r="DH155" s="632"/>
      <c r="DI155" s="632"/>
      <c r="DJ155" s="632"/>
      <c r="DK155" s="632"/>
      <c r="DL155" s="644"/>
      <c r="DM155" s="645"/>
      <c r="DN155" s="645"/>
      <c r="DO155" s="645"/>
      <c r="DP155" s="645"/>
      <c r="DQ155" s="646"/>
      <c r="DR155" s="636"/>
      <c r="DS155" s="636"/>
      <c r="DT155" s="636"/>
      <c r="DU155" s="636"/>
      <c r="DV155" s="636"/>
      <c r="DW155" s="636"/>
      <c r="DX155" s="636"/>
      <c r="DY155" s="636"/>
      <c r="DZ155" s="636"/>
      <c r="EA155" s="636"/>
      <c r="EB155" s="636"/>
      <c r="EC155" s="630"/>
      <c r="ED155" s="630"/>
      <c r="EE155" s="630"/>
      <c r="EF155" s="630"/>
      <c r="EG155" s="630"/>
      <c r="EH155" s="630"/>
      <c r="EI155" s="630"/>
      <c r="EJ155" s="630"/>
      <c r="EK155" s="630"/>
      <c r="EL155" s="630"/>
      <c r="EM155" s="630"/>
    </row>
    <row r="156" spans="1:143" ht="6" customHeight="1" x14ac:dyDescent="0.2">
      <c r="A156" s="156"/>
      <c r="B156" s="602">
        <v>10</v>
      </c>
      <c r="C156" s="603"/>
      <c r="D156" s="603"/>
      <c r="E156" s="603"/>
      <c r="F156" s="636"/>
      <c r="G156" s="636"/>
      <c r="H156" s="636"/>
      <c r="I156" s="636"/>
      <c r="J156" s="636"/>
      <c r="K156" s="636"/>
      <c r="L156" s="636"/>
      <c r="M156" s="636"/>
      <c r="N156" s="636"/>
      <c r="O156" s="636"/>
      <c r="P156" s="636"/>
      <c r="Q156" s="636"/>
      <c r="R156" s="636"/>
      <c r="S156" s="636"/>
      <c r="T156" s="636"/>
      <c r="U156" s="636"/>
      <c r="V156" s="636"/>
      <c r="W156" s="636"/>
      <c r="X156" s="636"/>
      <c r="Y156" s="636"/>
      <c r="Z156" s="636"/>
      <c r="AA156" s="636"/>
      <c r="AB156" s="636"/>
      <c r="AC156" s="636"/>
      <c r="AD156" s="636"/>
      <c r="AE156" s="636"/>
      <c r="AF156" s="636"/>
      <c r="AG156" s="636"/>
      <c r="AH156" s="636"/>
      <c r="AI156" s="636"/>
      <c r="AJ156" s="636"/>
      <c r="AK156" s="636"/>
      <c r="AL156" s="636"/>
      <c r="AM156" s="636"/>
      <c r="AN156" s="636"/>
      <c r="AO156" s="636"/>
      <c r="AP156" s="636"/>
      <c r="AQ156" s="636"/>
      <c r="AR156" s="636"/>
      <c r="AS156" s="636"/>
      <c r="AT156" s="636"/>
      <c r="AU156" s="636"/>
      <c r="AV156" s="636"/>
      <c r="AW156" s="636"/>
      <c r="AX156" s="630"/>
      <c r="AY156" s="630"/>
      <c r="AZ156" s="630"/>
      <c r="BA156" s="630"/>
      <c r="BB156" s="630"/>
      <c r="BC156" s="636"/>
      <c r="BD156" s="636"/>
      <c r="BE156" s="636"/>
      <c r="BF156" s="636"/>
      <c r="BG156" s="636"/>
      <c r="BH156" s="636"/>
      <c r="BI156" s="636"/>
      <c r="BJ156" s="636"/>
      <c r="BK156" s="636"/>
      <c r="BL156" s="636"/>
      <c r="BM156" s="636"/>
      <c r="BN156" s="636"/>
      <c r="BO156" s="636"/>
      <c r="BP156" s="636"/>
      <c r="BQ156" s="636"/>
      <c r="BR156" s="636"/>
      <c r="BS156" s="636"/>
      <c r="BT156" s="636"/>
      <c r="BU156" s="636"/>
      <c r="BV156" s="636"/>
      <c r="BW156" s="636"/>
      <c r="BX156" s="636"/>
      <c r="BY156" s="636"/>
      <c r="BZ156" s="636"/>
      <c r="CA156" s="636"/>
      <c r="CB156" s="636"/>
      <c r="CC156" s="636"/>
      <c r="CD156" s="636"/>
      <c r="CE156" s="636"/>
      <c r="CF156" s="632"/>
      <c r="CG156" s="632"/>
      <c r="CH156" s="632"/>
      <c r="CI156" s="632"/>
      <c r="CJ156" s="632"/>
      <c r="CK156" s="632"/>
      <c r="CL156" s="632"/>
      <c r="CM156" s="632"/>
      <c r="CN156" s="632"/>
      <c r="CO156" s="632"/>
      <c r="CP156" s="632"/>
      <c r="CQ156" s="632"/>
      <c r="CR156" s="632"/>
      <c r="CS156" s="632"/>
      <c r="CT156" s="632"/>
      <c r="CU156" s="632"/>
      <c r="CV156" s="632"/>
      <c r="CW156" s="632"/>
      <c r="CX156" s="632"/>
      <c r="CY156" s="632"/>
      <c r="CZ156" s="632"/>
      <c r="DA156" s="632"/>
      <c r="DB156" s="632"/>
      <c r="DC156" s="632"/>
      <c r="DD156" s="632"/>
      <c r="DE156" s="632"/>
      <c r="DF156" s="632"/>
      <c r="DG156" s="632"/>
      <c r="DH156" s="632"/>
      <c r="DI156" s="632"/>
      <c r="DJ156" s="632"/>
      <c r="DK156" s="632"/>
      <c r="DL156" s="638"/>
      <c r="DM156" s="639"/>
      <c r="DN156" s="639"/>
      <c r="DO156" s="639"/>
      <c r="DP156" s="639"/>
      <c r="DQ156" s="640"/>
      <c r="DR156" s="636"/>
      <c r="DS156" s="636"/>
      <c r="DT156" s="636"/>
      <c r="DU156" s="636"/>
      <c r="DV156" s="636"/>
      <c r="DW156" s="636"/>
      <c r="DX156" s="636"/>
      <c r="DY156" s="636"/>
      <c r="DZ156" s="636"/>
      <c r="EA156" s="636"/>
      <c r="EB156" s="636"/>
      <c r="EC156" s="630"/>
      <c r="ED156" s="630"/>
      <c r="EE156" s="630"/>
      <c r="EF156" s="630"/>
      <c r="EG156" s="630"/>
      <c r="EH156" s="630"/>
      <c r="EI156" s="630"/>
      <c r="EJ156" s="630"/>
      <c r="EK156" s="630"/>
      <c r="EL156" s="630"/>
      <c r="EM156" s="630"/>
    </row>
    <row r="157" spans="1:143" ht="6" customHeight="1" x14ac:dyDescent="0.2">
      <c r="A157" s="156"/>
      <c r="B157" s="603"/>
      <c r="C157" s="603"/>
      <c r="D157" s="603"/>
      <c r="E157" s="603"/>
      <c r="F157" s="636"/>
      <c r="G157" s="636"/>
      <c r="H157" s="636"/>
      <c r="I157" s="636"/>
      <c r="J157" s="636"/>
      <c r="K157" s="636"/>
      <c r="L157" s="636"/>
      <c r="M157" s="636"/>
      <c r="N157" s="636"/>
      <c r="O157" s="636"/>
      <c r="P157" s="636"/>
      <c r="Q157" s="636"/>
      <c r="R157" s="636"/>
      <c r="S157" s="636"/>
      <c r="T157" s="636"/>
      <c r="U157" s="636"/>
      <c r="V157" s="636"/>
      <c r="W157" s="636"/>
      <c r="X157" s="636"/>
      <c r="Y157" s="636"/>
      <c r="Z157" s="636"/>
      <c r="AA157" s="636"/>
      <c r="AB157" s="636"/>
      <c r="AC157" s="636"/>
      <c r="AD157" s="636"/>
      <c r="AE157" s="636"/>
      <c r="AF157" s="636"/>
      <c r="AG157" s="636"/>
      <c r="AH157" s="636"/>
      <c r="AI157" s="636"/>
      <c r="AJ157" s="636"/>
      <c r="AK157" s="636"/>
      <c r="AL157" s="636"/>
      <c r="AM157" s="636"/>
      <c r="AN157" s="636"/>
      <c r="AO157" s="636"/>
      <c r="AP157" s="636"/>
      <c r="AQ157" s="636"/>
      <c r="AR157" s="636"/>
      <c r="AS157" s="636"/>
      <c r="AT157" s="636"/>
      <c r="AU157" s="636"/>
      <c r="AV157" s="636"/>
      <c r="AW157" s="636"/>
      <c r="AX157" s="630"/>
      <c r="AY157" s="630"/>
      <c r="AZ157" s="630"/>
      <c r="BA157" s="630"/>
      <c r="BB157" s="630"/>
      <c r="BC157" s="636"/>
      <c r="BD157" s="636"/>
      <c r="BE157" s="636"/>
      <c r="BF157" s="636"/>
      <c r="BG157" s="636"/>
      <c r="BH157" s="636"/>
      <c r="BI157" s="636"/>
      <c r="BJ157" s="636"/>
      <c r="BK157" s="636"/>
      <c r="BL157" s="636"/>
      <c r="BM157" s="636"/>
      <c r="BN157" s="636"/>
      <c r="BO157" s="636"/>
      <c r="BP157" s="636"/>
      <c r="BQ157" s="636"/>
      <c r="BR157" s="636"/>
      <c r="BS157" s="636"/>
      <c r="BT157" s="636"/>
      <c r="BU157" s="636"/>
      <c r="BV157" s="636"/>
      <c r="BW157" s="636"/>
      <c r="BX157" s="636"/>
      <c r="BY157" s="636"/>
      <c r="BZ157" s="636"/>
      <c r="CA157" s="636"/>
      <c r="CB157" s="636"/>
      <c r="CC157" s="636"/>
      <c r="CD157" s="636"/>
      <c r="CE157" s="636"/>
      <c r="CF157" s="632"/>
      <c r="CG157" s="632"/>
      <c r="CH157" s="632"/>
      <c r="CI157" s="632"/>
      <c r="CJ157" s="632"/>
      <c r="CK157" s="632"/>
      <c r="CL157" s="632"/>
      <c r="CM157" s="632"/>
      <c r="CN157" s="632"/>
      <c r="CO157" s="632"/>
      <c r="CP157" s="632"/>
      <c r="CQ157" s="632"/>
      <c r="CR157" s="632"/>
      <c r="CS157" s="632"/>
      <c r="CT157" s="632"/>
      <c r="CU157" s="632"/>
      <c r="CV157" s="632"/>
      <c r="CW157" s="632"/>
      <c r="CX157" s="632"/>
      <c r="CY157" s="632"/>
      <c r="CZ157" s="632"/>
      <c r="DA157" s="632"/>
      <c r="DB157" s="632"/>
      <c r="DC157" s="632"/>
      <c r="DD157" s="632"/>
      <c r="DE157" s="632"/>
      <c r="DF157" s="632"/>
      <c r="DG157" s="632"/>
      <c r="DH157" s="632"/>
      <c r="DI157" s="632"/>
      <c r="DJ157" s="632"/>
      <c r="DK157" s="632"/>
      <c r="DL157" s="641"/>
      <c r="DM157" s="642"/>
      <c r="DN157" s="642"/>
      <c r="DO157" s="642"/>
      <c r="DP157" s="642"/>
      <c r="DQ157" s="643"/>
      <c r="DR157" s="636"/>
      <c r="DS157" s="636"/>
      <c r="DT157" s="636"/>
      <c r="DU157" s="636"/>
      <c r="DV157" s="636"/>
      <c r="DW157" s="636"/>
      <c r="DX157" s="636"/>
      <c r="DY157" s="636"/>
      <c r="DZ157" s="636"/>
      <c r="EA157" s="636"/>
      <c r="EB157" s="636"/>
      <c r="EC157" s="630"/>
      <c r="ED157" s="630"/>
      <c r="EE157" s="630"/>
      <c r="EF157" s="630"/>
      <c r="EG157" s="630"/>
      <c r="EH157" s="630"/>
      <c r="EI157" s="630"/>
      <c r="EJ157" s="630"/>
      <c r="EK157" s="630"/>
      <c r="EL157" s="630"/>
      <c r="EM157" s="630"/>
    </row>
    <row r="158" spans="1:143" ht="6" customHeight="1" x14ac:dyDescent="0.2">
      <c r="A158" s="156"/>
      <c r="B158" s="603"/>
      <c r="C158" s="603"/>
      <c r="D158" s="603"/>
      <c r="E158" s="603"/>
      <c r="F158" s="636"/>
      <c r="G158" s="636"/>
      <c r="H158" s="636"/>
      <c r="I158" s="636"/>
      <c r="J158" s="636"/>
      <c r="K158" s="636"/>
      <c r="L158" s="636"/>
      <c r="M158" s="636"/>
      <c r="N158" s="636"/>
      <c r="O158" s="636"/>
      <c r="P158" s="636"/>
      <c r="Q158" s="636"/>
      <c r="R158" s="636"/>
      <c r="S158" s="636"/>
      <c r="T158" s="636"/>
      <c r="U158" s="636"/>
      <c r="V158" s="636"/>
      <c r="W158" s="636"/>
      <c r="X158" s="636"/>
      <c r="Y158" s="636"/>
      <c r="Z158" s="636"/>
      <c r="AA158" s="636"/>
      <c r="AB158" s="636"/>
      <c r="AC158" s="636"/>
      <c r="AD158" s="636"/>
      <c r="AE158" s="636"/>
      <c r="AF158" s="636"/>
      <c r="AG158" s="636"/>
      <c r="AH158" s="636"/>
      <c r="AI158" s="636"/>
      <c r="AJ158" s="636"/>
      <c r="AK158" s="636"/>
      <c r="AL158" s="636"/>
      <c r="AM158" s="636"/>
      <c r="AN158" s="636"/>
      <c r="AO158" s="636"/>
      <c r="AP158" s="636"/>
      <c r="AQ158" s="636"/>
      <c r="AR158" s="636"/>
      <c r="AS158" s="636"/>
      <c r="AT158" s="636"/>
      <c r="AU158" s="636"/>
      <c r="AV158" s="636"/>
      <c r="AW158" s="636"/>
      <c r="AX158" s="630"/>
      <c r="AY158" s="630"/>
      <c r="AZ158" s="630"/>
      <c r="BA158" s="630"/>
      <c r="BB158" s="630"/>
      <c r="BC158" s="636"/>
      <c r="BD158" s="636"/>
      <c r="BE158" s="636"/>
      <c r="BF158" s="636"/>
      <c r="BG158" s="636"/>
      <c r="BH158" s="636"/>
      <c r="BI158" s="636"/>
      <c r="BJ158" s="636"/>
      <c r="BK158" s="636"/>
      <c r="BL158" s="636"/>
      <c r="BM158" s="636"/>
      <c r="BN158" s="636"/>
      <c r="BO158" s="636"/>
      <c r="BP158" s="636"/>
      <c r="BQ158" s="636"/>
      <c r="BR158" s="636"/>
      <c r="BS158" s="636"/>
      <c r="BT158" s="636"/>
      <c r="BU158" s="636"/>
      <c r="BV158" s="636"/>
      <c r="BW158" s="636"/>
      <c r="BX158" s="636"/>
      <c r="BY158" s="636"/>
      <c r="BZ158" s="636"/>
      <c r="CA158" s="636"/>
      <c r="CB158" s="636"/>
      <c r="CC158" s="636"/>
      <c r="CD158" s="636"/>
      <c r="CE158" s="636"/>
      <c r="CF158" s="632"/>
      <c r="CG158" s="632"/>
      <c r="CH158" s="632"/>
      <c r="CI158" s="632"/>
      <c r="CJ158" s="632"/>
      <c r="CK158" s="632"/>
      <c r="CL158" s="632"/>
      <c r="CM158" s="632"/>
      <c r="CN158" s="632"/>
      <c r="CO158" s="632"/>
      <c r="CP158" s="632"/>
      <c r="CQ158" s="632"/>
      <c r="CR158" s="632"/>
      <c r="CS158" s="632"/>
      <c r="CT158" s="632"/>
      <c r="CU158" s="632"/>
      <c r="CV158" s="632"/>
      <c r="CW158" s="632"/>
      <c r="CX158" s="632"/>
      <c r="CY158" s="632"/>
      <c r="CZ158" s="632"/>
      <c r="DA158" s="632"/>
      <c r="DB158" s="632"/>
      <c r="DC158" s="632"/>
      <c r="DD158" s="632"/>
      <c r="DE158" s="632"/>
      <c r="DF158" s="632"/>
      <c r="DG158" s="632"/>
      <c r="DH158" s="632"/>
      <c r="DI158" s="632"/>
      <c r="DJ158" s="632"/>
      <c r="DK158" s="632"/>
      <c r="DL158" s="644"/>
      <c r="DM158" s="645"/>
      <c r="DN158" s="645"/>
      <c r="DO158" s="645"/>
      <c r="DP158" s="645"/>
      <c r="DQ158" s="646"/>
      <c r="DR158" s="636"/>
      <c r="DS158" s="636"/>
      <c r="DT158" s="636"/>
      <c r="DU158" s="636"/>
      <c r="DV158" s="636"/>
      <c r="DW158" s="636"/>
      <c r="DX158" s="636"/>
      <c r="DY158" s="636"/>
      <c r="DZ158" s="636"/>
      <c r="EA158" s="636"/>
      <c r="EB158" s="636"/>
      <c r="EC158" s="630"/>
      <c r="ED158" s="630"/>
      <c r="EE158" s="630"/>
      <c r="EF158" s="630"/>
      <c r="EG158" s="630"/>
      <c r="EH158" s="630"/>
      <c r="EI158" s="630"/>
      <c r="EJ158" s="630"/>
      <c r="EK158" s="630"/>
      <c r="EL158" s="630"/>
      <c r="EM158" s="630"/>
    </row>
    <row r="159" spans="1:143" ht="6" customHeight="1" x14ac:dyDescent="0.2">
      <c r="A159" s="156"/>
      <c r="B159" s="602">
        <v>11</v>
      </c>
      <c r="C159" s="603"/>
      <c r="D159" s="603"/>
      <c r="E159" s="603"/>
      <c r="F159" s="636"/>
      <c r="G159" s="636"/>
      <c r="H159" s="636"/>
      <c r="I159" s="636"/>
      <c r="J159" s="636"/>
      <c r="K159" s="636"/>
      <c r="L159" s="636"/>
      <c r="M159" s="636"/>
      <c r="N159" s="636"/>
      <c r="O159" s="636"/>
      <c r="P159" s="636"/>
      <c r="Q159" s="636"/>
      <c r="R159" s="636"/>
      <c r="S159" s="636"/>
      <c r="T159" s="636"/>
      <c r="U159" s="636"/>
      <c r="V159" s="636"/>
      <c r="W159" s="636"/>
      <c r="X159" s="636"/>
      <c r="Y159" s="636"/>
      <c r="Z159" s="636"/>
      <c r="AA159" s="636"/>
      <c r="AB159" s="636"/>
      <c r="AC159" s="636"/>
      <c r="AD159" s="636"/>
      <c r="AE159" s="636"/>
      <c r="AF159" s="636"/>
      <c r="AG159" s="636"/>
      <c r="AH159" s="636"/>
      <c r="AI159" s="636"/>
      <c r="AJ159" s="636"/>
      <c r="AK159" s="636"/>
      <c r="AL159" s="636"/>
      <c r="AM159" s="636"/>
      <c r="AN159" s="636"/>
      <c r="AO159" s="636"/>
      <c r="AP159" s="636"/>
      <c r="AQ159" s="636"/>
      <c r="AR159" s="636"/>
      <c r="AS159" s="636"/>
      <c r="AT159" s="636"/>
      <c r="AU159" s="636"/>
      <c r="AV159" s="636"/>
      <c r="AW159" s="636"/>
      <c r="AX159" s="630"/>
      <c r="AY159" s="630"/>
      <c r="AZ159" s="630"/>
      <c r="BA159" s="630"/>
      <c r="BB159" s="630"/>
      <c r="BC159" s="636"/>
      <c r="BD159" s="636"/>
      <c r="BE159" s="636"/>
      <c r="BF159" s="636"/>
      <c r="BG159" s="636"/>
      <c r="BH159" s="636"/>
      <c r="BI159" s="636"/>
      <c r="BJ159" s="636"/>
      <c r="BK159" s="636"/>
      <c r="BL159" s="636"/>
      <c r="BM159" s="636"/>
      <c r="BN159" s="636"/>
      <c r="BO159" s="636"/>
      <c r="BP159" s="636"/>
      <c r="BQ159" s="636"/>
      <c r="BR159" s="636"/>
      <c r="BS159" s="636"/>
      <c r="BT159" s="636"/>
      <c r="BU159" s="636"/>
      <c r="BV159" s="636"/>
      <c r="BW159" s="636"/>
      <c r="BX159" s="636"/>
      <c r="BY159" s="636"/>
      <c r="BZ159" s="636"/>
      <c r="CA159" s="636"/>
      <c r="CB159" s="636"/>
      <c r="CC159" s="636"/>
      <c r="CD159" s="636"/>
      <c r="CE159" s="636"/>
      <c r="CF159" s="632"/>
      <c r="CG159" s="632"/>
      <c r="CH159" s="632"/>
      <c r="CI159" s="632"/>
      <c r="CJ159" s="632"/>
      <c r="CK159" s="632"/>
      <c r="CL159" s="632"/>
      <c r="CM159" s="632"/>
      <c r="CN159" s="632"/>
      <c r="CO159" s="632"/>
      <c r="CP159" s="632"/>
      <c r="CQ159" s="632"/>
      <c r="CR159" s="632"/>
      <c r="CS159" s="632"/>
      <c r="CT159" s="632"/>
      <c r="CU159" s="632"/>
      <c r="CV159" s="632"/>
      <c r="CW159" s="632"/>
      <c r="CX159" s="632"/>
      <c r="CY159" s="632"/>
      <c r="CZ159" s="632"/>
      <c r="DA159" s="632"/>
      <c r="DB159" s="632"/>
      <c r="DC159" s="632"/>
      <c r="DD159" s="632"/>
      <c r="DE159" s="632"/>
      <c r="DF159" s="632"/>
      <c r="DG159" s="632"/>
      <c r="DH159" s="632"/>
      <c r="DI159" s="632"/>
      <c r="DJ159" s="632"/>
      <c r="DK159" s="632"/>
      <c r="DL159" s="638"/>
      <c r="DM159" s="639"/>
      <c r="DN159" s="639"/>
      <c r="DO159" s="639"/>
      <c r="DP159" s="639"/>
      <c r="DQ159" s="640"/>
      <c r="DR159" s="636"/>
      <c r="DS159" s="636"/>
      <c r="DT159" s="636"/>
      <c r="DU159" s="636"/>
      <c r="DV159" s="636"/>
      <c r="DW159" s="636"/>
      <c r="DX159" s="636"/>
      <c r="DY159" s="636"/>
      <c r="DZ159" s="636"/>
      <c r="EA159" s="636"/>
      <c r="EB159" s="636"/>
      <c r="EC159" s="630"/>
      <c r="ED159" s="630"/>
      <c r="EE159" s="630"/>
      <c r="EF159" s="630"/>
      <c r="EG159" s="630"/>
      <c r="EH159" s="630"/>
      <c r="EI159" s="630"/>
      <c r="EJ159" s="630"/>
      <c r="EK159" s="630"/>
      <c r="EL159" s="630"/>
      <c r="EM159" s="630"/>
    </row>
    <row r="160" spans="1:143" ht="6" customHeight="1" x14ac:dyDescent="0.2">
      <c r="A160" s="156"/>
      <c r="B160" s="603"/>
      <c r="C160" s="603"/>
      <c r="D160" s="603"/>
      <c r="E160" s="603"/>
      <c r="F160" s="636"/>
      <c r="G160" s="636"/>
      <c r="H160" s="636"/>
      <c r="I160" s="636"/>
      <c r="J160" s="636"/>
      <c r="K160" s="636"/>
      <c r="L160" s="636"/>
      <c r="M160" s="636"/>
      <c r="N160" s="636"/>
      <c r="O160" s="636"/>
      <c r="P160" s="636"/>
      <c r="Q160" s="636"/>
      <c r="R160" s="636"/>
      <c r="S160" s="636"/>
      <c r="T160" s="636"/>
      <c r="U160" s="636"/>
      <c r="V160" s="636"/>
      <c r="W160" s="636"/>
      <c r="X160" s="636"/>
      <c r="Y160" s="636"/>
      <c r="Z160" s="636"/>
      <c r="AA160" s="636"/>
      <c r="AB160" s="636"/>
      <c r="AC160" s="636"/>
      <c r="AD160" s="636"/>
      <c r="AE160" s="636"/>
      <c r="AF160" s="636"/>
      <c r="AG160" s="636"/>
      <c r="AH160" s="636"/>
      <c r="AI160" s="636"/>
      <c r="AJ160" s="636"/>
      <c r="AK160" s="636"/>
      <c r="AL160" s="636"/>
      <c r="AM160" s="636"/>
      <c r="AN160" s="636"/>
      <c r="AO160" s="636"/>
      <c r="AP160" s="636"/>
      <c r="AQ160" s="636"/>
      <c r="AR160" s="636"/>
      <c r="AS160" s="636"/>
      <c r="AT160" s="636"/>
      <c r="AU160" s="636"/>
      <c r="AV160" s="636"/>
      <c r="AW160" s="636"/>
      <c r="AX160" s="630"/>
      <c r="AY160" s="630"/>
      <c r="AZ160" s="630"/>
      <c r="BA160" s="630"/>
      <c r="BB160" s="630"/>
      <c r="BC160" s="636"/>
      <c r="BD160" s="636"/>
      <c r="BE160" s="636"/>
      <c r="BF160" s="636"/>
      <c r="BG160" s="636"/>
      <c r="BH160" s="636"/>
      <c r="BI160" s="636"/>
      <c r="BJ160" s="636"/>
      <c r="BK160" s="636"/>
      <c r="BL160" s="636"/>
      <c r="BM160" s="636"/>
      <c r="BN160" s="636"/>
      <c r="BO160" s="636"/>
      <c r="BP160" s="636"/>
      <c r="BQ160" s="636"/>
      <c r="BR160" s="636"/>
      <c r="BS160" s="636"/>
      <c r="BT160" s="636"/>
      <c r="BU160" s="636"/>
      <c r="BV160" s="636"/>
      <c r="BW160" s="636"/>
      <c r="BX160" s="636"/>
      <c r="BY160" s="636"/>
      <c r="BZ160" s="636"/>
      <c r="CA160" s="636"/>
      <c r="CB160" s="636"/>
      <c r="CC160" s="636"/>
      <c r="CD160" s="636"/>
      <c r="CE160" s="636"/>
      <c r="CF160" s="632"/>
      <c r="CG160" s="632"/>
      <c r="CH160" s="632"/>
      <c r="CI160" s="632"/>
      <c r="CJ160" s="632"/>
      <c r="CK160" s="632"/>
      <c r="CL160" s="632"/>
      <c r="CM160" s="632"/>
      <c r="CN160" s="632"/>
      <c r="CO160" s="632"/>
      <c r="CP160" s="632"/>
      <c r="CQ160" s="632"/>
      <c r="CR160" s="632"/>
      <c r="CS160" s="632"/>
      <c r="CT160" s="632"/>
      <c r="CU160" s="632"/>
      <c r="CV160" s="632"/>
      <c r="CW160" s="632"/>
      <c r="CX160" s="632"/>
      <c r="CY160" s="632"/>
      <c r="CZ160" s="632"/>
      <c r="DA160" s="632"/>
      <c r="DB160" s="632"/>
      <c r="DC160" s="632"/>
      <c r="DD160" s="632"/>
      <c r="DE160" s="632"/>
      <c r="DF160" s="632"/>
      <c r="DG160" s="632"/>
      <c r="DH160" s="632"/>
      <c r="DI160" s="632"/>
      <c r="DJ160" s="632"/>
      <c r="DK160" s="632"/>
      <c r="DL160" s="641"/>
      <c r="DM160" s="642"/>
      <c r="DN160" s="642"/>
      <c r="DO160" s="642"/>
      <c r="DP160" s="642"/>
      <c r="DQ160" s="643"/>
      <c r="DR160" s="636"/>
      <c r="DS160" s="636"/>
      <c r="DT160" s="636"/>
      <c r="DU160" s="636"/>
      <c r="DV160" s="636"/>
      <c r="DW160" s="636"/>
      <c r="DX160" s="636"/>
      <c r="DY160" s="636"/>
      <c r="DZ160" s="636"/>
      <c r="EA160" s="636"/>
      <c r="EB160" s="636"/>
      <c r="EC160" s="630"/>
      <c r="ED160" s="630"/>
      <c r="EE160" s="630"/>
      <c r="EF160" s="630"/>
      <c r="EG160" s="630"/>
      <c r="EH160" s="630"/>
      <c r="EI160" s="630"/>
      <c r="EJ160" s="630"/>
      <c r="EK160" s="630"/>
      <c r="EL160" s="630"/>
      <c r="EM160" s="630"/>
    </row>
    <row r="161" spans="1:143" ht="6" customHeight="1" x14ac:dyDescent="0.2">
      <c r="A161" s="156"/>
      <c r="B161" s="603"/>
      <c r="C161" s="603"/>
      <c r="D161" s="603"/>
      <c r="E161" s="603"/>
      <c r="F161" s="636"/>
      <c r="G161" s="636"/>
      <c r="H161" s="636"/>
      <c r="I161" s="636"/>
      <c r="J161" s="636"/>
      <c r="K161" s="636"/>
      <c r="L161" s="636"/>
      <c r="M161" s="636"/>
      <c r="N161" s="636"/>
      <c r="O161" s="636"/>
      <c r="P161" s="636"/>
      <c r="Q161" s="636"/>
      <c r="R161" s="636"/>
      <c r="S161" s="636"/>
      <c r="T161" s="636"/>
      <c r="U161" s="636"/>
      <c r="V161" s="636"/>
      <c r="W161" s="636"/>
      <c r="X161" s="636"/>
      <c r="Y161" s="636"/>
      <c r="Z161" s="636"/>
      <c r="AA161" s="636"/>
      <c r="AB161" s="636"/>
      <c r="AC161" s="636"/>
      <c r="AD161" s="636"/>
      <c r="AE161" s="636"/>
      <c r="AF161" s="636"/>
      <c r="AG161" s="636"/>
      <c r="AH161" s="636"/>
      <c r="AI161" s="636"/>
      <c r="AJ161" s="636"/>
      <c r="AK161" s="636"/>
      <c r="AL161" s="636"/>
      <c r="AM161" s="636"/>
      <c r="AN161" s="636"/>
      <c r="AO161" s="636"/>
      <c r="AP161" s="636"/>
      <c r="AQ161" s="636"/>
      <c r="AR161" s="636"/>
      <c r="AS161" s="636"/>
      <c r="AT161" s="636"/>
      <c r="AU161" s="636"/>
      <c r="AV161" s="636"/>
      <c r="AW161" s="636"/>
      <c r="AX161" s="630"/>
      <c r="AY161" s="630"/>
      <c r="AZ161" s="630"/>
      <c r="BA161" s="630"/>
      <c r="BB161" s="630"/>
      <c r="BC161" s="636"/>
      <c r="BD161" s="636"/>
      <c r="BE161" s="636"/>
      <c r="BF161" s="636"/>
      <c r="BG161" s="636"/>
      <c r="BH161" s="636"/>
      <c r="BI161" s="636"/>
      <c r="BJ161" s="636"/>
      <c r="BK161" s="636"/>
      <c r="BL161" s="636"/>
      <c r="BM161" s="636"/>
      <c r="BN161" s="636"/>
      <c r="BO161" s="636"/>
      <c r="BP161" s="636"/>
      <c r="BQ161" s="636"/>
      <c r="BR161" s="636"/>
      <c r="BS161" s="636"/>
      <c r="BT161" s="636"/>
      <c r="BU161" s="636"/>
      <c r="BV161" s="636"/>
      <c r="BW161" s="636"/>
      <c r="BX161" s="636"/>
      <c r="BY161" s="636"/>
      <c r="BZ161" s="636"/>
      <c r="CA161" s="636"/>
      <c r="CB161" s="636"/>
      <c r="CC161" s="636"/>
      <c r="CD161" s="636"/>
      <c r="CE161" s="636"/>
      <c r="CF161" s="632"/>
      <c r="CG161" s="632"/>
      <c r="CH161" s="632"/>
      <c r="CI161" s="632"/>
      <c r="CJ161" s="632"/>
      <c r="CK161" s="632"/>
      <c r="CL161" s="632"/>
      <c r="CM161" s="632"/>
      <c r="CN161" s="632"/>
      <c r="CO161" s="632"/>
      <c r="CP161" s="632"/>
      <c r="CQ161" s="632"/>
      <c r="CR161" s="632"/>
      <c r="CS161" s="632"/>
      <c r="CT161" s="632"/>
      <c r="CU161" s="632"/>
      <c r="CV161" s="632"/>
      <c r="CW161" s="632"/>
      <c r="CX161" s="632"/>
      <c r="CY161" s="632"/>
      <c r="CZ161" s="632"/>
      <c r="DA161" s="632"/>
      <c r="DB161" s="632"/>
      <c r="DC161" s="632"/>
      <c r="DD161" s="632"/>
      <c r="DE161" s="632"/>
      <c r="DF161" s="632"/>
      <c r="DG161" s="632"/>
      <c r="DH161" s="632"/>
      <c r="DI161" s="632"/>
      <c r="DJ161" s="632"/>
      <c r="DK161" s="632"/>
      <c r="DL161" s="644"/>
      <c r="DM161" s="645"/>
      <c r="DN161" s="645"/>
      <c r="DO161" s="645"/>
      <c r="DP161" s="645"/>
      <c r="DQ161" s="646"/>
      <c r="DR161" s="636"/>
      <c r="DS161" s="636"/>
      <c r="DT161" s="636"/>
      <c r="DU161" s="636"/>
      <c r="DV161" s="636"/>
      <c r="DW161" s="636"/>
      <c r="DX161" s="636"/>
      <c r="DY161" s="636"/>
      <c r="DZ161" s="636"/>
      <c r="EA161" s="636"/>
      <c r="EB161" s="636"/>
      <c r="EC161" s="630"/>
      <c r="ED161" s="630"/>
      <c r="EE161" s="630"/>
      <c r="EF161" s="630"/>
      <c r="EG161" s="630"/>
      <c r="EH161" s="630"/>
      <c r="EI161" s="630"/>
      <c r="EJ161" s="630"/>
      <c r="EK161" s="630"/>
      <c r="EL161" s="630"/>
      <c r="EM161" s="630"/>
    </row>
    <row r="162" spans="1:143" ht="6" customHeight="1" x14ac:dyDescent="0.2">
      <c r="A162" s="156"/>
      <c r="B162" s="602">
        <v>12</v>
      </c>
      <c r="C162" s="603"/>
      <c r="D162" s="603"/>
      <c r="E162" s="603"/>
      <c r="F162" s="636"/>
      <c r="G162" s="636"/>
      <c r="H162" s="636"/>
      <c r="I162" s="636"/>
      <c r="J162" s="636"/>
      <c r="K162" s="636"/>
      <c r="L162" s="636"/>
      <c r="M162" s="636"/>
      <c r="N162" s="636"/>
      <c r="O162" s="636"/>
      <c r="P162" s="636"/>
      <c r="Q162" s="636"/>
      <c r="R162" s="636"/>
      <c r="S162" s="636"/>
      <c r="T162" s="636"/>
      <c r="U162" s="636"/>
      <c r="V162" s="636"/>
      <c r="W162" s="636"/>
      <c r="X162" s="636"/>
      <c r="Y162" s="636"/>
      <c r="Z162" s="636"/>
      <c r="AA162" s="636"/>
      <c r="AB162" s="636"/>
      <c r="AC162" s="636"/>
      <c r="AD162" s="636"/>
      <c r="AE162" s="636"/>
      <c r="AF162" s="636"/>
      <c r="AG162" s="636"/>
      <c r="AH162" s="636"/>
      <c r="AI162" s="636"/>
      <c r="AJ162" s="636"/>
      <c r="AK162" s="636"/>
      <c r="AL162" s="636"/>
      <c r="AM162" s="636"/>
      <c r="AN162" s="636"/>
      <c r="AO162" s="636"/>
      <c r="AP162" s="636"/>
      <c r="AQ162" s="636"/>
      <c r="AR162" s="636"/>
      <c r="AS162" s="636"/>
      <c r="AT162" s="636"/>
      <c r="AU162" s="636"/>
      <c r="AV162" s="636"/>
      <c r="AW162" s="636"/>
      <c r="AX162" s="630"/>
      <c r="AY162" s="630"/>
      <c r="AZ162" s="630"/>
      <c r="BA162" s="630"/>
      <c r="BB162" s="630"/>
      <c r="BC162" s="636"/>
      <c r="BD162" s="636"/>
      <c r="BE162" s="636"/>
      <c r="BF162" s="636"/>
      <c r="BG162" s="636"/>
      <c r="BH162" s="636"/>
      <c r="BI162" s="636"/>
      <c r="BJ162" s="636"/>
      <c r="BK162" s="636"/>
      <c r="BL162" s="636"/>
      <c r="BM162" s="636"/>
      <c r="BN162" s="636"/>
      <c r="BO162" s="636"/>
      <c r="BP162" s="636"/>
      <c r="BQ162" s="636"/>
      <c r="BR162" s="636"/>
      <c r="BS162" s="636"/>
      <c r="BT162" s="636"/>
      <c r="BU162" s="636"/>
      <c r="BV162" s="636"/>
      <c r="BW162" s="636"/>
      <c r="BX162" s="636"/>
      <c r="BY162" s="636"/>
      <c r="BZ162" s="636"/>
      <c r="CA162" s="636"/>
      <c r="CB162" s="636"/>
      <c r="CC162" s="636"/>
      <c r="CD162" s="636"/>
      <c r="CE162" s="636"/>
      <c r="CF162" s="632"/>
      <c r="CG162" s="632"/>
      <c r="CH162" s="632"/>
      <c r="CI162" s="632"/>
      <c r="CJ162" s="632"/>
      <c r="CK162" s="632"/>
      <c r="CL162" s="632"/>
      <c r="CM162" s="632"/>
      <c r="CN162" s="632"/>
      <c r="CO162" s="632"/>
      <c r="CP162" s="632"/>
      <c r="CQ162" s="632"/>
      <c r="CR162" s="632"/>
      <c r="CS162" s="632"/>
      <c r="CT162" s="632"/>
      <c r="CU162" s="632"/>
      <c r="CV162" s="632"/>
      <c r="CW162" s="632"/>
      <c r="CX162" s="632"/>
      <c r="CY162" s="632"/>
      <c r="CZ162" s="632"/>
      <c r="DA162" s="632"/>
      <c r="DB162" s="632"/>
      <c r="DC162" s="632"/>
      <c r="DD162" s="632"/>
      <c r="DE162" s="632"/>
      <c r="DF162" s="632"/>
      <c r="DG162" s="632"/>
      <c r="DH162" s="632"/>
      <c r="DI162" s="632"/>
      <c r="DJ162" s="632"/>
      <c r="DK162" s="632"/>
      <c r="DL162" s="638"/>
      <c r="DM162" s="639"/>
      <c r="DN162" s="639"/>
      <c r="DO162" s="639"/>
      <c r="DP162" s="639"/>
      <c r="DQ162" s="640"/>
      <c r="DR162" s="636"/>
      <c r="DS162" s="636"/>
      <c r="DT162" s="636"/>
      <c r="DU162" s="636"/>
      <c r="DV162" s="636"/>
      <c r="DW162" s="636"/>
      <c r="DX162" s="636"/>
      <c r="DY162" s="636"/>
      <c r="DZ162" s="636"/>
      <c r="EA162" s="636"/>
      <c r="EB162" s="636"/>
      <c r="EC162" s="630"/>
      <c r="ED162" s="630"/>
      <c r="EE162" s="630"/>
      <c r="EF162" s="630"/>
      <c r="EG162" s="630"/>
      <c r="EH162" s="630"/>
      <c r="EI162" s="630"/>
      <c r="EJ162" s="630"/>
      <c r="EK162" s="630"/>
      <c r="EL162" s="630"/>
      <c r="EM162" s="630"/>
    </row>
    <row r="163" spans="1:143" ht="6" customHeight="1" x14ac:dyDescent="0.2">
      <c r="A163" s="156"/>
      <c r="B163" s="603"/>
      <c r="C163" s="603"/>
      <c r="D163" s="603"/>
      <c r="E163" s="603"/>
      <c r="F163" s="636"/>
      <c r="G163" s="636"/>
      <c r="H163" s="636"/>
      <c r="I163" s="636"/>
      <c r="J163" s="636"/>
      <c r="K163" s="636"/>
      <c r="L163" s="636"/>
      <c r="M163" s="636"/>
      <c r="N163" s="636"/>
      <c r="O163" s="636"/>
      <c r="P163" s="636"/>
      <c r="Q163" s="636"/>
      <c r="R163" s="636"/>
      <c r="S163" s="636"/>
      <c r="T163" s="636"/>
      <c r="U163" s="636"/>
      <c r="V163" s="636"/>
      <c r="W163" s="636"/>
      <c r="X163" s="636"/>
      <c r="Y163" s="636"/>
      <c r="Z163" s="636"/>
      <c r="AA163" s="636"/>
      <c r="AB163" s="636"/>
      <c r="AC163" s="636"/>
      <c r="AD163" s="636"/>
      <c r="AE163" s="636"/>
      <c r="AF163" s="636"/>
      <c r="AG163" s="636"/>
      <c r="AH163" s="636"/>
      <c r="AI163" s="636"/>
      <c r="AJ163" s="636"/>
      <c r="AK163" s="636"/>
      <c r="AL163" s="636"/>
      <c r="AM163" s="636"/>
      <c r="AN163" s="636"/>
      <c r="AO163" s="636"/>
      <c r="AP163" s="636"/>
      <c r="AQ163" s="636"/>
      <c r="AR163" s="636"/>
      <c r="AS163" s="636"/>
      <c r="AT163" s="636"/>
      <c r="AU163" s="636"/>
      <c r="AV163" s="636"/>
      <c r="AW163" s="636"/>
      <c r="AX163" s="630"/>
      <c r="AY163" s="630"/>
      <c r="AZ163" s="630"/>
      <c r="BA163" s="630"/>
      <c r="BB163" s="630"/>
      <c r="BC163" s="636"/>
      <c r="BD163" s="636"/>
      <c r="BE163" s="636"/>
      <c r="BF163" s="636"/>
      <c r="BG163" s="636"/>
      <c r="BH163" s="636"/>
      <c r="BI163" s="636"/>
      <c r="BJ163" s="636"/>
      <c r="BK163" s="636"/>
      <c r="BL163" s="636"/>
      <c r="BM163" s="636"/>
      <c r="BN163" s="636"/>
      <c r="BO163" s="636"/>
      <c r="BP163" s="636"/>
      <c r="BQ163" s="636"/>
      <c r="BR163" s="636"/>
      <c r="BS163" s="636"/>
      <c r="BT163" s="636"/>
      <c r="BU163" s="636"/>
      <c r="BV163" s="636"/>
      <c r="BW163" s="636"/>
      <c r="BX163" s="636"/>
      <c r="BY163" s="636"/>
      <c r="BZ163" s="636"/>
      <c r="CA163" s="636"/>
      <c r="CB163" s="636"/>
      <c r="CC163" s="636"/>
      <c r="CD163" s="636"/>
      <c r="CE163" s="636"/>
      <c r="CF163" s="632"/>
      <c r="CG163" s="632"/>
      <c r="CH163" s="632"/>
      <c r="CI163" s="632"/>
      <c r="CJ163" s="632"/>
      <c r="CK163" s="632"/>
      <c r="CL163" s="632"/>
      <c r="CM163" s="632"/>
      <c r="CN163" s="632"/>
      <c r="CO163" s="632"/>
      <c r="CP163" s="632"/>
      <c r="CQ163" s="632"/>
      <c r="CR163" s="632"/>
      <c r="CS163" s="632"/>
      <c r="CT163" s="632"/>
      <c r="CU163" s="632"/>
      <c r="CV163" s="632"/>
      <c r="CW163" s="632"/>
      <c r="CX163" s="632"/>
      <c r="CY163" s="632"/>
      <c r="CZ163" s="632"/>
      <c r="DA163" s="632"/>
      <c r="DB163" s="632"/>
      <c r="DC163" s="632"/>
      <c r="DD163" s="632"/>
      <c r="DE163" s="632"/>
      <c r="DF163" s="632"/>
      <c r="DG163" s="632"/>
      <c r="DH163" s="632"/>
      <c r="DI163" s="632"/>
      <c r="DJ163" s="632"/>
      <c r="DK163" s="632"/>
      <c r="DL163" s="641"/>
      <c r="DM163" s="642"/>
      <c r="DN163" s="642"/>
      <c r="DO163" s="642"/>
      <c r="DP163" s="642"/>
      <c r="DQ163" s="643"/>
      <c r="DR163" s="636"/>
      <c r="DS163" s="636"/>
      <c r="DT163" s="636"/>
      <c r="DU163" s="636"/>
      <c r="DV163" s="636"/>
      <c r="DW163" s="636"/>
      <c r="DX163" s="636"/>
      <c r="DY163" s="636"/>
      <c r="DZ163" s="636"/>
      <c r="EA163" s="636"/>
      <c r="EB163" s="636"/>
      <c r="EC163" s="630"/>
      <c r="ED163" s="630"/>
      <c r="EE163" s="630"/>
      <c r="EF163" s="630"/>
      <c r="EG163" s="630"/>
      <c r="EH163" s="630"/>
      <c r="EI163" s="630"/>
      <c r="EJ163" s="630"/>
      <c r="EK163" s="630"/>
      <c r="EL163" s="630"/>
      <c r="EM163" s="630"/>
    </row>
    <row r="164" spans="1:143" ht="6" customHeight="1" x14ac:dyDescent="0.2">
      <c r="A164" s="156"/>
      <c r="B164" s="603"/>
      <c r="C164" s="603"/>
      <c r="D164" s="603"/>
      <c r="E164" s="603"/>
      <c r="F164" s="636"/>
      <c r="G164" s="636"/>
      <c r="H164" s="636"/>
      <c r="I164" s="636"/>
      <c r="J164" s="636"/>
      <c r="K164" s="636"/>
      <c r="L164" s="636"/>
      <c r="M164" s="636"/>
      <c r="N164" s="636"/>
      <c r="O164" s="636"/>
      <c r="P164" s="636"/>
      <c r="Q164" s="636"/>
      <c r="R164" s="636"/>
      <c r="S164" s="636"/>
      <c r="T164" s="636"/>
      <c r="U164" s="636"/>
      <c r="V164" s="636"/>
      <c r="W164" s="636"/>
      <c r="X164" s="636"/>
      <c r="Y164" s="636"/>
      <c r="Z164" s="636"/>
      <c r="AA164" s="636"/>
      <c r="AB164" s="636"/>
      <c r="AC164" s="636"/>
      <c r="AD164" s="636"/>
      <c r="AE164" s="636"/>
      <c r="AF164" s="636"/>
      <c r="AG164" s="636"/>
      <c r="AH164" s="636"/>
      <c r="AI164" s="636"/>
      <c r="AJ164" s="636"/>
      <c r="AK164" s="636"/>
      <c r="AL164" s="636"/>
      <c r="AM164" s="636"/>
      <c r="AN164" s="636"/>
      <c r="AO164" s="636"/>
      <c r="AP164" s="636"/>
      <c r="AQ164" s="636"/>
      <c r="AR164" s="636"/>
      <c r="AS164" s="636"/>
      <c r="AT164" s="636"/>
      <c r="AU164" s="636"/>
      <c r="AV164" s="636"/>
      <c r="AW164" s="636"/>
      <c r="AX164" s="630"/>
      <c r="AY164" s="630"/>
      <c r="AZ164" s="630"/>
      <c r="BA164" s="630"/>
      <c r="BB164" s="630"/>
      <c r="BC164" s="636"/>
      <c r="BD164" s="636"/>
      <c r="BE164" s="636"/>
      <c r="BF164" s="636"/>
      <c r="BG164" s="636"/>
      <c r="BH164" s="636"/>
      <c r="BI164" s="636"/>
      <c r="BJ164" s="636"/>
      <c r="BK164" s="636"/>
      <c r="BL164" s="636"/>
      <c r="BM164" s="636"/>
      <c r="BN164" s="636"/>
      <c r="BO164" s="636"/>
      <c r="BP164" s="636"/>
      <c r="BQ164" s="636"/>
      <c r="BR164" s="636"/>
      <c r="BS164" s="636"/>
      <c r="BT164" s="636"/>
      <c r="BU164" s="636"/>
      <c r="BV164" s="636"/>
      <c r="BW164" s="636"/>
      <c r="BX164" s="636"/>
      <c r="BY164" s="636"/>
      <c r="BZ164" s="636"/>
      <c r="CA164" s="636"/>
      <c r="CB164" s="636"/>
      <c r="CC164" s="636"/>
      <c r="CD164" s="636"/>
      <c r="CE164" s="636"/>
      <c r="CF164" s="632"/>
      <c r="CG164" s="632"/>
      <c r="CH164" s="632"/>
      <c r="CI164" s="632"/>
      <c r="CJ164" s="632"/>
      <c r="CK164" s="632"/>
      <c r="CL164" s="632"/>
      <c r="CM164" s="632"/>
      <c r="CN164" s="632"/>
      <c r="CO164" s="632"/>
      <c r="CP164" s="632"/>
      <c r="CQ164" s="632"/>
      <c r="CR164" s="632"/>
      <c r="CS164" s="632"/>
      <c r="CT164" s="632"/>
      <c r="CU164" s="632"/>
      <c r="CV164" s="632"/>
      <c r="CW164" s="632"/>
      <c r="CX164" s="632"/>
      <c r="CY164" s="632"/>
      <c r="CZ164" s="632"/>
      <c r="DA164" s="632"/>
      <c r="DB164" s="632"/>
      <c r="DC164" s="632"/>
      <c r="DD164" s="632"/>
      <c r="DE164" s="632"/>
      <c r="DF164" s="632"/>
      <c r="DG164" s="632"/>
      <c r="DH164" s="632"/>
      <c r="DI164" s="632"/>
      <c r="DJ164" s="632"/>
      <c r="DK164" s="632"/>
      <c r="DL164" s="644"/>
      <c r="DM164" s="645"/>
      <c r="DN164" s="645"/>
      <c r="DO164" s="645"/>
      <c r="DP164" s="645"/>
      <c r="DQ164" s="646"/>
      <c r="DR164" s="636"/>
      <c r="DS164" s="636"/>
      <c r="DT164" s="636"/>
      <c r="DU164" s="636"/>
      <c r="DV164" s="636"/>
      <c r="DW164" s="636"/>
      <c r="DX164" s="636"/>
      <c r="DY164" s="636"/>
      <c r="DZ164" s="636"/>
      <c r="EA164" s="636"/>
      <c r="EB164" s="636"/>
      <c r="EC164" s="630"/>
      <c r="ED164" s="630"/>
      <c r="EE164" s="630"/>
      <c r="EF164" s="630"/>
      <c r="EG164" s="630"/>
      <c r="EH164" s="630"/>
      <c r="EI164" s="630"/>
      <c r="EJ164" s="630"/>
      <c r="EK164" s="630"/>
      <c r="EL164" s="630"/>
      <c r="EM164" s="630"/>
    </row>
    <row r="165" spans="1:143" ht="6" customHeight="1" x14ac:dyDescent="0.2">
      <c r="A165" s="156"/>
      <c r="B165" s="602">
        <v>13</v>
      </c>
      <c r="C165" s="603"/>
      <c r="D165" s="603"/>
      <c r="E165" s="603"/>
      <c r="F165" s="636"/>
      <c r="G165" s="636"/>
      <c r="H165" s="636"/>
      <c r="I165" s="636"/>
      <c r="J165" s="636"/>
      <c r="K165" s="636"/>
      <c r="L165" s="636"/>
      <c r="M165" s="636"/>
      <c r="N165" s="636"/>
      <c r="O165" s="636"/>
      <c r="P165" s="636"/>
      <c r="Q165" s="636"/>
      <c r="R165" s="636"/>
      <c r="S165" s="636"/>
      <c r="T165" s="636"/>
      <c r="U165" s="636"/>
      <c r="V165" s="636"/>
      <c r="W165" s="636"/>
      <c r="X165" s="636"/>
      <c r="Y165" s="636"/>
      <c r="Z165" s="636"/>
      <c r="AA165" s="636"/>
      <c r="AB165" s="636"/>
      <c r="AC165" s="636"/>
      <c r="AD165" s="636"/>
      <c r="AE165" s="636"/>
      <c r="AF165" s="636"/>
      <c r="AG165" s="636"/>
      <c r="AH165" s="636"/>
      <c r="AI165" s="636"/>
      <c r="AJ165" s="636"/>
      <c r="AK165" s="636"/>
      <c r="AL165" s="636"/>
      <c r="AM165" s="636"/>
      <c r="AN165" s="636"/>
      <c r="AO165" s="636"/>
      <c r="AP165" s="636"/>
      <c r="AQ165" s="636"/>
      <c r="AR165" s="636"/>
      <c r="AS165" s="636"/>
      <c r="AT165" s="636"/>
      <c r="AU165" s="636"/>
      <c r="AV165" s="636"/>
      <c r="AW165" s="636"/>
      <c r="AX165" s="630"/>
      <c r="AY165" s="630"/>
      <c r="AZ165" s="630"/>
      <c r="BA165" s="630"/>
      <c r="BB165" s="630"/>
      <c r="BC165" s="636"/>
      <c r="BD165" s="636"/>
      <c r="BE165" s="636"/>
      <c r="BF165" s="636"/>
      <c r="BG165" s="636"/>
      <c r="BH165" s="636"/>
      <c r="BI165" s="636"/>
      <c r="BJ165" s="636"/>
      <c r="BK165" s="636"/>
      <c r="BL165" s="636"/>
      <c r="BM165" s="636"/>
      <c r="BN165" s="636"/>
      <c r="BO165" s="636"/>
      <c r="BP165" s="636"/>
      <c r="BQ165" s="636"/>
      <c r="BR165" s="636"/>
      <c r="BS165" s="636"/>
      <c r="BT165" s="636"/>
      <c r="BU165" s="636"/>
      <c r="BV165" s="636"/>
      <c r="BW165" s="636"/>
      <c r="BX165" s="636"/>
      <c r="BY165" s="636"/>
      <c r="BZ165" s="636"/>
      <c r="CA165" s="636"/>
      <c r="CB165" s="636"/>
      <c r="CC165" s="636"/>
      <c r="CD165" s="636"/>
      <c r="CE165" s="636"/>
      <c r="CF165" s="632"/>
      <c r="CG165" s="632"/>
      <c r="CH165" s="632"/>
      <c r="CI165" s="632"/>
      <c r="CJ165" s="632"/>
      <c r="CK165" s="632"/>
      <c r="CL165" s="632"/>
      <c r="CM165" s="632"/>
      <c r="CN165" s="632"/>
      <c r="CO165" s="632"/>
      <c r="CP165" s="632"/>
      <c r="CQ165" s="632"/>
      <c r="CR165" s="632"/>
      <c r="CS165" s="632"/>
      <c r="CT165" s="632"/>
      <c r="CU165" s="632"/>
      <c r="CV165" s="632"/>
      <c r="CW165" s="632"/>
      <c r="CX165" s="632"/>
      <c r="CY165" s="632"/>
      <c r="CZ165" s="632"/>
      <c r="DA165" s="632"/>
      <c r="DB165" s="632"/>
      <c r="DC165" s="632"/>
      <c r="DD165" s="632"/>
      <c r="DE165" s="632"/>
      <c r="DF165" s="632"/>
      <c r="DG165" s="632"/>
      <c r="DH165" s="632"/>
      <c r="DI165" s="632"/>
      <c r="DJ165" s="632"/>
      <c r="DK165" s="632"/>
      <c r="DL165" s="638"/>
      <c r="DM165" s="639"/>
      <c r="DN165" s="639"/>
      <c r="DO165" s="639"/>
      <c r="DP165" s="639"/>
      <c r="DQ165" s="640"/>
      <c r="DR165" s="636"/>
      <c r="DS165" s="636"/>
      <c r="DT165" s="636"/>
      <c r="DU165" s="636"/>
      <c r="DV165" s="636"/>
      <c r="DW165" s="636"/>
      <c r="DX165" s="636"/>
      <c r="DY165" s="636"/>
      <c r="DZ165" s="636"/>
      <c r="EA165" s="636"/>
      <c r="EB165" s="636"/>
      <c r="EC165" s="630"/>
      <c r="ED165" s="630"/>
      <c r="EE165" s="630"/>
      <c r="EF165" s="630"/>
      <c r="EG165" s="630"/>
      <c r="EH165" s="630"/>
      <c r="EI165" s="630"/>
      <c r="EJ165" s="630"/>
      <c r="EK165" s="630"/>
      <c r="EL165" s="630"/>
      <c r="EM165" s="630"/>
    </row>
    <row r="166" spans="1:143" ht="6" customHeight="1" x14ac:dyDescent="0.2">
      <c r="A166" s="156"/>
      <c r="B166" s="603"/>
      <c r="C166" s="603"/>
      <c r="D166" s="603"/>
      <c r="E166" s="603"/>
      <c r="F166" s="636"/>
      <c r="G166" s="636"/>
      <c r="H166" s="636"/>
      <c r="I166" s="636"/>
      <c r="J166" s="636"/>
      <c r="K166" s="636"/>
      <c r="L166" s="636"/>
      <c r="M166" s="636"/>
      <c r="N166" s="636"/>
      <c r="O166" s="636"/>
      <c r="P166" s="636"/>
      <c r="Q166" s="636"/>
      <c r="R166" s="636"/>
      <c r="S166" s="636"/>
      <c r="T166" s="636"/>
      <c r="U166" s="636"/>
      <c r="V166" s="636"/>
      <c r="W166" s="636"/>
      <c r="X166" s="636"/>
      <c r="Y166" s="636"/>
      <c r="Z166" s="636"/>
      <c r="AA166" s="636"/>
      <c r="AB166" s="636"/>
      <c r="AC166" s="636"/>
      <c r="AD166" s="636"/>
      <c r="AE166" s="636"/>
      <c r="AF166" s="636"/>
      <c r="AG166" s="636"/>
      <c r="AH166" s="636"/>
      <c r="AI166" s="636"/>
      <c r="AJ166" s="636"/>
      <c r="AK166" s="636"/>
      <c r="AL166" s="636"/>
      <c r="AM166" s="636"/>
      <c r="AN166" s="636"/>
      <c r="AO166" s="636"/>
      <c r="AP166" s="636"/>
      <c r="AQ166" s="636"/>
      <c r="AR166" s="636"/>
      <c r="AS166" s="636"/>
      <c r="AT166" s="636"/>
      <c r="AU166" s="636"/>
      <c r="AV166" s="636"/>
      <c r="AW166" s="636"/>
      <c r="AX166" s="630"/>
      <c r="AY166" s="630"/>
      <c r="AZ166" s="630"/>
      <c r="BA166" s="630"/>
      <c r="BB166" s="630"/>
      <c r="BC166" s="636"/>
      <c r="BD166" s="636"/>
      <c r="BE166" s="636"/>
      <c r="BF166" s="636"/>
      <c r="BG166" s="636"/>
      <c r="BH166" s="636"/>
      <c r="BI166" s="636"/>
      <c r="BJ166" s="636"/>
      <c r="BK166" s="636"/>
      <c r="BL166" s="636"/>
      <c r="BM166" s="636"/>
      <c r="BN166" s="636"/>
      <c r="BO166" s="636"/>
      <c r="BP166" s="636"/>
      <c r="BQ166" s="636"/>
      <c r="BR166" s="636"/>
      <c r="BS166" s="636"/>
      <c r="BT166" s="636"/>
      <c r="BU166" s="636"/>
      <c r="BV166" s="636"/>
      <c r="BW166" s="636"/>
      <c r="BX166" s="636"/>
      <c r="BY166" s="636"/>
      <c r="BZ166" s="636"/>
      <c r="CA166" s="636"/>
      <c r="CB166" s="636"/>
      <c r="CC166" s="636"/>
      <c r="CD166" s="636"/>
      <c r="CE166" s="636"/>
      <c r="CF166" s="632"/>
      <c r="CG166" s="632"/>
      <c r="CH166" s="632"/>
      <c r="CI166" s="632"/>
      <c r="CJ166" s="632"/>
      <c r="CK166" s="632"/>
      <c r="CL166" s="632"/>
      <c r="CM166" s="632"/>
      <c r="CN166" s="632"/>
      <c r="CO166" s="632"/>
      <c r="CP166" s="632"/>
      <c r="CQ166" s="632"/>
      <c r="CR166" s="632"/>
      <c r="CS166" s="632"/>
      <c r="CT166" s="632"/>
      <c r="CU166" s="632"/>
      <c r="CV166" s="632"/>
      <c r="CW166" s="632"/>
      <c r="CX166" s="632"/>
      <c r="CY166" s="632"/>
      <c r="CZ166" s="632"/>
      <c r="DA166" s="632"/>
      <c r="DB166" s="632"/>
      <c r="DC166" s="632"/>
      <c r="DD166" s="632"/>
      <c r="DE166" s="632"/>
      <c r="DF166" s="632"/>
      <c r="DG166" s="632"/>
      <c r="DH166" s="632"/>
      <c r="DI166" s="632"/>
      <c r="DJ166" s="632"/>
      <c r="DK166" s="632"/>
      <c r="DL166" s="641"/>
      <c r="DM166" s="642"/>
      <c r="DN166" s="642"/>
      <c r="DO166" s="642"/>
      <c r="DP166" s="642"/>
      <c r="DQ166" s="643"/>
      <c r="DR166" s="636"/>
      <c r="DS166" s="636"/>
      <c r="DT166" s="636"/>
      <c r="DU166" s="636"/>
      <c r="DV166" s="636"/>
      <c r="DW166" s="636"/>
      <c r="DX166" s="636"/>
      <c r="DY166" s="636"/>
      <c r="DZ166" s="636"/>
      <c r="EA166" s="636"/>
      <c r="EB166" s="636"/>
      <c r="EC166" s="630"/>
      <c r="ED166" s="630"/>
      <c r="EE166" s="630"/>
      <c r="EF166" s="630"/>
      <c r="EG166" s="630"/>
      <c r="EH166" s="630"/>
      <c r="EI166" s="630"/>
      <c r="EJ166" s="630"/>
      <c r="EK166" s="630"/>
      <c r="EL166" s="630"/>
      <c r="EM166" s="630"/>
    </row>
    <row r="167" spans="1:143" ht="6" customHeight="1" x14ac:dyDescent="0.2">
      <c r="A167" s="156"/>
      <c r="B167" s="603"/>
      <c r="C167" s="603"/>
      <c r="D167" s="603"/>
      <c r="E167" s="603"/>
      <c r="F167" s="636"/>
      <c r="G167" s="636"/>
      <c r="H167" s="636"/>
      <c r="I167" s="636"/>
      <c r="J167" s="636"/>
      <c r="K167" s="636"/>
      <c r="L167" s="636"/>
      <c r="M167" s="636"/>
      <c r="N167" s="636"/>
      <c r="O167" s="636"/>
      <c r="P167" s="636"/>
      <c r="Q167" s="636"/>
      <c r="R167" s="636"/>
      <c r="S167" s="636"/>
      <c r="T167" s="636"/>
      <c r="U167" s="636"/>
      <c r="V167" s="636"/>
      <c r="W167" s="636"/>
      <c r="X167" s="636"/>
      <c r="Y167" s="636"/>
      <c r="Z167" s="636"/>
      <c r="AA167" s="636"/>
      <c r="AB167" s="636"/>
      <c r="AC167" s="636"/>
      <c r="AD167" s="636"/>
      <c r="AE167" s="636"/>
      <c r="AF167" s="636"/>
      <c r="AG167" s="636"/>
      <c r="AH167" s="636"/>
      <c r="AI167" s="636"/>
      <c r="AJ167" s="636"/>
      <c r="AK167" s="636"/>
      <c r="AL167" s="636"/>
      <c r="AM167" s="636"/>
      <c r="AN167" s="636"/>
      <c r="AO167" s="636"/>
      <c r="AP167" s="636"/>
      <c r="AQ167" s="636"/>
      <c r="AR167" s="636"/>
      <c r="AS167" s="636"/>
      <c r="AT167" s="636"/>
      <c r="AU167" s="636"/>
      <c r="AV167" s="636"/>
      <c r="AW167" s="636"/>
      <c r="AX167" s="630"/>
      <c r="AY167" s="630"/>
      <c r="AZ167" s="630"/>
      <c r="BA167" s="630"/>
      <c r="BB167" s="630"/>
      <c r="BC167" s="636"/>
      <c r="BD167" s="636"/>
      <c r="BE167" s="636"/>
      <c r="BF167" s="636"/>
      <c r="BG167" s="636"/>
      <c r="BH167" s="636"/>
      <c r="BI167" s="636"/>
      <c r="BJ167" s="636"/>
      <c r="BK167" s="636"/>
      <c r="BL167" s="636"/>
      <c r="BM167" s="636"/>
      <c r="BN167" s="636"/>
      <c r="BO167" s="636"/>
      <c r="BP167" s="636"/>
      <c r="BQ167" s="636"/>
      <c r="BR167" s="636"/>
      <c r="BS167" s="636"/>
      <c r="BT167" s="636"/>
      <c r="BU167" s="636"/>
      <c r="BV167" s="636"/>
      <c r="BW167" s="636"/>
      <c r="BX167" s="636"/>
      <c r="BY167" s="636"/>
      <c r="BZ167" s="636"/>
      <c r="CA167" s="636"/>
      <c r="CB167" s="636"/>
      <c r="CC167" s="636"/>
      <c r="CD167" s="636"/>
      <c r="CE167" s="636"/>
      <c r="CF167" s="632"/>
      <c r="CG167" s="632"/>
      <c r="CH167" s="632"/>
      <c r="CI167" s="632"/>
      <c r="CJ167" s="632"/>
      <c r="CK167" s="632"/>
      <c r="CL167" s="632"/>
      <c r="CM167" s="632"/>
      <c r="CN167" s="632"/>
      <c r="CO167" s="632"/>
      <c r="CP167" s="632"/>
      <c r="CQ167" s="632"/>
      <c r="CR167" s="632"/>
      <c r="CS167" s="632"/>
      <c r="CT167" s="632"/>
      <c r="CU167" s="632"/>
      <c r="CV167" s="632"/>
      <c r="CW167" s="632"/>
      <c r="CX167" s="632"/>
      <c r="CY167" s="632"/>
      <c r="CZ167" s="632"/>
      <c r="DA167" s="632"/>
      <c r="DB167" s="632"/>
      <c r="DC167" s="632"/>
      <c r="DD167" s="632"/>
      <c r="DE167" s="632"/>
      <c r="DF167" s="632"/>
      <c r="DG167" s="632"/>
      <c r="DH167" s="632"/>
      <c r="DI167" s="632"/>
      <c r="DJ167" s="632"/>
      <c r="DK167" s="632"/>
      <c r="DL167" s="644"/>
      <c r="DM167" s="645"/>
      <c r="DN167" s="645"/>
      <c r="DO167" s="645"/>
      <c r="DP167" s="645"/>
      <c r="DQ167" s="646"/>
      <c r="DR167" s="636"/>
      <c r="DS167" s="636"/>
      <c r="DT167" s="636"/>
      <c r="DU167" s="636"/>
      <c r="DV167" s="636"/>
      <c r="DW167" s="636"/>
      <c r="DX167" s="636"/>
      <c r="DY167" s="636"/>
      <c r="DZ167" s="636"/>
      <c r="EA167" s="636"/>
      <c r="EB167" s="636"/>
      <c r="EC167" s="630"/>
      <c r="ED167" s="630"/>
      <c r="EE167" s="630"/>
      <c r="EF167" s="630"/>
      <c r="EG167" s="630"/>
      <c r="EH167" s="630"/>
      <c r="EI167" s="630"/>
      <c r="EJ167" s="630"/>
      <c r="EK167" s="630"/>
      <c r="EL167" s="630"/>
      <c r="EM167" s="630"/>
    </row>
    <row r="168" spans="1:143" ht="6" customHeight="1" x14ac:dyDescent="0.2">
      <c r="A168" s="156"/>
      <c r="B168" s="602">
        <v>14</v>
      </c>
      <c r="C168" s="603"/>
      <c r="D168" s="603"/>
      <c r="E168" s="603"/>
      <c r="F168" s="636"/>
      <c r="G168" s="636"/>
      <c r="H168" s="636"/>
      <c r="I168" s="636"/>
      <c r="J168" s="636"/>
      <c r="K168" s="636"/>
      <c r="L168" s="636"/>
      <c r="M168" s="636"/>
      <c r="N168" s="636"/>
      <c r="O168" s="636"/>
      <c r="P168" s="636"/>
      <c r="Q168" s="636"/>
      <c r="R168" s="636"/>
      <c r="S168" s="636"/>
      <c r="T168" s="636"/>
      <c r="U168" s="636"/>
      <c r="V168" s="636"/>
      <c r="W168" s="636"/>
      <c r="X168" s="636"/>
      <c r="Y168" s="636"/>
      <c r="Z168" s="636"/>
      <c r="AA168" s="636"/>
      <c r="AB168" s="636"/>
      <c r="AC168" s="636"/>
      <c r="AD168" s="636"/>
      <c r="AE168" s="636"/>
      <c r="AF168" s="636"/>
      <c r="AG168" s="636"/>
      <c r="AH168" s="636"/>
      <c r="AI168" s="636"/>
      <c r="AJ168" s="636"/>
      <c r="AK168" s="636"/>
      <c r="AL168" s="636"/>
      <c r="AM168" s="636"/>
      <c r="AN168" s="636"/>
      <c r="AO168" s="636"/>
      <c r="AP168" s="636"/>
      <c r="AQ168" s="636"/>
      <c r="AR168" s="636"/>
      <c r="AS168" s="636"/>
      <c r="AT168" s="636"/>
      <c r="AU168" s="636"/>
      <c r="AV168" s="636"/>
      <c r="AW168" s="636"/>
      <c r="AX168" s="630"/>
      <c r="AY168" s="630"/>
      <c r="AZ168" s="630"/>
      <c r="BA168" s="630"/>
      <c r="BB168" s="630"/>
      <c r="BC168" s="636"/>
      <c r="BD168" s="636"/>
      <c r="BE168" s="636"/>
      <c r="BF168" s="636"/>
      <c r="BG168" s="636"/>
      <c r="BH168" s="636"/>
      <c r="BI168" s="636"/>
      <c r="BJ168" s="636"/>
      <c r="BK168" s="636"/>
      <c r="BL168" s="636"/>
      <c r="BM168" s="636"/>
      <c r="BN168" s="636"/>
      <c r="BO168" s="636"/>
      <c r="BP168" s="636"/>
      <c r="BQ168" s="636"/>
      <c r="BR168" s="636"/>
      <c r="BS168" s="636"/>
      <c r="BT168" s="636"/>
      <c r="BU168" s="636"/>
      <c r="BV168" s="636"/>
      <c r="BW168" s="636"/>
      <c r="BX168" s="636"/>
      <c r="BY168" s="636"/>
      <c r="BZ168" s="636"/>
      <c r="CA168" s="636"/>
      <c r="CB168" s="636"/>
      <c r="CC168" s="636"/>
      <c r="CD168" s="636"/>
      <c r="CE168" s="636"/>
      <c r="CF168" s="632"/>
      <c r="CG168" s="632"/>
      <c r="CH168" s="632"/>
      <c r="CI168" s="632"/>
      <c r="CJ168" s="632"/>
      <c r="CK168" s="632"/>
      <c r="CL168" s="632"/>
      <c r="CM168" s="632"/>
      <c r="CN168" s="632"/>
      <c r="CO168" s="632"/>
      <c r="CP168" s="632"/>
      <c r="CQ168" s="632"/>
      <c r="CR168" s="632"/>
      <c r="CS168" s="632"/>
      <c r="CT168" s="632"/>
      <c r="CU168" s="632"/>
      <c r="CV168" s="632"/>
      <c r="CW168" s="632"/>
      <c r="CX168" s="632"/>
      <c r="CY168" s="632"/>
      <c r="CZ168" s="632"/>
      <c r="DA168" s="632"/>
      <c r="DB168" s="632"/>
      <c r="DC168" s="632"/>
      <c r="DD168" s="632"/>
      <c r="DE168" s="632"/>
      <c r="DF168" s="632"/>
      <c r="DG168" s="632"/>
      <c r="DH168" s="632"/>
      <c r="DI168" s="632"/>
      <c r="DJ168" s="632"/>
      <c r="DK168" s="632"/>
      <c r="DL168" s="638"/>
      <c r="DM168" s="639"/>
      <c r="DN168" s="639"/>
      <c r="DO168" s="639"/>
      <c r="DP168" s="639"/>
      <c r="DQ168" s="640"/>
      <c r="DR168" s="636"/>
      <c r="DS168" s="636"/>
      <c r="DT168" s="636"/>
      <c r="DU168" s="636"/>
      <c r="DV168" s="636"/>
      <c r="DW168" s="636"/>
      <c r="DX168" s="636"/>
      <c r="DY168" s="636"/>
      <c r="DZ168" s="636"/>
      <c r="EA168" s="636"/>
      <c r="EB168" s="636"/>
      <c r="EC168" s="630"/>
      <c r="ED168" s="630"/>
      <c r="EE168" s="630"/>
      <c r="EF168" s="630"/>
      <c r="EG168" s="630"/>
      <c r="EH168" s="630"/>
      <c r="EI168" s="630"/>
      <c r="EJ168" s="630"/>
      <c r="EK168" s="630"/>
      <c r="EL168" s="630"/>
      <c r="EM168" s="630"/>
    </row>
    <row r="169" spans="1:143" ht="6" customHeight="1" x14ac:dyDescent="0.2">
      <c r="A169" s="156"/>
      <c r="B169" s="603"/>
      <c r="C169" s="603"/>
      <c r="D169" s="603"/>
      <c r="E169" s="603"/>
      <c r="F169" s="636"/>
      <c r="G169" s="636"/>
      <c r="H169" s="636"/>
      <c r="I169" s="636"/>
      <c r="J169" s="636"/>
      <c r="K169" s="636"/>
      <c r="L169" s="636"/>
      <c r="M169" s="636"/>
      <c r="N169" s="636"/>
      <c r="O169" s="636"/>
      <c r="P169" s="636"/>
      <c r="Q169" s="636"/>
      <c r="R169" s="636"/>
      <c r="S169" s="636"/>
      <c r="T169" s="636"/>
      <c r="U169" s="636"/>
      <c r="V169" s="636"/>
      <c r="W169" s="636"/>
      <c r="X169" s="636"/>
      <c r="Y169" s="636"/>
      <c r="Z169" s="636"/>
      <c r="AA169" s="636"/>
      <c r="AB169" s="636"/>
      <c r="AC169" s="636"/>
      <c r="AD169" s="636"/>
      <c r="AE169" s="636"/>
      <c r="AF169" s="636"/>
      <c r="AG169" s="636"/>
      <c r="AH169" s="636"/>
      <c r="AI169" s="636"/>
      <c r="AJ169" s="636"/>
      <c r="AK169" s="636"/>
      <c r="AL169" s="636"/>
      <c r="AM169" s="636"/>
      <c r="AN169" s="636"/>
      <c r="AO169" s="636"/>
      <c r="AP169" s="636"/>
      <c r="AQ169" s="636"/>
      <c r="AR169" s="636"/>
      <c r="AS169" s="636"/>
      <c r="AT169" s="636"/>
      <c r="AU169" s="636"/>
      <c r="AV169" s="636"/>
      <c r="AW169" s="636"/>
      <c r="AX169" s="630"/>
      <c r="AY169" s="630"/>
      <c r="AZ169" s="630"/>
      <c r="BA169" s="630"/>
      <c r="BB169" s="630"/>
      <c r="BC169" s="636"/>
      <c r="BD169" s="636"/>
      <c r="BE169" s="636"/>
      <c r="BF169" s="636"/>
      <c r="BG169" s="636"/>
      <c r="BH169" s="636"/>
      <c r="BI169" s="636"/>
      <c r="BJ169" s="636"/>
      <c r="BK169" s="636"/>
      <c r="BL169" s="636"/>
      <c r="BM169" s="636"/>
      <c r="BN169" s="636"/>
      <c r="BO169" s="636"/>
      <c r="BP169" s="636"/>
      <c r="BQ169" s="636"/>
      <c r="BR169" s="636"/>
      <c r="BS169" s="636"/>
      <c r="BT169" s="636"/>
      <c r="BU169" s="636"/>
      <c r="BV169" s="636"/>
      <c r="BW169" s="636"/>
      <c r="BX169" s="636"/>
      <c r="BY169" s="636"/>
      <c r="BZ169" s="636"/>
      <c r="CA169" s="636"/>
      <c r="CB169" s="636"/>
      <c r="CC169" s="636"/>
      <c r="CD169" s="636"/>
      <c r="CE169" s="636"/>
      <c r="CF169" s="632"/>
      <c r="CG169" s="632"/>
      <c r="CH169" s="632"/>
      <c r="CI169" s="632"/>
      <c r="CJ169" s="632"/>
      <c r="CK169" s="632"/>
      <c r="CL169" s="632"/>
      <c r="CM169" s="632"/>
      <c r="CN169" s="632"/>
      <c r="CO169" s="632"/>
      <c r="CP169" s="632"/>
      <c r="CQ169" s="632"/>
      <c r="CR169" s="632"/>
      <c r="CS169" s="632"/>
      <c r="CT169" s="632"/>
      <c r="CU169" s="632"/>
      <c r="CV169" s="632"/>
      <c r="CW169" s="632"/>
      <c r="CX169" s="632"/>
      <c r="CY169" s="632"/>
      <c r="CZ169" s="632"/>
      <c r="DA169" s="632"/>
      <c r="DB169" s="632"/>
      <c r="DC169" s="632"/>
      <c r="DD169" s="632"/>
      <c r="DE169" s="632"/>
      <c r="DF169" s="632"/>
      <c r="DG169" s="632"/>
      <c r="DH169" s="632"/>
      <c r="DI169" s="632"/>
      <c r="DJ169" s="632"/>
      <c r="DK169" s="632"/>
      <c r="DL169" s="641"/>
      <c r="DM169" s="642"/>
      <c r="DN169" s="642"/>
      <c r="DO169" s="642"/>
      <c r="DP169" s="642"/>
      <c r="DQ169" s="643"/>
      <c r="DR169" s="636"/>
      <c r="DS169" s="636"/>
      <c r="DT169" s="636"/>
      <c r="DU169" s="636"/>
      <c r="DV169" s="636"/>
      <c r="DW169" s="636"/>
      <c r="DX169" s="636"/>
      <c r="DY169" s="636"/>
      <c r="DZ169" s="636"/>
      <c r="EA169" s="636"/>
      <c r="EB169" s="636"/>
      <c r="EC169" s="630"/>
      <c r="ED169" s="630"/>
      <c r="EE169" s="630"/>
      <c r="EF169" s="630"/>
      <c r="EG169" s="630"/>
      <c r="EH169" s="630"/>
      <c r="EI169" s="630"/>
      <c r="EJ169" s="630"/>
      <c r="EK169" s="630"/>
      <c r="EL169" s="630"/>
      <c r="EM169" s="630"/>
    </row>
    <row r="170" spans="1:143" ht="6" customHeight="1" x14ac:dyDescent="0.2">
      <c r="A170" s="156"/>
      <c r="B170" s="603"/>
      <c r="C170" s="603"/>
      <c r="D170" s="603"/>
      <c r="E170" s="603"/>
      <c r="F170" s="636"/>
      <c r="G170" s="636"/>
      <c r="H170" s="636"/>
      <c r="I170" s="636"/>
      <c r="J170" s="636"/>
      <c r="K170" s="636"/>
      <c r="L170" s="636"/>
      <c r="M170" s="636"/>
      <c r="N170" s="636"/>
      <c r="O170" s="636"/>
      <c r="P170" s="636"/>
      <c r="Q170" s="636"/>
      <c r="R170" s="636"/>
      <c r="S170" s="636"/>
      <c r="T170" s="636"/>
      <c r="U170" s="636"/>
      <c r="V170" s="636"/>
      <c r="W170" s="636"/>
      <c r="X170" s="636"/>
      <c r="Y170" s="636"/>
      <c r="Z170" s="636"/>
      <c r="AA170" s="636"/>
      <c r="AB170" s="636"/>
      <c r="AC170" s="636"/>
      <c r="AD170" s="636"/>
      <c r="AE170" s="636"/>
      <c r="AF170" s="636"/>
      <c r="AG170" s="636"/>
      <c r="AH170" s="636"/>
      <c r="AI170" s="636"/>
      <c r="AJ170" s="636"/>
      <c r="AK170" s="636"/>
      <c r="AL170" s="636"/>
      <c r="AM170" s="636"/>
      <c r="AN170" s="636"/>
      <c r="AO170" s="636"/>
      <c r="AP170" s="636"/>
      <c r="AQ170" s="636"/>
      <c r="AR170" s="636"/>
      <c r="AS170" s="636"/>
      <c r="AT170" s="636"/>
      <c r="AU170" s="636"/>
      <c r="AV170" s="636"/>
      <c r="AW170" s="636"/>
      <c r="AX170" s="630"/>
      <c r="AY170" s="630"/>
      <c r="AZ170" s="630"/>
      <c r="BA170" s="630"/>
      <c r="BB170" s="630"/>
      <c r="BC170" s="636"/>
      <c r="BD170" s="636"/>
      <c r="BE170" s="636"/>
      <c r="BF170" s="636"/>
      <c r="BG170" s="636"/>
      <c r="BH170" s="636"/>
      <c r="BI170" s="636"/>
      <c r="BJ170" s="636"/>
      <c r="BK170" s="636"/>
      <c r="BL170" s="636"/>
      <c r="BM170" s="636"/>
      <c r="BN170" s="636"/>
      <c r="BO170" s="636"/>
      <c r="BP170" s="636"/>
      <c r="BQ170" s="636"/>
      <c r="BR170" s="636"/>
      <c r="BS170" s="636"/>
      <c r="BT170" s="636"/>
      <c r="BU170" s="636"/>
      <c r="BV170" s="636"/>
      <c r="BW170" s="636"/>
      <c r="BX170" s="636"/>
      <c r="BY170" s="636"/>
      <c r="BZ170" s="636"/>
      <c r="CA170" s="636"/>
      <c r="CB170" s="636"/>
      <c r="CC170" s="636"/>
      <c r="CD170" s="636"/>
      <c r="CE170" s="636"/>
      <c r="CF170" s="632"/>
      <c r="CG170" s="632"/>
      <c r="CH170" s="632"/>
      <c r="CI170" s="632"/>
      <c r="CJ170" s="632"/>
      <c r="CK170" s="632"/>
      <c r="CL170" s="632"/>
      <c r="CM170" s="632"/>
      <c r="CN170" s="632"/>
      <c r="CO170" s="632"/>
      <c r="CP170" s="632"/>
      <c r="CQ170" s="632"/>
      <c r="CR170" s="632"/>
      <c r="CS170" s="632"/>
      <c r="CT170" s="632"/>
      <c r="CU170" s="632"/>
      <c r="CV170" s="632"/>
      <c r="CW170" s="632"/>
      <c r="CX170" s="632"/>
      <c r="CY170" s="632"/>
      <c r="CZ170" s="632"/>
      <c r="DA170" s="632"/>
      <c r="DB170" s="632"/>
      <c r="DC170" s="632"/>
      <c r="DD170" s="632"/>
      <c r="DE170" s="632"/>
      <c r="DF170" s="632"/>
      <c r="DG170" s="632"/>
      <c r="DH170" s="632"/>
      <c r="DI170" s="632"/>
      <c r="DJ170" s="632"/>
      <c r="DK170" s="632"/>
      <c r="DL170" s="644"/>
      <c r="DM170" s="645"/>
      <c r="DN170" s="645"/>
      <c r="DO170" s="645"/>
      <c r="DP170" s="645"/>
      <c r="DQ170" s="646"/>
      <c r="DR170" s="636"/>
      <c r="DS170" s="636"/>
      <c r="DT170" s="636"/>
      <c r="DU170" s="636"/>
      <c r="DV170" s="636"/>
      <c r="DW170" s="636"/>
      <c r="DX170" s="636"/>
      <c r="DY170" s="636"/>
      <c r="DZ170" s="636"/>
      <c r="EA170" s="636"/>
      <c r="EB170" s="636"/>
      <c r="EC170" s="630"/>
      <c r="ED170" s="630"/>
      <c r="EE170" s="630"/>
      <c r="EF170" s="630"/>
      <c r="EG170" s="630"/>
      <c r="EH170" s="630"/>
      <c r="EI170" s="630"/>
      <c r="EJ170" s="630"/>
      <c r="EK170" s="630"/>
      <c r="EL170" s="630"/>
      <c r="EM170" s="630"/>
    </row>
    <row r="171" spans="1:143" ht="6" customHeight="1" x14ac:dyDescent="0.2">
      <c r="A171" s="156"/>
      <c r="B171" s="602">
        <v>15</v>
      </c>
      <c r="C171" s="603"/>
      <c r="D171" s="603"/>
      <c r="E171" s="603"/>
      <c r="F171" s="636"/>
      <c r="G171" s="636"/>
      <c r="H171" s="636"/>
      <c r="I171" s="636"/>
      <c r="J171" s="636"/>
      <c r="K171" s="636"/>
      <c r="L171" s="636"/>
      <c r="M171" s="636"/>
      <c r="N171" s="636"/>
      <c r="O171" s="636"/>
      <c r="P171" s="636"/>
      <c r="Q171" s="636"/>
      <c r="R171" s="636"/>
      <c r="S171" s="636"/>
      <c r="T171" s="636"/>
      <c r="U171" s="636"/>
      <c r="V171" s="636"/>
      <c r="W171" s="636"/>
      <c r="X171" s="636"/>
      <c r="Y171" s="636"/>
      <c r="Z171" s="636"/>
      <c r="AA171" s="636"/>
      <c r="AB171" s="636"/>
      <c r="AC171" s="636"/>
      <c r="AD171" s="636"/>
      <c r="AE171" s="636"/>
      <c r="AF171" s="636"/>
      <c r="AG171" s="636"/>
      <c r="AH171" s="636"/>
      <c r="AI171" s="636"/>
      <c r="AJ171" s="636"/>
      <c r="AK171" s="636"/>
      <c r="AL171" s="636"/>
      <c r="AM171" s="636"/>
      <c r="AN171" s="636"/>
      <c r="AO171" s="636"/>
      <c r="AP171" s="636"/>
      <c r="AQ171" s="636"/>
      <c r="AR171" s="636"/>
      <c r="AS171" s="636"/>
      <c r="AT171" s="636"/>
      <c r="AU171" s="636"/>
      <c r="AV171" s="636"/>
      <c r="AW171" s="636"/>
      <c r="AX171" s="630"/>
      <c r="AY171" s="630"/>
      <c r="AZ171" s="630"/>
      <c r="BA171" s="630"/>
      <c r="BB171" s="630"/>
      <c r="BC171" s="636"/>
      <c r="BD171" s="636"/>
      <c r="BE171" s="636"/>
      <c r="BF171" s="636"/>
      <c r="BG171" s="636"/>
      <c r="BH171" s="636"/>
      <c r="BI171" s="636"/>
      <c r="BJ171" s="636"/>
      <c r="BK171" s="636"/>
      <c r="BL171" s="636"/>
      <c r="BM171" s="636"/>
      <c r="BN171" s="636"/>
      <c r="BO171" s="636"/>
      <c r="BP171" s="636"/>
      <c r="BQ171" s="636"/>
      <c r="BR171" s="636"/>
      <c r="BS171" s="636"/>
      <c r="BT171" s="636"/>
      <c r="BU171" s="636"/>
      <c r="BV171" s="636"/>
      <c r="BW171" s="636"/>
      <c r="BX171" s="636"/>
      <c r="BY171" s="636"/>
      <c r="BZ171" s="636"/>
      <c r="CA171" s="636"/>
      <c r="CB171" s="636"/>
      <c r="CC171" s="636"/>
      <c r="CD171" s="636"/>
      <c r="CE171" s="636"/>
      <c r="CF171" s="632"/>
      <c r="CG171" s="632"/>
      <c r="CH171" s="632"/>
      <c r="CI171" s="632"/>
      <c r="CJ171" s="632"/>
      <c r="CK171" s="632"/>
      <c r="CL171" s="632"/>
      <c r="CM171" s="632"/>
      <c r="CN171" s="632"/>
      <c r="CO171" s="632"/>
      <c r="CP171" s="632"/>
      <c r="CQ171" s="632"/>
      <c r="CR171" s="632"/>
      <c r="CS171" s="632"/>
      <c r="CT171" s="632"/>
      <c r="CU171" s="632"/>
      <c r="CV171" s="632"/>
      <c r="CW171" s="632"/>
      <c r="CX171" s="632"/>
      <c r="CY171" s="632"/>
      <c r="CZ171" s="632"/>
      <c r="DA171" s="632"/>
      <c r="DB171" s="632"/>
      <c r="DC171" s="632"/>
      <c r="DD171" s="632"/>
      <c r="DE171" s="632"/>
      <c r="DF171" s="632"/>
      <c r="DG171" s="632"/>
      <c r="DH171" s="632"/>
      <c r="DI171" s="632"/>
      <c r="DJ171" s="632"/>
      <c r="DK171" s="632"/>
      <c r="DL171" s="638"/>
      <c r="DM171" s="639"/>
      <c r="DN171" s="639"/>
      <c r="DO171" s="639"/>
      <c r="DP171" s="639"/>
      <c r="DQ171" s="640"/>
      <c r="DR171" s="636"/>
      <c r="DS171" s="636"/>
      <c r="DT171" s="636"/>
      <c r="DU171" s="636"/>
      <c r="DV171" s="636"/>
      <c r="DW171" s="636"/>
      <c r="DX171" s="636"/>
      <c r="DY171" s="636"/>
      <c r="DZ171" s="636"/>
      <c r="EA171" s="636"/>
      <c r="EB171" s="636"/>
      <c r="EC171" s="630"/>
      <c r="ED171" s="630"/>
      <c r="EE171" s="630"/>
      <c r="EF171" s="630"/>
      <c r="EG171" s="630"/>
      <c r="EH171" s="630"/>
      <c r="EI171" s="630"/>
      <c r="EJ171" s="630"/>
      <c r="EK171" s="630"/>
      <c r="EL171" s="630"/>
      <c r="EM171" s="630"/>
    </row>
    <row r="172" spans="1:143" ht="6" customHeight="1" x14ac:dyDescent="0.2">
      <c r="A172" s="156"/>
      <c r="B172" s="603"/>
      <c r="C172" s="603"/>
      <c r="D172" s="603"/>
      <c r="E172" s="603"/>
      <c r="F172" s="636"/>
      <c r="G172" s="636"/>
      <c r="H172" s="636"/>
      <c r="I172" s="636"/>
      <c r="J172" s="636"/>
      <c r="K172" s="636"/>
      <c r="L172" s="636"/>
      <c r="M172" s="636"/>
      <c r="N172" s="636"/>
      <c r="O172" s="636"/>
      <c r="P172" s="636"/>
      <c r="Q172" s="636"/>
      <c r="R172" s="636"/>
      <c r="S172" s="636"/>
      <c r="T172" s="636"/>
      <c r="U172" s="636"/>
      <c r="V172" s="636"/>
      <c r="W172" s="636"/>
      <c r="X172" s="636"/>
      <c r="Y172" s="636"/>
      <c r="Z172" s="636"/>
      <c r="AA172" s="636"/>
      <c r="AB172" s="636"/>
      <c r="AC172" s="636"/>
      <c r="AD172" s="636"/>
      <c r="AE172" s="636"/>
      <c r="AF172" s="636"/>
      <c r="AG172" s="636"/>
      <c r="AH172" s="636"/>
      <c r="AI172" s="636"/>
      <c r="AJ172" s="636"/>
      <c r="AK172" s="636"/>
      <c r="AL172" s="636"/>
      <c r="AM172" s="636"/>
      <c r="AN172" s="636"/>
      <c r="AO172" s="636"/>
      <c r="AP172" s="636"/>
      <c r="AQ172" s="636"/>
      <c r="AR172" s="636"/>
      <c r="AS172" s="636"/>
      <c r="AT172" s="636"/>
      <c r="AU172" s="636"/>
      <c r="AV172" s="636"/>
      <c r="AW172" s="636"/>
      <c r="AX172" s="630"/>
      <c r="AY172" s="630"/>
      <c r="AZ172" s="630"/>
      <c r="BA172" s="630"/>
      <c r="BB172" s="630"/>
      <c r="BC172" s="636"/>
      <c r="BD172" s="636"/>
      <c r="BE172" s="636"/>
      <c r="BF172" s="636"/>
      <c r="BG172" s="636"/>
      <c r="BH172" s="636"/>
      <c r="BI172" s="636"/>
      <c r="BJ172" s="636"/>
      <c r="BK172" s="636"/>
      <c r="BL172" s="636"/>
      <c r="BM172" s="636"/>
      <c r="BN172" s="636"/>
      <c r="BO172" s="636"/>
      <c r="BP172" s="636"/>
      <c r="BQ172" s="636"/>
      <c r="BR172" s="636"/>
      <c r="BS172" s="636"/>
      <c r="BT172" s="636"/>
      <c r="BU172" s="636"/>
      <c r="BV172" s="636"/>
      <c r="BW172" s="636"/>
      <c r="BX172" s="636"/>
      <c r="BY172" s="636"/>
      <c r="BZ172" s="636"/>
      <c r="CA172" s="636"/>
      <c r="CB172" s="636"/>
      <c r="CC172" s="636"/>
      <c r="CD172" s="636"/>
      <c r="CE172" s="636"/>
      <c r="CF172" s="632"/>
      <c r="CG172" s="632"/>
      <c r="CH172" s="632"/>
      <c r="CI172" s="632"/>
      <c r="CJ172" s="632"/>
      <c r="CK172" s="632"/>
      <c r="CL172" s="632"/>
      <c r="CM172" s="632"/>
      <c r="CN172" s="632"/>
      <c r="CO172" s="632"/>
      <c r="CP172" s="632"/>
      <c r="CQ172" s="632"/>
      <c r="CR172" s="632"/>
      <c r="CS172" s="632"/>
      <c r="CT172" s="632"/>
      <c r="CU172" s="632"/>
      <c r="CV172" s="632"/>
      <c r="CW172" s="632"/>
      <c r="CX172" s="632"/>
      <c r="CY172" s="632"/>
      <c r="CZ172" s="632"/>
      <c r="DA172" s="632"/>
      <c r="DB172" s="632"/>
      <c r="DC172" s="632"/>
      <c r="DD172" s="632"/>
      <c r="DE172" s="632"/>
      <c r="DF172" s="632"/>
      <c r="DG172" s="632"/>
      <c r="DH172" s="632"/>
      <c r="DI172" s="632"/>
      <c r="DJ172" s="632"/>
      <c r="DK172" s="632"/>
      <c r="DL172" s="641"/>
      <c r="DM172" s="642"/>
      <c r="DN172" s="642"/>
      <c r="DO172" s="642"/>
      <c r="DP172" s="642"/>
      <c r="DQ172" s="643"/>
      <c r="DR172" s="636"/>
      <c r="DS172" s="636"/>
      <c r="DT172" s="636"/>
      <c r="DU172" s="636"/>
      <c r="DV172" s="636"/>
      <c r="DW172" s="636"/>
      <c r="DX172" s="636"/>
      <c r="DY172" s="636"/>
      <c r="DZ172" s="636"/>
      <c r="EA172" s="636"/>
      <c r="EB172" s="636"/>
      <c r="EC172" s="630"/>
      <c r="ED172" s="630"/>
      <c r="EE172" s="630"/>
      <c r="EF172" s="630"/>
      <c r="EG172" s="630"/>
      <c r="EH172" s="630"/>
      <c r="EI172" s="630"/>
      <c r="EJ172" s="630"/>
      <c r="EK172" s="630"/>
      <c r="EL172" s="630"/>
      <c r="EM172" s="630"/>
    </row>
    <row r="173" spans="1:143" ht="6" customHeight="1" x14ac:dyDescent="0.2">
      <c r="A173" s="156"/>
      <c r="B173" s="603"/>
      <c r="C173" s="603"/>
      <c r="D173" s="603"/>
      <c r="E173" s="603"/>
      <c r="F173" s="636"/>
      <c r="G173" s="636"/>
      <c r="H173" s="636"/>
      <c r="I173" s="636"/>
      <c r="J173" s="636"/>
      <c r="K173" s="636"/>
      <c r="L173" s="636"/>
      <c r="M173" s="636"/>
      <c r="N173" s="636"/>
      <c r="O173" s="636"/>
      <c r="P173" s="636"/>
      <c r="Q173" s="636"/>
      <c r="R173" s="636"/>
      <c r="S173" s="636"/>
      <c r="T173" s="636"/>
      <c r="U173" s="636"/>
      <c r="V173" s="636"/>
      <c r="W173" s="636"/>
      <c r="X173" s="636"/>
      <c r="Y173" s="636"/>
      <c r="Z173" s="636"/>
      <c r="AA173" s="636"/>
      <c r="AB173" s="636"/>
      <c r="AC173" s="636"/>
      <c r="AD173" s="636"/>
      <c r="AE173" s="636"/>
      <c r="AF173" s="636"/>
      <c r="AG173" s="636"/>
      <c r="AH173" s="636"/>
      <c r="AI173" s="636"/>
      <c r="AJ173" s="636"/>
      <c r="AK173" s="636"/>
      <c r="AL173" s="636"/>
      <c r="AM173" s="636"/>
      <c r="AN173" s="636"/>
      <c r="AO173" s="636"/>
      <c r="AP173" s="636"/>
      <c r="AQ173" s="636"/>
      <c r="AR173" s="636"/>
      <c r="AS173" s="636"/>
      <c r="AT173" s="636"/>
      <c r="AU173" s="636"/>
      <c r="AV173" s="636"/>
      <c r="AW173" s="636"/>
      <c r="AX173" s="630"/>
      <c r="AY173" s="630"/>
      <c r="AZ173" s="630"/>
      <c r="BA173" s="630"/>
      <c r="BB173" s="630"/>
      <c r="BC173" s="636"/>
      <c r="BD173" s="636"/>
      <c r="BE173" s="636"/>
      <c r="BF173" s="636"/>
      <c r="BG173" s="636"/>
      <c r="BH173" s="636"/>
      <c r="BI173" s="636"/>
      <c r="BJ173" s="636"/>
      <c r="BK173" s="636"/>
      <c r="BL173" s="636"/>
      <c r="BM173" s="636"/>
      <c r="BN173" s="636"/>
      <c r="BO173" s="636"/>
      <c r="BP173" s="636"/>
      <c r="BQ173" s="636"/>
      <c r="BR173" s="636"/>
      <c r="BS173" s="636"/>
      <c r="BT173" s="636"/>
      <c r="BU173" s="636"/>
      <c r="BV173" s="636"/>
      <c r="BW173" s="636"/>
      <c r="BX173" s="636"/>
      <c r="BY173" s="636"/>
      <c r="BZ173" s="636"/>
      <c r="CA173" s="636"/>
      <c r="CB173" s="636"/>
      <c r="CC173" s="636"/>
      <c r="CD173" s="636"/>
      <c r="CE173" s="636"/>
      <c r="CF173" s="632"/>
      <c r="CG173" s="632"/>
      <c r="CH173" s="632"/>
      <c r="CI173" s="632"/>
      <c r="CJ173" s="632"/>
      <c r="CK173" s="632"/>
      <c r="CL173" s="632"/>
      <c r="CM173" s="632"/>
      <c r="CN173" s="632"/>
      <c r="CO173" s="632"/>
      <c r="CP173" s="632"/>
      <c r="CQ173" s="632"/>
      <c r="CR173" s="632"/>
      <c r="CS173" s="632"/>
      <c r="CT173" s="632"/>
      <c r="CU173" s="632"/>
      <c r="CV173" s="632"/>
      <c r="CW173" s="632"/>
      <c r="CX173" s="632"/>
      <c r="CY173" s="632"/>
      <c r="CZ173" s="632"/>
      <c r="DA173" s="632"/>
      <c r="DB173" s="632"/>
      <c r="DC173" s="632"/>
      <c r="DD173" s="632"/>
      <c r="DE173" s="632"/>
      <c r="DF173" s="632"/>
      <c r="DG173" s="632"/>
      <c r="DH173" s="632"/>
      <c r="DI173" s="632"/>
      <c r="DJ173" s="632"/>
      <c r="DK173" s="632"/>
      <c r="DL173" s="644"/>
      <c r="DM173" s="645"/>
      <c r="DN173" s="645"/>
      <c r="DO173" s="645"/>
      <c r="DP173" s="645"/>
      <c r="DQ173" s="646"/>
      <c r="DR173" s="636"/>
      <c r="DS173" s="636"/>
      <c r="DT173" s="636"/>
      <c r="DU173" s="636"/>
      <c r="DV173" s="636"/>
      <c r="DW173" s="636"/>
      <c r="DX173" s="636"/>
      <c r="DY173" s="636"/>
      <c r="DZ173" s="636"/>
      <c r="EA173" s="636"/>
      <c r="EB173" s="636"/>
      <c r="EC173" s="630"/>
      <c r="ED173" s="630"/>
      <c r="EE173" s="630"/>
      <c r="EF173" s="630"/>
      <c r="EG173" s="630"/>
      <c r="EH173" s="630"/>
      <c r="EI173" s="630"/>
      <c r="EJ173" s="630"/>
      <c r="EK173" s="630"/>
      <c r="EL173" s="630"/>
      <c r="EM173" s="630"/>
    </row>
    <row r="174" spans="1:143" ht="6" customHeight="1" x14ac:dyDescent="0.2">
      <c r="A174" s="156"/>
      <c r="B174" s="602">
        <v>16</v>
      </c>
      <c r="C174" s="603"/>
      <c r="D174" s="603"/>
      <c r="E174" s="603"/>
      <c r="F174" s="636"/>
      <c r="G174" s="636"/>
      <c r="H174" s="636"/>
      <c r="I174" s="636"/>
      <c r="J174" s="636"/>
      <c r="K174" s="636"/>
      <c r="L174" s="636"/>
      <c r="M174" s="636"/>
      <c r="N174" s="636"/>
      <c r="O174" s="636"/>
      <c r="P174" s="636"/>
      <c r="Q174" s="636"/>
      <c r="R174" s="636"/>
      <c r="S174" s="636"/>
      <c r="T174" s="636"/>
      <c r="U174" s="636"/>
      <c r="V174" s="636"/>
      <c r="W174" s="636"/>
      <c r="X174" s="636"/>
      <c r="Y174" s="636"/>
      <c r="Z174" s="636"/>
      <c r="AA174" s="636"/>
      <c r="AB174" s="636"/>
      <c r="AC174" s="636"/>
      <c r="AD174" s="636"/>
      <c r="AE174" s="636"/>
      <c r="AF174" s="636"/>
      <c r="AG174" s="636"/>
      <c r="AH174" s="636"/>
      <c r="AI174" s="636"/>
      <c r="AJ174" s="636"/>
      <c r="AK174" s="636"/>
      <c r="AL174" s="636"/>
      <c r="AM174" s="636"/>
      <c r="AN174" s="636"/>
      <c r="AO174" s="636"/>
      <c r="AP174" s="636"/>
      <c r="AQ174" s="636"/>
      <c r="AR174" s="636"/>
      <c r="AS174" s="636"/>
      <c r="AT174" s="636"/>
      <c r="AU174" s="636"/>
      <c r="AV174" s="636"/>
      <c r="AW174" s="636"/>
      <c r="AX174" s="630"/>
      <c r="AY174" s="630"/>
      <c r="AZ174" s="630"/>
      <c r="BA174" s="630"/>
      <c r="BB174" s="630"/>
      <c r="BC174" s="636"/>
      <c r="BD174" s="636"/>
      <c r="BE174" s="636"/>
      <c r="BF174" s="636"/>
      <c r="BG174" s="636"/>
      <c r="BH174" s="636"/>
      <c r="BI174" s="636"/>
      <c r="BJ174" s="636"/>
      <c r="BK174" s="636"/>
      <c r="BL174" s="636"/>
      <c r="BM174" s="636"/>
      <c r="BN174" s="636"/>
      <c r="BO174" s="636"/>
      <c r="BP174" s="636"/>
      <c r="BQ174" s="636"/>
      <c r="BR174" s="636"/>
      <c r="BS174" s="636"/>
      <c r="BT174" s="636"/>
      <c r="BU174" s="636"/>
      <c r="BV174" s="636"/>
      <c r="BW174" s="636"/>
      <c r="BX174" s="636"/>
      <c r="BY174" s="636"/>
      <c r="BZ174" s="636"/>
      <c r="CA174" s="636"/>
      <c r="CB174" s="636"/>
      <c r="CC174" s="636"/>
      <c r="CD174" s="636"/>
      <c r="CE174" s="636"/>
      <c r="CF174" s="632"/>
      <c r="CG174" s="632"/>
      <c r="CH174" s="632"/>
      <c r="CI174" s="632"/>
      <c r="CJ174" s="632"/>
      <c r="CK174" s="632"/>
      <c r="CL174" s="632"/>
      <c r="CM174" s="632"/>
      <c r="CN174" s="632"/>
      <c r="CO174" s="632"/>
      <c r="CP174" s="632"/>
      <c r="CQ174" s="632"/>
      <c r="CR174" s="632"/>
      <c r="CS174" s="632"/>
      <c r="CT174" s="632"/>
      <c r="CU174" s="632"/>
      <c r="CV174" s="632"/>
      <c r="CW174" s="632"/>
      <c r="CX174" s="632"/>
      <c r="CY174" s="632"/>
      <c r="CZ174" s="632"/>
      <c r="DA174" s="632"/>
      <c r="DB174" s="632"/>
      <c r="DC174" s="632"/>
      <c r="DD174" s="632"/>
      <c r="DE174" s="632"/>
      <c r="DF174" s="632"/>
      <c r="DG174" s="632"/>
      <c r="DH174" s="632"/>
      <c r="DI174" s="632"/>
      <c r="DJ174" s="632"/>
      <c r="DK174" s="632"/>
      <c r="DL174" s="638"/>
      <c r="DM174" s="639"/>
      <c r="DN174" s="639"/>
      <c r="DO174" s="639"/>
      <c r="DP174" s="639"/>
      <c r="DQ174" s="640"/>
      <c r="DR174" s="636"/>
      <c r="DS174" s="636"/>
      <c r="DT174" s="636"/>
      <c r="DU174" s="636"/>
      <c r="DV174" s="636"/>
      <c r="DW174" s="636"/>
      <c r="DX174" s="636"/>
      <c r="DY174" s="636"/>
      <c r="DZ174" s="636"/>
      <c r="EA174" s="636"/>
      <c r="EB174" s="636"/>
      <c r="EC174" s="630"/>
      <c r="ED174" s="630"/>
      <c r="EE174" s="630"/>
      <c r="EF174" s="630"/>
      <c r="EG174" s="630"/>
      <c r="EH174" s="630"/>
      <c r="EI174" s="630"/>
      <c r="EJ174" s="630"/>
      <c r="EK174" s="630"/>
      <c r="EL174" s="630"/>
      <c r="EM174" s="630"/>
    </row>
    <row r="175" spans="1:143" ht="6" customHeight="1" x14ac:dyDescent="0.2">
      <c r="A175" s="156"/>
      <c r="B175" s="603"/>
      <c r="C175" s="603"/>
      <c r="D175" s="603"/>
      <c r="E175" s="603"/>
      <c r="F175" s="636"/>
      <c r="G175" s="636"/>
      <c r="H175" s="636"/>
      <c r="I175" s="636"/>
      <c r="J175" s="636"/>
      <c r="K175" s="636"/>
      <c r="L175" s="636"/>
      <c r="M175" s="636"/>
      <c r="N175" s="636"/>
      <c r="O175" s="636"/>
      <c r="P175" s="636"/>
      <c r="Q175" s="636"/>
      <c r="R175" s="636"/>
      <c r="S175" s="636"/>
      <c r="T175" s="636"/>
      <c r="U175" s="636"/>
      <c r="V175" s="636"/>
      <c r="W175" s="636"/>
      <c r="X175" s="636"/>
      <c r="Y175" s="636"/>
      <c r="Z175" s="636"/>
      <c r="AA175" s="636"/>
      <c r="AB175" s="636"/>
      <c r="AC175" s="636"/>
      <c r="AD175" s="636"/>
      <c r="AE175" s="636"/>
      <c r="AF175" s="636"/>
      <c r="AG175" s="636"/>
      <c r="AH175" s="636"/>
      <c r="AI175" s="636"/>
      <c r="AJ175" s="636"/>
      <c r="AK175" s="636"/>
      <c r="AL175" s="636"/>
      <c r="AM175" s="636"/>
      <c r="AN175" s="636"/>
      <c r="AO175" s="636"/>
      <c r="AP175" s="636"/>
      <c r="AQ175" s="636"/>
      <c r="AR175" s="636"/>
      <c r="AS175" s="636"/>
      <c r="AT175" s="636"/>
      <c r="AU175" s="636"/>
      <c r="AV175" s="636"/>
      <c r="AW175" s="636"/>
      <c r="AX175" s="630"/>
      <c r="AY175" s="630"/>
      <c r="AZ175" s="630"/>
      <c r="BA175" s="630"/>
      <c r="BB175" s="630"/>
      <c r="BC175" s="636"/>
      <c r="BD175" s="636"/>
      <c r="BE175" s="636"/>
      <c r="BF175" s="636"/>
      <c r="BG175" s="636"/>
      <c r="BH175" s="636"/>
      <c r="BI175" s="636"/>
      <c r="BJ175" s="636"/>
      <c r="BK175" s="636"/>
      <c r="BL175" s="636"/>
      <c r="BM175" s="636"/>
      <c r="BN175" s="636"/>
      <c r="BO175" s="636"/>
      <c r="BP175" s="636"/>
      <c r="BQ175" s="636"/>
      <c r="BR175" s="636"/>
      <c r="BS175" s="636"/>
      <c r="BT175" s="636"/>
      <c r="BU175" s="636"/>
      <c r="BV175" s="636"/>
      <c r="BW175" s="636"/>
      <c r="BX175" s="636"/>
      <c r="BY175" s="636"/>
      <c r="BZ175" s="636"/>
      <c r="CA175" s="636"/>
      <c r="CB175" s="636"/>
      <c r="CC175" s="636"/>
      <c r="CD175" s="636"/>
      <c r="CE175" s="636"/>
      <c r="CF175" s="632"/>
      <c r="CG175" s="632"/>
      <c r="CH175" s="632"/>
      <c r="CI175" s="632"/>
      <c r="CJ175" s="632"/>
      <c r="CK175" s="632"/>
      <c r="CL175" s="632"/>
      <c r="CM175" s="632"/>
      <c r="CN175" s="632"/>
      <c r="CO175" s="632"/>
      <c r="CP175" s="632"/>
      <c r="CQ175" s="632"/>
      <c r="CR175" s="632"/>
      <c r="CS175" s="632"/>
      <c r="CT175" s="632"/>
      <c r="CU175" s="632"/>
      <c r="CV175" s="632"/>
      <c r="CW175" s="632"/>
      <c r="CX175" s="632"/>
      <c r="CY175" s="632"/>
      <c r="CZ175" s="632"/>
      <c r="DA175" s="632"/>
      <c r="DB175" s="632"/>
      <c r="DC175" s="632"/>
      <c r="DD175" s="632"/>
      <c r="DE175" s="632"/>
      <c r="DF175" s="632"/>
      <c r="DG175" s="632"/>
      <c r="DH175" s="632"/>
      <c r="DI175" s="632"/>
      <c r="DJ175" s="632"/>
      <c r="DK175" s="632"/>
      <c r="DL175" s="641"/>
      <c r="DM175" s="642"/>
      <c r="DN175" s="642"/>
      <c r="DO175" s="642"/>
      <c r="DP175" s="642"/>
      <c r="DQ175" s="643"/>
      <c r="DR175" s="636"/>
      <c r="DS175" s="636"/>
      <c r="DT175" s="636"/>
      <c r="DU175" s="636"/>
      <c r="DV175" s="636"/>
      <c r="DW175" s="636"/>
      <c r="DX175" s="636"/>
      <c r="DY175" s="636"/>
      <c r="DZ175" s="636"/>
      <c r="EA175" s="636"/>
      <c r="EB175" s="636"/>
      <c r="EC175" s="630"/>
      <c r="ED175" s="630"/>
      <c r="EE175" s="630"/>
      <c r="EF175" s="630"/>
      <c r="EG175" s="630"/>
      <c r="EH175" s="630"/>
      <c r="EI175" s="630"/>
      <c r="EJ175" s="630"/>
      <c r="EK175" s="630"/>
      <c r="EL175" s="630"/>
      <c r="EM175" s="630"/>
    </row>
    <row r="176" spans="1:143" ht="6" customHeight="1" x14ac:dyDescent="0.2">
      <c r="A176" s="156"/>
      <c r="B176" s="603"/>
      <c r="C176" s="603"/>
      <c r="D176" s="603"/>
      <c r="E176" s="603"/>
      <c r="F176" s="636"/>
      <c r="G176" s="636"/>
      <c r="H176" s="636"/>
      <c r="I176" s="636"/>
      <c r="J176" s="636"/>
      <c r="K176" s="636"/>
      <c r="L176" s="636"/>
      <c r="M176" s="636"/>
      <c r="N176" s="636"/>
      <c r="O176" s="636"/>
      <c r="P176" s="636"/>
      <c r="Q176" s="636"/>
      <c r="R176" s="636"/>
      <c r="S176" s="636"/>
      <c r="T176" s="636"/>
      <c r="U176" s="636"/>
      <c r="V176" s="636"/>
      <c r="W176" s="636"/>
      <c r="X176" s="636"/>
      <c r="Y176" s="636"/>
      <c r="Z176" s="636"/>
      <c r="AA176" s="636"/>
      <c r="AB176" s="636"/>
      <c r="AC176" s="636"/>
      <c r="AD176" s="636"/>
      <c r="AE176" s="636"/>
      <c r="AF176" s="636"/>
      <c r="AG176" s="636"/>
      <c r="AH176" s="636"/>
      <c r="AI176" s="636"/>
      <c r="AJ176" s="636"/>
      <c r="AK176" s="636"/>
      <c r="AL176" s="636"/>
      <c r="AM176" s="636"/>
      <c r="AN176" s="636"/>
      <c r="AO176" s="636"/>
      <c r="AP176" s="636"/>
      <c r="AQ176" s="636"/>
      <c r="AR176" s="636"/>
      <c r="AS176" s="636"/>
      <c r="AT176" s="636"/>
      <c r="AU176" s="636"/>
      <c r="AV176" s="636"/>
      <c r="AW176" s="636"/>
      <c r="AX176" s="630"/>
      <c r="AY176" s="630"/>
      <c r="AZ176" s="630"/>
      <c r="BA176" s="630"/>
      <c r="BB176" s="630"/>
      <c r="BC176" s="636"/>
      <c r="BD176" s="636"/>
      <c r="BE176" s="636"/>
      <c r="BF176" s="636"/>
      <c r="BG176" s="636"/>
      <c r="BH176" s="636"/>
      <c r="BI176" s="636"/>
      <c r="BJ176" s="636"/>
      <c r="BK176" s="636"/>
      <c r="BL176" s="636"/>
      <c r="BM176" s="636"/>
      <c r="BN176" s="636"/>
      <c r="BO176" s="636"/>
      <c r="BP176" s="636"/>
      <c r="BQ176" s="636"/>
      <c r="BR176" s="636"/>
      <c r="BS176" s="636"/>
      <c r="BT176" s="636"/>
      <c r="BU176" s="636"/>
      <c r="BV176" s="636"/>
      <c r="BW176" s="636"/>
      <c r="BX176" s="636"/>
      <c r="BY176" s="636"/>
      <c r="BZ176" s="636"/>
      <c r="CA176" s="636"/>
      <c r="CB176" s="636"/>
      <c r="CC176" s="636"/>
      <c r="CD176" s="636"/>
      <c r="CE176" s="636"/>
      <c r="CF176" s="632"/>
      <c r="CG176" s="632"/>
      <c r="CH176" s="632"/>
      <c r="CI176" s="632"/>
      <c r="CJ176" s="632"/>
      <c r="CK176" s="632"/>
      <c r="CL176" s="632"/>
      <c r="CM176" s="632"/>
      <c r="CN176" s="632"/>
      <c r="CO176" s="632"/>
      <c r="CP176" s="632"/>
      <c r="CQ176" s="632"/>
      <c r="CR176" s="632"/>
      <c r="CS176" s="632"/>
      <c r="CT176" s="632"/>
      <c r="CU176" s="632"/>
      <c r="CV176" s="632"/>
      <c r="CW176" s="632"/>
      <c r="CX176" s="632"/>
      <c r="CY176" s="632"/>
      <c r="CZ176" s="632"/>
      <c r="DA176" s="632"/>
      <c r="DB176" s="632"/>
      <c r="DC176" s="632"/>
      <c r="DD176" s="632"/>
      <c r="DE176" s="632"/>
      <c r="DF176" s="632"/>
      <c r="DG176" s="632"/>
      <c r="DH176" s="632"/>
      <c r="DI176" s="632"/>
      <c r="DJ176" s="632"/>
      <c r="DK176" s="632"/>
      <c r="DL176" s="644"/>
      <c r="DM176" s="645"/>
      <c r="DN176" s="645"/>
      <c r="DO176" s="645"/>
      <c r="DP176" s="645"/>
      <c r="DQ176" s="646"/>
      <c r="DR176" s="636"/>
      <c r="DS176" s="636"/>
      <c r="DT176" s="636"/>
      <c r="DU176" s="636"/>
      <c r="DV176" s="636"/>
      <c r="DW176" s="636"/>
      <c r="DX176" s="636"/>
      <c r="DY176" s="636"/>
      <c r="DZ176" s="636"/>
      <c r="EA176" s="636"/>
      <c r="EB176" s="636"/>
      <c r="EC176" s="630"/>
      <c r="ED176" s="630"/>
      <c r="EE176" s="630"/>
      <c r="EF176" s="630"/>
      <c r="EG176" s="630"/>
      <c r="EH176" s="630"/>
      <c r="EI176" s="630"/>
      <c r="EJ176" s="630"/>
      <c r="EK176" s="630"/>
      <c r="EL176" s="630"/>
      <c r="EM176" s="630"/>
    </row>
    <row r="177" spans="1:143" ht="6" customHeight="1" x14ac:dyDescent="0.2">
      <c r="A177" s="156"/>
      <c r="B177" s="602">
        <v>17</v>
      </c>
      <c r="C177" s="603"/>
      <c r="D177" s="603"/>
      <c r="E177" s="603"/>
      <c r="F177" s="636"/>
      <c r="G177" s="636"/>
      <c r="H177" s="636"/>
      <c r="I177" s="636"/>
      <c r="J177" s="636"/>
      <c r="K177" s="636"/>
      <c r="L177" s="636"/>
      <c r="M177" s="636"/>
      <c r="N177" s="636"/>
      <c r="O177" s="636"/>
      <c r="P177" s="636"/>
      <c r="Q177" s="636"/>
      <c r="R177" s="636"/>
      <c r="S177" s="636"/>
      <c r="T177" s="636"/>
      <c r="U177" s="636"/>
      <c r="V177" s="636"/>
      <c r="W177" s="636"/>
      <c r="X177" s="636"/>
      <c r="Y177" s="636"/>
      <c r="Z177" s="636"/>
      <c r="AA177" s="636"/>
      <c r="AB177" s="636"/>
      <c r="AC177" s="636"/>
      <c r="AD177" s="636"/>
      <c r="AE177" s="636"/>
      <c r="AF177" s="636"/>
      <c r="AG177" s="636"/>
      <c r="AH177" s="636"/>
      <c r="AI177" s="636"/>
      <c r="AJ177" s="636"/>
      <c r="AK177" s="636"/>
      <c r="AL177" s="636"/>
      <c r="AM177" s="636"/>
      <c r="AN177" s="636"/>
      <c r="AO177" s="636"/>
      <c r="AP177" s="636"/>
      <c r="AQ177" s="636"/>
      <c r="AR177" s="636"/>
      <c r="AS177" s="636"/>
      <c r="AT177" s="636"/>
      <c r="AU177" s="636"/>
      <c r="AV177" s="636"/>
      <c r="AW177" s="636"/>
      <c r="AX177" s="630"/>
      <c r="AY177" s="630"/>
      <c r="AZ177" s="630"/>
      <c r="BA177" s="630"/>
      <c r="BB177" s="630"/>
      <c r="BC177" s="636"/>
      <c r="BD177" s="636"/>
      <c r="BE177" s="636"/>
      <c r="BF177" s="636"/>
      <c r="BG177" s="636"/>
      <c r="BH177" s="636"/>
      <c r="BI177" s="636"/>
      <c r="BJ177" s="636"/>
      <c r="BK177" s="636"/>
      <c r="BL177" s="636"/>
      <c r="BM177" s="636"/>
      <c r="BN177" s="636"/>
      <c r="BO177" s="636"/>
      <c r="BP177" s="636"/>
      <c r="BQ177" s="636"/>
      <c r="BR177" s="636"/>
      <c r="BS177" s="636"/>
      <c r="BT177" s="636"/>
      <c r="BU177" s="636"/>
      <c r="BV177" s="636"/>
      <c r="BW177" s="636"/>
      <c r="BX177" s="636"/>
      <c r="BY177" s="636"/>
      <c r="BZ177" s="636"/>
      <c r="CA177" s="636"/>
      <c r="CB177" s="636"/>
      <c r="CC177" s="636"/>
      <c r="CD177" s="636"/>
      <c r="CE177" s="636"/>
      <c r="CF177" s="632"/>
      <c r="CG177" s="632"/>
      <c r="CH177" s="632"/>
      <c r="CI177" s="632"/>
      <c r="CJ177" s="632"/>
      <c r="CK177" s="632"/>
      <c r="CL177" s="632"/>
      <c r="CM177" s="632"/>
      <c r="CN177" s="632"/>
      <c r="CO177" s="632"/>
      <c r="CP177" s="632"/>
      <c r="CQ177" s="632"/>
      <c r="CR177" s="632"/>
      <c r="CS177" s="632"/>
      <c r="CT177" s="632"/>
      <c r="CU177" s="632"/>
      <c r="CV177" s="632"/>
      <c r="CW177" s="632"/>
      <c r="CX177" s="632"/>
      <c r="CY177" s="632"/>
      <c r="CZ177" s="632"/>
      <c r="DA177" s="632"/>
      <c r="DB177" s="632"/>
      <c r="DC177" s="632"/>
      <c r="DD177" s="632"/>
      <c r="DE177" s="632"/>
      <c r="DF177" s="632"/>
      <c r="DG177" s="632"/>
      <c r="DH177" s="632"/>
      <c r="DI177" s="632"/>
      <c r="DJ177" s="632"/>
      <c r="DK177" s="632"/>
      <c r="DL177" s="638"/>
      <c r="DM177" s="639"/>
      <c r="DN177" s="639"/>
      <c r="DO177" s="639"/>
      <c r="DP177" s="639"/>
      <c r="DQ177" s="640"/>
      <c r="DR177" s="636"/>
      <c r="DS177" s="636"/>
      <c r="DT177" s="636"/>
      <c r="DU177" s="636"/>
      <c r="DV177" s="636"/>
      <c r="DW177" s="636"/>
      <c r="DX177" s="636"/>
      <c r="DY177" s="636"/>
      <c r="DZ177" s="636"/>
      <c r="EA177" s="636"/>
      <c r="EB177" s="636"/>
      <c r="EC177" s="630"/>
      <c r="ED177" s="630"/>
      <c r="EE177" s="630"/>
      <c r="EF177" s="630"/>
      <c r="EG177" s="630"/>
      <c r="EH177" s="630"/>
      <c r="EI177" s="630"/>
      <c r="EJ177" s="630"/>
      <c r="EK177" s="630"/>
      <c r="EL177" s="630"/>
      <c r="EM177" s="630"/>
    </row>
    <row r="178" spans="1:143" ht="6" customHeight="1" x14ac:dyDescent="0.2">
      <c r="A178" s="156"/>
      <c r="B178" s="603"/>
      <c r="C178" s="603"/>
      <c r="D178" s="603"/>
      <c r="E178" s="603"/>
      <c r="F178" s="636"/>
      <c r="G178" s="636"/>
      <c r="H178" s="636"/>
      <c r="I178" s="636"/>
      <c r="J178" s="636"/>
      <c r="K178" s="636"/>
      <c r="L178" s="636"/>
      <c r="M178" s="636"/>
      <c r="N178" s="636"/>
      <c r="O178" s="636"/>
      <c r="P178" s="636"/>
      <c r="Q178" s="636"/>
      <c r="R178" s="636"/>
      <c r="S178" s="636"/>
      <c r="T178" s="636"/>
      <c r="U178" s="636"/>
      <c r="V178" s="636"/>
      <c r="W178" s="636"/>
      <c r="X178" s="636"/>
      <c r="Y178" s="636"/>
      <c r="Z178" s="636"/>
      <c r="AA178" s="636"/>
      <c r="AB178" s="636"/>
      <c r="AC178" s="636"/>
      <c r="AD178" s="636"/>
      <c r="AE178" s="636"/>
      <c r="AF178" s="636"/>
      <c r="AG178" s="636"/>
      <c r="AH178" s="636"/>
      <c r="AI178" s="636"/>
      <c r="AJ178" s="636"/>
      <c r="AK178" s="636"/>
      <c r="AL178" s="636"/>
      <c r="AM178" s="636"/>
      <c r="AN178" s="636"/>
      <c r="AO178" s="636"/>
      <c r="AP178" s="636"/>
      <c r="AQ178" s="636"/>
      <c r="AR178" s="636"/>
      <c r="AS178" s="636"/>
      <c r="AT178" s="636"/>
      <c r="AU178" s="636"/>
      <c r="AV178" s="636"/>
      <c r="AW178" s="636"/>
      <c r="AX178" s="630"/>
      <c r="AY178" s="630"/>
      <c r="AZ178" s="630"/>
      <c r="BA178" s="630"/>
      <c r="BB178" s="630"/>
      <c r="BC178" s="636"/>
      <c r="BD178" s="636"/>
      <c r="BE178" s="636"/>
      <c r="BF178" s="636"/>
      <c r="BG178" s="636"/>
      <c r="BH178" s="636"/>
      <c r="BI178" s="636"/>
      <c r="BJ178" s="636"/>
      <c r="BK178" s="636"/>
      <c r="BL178" s="636"/>
      <c r="BM178" s="636"/>
      <c r="BN178" s="636"/>
      <c r="BO178" s="636"/>
      <c r="BP178" s="636"/>
      <c r="BQ178" s="636"/>
      <c r="BR178" s="636"/>
      <c r="BS178" s="636"/>
      <c r="BT178" s="636"/>
      <c r="BU178" s="636"/>
      <c r="BV178" s="636"/>
      <c r="BW178" s="636"/>
      <c r="BX178" s="636"/>
      <c r="BY178" s="636"/>
      <c r="BZ178" s="636"/>
      <c r="CA178" s="636"/>
      <c r="CB178" s="636"/>
      <c r="CC178" s="636"/>
      <c r="CD178" s="636"/>
      <c r="CE178" s="636"/>
      <c r="CF178" s="632"/>
      <c r="CG178" s="632"/>
      <c r="CH178" s="632"/>
      <c r="CI178" s="632"/>
      <c r="CJ178" s="632"/>
      <c r="CK178" s="632"/>
      <c r="CL178" s="632"/>
      <c r="CM178" s="632"/>
      <c r="CN178" s="632"/>
      <c r="CO178" s="632"/>
      <c r="CP178" s="632"/>
      <c r="CQ178" s="632"/>
      <c r="CR178" s="632"/>
      <c r="CS178" s="632"/>
      <c r="CT178" s="632"/>
      <c r="CU178" s="632"/>
      <c r="CV178" s="632"/>
      <c r="CW178" s="632"/>
      <c r="CX178" s="632"/>
      <c r="CY178" s="632"/>
      <c r="CZ178" s="632"/>
      <c r="DA178" s="632"/>
      <c r="DB178" s="632"/>
      <c r="DC178" s="632"/>
      <c r="DD178" s="632"/>
      <c r="DE178" s="632"/>
      <c r="DF178" s="632"/>
      <c r="DG178" s="632"/>
      <c r="DH178" s="632"/>
      <c r="DI178" s="632"/>
      <c r="DJ178" s="632"/>
      <c r="DK178" s="632"/>
      <c r="DL178" s="641"/>
      <c r="DM178" s="642"/>
      <c r="DN178" s="642"/>
      <c r="DO178" s="642"/>
      <c r="DP178" s="642"/>
      <c r="DQ178" s="643"/>
      <c r="DR178" s="636"/>
      <c r="DS178" s="636"/>
      <c r="DT178" s="636"/>
      <c r="DU178" s="636"/>
      <c r="DV178" s="636"/>
      <c r="DW178" s="636"/>
      <c r="DX178" s="636"/>
      <c r="DY178" s="636"/>
      <c r="DZ178" s="636"/>
      <c r="EA178" s="636"/>
      <c r="EB178" s="636"/>
      <c r="EC178" s="630"/>
      <c r="ED178" s="630"/>
      <c r="EE178" s="630"/>
      <c r="EF178" s="630"/>
      <c r="EG178" s="630"/>
      <c r="EH178" s="630"/>
      <c r="EI178" s="630"/>
      <c r="EJ178" s="630"/>
      <c r="EK178" s="630"/>
      <c r="EL178" s="630"/>
      <c r="EM178" s="630"/>
    </row>
    <row r="179" spans="1:143" ht="6" customHeight="1" x14ac:dyDescent="0.2">
      <c r="A179" s="156"/>
      <c r="B179" s="603"/>
      <c r="C179" s="603"/>
      <c r="D179" s="603"/>
      <c r="E179" s="603"/>
      <c r="F179" s="636"/>
      <c r="G179" s="636"/>
      <c r="H179" s="636"/>
      <c r="I179" s="636"/>
      <c r="J179" s="636"/>
      <c r="K179" s="636"/>
      <c r="L179" s="636"/>
      <c r="M179" s="636"/>
      <c r="N179" s="636"/>
      <c r="O179" s="636"/>
      <c r="P179" s="636"/>
      <c r="Q179" s="636"/>
      <c r="R179" s="636"/>
      <c r="S179" s="636"/>
      <c r="T179" s="636"/>
      <c r="U179" s="636"/>
      <c r="V179" s="636"/>
      <c r="W179" s="636"/>
      <c r="X179" s="636"/>
      <c r="Y179" s="636"/>
      <c r="Z179" s="636"/>
      <c r="AA179" s="636"/>
      <c r="AB179" s="636"/>
      <c r="AC179" s="636"/>
      <c r="AD179" s="636"/>
      <c r="AE179" s="636"/>
      <c r="AF179" s="636"/>
      <c r="AG179" s="636"/>
      <c r="AH179" s="636"/>
      <c r="AI179" s="636"/>
      <c r="AJ179" s="636"/>
      <c r="AK179" s="636"/>
      <c r="AL179" s="636"/>
      <c r="AM179" s="636"/>
      <c r="AN179" s="636"/>
      <c r="AO179" s="636"/>
      <c r="AP179" s="636"/>
      <c r="AQ179" s="636"/>
      <c r="AR179" s="636"/>
      <c r="AS179" s="636"/>
      <c r="AT179" s="636"/>
      <c r="AU179" s="636"/>
      <c r="AV179" s="636"/>
      <c r="AW179" s="636"/>
      <c r="AX179" s="630"/>
      <c r="AY179" s="630"/>
      <c r="AZ179" s="630"/>
      <c r="BA179" s="630"/>
      <c r="BB179" s="630"/>
      <c r="BC179" s="636"/>
      <c r="BD179" s="636"/>
      <c r="BE179" s="636"/>
      <c r="BF179" s="636"/>
      <c r="BG179" s="636"/>
      <c r="BH179" s="636"/>
      <c r="BI179" s="636"/>
      <c r="BJ179" s="636"/>
      <c r="BK179" s="636"/>
      <c r="BL179" s="636"/>
      <c r="BM179" s="636"/>
      <c r="BN179" s="636"/>
      <c r="BO179" s="636"/>
      <c r="BP179" s="636"/>
      <c r="BQ179" s="636"/>
      <c r="BR179" s="636"/>
      <c r="BS179" s="636"/>
      <c r="BT179" s="636"/>
      <c r="BU179" s="636"/>
      <c r="BV179" s="636"/>
      <c r="BW179" s="636"/>
      <c r="BX179" s="636"/>
      <c r="BY179" s="636"/>
      <c r="BZ179" s="636"/>
      <c r="CA179" s="636"/>
      <c r="CB179" s="636"/>
      <c r="CC179" s="636"/>
      <c r="CD179" s="636"/>
      <c r="CE179" s="636"/>
      <c r="CF179" s="632"/>
      <c r="CG179" s="632"/>
      <c r="CH179" s="632"/>
      <c r="CI179" s="632"/>
      <c r="CJ179" s="632"/>
      <c r="CK179" s="632"/>
      <c r="CL179" s="632"/>
      <c r="CM179" s="632"/>
      <c r="CN179" s="632"/>
      <c r="CO179" s="632"/>
      <c r="CP179" s="632"/>
      <c r="CQ179" s="632"/>
      <c r="CR179" s="632"/>
      <c r="CS179" s="632"/>
      <c r="CT179" s="632"/>
      <c r="CU179" s="632"/>
      <c r="CV179" s="632"/>
      <c r="CW179" s="632"/>
      <c r="CX179" s="632"/>
      <c r="CY179" s="632"/>
      <c r="CZ179" s="632"/>
      <c r="DA179" s="632"/>
      <c r="DB179" s="632"/>
      <c r="DC179" s="632"/>
      <c r="DD179" s="632"/>
      <c r="DE179" s="632"/>
      <c r="DF179" s="632"/>
      <c r="DG179" s="632"/>
      <c r="DH179" s="632"/>
      <c r="DI179" s="632"/>
      <c r="DJ179" s="632"/>
      <c r="DK179" s="632"/>
      <c r="DL179" s="644"/>
      <c r="DM179" s="645"/>
      <c r="DN179" s="645"/>
      <c r="DO179" s="645"/>
      <c r="DP179" s="645"/>
      <c r="DQ179" s="646"/>
      <c r="DR179" s="636"/>
      <c r="DS179" s="636"/>
      <c r="DT179" s="636"/>
      <c r="DU179" s="636"/>
      <c r="DV179" s="636"/>
      <c r="DW179" s="636"/>
      <c r="DX179" s="636"/>
      <c r="DY179" s="636"/>
      <c r="DZ179" s="636"/>
      <c r="EA179" s="636"/>
      <c r="EB179" s="636"/>
      <c r="EC179" s="630"/>
      <c r="ED179" s="630"/>
      <c r="EE179" s="630"/>
      <c r="EF179" s="630"/>
      <c r="EG179" s="630"/>
      <c r="EH179" s="630"/>
      <c r="EI179" s="630"/>
      <c r="EJ179" s="630"/>
      <c r="EK179" s="630"/>
      <c r="EL179" s="630"/>
      <c r="EM179" s="630"/>
    </row>
    <row r="180" spans="1:143" ht="6" customHeight="1" x14ac:dyDescent="0.2">
      <c r="A180" s="156"/>
      <c r="B180" s="602">
        <v>18</v>
      </c>
      <c r="C180" s="603"/>
      <c r="D180" s="603"/>
      <c r="E180" s="603"/>
      <c r="F180" s="636"/>
      <c r="G180" s="636"/>
      <c r="H180" s="636"/>
      <c r="I180" s="636"/>
      <c r="J180" s="636"/>
      <c r="K180" s="636"/>
      <c r="L180" s="636"/>
      <c r="M180" s="636"/>
      <c r="N180" s="636"/>
      <c r="O180" s="636"/>
      <c r="P180" s="636"/>
      <c r="Q180" s="636"/>
      <c r="R180" s="636"/>
      <c r="S180" s="636"/>
      <c r="T180" s="636"/>
      <c r="U180" s="636"/>
      <c r="V180" s="636"/>
      <c r="W180" s="636"/>
      <c r="X180" s="636"/>
      <c r="Y180" s="636"/>
      <c r="Z180" s="636"/>
      <c r="AA180" s="636"/>
      <c r="AB180" s="636"/>
      <c r="AC180" s="636"/>
      <c r="AD180" s="636"/>
      <c r="AE180" s="636"/>
      <c r="AF180" s="636"/>
      <c r="AG180" s="636"/>
      <c r="AH180" s="636"/>
      <c r="AI180" s="636"/>
      <c r="AJ180" s="636"/>
      <c r="AK180" s="636"/>
      <c r="AL180" s="636"/>
      <c r="AM180" s="636"/>
      <c r="AN180" s="636"/>
      <c r="AO180" s="636"/>
      <c r="AP180" s="636"/>
      <c r="AQ180" s="636"/>
      <c r="AR180" s="636"/>
      <c r="AS180" s="636"/>
      <c r="AT180" s="636"/>
      <c r="AU180" s="636"/>
      <c r="AV180" s="636"/>
      <c r="AW180" s="636"/>
      <c r="AX180" s="630"/>
      <c r="AY180" s="630"/>
      <c r="AZ180" s="630"/>
      <c r="BA180" s="630"/>
      <c r="BB180" s="630"/>
      <c r="BC180" s="636"/>
      <c r="BD180" s="636"/>
      <c r="BE180" s="636"/>
      <c r="BF180" s="636"/>
      <c r="BG180" s="636"/>
      <c r="BH180" s="636"/>
      <c r="BI180" s="636"/>
      <c r="BJ180" s="636"/>
      <c r="BK180" s="636"/>
      <c r="BL180" s="636"/>
      <c r="BM180" s="636"/>
      <c r="BN180" s="636"/>
      <c r="BO180" s="636"/>
      <c r="BP180" s="636"/>
      <c r="BQ180" s="636"/>
      <c r="BR180" s="636"/>
      <c r="BS180" s="636"/>
      <c r="BT180" s="636"/>
      <c r="BU180" s="636"/>
      <c r="BV180" s="636"/>
      <c r="BW180" s="636"/>
      <c r="BX180" s="636"/>
      <c r="BY180" s="636"/>
      <c r="BZ180" s="636"/>
      <c r="CA180" s="636"/>
      <c r="CB180" s="636"/>
      <c r="CC180" s="636"/>
      <c r="CD180" s="636"/>
      <c r="CE180" s="636"/>
      <c r="CF180" s="632"/>
      <c r="CG180" s="632"/>
      <c r="CH180" s="632"/>
      <c r="CI180" s="632"/>
      <c r="CJ180" s="632"/>
      <c r="CK180" s="632"/>
      <c r="CL180" s="632"/>
      <c r="CM180" s="632"/>
      <c r="CN180" s="632"/>
      <c r="CO180" s="632"/>
      <c r="CP180" s="632"/>
      <c r="CQ180" s="632"/>
      <c r="CR180" s="632"/>
      <c r="CS180" s="632"/>
      <c r="CT180" s="632"/>
      <c r="CU180" s="632"/>
      <c r="CV180" s="632"/>
      <c r="CW180" s="632"/>
      <c r="CX180" s="632"/>
      <c r="CY180" s="632"/>
      <c r="CZ180" s="632"/>
      <c r="DA180" s="632"/>
      <c r="DB180" s="632"/>
      <c r="DC180" s="632"/>
      <c r="DD180" s="632"/>
      <c r="DE180" s="632"/>
      <c r="DF180" s="632"/>
      <c r="DG180" s="632"/>
      <c r="DH180" s="632"/>
      <c r="DI180" s="632"/>
      <c r="DJ180" s="632"/>
      <c r="DK180" s="632"/>
      <c r="DL180" s="638"/>
      <c r="DM180" s="639"/>
      <c r="DN180" s="639"/>
      <c r="DO180" s="639"/>
      <c r="DP180" s="639"/>
      <c r="DQ180" s="640"/>
      <c r="DR180" s="636"/>
      <c r="DS180" s="636"/>
      <c r="DT180" s="636"/>
      <c r="DU180" s="636"/>
      <c r="DV180" s="636"/>
      <c r="DW180" s="636"/>
      <c r="DX180" s="636"/>
      <c r="DY180" s="636"/>
      <c r="DZ180" s="636"/>
      <c r="EA180" s="636"/>
      <c r="EB180" s="636"/>
      <c r="EC180" s="630"/>
      <c r="ED180" s="630"/>
      <c r="EE180" s="630"/>
      <c r="EF180" s="630"/>
      <c r="EG180" s="630"/>
      <c r="EH180" s="630"/>
      <c r="EI180" s="630"/>
      <c r="EJ180" s="630"/>
      <c r="EK180" s="630"/>
      <c r="EL180" s="630"/>
      <c r="EM180" s="630"/>
    </row>
    <row r="181" spans="1:143" ht="6" customHeight="1" x14ac:dyDescent="0.2">
      <c r="A181" s="156"/>
      <c r="B181" s="603"/>
      <c r="C181" s="603"/>
      <c r="D181" s="603"/>
      <c r="E181" s="603"/>
      <c r="F181" s="636"/>
      <c r="G181" s="636"/>
      <c r="H181" s="636"/>
      <c r="I181" s="636"/>
      <c r="J181" s="636"/>
      <c r="K181" s="636"/>
      <c r="L181" s="636"/>
      <c r="M181" s="636"/>
      <c r="N181" s="636"/>
      <c r="O181" s="636"/>
      <c r="P181" s="636"/>
      <c r="Q181" s="636"/>
      <c r="R181" s="636"/>
      <c r="S181" s="636"/>
      <c r="T181" s="636"/>
      <c r="U181" s="636"/>
      <c r="V181" s="636"/>
      <c r="W181" s="636"/>
      <c r="X181" s="636"/>
      <c r="Y181" s="636"/>
      <c r="Z181" s="636"/>
      <c r="AA181" s="636"/>
      <c r="AB181" s="636"/>
      <c r="AC181" s="636"/>
      <c r="AD181" s="636"/>
      <c r="AE181" s="636"/>
      <c r="AF181" s="636"/>
      <c r="AG181" s="636"/>
      <c r="AH181" s="636"/>
      <c r="AI181" s="636"/>
      <c r="AJ181" s="636"/>
      <c r="AK181" s="636"/>
      <c r="AL181" s="636"/>
      <c r="AM181" s="636"/>
      <c r="AN181" s="636"/>
      <c r="AO181" s="636"/>
      <c r="AP181" s="636"/>
      <c r="AQ181" s="636"/>
      <c r="AR181" s="636"/>
      <c r="AS181" s="636"/>
      <c r="AT181" s="636"/>
      <c r="AU181" s="636"/>
      <c r="AV181" s="636"/>
      <c r="AW181" s="636"/>
      <c r="AX181" s="630"/>
      <c r="AY181" s="630"/>
      <c r="AZ181" s="630"/>
      <c r="BA181" s="630"/>
      <c r="BB181" s="630"/>
      <c r="BC181" s="636"/>
      <c r="BD181" s="636"/>
      <c r="BE181" s="636"/>
      <c r="BF181" s="636"/>
      <c r="BG181" s="636"/>
      <c r="BH181" s="636"/>
      <c r="BI181" s="636"/>
      <c r="BJ181" s="636"/>
      <c r="BK181" s="636"/>
      <c r="BL181" s="636"/>
      <c r="BM181" s="636"/>
      <c r="BN181" s="636"/>
      <c r="BO181" s="636"/>
      <c r="BP181" s="636"/>
      <c r="BQ181" s="636"/>
      <c r="BR181" s="636"/>
      <c r="BS181" s="636"/>
      <c r="BT181" s="636"/>
      <c r="BU181" s="636"/>
      <c r="BV181" s="636"/>
      <c r="BW181" s="636"/>
      <c r="BX181" s="636"/>
      <c r="BY181" s="636"/>
      <c r="BZ181" s="636"/>
      <c r="CA181" s="636"/>
      <c r="CB181" s="636"/>
      <c r="CC181" s="636"/>
      <c r="CD181" s="636"/>
      <c r="CE181" s="636"/>
      <c r="CF181" s="632"/>
      <c r="CG181" s="632"/>
      <c r="CH181" s="632"/>
      <c r="CI181" s="632"/>
      <c r="CJ181" s="632"/>
      <c r="CK181" s="632"/>
      <c r="CL181" s="632"/>
      <c r="CM181" s="632"/>
      <c r="CN181" s="632"/>
      <c r="CO181" s="632"/>
      <c r="CP181" s="632"/>
      <c r="CQ181" s="632"/>
      <c r="CR181" s="632"/>
      <c r="CS181" s="632"/>
      <c r="CT181" s="632"/>
      <c r="CU181" s="632"/>
      <c r="CV181" s="632"/>
      <c r="CW181" s="632"/>
      <c r="CX181" s="632"/>
      <c r="CY181" s="632"/>
      <c r="CZ181" s="632"/>
      <c r="DA181" s="632"/>
      <c r="DB181" s="632"/>
      <c r="DC181" s="632"/>
      <c r="DD181" s="632"/>
      <c r="DE181" s="632"/>
      <c r="DF181" s="632"/>
      <c r="DG181" s="632"/>
      <c r="DH181" s="632"/>
      <c r="DI181" s="632"/>
      <c r="DJ181" s="632"/>
      <c r="DK181" s="632"/>
      <c r="DL181" s="641"/>
      <c r="DM181" s="642"/>
      <c r="DN181" s="642"/>
      <c r="DO181" s="642"/>
      <c r="DP181" s="642"/>
      <c r="DQ181" s="643"/>
      <c r="DR181" s="636"/>
      <c r="DS181" s="636"/>
      <c r="DT181" s="636"/>
      <c r="DU181" s="636"/>
      <c r="DV181" s="636"/>
      <c r="DW181" s="636"/>
      <c r="DX181" s="636"/>
      <c r="DY181" s="636"/>
      <c r="DZ181" s="636"/>
      <c r="EA181" s="636"/>
      <c r="EB181" s="636"/>
      <c r="EC181" s="630"/>
      <c r="ED181" s="630"/>
      <c r="EE181" s="630"/>
      <c r="EF181" s="630"/>
      <c r="EG181" s="630"/>
      <c r="EH181" s="630"/>
      <c r="EI181" s="630"/>
      <c r="EJ181" s="630"/>
      <c r="EK181" s="630"/>
      <c r="EL181" s="630"/>
      <c r="EM181" s="630"/>
    </row>
    <row r="182" spans="1:143" ht="6" customHeight="1" x14ac:dyDescent="0.2">
      <c r="A182" s="156"/>
      <c r="B182" s="603"/>
      <c r="C182" s="603"/>
      <c r="D182" s="603"/>
      <c r="E182" s="603"/>
      <c r="F182" s="636"/>
      <c r="G182" s="636"/>
      <c r="H182" s="636"/>
      <c r="I182" s="636"/>
      <c r="J182" s="636"/>
      <c r="K182" s="636"/>
      <c r="L182" s="636"/>
      <c r="M182" s="636"/>
      <c r="N182" s="636"/>
      <c r="O182" s="636"/>
      <c r="P182" s="636"/>
      <c r="Q182" s="636"/>
      <c r="R182" s="636"/>
      <c r="S182" s="636"/>
      <c r="T182" s="636"/>
      <c r="U182" s="636"/>
      <c r="V182" s="636"/>
      <c r="W182" s="636"/>
      <c r="X182" s="636"/>
      <c r="Y182" s="636"/>
      <c r="Z182" s="636"/>
      <c r="AA182" s="636"/>
      <c r="AB182" s="636"/>
      <c r="AC182" s="636"/>
      <c r="AD182" s="636"/>
      <c r="AE182" s="636"/>
      <c r="AF182" s="636"/>
      <c r="AG182" s="636"/>
      <c r="AH182" s="636"/>
      <c r="AI182" s="636"/>
      <c r="AJ182" s="636"/>
      <c r="AK182" s="636"/>
      <c r="AL182" s="636"/>
      <c r="AM182" s="636"/>
      <c r="AN182" s="636"/>
      <c r="AO182" s="636"/>
      <c r="AP182" s="636"/>
      <c r="AQ182" s="636"/>
      <c r="AR182" s="636"/>
      <c r="AS182" s="636"/>
      <c r="AT182" s="636"/>
      <c r="AU182" s="636"/>
      <c r="AV182" s="636"/>
      <c r="AW182" s="636"/>
      <c r="AX182" s="630"/>
      <c r="AY182" s="630"/>
      <c r="AZ182" s="630"/>
      <c r="BA182" s="630"/>
      <c r="BB182" s="630"/>
      <c r="BC182" s="636"/>
      <c r="BD182" s="636"/>
      <c r="BE182" s="636"/>
      <c r="BF182" s="636"/>
      <c r="BG182" s="636"/>
      <c r="BH182" s="636"/>
      <c r="BI182" s="636"/>
      <c r="BJ182" s="636"/>
      <c r="BK182" s="636"/>
      <c r="BL182" s="636"/>
      <c r="BM182" s="636"/>
      <c r="BN182" s="636"/>
      <c r="BO182" s="636"/>
      <c r="BP182" s="636"/>
      <c r="BQ182" s="636"/>
      <c r="BR182" s="636"/>
      <c r="BS182" s="636"/>
      <c r="BT182" s="636"/>
      <c r="BU182" s="636"/>
      <c r="BV182" s="636"/>
      <c r="BW182" s="636"/>
      <c r="BX182" s="636"/>
      <c r="BY182" s="636"/>
      <c r="BZ182" s="636"/>
      <c r="CA182" s="636"/>
      <c r="CB182" s="636"/>
      <c r="CC182" s="636"/>
      <c r="CD182" s="636"/>
      <c r="CE182" s="636"/>
      <c r="CF182" s="632"/>
      <c r="CG182" s="632"/>
      <c r="CH182" s="632"/>
      <c r="CI182" s="632"/>
      <c r="CJ182" s="632"/>
      <c r="CK182" s="632"/>
      <c r="CL182" s="632"/>
      <c r="CM182" s="632"/>
      <c r="CN182" s="632"/>
      <c r="CO182" s="632"/>
      <c r="CP182" s="632"/>
      <c r="CQ182" s="632"/>
      <c r="CR182" s="632"/>
      <c r="CS182" s="632"/>
      <c r="CT182" s="632"/>
      <c r="CU182" s="632"/>
      <c r="CV182" s="632"/>
      <c r="CW182" s="632"/>
      <c r="CX182" s="632"/>
      <c r="CY182" s="632"/>
      <c r="CZ182" s="632"/>
      <c r="DA182" s="632"/>
      <c r="DB182" s="632"/>
      <c r="DC182" s="632"/>
      <c r="DD182" s="632"/>
      <c r="DE182" s="632"/>
      <c r="DF182" s="632"/>
      <c r="DG182" s="632"/>
      <c r="DH182" s="632"/>
      <c r="DI182" s="632"/>
      <c r="DJ182" s="632"/>
      <c r="DK182" s="632"/>
      <c r="DL182" s="644"/>
      <c r="DM182" s="645"/>
      <c r="DN182" s="645"/>
      <c r="DO182" s="645"/>
      <c r="DP182" s="645"/>
      <c r="DQ182" s="646"/>
      <c r="DR182" s="636"/>
      <c r="DS182" s="636"/>
      <c r="DT182" s="636"/>
      <c r="DU182" s="636"/>
      <c r="DV182" s="636"/>
      <c r="DW182" s="636"/>
      <c r="DX182" s="636"/>
      <c r="DY182" s="636"/>
      <c r="DZ182" s="636"/>
      <c r="EA182" s="636"/>
      <c r="EB182" s="636"/>
      <c r="EC182" s="630"/>
      <c r="ED182" s="630"/>
      <c r="EE182" s="630"/>
      <c r="EF182" s="630"/>
      <c r="EG182" s="630"/>
      <c r="EH182" s="630"/>
      <c r="EI182" s="630"/>
      <c r="EJ182" s="630"/>
      <c r="EK182" s="630"/>
      <c r="EL182" s="630"/>
      <c r="EM182" s="630"/>
    </row>
    <row r="183" spans="1:143" ht="6" customHeight="1" x14ac:dyDescent="0.2">
      <c r="A183" s="156"/>
      <c r="B183" s="602">
        <v>19</v>
      </c>
      <c r="C183" s="603"/>
      <c r="D183" s="603"/>
      <c r="E183" s="603"/>
      <c r="F183" s="636"/>
      <c r="G183" s="636"/>
      <c r="H183" s="636"/>
      <c r="I183" s="636"/>
      <c r="J183" s="636"/>
      <c r="K183" s="636"/>
      <c r="L183" s="636"/>
      <c r="M183" s="636"/>
      <c r="N183" s="636"/>
      <c r="O183" s="636"/>
      <c r="P183" s="636"/>
      <c r="Q183" s="636"/>
      <c r="R183" s="636"/>
      <c r="S183" s="636"/>
      <c r="T183" s="636"/>
      <c r="U183" s="636"/>
      <c r="V183" s="636"/>
      <c r="W183" s="636"/>
      <c r="X183" s="636"/>
      <c r="Y183" s="636"/>
      <c r="Z183" s="636"/>
      <c r="AA183" s="636"/>
      <c r="AB183" s="636"/>
      <c r="AC183" s="636"/>
      <c r="AD183" s="636"/>
      <c r="AE183" s="636"/>
      <c r="AF183" s="636"/>
      <c r="AG183" s="636"/>
      <c r="AH183" s="636"/>
      <c r="AI183" s="636"/>
      <c r="AJ183" s="636"/>
      <c r="AK183" s="636"/>
      <c r="AL183" s="636"/>
      <c r="AM183" s="636"/>
      <c r="AN183" s="636"/>
      <c r="AO183" s="636"/>
      <c r="AP183" s="636"/>
      <c r="AQ183" s="636"/>
      <c r="AR183" s="636"/>
      <c r="AS183" s="636"/>
      <c r="AT183" s="636"/>
      <c r="AU183" s="636"/>
      <c r="AV183" s="636"/>
      <c r="AW183" s="636"/>
      <c r="AX183" s="630"/>
      <c r="AY183" s="630"/>
      <c r="AZ183" s="630"/>
      <c r="BA183" s="630"/>
      <c r="BB183" s="630"/>
      <c r="BC183" s="636"/>
      <c r="BD183" s="636"/>
      <c r="BE183" s="636"/>
      <c r="BF183" s="636"/>
      <c r="BG183" s="636"/>
      <c r="BH183" s="636"/>
      <c r="BI183" s="636"/>
      <c r="BJ183" s="636"/>
      <c r="BK183" s="636"/>
      <c r="BL183" s="636"/>
      <c r="BM183" s="636"/>
      <c r="BN183" s="636"/>
      <c r="BO183" s="636"/>
      <c r="BP183" s="636"/>
      <c r="BQ183" s="636"/>
      <c r="BR183" s="636"/>
      <c r="BS183" s="636"/>
      <c r="BT183" s="636"/>
      <c r="BU183" s="636"/>
      <c r="BV183" s="636"/>
      <c r="BW183" s="636"/>
      <c r="BX183" s="636"/>
      <c r="BY183" s="636"/>
      <c r="BZ183" s="636"/>
      <c r="CA183" s="636"/>
      <c r="CB183" s="636"/>
      <c r="CC183" s="636"/>
      <c r="CD183" s="636"/>
      <c r="CE183" s="636"/>
      <c r="CF183" s="632"/>
      <c r="CG183" s="632"/>
      <c r="CH183" s="632"/>
      <c r="CI183" s="632"/>
      <c r="CJ183" s="632"/>
      <c r="CK183" s="632"/>
      <c r="CL183" s="632"/>
      <c r="CM183" s="632"/>
      <c r="CN183" s="632"/>
      <c r="CO183" s="632"/>
      <c r="CP183" s="632"/>
      <c r="CQ183" s="632"/>
      <c r="CR183" s="632"/>
      <c r="CS183" s="632"/>
      <c r="CT183" s="632"/>
      <c r="CU183" s="632"/>
      <c r="CV183" s="632"/>
      <c r="CW183" s="632"/>
      <c r="CX183" s="632"/>
      <c r="CY183" s="632"/>
      <c r="CZ183" s="632"/>
      <c r="DA183" s="632"/>
      <c r="DB183" s="632"/>
      <c r="DC183" s="632"/>
      <c r="DD183" s="632"/>
      <c r="DE183" s="632"/>
      <c r="DF183" s="632"/>
      <c r="DG183" s="632"/>
      <c r="DH183" s="632"/>
      <c r="DI183" s="632"/>
      <c r="DJ183" s="632"/>
      <c r="DK183" s="632"/>
      <c r="DL183" s="638"/>
      <c r="DM183" s="639"/>
      <c r="DN183" s="639"/>
      <c r="DO183" s="639"/>
      <c r="DP183" s="639"/>
      <c r="DQ183" s="640"/>
      <c r="DR183" s="636"/>
      <c r="DS183" s="636"/>
      <c r="DT183" s="636"/>
      <c r="DU183" s="636"/>
      <c r="DV183" s="636"/>
      <c r="DW183" s="636"/>
      <c r="DX183" s="636"/>
      <c r="DY183" s="636"/>
      <c r="DZ183" s="636"/>
      <c r="EA183" s="636"/>
      <c r="EB183" s="636"/>
      <c r="EC183" s="630"/>
      <c r="ED183" s="630"/>
      <c r="EE183" s="630"/>
      <c r="EF183" s="630"/>
      <c r="EG183" s="630"/>
      <c r="EH183" s="630"/>
      <c r="EI183" s="630"/>
      <c r="EJ183" s="630"/>
      <c r="EK183" s="630"/>
      <c r="EL183" s="630"/>
      <c r="EM183" s="630"/>
    </row>
    <row r="184" spans="1:143" ht="6" customHeight="1" x14ac:dyDescent="0.2">
      <c r="A184" s="156"/>
      <c r="B184" s="603"/>
      <c r="C184" s="603"/>
      <c r="D184" s="603"/>
      <c r="E184" s="603"/>
      <c r="F184" s="636"/>
      <c r="G184" s="636"/>
      <c r="H184" s="636"/>
      <c r="I184" s="636"/>
      <c r="J184" s="636"/>
      <c r="K184" s="636"/>
      <c r="L184" s="636"/>
      <c r="M184" s="636"/>
      <c r="N184" s="636"/>
      <c r="O184" s="636"/>
      <c r="P184" s="636"/>
      <c r="Q184" s="636"/>
      <c r="R184" s="636"/>
      <c r="S184" s="636"/>
      <c r="T184" s="636"/>
      <c r="U184" s="636"/>
      <c r="V184" s="636"/>
      <c r="W184" s="636"/>
      <c r="X184" s="636"/>
      <c r="Y184" s="636"/>
      <c r="Z184" s="636"/>
      <c r="AA184" s="636"/>
      <c r="AB184" s="636"/>
      <c r="AC184" s="636"/>
      <c r="AD184" s="636"/>
      <c r="AE184" s="636"/>
      <c r="AF184" s="636"/>
      <c r="AG184" s="636"/>
      <c r="AH184" s="636"/>
      <c r="AI184" s="636"/>
      <c r="AJ184" s="636"/>
      <c r="AK184" s="636"/>
      <c r="AL184" s="636"/>
      <c r="AM184" s="636"/>
      <c r="AN184" s="636"/>
      <c r="AO184" s="636"/>
      <c r="AP184" s="636"/>
      <c r="AQ184" s="636"/>
      <c r="AR184" s="636"/>
      <c r="AS184" s="636"/>
      <c r="AT184" s="636"/>
      <c r="AU184" s="636"/>
      <c r="AV184" s="636"/>
      <c r="AW184" s="636"/>
      <c r="AX184" s="630"/>
      <c r="AY184" s="630"/>
      <c r="AZ184" s="630"/>
      <c r="BA184" s="630"/>
      <c r="BB184" s="630"/>
      <c r="BC184" s="636"/>
      <c r="BD184" s="636"/>
      <c r="BE184" s="636"/>
      <c r="BF184" s="636"/>
      <c r="BG184" s="636"/>
      <c r="BH184" s="636"/>
      <c r="BI184" s="636"/>
      <c r="BJ184" s="636"/>
      <c r="BK184" s="636"/>
      <c r="BL184" s="636"/>
      <c r="BM184" s="636"/>
      <c r="BN184" s="636"/>
      <c r="BO184" s="636"/>
      <c r="BP184" s="636"/>
      <c r="BQ184" s="636"/>
      <c r="BR184" s="636"/>
      <c r="BS184" s="636"/>
      <c r="BT184" s="636"/>
      <c r="BU184" s="636"/>
      <c r="BV184" s="636"/>
      <c r="BW184" s="636"/>
      <c r="BX184" s="636"/>
      <c r="BY184" s="636"/>
      <c r="BZ184" s="636"/>
      <c r="CA184" s="636"/>
      <c r="CB184" s="636"/>
      <c r="CC184" s="636"/>
      <c r="CD184" s="636"/>
      <c r="CE184" s="636"/>
      <c r="CF184" s="632"/>
      <c r="CG184" s="632"/>
      <c r="CH184" s="632"/>
      <c r="CI184" s="632"/>
      <c r="CJ184" s="632"/>
      <c r="CK184" s="632"/>
      <c r="CL184" s="632"/>
      <c r="CM184" s="632"/>
      <c r="CN184" s="632"/>
      <c r="CO184" s="632"/>
      <c r="CP184" s="632"/>
      <c r="CQ184" s="632"/>
      <c r="CR184" s="632"/>
      <c r="CS184" s="632"/>
      <c r="CT184" s="632"/>
      <c r="CU184" s="632"/>
      <c r="CV184" s="632"/>
      <c r="CW184" s="632"/>
      <c r="CX184" s="632"/>
      <c r="CY184" s="632"/>
      <c r="CZ184" s="632"/>
      <c r="DA184" s="632"/>
      <c r="DB184" s="632"/>
      <c r="DC184" s="632"/>
      <c r="DD184" s="632"/>
      <c r="DE184" s="632"/>
      <c r="DF184" s="632"/>
      <c r="DG184" s="632"/>
      <c r="DH184" s="632"/>
      <c r="DI184" s="632"/>
      <c r="DJ184" s="632"/>
      <c r="DK184" s="632"/>
      <c r="DL184" s="641"/>
      <c r="DM184" s="642"/>
      <c r="DN184" s="642"/>
      <c r="DO184" s="642"/>
      <c r="DP184" s="642"/>
      <c r="DQ184" s="643"/>
      <c r="DR184" s="636"/>
      <c r="DS184" s="636"/>
      <c r="DT184" s="636"/>
      <c r="DU184" s="636"/>
      <c r="DV184" s="636"/>
      <c r="DW184" s="636"/>
      <c r="DX184" s="636"/>
      <c r="DY184" s="636"/>
      <c r="DZ184" s="636"/>
      <c r="EA184" s="636"/>
      <c r="EB184" s="636"/>
      <c r="EC184" s="630"/>
      <c r="ED184" s="630"/>
      <c r="EE184" s="630"/>
      <c r="EF184" s="630"/>
      <c r="EG184" s="630"/>
      <c r="EH184" s="630"/>
      <c r="EI184" s="630"/>
      <c r="EJ184" s="630"/>
      <c r="EK184" s="630"/>
      <c r="EL184" s="630"/>
      <c r="EM184" s="630"/>
    </row>
    <row r="185" spans="1:143" ht="6" customHeight="1" x14ac:dyDescent="0.2">
      <c r="A185" s="156"/>
      <c r="B185" s="603"/>
      <c r="C185" s="603"/>
      <c r="D185" s="603"/>
      <c r="E185" s="603"/>
      <c r="F185" s="636"/>
      <c r="G185" s="636"/>
      <c r="H185" s="636"/>
      <c r="I185" s="636"/>
      <c r="J185" s="636"/>
      <c r="K185" s="636"/>
      <c r="L185" s="636"/>
      <c r="M185" s="636"/>
      <c r="N185" s="636"/>
      <c r="O185" s="636"/>
      <c r="P185" s="636"/>
      <c r="Q185" s="636"/>
      <c r="R185" s="636"/>
      <c r="S185" s="636"/>
      <c r="T185" s="636"/>
      <c r="U185" s="636"/>
      <c r="V185" s="636"/>
      <c r="W185" s="636"/>
      <c r="X185" s="636"/>
      <c r="Y185" s="636"/>
      <c r="Z185" s="636"/>
      <c r="AA185" s="636"/>
      <c r="AB185" s="636"/>
      <c r="AC185" s="636"/>
      <c r="AD185" s="636"/>
      <c r="AE185" s="636"/>
      <c r="AF185" s="636"/>
      <c r="AG185" s="636"/>
      <c r="AH185" s="636"/>
      <c r="AI185" s="636"/>
      <c r="AJ185" s="636"/>
      <c r="AK185" s="636"/>
      <c r="AL185" s="636"/>
      <c r="AM185" s="636"/>
      <c r="AN185" s="636"/>
      <c r="AO185" s="636"/>
      <c r="AP185" s="636"/>
      <c r="AQ185" s="636"/>
      <c r="AR185" s="636"/>
      <c r="AS185" s="636"/>
      <c r="AT185" s="636"/>
      <c r="AU185" s="636"/>
      <c r="AV185" s="636"/>
      <c r="AW185" s="636"/>
      <c r="AX185" s="630"/>
      <c r="AY185" s="630"/>
      <c r="AZ185" s="630"/>
      <c r="BA185" s="630"/>
      <c r="BB185" s="630"/>
      <c r="BC185" s="636"/>
      <c r="BD185" s="636"/>
      <c r="BE185" s="636"/>
      <c r="BF185" s="636"/>
      <c r="BG185" s="636"/>
      <c r="BH185" s="636"/>
      <c r="BI185" s="636"/>
      <c r="BJ185" s="636"/>
      <c r="BK185" s="636"/>
      <c r="BL185" s="636"/>
      <c r="BM185" s="636"/>
      <c r="BN185" s="636"/>
      <c r="BO185" s="636"/>
      <c r="BP185" s="636"/>
      <c r="BQ185" s="636"/>
      <c r="BR185" s="636"/>
      <c r="BS185" s="636"/>
      <c r="BT185" s="636"/>
      <c r="BU185" s="636"/>
      <c r="BV185" s="636"/>
      <c r="BW185" s="636"/>
      <c r="BX185" s="636"/>
      <c r="BY185" s="636"/>
      <c r="BZ185" s="636"/>
      <c r="CA185" s="636"/>
      <c r="CB185" s="636"/>
      <c r="CC185" s="636"/>
      <c r="CD185" s="636"/>
      <c r="CE185" s="636"/>
      <c r="CF185" s="632"/>
      <c r="CG185" s="632"/>
      <c r="CH185" s="632"/>
      <c r="CI185" s="632"/>
      <c r="CJ185" s="632"/>
      <c r="CK185" s="632"/>
      <c r="CL185" s="632"/>
      <c r="CM185" s="632"/>
      <c r="CN185" s="632"/>
      <c r="CO185" s="632"/>
      <c r="CP185" s="632"/>
      <c r="CQ185" s="632"/>
      <c r="CR185" s="632"/>
      <c r="CS185" s="632"/>
      <c r="CT185" s="632"/>
      <c r="CU185" s="632"/>
      <c r="CV185" s="632"/>
      <c r="CW185" s="632"/>
      <c r="CX185" s="632"/>
      <c r="CY185" s="632"/>
      <c r="CZ185" s="632"/>
      <c r="DA185" s="632"/>
      <c r="DB185" s="632"/>
      <c r="DC185" s="632"/>
      <c r="DD185" s="632"/>
      <c r="DE185" s="632"/>
      <c r="DF185" s="632"/>
      <c r="DG185" s="632"/>
      <c r="DH185" s="632"/>
      <c r="DI185" s="632"/>
      <c r="DJ185" s="632"/>
      <c r="DK185" s="632"/>
      <c r="DL185" s="644"/>
      <c r="DM185" s="645"/>
      <c r="DN185" s="645"/>
      <c r="DO185" s="645"/>
      <c r="DP185" s="645"/>
      <c r="DQ185" s="646"/>
      <c r="DR185" s="636"/>
      <c r="DS185" s="636"/>
      <c r="DT185" s="636"/>
      <c r="DU185" s="636"/>
      <c r="DV185" s="636"/>
      <c r="DW185" s="636"/>
      <c r="DX185" s="636"/>
      <c r="DY185" s="636"/>
      <c r="DZ185" s="636"/>
      <c r="EA185" s="636"/>
      <c r="EB185" s="636"/>
      <c r="EC185" s="630"/>
      <c r="ED185" s="630"/>
      <c r="EE185" s="630"/>
      <c r="EF185" s="630"/>
      <c r="EG185" s="630"/>
      <c r="EH185" s="630"/>
      <c r="EI185" s="630"/>
      <c r="EJ185" s="630"/>
      <c r="EK185" s="630"/>
      <c r="EL185" s="630"/>
      <c r="EM185" s="630"/>
    </row>
    <row r="186" spans="1:143" ht="6" customHeight="1" x14ac:dyDescent="0.2">
      <c r="A186" s="156"/>
      <c r="B186" s="602">
        <v>20</v>
      </c>
      <c r="C186" s="603"/>
      <c r="D186" s="603"/>
      <c r="E186" s="603"/>
      <c r="F186" s="636"/>
      <c r="G186" s="636"/>
      <c r="H186" s="636"/>
      <c r="I186" s="636"/>
      <c r="J186" s="636"/>
      <c r="K186" s="636"/>
      <c r="L186" s="636"/>
      <c r="M186" s="636"/>
      <c r="N186" s="636"/>
      <c r="O186" s="636"/>
      <c r="P186" s="636"/>
      <c r="Q186" s="636"/>
      <c r="R186" s="636"/>
      <c r="S186" s="636"/>
      <c r="T186" s="636"/>
      <c r="U186" s="636"/>
      <c r="V186" s="636"/>
      <c r="W186" s="636"/>
      <c r="X186" s="636"/>
      <c r="Y186" s="636"/>
      <c r="Z186" s="636"/>
      <c r="AA186" s="636"/>
      <c r="AB186" s="636"/>
      <c r="AC186" s="636"/>
      <c r="AD186" s="636"/>
      <c r="AE186" s="636"/>
      <c r="AF186" s="636"/>
      <c r="AG186" s="636"/>
      <c r="AH186" s="636"/>
      <c r="AI186" s="636"/>
      <c r="AJ186" s="636"/>
      <c r="AK186" s="636"/>
      <c r="AL186" s="636"/>
      <c r="AM186" s="636"/>
      <c r="AN186" s="636"/>
      <c r="AO186" s="636"/>
      <c r="AP186" s="636"/>
      <c r="AQ186" s="636"/>
      <c r="AR186" s="636"/>
      <c r="AS186" s="636"/>
      <c r="AT186" s="636"/>
      <c r="AU186" s="636"/>
      <c r="AV186" s="636"/>
      <c r="AW186" s="636"/>
      <c r="AX186" s="630"/>
      <c r="AY186" s="630"/>
      <c r="AZ186" s="630"/>
      <c r="BA186" s="630"/>
      <c r="BB186" s="630"/>
      <c r="BC186" s="636"/>
      <c r="BD186" s="636"/>
      <c r="BE186" s="636"/>
      <c r="BF186" s="636"/>
      <c r="BG186" s="636"/>
      <c r="BH186" s="636"/>
      <c r="BI186" s="636"/>
      <c r="BJ186" s="636"/>
      <c r="BK186" s="636"/>
      <c r="BL186" s="636"/>
      <c r="BM186" s="636"/>
      <c r="BN186" s="636"/>
      <c r="BO186" s="636"/>
      <c r="BP186" s="636"/>
      <c r="BQ186" s="636"/>
      <c r="BR186" s="636"/>
      <c r="BS186" s="636"/>
      <c r="BT186" s="636"/>
      <c r="BU186" s="636"/>
      <c r="BV186" s="636"/>
      <c r="BW186" s="636"/>
      <c r="BX186" s="636"/>
      <c r="BY186" s="636"/>
      <c r="BZ186" s="636"/>
      <c r="CA186" s="636"/>
      <c r="CB186" s="636"/>
      <c r="CC186" s="636"/>
      <c r="CD186" s="636"/>
      <c r="CE186" s="636"/>
      <c r="CF186" s="632"/>
      <c r="CG186" s="632"/>
      <c r="CH186" s="632"/>
      <c r="CI186" s="632"/>
      <c r="CJ186" s="632"/>
      <c r="CK186" s="632"/>
      <c r="CL186" s="632"/>
      <c r="CM186" s="632"/>
      <c r="CN186" s="632"/>
      <c r="CO186" s="632"/>
      <c r="CP186" s="632"/>
      <c r="CQ186" s="632"/>
      <c r="CR186" s="632"/>
      <c r="CS186" s="632"/>
      <c r="CT186" s="632"/>
      <c r="CU186" s="632"/>
      <c r="CV186" s="632"/>
      <c r="CW186" s="632"/>
      <c r="CX186" s="632"/>
      <c r="CY186" s="632"/>
      <c r="CZ186" s="632"/>
      <c r="DA186" s="632"/>
      <c r="DB186" s="632"/>
      <c r="DC186" s="632"/>
      <c r="DD186" s="632"/>
      <c r="DE186" s="632"/>
      <c r="DF186" s="632"/>
      <c r="DG186" s="632"/>
      <c r="DH186" s="632"/>
      <c r="DI186" s="632"/>
      <c r="DJ186" s="632"/>
      <c r="DK186" s="632"/>
      <c r="DL186" s="638"/>
      <c r="DM186" s="639"/>
      <c r="DN186" s="639"/>
      <c r="DO186" s="639"/>
      <c r="DP186" s="639"/>
      <c r="DQ186" s="640"/>
      <c r="DR186" s="636"/>
      <c r="DS186" s="636"/>
      <c r="DT186" s="636"/>
      <c r="DU186" s="636"/>
      <c r="DV186" s="636"/>
      <c r="DW186" s="636"/>
      <c r="DX186" s="636"/>
      <c r="DY186" s="636"/>
      <c r="DZ186" s="636"/>
      <c r="EA186" s="636"/>
      <c r="EB186" s="636"/>
      <c r="EC186" s="630"/>
      <c r="ED186" s="630"/>
      <c r="EE186" s="630"/>
      <c r="EF186" s="630"/>
      <c r="EG186" s="630"/>
      <c r="EH186" s="630"/>
      <c r="EI186" s="630"/>
      <c r="EJ186" s="630"/>
      <c r="EK186" s="630"/>
      <c r="EL186" s="630"/>
      <c r="EM186" s="630"/>
    </row>
    <row r="187" spans="1:143" ht="6" customHeight="1" x14ac:dyDescent="0.2">
      <c r="A187" s="156"/>
      <c r="B187" s="603"/>
      <c r="C187" s="603"/>
      <c r="D187" s="603"/>
      <c r="E187" s="603"/>
      <c r="F187" s="636"/>
      <c r="G187" s="636"/>
      <c r="H187" s="636"/>
      <c r="I187" s="636"/>
      <c r="J187" s="636"/>
      <c r="K187" s="636"/>
      <c r="L187" s="636"/>
      <c r="M187" s="636"/>
      <c r="N187" s="636"/>
      <c r="O187" s="636"/>
      <c r="P187" s="636"/>
      <c r="Q187" s="636"/>
      <c r="R187" s="636"/>
      <c r="S187" s="636"/>
      <c r="T187" s="636"/>
      <c r="U187" s="636"/>
      <c r="V187" s="636"/>
      <c r="W187" s="636"/>
      <c r="X187" s="636"/>
      <c r="Y187" s="636"/>
      <c r="Z187" s="636"/>
      <c r="AA187" s="636"/>
      <c r="AB187" s="636"/>
      <c r="AC187" s="636"/>
      <c r="AD187" s="636"/>
      <c r="AE187" s="636"/>
      <c r="AF187" s="636"/>
      <c r="AG187" s="636"/>
      <c r="AH187" s="636"/>
      <c r="AI187" s="636"/>
      <c r="AJ187" s="636"/>
      <c r="AK187" s="636"/>
      <c r="AL187" s="636"/>
      <c r="AM187" s="636"/>
      <c r="AN187" s="636"/>
      <c r="AO187" s="636"/>
      <c r="AP187" s="636"/>
      <c r="AQ187" s="636"/>
      <c r="AR187" s="636"/>
      <c r="AS187" s="636"/>
      <c r="AT187" s="636"/>
      <c r="AU187" s="636"/>
      <c r="AV187" s="636"/>
      <c r="AW187" s="636"/>
      <c r="AX187" s="630"/>
      <c r="AY187" s="630"/>
      <c r="AZ187" s="630"/>
      <c r="BA187" s="630"/>
      <c r="BB187" s="630"/>
      <c r="BC187" s="636"/>
      <c r="BD187" s="636"/>
      <c r="BE187" s="636"/>
      <c r="BF187" s="636"/>
      <c r="BG187" s="636"/>
      <c r="BH187" s="636"/>
      <c r="BI187" s="636"/>
      <c r="BJ187" s="636"/>
      <c r="BK187" s="636"/>
      <c r="BL187" s="636"/>
      <c r="BM187" s="636"/>
      <c r="BN187" s="636"/>
      <c r="BO187" s="636"/>
      <c r="BP187" s="636"/>
      <c r="BQ187" s="636"/>
      <c r="BR187" s="636"/>
      <c r="BS187" s="636"/>
      <c r="BT187" s="636"/>
      <c r="BU187" s="636"/>
      <c r="BV187" s="636"/>
      <c r="BW187" s="636"/>
      <c r="BX187" s="636"/>
      <c r="BY187" s="636"/>
      <c r="BZ187" s="636"/>
      <c r="CA187" s="636"/>
      <c r="CB187" s="636"/>
      <c r="CC187" s="636"/>
      <c r="CD187" s="636"/>
      <c r="CE187" s="636"/>
      <c r="CF187" s="632"/>
      <c r="CG187" s="632"/>
      <c r="CH187" s="632"/>
      <c r="CI187" s="632"/>
      <c r="CJ187" s="632"/>
      <c r="CK187" s="632"/>
      <c r="CL187" s="632"/>
      <c r="CM187" s="632"/>
      <c r="CN187" s="632"/>
      <c r="CO187" s="632"/>
      <c r="CP187" s="632"/>
      <c r="CQ187" s="632"/>
      <c r="CR187" s="632"/>
      <c r="CS187" s="632"/>
      <c r="CT187" s="632"/>
      <c r="CU187" s="632"/>
      <c r="CV187" s="632"/>
      <c r="CW187" s="632"/>
      <c r="CX187" s="632"/>
      <c r="CY187" s="632"/>
      <c r="CZ187" s="632"/>
      <c r="DA187" s="632"/>
      <c r="DB187" s="632"/>
      <c r="DC187" s="632"/>
      <c r="DD187" s="632"/>
      <c r="DE187" s="632"/>
      <c r="DF187" s="632"/>
      <c r="DG187" s="632"/>
      <c r="DH187" s="632"/>
      <c r="DI187" s="632"/>
      <c r="DJ187" s="632"/>
      <c r="DK187" s="632"/>
      <c r="DL187" s="641"/>
      <c r="DM187" s="642"/>
      <c r="DN187" s="642"/>
      <c r="DO187" s="642"/>
      <c r="DP187" s="642"/>
      <c r="DQ187" s="643"/>
      <c r="DR187" s="636"/>
      <c r="DS187" s="636"/>
      <c r="DT187" s="636"/>
      <c r="DU187" s="636"/>
      <c r="DV187" s="636"/>
      <c r="DW187" s="636"/>
      <c r="DX187" s="636"/>
      <c r="DY187" s="636"/>
      <c r="DZ187" s="636"/>
      <c r="EA187" s="636"/>
      <c r="EB187" s="636"/>
      <c r="EC187" s="630"/>
      <c r="ED187" s="630"/>
      <c r="EE187" s="630"/>
      <c r="EF187" s="630"/>
      <c r="EG187" s="630"/>
      <c r="EH187" s="630"/>
      <c r="EI187" s="630"/>
      <c r="EJ187" s="630"/>
      <c r="EK187" s="630"/>
      <c r="EL187" s="630"/>
      <c r="EM187" s="630"/>
    </row>
    <row r="188" spans="1:143" ht="6" customHeight="1" thickBot="1" x14ac:dyDescent="0.25">
      <c r="A188" s="156"/>
      <c r="B188" s="604"/>
      <c r="C188" s="604"/>
      <c r="D188" s="604"/>
      <c r="E188" s="604"/>
      <c r="F188" s="637"/>
      <c r="G188" s="637"/>
      <c r="H188" s="637"/>
      <c r="I188" s="637"/>
      <c r="J188" s="637"/>
      <c r="K188" s="637"/>
      <c r="L188" s="637"/>
      <c r="M188" s="637"/>
      <c r="N188" s="637"/>
      <c r="O188" s="637"/>
      <c r="P188" s="637"/>
      <c r="Q188" s="637"/>
      <c r="R188" s="637"/>
      <c r="S188" s="637"/>
      <c r="T188" s="637"/>
      <c r="U188" s="637"/>
      <c r="V188" s="637"/>
      <c r="W188" s="637"/>
      <c r="X188" s="637"/>
      <c r="Y188" s="637"/>
      <c r="Z188" s="637"/>
      <c r="AA188" s="637"/>
      <c r="AB188" s="637"/>
      <c r="AC188" s="637"/>
      <c r="AD188" s="637"/>
      <c r="AE188" s="637"/>
      <c r="AF188" s="637"/>
      <c r="AG188" s="637"/>
      <c r="AH188" s="637"/>
      <c r="AI188" s="637"/>
      <c r="AJ188" s="637"/>
      <c r="AK188" s="637"/>
      <c r="AL188" s="637"/>
      <c r="AM188" s="637"/>
      <c r="AN188" s="637"/>
      <c r="AO188" s="637"/>
      <c r="AP188" s="637"/>
      <c r="AQ188" s="637"/>
      <c r="AR188" s="637"/>
      <c r="AS188" s="637"/>
      <c r="AT188" s="637"/>
      <c r="AU188" s="637"/>
      <c r="AV188" s="637"/>
      <c r="AW188" s="637"/>
      <c r="AX188" s="635"/>
      <c r="AY188" s="635"/>
      <c r="AZ188" s="635"/>
      <c r="BA188" s="635"/>
      <c r="BB188" s="635"/>
      <c r="BC188" s="637"/>
      <c r="BD188" s="637"/>
      <c r="BE188" s="637"/>
      <c r="BF188" s="637"/>
      <c r="BG188" s="637"/>
      <c r="BH188" s="637"/>
      <c r="BI188" s="637"/>
      <c r="BJ188" s="637"/>
      <c r="BK188" s="637"/>
      <c r="BL188" s="637"/>
      <c r="BM188" s="637"/>
      <c r="BN188" s="637"/>
      <c r="BO188" s="637"/>
      <c r="BP188" s="637"/>
      <c r="BQ188" s="637"/>
      <c r="BR188" s="637"/>
      <c r="BS188" s="637"/>
      <c r="BT188" s="637"/>
      <c r="BU188" s="637"/>
      <c r="BV188" s="637"/>
      <c r="BW188" s="637"/>
      <c r="BX188" s="637"/>
      <c r="BY188" s="637"/>
      <c r="BZ188" s="637"/>
      <c r="CA188" s="637"/>
      <c r="CB188" s="637"/>
      <c r="CC188" s="637"/>
      <c r="CD188" s="637"/>
      <c r="CE188" s="637"/>
      <c r="CF188" s="647"/>
      <c r="CG188" s="647"/>
      <c r="CH188" s="647"/>
      <c r="CI188" s="647"/>
      <c r="CJ188" s="647"/>
      <c r="CK188" s="647"/>
      <c r="CL188" s="647"/>
      <c r="CM188" s="647"/>
      <c r="CN188" s="647"/>
      <c r="CO188" s="647"/>
      <c r="CP188" s="647"/>
      <c r="CQ188" s="647"/>
      <c r="CR188" s="647"/>
      <c r="CS188" s="647"/>
      <c r="CT188" s="647"/>
      <c r="CU188" s="647"/>
      <c r="CV188" s="647"/>
      <c r="CW188" s="647"/>
      <c r="CX188" s="647"/>
      <c r="CY188" s="647"/>
      <c r="CZ188" s="647"/>
      <c r="DA188" s="647"/>
      <c r="DB188" s="647"/>
      <c r="DC188" s="647"/>
      <c r="DD188" s="647"/>
      <c r="DE188" s="647"/>
      <c r="DF188" s="647"/>
      <c r="DG188" s="647"/>
      <c r="DH188" s="647"/>
      <c r="DI188" s="647"/>
      <c r="DJ188" s="647"/>
      <c r="DK188" s="647"/>
      <c r="DL188" s="641"/>
      <c r="DM188" s="642"/>
      <c r="DN188" s="642"/>
      <c r="DO188" s="642"/>
      <c r="DP188" s="642"/>
      <c r="DQ188" s="643"/>
      <c r="DR188" s="637"/>
      <c r="DS188" s="637"/>
      <c r="DT188" s="637"/>
      <c r="DU188" s="637"/>
      <c r="DV188" s="637"/>
      <c r="DW188" s="637"/>
      <c r="DX188" s="637"/>
      <c r="DY188" s="637"/>
      <c r="DZ188" s="637"/>
      <c r="EA188" s="637"/>
      <c r="EB188" s="637"/>
      <c r="EC188" s="635"/>
      <c r="ED188" s="635"/>
      <c r="EE188" s="635"/>
      <c r="EF188" s="635"/>
      <c r="EG188" s="635"/>
      <c r="EH188" s="635"/>
      <c r="EI188" s="635"/>
      <c r="EJ188" s="635"/>
      <c r="EK188" s="635"/>
      <c r="EL188" s="635"/>
      <c r="EM188" s="635"/>
    </row>
    <row r="189" spans="1:143" ht="6" customHeight="1" thickTop="1" x14ac:dyDescent="0.2">
      <c r="A189" s="156"/>
      <c r="B189" s="585" t="s">
        <v>93</v>
      </c>
      <c r="C189" s="586"/>
      <c r="D189" s="586"/>
      <c r="E189" s="586"/>
      <c r="F189" s="586"/>
      <c r="G189" s="586"/>
      <c r="H189" s="586"/>
      <c r="I189" s="586"/>
      <c r="J189" s="586"/>
      <c r="K189" s="586"/>
      <c r="L189" s="586"/>
      <c r="M189" s="586"/>
      <c r="N189" s="586"/>
      <c r="O189" s="586"/>
      <c r="P189" s="586"/>
      <c r="Q189" s="586"/>
      <c r="R189" s="586"/>
      <c r="S189" s="586"/>
      <c r="T189" s="586"/>
      <c r="U189" s="586"/>
      <c r="V189" s="586"/>
      <c r="W189" s="586"/>
      <c r="X189" s="586"/>
      <c r="Y189" s="586"/>
      <c r="Z189" s="586"/>
      <c r="AA189" s="586"/>
      <c r="AB189" s="586"/>
      <c r="AC189" s="586"/>
      <c r="AD189" s="588"/>
      <c r="AE189" s="588"/>
      <c r="AF189" s="588"/>
      <c r="AG189" s="588"/>
      <c r="AH189" s="588"/>
      <c r="AI189" s="588"/>
      <c r="AJ189" s="588"/>
      <c r="AK189" s="588"/>
      <c r="AL189" s="588"/>
      <c r="AM189" s="588"/>
      <c r="AN189" s="588"/>
      <c r="AO189" s="588"/>
      <c r="AP189" s="588"/>
      <c r="AQ189" s="588"/>
      <c r="AR189" s="588"/>
      <c r="AS189" s="588"/>
      <c r="AT189" s="588"/>
      <c r="AU189" s="588"/>
      <c r="AV189" s="588"/>
      <c r="AW189" s="588"/>
      <c r="AX189" s="588"/>
      <c r="AY189" s="588"/>
      <c r="AZ189" s="588"/>
      <c r="BA189" s="588"/>
      <c r="BB189" s="588"/>
      <c r="BC189" s="588"/>
      <c r="BD189" s="588"/>
      <c r="BE189" s="588"/>
      <c r="BF189" s="588"/>
      <c r="BG189" s="588"/>
      <c r="BH189" s="588"/>
      <c r="BI189" s="588"/>
      <c r="BJ189" s="588"/>
      <c r="BK189" s="588"/>
      <c r="BL189" s="588"/>
      <c r="BM189" s="588"/>
      <c r="BN189" s="588"/>
      <c r="BO189" s="588"/>
      <c r="BP189" s="588"/>
      <c r="BQ189" s="588"/>
      <c r="BR189" s="588"/>
      <c r="BS189" s="588"/>
      <c r="BT189" s="588"/>
      <c r="BU189" s="588"/>
      <c r="BV189" s="588"/>
      <c r="BW189" s="588"/>
      <c r="BX189" s="588"/>
      <c r="BY189" s="588"/>
      <c r="BZ189" s="588"/>
      <c r="CA189" s="588"/>
      <c r="CB189" s="588"/>
      <c r="CC189" s="588"/>
      <c r="CD189" s="588"/>
      <c r="CE189" s="588"/>
      <c r="CF189" s="631">
        <v>600</v>
      </c>
      <c r="CG189" s="631"/>
      <c r="CH189" s="631"/>
      <c r="CI189" s="631"/>
      <c r="CJ189" s="631"/>
      <c r="CK189" s="631"/>
      <c r="CL189" s="631"/>
      <c r="CM189" s="631"/>
      <c r="CN189" s="631"/>
      <c r="CO189" s="631"/>
      <c r="CP189" s="634">
        <v>2000</v>
      </c>
      <c r="CQ189" s="634"/>
      <c r="CR189" s="634"/>
      <c r="CS189" s="634"/>
      <c r="CT189" s="634"/>
      <c r="CU189" s="634"/>
      <c r="CV189" s="634"/>
      <c r="CW189" s="634"/>
      <c r="CX189" s="634"/>
      <c r="CY189" s="634"/>
      <c r="CZ189" s="634"/>
      <c r="DA189" s="634">
        <v>1000</v>
      </c>
      <c r="DB189" s="634"/>
      <c r="DC189" s="634"/>
      <c r="DD189" s="634"/>
      <c r="DE189" s="634"/>
      <c r="DF189" s="634"/>
      <c r="DG189" s="634"/>
      <c r="DH189" s="634"/>
      <c r="DI189" s="634"/>
      <c r="DJ189" s="634"/>
      <c r="DK189" s="634"/>
      <c r="DL189" s="564"/>
      <c r="DM189" s="565"/>
      <c r="DN189" s="565"/>
      <c r="DO189" s="565"/>
      <c r="DP189" s="565"/>
      <c r="DQ189" s="566"/>
      <c r="DR189" s="570"/>
      <c r="DS189" s="570"/>
      <c r="DT189" s="570"/>
      <c r="DU189" s="570"/>
      <c r="DV189" s="570"/>
      <c r="DW189" s="570"/>
      <c r="DX189" s="570"/>
      <c r="DY189" s="570"/>
      <c r="DZ189" s="570"/>
      <c r="EA189" s="570"/>
      <c r="EB189" s="570"/>
      <c r="EC189" s="573"/>
      <c r="ED189" s="573"/>
      <c r="EE189" s="573"/>
      <c r="EF189" s="573"/>
      <c r="EG189" s="573"/>
      <c r="EH189" s="573"/>
      <c r="EI189" s="573"/>
      <c r="EJ189" s="573"/>
      <c r="EK189" s="573"/>
      <c r="EL189" s="573"/>
      <c r="EM189" s="573"/>
    </row>
    <row r="190" spans="1:143" ht="6" customHeight="1" x14ac:dyDescent="0.2">
      <c r="A190" s="156"/>
      <c r="B190" s="577"/>
      <c r="C190" s="577"/>
      <c r="D190" s="577"/>
      <c r="E190" s="577"/>
      <c r="F190" s="577"/>
      <c r="G190" s="577"/>
      <c r="H190" s="577"/>
      <c r="I190" s="577"/>
      <c r="J190" s="577"/>
      <c r="K190" s="577"/>
      <c r="L190" s="577"/>
      <c r="M190" s="577"/>
      <c r="N190" s="577"/>
      <c r="O190" s="577"/>
      <c r="P190" s="577"/>
      <c r="Q190" s="577"/>
      <c r="R190" s="577"/>
      <c r="S190" s="577"/>
      <c r="T190" s="577"/>
      <c r="U190" s="577"/>
      <c r="V190" s="577"/>
      <c r="W190" s="577"/>
      <c r="X190" s="577"/>
      <c r="Y190" s="577"/>
      <c r="Z190" s="577"/>
      <c r="AA190" s="577"/>
      <c r="AB190" s="577"/>
      <c r="AC190" s="577"/>
      <c r="AD190" s="571"/>
      <c r="AE190" s="571"/>
      <c r="AF190" s="571"/>
      <c r="AG190" s="571"/>
      <c r="AH190" s="571"/>
      <c r="AI190" s="571"/>
      <c r="AJ190" s="571"/>
      <c r="AK190" s="571"/>
      <c r="AL190" s="571"/>
      <c r="AM190" s="571"/>
      <c r="AN190" s="571"/>
      <c r="AO190" s="571"/>
      <c r="AP190" s="571"/>
      <c r="AQ190" s="571"/>
      <c r="AR190" s="571"/>
      <c r="AS190" s="571"/>
      <c r="AT190" s="571"/>
      <c r="AU190" s="571"/>
      <c r="AV190" s="571"/>
      <c r="AW190" s="571"/>
      <c r="AX190" s="571"/>
      <c r="AY190" s="571"/>
      <c r="AZ190" s="571"/>
      <c r="BA190" s="571"/>
      <c r="BB190" s="571"/>
      <c r="BC190" s="571"/>
      <c r="BD190" s="571"/>
      <c r="BE190" s="571"/>
      <c r="BF190" s="571"/>
      <c r="BG190" s="571"/>
      <c r="BH190" s="571"/>
      <c r="BI190" s="571"/>
      <c r="BJ190" s="571"/>
      <c r="BK190" s="571"/>
      <c r="BL190" s="571"/>
      <c r="BM190" s="571"/>
      <c r="BN190" s="571"/>
      <c r="BO190" s="571"/>
      <c r="BP190" s="571"/>
      <c r="BQ190" s="571"/>
      <c r="BR190" s="571"/>
      <c r="BS190" s="571"/>
      <c r="BT190" s="571"/>
      <c r="BU190" s="571"/>
      <c r="BV190" s="571"/>
      <c r="BW190" s="571"/>
      <c r="BX190" s="571"/>
      <c r="BY190" s="571"/>
      <c r="BZ190" s="571"/>
      <c r="CA190" s="571"/>
      <c r="CB190" s="571"/>
      <c r="CC190" s="571"/>
      <c r="CD190" s="571"/>
      <c r="CE190" s="571"/>
      <c r="CF190" s="632"/>
      <c r="CG190" s="632"/>
      <c r="CH190" s="632"/>
      <c r="CI190" s="632"/>
      <c r="CJ190" s="632"/>
      <c r="CK190" s="632"/>
      <c r="CL190" s="632"/>
      <c r="CM190" s="632"/>
      <c r="CN190" s="632"/>
      <c r="CO190" s="632"/>
      <c r="CP190" s="632"/>
      <c r="CQ190" s="632"/>
      <c r="CR190" s="632"/>
      <c r="CS190" s="632"/>
      <c r="CT190" s="632"/>
      <c r="CU190" s="632"/>
      <c r="CV190" s="632"/>
      <c r="CW190" s="632"/>
      <c r="CX190" s="632"/>
      <c r="CY190" s="632"/>
      <c r="CZ190" s="632"/>
      <c r="DA190" s="632"/>
      <c r="DB190" s="632"/>
      <c r="DC190" s="632"/>
      <c r="DD190" s="632"/>
      <c r="DE190" s="632"/>
      <c r="DF190" s="632"/>
      <c r="DG190" s="632"/>
      <c r="DH190" s="632"/>
      <c r="DI190" s="632"/>
      <c r="DJ190" s="632"/>
      <c r="DK190" s="632"/>
      <c r="DL190" s="567"/>
      <c r="DM190" s="568"/>
      <c r="DN190" s="568"/>
      <c r="DO190" s="568"/>
      <c r="DP190" s="568"/>
      <c r="DQ190" s="569"/>
      <c r="DR190" s="571"/>
      <c r="DS190" s="571"/>
      <c r="DT190" s="571"/>
      <c r="DU190" s="571"/>
      <c r="DV190" s="571"/>
      <c r="DW190" s="571"/>
      <c r="DX190" s="571"/>
      <c r="DY190" s="571"/>
      <c r="DZ190" s="571"/>
      <c r="EA190" s="571"/>
      <c r="EB190" s="571"/>
      <c r="EC190" s="574"/>
      <c r="ED190" s="574"/>
      <c r="EE190" s="574"/>
      <c r="EF190" s="574"/>
      <c r="EG190" s="574"/>
      <c r="EH190" s="574"/>
      <c r="EI190" s="574"/>
      <c r="EJ190" s="574"/>
      <c r="EK190" s="574"/>
      <c r="EL190" s="574"/>
      <c r="EM190" s="574"/>
    </row>
    <row r="191" spans="1:143" ht="6" customHeight="1" x14ac:dyDescent="0.2">
      <c r="A191" s="156"/>
      <c r="B191" s="587"/>
      <c r="C191" s="587"/>
      <c r="D191" s="587"/>
      <c r="E191" s="587"/>
      <c r="F191" s="587"/>
      <c r="G191" s="587"/>
      <c r="H191" s="587"/>
      <c r="I191" s="587"/>
      <c r="J191" s="587"/>
      <c r="K191" s="587"/>
      <c r="L191" s="587"/>
      <c r="M191" s="587"/>
      <c r="N191" s="587"/>
      <c r="O191" s="587"/>
      <c r="P191" s="587"/>
      <c r="Q191" s="587"/>
      <c r="R191" s="587"/>
      <c r="S191" s="587"/>
      <c r="T191" s="587"/>
      <c r="U191" s="587"/>
      <c r="V191" s="587"/>
      <c r="W191" s="587"/>
      <c r="X191" s="587"/>
      <c r="Y191" s="587"/>
      <c r="Z191" s="587"/>
      <c r="AA191" s="587"/>
      <c r="AB191" s="587"/>
      <c r="AC191" s="587"/>
      <c r="AD191" s="572"/>
      <c r="AE191" s="572"/>
      <c r="AF191" s="572"/>
      <c r="AG191" s="572"/>
      <c r="AH191" s="572"/>
      <c r="AI191" s="572"/>
      <c r="AJ191" s="572"/>
      <c r="AK191" s="572"/>
      <c r="AL191" s="572"/>
      <c r="AM191" s="572"/>
      <c r="AN191" s="572"/>
      <c r="AO191" s="572"/>
      <c r="AP191" s="572"/>
      <c r="AQ191" s="572"/>
      <c r="AR191" s="572"/>
      <c r="AS191" s="572"/>
      <c r="AT191" s="572"/>
      <c r="AU191" s="572"/>
      <c r="AV191" s="572"/>
      <c r="AW191" s="572"/>
      <c r="AX191" s="572"/>
      <c r="AY191" s="572"/>
      <c r="AZ191" s="572"/>
      <c r="BA191" s="572"/>
      <c r="BB191" s="572"/>
      <c r="BC191" s="572"/>
      <c r="BD191" s="572"/>
      <c r="BE191" s="572"/>
      <c r="BF191" s="572"/>
      <c r="BG191" s="572"/>
      <c r="BH191" s="572"/>
      <c r="BI191" s="572"/>
      <c r="BJ191" s="572"/>
      <c r="BK191" s="572"/>
      <c r="BL191" s="572"/>
      <c r="BM191" s="572"/>
      <c r="BN191" s="572"/>
      <c r="BO191" s="572"/>
      <c r="BP191" s="572"/>
      <c r="BQ191" s="572"/>
      <c r="BR191" s="572"/>
      <c r="BS191" s="572"/>
      <c r="BT191" s="572"/>
      <c r="BU191" s="572"/>
      <c r="BV191" s="572"/>
      <c r="BW191" s="572"/>
      <c r="BX191" s="572"/>
      <c r="BY191" s="572"/>
      <c r="BZ191" s="572"/>
      <c r="CA191" s="572"/>
      <c r="CB191" s="572"/>
      <c r="CC191" s="572"/>
      <c r="CD191" s="572"/>
      <c r="CE191" s="572"/>
      <c r="CF191" s="633"/>
      <c r="CG191" s="633"/>
      <c r="CH191" s="633"/>
      <c r="CI191" s="633"/>
      <c r="CJ191" s="633"/>
      <c r="CK191" s="633"/>
      <c r="CL191" s="633"/>
      <c r="CM191" s="633"/>
      <c r="CN191" s="633"/>
      <c r="CO191" s="633"/>
      <c r="CP191" s="633"/>
      <c r="CQ191" s="633"/>
      <c r="CR191" s="633"/>
      <c r="CS191" s="633"/>
      <c r="CT191" s="633"/>
      <c r="CU191" s="633"/>
      <c r="CV191" s="633"/>
      <c r="CW191" s="633"/>
      <c r="CX191" s="633"/>
      <c r="CY191" s="633"/>
      <c r="CZ191" s="633"/>
      <c r="DA191" s="633"/>
      <c r="DB191" s="633"/>
      <c r="DC191" s="633"/>
      <c r="DD191" s="633"/>
      <c r="DE191" s="633"/>
      <c r="DF191" s="633"/>
      <c r="DG191" s="633"/>
      <c r="DH191" s="633"/>
      <c r="DI191" s="633"/>
      <c r="DJ191" s="633"/>
      <c r="DK191" s="633"/>
      <c r="DL191" s="567"/>
      <c r="DM191" s="568"/>
      <c r="DN191" s="568"/>
      <c r="DO191" s="568"/>
      <c r="DP191" s="568"/>
      <c r="DQ191" s="569"/>
      <c r="DR191" s="572"/>
      <c r="DS191" s="572"/>
      <c r="DT191" s="572"/>
      <c r="DU191" s="572"/>
      <c r="DV191" s="572"/>
      <c r="DW191" s="572"/>
      <c r="DX191" s="572"/>
      <c r="DY191" s="572"/>
      <c r="DZ191" s="572"/>
      <c r="EA191" s="572"/>
      <c r="EB191" s="572"/>
      <c r="EC191" s="575"/>
      <c r="ED191" s="575"/>
      <c r="EE191" s="575"/>
      <c r="EF191" s="575"/>
      <c r="EG191" s="575"/>
      <c r="EH191" s="575"/>
      <c r="EI191" s="575"/>
      <c r="EJ191" s="575"/>
      <c r="EK191" s="575"/>
      <c r="EL191" s="575"/>
      <c r="EM191" s="575"/>
    </row>
    <row r="192" spans="1:143" ht="6" customHeight="1" x14ac:dyDescent="0.2">
      <c r="A192" s="156"/>
      <c r="B192" s="576" t="s">
        <v>301</v>
      </c>
      <c r="C192" s="577"/>
      <c r="D192" s="577"/>
      <c r="E192" s="577"/>
      <c r="F192" s="577"/>
      <c r="G192" s="577"/>
      <c r="H192" s="577"/>
      <c r="I192" s="577"/>
      <c r="J192" s="577"/>
      <c r="K192" s="577"/>
      <c r="L192" s="577"/>
      <c r="M192" s="577"/>
      <c r="N192" s="577"/>
      <c r="O192" s="577"/>
      <c r="P192" s="577"/>
      <c r="Q192" s="577"/>
      <c r="R192" s="577"/>
      <c r="S192" s="577"/>
      <c r="T192" s="577"/>
      <c r="U192" s="577"/>
      <c r="V192" s="577"/>
      <c r="W192" s="577"/>
      <c r="X192" s="577"/>
      <c r="Y192" s="577"/>
      <c r="Z192" s="577"/>
      <c r="AA192" s="577"/>
      <c r="AB192" s="577"/>
      <c r="AC192" s="577"/>
      <c r="AD192" s="571"/>
      <c r="AE192" s="571"/>
      <c r="AF192" s="571"/>
      <c r="AG192" s="571"/>
      <c r="AH192" s="571"/>
      <c r="AI192" s="571"/>
      <c r="AJ192" s="571"/>
      <c r="AK192" s="571"/>
      <c r="AL192" s="571"/>
      <c r="AM192" s="571"/>
      <c r="AN192" s="571"/>
      <c r="AO192" s="571"/>
      <c r="AP192" s="571"/>
      <c r="AQ192" s="571"/>
      <c r="AR192" s="571"/>
      <c r="AS192" s="571"/>
      <c r="AT192" s="571"/>
      <c r="AU192" s="571"/>
      <c r="AV192" s="571"/>
      <c r="AW192" s="571"/>
      <c r="AX192" s="630"/>
      <c r="AY192" s="630"/>
      <c r="AZ192" s="630"/>
      <c r="BA192" s="630"/>
      <c r="BB192" s="630"/>
      <c r="BC192" s="571"/>
      <c r="BD192" s="571"/>
      <c r="BE192" s="571"/>
      <c r="BF192" s="571"/>
      <c r="BG192" s="571"/>
      <c r="BH192" s="571"/>
      <c r="BI192" s="571"/>
      <c r="BJ192" s="571"/>
      <c r="BK192" s="571"/>
      <c r="BL192" s="571"/>
      <c r="BM192" s="571"/>
      <c r="BN192" s="571"/>
      <c r="BO192" s="571"/>
      <c r="BP192" s="571"/>
      <c r="BQ192" s="571"/>
      <c r="BR192" s="571"/>
      <c r="BS192" s="571"/>
      <c r="BT192" s="571"/>
      <c r="BU192" s="571"/>
      <c r="BV192" s="571"/>
      <c r="BW192" s="571"/>
      <c r="BX192" s="571"/>
      <c r="BY192" s="571"/>
      <c r="BZ192" s="571"/>
      <c r="CA192" s="571"/>
      <c r="CB192" s="571"/>
      <c r="CC192" s="571"/>
      <c r="CD192" s="571"/>
      <c r="CE192" s="571"/>
      <c r="CF192" s="571"/>
      <c r="CG192" s="571"/>
      <c r="CH192" s="571"/>
      <c r="CI192" s="571"/>
      <c r="CJ192" s="571"/>
      <c r="CK192" s="571"/>
      <c r="CL192" s="571"/>
      <c r="CM192" s="571"/>
      <c r="CN192" s="571"/>
      <c r="CO192" s="571"/>
      <c r="CP192" s="571"/>
      <c r="CQ192" s="571"/>
      <c r="CR192" s="571"/>
      <c r="CS192" s="571"/>
      <c r="CT192" s="571"/>
      <c r="CU192" s="571"/>
      <c r="CV192" s="571"/>
      <c r="CW192" s="571"/>
      <c r="CX192" s="571"/>
      <c r="CY192" s="571"/>
      <c r="CZ192" s="571"/>
      <c r="DA192" s="571"/>
      <c r="DB192" s="571"/>
      <c r="DC192" s="571"/>
      <c r="DD192" s="571"/>
      <c r="DE192" s="571"/>
      <c r="DF192" s="571"/>
      <c r="DG192" s="571"/>
      <c r="DH192" s="571"/>
      <c r="DI192" s="571"/>
      <c r="DJ192" s="571"/>
      <c r="DK192" s="571"/>
      <c r="DL192" s="579"/>
      <c r="DM192" s="580"/>
      <c r="DN192" s="580"/>
      <c r="DO192" s="580"/>
      <c r="DP192" s="580"/>
      <c r="DQ192" s="581"/>
      <c r="DR192" s="571"/>
      <c r="DS192" s="571"/>
      <c r="DT192" s="571"/>
      <c r="DU192" s="571"/>
      <c r="DV192" s="571"/>
      <c r="DW192" s="571"/>
      <c r="DX192" s="571"/>
      <c r="DY192" s="571"/>
      <c r="DZ192" s="571"/>
      <c r="EA192" s="571"/>
      <c r="EB192" s="571"/>
      <c r="EC192" s="630"/>
      <c r="ED192" s="630"/>
      <c r="EE192" s="630"/>
      <c r="EF192" s="630"/>
      <c r="EG192" s="630"/>
      <c r="EH192" s="630"/>
      <c r="EI192" s="630"/>
      <c r="EJ192" s="630"/>
      <c r="EK192" s="630"/>
      <c r="EL192" s="630"/>
      <c r="EM192" s="630"/>
    </row>
    <row r="193" spans="1:143" ht="6" customHeight="1" x14ac:dyDescent="0.2">
      <c r="A193" s="156"/>
      <c r="B193" s="577"/>
      <c r="C193" s="577"/>
      <c r="D193" s="577"/>
      <c r="E193" s="577"/>
      <c r="F193" s="577"/>
      <c r="G193" s="577"/>
      <c r="H193" s="577"/>
      <c r="I193" s="577"/>
      <c r="J193" s="577"/>
      <c r="K193" s="577"/>
      <c r="L193" s="577"/>
      <c r="M193" s="577"/>
      <c r="N193" s="577"/>
      <c r="O193" s="577"/>
      <c r="P193" s="577"/>
      <c r="Q193" s="577"/>
      <c r="R193" s="577"/>
      <c r="S193" s="577"/>
      <c r="T193" s="577"/>
      <c r="U193" s="577"/>
      <c r="V193" s="577"/>
      <c r="W193" s="577"/>
      <c r="X193" s="577"/>
      <c r="Y193" s="577"/>
      <c r="Z193" s="577"/>
      <c r="AA193" s="577"/>
      <c r="AB193" s="577"/>
      <c r="AC193" s="577"/>
      <c r="AD193" s="571"/>
      <c r="AE193" s="571"/>
      <c r="AF193" s="571"/>
      <c r="AG193" s="571"/>
      <c r="AH193" s="571"/>
      <c r="AI193" s="571"/>
      <c r="AJ193" s="571"/>
      <c r="AK193" s="571"/>
      <c r="AL193" s="571"/>
      <c r="AM193" s="571"/>
      <c r="AN193" s="571"/>
      <c r="AO193" s="571"/>
      <c r="AP193" s="571"/>
      <c r="AQ193" s="571"/>
      <c r="AR193" s="571"/>
      <c r="AS193" s="571"/>
      <c r="AT193" s="571"/>
      <c r="AU193" s="571"/>
      <c r="AV193" s="571"/>
      <c r="AW193" s="571"/>
      <c r="AX193" s="630"/>
      <c r="AY193" s="630"/>
      <c r="AZ193" s="630"/>
      <c r="BA193" s="630"/>
      <c r="BB193" s="630"/>
      <c r="BC193" s="571"/>
      <c r="BD193" s="571"/>
      <c r="BE193" s="571"/>
      <c r="BF193" s="571"/>
      <c r="BG193" s="571"/>
      <c r="BH193" s="571"/>
      <c r="BI193" s="571"/>
      <c r="BJ193" s="571"/>
      <c r="BK193" s="571"/>
      <c r="BL193" s="571"/>
      <c r="BM193" s="571"/>
      <c r="BN193" s="571"/>
      <c r="BO193" s="571"/>
      <c r="BP193" s="571"/>
      <c r="BQ193" s="571"/>
      <c r="BR193" s="571"/>
      <c r="BS193" s="571"/>
      <c r="BT193" s="571"/>
      <c r="BU193" s="571"/>
      <c r="BV193" s="571"/>
      <c r="BW193" s="571"/>
      <c r="BX193" s="571"/>
      <c r="BY193" s="571"/>
      <c r="BZ193" s="571"/>
      <c r="CA193" s="571"/>
      <c r="CB193" s="571"/>
      <c r="CC193" s="571"/>
      <c r="CD193" s="571"/>
      <c r="CE193" s="571"/>
      <c r="CF193" s="571"/>
      <c r="CG193" s="571"/>
      <c r="CH193" s="571"/>
      <c r="CI193" s="571"/>
      <c r="CJ193" s="571"/>
      <c r="CK193" s="571"/>
      <c r="CL193" s="571"/>
      <c r="CM193" s="571"/>
      <c r="CN193" s="571"/>
      <c r="CO193" s="571"/>
      <c r="CP193" s="571"/>
      <c r="CQ193" s="571"/>
      <c r="CR193" s="571"/>
      <c r="CS193" s="571"/>
      <c r="CT193" s="571"/>
      <c r="CU193" s="571"/>
      <c r="CV193" s="571"/>
      <c r="CW193" s="571"/>
      <c r="CX193" s="571"/>
      <c r="CY193" s="571"/>
      <c r="CZ193" s="571"/>
      <c r="DA193" s="571"/>
      <c r="DB193" s="571"/>
      <c r="DC193" s="571"/>
      <c r="DD193" s="571"/>
      <c r="DE193" s="571"/>
      <c r="DF193" s="571"/>
      <c r="DG193" s="571"/>
      <c r="DH193" s="571"/>
      <c r="DI193" s="571"/>
      <c r="DJ193" s="571"/>
      <c r="DK193" s="571"/>
      <c r="DL193" s="567"/>
      <c r="DM193" s="568"/>
      <c r="DN193" s="568"/>
      <c r="DO193" s="568"/>
      <c r="DP193" s="568"/>
      <c r="DQ193" s="569"/>
      <c r="DR193" s="571"/>
      <c r="DS193" s="571"/>
      <c r="DT193" s="571"/>
      <c r="DU193" s="571"/>
      <c r="DV193" s="571"/>
      <c r="DW193" s="571"/>
      <c r="DX193" s="571"/>
      <c r="DY193" s="571"/>
      <c r="DZ193" s="571"/>
      <c r="EA193" s="571"/>
      <c r="EB193" s="571"/>
      <c r="EC193" s="630"/>
      <c r="ED193" s="630"/>
      <c r="EE193" s="630"/>
      <c r="EF193" s="630"/>
      <c r="EG193" s="630"/>
      <c r="EH193" s="630"/>
      <c r="EI193" s="630"/>
      <c r="EJ193" s="630"/>
      <c r="EK193" s="630"/>
      <c r="EL193" s="630"/>
      <c r="EM193" s="630"/>
    </row>
    <row r="194" spans="1:143" ht="6" customHeight="1" x14ac:dyDescent="0.2">
      <c r="A194" s="156"/>
      <c r="B194" s="577"/>
      <c r="C194" s="577"/>
      <c r="D194" s="577"/>
      <c r="E194" s="577"/>
      <c r="F194" s="577"/>
      <c r="G194" s="577"/>
      <c r="H194" s="577"/>
      <c r="I194" s="577"/>
      <c r="J194" s="577"/>
      <c r="K194" s="577"/>
      <c r="L194" s="577"/>
      <c r="M194" s="577"/>
      <c r="N194" s="577"/>
      <c r="O194" s="577"/>
      <c r="P194" s="577"/>
      <c r="Q194" s="577"/>
      <c r="R194" s="577"/>
      <c r="S194" s="577"/>
      <c r="T194" s="577"/>
      <c r="U194" s="577"/>
      <c r="V194" s="577"/>
      <c r="W194" s="577"/>
      <c r="X194" s="577"/>
      <c r="Y194" s="577"/>
      <c r="Z194" s="577"/>
      <c r="AA194" s="577"/>
      <c r="AB194" s="577"/>
      <c r="AC194" s="577"/>
      <c r="AD194" s="571"/>
      <c r="AE194" s="571"/>
      <c r="AF194" s="571"/>
      <c r="AG194" s="571"/>
      <c r="AH194" s="571"/>
      <c r="AI194" s="571"/>
      <c r="AJ194" s="571"/>
      <c r="AK194" s="571"/>
      <c r="AL194" s="571"/>
      <c r="AM194" s="571"/>
      <c r="AN194" s="571"/>
      <c r="AO194" s="571"/>
      <c r="AP194" s="571"/>
      <c r="AQ194" s="571"/>
      <c r="AR194" s="571"/>
      <c r="AS194" s="571"/>
      <c r="AT194" s="571"/>
      <c r="AU194" s="571"/>
      <c r="AV194" s="571"/>
      <c r="AW194" s="571"/>
      <c r="AX194" s="630"/>
      <c r="AY194" s="630"/>
      <c r="AZ194" s="630"/>
      <c r="BA194" s="630"/>
      <c r="BB194" s="630"/>
      <c r="BC194" s="571"/>
      <c r="BD194" s="571"/>
      <c r="BE194" s="571"/>
      <c r="BF194" s="571"/>
      <c r="BG194" s="571"/>
      <c r="BH194" s="571"/>
      <c r="BI194" s="571"/>
      <c r="BJ194" s="571"/>
      <c r="BK194" s="571"/>
      <c r="BL194" s="571"/>
      <c r="BM194" s="571"/>
      <c r="BN194" s="571"/>
      <c r="BO194" s="571"/>
      <c r="BP194" s="571"/>
      <c r="BQ194" s="571"/>
      <c r="BR194" s="571"/>
      <c r="BS194" s="571"/>
      <c r="BT194" s="571"/>
      <c r="BU194" s="571"/>
      <c r="BV194" s="571"/>
      <c r="BW194" s="571"/>
      <c r="BX194" s="571"/>
      <c r="BY194" s="571"/>
      <c r="BZ194" s="571"/>
      <c r="CA194" s="571"/>
      <c r="CB194" s="571"/>
      <c r="CC194" s="571"/>
      <c r="CD194" s="571"/>
      <c r="CE194" s="571"/>
      <c r="CF194" s="571"/>
      <c r="CG194" s="571"/>
      <c r="CH194" s="571"/>
      <c r="CI194" s="571"/>
      <c r="CJ194" s="571"/>
      <c r="CK194" s="571"/>
      <c r="CL194" s="571"/>
      <c r="CM194" s="571"/>
      <c r="CN194" s="571"/>
      <c r="CO194" s="571"/>
      <c r="CP194" s="571"/>
      <c r="CQ194" s="571"/>
      <c r="CR194" s="571"/>
      <c r="CS194" s="571"/>
      <c r="CT194" s="571"/>
      <c r="CU194" s="571"/>
      <c r="CV194" s="571"/>
      <c r="CW194" s="571"/>
      <c r="CX194" s="571"/>
      <c r="CY194" s="571"/>
      <c r="CZ194" s="571"/>
      <c r="DA194" s="571"/>
      <c r="DB194" s="571"/>
      <c r="DC194" s="571"/>
      <c r="DD194" s="571"/>
      <c r="DE194" s="571"/>
      <c r="DF194" s="571"/>
      <c r="DG194" s="571"/>
      <c r="DH194" s="571"/>
      <c r="DI194" s="571"/>
      <c r="DJ194" s="571"/>
      <c r="DK194" s="571"/>
      <c r="DL194" s="582"/>
      <c r="DM194" s="583"/>
      <c r="DN194" s="583"/>
      <c r="DO194" s="583"/>
      <c r="DP194" s="583"/>
      <c r="DQ194" s="584"/>
      <c r="DR194" s="571"/>
      <c r="DS194" s="571"/>
      <c r="DT194" s="571"/>
      <c r="DU194" s="571"/>
      <c r="DV194" s="571"/>
      <c r="DW194" s="571"/>
      <c r="DX194" s="571"/>
      <c r="DY194" s="571"/>
      <c r="DZ194" s="571"/>
      <c r="EA194" s="571"/>
      <c r="EB194" s="571"/>
      <c r="EC194" s="630"/>
      <c r="ED194" s="630"/>
      <c r="EE194" s="630"/>
      <c r="EF194" s="630"/>
      <c r="EG194" s="630"/>
      <c r="EH194" s="630"/>
      <c r="EI194" s="630"/>
      <c r="EJ194" s="630"/>
      <c r="EK194" s="630"/>
      <c r="EL194" s="630"/>
      <c r="EM194" s="630"/>
    </row>
    <row r="196" spans="1:143" ht="6" customHeight="1" x14ac:dyDescent="0.2">
      <c r="C196" s="560" t="s">
        <v>363</v>
      </c>
      <c r="D196" s="560"/>
      <c r="E196" s="560"/>
      <c r="F196" s="560"/>
      <c r="G196" s="560"/>
      <c r="H196" s="560"/>
      <c r="I196" s="560"/>
      <c r="J196" s="560"/>
      <c r="K196" s="560"/>
      <c r="L196" s="560"/>
      <c r="M196" s="560"/>
      <c r="N196" s="560"/>
      <c r="O196" s="560"/>
      <c r="P196" s="560"/>
      <c r="Q196" s="560"/>
      <c r="R196" s="560"/>
      <c r="S196" s="560"/>
      <c r="T196" s="560"/>
      <c r="U196" s="560"/>
      <c r="V196" s="560"/>
      <c r="W196" s="560"/>
      <c r="X196" s="560"/>
      <c r="Y196" s="560"/>
      <c r="Z196" s="560"/>
      <c r="AA196" s="560"/>
      <c r="AB196" s="560"/>
      <c r="AC196" s="560"/>
      <c r="AD196" s="560"/>
      <c r="AE196" s="560"/>
      <c r="AF196" s="560"/>
      <c r="AG196" s="560"/>
      <c r="AH196" s="560"/>
      <c r="AI196" s="560"/>
      <c r="AJ196" s="560"/>
      <c r="AK196" s="560"/>
      <c r="AL196" s="560"/>
      <c r="AM196" s="560"/>
      <c r="AN196" s="560"/>
      <c r="AO196" s="560"/>
      <c r="AP196" s="560"/>
      <c r="AQ196" s="560"/>
      <c r="AR196" s="560"/>
      <c r="AS196" s="560"/>
      <c r="AT196" s="560"/>
      <c r="AU196" s="560"/>
      <c r="AV196" s="560"/>
      <c r="AW196" s="560"/>
      <c r="AX196" s="560"/>
      <c r="AY196" s="560"/>
      <c r="AZ196" s="560"/>
      <c r="BA196" s="560"/>
      <c r="BB196" s="560"/>
      <c r="BC196" s="560"/>
      <c r="BD196" s="560"/>
      <c r="BE196" s="560"/>
      <c r="BF196" s="560"/>
      <c r="BG196" s="560"/>
      <c r="BH196" s="560"/>
      <c r="BI196" s="560"/>
      <c r="BJ196" s="560"/>
      <c r="BK196" s="560"/>
      <c r="BL196" s="560"/>
      <c r="BM196" s="560"/>
      <c r="BN196" s="560"/>
      <c r="BO196" s="560"/>
      <c r="BP196" s="560"/>
      <c r="BQ196" s="560"/>
      <c r="BR196" s="560"/>
      <c r="BS196" s="560"/>
      <c r="BT196" s="560"/>
      <c r="BU196" s="560"/>
      <c r="BV196" s="560"/>
      <c r="BW196" s="560"/>
      <c r="BX196" s="560"/>
      <c r="BY196" s="560"/>
      <c r="BZ196" s="560"/>
      <c r="CA196" s="560"/>
      <c r="CB196" s="560"/>
      <c r="CC196" s="560"/>
      <c r="CD196" s="560"/>
      <c r="CE196" s="560"/>
      <c r="CF196" s="560"/>
      <c r="CG196" s="560"/>
      <c r="CH196" s="560"/>
      <c r="CI196" s="560"/>
      <c r="CJ196" s="560"/>
      <c r="CK196" s="560"/>
      <c r="CL196" s="560"/>
      <c r="CM196" s="560"/>
      <c r="CN196" s="560"/>
      <c r="CO196" s="560"/>
      <c r="CP196" s="560"/>
      <c r="CQ196" s="560"/>
      <c r="CR196" s="560"/>
      <c r="CS196" s="560"/>
      <c r="CT196" s="560"/>
      <c r="CZ196" s="161"/>
      <c r="DA196" s="161"/>
      <c r="DB196" s="161"/>
      <c r="DC196" s="161"/>
      <c r="DD196" s="161"/>
      <c r="DE196" s="161"/>
      <c r="DF196" s="161"/>
      <c r="DG196" s="161"/>
      <c r="DH196" s="161"/>
      <c r="DI196" s="161"/>
      <c r="DJ196" s="161"/>
      <c r="DK196" s="161"/>
      <c r="DL196" s="161"/>
      <c r="DM196" s="161"/>
      <c r="DN196" s="161"/>
      <c r="DO196" s="161"/>
      <c r="DP196" s="161"/>
      <c r="DQ196" s="161"/>
      <c r="DR196" s="161"/>
      <c r="DS196" s="161"/>
      <c r="DT196" s="161"/>
      <c r="DU196" s="161"/>
      <c r="DV196" s="161"/>
      <c r="DW196" s="161"/>
      <c r="DX196" s="161"/>
      <c r="DY196" s="161"/>
      <c r="DZ196" s="161"/>
      <c r="EA196" s="161"/>
      <c r="EB196" s="161"/>
      <c r="EC196" s="161"/>
      <c r="ED196" s="161"/>
      <c r="EE196" s="161"/>
      <c r="EF196" s="161"/>
      <c r="EG196" s="161"/>
      <c r="EH196" s="161"/>
      <c r="EI196" s="161"/>
      <c r="EJ196" s="161"/>
      <c r="EK196" s="161"/>
      <c r="EL196" s="161"/>
      <c r="EM196" s="161"/>
    </row>
    <row r="197" spans="1:143" ht="6" customHeight="1" x14ac:dyDescent="0.2">
      <c r="C197" s="560"/>
      <c r="D197" s="560"/>
      <c r="E197" s="560"/>
      <c r="F197" s="560"/>
      <c r="G197" s="560"/>
      <c r="H197" s="560"/>
      <c r="I197" s="560"/>
      <c r="J197" s="560"/>
      <c r="K197" s="560"/>
      <c r="L197" s="560"/>
      <c r="M197" s="560"/>
      <c r="N197" s="560"/>
      <c r="O197" s="560"/>
      <c r="P197" s="560"/>
      <c r="Q197" s="560"/>
      <c r="R197" s="560"/>
      <c r="S197" s="560"/>
      <c r="T197" s="560"/>
      <c r="U197" s="560"/>
      <c r="V197" s="560"/>
      <c r="W197" s="560"/>
      <c r="X197" s="560"/>
      <c r="Y197" s="560"/>
      <c r="Z197" s="560"/>
      <c r="AA197" s="560"/>
      <c r="AB197" s="560"/>
      <c r="AC197" s="560"/>
      <c r="AD197" s="560"/>
      <c r="AE197" s="560"/>
      <c r="AF197" s="560"/>
      <c r="AG197" s="560"/>
      <c r="AH197" s="560"/>
      <c r="AI197" s="560"/>
      <c r="AJ197" s="560"/>
      <c r="AK197" s="560"/>
      <c r="AL197" s="560"/>
      <c r="AM197" s="560"/>
      <c r="AN197" s="560"/>
      <c r="AO197" s="560"/>
      <c r="AP197" s="560"/>
      <c r="AQ197" s="560"/>
      <c r="AR197" s="560"/>
      <c r="AS197" s="560"/>
      <c r="AT197" s="560"/>
      <c r="AU197" s="560"/>
      <c r="AV197" s="560"/>
      <c r="AW197" s="560"/>
      <c r="AX197" s="560"/>
      <c r="AY197" s="560"/>
      <c r="AZ197" s="560"/>
      <c r="BA197" s="560"/>
      <c r="BB197" s="560"/>
      <c r="BC197" s="560"/>
      <c r="BD197" s="560"/>
      <c r="BE197" s="560"/>
      <c r="BF197" s="560"/>
      <c r="BG197" s="560"/>
      <c r="BH197" s="560"/>
      <c r="BI197" s="560"/>
      <c r="BJ197" s="560"/>
      <c r="BK197" s="560"/>
      <c r="BL197" s="560"/>
      <c r="BM197" s="560"/>
      <c r="BN197" s="560"/>
      <c r="BO197" s="560"/>
      <c r="BP197" s="560"/>
      <c r="BQ197" s="560"/>
      <c r="BR197" s="560"/>
      <c r="BS197" s="560"/>
      <c r="BT197" s="560"/>
      <c r="BU197" s="560"/>
      <c r="BV197" s="560"/>
      <c r="BW197" s="560"/>
      <c r="BX197" s="560"/>
      <c r="BY197" s="560"/>
      <c r="BZ197" s="560"/>
      <c r="CA197" s="560"/>
      <c r="CB197" s="560"/>
      <c r="CC197" s="560"/>
      <c r="CD197" s="560"/>
      <c r="CE197" s="560"/>
      <c r="CF197" s="560"/>
      <c r="CG197" s="560"/>
      <c r="CH197" s="560"/>
      <c r="CI197" s="560"/>
      <c r="CJ197" s="560"/>
      <c r="CK197" s="560"/>
      <c r="CL197" s="560"/>
      <c r="CM197" s="560"/>
      <c r="CN197" s="560"/>
      <c r="CO197" s="560"/>
      <c r="CP197" s="560"/>
      <c r="CQ197" s="560"/>
      <c r="CR197" s="560"/>
      <c r="CS197" s="560"/>
      <c r="CT197" s="560"/>
      <c r="CZ197" s="161"/>
      <c r="DA197" s="161"/>
      <c r="DB197" s="161"/>
      <c r="DC197" s="161"/>
      <c r="DD197" s="161"/>
      <c r="DE197" s="161"/>
      <c r="DF197" s="161"/>
      <c r="DG197" s="161"/>
      <c r="DH197" s="161"/>
      <c r="DI197" s="161"/>
      <c r="DJ197" s="161"/>
      <c r="DK197" s="161"/>
      <c r="DL197" s="161"/>
      <c r="DM197" s="161"/>
      <c r="DN197" s="161"/>
      <c r="DO197" s="161"/>
      <c r="DP197" s="161"/>
      <c r="DQ197" s="161"/>
      <c r="DR197" s="161"/>
      <c r="DS197" s="161"/>
      <c r="DT197" s="161"/>
      <c r="DU197" s="161"/>
      <c r="DV197" s="161"/>
      <c r="DW197" s="161"/>
      <c r="DX197" s="161"/>
      <c r="DY197" s="161"/>
      <c r="DZ197" s="161"/>
      <c r="EA197" s="161"/>
      <c r="EB197" s="161"/>
      <c r="EC197" s="161"/>
      <c r="ED197" s="161"/>
      <c r="EE197" s="161"/>
      <c r="EF197" s="161"/>
      <c r="EG197" s="161"/>
      <c r="EH197" s="161"/>
      <c r="EI197" s="161"/>
      <c r="EJ197" s="161"/>
      <c r="EK197" s="161"/>
      <c r="EL197" s="161"/>
      <c r="EM197" s="161"/>
    </row>
    <row r="198" spans="1:143" ht="6" customHeight="1" x14ac:dyDescent="0.2">
      <c r="B198" s="273"/>
      <c r="C198" s="560"/>
      <c r="D198" s="560"/>
      <c r="E198" s="560"/>
      <c r="F198" s="560"/>
      <c r="G198" s="560"/>
      <c r="H198" s="560"/>
      <c r="I198" s="560"/>
      <c r="J198" s="560"/>
      <c r="K198" s="560"/>
      <c r="L198" s="560"/>
      <c r="M198" s="560"/>
      <c r="N198" s="560"/>
      <c r="O198" s="560"/>
      <c r="P198" s="560"/>
      <c r="Q198" s="560"/>
      <c r="R198" s="560"/>
      <c r="S198" s="560"/>
      <c r="T198" s="560"/>
      <c r="U198" s="560"/>
      <c r="V198" s="560"/>
      <c r="W198" s="560"/>
      <c r="X198" s="560"/>
      <c r="Y198" s="560"/>
      <c r="Z198" s="560"/>
      <c r="AA198" s="560"/>
      <c r="AB198" s="560"/>
      <c r="AC198" s="560"/>
      <c r="AD198" s="560"/>
      <c r="AE198" s="560"/>
      <c r="AF198" s="560"/>
      <c r="AG198" s="560"/>
      <c r="AH198" s="560"/>
      <c r="AI198" s="560"/>
      <c r="AJ198" s="560"/>
      <c r="AK198" s="560"/>
      <c r="AL198" s="560"/>
      <c r="AM198" s="560"/>
      <c r="AN198" s="560"/>
      <c r="AO198" s="560"/>
      <c r="AP198" s="560"/>
      <c r="AQ198" s="560"/>
      <c r="AR198" s="560"/>
      <c r="AS198" s="560"/>
      <c r="AT198" s="560"/>
      <c r="AU198" s="560"/>
      <c r="AV198" s="560"/>
      <c r="AW198" s="560"/>
      <c r="AX198" s="560"/>
      <c r="AY198" s="560"/>
      <c r="AZ198" s="560"/>
      <c r="BA198" s="560"/>
      <c r="BB198" s="560"/>
      <c r="BC198" s="560"/>
      <c r="BD198" s="560"/>
      <c r="BE198" s="560"/>
      <c r="BF198" s="560"/>
      <c r="BG198" s="560"/>
      <c r="BH198" s="560"/>
      <c r="BI198" s="560"/>
      <c r="BJ198" s="560"/>
      <c r="BK198" s="560"/>
      <c r="BL198" s="560"/>
      <c r="BM198" s="560"/>
      <c r="BN198" s="560"/>
      <c r="BO198" s="560"/>
      <c r="BP198" s="560"/>
      <c r="BQ198" s="560"/>
      <c r="BR198" s="560"/>
      <c r="BS198" s="560"/>
      <c r="BT198" s="560"/>
      <c r="BU198" s="560"/>
      <c r="BV198" s="560"/>
      <c r="BW198" s="560"/>
      <c r="BX198" s="560"/>
      <c r="BY198" s="560"/>
      <c r="BZ198" s="560"/>
      <c r="CA198" s="560"/>
      <c r="CB198" s="560"/>
      <c r="CC198" s="560"/>
      <c r="CD198" s="560"/>
      <c r="CE198" s="560"/>
      <c r="CF198" s="560"/>
      <c r="CG198" s="560"/>
      <c r="CH198" s="560"/>
      <c r="CI198" s="560"/>
      <c r="CJ198" s="560"/>
      <c r="CK198" s="560"/>
      <c r="CL198" s="560"/>
      <c r="CM198" s="560"/>
      <c r="CN198" s="560"/>
      <c r="CO198" s="560"/>
      <c r="CP198" s="560"/>
      <c r="CQ198" s="560"/>
      <c r="CR198" s="560"/>
      <c r="CS198" s="560"/>
      <c r="CT198" s="560"/>
      <c r="DA198" s="160"/>
      <c r="DB198" s="155"/>
      <c r="DC198" s="155"/>
      <c r="DD198" s="155"/>
      <c r="DE198" s="155"/>
      <c r="DF198" s="155"/>
      <c r="DG198" s="155"/>
      <c r="DH198" s="155"/>
      <c r="DI198" s="155"/>
      <c r="DJ198" s="155"/>
      <c r="DK198" s="155"/>
      <c r="DL198" s="155"/>
      <c r="DM198" s="155"/>
      <c r="DN198" s="155"/>
      <c r="DO198" s="155"/>
      <c r="DP198" s="155"/>
      <c r="DQ198" s="155"/>
      <c r="DR198" s="155"/>
      <c r="DS198" s="155"/>
      <c r="DT198" s="155"/>
      <c r="DU198" s="155"/>
      <c r="DV198" s="155"/>
      <c r="DW198" s="155"/>
      <c r="DX198" s="155"/>
      <c r="DY198" s="155"/>
      <c r="DZ198" s="155"/>
      <c r="EA198" s="155"/>
      <c r="EB198" s="155"/>
      <c r="EC198" s="155"/>
      <c r="ED198" s="155"/>
      <c r="EE198" s="155"/>
      <c r="EF198" s="155"/>
      <c r="EG198" s="155"/>
      <c r="EH198" s="155"/>
      <c r="EI198" s="155"/>
      <c r="EJ198" s="155"/>
      <c r="EK198" s="155"/>
      <c r="EL198" s="155"/>
      <c r="EM198" s="155"/>
    </row>
    <row r="199" spans="1:143" ht="6" customHeight="1" x14ac:dyDescent="0.2">
      <c r="B199" s="273"/>
      <c r="C199" s="560"/>
      <c r="D199" s="560"/>
      <c r="E199" s="560"/>
      <c r="F199" s="560"/>
      <c r="G199" s="560"/>
      <c r="H199" s="560"/>
      <c r="I199" s="560"/>
      <c r="J199" s="560"/>
      <c r="K199" s="560"/>
      <c r="L199" s="560"/>
      <c r="M199" s="560"/>
      <c r="N199" s="560"/>
      <c r="O199" s="560"/>
      <c r="P199" s="560"/>
      <c r="Q199" s="560"/>
      <c r="R199" s="560"/>
      <c r="S199" s="560"/>
      <c r="T199" s="560"/>
      <c r="U199" s="560"/>
      <c r="V199" s="560"/>
      <c r="W199" s="560"/>
      <c r="X199" s="560"/>
      <c r="Y199" s="560"/>
      <c r="Z199" s="560"/>
      <c r="AA199" s="560"/>
      <c r="AB199" s="560"/>
      <c r="AC199" s="560"/>
      <c r="AD199" s="560"/>
      <c r="AE199" s="560"/>
      <c r="AF199" s="560"/>
      <c r="AG199" s="560"/>
      <c r="AH199" s="560"/>
      <c r="AI199" s="560"/>
      <c r="AJ199" s="560"/>
      <c r="AK199" s="560"/>
      <c r="AL199" s="560"/>
      <c r="AM199" s="560"/>
      <c r="AN199" s="560"/>
      <c r="AO199" s="560"/>
      <c r="AP199" s="560"/>
      <c r="AQ199" s="560"/>
      <c r="AR199" s="560"/>
      <c r="AS199" s="560"/>
      <c r="AT199" s="560"/>
      <c r="AU199" s="560"/>
      <c r="AV199" s="560"/>
      <c r="AW199" s="560"/>
      <c r="AX199" s="560"/>
      <c r="AY199" s="560"/>
      <c r="AZ199" s="560"/>
      <c r="BA199" s="560"/>
      <c r="BB199" s="560"/>
      <c r="BC199" s="560"/>
      <c r="BD199" s="560"/>
      <c r="BE199" s="560"/>
      <c r="BF199" s="560"/>
      <c r="BG199" s="560"/>
      <c r="BH199" s="560"/>
      <c r="BI199" s="560"/>
      <c r="BJ199" s="560"/>
      <c r="BK199" s="560"/>
      <c r="BL199" s="560"/>
      <c r="BM199" s="560"/>
      <c r="BN199" s="560"/>
      <c r="BO199" s="560"/>
      <c r="BP199" s="560"/>
      <c r="BQ199" s="560"/>
      <c r="BR199" s="560"/>
      <c r="BS199" s="560"/>
      <c r="BT199" s="560"/>
      <c r="BU199" s="560"/>
      <c r="BV199" s="560"/>
      <c r="BW199" s="560"/>
      <c r="BX199" s="560"/>
      <c r="BY199" s="560"/>
      <c r="BZ199" s="560"/>
      <c r="CA199" s="560"/>
      <c r="CB199" s="560"/>
      <c r="CC199" s="560"/>
      <c r="CD199" s="560"/>
      <c r="CE199" s="560"/>
      <c r="CF199" s="560"/>
      <c r="CG199" s="560"/>
      <c r="CH199" s="560"/>
      <c r="CI199" s="560"/>
      <c r="CJ199" s="560"/>
      <c r="CK199" s="560"/>
      <c r="CL199" s="560"/>
      <c r="CM199" s="560"/>
      <c r="CN199" s="560"/>
      <c r="CO199" s="560"/>
      <c r="CP199" s="560"/>
      <c r="CQ199" s="560"/>
      <c r="CR199" s="560"/>
      <c r="CS199" s="560"/>
      <c r="CT199" s="560"/>
      <c r="DA199" s="155"/>
      <c r="DB199" s="155"/>
      <c r="DC199" s="155"/>
      <c r="DD199" s="155"/>
      <c r="DE199" s="155"/>
      <c r="DF199" s="155"/>
      <c r="DG199" s="155"/>
      <c r="DH199" s="155"/>
      <c r="DI199" s="155"/>
      <c r="DJ199" s="155"/>
      <c r="DK199" s="155"/>
      <c r="DL199" s="155"/>
      <c r="DM199" s="155"/>
      <c r="DN199" s="155"/>
      <c r="DO199" s="155"/>
      <c r="DP199" s="155"/>
      <c r="DQ199" s="155"/>
      <c r="DR199" s="155"/>
      <c r="DS199" s="155"/>
      <c r="DT199" s="155"/>
      <c r="DU199" s="155"/>
      <c r="DV199" s="155"/>
      <c r="DW199" s="155"/>
      <c r="DX199" s="155"/>
      <c r="DY199" s="155"/>
      <c r="DZ199" s="155"/>
      <c r="EA199" s="155"/>
      <c r="EB199" s="155"/>
      <c r="EC199" s="155"/>
      <c r="ED199" s="155"/>
      <c r="EE199" s="155"/>
      <c r="EF199" s="155"/>
      <c r="EG199" s="155"/>
      <c r="EH199" s="155"/>
      <c r="EI199" s="155"/>
      <c r="EJ199" s="155"/>
      <c r="EK199" s="155"/>
      <c r="EL199" s="155"/>
      <c r="EM199" s="155"/>
    </row>
    <row r="200" spans="1:143" ht="6" customHeight="1" x14ac:dyDescent="0.2">
      <c r="B200" s="273"/>
      <c r="C200" s="560"/>
      <c r="D200" s="560"/>
      <c r="E200" s="560"/>
      <c r="F200" s="560"/>
      <c r="G200" s="560"/>
      <c r="H200" s="560"/>
      <c r="I200" s="560"/>
      <c r="J200" s="560"/>
      <c r="K200" s="560"/>
      <c r="L200" s="560"/>
      <c r="M200" s="560"/>
      <c r="N200" s="560"/>
      <c r="O200" s="560"/>
      <c r="P200" s="560"/>
      <c r="Q200" s="560"/>
      <c r="R200" s="560"/>
      <c r="S200" s="560"/>
      <c r="T200" s="560"/>
      <c r="U200" s="560"/>
      <c r="V200" s="560"/>
      <c r="W200" s="560"/>
      <c r="X200" s="560"/>
      <c r="Y200" s="560"/>
      <c r="Z200" s="560"/>
      <c r="AA200" s="560"/>
      <c r="AB200" s="560"/>
      <c r="AC200" s="560"/>
      <c r="AD200" s="560"/>
      <c r="AE200" s="560"/>
      <c r="AF200" s="560"/>
      <c r="AG200" s="560"/>
      <c r="AH200" s="560"/>
      <c r="AI200" s="560"/>
      <c r="AJ200" s="560"/>
      <c r="AK200" s="560"/>
      <c r="AL200" s="560"/>
      <c r="AM200" s="560"/>
      <c r="AN200" s="560"/>
      <c r="AO200" s="560"/>
      <c r="AP200" s="560"/>
      <c r="AQ200" s="560"/>
      <c r="AR200" s="560"/>
      <c r="AS200" s="560"/>
      <c r="AT200" s="560"/>
      <c r="AU200" s="560"/>
      <c r="AV200" s="560"/>
      <c r="AW200" s="560"/>
      <c r="AX200" s="560"/>
      <c r="AY200" s="560"/>
      <c r="AZ200" s="560"/>
      <c r="BA200" s="560"/>
      <c r="BB200" s="560"/>
      <c r="BC200" s="560"/>
      <c r="BD200" s="560"/>
      <c r="BE200" s="560"/>
      <c r="BF200" s="560"/>
      <c r="BG200" s="560"/>
      <c r="BH200" s="560"/>
      <c r="BI200" s="560"/>
      <c r="BJ200" s="560"/>
      <c r="BK200" s="560"/>
      <c r="BL200" s="560"/>
      <c r="BM200" s="560"/>
      <c r="BN200" s="560"/>
      <c r="BO200" s="560"/>
      <c r="BP200" s="560"/>
      <c r="BQ200" s="560"/>
      <c r="BR200" s="560"/>
      <c r="BS200" s="560"/>
      <c r="BT200" s="560"/>
      <c r="BU200" s="560"/>
      <c r="BV200" s="560"/>
      <c r="BW200" s="560"/>
      <c r="BX200" s="560"/>
      <c r="BY200" s="560"/>
      <c r="BZ200" s="560"/>
      <c r="CA200" s="560"/>
      <c r="CB200" s="560"/>
      <c r="CC200" s="560"/>
      <c r="CD200" s="560"/>
      <c r="CE200" s="560"/>
      <c r="CF200" s="560"/>
      <c r="CG200" s="560"/>
      <c r="CH200" s="560"/>
      <c r="CI200" s="560"/>
      <c r="CJ200" s="560"/>
      <c r="CK200" s="560"/>
      <c r="CL200" s="560"/>
      <c r="CM200" s="560"/>
      <c r="CN200" s="560"/>
      <c r="CO200" s="560"/>
      <c r="CP200" s="560"/>
      <c r="CQ200" s="560"/>
      <c r="CR200" s="560"/>
      <c r="CS200" s="560"/>
      <c r="CT200" s="560"/>
      <c r="DA200" s="155"/>
      <c r="DB200" s="155"/>
      <c r="DC200" s="155"/>
      <c r="DD200" s="155"/>
      <c r="DE200" s="155"/>
      <c r="DF200" s="155"/>
      <c r="DG200" s="155"/>
      <c r="DH200" s="155"/>
      <c r="DI200" s="155"/>
      <c r="DJ200" s="155"/>
      <c r="DK200" s="155"/>
      <c r="DL200" s="155"/>
      <c r="DM200" s="155"/>
      <c r="DN200" s="155"/>
      <c r="DO200" s="155"/>
      <c r="DP200" s="155"/>
      <c r="DQ200" s="155"/>
      <c r="DR200" s="155"/>
      <c r="DS200" s="155"/>
      <c r="DT200" s="155"/>
      <c r="DU200" s="155"/>
      <c r="DV200" s="155"/>
      <c r="DW200" s="155"/>
      <c r="DX200" s="155"/>
      <c r="DY200" s="155"/>
      <c r="DZ200" s="155"/>
      <c r="EA200" s="155"/>
      <c r="EB200" s="155"/>
      <c r="EC200" s="155"/>
      <c r="ED200" s="155"/>
      <c r="EE200" s="155"/>
      <c r="EF200" s="155"/>
      <c r="EG200" s="155"/>
      <c r="EH200" s="155"/>
      <c r="EI200" s="155"/>
      <c r="EJ200" s="155"/>
      <c r="EK200" s="155"/>
      <c r="EL200" s="155"/>
      <c r="EM200" s="155"/>
    </row>
  </sheetData>
  <mergeCells count="742">
    <mergeCell ref="EE1:EM3"/>
    <mergeCell ref="A5:EM7"/>
    <mergeCell ref="BO8:BV10"/>
    <mergeCell ref="BW8:BY10"/>
    <mergeCell ref="BZ8:CG10"/>
    <mergeCell ref="CY10:EM15"/>
    <mergeCell ref="DA16:DK26"/>
    <mergeCell ref="DL16:DQ26"/>
    <mergeCell ref="DR16:EB26"/>
    <mergeCell ref="EC16:EM26"/>
    <mergeCell ref="BV16:CE26"/>
    <mergeCell ref="CF16:CO26"/>
    <mergeCell ref="CP16:CZ26"/>
    <mergeCell ref="CF30:CO32"/>
    <mergeCell ref="CP30:CZ32"/>
    <mergeCell ref="B27:E29"/>
    <mergeCell ref="F27:O29"/>
    <mergeCell ref="P27:AC29"/>
    <mergeCell ref="AD27:AH29"/>
    <mergeCell ref="AI27:AM29"/>
    <mergeCell ref="AN27:AW29"/>
    <mergeCell ref="AX16:BB26"/>
    <mergeCell ref="BC16:BK26"/>
    <mergeCell ref="BL16:BU26"/>
    <mergeCell ref="B16:E26"/>
    <mergeCell ref="F16:O26"/>
    <mergeCell ref="P16:AC26"/>
    <mergeCell ref="AD16:AH26"/>
    <mergeCell ref="AI16:AM26"/>
    <mergeCell ref="AN16:AW26"/>
    <mergeCell ref="AX30:BB32"/>
    <mergeCell ref="BC30:BK32"/>
    <mergeCell ref="BL30:BU32"/>
    <mergeCell ref="DA27:DK29"/>
    <mergeCell ref="DL27:DQ29"/>
    <mergeCell ref="DR27:EB29"/>
    <mergeCell ref="EC27:EM29"/>
    <mergeCell ref="B30:E32"/>
    <mergeCell ref="F30:O32"/>
    <mergeCell ref="P30:AC32"/>
    <mergeCell ref="AD30:AH32"/>
    <mergeCell ref="AI30:AM32"/>
    <mergeCell ref="AN30:AW32"/>
    <mergeCell ref="AX27:BB29"/>
    <mergeCell ref="BC27:BK29"/>
    <mergeCell ref="BL27:BU29"/>
    <mergeCell ref="BV27:CE29"/>
    <mergeCell ref="CF27:CO29"/>
    <mergeCell ref="CP27:CZ29"/>
    <mergeCell ref="DA30:DK32"/>
    <mergeCell ref="DL30:DQ32"/>
    <mergeCell ref="DR30:EB32"/>
    <mergeCell ref="EC30:EM32"/>
    <mergeCell ref="BV30:CE32"/>
    <mergeCell ref="DL33:DQ35"/>
    <mergeCell ref="DR33:EB35"/>
    <mergeCell ref="EC33:EM35"/>
    <mergeCell ref="B36:E38"/>
    <mergeCell ref="F36:O38"/>
    <mergeCell ref="P36:AC38"/>
    <mergeCell ref="AD36:AH38"/>
    <mergeCell ref="AI36:AM38"/>
    <mergeCell ref="AN36:AW38"/>
    <mergeCell ref="AX33:BB35"/>
    <mergeCell ref="BC33:BK35"/>
    <mergeCell ref="BL33:BU35"/>
    <mergeCell ref="BV33:CE35"/>
    <mergeCell ref="CF33:CO35"/>
    <mergeCell ref="CP33:CZ35"/>
    <mergeCell ref="DA36:DK38"/>
    <mergeCell ref="DL36:DQ38"/>
    <mergeCell ref="DR36:EB38"/>
    <mergeCell ref="EC36:EM38"/>
    <mergeCell ref="BV36:CE38"/>
    <mergeCell ref="CF36:CO38"/>
    <mergeCell ref="CP36:CZ38"/>
    <mergeCell ref="B33:E35"/>
    <mergeCell ref="F33:O35"/>
    <mergeCell ref="F39:O41"/>
    <mergeCell ref="P39:AC41"/>
    <mergeCell ref="AD39:AH41"/>
    <mergeCell ref="AI39:AM41"/>
    <mergeCell ref="AN39:AW41"/>
    <mergeCell ref="AX36:BB38"/>
    <mergeCell ref="BC36:BK38"/>
    <mergeCell ref="BL36:BU38"/>
    <mergeCell ref="DA33:DK35"/>
    <mergeCell ref="P33:AC35"/>
    <mergeCell ref="AD33:AH35"/>
    <mergeCell ref="AI33:AM35"/>
    <mergeCell ref="AN33:AW35"/>
    <mergeCell ref="DA39:DK41"/>
    <mergeCell ref="DL39:DQ41"/>
    <mergeCell ref="DR39:EB41"/>
    <mergeCell ref="EC39:EM41"/>
    <mergeCell ref="B42:E44"/>
    <mergeCell ref="F42:O44"/>
    <mergeCell ref="P42:AC44"/>
    <mergeCell ref="AD42:AH44"/>
    <mergeCell ref="AI42:AM44"/>
    <mergeCell ref="AN42:AW44"/>
    <mergeCell ref="AX39:BB41"/>
    <mergeCell ref="BC39:BK41"/>
    <mergeCell ref="BL39:BU41"/>
    <mergeCell ref="BV39:CE41"/>
    <mergeCell ref="CF39:CO41"/>
    <mergeCell ref="CP39:CZ41"/>
    <mergeCell ref="DA42:DK44"/>
    <mergeCell ref="DL42:DQ44"/>
    <mergeCell ref="DR42:EB44"/>
    <mergeCell ref="EC42:EM44"/>
    <mergeCell ref="BV42:CE44"/>
    <mergeCell ref="CF42:CO44"/>
    <mergeCell ref="CP42:CZ44"/>
    <mergeCell ref="B39:E41"/>
    <mergeCell ref="CF48:CO50"/>
    <mergeCell ref="CP48:CZ50"/>
    <mergeCell ref="B45:E47"/>
    <mergeCell ref="F45:O47"/>
    <mergeCell ref="P45:AC47"/>
    <mergeCell ref="AD45:AH47"/>
    <mergeCell ref="AI45:AM47"/>
    <mergeCell ref="AN45:AW47"/>
    <mergeCell ref="AX42:BB44"/>
    <mergeCell ref="BC42:BK44"/>
    <mergeCell ref="BL42:BU44"/>
    <mergeCell ref="AX48:BB50"/>
    <mergeCell ref="BC48:BK50"/>
    <mergeCell ref="BL48:BU50"/>
    <mergeCell ref="DA45:DK47"/>
    <mergeCell ref="DL45:DQ47"/>
    <mergeCell ref="DR45:EB47"/>
    <mergeCell ref="EC45:EM47"/>
    <mergeCell ref="B48:E50"/>
    <mergeCell ref="F48:O50"/>
    <mergeCell ref="P48:AC50"/>
    <mergeCell ref="AD48:AH50"/>
    <mergeCell ref="AI48:AM50"/>
    <mergeCell ref="AN48:AW50"/>
    <mergeCell ref="AX45:BB47"/>
    <mergeCell ref="BC45:BK47"/>
    <mergeCell ref="BL45:BU47"/>
    <mergeCell ref="BV45:CE47"/>
    <mergeCell ref="CF45:CO47"/>
    <mergeCell ref="CP45:CZ47"/>
    <mergeCell ref="DA48:DK50"/>
    <mergeCell ref="DL48:DQ50"/>
    <mergeCell ref="DR48:EB50"/>
    <mergeCell ref="EC48:EM50"/>
    <mergeCell ref="BV48:CE50"/>
    <mergeCell ref="DL51:DQ53"/>
    <mergeCell ref="DR51:EB53"/>
    <mergeCell ref="EC51:EM53"/>
    <mergeCell ref="B54:E56"/>
    <mergeCell ref="F54:O56"/>
    <mergeCell ref="P54:AC56"/>
    <mergeCell ref="AD54:AH56"/>
    <mergeCell ref="AI54:AM56"/>
    <mergeCell ref="AN54:AW56"/>
    <mergeCell ref="AX51:BB53"/>
    <mergeCell ref="BC51:BK53"/>
    <mergeCell ref="BL51:BU53"/>
    <mergeCell ref="BV51:CE53"/>
    <mergeCell ref="CF51:CO53"/>
    <mergeCell ref="CP51:CZ53"/>
    <mergeCell ref="DA54:DK56"/>
    <mergeCell ref="DL54:DQ56"/>
    <mergeCell ref="DR54:EB56"/>
    <mergeCell ref="EC54:EM56"/>
    <mergeCell ref="BV54:CE56"/>
    <mergeCell ref="CF54:CO56"/>
    <mergeCell ref="CP54:CZ56"/>
    <mergeCell ref="B51:E53"/>
    <mergeCell ref="F51:O53"/>
    <mergeCell ref="F57:O59"/>
    <mergeCell ref="P57:AC59"/>
    <mergeCell ref="AD57:AH59"/>
    <mergeCell ref="AI57:AM59"/>
    <mergeCell ref="AN57:AW59"/>
    <mergeCell ref="AX54:BB56"/>
    <mergeCell ref="BC54:BK56"/>
    <mergeCell ref="BL54:BU56"/>
    <mergeCell ref="DA51:DK53"/>
    <mergeCell ref="P51:AC53"/>
    <mergeCell ref="AD51:AH53"/>
    <mergeCell ref="AI51:AM53"/>
    <mergeCell ref="AN51:AW53"/>
    <mergeCell ref="DA57:DK59"/>
    <mergeCell ref="DL57:DQ59"/>
    <mergeCell ref="DR57:EB59"/>
    <mergeCell ref="EC57:EM59"/>
    <mergeCell ref="B60:E62"/>
    <mergeCell ref="F60:O62"/>
    <mergeCell ref="P60:AC62"/>
    <mergeCell ref="AD60:AH62"/>
    <mergeCell ref="AI60:AM62"/>
    <mergeCell ref="AN60:AW62"/>
    <mergeCell ref="AX57:BB59"/>
    <mergeCell ref="BC57:BK59"/>
    <mergeCell ref="BL57:BU59"/>
    <mergeCell ref="BV57:CE59"/>
    <mergeCell ref="CF57:CO59"/>
    <mergeCell ref="CP57:CZ59"/>
    <mergeCell ref="DA60:DK62"/>
    <mergeCell ref="DL60:DQ62"/>
    <mergeCell ref="DR60:EB62"/>
    <mergeCell ref="EC60:EM62"/>
    <mergeCell ref="BV60:CE62"/>
    <mergeCell ref="CF60:CO62"/>
    <mergeCell ref="CP60:CZ62"/>
    <mergeCell ref="B57:E59"/>
    <mergeCell ref="CF66:CO68"/>
    <mergeCell ref="CP66:CZ68"/>
    <mergeCell ref="B63:E65"/>
    <mergeCell ref="F63:O65"/>
    <mergeCell ref="P63:AC65"/>
    <mergeCell ref="AD63:AH65"/>
    <mergeCell ref="AI63:AM65"/>
    <mergeCell ref="AN63:AW65"/>
    <mergeCell ref="AX60:BB62"/>
    <mergeCell ref="BC60:BK62"/>
    <mergeCell ref="BL60:BU62"/>
    <mergeCell ref="AX66:BB68"/>
    <mergeCell ref="BC66:BK68"/>
    <mergeCell ref="BL66:BU68"/>
    <mergeCell ref="DA63:DK65"/>
    <mergeCell ref="DL63:DQ65"/>
    <mergeCell ref="DR63:EB65"/>
    <mergeCell ref="EC63:EM65"/>
    <mergeCell ref="B66:E68"/>
    <mergeCell ref="F66:O68"/>
    <mergeCell ref="P66:AC68"/>
    <mergeCell ref="AD66:AH68"/>
    <mergeCell ref="AI66:AM68"/>
    <mergeCell ref="AN66:AW68"/>
    <mergeCell ref="AX63:BB65"/>
    <mergeCell ref="BC63:BK65"/>
    <mergeCell ref="BL63:BU65"/>
    <mergeCell ref="BV63:CE65"/>
    <mergeCell ref="CF63:CO65"/>
    <mergeCell ref="CP63:CZ65"/>
    <mergeCell ref="DA66:DK68"/>
    <mergeCell ref="DL66:DQ68"/>
    <mergeCell ref="DR66:EB68"/>
    <mergeCell ref="EC66:EM68"/>
    <mergeCell ref="BV66:CE68"/>
    <mergeCell ref="DL69:DQ71"/>
    <mergeCell ref="DR69:EB71"/>
    <mergeCell ref="EC69:EM71"/>
    <mergeCell ref="B72:E74"/>
    <mergeCell ref="F72:O74"/>
    <mergeCell ref="P72:AC74"/>
    <mergeCell ref="AD72:AH74"/>
    <mergeCell ref="AI72:AM74"/>
    <mergeCell ref="AN72:AW74"/>
    <mergeCell ref="AX69:BB71"/>
    <mergeCell ref="BC69:BK71"/>
    <mergeCell ref="BL69:BU71"/>
    <mergeCell ref="BV69:CE71"/>
    <mergeCell ref="CF69:CO71"/>
    <mergeCell ref="CP69:CZ71"/>
    <mergeCell ref="DA72:DK74"/>
    <mergeCell ref="DL72:DQ74"/>
    <mergeCell ref="DR72:EB74"/>
    <mergeCell ref="EC72:EM74"/>
    <mergeCell ref="BV72:CE74"/>
    <mergeCell ref="CF72:CO74"/>
    <mergeCell ref="CP72:CZ74"/>
    <mergeCell ref="B69:E71"/>
    <mergeCell ref="F69:O71"/>
    <mergeCell ref="F75:O77"/>
    <mergeCell ref="P75:AC77"/>
    <mergeCell ref="AD75:AH77"/>
    <mergeCell ref="AI75:AM77"/>
    <mergeCell ref="AN75:AW77"/>
    <mergeCell ref="AX72:BB74"/>
    <mergeCell ref="BC72:BK74"/>
    <mergeCell ref="BL72:BU74"/>
    <mergeCell ref="DA69:DK71"/>
    <mergeCell ref="P69:AC71"/>
    <mergeCell ref="AD69:AH71"/>
    <mergeCell ref="AI69:AM71"/>
    <mergeCell ref="AN69:AW71"/>
    <mergeCell ref="DA75:DK77"/>
    <mergeCell ref="DL75:DQ77"/>
    <mergeCell ref="DR75:EB77"/>
    <mergeCell ref="EC75:EM77"/>
    <mergeCell ref="B78:E80"/>
    <mergeCell ref="F78:O80"/>
    <mergeCell ref="P78:AC80"/>
    <mergeCell ref="AD78:AH80"/>
    <mergeCell ref="AI78:AM80"/>
    <mergeCell ref="AN78:AW80"/>
    <mergeCell ref="AX75:BB77"/>
    <mergeCell ref="BC75:BK77"/>
    <mergeCell ref="BL75:BU77"/>
    <mergeCell ref="BV75:CE77"/>
    <mergeCell ref="CF75:CO77"/>
    <mergeCell ref="CP75:CZ77"/>
    <mergeCell ref="DA78:DK80"/>
    <mergeCell ref="DL78:DQ80"/>
    <mergeCell ref="DR78:EB80"/>
    <mergeCell ref="EC78:EM80"/>
    <mergeCell ref="BV78:CE80"/>
    <mergeCell ref="CF78:CO80"/>
    <mergeCell ref="CP78:CZ80"/>
    <mergeCell ref="B75:E77"/>
    <mergeCell ref="CF84:CO86"/>
    <mergeCell ref="CP84:CZ86"/>
    <mergeCell ref="B81:E83"/>
    <mergeCell ref="F81:O83"/>
    <mergeCell ref="P81:AC83"/>
    <mergeCell ref="AD81:AH83"/>
    <mergeCell ref="AI81:AM83"/>
    <mergeCell ref="AN81:AW83"/>
    <mergeCell ref="AX78:BB80"/>
    <mergeCell ref="BC78:BK80"/>
    <mergeCell ref="BL78:BU80"/>
    <mergeCell ref="AX84:BB86"/>
    <mergeCell ref="BC84:BK86"/>
    <mergeCell ref="BL84:BU86"/>
    <mergeCell ref="DA81:DK83"/>
    <mergeCell ref="DL81:DQ83"/>
    <mergeCell ref="DR81:EB83"/>
    <mergeCell ref="EC81:EM83"/>
    <mergeCell ref="B84:E86"/>
    <mergeCell ref="F84:O86"/>
    <mergeCell ref="P84:AC86"/>
    <mergeCell ref="AD84:AH86"/>
    <mergeCell ref="AI84:AM86"/>
    <mergeCell ref="AN84:AW86"/>
    <mergeCell ref="AX81:BB83"/>
    <mergeCell ref="BC81:BK83"/>
    <mergeCell ref="BL81:BU83"/>
    <mergeCell ref="BV81:CE83"/>
    <mergeCell ref="CF81:CO83"/>
    <mergeCell ref="CP81:CZ83"/>
    <mergeCell ref="DA84:DK86"/>
    <mergeCell ref="DL84:DQ86"/>
    <mergeCell ref="DR84:EB86"/>
    <mergeCell ref="EC84:EM86"/>
    <mergeCell ref="BV84:CE86"/>
    <mergeCell ref="DR87:EB89"/>
    <mergeCell ref="EC87:EM89"/>
    <mergeCell ref="B90:AC92"/>
    <mergeCell ref="AD90:AH92"/>
    <mergeCell ref="AI90:AM92"/>
    <mergeCell ref="AN90:AW92"/>
    <mergeCell ref="AX90:BB92"/>
    <mergeCell ref="BC90:BK92"/>
    <mergeCell ref="BL90:BU92"/>
    <mergeCell ref="BV90:CE92"/>
    <mergeCell ref="BL87:BU89"/>
    <mergeCell ref="BV87:CE89"/>
    <mergeCell ref="CF87:CO89"/>
    <mergeCell ref="CP87:CZ89"/>
    <mergeCell ref="DA87:DK89"/>
    <mergeCell ref="DL87:DQ89"/>
    <mergeCell ref="B87:AC89"/>
    <mergeCell ref="AD87:AH89"/>
    <mergeCell ref="AI87:AM89"/>
    <mergeCell ref="AN87:AW89"/>
    <mergeCell ref="AX87:BB89"/>
    <mergeCell ref="BC87:BK89"/>
    <mergeCell ref="C94:CT98"/>
    <mergeCell ref="EE103:EM105"/>
    <mergeCell ref="A107:EM109"/>
    <mergeCell ref="BO110:BV112"/>
    <mergeCell ref="BW110:BY112"/>
    <mergeCell ref="BZ110:CG112"/>
    <mergeCell ref="CY112:EM117"/>
    <mergeCell ref="CF90:CO92"/>
    <mergeCell ref="CP90:CZ92"/>
    <mergeCell ref="DA90:DK92"/>
    <mergeCell ref="DL90:DQ92"/>
    <mergeCell ref="DR90:EB92"/>
    <mergeCell ref="EC90:EM92"/>
    <mergeCell ref="DA118:DK128"/>
    <mergeCell ref="DL118:DQ128"/>
    <mergeCell ref="DR118:EB128"/>
    <mergeCell ref="EC118:EM128"/>
    <mergeCell ref="B129:E131"/>
    <mergeCell ref="F129:O131"/>
    <mergeCell ref="P129:AC131"/>
    <mergeCell ref="AD129:AH131"/>
    <mergeCell ref="AI129:AM131"/>
    <mergeCell ref="AN129:AW131"/>
    <mergeCell ref="AX118:BB128"/>
    <mergeCell ref="BC118:BK128"/>
    <mergeCell ref="BL118:BU128"/>
    <mergeCell ref="BV118:CE128"/>
    <mergeCell ref="CF118:CO128"/>
    <mergeCell ref="CP118:CZ128"/>
    <mergeCell ref="B118:E128"/>
    <mergeCell ref="F118:O128"/>
    <mergeCell ref="P118:AC128"/>
    <mergeCell ref="AD118:AH128"/>
    <mergeCell ref="AI118:AM128"/>
    <mergeCell ref="AN118:AW128"/>
    <mergeCell ref="DA129:DK131"/>
    <mergeCell ref="DL129:DQ131"/>
    <mergeCell ref="DR129:EB131"/>
    <mergeCell ref="EC129:EM131"/>
    <mergeCell ref="B132:E134"/>
    <mergeCell ref="F132:O134"/>
    <mergeCell ref="P132:AC134"/>
    <mergeCell ref="AD132:AH134"/>
    <mergeCell ref="AI132:AM134"/>
    <mergeCell ref="AN132:AW134"/>
    <mergeCell ref="AX129:BB131"/>
    <mergeCell ref="BC129:BK131"/>
    <mergeCell ref="BL129:BU131"/>
    <mergeCell ref="BV129:CE131"/>
    <mergeCell ref="CF129:CO131"/>
    <mergeCell ref="CP129:CZ131"/>
    <mergeCell ref="DA132:DK134"/>
    <mergeCell ref="DL132:DQ134"/>
    <mergeCell ref="DR132:EB134"/>
    <mergeCell ref="EC132:EM134"/>
    <mergeCell ref="BV132:CE134"/>
    <mergeCell ref="CF132:CO134"/>
    <mergeCell ref="CP132:CZ134"/>
    <mergeCell ref="CF138:CO140"/>
    <mergeCell ref="CP138:CZ140"/>
    <mergeCell ref="B135:E137"/>
    <mergeCell ref="F135:O137"/>
    <mergeCell ref="P135:AC137"/>
    <mergeCell ref="AD135:AH137"/>
    <mergeCell ref="AI135:AM137"/>
    <mergeCell ref="AN135:AW137"/>
    <mergeCell ref="AX132:BB134"/>
    <mergeCell ref="BC132:BK134"/>
    <mergeCell ref="BL132:BU134"/>
    <mergeCell ref="AX138:BB140"/>
    <mergeCell ref="BC138:BK140"/>
    <mergeCell ref="BL138:BU140"/>
    <mergeCell ref="DA135:DK137"/>
    <mergeCell ref="DL135:DQ137"/>
    <mergeCell ref="DR135:EB137"/>
    <mergeCell ref="EC135:EM137"/>
    <mergeCell ref="B138:E140"/>
    <mergeCell ref="F138:O140"/>
    <mergeCell ref="P138:AC140"/>
    <mergeCell ref="AD138:AH140"/>
    <mergeCell ref="AI138:AM140"/>
    <mergeCell ref="AN138:AW140"/>
    <mergeCell ref="AX135:BB137"/>
    <mergeCell ref="BC135:BK137"/>
    <mergeCell ref="BL135:BU137"/>
    <mergeCell ref="BV135:CE137"/>
    <mergeCell ref="CF135:CO137"/>
    <mergeCell ref="CP135:CZ137"/>
    <mergeCell ref="DA138:DK140"/>
    <mergeCell ref="DL138:DQ140"/>
    <mergeCell ref="DR138:EB140"/>
    <mergeCell ref="EC138:EM140"/>
    <mergeCell ref="BV138:CE140"/>
    <mergeCell ref="DL141:DQ143"/>
    <mergeCell ref="DR141:EB143"/>
    <mergeCell ref="EC141:EM143"/>
    <mergeCell ref="B144:E146"/>
    <mergeCell ref="F144:O146"/>
    <mergeCell ref="P144:AC146"/>
    <mergeCell ref="AD144:AH146"/>
    <mergeCell ref="AI144:AM146"/>
    <mergeCell ref="AN144:AW146"/>
    <mergeCell ref="AX141:BB143"/>
    <mergeCell ref="BC141:BK143"/>
    <mergeCell ref="BL141:BU143"/>
    <mergeCell ref="BV141:CE143"/>
    <mergeCell ref="CF141:CO143"/>
    <mergeCell ref="CP141:CZ143"/>
    <mergeCell ref="DA144:DK146"/>
    <mergeCell ref="DL144:DQ146"/>
    <mergeCell ref="DR144:EB146"/>
    <mergeCell ref="EC144:EM146"/>
    <mergeCell ref="BV144:CE146"/>
    <mergeCell ref="CF144:CO146"/>
    <mergeCell ref="CP144:CZ146"/>
    <mergeCell ref="B141:E143"/>
    <mergeCell ref="F141:O143"/>
    <mergeCell ref="F147:O149"/>
    <mergeCell ref="P147:AC149"/>
    <mergeCell ref="AD147:AH149"/>
    <mergeCell ref="AI147:AM149"/>
    <mergeCell ref="AN147:AW149"/>
    <mergeCell ref="AX144:BB146"/>
    <mergeCell ref="BC144:BK146"/>
    <mergeCell ref="BL144:BU146"/>
    <mergeCell ref="DA141:DK143"/>
    <mergeCell ref="P141:AC143"/>
    <mergeCell ref="AD141:AH143"/>
    <mergeCell ref="AI141:AM143"/>
    <mergeCell ref="AN141:AW143"/>
    <mergeCell ref="DA147:DK149"/>
    <mergeCell ref="DL147:DQ149"/>
    <mergeCell ref="DR147:EB149"/>
    <mergeCell ref="EC147:EM149"/>
    <mergeCell ref="B150:E152"/>
    <mergeCell ref="F150:O152"/>
    <mergeCell ref="P150:AC152"/>
    <mergeCell ref="AD150:AH152"/>
    <mergeCell ref="AI150:AM152"/>
    <mergeCell ref="AN150:AW152"/>
    <mergeCell ref="AX147:BB149"/>
    <mergeCell ref="BC147:BK149"/>
    <mergeCell ref="BL147:BU149"/>
    <mergeCell ref="BV147:CE149"/>
    <mergeCell ref="CF147:CO149"/>
    <mergeCell ref="CP147:CZ149"/>
    <mergeCell ref="DA150:DK152"/>
    <mergeCell ref="DL150:DQ152"/>
    <mergeCell ref="DR150:EB152"/>
    <mergeCell ref="EC150:EM152"/>
    <mergeCell ref="BV150:CE152"/>
    <mergeCell ref="CF150:CO152"/>
    <mergeCell ref="CP150:CZ152"/>
    <mergeCell ref="B147:E149"/>
    <mergeCell ref="CF156:CO158"/>
    <mergeCell ref="CP156:CZ158"/>
    <mergeCell ref="B153:E155"/>
    <mergeCell ref="F153:O155"/>
    <mergeCell ref="P153:AC155"/>
    <mergeCell ref="AD153:AH155"/>
    <mergeCell ref="AI153:AM155"/>
    <mergeCell ref="AN153:AW155"/>
    <mergeCell ref="AX150:BB152"/>
    <mergeCell ref="BC150:BK152"/>
    <mergeCell ref="BL150:BU152"/>
    <mergeCell ref="AX156:BB158"/>
    <mergeCell ref="BC156:BK158"/>
    <mergeCell ref="BL156:BU158"/>
    <mergeCell ref="DA153:DK155"/>
    <mergeCell ref="DL153:DQ155"/>
    <mergeCell ref="DR153:EB155"/>
    <mergeCell ref="EC153:EM155"/>
    <mergeCell ref="B156:E158"/>
    <mergeCell ref="F156:O158"/>
    <mergeCell ref="P156:AC158"/>
    <mergeCell ref="AD156:AH158"/>
    <mergeCell ref="AI156:AM158"/>
    <mergeCell ref="AN156:AW158"/>
    <mergeCell ref="AX153:BB155"/>
    <mergeCell ref="BC153:BK155"/>
    <mergeCell ref="BL153:BU155"/>
    <mergeCell ref="BV153:CE155"/>
    <mergeCell ref="CF153:CO155"/>
    <mergeCell ref="CP153:CZ155"/>
    <mergeCell ref="DA156:DK158"/>
    <mergeCell ref="DL156:DQ158"/>
    <mergeCell ref="DR156:EB158"/>
    <mergeCell ref="EC156:EM158"/>
    <mergeCell ref="BV156:CE158"/>
    <mergeCell ref="DL159:DQ161"/>
    <mergeCell ref="DR159:EB161"/>
    <mergeCell ref="EC159:EM161"/>
    <mergeCell ref="B162:E164"/>
    <mergeCell ref="F162:O164"/>
    <mergeCell ref="P162:AC164"/>
    <mergeCell ref="AD162:AH164"/>
    <mergeCell ref="AI162:AM164"/>
    <mergeCell ref="AN162:AW164"/>
    <mergeCell ref="AX159:BB161"/>
    <mergeCell ref="BC159:BK161"/>
    <mergeCell ref="BL159:BU161"/>
    <mergeCell ref="BV159:CE161"/>
    <mergeCell ref="CF159:CO161"/>
    <mergeCell ref="CP159:CZ161"/>
    <mergeCell ref="DA162:DK164"/>
    <mergeCell ref="DL162:DQ164"/>
    <mergeCell ref="DR162:EB164"/>
    <mergeCell ref="EC162:EM164"/>
    <mergeCell ref="BV162:CE164"/>
    <mergeCell ref="CF162:CO164"/>
    <mergeCell ref="CP162:CZ164"/>
    <mergeCell ref="B159:E161"/>
    <mergeCell ref="F159:O161"/>
    <mergeCell ref="F165:O167"/>
    <mergeCell ref="P165:AC167"/>
    <mergeCell ref="AD165:AH167"/>
    <mergeCell ref="AI165:AM167"/>
    <mergeCell ref="AN165:AW167"/>
    <mergeCell ref="AX162:BB164"/>
    <mergeCell ref="BC162:BK164"/>
    <mergeCell ref="BL162:BU164"/>
    <mergeCell ref="DA159:DK161"/>
    <mergeCell ref="P159:AC161"/>
    <mergeCell ref="AD159:AH161"/>
    <mergeCell ref="AI159:AM161"/>
    <mergeCell ref="AN159:AW161"/>
    <mergeCell ref="DA165:DK167"/>
    <mergeCell ref="DL165:DQ167"/>
    <mergeCell ref="DR165:EB167"/>
    <mergeCell ref="EC165:EM167"/>
    <mergeCell ref="B168:E170"/>
    <mergeCell ref="F168:O170"/>
    <mergeCell ref="P168:AC170"/>
    <mergeCell ref="AD168:AH170"/>
    <mergeCell ref="AI168:AM170"/>
    <mergeCell ref="AN168:AW170"/>
    <mergeCell ref="AX165:BB167"/>
    <mergeCell ref="BC165:BK167"/>
    <mergeCell ref="BL165:BU167"/>
    <mergeCell ref="BV165:CE167"/>
    <mergeCell ref="CF165:CO167"/>
    <mergeCell ref="CP165:CZ167"/>
    <mergeCell ref="DA168:DK170"/>
    <mergeCell ref="DL168:DQ170"/>
    <mergeCell ref="DR168:EB170"/>
    <mergeCell ref="EC168:EM170"/>
    <mergeCell ref="BV168:CE170"/>
    <mergeCell ref="CF168:CO170"/>
    <mergeCell ref="CP168:CZ170"/>
    <mergeCell ref="B165:E167"/>
    <mergeCell ref="CF174:CO176"/>
    <mergeCell ref="CP174:CZ176"/>
    <mergeCell ref="B171:E173"/>
    <mergeCell ref="F171:O173"/>
    <mergeCell ref="P171:AC173"/>
    <mergeCell ref="AD171:AH173"/>
    <mergeCell ref="AI171:AM173"/>
    <mergeCell ref="AN171:AW173"/>
    <mergeCell ref="AX168:BB170"/>
    <mergeCell ref="BC168:BK170"/>
    <mergeCell ref="BL168:BU170"/>
    <mergeCell ref="AX174:BB176"/>
    <mergeCell ref="BC174:BK176"/>
    <mergeCell ref="BL174:BU176"/>
    <mergeCell ref="DA171:DK173"/>
    <mergeCell ref="DL171:DQ173"/>
    <mergeCell ref="DR171:EB173"/>
    <mergeCell ref="EC171:EM173"/>
    <mergeCell ref="B174:E176"/>
    <mergeCell ref="F174:O176"/>
    <mergeCell ref="P174:AC176"/>
    <mergeCell ref="AD174:AH176"/>
    <mergeCell ref="AI174:AM176"/>
    <mergeCell ref="AN174:AW176"/>
    <mergeCell ref="AX171:BB173"/>
    <mergeCell ref="BC171:BK173"/>
    <mergeCell ref="BL171:BU173"/>
    <mergeCell ref="BV171:CE173"/>
    <mergeCell ref="CF171:CO173"/>
    <mergeCell ref="CP171:CZ173"/>
    <mergeCell ref="DA174:DK176"/>
    <mergeCell ref="DL174:DQ176"/>
    <mergeCell ref="DR174:EB176"/>
    <mergeCell ref="EC174:EM176"/>
    <mergeCell ref="BV174:CE176"/>
    <mergeCell ref="DR177:EB179"/>
    <mergeCell ref="EC177:EM179"/>
    <mergeCell ref="B180:E182"/>
    <mergeCell ref="F180:O182"/>
    <mergeCell ref="P180:AC182"/>
    <mergeCell ref="AD180:AH182"/>
    <mergeCell ref="AI180:AM182"/>
    <mergeCell ref="AN180:AW182"/>
    <mergeCell ref="AX177:BB179"/>
    <mergeCell ref="BC177:BK179"/>
    <mergeCell ref="BL177:BU179"/>
    <mergeCell ref="BV177:CE179"/>
    <mergeCell ref="CF177:CO179"/>
    <mergeCell ref="CP177:CZ179"/>
    <mergeCell ref="DA180:DK182"/>
    <mergeCell ref="DL180:DQ182"/>
    <mergeCell ref="DR180:EB182"/>
    <mergeCell ref="EC180:EM182"/>
    <mergeCell ref="BV180:CE182"/>
    <mergeCell ref="CF180:CO182"/>
    <mergeCell ref="CP180:CZ182"/>
    <mergeCell ref="B177:E179"/>
    <mergeCell ref="F177:O179"/>
    <mergeCell ref="P177:AC179"/>
    <mergeCell ref="P183:AC185"/>
    <mergeCell ref="AD183:AH185"/>
    <mergeCell ref="AI183:AM185"/>
    <mergeCell ref="AN183:AW185"/>
    <mergeCell ref="AX180:BB182"/>
    <mergeCell ref="BC180:BK182"/>
    <mergeCell ref="BL180:BU182"/>
    <mergeCell ref="DA177:DK179"/>
    <mergeCell ref="DL177:DQ179"/>
    <mergeCell ref="AD177:AH179"/>
    <mergeCell ref="AI177:AM179"/>
    <mergeCell ref="AN177:AW179"/>
    <mergeCell ref="DL183:DQ185"/>
    <mergeCell ref="DR183:EB185"/>
    <mergeCell ref="EC183:EM185"/>
    <mergeCell ref="B186:E188"/>
    <mergeCell ref="F186:O188"/>
    <mergeCell ref="P186:AC188"/>
    <mergeCell ref="AD186:AH188"/>
    <mergeCell ref="AI186:AM188"/>
    <mergeCell ref="AN186:AW188"/>
    <mergeCell ref="AX183:BB185"/>
    <mergeCell ref="BC183:BK185"/>
    <mergeCell ref="BL183:BU185"/>
    <mergeCell ref="BV183:CE185"/>
    <mergeCell ref="CF183:CO185"/>
    <mergeCell ref="CP183:CZ185"/>
    <mergeCell ref="DA186:DK188"/>
    <mergeCell ref="DL186:DQ188"/>
    <mergeCell ref="DR186:EB188"/>
    <mergeCell ref="EC186:EM188"/>
    <mergeCell ref="BV186:CE188"/>
    <mergeCell ref="CF186:CO188"/>
    <mergeCell ref="CP186:CZ188"/>
    <mergeCell ref="B183:E185"/>
    <mergeCell ref="F183:O185"/>
    <mergeCell ref="AD189:AH191"/>
    <mergeCell ref="AI189:AM191"/>
    <mergeCell ref="AN189:AW191"/>
    <mergeCell ref="AX189:BB191"/>
    <mergeCell ref="BC189:BK191"/>
    <mergeCell ref="AX186:BB188"/>
    <mergeCell ref="BC186:BK188"/>
    <mergeCell ref="BL186:BU188"/>
    <mergeCell ref="DA183:DK185"/>
    <mergeCell ref="C196:CT200"/>
    <mergeCell ref="CF192:CO194"/>
    <mergeCell ref="CP192:CZ194"/>
    <mergeCell ref="DA192:DK194"/>
    <mergeCell ref="DL192:DQ194"/>
    <mergeCell ref="DR192:EB194"/>
    <mergeCell ref="EC192:EM194"/>
    <mergeCell ref="DR189:EB191"/>
    <mergeCell ref="EC189:EM191"/>
    <mergeCell ref="B192:AC194"/>
    <mergeCell ref="AD192:AH194"/>
    <mergeCell ref="AI192:AM194"/>
    <mergeCell ref="AN192:AW194"/>
    <mergeCell ref="AX192:BB194"/>
    <mergeCell ref="BC192:BK194"/>
    <mergeCell ref="BL192:BU194"/>
    <mergeCell ref="BV192:CE194"/>
    <mergeCell ref="BL189:BU191"/>
    <mergeCell ref="BV189:CE191"/>
    <mergeCell ref="CF189:CO191"/>
    <mergeCell ref="CP189:CZ191"/>
    <mergeCell ref="DA189:DK191"/>
    <mergeCell ref="DL189:DQ191"/>
    <mergeCell ref="B189:AC191"/>
  </mergeCells>
  <phoneticPr fontId="1"/>
  <dataValidations count="3">
    <dataValidation type="list" allowBlank="1" showInputMessage="1" showErrorMessage="1" sqref="AI27:AM86 AI129:AM188" xr:uid="{443CD6B3-535D-4766-BE2C-0F9EA8B5BD0B}">
      <formula1>"大型,中型,小型,コミューター"</formula1>
    </dataValidation>
    <dataValidation type="list" allowBlank="1" showInputMessage="1" showErrorMessage="1" sqref="WUZ982936:WVD982995 IN27:IR86 SJ27:SN86 ACF27:ACJ86 AMB27:AMF86 AVX27:AWB86 BFT27:BFX86 BPP27:BPT86 BZL27:BZP86 CJH27:CJL86 CTD27:CTH86 DCZ27:DDD86 DMV27:DMZ86 DWR27:DWV86 EGN27:EGR86 EQJ27:EQN86 FAF27:FAJ86 FKB27:FKF86 FTX27:FUB86 GDT27:GDX86 GNP27:GNT86 GXL27:GXP86 HHH27:HHL86 HRD27:HRH86 IAZ27:IBD86 IKV27:IKZ86 IUR27:IUV86 JEN27:JER86 JOJ27:JON86 JYF27:JYJ86 KIB27:KIF86 KRX27:KSB86 LBT27:LBX86 LLP27:LLT86 LVL27:LVP86 MFH27:MFL86 MPD27:MPH86 MYZ27:MZD86 NIV27:NIZ86 NSR27:NSV86 OCN27:OCR86 OMJ27:OMN86 OWF27:OWJ86 PGB27:PGF86 PPX27:PQB86 PZT27:PZX86 QJP27:QJT86 QTL27:QTP86 RDH27:RDL86 RND27:RNH86 RWZ27:RXD86 SGV27:SGZ86 SQR27:SQV86 TAN27:TAR86 TKJ27:TKN86 TUF27:TUJ86 UEB27:UEF86 UNX27:UOB86 UXT27:UXX86 VHP27:VHT86 VRL27:VRP86 WBH27:WBL86 WLD27:WLH86 WUZ27:WVD86 AI64887:AM64946 IN64887:IR64946 SJ64887:SN64946 ACF64887:ACJ64946 AMB64887:AMF64946 AVX64887:AWB64946 BFT64887:BFX64946 BPP64887:BPT64946 BZL64887:BZP64946 CJH64887:CJL64946 CTD64887:CTH64946 DCZ64887:DDD64946 DMV64887:DMZ64946 DWR64887:DWV64946 EGN64887:EGR64946 EQJ64887:EQN64946 FAF64887:FAJ64946 FKB64887:FKF64946 FTX64887:FUB64946 GDT64887:GDX64946 GNP64887:GNT64946 GXL64887:GXP64946 HHH64887:HHL64946 HRD64887:HRH64946 IAZ64887:IBD64946 IKV64887:IKZ64946 IUR64887:IUV64946 JEN64887:JER64946 JOJ64887:JON64946 JYF64887:JYJ64946 KIB64887:KIF64946 KRX64887:KSB64946 LBT64887:LBX64946 LLP64887:LLT64946 LVL64887:LVP64946 MFH64887:MFL64946 MPD64887:MPH64946 MYZ64887:MZD64946 NIV64887:NIZ64946 NSR64887:NSV64946 OCN64887:OCR64946 OMJ64887:OMN64946 OWF64887:OWJ64946 PGB64887:PGF64946 PPX64887:PQB64946 PZT64887:PZX64946 QJP64887:QJT64946 QTL64887:QTP64946 RDH64887:RDL64946 RND64887:RNH64946 RWZ64887:RXD64946 SGV64887:SGZ64946 SQR64887:SQV64946 TAN64887:TAR64946 TKJ64887:TKN64946 TUF64887:TUJ64946 UEB64887:UEF64946 UNX64887:UOB64946 UXT64887:UXX64946 VHP64887:VHT64946 VRL64887:VRP64946 WBH64887:WBL64946 WLD64887:WLH64946 WUZ64887:WVD64946 AI130423:AM130482 IN130423:IR130482 SJ130423:SN130482 ACF130423:ACJ130482 AMB130423:AMF130482 AVX130423:AWB130482 BFT130423:BFX130482 BPP130423:BPT130482 BZL130423:BZP130482 CJH130423:CJL130482 CTD130423:CTH130482 DCZ130423:DDD130482 DMV130423:DMZ130482 DWR130423:DWV130482 EGN130423:EGR130482 EQJ130423:EQN130482 FAF130423:FAJ130482 FKB130423:FKF130482 FTX130423:FUB130482 GDT130423:GDX130482 GNP130423:GNT130482 GXL130423:GXP130482 HHH130423:HHL130482 HRD130423:HRH130482 IAZ130423:IBD130482 IKV130423:IKZ130482 IUR130423:IUV130482 JEN130423:JER130482 JOJ130423:JON130482 JYF130423:JYJ130482 KIB130423:KIF130482 KRX130423:KSB130482 LBT130423:LBX130482 LLP130423:LLT130482 LVL130423:LVP130482 MFH130423:MFL130482 MPD130423:MPH130482 MYZ130423:MZD130482 NIV130423:NIZ130482 NSR130423:NSV130482 OCN130423:OCR130482 OMJ130423:OMN130482 OWF130423:OWJ130482 PGB130423:PGF130482 PPX130423:PQB130482 PZT130423:PZX130482 QJP130423:QJT130482 QTL130423:QTP130482 RDH130423:RDL130482 RND130423:RNH130482 RWZ130423:RXD130482 SGV130423:SGZ130482 SQR130423:SQV130482 TAN130423:TAR130482 TKJ130423:TKN130482 TUF130423:TUJ130482 UEB130423:UEF130482 UNX130423:UOB130482 UXT130423:UXX130482 VHP130423:VHT130482 VRL130423:VRP130482 WBH130423:WBL130482 WLD130423:WLH130482 WUZ130423:WVD130482 AI195959:AM196018 IN195959:IR196018 SJ195959:SN196018 ACF195959:ACJ196018 AMB195959:AMF196018 AVX195959:AWB196018 BFT195959:BFX196018 BPP195959:BPT196018 BZL195959:BZP196018 CJH195959:CJL196018 CTD195959:CTH196018 DCZ195959:DDD196018 DMV195959:DMZ196018 DWR195959:DWV196018 EGN195959:EGR196018 EQJ195959:EQN196018 FAF195959:FAJ196018 FKB195959:FKF196018 FTX195959:FUB196018 GDT195959:GDX196018 GNP195959:GNT196018 GXL195959:GXP196018 HHH195959:HHL196018 HRD195959:HRH196018 IAZ195959:IBD196018 IKV195959:IKZ196018 IUR195959:IUV196018 JEN195959:JER196018 JOJ195959:JON196018 JYF195959:JYJ196018 KIB195959:KIF196018 KRX195959:KSB196018 LBT195959:LBX196018 LLP195959:LLT196018 LVL195959:LVP196018 MFH195959:MFL196018 MPD195959:MPH196018 MYZ195959:MZD196018 NIV195959:NIZ196018 NSR195959:NSV196018 OCN195959:OCR196018 OMJ195959:OMN196018 OWF195959:OWJ196018 PGB195959:PGF196018 PPX195959:PQB196018 PZT195959:PZX196018 QJP195959:QJT196018 QTL195959:QTP196018 RDH195959:RDL196018 RND195959:RNH196018 RWZ195959:RXD196018 SGV195959:SGZ196018 SQR195959:SQV196018 TAN195959:TAR196018 TKJ195959:TKN196018 TUF195959:TUJ196018 UEB195959:UEF196018 UNX195959:UOB196018 UXT195959:UXX196018 VHP195959:VHT196018 VRL195959:VRP196018 WBH195959:WBL196018 WLD195959:WLH196018 WUZ195959:WVD196018 AI261495:AM261554 IN261495:IR261554 SJ261495:SN261554 ACF261495:ACJ261554 AMB261495:AMF261554 AVX261495:AWB261554 BFT261495:BFX261554 BPP261495:BPT261554 BZL261495:BZP261554 CJH261495:CJL261554 CTD261495:CTH261554 DCZ261495:DDD261554 DMV261495:DMZ261554 DWR261495:DWV261554 EGN261495:EGR261554 EQJ261495:EQN261554 FAF261495:FAJ261554 FKB261495:FKF261554 FTX261495:FUB261554 GDT261495:GDX261554 GNP261495:GNT261554 GXL261495:GXP261554 HHH261495:HHL261554 HRD261495:HRH261554 IAZ261495:IBD261554 IKV261495:IKZ261554 IUR261495:IUV261554 JEN261495:JER261554 JOJ261495:JON261554 JYF261495:JYJ261554 KIB261495:KIF261554 KRX261495:KSB261554 LBT261495:LBX261554 LLP261495:LLT261554 LVL261495:LVP261554 MFH261495:MFL261554 MPD261495:MPH261554 MYZ261495:MZD261554 NIV261495:NIZ261554 NSR261495:NSV261554 OCN261495:OCR261554 OMJ261495:OMN261554 OWF261495:OWJ261554 PGB261495:PGF261554 PPX261495:PQB261554 PZT261495:PZX261554 QJP261495:QJT261554 QTL261495:QTP261554 RDH261495:RDL261554 RND261495:RNH261554 RWZ261495:RXD261554 SGV261495:SGZ261554 SQR261495:SQV261554 TAN261495:TAR261554 TKJ261495:TKN261554 TUF261495:TUJ261554 UEB261495:UEF261554 UNX261495:UOB261554 UXT261495:UXX261554 VHP261495:VHT261554 VRL261495:VRP261554 WBH261495:WBL261554 WLD261495:WLH261554 WUZ261495:WVD261554 AI327031:AM327090 IN327031:IR327090 SJ327031:SN327090 ACF327031:ACJ327090 AMB327031:AMF327090 AVX327031:AWB327090 BFT327031:BFX327090 BPP327031:BPT327090 BZL327031:BZP327090 CJH327031:CJL327090 CTD327031:CTH327090 DCZ327031:DDD327090 DMV327031:DMZ327090 DWR327031:DWV327090 EGN327031:EGR327090 EQJ327031:EQN327090 FAF327031:FAJ327090 FKB327031:FKF327090 FTX327031:FUB327090 GDT327031:GDX327090 GNP327031:GNT327090 GXL327031:GXP327090 HHH327031:HHL327090 HRD327031:HRH327090 IAZ327031:IBD327090 IKV327031:IKZ327090 IUR327031:IUV327090 JEN327031:JER327090 JOJ327031:JON327090 JYF327031:JYJ327090 KIB327031:KIF327090 KRX327031:KSB327090 LBT327031:LBX327090 LLP327031:LLT327090 LVL327031:LVP327090 MFH327031:MFL327090 MPD327031:MPH327090 MYZ327031:MZD327090 NIV327031:NIZ327090 NSR327031:NSV327090 OCN327031:OCR327090 OMJ327031:OMN327090 OWF327031:OWJ327090 PGB327031:PGF327090 PPX327031:PQB327090 PZT327031:PZX327090 QJP327031:QJT327090 QTL327031:QTP327090 RDH327031:RDL327090 RND327031:RNH327090 RWZ327031:RXD327090 SGV327031:SGZ327090 SQR327031:SQV327090 TAN327031:TAR327090 TKJ327031:TKN327090 TUF327031:TUJ327090 UEB327031:UEF327090 UNX327031:UOB327090 UXT327031:UXX327090 VHP327031:VHT327090 VRL327031:VRP327090 WBH327031:WBL327090 WLD327031:WLH327090 WUZ327031:WVD327090 AI392567:AM392626 IN392567:IR392626 SJ392567:SN392626 ACF392567:ACJ392626 AMB392567:AMF392626 AVX392567:AWB392626 BFT392567:BFX392626 BPP392567:BPT392626 BZL392567:BZP392626 CJH392567:CJL392626 CTD392567:CTH392626 DCZ392567:DDD392626 DMV392567:DMZ392626 DWR392567:DWV392626 EGN392567:EGR392626 EQJ392567:EQN392626 FAF392567:FAJ392626 FKB392567:FKF392626 FTX392567:FUB392626 GDT392567:GDX392626 GNP392567:GNT392626 GXL392567:GXP392626 HHH392567:HHL392626 HRD392567:HRH392626 IAZ392567:IBD392626 IKV392567:IKZ392626 IUR392567:IUV392626 JEN392567:JER392626 JOJ392567:JON392626 JYF392567:JYJ392626 KIB392567:KIF392626 KRX392567:KSB392626 LBT392567:LBX392626 LLP392567:LLT392626 LVL392567:LVP392626 MFH392567:MFL392626 MPD392567:MPH392626 MYZ392567:MZD392626 NIV392567:NIZ392626 NSR392567:NSV392626 OCN392567:OCR392626 OMJ392567:OMN392626 OWF392567:OWJ392626 PGB392567:PGF392626 PPX392567:PQB392626 PZT392567:PZX392626 QJP392567:QJT392626 QTL392567:QTP392626 RDH392567:RDL392626 RND392567:RNH392626 RWZ392567:RXD392626 SGV392567:SGZ392626 SQR392567:SQV392626 TAN392567:TAR392626 TKJ392567:TKN392626 TUF392567:TUJ392626 UEB392567:UEF392626 UNX392567:UOB392626 UXT392567:UXX392626 VHP392567:VHT392626 VRL392567:VRP392626 WBH392567:WBL392626 WLD392567:WLH392626 WUZ392567:WVD392626 AI458103:AM458162 IN458103:IR458162 SJ458103:SN458162 ACF458103:ACJ458162 AMB458103:AMF458162 AVX458103:AWB458162 BFT458103:BFX458162 BPP458103:BPT458162 BZL458103:BZP458162 CJH458103:CJL458162 CTD458103:CTH458162 DCZ458103:DDD458162 DMV458103:DMZ458162 DWR458103:DWV458162 EGN458103:EGR458162 EQJ458103:EQN458162 FAF458103:FAJ458162 FKB458103:FKF458162 FTX458103:FUB458162 GDT458103:GDX458162 GNP458103:GNT458162 GXL458103:GXP458162 HHH458103:HHL458162 HRD458103:HRH458162 IAZ458103:IBD458162 IKV458103:IKZ458162 IUR458103:IUV458162 JEN458103:JER458162 JOJ458103:JON458162 JYF458103:JYJ458162 KIB458103:KIF458162 KRX458103:KSB458162 LBT458103:LBX458162 LLP458103:LLT458162 LVL458103:LVP458162 MFH458103:MFL458162 MPD458103:MPH458162 MYZ458103:MZD458162 NIV458103:NIZ458162 NSR458103:NSV458162 OCN458103:OCR458162 OMJ458103:OMN458162 OWF458103:OWJ458162 PGB458103:PGF458162 PPX458103:PQB458162 PZT458103:PZX458162 QJP458103:QJT458162 QTL458103:QTP458162 RDH458103:RDL458162 RND458103:RNH458162 RWZ458103:RXD458162 SGV458103:SGZ458162 SQR458103:SQV458162 TAN458103:TAR458162 TKJ458103:TKN458162 TUF458103:TUJ458162 UEB458103:UEF458162 UNX458103:UOB458162 UXT458103:UXX458162 VHP458103:VHT458162 VRL458103:VRP458162 WBH458103:WBL458162 WLD458103:WLH458162 WUZ458103:WVD458162 AI523639:AM523698 IN523639:IR523698 SJ523639:SN523698 ACF523639:ACJ523698 AMB523639:AMF523698 AVX523639:AWB523698 BFT523639:BFX523698 BPP523639:BPT523698 BZL523639:BZP523698 CJH523639:CJL523698 CTD523639:CTH523698 DCZ523639:DDD523698 DMV523639:DMZ523698 DWR523639:DWV523698 EGN523639:EGR523698 EQJ523639:EQN523698 FAF523639:FAJ523698 FKB523639:FKF523698 FTX523639:FUB523698 GDT523639:GDX523698 GNP523639:GNT523698 GXL523639:GXP523698 HHH523639:HHL523698 HRD523639:HRH523698 IAZ523639:IBD523698 IKV523639:IKZ523698 IUR523639:IUV523698 JEN523639:JER523698 JOJ523639:JON523698 JYF523639:JYJ523698 KIB523639:KIF523698 KRX523639:KSB523698 LBT523639:LBX523698 LLP523639:LLT523698 LVL523639:LVP523698 MFH523639:MFL523698 MPD523639:MPH523698 MYZ523639:MZD523698 NIV523639:NIZ523698 NSR523639:NSV523698 OCN523639:OCR523698 OMJ523639:OMN523698 OWF523639:OWJ523698 PGB523639:PGF523698 PPX523639:PQB523698 PZT523639:PZX523698 QJP523639:QJT523698 QTL523639:QTP523698 RDH523639:RDL523698 RND523639:RNH523698 RWZ523639:RXD523698 SGV523639:SGZ523698 SQR523639:SQV523698 TAN523639:TAR523698 TKJ523639:TKN523698 TUF523639:TUJ523698 UEB523639:UEF523698 UNX523639:UOB523698 UXT523639:UXX523698 VHP523639:VHT523698 VRL523639:VRP523698 WBH523639:WBL523698 WLD523639:WLH523698 WUZ523639:WVD523698 AI589175:AM589234 IN589175:IR589234 SJ589175:SN589234 ACF589175:ACJ589234 AMB589175:AMF589234 AVX589175:AWB589234 BFT589175:BFX589234 BPP589175:BPT589234 BZL589175:BZP589234 CJH589175:CJL589234 CTD589175:CTH589234 DCZ589175:DDD589234 DMV589175:DMZ589234 DWR589175:DWV589234 EGN589175:EGR589234 EQJ589175:EQN589234 FAF589175:FAJ589234 FKB589175:FKF589234 FTX589175:FUB589234 GDT589175:GDX589234 GNP589175:GNT589234 GXL589175:GXP589234 HHH589175:HHL589234 HRD589175:HRH589234 IAZ589175:IBD589234 IKV589175:IKZ589234 IUR589175:IUV589234 JEN589175:JER589234 JOJ589175:JON589234 JYF589175:JYJ589234 KIB589175:KIF589234 KRX589175:KSB589234 LBT589175:LBX589234 LLP589175:LLT589234 LVL589175:LVP589234 MFH589175:MFL589234 MPD589175:MPH589234 MYZ589175:MZD589234 NIV589175:NIZ589234 NSR589175:NSV589234 OCN589175:OCR589234 OMJ589175:OMN589234 OWF589175:OWJ589234 PGB589175:PGF589234 PPX589175:PQB589234 PZT589175:PZX589234 QJP589175:QJT589234 QTL589175:QTP589234 RDH589175:RDL589234 RND589175:RNH589234 RWZ589175:RXD589234 SGV589175:SGZ589234 SQR589175:SQV589234 TAN589175:TAR589234 TKJ589175:TKN589234 TUF589175:TUJ589234 UEB589175:UEF589234 UNX589175:UOB589234 UXT589175:UXX589234 VHP589175:VHT589234 VRL589175:VRP589234 WBH589175:WBL589234 WLD589175:WLH589234 WUZ589175:WVD589234 AI654711:AM654770 IN654711:IR654770 SJ654711:SN654770 ACF654711:ACJ654770 AMB654711:AMF654770 AVX654711:AWB654770 BFT654711:BFX654770 BPP654711:BPT654770 BZL654711:BZP654770 CJH654711:CJL654770 CTD654711:CTH654770 DCZ654711:DDD654770 DMV654711:DMZ654770 DWR654711:DWV654770 EGN654711:EGR654770 EQJ654711:EQN654770 FAF654711:FAJ654770 FKB654711:FKF654770 FTX654711:FUB654770 GDT654711:GDX654770 GNP654711:GNT654770 GXL654711:GXP654770 HHH654711:HHL654770 HRD654711:HRH654770 IAZ654711:IBD654770 IKV654711:IKZ654770 IUR654711:IUV654770 JEN654711:JER654770 JOJ654711:JON654770 JYF654711:JYJ654770 KIB654711:KIF654770 KRX654711:KSB654770 LBT654711:LBX654770 LLP654711:LLT654770 LVL654711:LVP654770 MFH654711:MFL654770 MPD654711:MPH654770 MYZ654711:MZD654770 NIV654711:NIZ654770 NSR654711:NSV654770 OCN654711:OCR654770 OMJ654711:OMN654770 OWF654711:OWJ654770 PGB654711:PGF654770 PPX654711:PQB654770 PZT654711:PZX654770 QJP654711:QJT654770 QTL654711:QTP654770 RDH654711:RDL654770 RND654711:RNH654770 RWZ654711:RXD654770 SGV654711:SGZ654770 SQR654711:SQV654770 TAN654711:TAR654770 TKJ654711:TKN654770 TUF654711:TUJ654770 UEB654711:UEF654770 UNX654711:UOB654770 UXT654711:UXX654770 VHP654711:VHT654770 VRL654711:VRP654770 WBH654711:WBL654770 WLD654711:WLH654770 WUZ654711:WVD654770 AI720247:AM720306 IN720247:IR720306 SJ720247:SN720306 ACF720247:ACJ720306 AMB720247:AMF720306 AVX720247:AWB720306 BFT720247:BFX720306 BPP720247:BPT720306 BZL720247:BZP720306 CJH720247:CJL720306 CTD720247:CTH720306 DCZ720247:DDD720306 DMV720247:DMZ720306 DWR720247:DWV720306 EGN720247:EGR720306 EQJ720247:EQN720306 FAF720247:FAJ720306 FKB720247:FKF720306 FTX720247:FUB720306 GDT720247:GDX720306 GNP720247:GNT720306 GXL720247:GXP720306 HHH720247:HHL720306 HRD720247:HRH720306 IAZ720247:IBD720306 IKV720247:IKZ720306 IUR720247:IUV720306 JEN720247:JER720306 JOJ720247:JON720306 JYF720247:JYJ720306 KIB720247:KIF720306 KRX720247:KSB720306 LBT720247:LBX720306 LLP720247:LLT720306 LVL720247:LVP720306 MFH720247:MFL720306 MPD720247:MPH720306 MYZ720247:MZD720306 NIV720247:NIZ720306 NSR720247:NSV720306 OCN720247:OCR720306 OMJ720247:OMN720306 OWF720247:OWJ720306 PGB720247:PGF720306 PPX720247:PQB720306 PZT720247:PZX720306 QJP720247:QJT720306 QTL720247:QTP720306 RDH720247:RDL720306 RND720247:RNH720306 RWZ720247:RXD720306 SGV720247:SGZ720306 SQR720247:SQV720306 TAN720247:TAR720306 TKJ720247:TKN720306 TUF720247:TUJ720306 UEB720247:UEF720306 UNX720247:UOB720306 UXT720247:UXX720306 VHP720247:VHT720306 VRL720247:VRP720306 WBH720247:WBL720306 WLD720247:WLH720306 WUZ720247:WVD720306 AI785783:AM785842 IN785783:IR785842 SJ785783:SN785842 ACF785783:ACJ785842 AMB785783:AMF785842 AVX785783:AWB785842 BFT785783:BFX785842 BPP785783:BPT785842 BZL785783:BZP785842 CJH785783:CJL785842 CTD785783:CTH785842 DCZ785783:DDD785842 DMV785783:DMZ785842 DWR785783:DWV785842 EGN785783:EGR785842 EQJ785783:EQN785842 FAF785783:FAJ785842 FKB785783:FKF785842 FTX785783:FUB785842 GDT785783:GDX785842 GNP785783:GNT785842 GXL785783:GXP785842 HHH785783:HHL785842 HRD785783:HRH785842 IAZ785783:IBD785842 IKV785783:IKZ785842 IUR785783:IUV785842 JEN785783:JER785842 JOJ785783:JON785842 JYF785783:JYJ785842 KIB785783:KIF785842 KRX785783:KSB785842 LBT785783:LBX785842 LLP785783:LLT785842 LVL785783:LVP785842 MFH785783:MFL785842 MPD785783:MPH785842 MYZ785783:MZD785842 NIV785783:NIZ785842 NSR785783:NSV785842 OCN785783:OCR785842 OMJ785783:OMN785842 OWF785783:OWJ785842 PGB785783:PGF785842 PPX785783:PQB785842 PZT785783:PZX785842 QJP785783:QJT785842 QTL785783:QTP785842 RDH785783:RDL785842 RND785783:RNH785842 RWZ785783:RXD785842 SGV785783:SGZ785842 SQR785783:SQV785842 TAN785783:TAR785842 TKJ785783:TKN785842 TUF785783:TUJ785842 UEB785783:UEF785842 UNX785783:UOB785842 UXT785783:UXX785842 VHP785783:VHT785842 VRL785783:VRP785842 WBH785783:WBL785842 WLD785783:WLH785842 WUZ785783:WVD785842 AI851319:AM851378 IN851319:IR851378 SJ851319:SN851378 ACF851319:ACJ851378 AMB851319:AMF851378 AVX851319:AWB851378 BFT851319:BFX851378 BPP851319:BPT851378 BZL851319:BZP851378 CJH851319:CJL851378 CTD851319:CTH851378 DCZ851319:DDD851378 DMV851319:DMZ851378 DWR851319:DWV851378 EGN851319:EGR851378 EQJ851319:EQN851378 FAF851319:FAJ851378 FKB851319:FKF851378 FTX851319:FUB851378 GDT851319:GDX851378 GNP851319:GNT851378 GXL851319:GXP851378 HHH851319:HHL851378 HRD851319:HRH851378 IAZ851319:IBD851378 IKV851319:IKZ851378 IUR851319:IUV851378 JEN851319:JER851378 JOJ851319:JON851378 JYF851319:JYJ851378 KIB851319:KIF851378 KRX851319:KSB851378 LBT851319:LBX851378 LLP851319:LLT851378 LVL851319:LVP851378 MFH851319:MFL851378 MPD851319:MPH851378 MYZ851319:MZD851378 NIV851319:NIZ851378 NSR851319:NSV851378 OCN851319:OCR851378 OMJ851319:OMN851378 OWF851319:OWJ851378 PGB851319:PGF851378 PPX851319:PQB851378 PZT851319:PZX851378 QJP851319:QJT851378 QTL851319:QTP851378 RDH851319:RDL851378 RND851319:RNH851378 RWZ851319:RXD851378 SGV851319:SGZ851378 SQR851319:SQV851378 TAN851319:TAR851378 TKJ851319:TKN851378 TUF851319:TUJ851378 UEB851319:UEF851378 UNX851319:UOB851378 UXT851319:UXX851378 VHP851319:VHT851378 VRL851319:VRP851378 WBH851319:WBL851378 WLD851319:WLH851378 WUZ851319:WVD851378 AI916855:AM916914 IN916855:IR916914 SJ916855:SN916914 ACF916855:ACJ916914 AMB916855:AMF916914 AVX916855:AWB916914 BFT916855:BFX916914 BPP916855:BPT916914 BZL916855:BZP916914 CJH916855:CJL916914 CTD916855:CTH916914 DCZ916855:DDD916914 DMV916855:DMZ916914 DWR916855:DWV916914 EGN916855:EGR916914 EQJ916855:EQN916914 FAF916855:FAJ916914 FKB916855:FKF916914 FTX916855:FUB916914 GDT916855:GDX916914 GNP916855:GNT916914 GXL916855:GXP916914 HHH916855:HHL916914 HRD916855:HRH916914 IAZ916855:IBD916914 IKV916855:IKZ916914 IUR916855:IUV916914 JEN916855:JER916914 JOJ916855:JON916914 JYF916855:JYJ916914 KIB916855:KIF916914 KRX916855:KSB916914 LBT916855:LBX916914 LLP916855:LLT916914 LVL916855:LVP916914 MFH916855:MFL916914 MPD916855:MPH916914 MYZ916855:MZD916914 NIV916855:NIZ916914 NSR916855:NSV916914 OCN916855:OCR916914 OMJ916855:OMN916914 OWF916855:OWJ916914 PGB916855:PGF916914 PPX916855:PQB916914 PZT916855:PZX916914 QJP916855:QJT916914 QTL916855:QTP916914 RDH916855:RDL916914 RND916855:RNH916914 RWZ916855:RXD916914 SGV916855:SGZ916914 SQR916855:SQV916914 TAN916855:TAR916914 TKJ916855:TKN916914 TUF916855:TUJ916914 UEB916855:UEF916914 UNX916855:UOB916914 UXT916855:UXX916914 VHP916855:VHT916914 VRL916855:VRP916914 WBH916855:WBL916914 WLD916855:WLH916914 WUZ916855:WVD916914 AI982391:AM982450 IN982391:IR982450 SJ982391:SN982450 ACF982391:ACJ982450 AMB982391:AMF982450 AVX982391:AWB982450 BFT982391:BFX982450 BPP982391:BPT982450 BZL982391:BZP982450 CJH982391:CJL982450 CTD982391:CTH982450 DCZ982391:DDD982450 DMV982391:DMZ982450 DWR982391:DWV982450 EGN982391:EGR982450 EQJ982391:EQN982450 FAF982391:FAJ982450 FKB982391:FKF982450 FTX982391:FUB982450 GDT982391:GDX982450 GNP982391:GNT982450 GXL982391:GXP982450 HHH982391:HHL982450 HRD982391:HRH982450 IAZ982391:IBD982450 IKV982391:IKZ982450 IUR982391:IUV982450 JEN982391:JER982450 JOJ982391:JON982450 JYF982391:JYJ982450 KIB982391:KIF982450 KRX982391:KSB982450 LBT982391:LBX982450 LLP982391:LLT982450 LVL982391:LVP982450 MFH982391:MFL982450 MPD982391:MPH982450 MYZ982391:MZD982450 NIV982391:NIZ982450 NSR982391:NSV982450 OCN982391:OCR982450 OMJ982391:OMN982450 OWF982391:OWJ982450 PGB982391:PGF982450 PPX982391:PQB982450 PZT982391:PZX982450 QJP982391:QJT982450 QTL982391:QTP982450 RDH982391:RDL982450 RND982391:RNH982450 RWZ982391:RXD982450 SGV982391:SGZ982450 SQR982391:SQV982450 TAN982391:TAR982450 TKJ982391:TKN982450 TUF982391:TUJ982450 UEB982391:UEF982450 UNX982391:UOB982450 UXT982391:UXX982450 VHP982391:VHT982450 VRL982391:VRP982450 WBH982391:WBL982450 WLD982391:WLH982450 WUZ982391:WVD982450 AI64995:AM65054 IN64995:IR65054 SJ64995:SN65054 ACF64995:ACJ65054 AMB64995:AMF65054 AVX64995:AWB65054 BFT64995:BFX65054 BPP64995:BPT65054 BZL64995:BZP65054 CJH64995:CJL65054 CTD64995:CTH65054 DCZ64995:DDD65054 DMV64995:DMZ65054 DWR64995:DWV65054 EGN64995:EGR65054 EQJ64995:EQN65054 FAF64995:FAJ65054 FKB64995:FKF65054 FTX64995:FUB65054 GDT64995:GDX65054 GNP64995:GNT65054 GXL64995:GXP65054 HHH64995:HHL65054 HRD64995:HRH65054 IAZ64995:IBD65054 IKV64995:IKZ65054 IUR64995:IUV65054 JEN64995:JER65054 JOJ64995:JON65054 JYF64995:JYJ65054 KIB64995:KIF65054 KRX64995:KSB65054 LBT64995:LBX65054 LLP64995:LLT65054 LVL64995:LVP65054 MFH64995:MFL65054 MPD64995:MPH65054 MYZ64995:MZD65054 NIV64995:NIZ65054 NSR64995:NSV65054 OCN64995:OCR65054 OMJ64995:OMN65054 OWF64995:OWJ65054 PGB64995:PGF65054 PPX64995:PQB65054 PZT64995:PZX65054 QJP64995:QJT65054 QTL64995:QTP65054 RDH64995:RDL65054 RND64995:RNH65054 RWZ64995:RXD65054 SGV64995:SGZ65054 SQR64995:SQV65054 TAN64995:TAR65054 TKJ64995:TKN65054 TUF64995:TUJ65054 UEB64995:UEF65054 UNX64995:UOB65054 UXT64995:UXX65054 VHP64995:VHT65054 VRL64995:VRP65054 WBH64995:WBL65054 WLD64995:WLH65054 WUZ64995:WVD65054 AI130531:AM130590 IN130531:IR130590 SJ130531:SN130590 ACF130531:ACJ130590 AMB130531:AMF130590 AVX130531:AWB130590 BFT130531:BFX130590 BPP130531:BPT130590 BZL130531:BZP130590 CJH130531:CJL130590 CTD130531:CTH130590 DCZ130531:DDD130590 DMV130531:DMZ130590 DWR130531:DWV130590 EGN130531:EGR130590 EQJ130531:EQN130590 FAF130531:FAJ130590 FKB130531:FKF130590 FTX130531:FUB130590 GDT130531:GDX130590 GNP130531:GNT130590 GXL130531:GXP130590 HHH130531:HHL130590 HRD130531:HRH130590 IAZ130531:IBD130590 IKV130531:IKZ130590 IUR130531:IUV130590 JEN130531:JER130590 JOJ130531:JON130590 JYF130531:JYJ130590 KIB130531:KIF130590 KRX130531:KSB130590 LBT130531:LBX130590 LLP130531:LLT130590 LVL130531:LVP130590 MFH130531:MFL130590 MPD130531:MPH130590 MYZ130531:MZD130590 NIV130531:NIZ130590 NSR130531:NSV130590 OCN130531:OCR130590 OMJ130531:OMN130590 OWF130531:OWJ130590 PGB130531:PGF130590 PPX130531:PQB130590 PZT130531:PZX130590 QJP130531:QJT130590 QTL130531:QTP130590 RDH130531:RDL130590 RND130531:RNH130590 RWZ130531:RXD130590 SGV130531:SGZ130590 SQR130531:SQV130590 TAN130531:TAR130590 TKJ130531:TKN130590 TUF130531:TUJ130590 UEB130531:UEF130590 UNX130531:UOB130590 UXT130531:UXX130590 VHP130531:VHT130590 VRL130531:VRP130590 WBH130531:WBL130590 WLD130531:WLH130590 WUZ130531:WVD130590 AI196067:AM196126 IN196067:IR196126 SJ196067:SN196126 ACF196067:ACJ196126 AMB196067:AMF196126 AVX196067:AWB196126 BFT196067:BFX196126 BPP196067:BPT196126 BZL196067:BZP196126 CJH196067:CJL196126 CTD196067:CTH196126 DCZ196067:DDD196126 DMV196067:DMZ196126 DWR196067:DWV196126 EGN196067:EGR196126 EQJ196067:EQN196126 FAF196067:FAJ196126 FKB196067:FKF196126 FTX196067:FUB196126 GDT196067:GDX196126 GNP196067:GNT196126 GXL196067:GXP196126 HHH196067:HHL196126 HRD196067:HRH196126 IAZ196067:IBD196126 IKV196067:IKZ196126 IUR196067:IUV196126 JEN196067:JER196126 JOJ196067:JON196126 JYF196067:JYJ196126 KIB196067:KIF196126 KRX196067:KSB196126 LBT196067:LBX196126 LLP196067:LLT196126 LVL196067:LVP196126 MFH196067:MFL196126 MPD196067:MPH196126 MYZ196067:MZD196126 NIV196067:NIZ196126 NSR196067:NSV196126 OCN196067:OCR196126 OMJ196067:OMN196126 OWF196067:OWJ196126 PGB196067:PGF196126 PPX196067:PQB196126 PZT196067:PZX196126 QJP196067:QJT196126 QTL196067:QTP196126 RDH196067:RDL196126 RND196067:RNH196126 RWZ196067:RXD196126 SGV196067:SGZ196126 SQR196067:SQV196126 TAN196067:TAR196126 TKJ196067:TKN196126 TUF196067:TUJ196126 UEB196067:UEF196126 UNX196067:UOB196126 UXT196067:UXX196126 VHP196067:VHT196126 VRL196067:VRP196126 WBH196067:WBL196126 WLD196067:WLH196126 WUZ196067:WVD196126 AI261603:AM261662 IN261603:IR261662 SJ261603:SN261662 ACF261603:ACJ261662 AMB261603:AMF261662 AVX261603:AWB261662 BFT261603:BFX261662 BPP261603:BPT261662 BZL261603:BZP261662 CJH261603:CJL261662 CTD261603:CTH261662 DCZ261603:DDD261662 DMV261603:DMZ261662 DWR261603:DWV261662 EGN261603:EGR261662 EQJ261603:EQN261662 FAF261603:FAJ261662 FKB261603:FKF261662 FTX261603:FUB261662 GDT261603:GDX261662 GNP261603:GNT261662 GXL261603:GXP261662 HHH261603:HHL261662 HRD261603:HRH261662 IAZ261603:IBD261662 IKV261603:IKZ261662 IUR261603:IUV261662 JEN261603:JER261662 JOJ261603:JON261662 JYF261603:JYJ261662 KIB261603:KIF261662 KRX261603:KSB261662 LBT261603:LBX261662 LLP261603:LLT261662 LVL261603:LVP261662 MFH261603:MFL261662 MPD261603:MPH261662 MYZ261603:MZD261662 NIV261603:NIZ261662 NSR261603:NSV261662 OCN261603:OCR261662 OMJ261603:OMN261662 OWF261603:OWJ261662 PGB261603:PGF261662 PPX261603:PQB261662 PZT261603:PZX261662 QJP261603:QJT261662 QTL261603:QTP261662 RDH261603:RDL261662 RND261603:RNH261662 RWZ261603:RXD261662 SGV261603:SGZ261662 SQR261603:SQV261662 TAN261603:TAR261662 TKJ261603:TKN261662 TUF261603:TUJ261662 UEB261603:UEF261662 UNX261603:UOB261662 UXT261603:UXX261662 VHP261603:VHT261662 VRL261603:VRP261662 WBH261603:WBL261662 WLD261603:WLH261662 WUZ261603:WVD261662 AI327139:AM327198 IN327139:IR327198 SJ327139:SN327198 ACF327139:ACJ327198 AMB327139:AMF327198 AVX327139:AWB327198 BFT327139:BFX327198 BPP327139:BPT327198 BZL327139:BZP327198 CJH327139:CJL327198 CTD327139:CTH327198 DCZ327139:DDD327198 DMV327139:DMZ327198 DWR327139:DWV327198 EGN327139:EGR327198 EQJ327139:EQN327198 FAF327139:FAJ327198 FKB327139:FKF327198 FTX327139:FUB327198 GDT327139:GDX327198 GNP327139:GNT327198 GXL327139:GXP327198 HHH327139:HHL327198 HRD327139:HRH327198 IAZ327139:IBD327198 IKV327139:IKZ327198 IUR327139:IUV327198 JEN327139:JER327198 JOJ327139:JON327198 JYF327139:JYJ327198 KIB327139:KIF327198 KRX327139:KSB327198 LBT327139:LBX327198 LLP327139:LLT327198 LVL327139:LVP327198 MFH327139:MFL327198 MPD327139:MPH327198 MYZ327139:MZD327198 NIV327139:NIZ327198 NSR327139:NSV327198 OCN327139:OCR327198 OMJ327139:OMN327198 OWF327139:OWJ327198 PGB327139:PGF327198 PPX327139:PQB327198 PZT327139:PZX327198 QJP327139:QJT327198 QTL327139:QTP327198 RDH327139:RDL327198 RND327139:RNH327198 RWZ327139:RXD327198 SGV327139:SGZ327198 SQR327139:SQV327198 TAN327139:TAR327198 TKJ327139:TKN327198 TUF327139:TUJ327198 UEB327139:UEF327198 UNX327139:UOB327198 UXT327139:UXX327198 VHP327139:VHT327198 VRL327139:VRP327198 WBH327139:WBL327198 WLD327139:WLH327198 WUZ327139:WVD327198 AI392675:AM392734 IN392675:IR392734 SJ392675:SN392734 ACF392675:ACJ392734 AMB392675:AMF392734 AVX392675:AWB392734 BFT392675:BFX392734 BPP392675:BPT392734 BZL392675:BZP392734 CJH392675:CJL392734 CTD392675:CTH392734 DCZ392675:DDD392734 DMV392675:DMZ392734 DWR392675:DWV392734 EGN392675:EGR392734 EQJ392675:EQN392734 FAF392675:FAJ392734 FKB392675:FKF392734 FTX392675:FUB392734 GDT392675:GDX392734 GNP392675:GNT392734 GXL392675:GXP392734 HHH392675:HHL392734 HRD392675:HRH392734 IAZ392675:IBD392734 IKV392675:IKZ392734 IUR392675:IUV392734 JEN392675:JER392734 JOJ392675:JON392734 JYF392675:JYJ392734 KIB392675:KIF392734 KRX392675:KSB392734 LBT392675:LBX392734 LLP392675:LLT392734 LVL392675:LVP392734 MFH392675:MFL392734 MPD392675:MPH392734 MYZ392675:MZD392734 NIV392675:NIZ392734 NSR392675:NSV392734 OCN392675:OCR392734 OMJ392675:OMN392734 OWF392675:OWJ392734 PGB392675:PGF392734 PPX392675:PQB392734 PZT392675:PZX392734 QJP392675:QJT392734 QTL392675:QTP392734 RDH392675:RDL392734 RND392675:RNH392734 RWZ392675:RXD392734 SGV392675:SGZ392734 SQR392675:SQV392734 TAN392675:TAR392734 TKJ392675:TKN392734 TUF392675:TUJ392734 UEB392675:UEF392734 UNX392675:UOB392734 UXT392675:UXX392734 VHP392675:VHT392734 VRL392675:VRP392734 WBH392675:WBL392734 WLD392675:WLH392734 WUZ392675:WVD392734 AI458211:AM458270 IN458211:IR458270 SJ458211:SN458270 ACF458211:ACJ458270 AMB458211:AMF458270 AVX458211:AWB458270 BFT458211:BFX458270 BPP458211:BPT458270 BZL458211:BZP458270 CJH458211:CJL458270 CTD458211:CTH458270 DCZ458211:DDD458270 DMV458211:DMZ458270 DWR458211:DWV458270 EGN458211:EGR458270 EQJ458211:EQN458270 FAF458211:FAJ458270 FKB458211:FKF458270 FTX458211:FUB458270 GDT458211:GDX458270 GNP458211:GNT458270 GXL458211:GXP458270 HHH458211:HHL458270 HRD458211:HRH458270 IAZ458211:IBD458270 IKV458211:IKZ458270 IUR458211:IUV458270 JEN458211:JER458270 JOJ458211:JON458270 JYF458211:JYJ458270 KIB458211:KIF458270 KRX458211:KSB458270 LBT458211:LBX458270 LLP458211:LLT458270 LVL458211:LVP458270 MFH458211:MFL458270 MPD458211:MPH458270 MYZ458211:MZD458270 NIV458211:NIZ458270 NSR458211:NSV458270 OCN458211:OCR458270 OMJ458211:OMN458270 OWF458211:OWJ458270 PGB458211:PGF458270 PPX458211:PQB458270 PZT458211:PZX458270 QJP458211:QJT458270 QTL458211:QTP458270 RDH458211:RDL458270 RND458211:RNH458270 RWZ458211:RXD458270 SGV458211:SGZ458270 SQR458211:SQV458270 TAN458211:TAR458270 TKJ458211:TKN458270 TUF458211:TUJ458270 UEB458211:UEF458270 UNX458211:UOB458270 UXT458211:UXX458270 VHP458211:VHT458270 VRL458211:VRP458270 WBH458211:WBL458270 WLD458211:WLH458270 WUZ458211:WVD458270 AI523747:AM523806 IN523747:IR523806 SJ523747:SN523806 ACF523747:ACJ523806 AMB523747:AMF523806 AVX523747:AWB523806 BFT523747:BFX523806 BPP523747:BPT523806 BZL523747:BZP523806 CJH523747:CJL523806 CTD523747:CTH523806 DCZ523747:DDD523806 DMV523747:DMZ523806 DWR523747:DWV523806 EGN523747:EGR523806 EQJ523747:EQN523806 FAF523747:FAJ523806 FKB523747:FKF523806 FTX523747:FUB523806 GDT523747:GDX523806 GNP523747:GNT523806 GXL523747:GXP523806 HHH523747:HHL523806 HRD523747:HRH523806 IAZ523747:IBD523806 IKV523747:IKZ523806 IUR523747:IUV523806 JEN523747:JER523806 JOJ523747:JON523806 JYF523747:JYJ523806 KIB523747:KIF523806 KRX523747:KSB523806 LBT523747:LBX523806 LLP523747:LLT523806 LVL523747:LVP523806 MFH523747:MFL523806 MPD523747:MPH523806 MYZ523747:MZD523806 NIV523747:NIZ523806 NSR523747:NSV523806 OCN523747:OCR523806 OMJ523747:OMN523806 OWF523747:OWJ523806 PGB523747:PGF523806 PPX523747:PQB523806 PZT523747:PZX523806 QJP523747:QJT523806 QTL523747:QTP523806 RDH523747:RDL523806 RND523747:RNH523806 RWZ523747:RXD523806 SGV523747:SGZ523806 SQR523747:SQV523806 TAN523747:TAR523806 TKJ523747:TKN523806 TUF523747:TUJ523806 UEB523747:UEF523806 UNX523747:UOB523806 UXT523747:UXX523806 VHP523747:VHT523806 VRL523747:VRP523806 WBH523747:WBL523806 WLD523747:WLH523806 WUZ523747:WVD523806 AI589283:AM589342 IN589283:IR589342 SJ589283:SN589342 ACF589283:ACJ589342 AMB589283:AMF589342 AVX589283:AWB589342 BFT589283:BFX589342 BPP589283:BPT589342 BZL589283:BZP589342 CJH589283:CJL589342 CTD589283:CTH589342 DCZ589283:DDD589342 DMV589283:DMZ589342 DWR589283:DWV589342 EGN589283:EGR589342 EQJ589283:EQN589342 FAF589283:FAJ589342 FKB589283:FKF589342 FTX589283:FUB589342 GDT589283:GDX589342 GNP589283:GNT589342 GXL589283:GXP589342 HHH589283:HHL589342 HRD589283:HRH589342 IAZ589283:IBD589342 IKV589283:IKZ589342 IUR589283:IUV589342 JEN589283:JER589342 JOJ589283:JON589342 JYF589283:JYJ589342 KIB589283:KIF589342 KRX589283:KSB589342 LBT589283:LBX589342 LLP589283:LLT589342 LVL589283:LVP589342 MFH589283:MFL589342 MPD589283:MPH589342 MYZ589283:MZD589342 NIV589283:NIZ589342 NSR589283:NSV589342 OCN589283:OCR589342 OMJ589283:OMN589342 OWF589283:OWJ589342 PGB589283:PGF589342 PPX589283:PQB589342 PZT589283:PZX589342 QJP589283:QJT589342 QTL589283:QTP589342 RDH589283:RDL589342 RND589283:RNH589342 RWZ589283:RXD589342 SGV589283:SGZ589342 SQR589283:SQV589342 TAN589283:TAR589342 TKJ589283:TKN589342 TUF589283:TUJ589342 UEB589283:UEF589342 UNX589283:UOB589342 UXT589283:UXX589342 VHP589283:VHT589342 VRL589283:VRP589342 WBH589283:WBL589342 WLD589283:WLH589342 WUZ589283:WVD589342 AI654819:AM654878 IN654819:IR654878 SJ654819:SN654878 ACF654819:ACJ654878 AMB654819:AMF654878 AVX654819:AWB654878 BFT654819:BFX654878 BPP654819:BPT654878 BZL654819:BZP654878 CJH654819:CJL654878 CTD654819:CTH654878 DCZ654819:DDD654878 DMV654819:DMZ654878 DWR654819:DWV654878 EGN654819:EGR654878 EQJ654819:EQN654878 FAF654819:FAJ654878 FKB654819:FKF654878 FTX654819:FUB654878 GDT654819:GDX654878 GNP654819:GNT654878 GXL654819:GXP654878 HHH654819:HHL654878 HRD654819:HRH654878 IAZ654819:IBD654878 IKV654819:IKZ654878 IUR654819:IUV654878 JEN654819:JER654878 JOJ654819:JON654878 JYF654819:JYJ654878 KIB654819:KIF654878 KRX654819:KSB654878 LBT654819:LBX654878 LLP654819:LLT654878 LVL654819:LVP654878 MFH654819:MFL654878 MPD654819:MPH654878 MYZ654819:MZD654878 NIV654819:NIZ654878 NSR654819:NSV654878 OCN654819:OCR654878 OMJ654819:OMN654878 OWF654819:OWJ654878 PGB654819:PGF654878 PPX654819:PQB654878 PZT654819:PZX654878 QJP654819:QJT654878 QTL654819:QTP654878 RDH654819:RDL654878 RND654819:RNH654878 RWZ654819:RXD654878 SGV654819:SGZ654878 SQR654819:SQV654878 TAN654819:TAR654878 TKJ654819:TKN654878 TUF654819:TUJ654878 UEB654819:UEF654878 UNX654819:UOB654878 UXT654819:UXX654878 VHP654819:VHT654878 VRL654819:VRP654878 WBH654819:WBL654878 WLD654819:WLH654878 WUZ654819:WVD654878 AI720355:AM720414 IN720355:IR720414 SJ720355:SN720414 ACF720355:ACJ720414 AMB720355:AMF720414 AVX720355:AWB720414 BFT720355:BFX720414 BPP720355:BPT720414 BZL720355:BZP720414 CJH720355:CJL720414 CTD720355:CTH720414 DCZ720355:DDD720414 DMV720355:DMZ720414 DWR720355:DWV720414 EGN720355:EGR720414 EQJ720355:EQN720414 FAF720355:FAJ720414 FKB720355:FKF720414 FTX720355:FUB720414 GDT720355:GDX720414 GNP720355:GNT720414 GXL720355:GXP720414 HHH720355:HHL720414 HRD720355:HRH720414 IAZ720355:IBD720414 IKV720355:IKZ720414 IUR720355:IUV720414 JEN720355:JER720414 JOJ720355:JON720414 JYF720355:JYJ720414 KIB720355:KIF720414 KRX720355:KSB720414 LBT720355:LBX720414 LLP720355:LLT720414 LVL720355:LVP720414 MFH720355:MFL720414 MPD720355:MPH720414 MYZ720355:MZD720414 NIV720355:NIZ720414 NSR720355:NSV720414 OCN720355:OCR720414 OMJ720355:OMN720414 OWF720355:OWJ720414 PGB720355:PGF720414 PPX720355:PQB720414 PZT720355:PZX720414 QJP720355:QJT720414 QTL720355:QTP720414 RDH720355:RDL720414 RND720355:RNH720414 RWZ720355:RXD720414 SGV720355:SGZ720414 SQR720355:SQV720414 TAN720355:TAR720414 TKJ720355:TKN720414 TUF720355:TUJ720414 UEB720355:UEF720414 UNX720355:UOB720414 UXT720355:UXX720414 VHP720355:VHT720414 VRL720355:VRP720414 WBH720355:WBL720414 WLD720355:WLH720414 WUZ720355:WVD720414 AI785891:AM785950 IN785891:IR785950 SJ785891:SN785950 ACF785891:ACJ785950 AMB785891:AMF785950 AVX785891:AWB785950 BFT785891:BFX785950 BPP785891:BPT785950 BZL785891:BZP785950 CJH785891:CJL785950 CTD785891:CTH785950 DCZ785891:DDD785950 DMV785891:DMZ785950 DWR785891:DWV785950 EGN785891:EGR785950 EQJ785891:EQN785950 FAF785891:FAJ785950 FKB785891:FKF785950 FTX785891:FUB785950 GDT785891:GDX785950 GNP785891:GNT785950 GXL785891:GXP785950 HHH785891:HHL785950 HRD785891:HRH785950 IAZ785891:IBD785950 IKV785891:IKZ785950 IUR785891:IUV785950 JEN785891:JER785950 JOJ785891:JON785950 JYF785891:JYJ785950 KIB785891:KIF785950 KRX785891:KSB785950 LBT785891:LBX785950 LLP785891:LLT785950 LVL785891:LVP785950 MFH785891:MFL785950 MPD785891:MPH785950 MYZ785891:MZD785950 NIV785891:NIZ785950 NSR785891:NSV785950 OCN785891:OCR785950 OMJ785891:OMN785950 OWF785891:OWJ785950 PGB785891:PGF785950 PPX785891:PQB785950 PZT785891:PZX785950 QJP785891:QJT785950 QTL785891:QTP785950 RDH785891:RDL785950 RND785891:RNH785950 RWZ785891:RXD785950 SGV785891:SGZ785950 SQR785891:SQV785950 TAN785891:TAR785950 TKJ785891:TKN785950 TUF785891:TUJ785950 UEB785891:UEF785950 UNX785891:UOB785950 UXT785891:UXX785950 VHP785891:VHT785950 VRL785891:VRP785950 WBH785891:WBL785950 WLD785891:WLH785950 WUZ785891:WVD785950 AI851427:AM851486 IN851427:IR851486 SJ851427:SN851486 ACF851427:ACJ851486 AMB851427:AMF851486 AVX851427:AWB851486 BFT851427:BFX851486 BPP851427:BPT851486 BZL851427:BZP851486 CJH851427:CJL851486 CTD851427:CTH851486 DCZ851427:DDD851486 DMV851427:DMZ851486 DWR851427:DWV851486 EGN851427:EGR851486 EQJ851427:EQN851486 FAF851427:FAJ851486 FKB851427:FKF851486 FTX851427:FUB851486 GDT851427:GDX851486 GNP851427:GNT851486 GXL851427:GXP851486 HHH851427:HHL851486 HRD851427:HRH851486 IAZ851427:IBD851486 IKV851427:IKZ851486 IUR851427:IUV851486 JEN851427:JER851486 JOJ851427:JON851486 JYF851427:JYJ851486 KIB851427:KIF851486 KRX851427:KSB851486 LBT851427:LBX851486 LLP851427:LLT851486 LVL851427:LVP851486 MFH851427:MFL851486 MPD851427:MPH851486 MYZ851427:MZD851486 NIV851427:NIZ851486 NSR851427:NSV851486 OCN851427:OCR851486 OMJ851427:OMN851486 OWF851427:OWJ851486 PGB851427:PGF851486 PPX851427:PQB851486 PZT851427:PZX851486 QJP851427:QJT851486 QTL851427:QTP851486 RDH851427:RDL851486 RND851427:RNH851486 RWZ851427:RXD851486 SGV851427:SGZ851486 SQR851427:SQV851486 TAN851427:TAR851486 TKJ851427:TKN851486 TUF851427:TUJ851486 UEB851427:UEF851486 UNX851427:UOB851486 UXT851427:UXX851486 VHP851427:VHT851486 VRL851427:VRP851486 WBH851427:WBL851486 WLD851427:WLH851486 WUZ851427:WVD851486 AI916963:AM917022 IN916963:IR917022 SJ916963:SN917022 ACF916963:ACJ917022 AMB916963:AMF917022 AVX916963:AWB917022 BFT916963:BFX917022 BPP916963:BPT917022 BZL916963:BZP917022 CJH916963:CJL917022 CTD916963:CTH917022 DCZ916963:DDD917022 DMV916963:DMZ917022 DWR916963:DWV917022 EGN916963:EGR917022 EQJ916963:EQN917022 FAF916963:FAJ917022 FKB916963:FKF917022 FTX916963:FUB917022 GDT916963:GDX917022 GNP916963:GNT917022 GXL916963:GXP917022 HHH916963:HHL917022 HRD916963:HRH917022 IAZ916963:IBD917022 IKV916963:IKZ917022 IUR916963:IUV917022 JEN916963:JER917022 JOJ916963:JON917022 JYF916963:JYJ917022 KIB916963:KIF917022 KRX916963:KSB917022 LBT916963:LBX917022 LLP916963:LLT917022 LVL916963:LVP917022 MFH916963:MFL917022 MPD916963:MPH917022 MYZ916963:MZD917022 NIV916963:NIZ917022 NSR916963:NSV917022 OCN916963:OCR917022 OMJ916963:OMN917022 OWF916963:OWJ917022 PGB916963:PGF917022 PPX916963:PQB917022 PZT916963:PZX917022 QJP916963:QJT917022 QTL916963:QTP917022 RDH916963:RDL917022 RND916963:RNH917022 RWZ916963:RXD917022 SGV916963:SGZ917022 SQR916963:SQV917022 TAN916963:TAR917022 TKJ916963:TKN917022 TUF916963:TUJ917022 UEB916963:UEF917022 UNX916963:UOB917022 UXT916963:UXX917022 VHP916963:VHT917022 VRL916963:VRP917022 WBH916963:WBL917022 WLD916963:WLH917022 WUZ916963:WVD917022 AI982499:AM982558 IN982499:IR982558 SJ982499:SN982558 ACF982499:ACJ982558 AMB982499:AMF982558 AVX982499:AWB982558 BFT982499:BFX982558 BPP982499:BPT982558 BZL982499:BZP982558 CJH982499:CJL982558 CTD982499:CTH982558 DCZ982499:DDD982558 DMV982499:DMZ982558 DWR982499:DWV982558 EGN982499:EGR982558 EQJ982499:EQN982558 FAF982499:FAJ982558 FKB982499:FKF982558 FTX982499:FUB982558 GDT982499:GDX982558 GNP982499:GNT982558 GXL982499:GXP982558 HHH982499:HHL982558 HRD982499:HRH982558 IAZ982499:IBD982558 IKV982499:IKZ982558 IUR982499:IUV982558 JEN982499:JER982558 JOJ982499:JON982558 JYF982499:JYJ982558 KIB982499:KIF982558 KRX982499:KSB982558 LBT982499:LBX982558 LLP982499:LLT982558 LVL982499:LVP982558 MFH982499:MFL982558 MPD982499:MPH982558 MYZ982499:MZD982558 NIV982499:NIZ982558 NSR982499:NSV982558 OCN982499:OCR982558 OMJ982499:OMN982558 OWF982499:OWJ982558 PGB982499:PGF982558 PPX982499:PQB982558 PZT982499:PZX982558 QJP982499:QJT982558 QTL982499:QTP982558 RDH982499:RDL982558 RND982499:RNH982558 RWZ982499:RXD982558 SGV982499:SGZ982558 SQR982499:SQV982558 TAN982499:TAR982558 TKJ982499:TKN982558 TUF982499:TUJ982558 UEB982499:UEF982558 UNX982499:UOB982558 UXT982499:UXX982558 VHP982499:VHT982558 VRL982499:VRP982558 WBH982499:WBL982558 WLD982499:WLH982558 WUZ982499:WVD982558 AI65103:AM65162 IN65103:IR65162 SJ65103:SN65162 ACF65103:ACJ65162 AMB65103:AMF65162 AVX65103:AWB65162 BFT65103:BFX65162 BPP65103:BPT65162 BZL65103:BZP65162 CJH65103:CJL65162 CTD65103:CTH65162 DCZ65103:DDD65162 DMV65103:DMZ65162 DWR65103:DWV65162 EGN65103:EGR65162 EQJ65103:EQN65162 FAF65103:FAJ65162 FKB65103:FKF65162 FTX65103:FUB65162 GDT65103:GDX65162 GNP65103:GNT65162 GXL65103:GXP65162 HHH65103:HHL65162 HRD65103:HRH65162 IAZ65103:IBD65162 IKV65103:IKZ65162 IUR65103:IUV65162 JEN65103:JER65162 JOJ65103:JON65162 JYF65103:JYJ65162 KIB65103:KIF65162 KRX65103:KSB65162 LBT65103:LBX65162 LLP65103:LLT65162 LVL65103:LVP65162 MFH65103:MFL65162 MPD65103:MPH65162 MYZ65103:MZD65162 NIV65103:NIZ65162 NSR65103:NSV65162 OCN65103:OCR65162 OMJ65103:OMN65162 OWF65103:OWJ65162 PGB65103:PGF65162 PPX65103:PQB65162 PZT65103:PZX65162 QJP65103:QJT65162 QTL65103:QTP65162 RDH65103:RDL65162 RND65103:RNH65162 RWZ65103:RXD65162 SGV65103:SGZ65162 SQR65103:SQV65162 TAN65103:TAR65162 TKJ65103:TKN65162 TUF65103:TUJ65162 UEB65103:UEF65162 UNX65103:UOB65162 UXT65103:UXX65162 VHP65103:VHT65162 VRL65103:VRP65162 WBH65103:WBL65162 WLD65103:WLH65162 WUZ65103:WVD65162 AI130639:AM130698 IN130639:IR130698 SJ130639:SN130698 ACF130639:ACJ130698 AMB130639:AMF130698 AVX130639:AWB130698 BFT130639:BFX130698 BPP130639:BPT130698 BZL130639:BZP130698 CJH130639:CJL130698 CTD130639:CTH130698 DCZ130639:DDD130698 DMV130639:DMZ130698 DWR130639:DWV130698 EGN130639:EGR130698 EQJ130639:EQN130698 FAF130639:FAJ130698 FKB130639:FKF130698 FTX130639:FUB130698 GDT130639:GDX130698 GNP130639:GNT130698 GXL130639:GXP130698 HHH130639:HHL130698 HRD130639:HRH130698 IAZ130639:IBD130698 IKV130639:IKZ130698 IUR130639:IUV130698 JEN130639:JER130698 JOJ130639:JON130698 JYF130639:JYJ130698 KIB130639:KIF130698 KRX130639:KSB130698 LBT130639:LBX130698 LLP130639:LLT130698 LVL130639:LVP130698 MFH130639:MFL130698 MPD130639:MPH130698 MYZ130639:MZD130698 NIV130639:NIZ130698 NSR130639:NSV130698 OCN130639:OCR130698 OMJ130639:OMN130698 OWF130639:OWJ130698 PGB130639:PGF130698 PPX130639:PQB130698 PZT130639:PZX130698 QJP130639:QJT130698 QTL130639:QTP130698 RDH130639:RDL130698 RND130639:RNH130698 RWZ130639:RXD130698 SGV130639:SGZ130698 SQR130639:SQV130698 TAN130639:TAR130698 TKJ130639:TKN130698 TUF130639:TUJ130698 UEB130639:UEF130698 UNX130639:UOB130698 UXT130639:UXX130698 VHP130639:VHT130698 VRL130639:VRP130698 WBH130639:WBL130698 WLD130639:WLH130698 WUZ130639:WVD130698 AI196175:AM196234 IN196175:IR196234 SJ196175:SN196234 ACF196175:ACJ196234 AMB196175:AMF196234 AVX196175:AWB196234 BFT196175:BFX196234 BPP196175:BPT196234 BZL196175:BZP196234 CJH196175:CJL196234 CTD196175:CTH196234 DCZ196175:DDD196234 DMV196175:DMZ196234 DWR196175:DWV196234 EGN196175:EGR196234 EQJ196175:EQN196234 FAF196175:FAJ196234 FKB196175:FKF196234 FTX196175:FUB196234 GDT196175:GDX196234 GNP196175:GNT196234 GXL196175:GXP196234 HHH196175:HHL196234 HRD196175:HRH196234 IAZ196175:IBD196234 IKV196175:IKZ196234 IUR196175:IUV196234 JEN196175:JER196234 JOJ196175:JON196234 JYF196175:JYJ196234 KIB196175:KIF196234 KRX196175:KSB196234 LBT196175:LBX196234 LLP196175:LLT196234 LVL196175:LVP196234 MFH196175:MFL196234 MPD196175:MPH196234 MYZ196175:MZD196234 NIV196175:NIZ196234 NSR196175:NSV196234 OCN196175:OCR196234 OMJ196175:OMN196234 OWF196175:OWJ196234 PGB196175:PGF196234 PPX196175:PQB196234 PZT196175:PZX196234 QJP196175:QJT196234 QTL196175:QTP196234 RDH196175:RDL196234 RND196175:RNH196234 RWZ196175:RXD196234 SGV196175:SGZ196234 SQR196175:SQV196234 TAN196175:TAR196234 TKJ196175:TKN196234 TUF196175:TUJ196234 UEB196175:UEF196234 UNX196175:UOB196234 UXT196175:UXX196234 VHP196175:VHT196234 VRL196175:VRP196234 WBH196175:WBL196234 WLD196175:WLH196234 WUZ196175:WVD196234 AI261711:AM261770 IN261711:IR261770 SJ261711:SN261770 ACF261711:ACJ261770 AMB261711:AMF261770 AVX261711:AWB261770 BFT261711:BFX261770 BPP261711:BPT261770 BZL261711:BZP261770 CJH261711:CJL261770 CTD261711:CTH261770 DCZ261711:DDD261770 DMV261711:DMZ261770 DWR261711:DWV261770 EGN261711:EGR261770 EQJ261711:EQN261770 FAF261711:FAJ261770 FKB261711:FKF261770 FTX261711:FUB261770 GDT261711:GDX261770 GNP261711:GNT261770 GXL261711:GXP261770 HHH261711:HHL261770 HRD261711:HRH261770 IAZ261711:IBD261770 IKV261711:IKZ261770 IUR261711:IUV261770 JEN261711:JER261770 JOJ261711:JON261770 JYF261711:JYJ261770 KIB261711:KIF261770 KRX261711:KSB261770 LBT261711:LBX261770 LLP261711:LLT261770 LVL261711:LVP261770 MFH261711:MFL261770 MPD261711:MPH261770 MYZ261711:MZD261770 NIV261711:NIZ261770 NSR261711:NSV261770 OCN261711:OCR261770 OMJ261711:OMN261770 OWF261711:OWJ261770 PGB261711:PGF261770 PPX261711:PQB261770 PZT261711:PZX261770 QJP261711:QJT261770 QTL261711:QTP261770 RDH261711:RDL261770 RND261711:RNH261770 RWZ261711:RXD261770 SGV261711:SGZ261770 SQR261711:SQV261770 TAN261711:TAR261770 TKJ261711:TKN261770 TUF261711:TUJ261770 UEB261711:UEF261770 UNX261711:UOB261770 UXT261711:UXX261770 VHP261711:VHT261770 VRL261711:VRP261770 WBH261711:WBL261770 WLD261711:WLH261770 WUZ261711:WVD261770 AI327247:AM327306 IN327247:IR327306 SJ327247:SN327306 ACF327247:ACJ327306 AMB327247:AMF327306 AVX327247:AWB327306 BFT327247:BFX327306 BPP327247:BPT327306 BZL327247:BZP327306 CJH327247:CJL327306 CTD327247:CTH327306 DCZ327247:DDD327306 DMV327247:DMZ327306 DWR327247:DWV327306 EGN327247:EGR327306 EQJ327247:EQN327306 FAF327247:FAJ327306 FKB327247:FKF327306 FTX327247:FUB327306 GDT327247:GDX327306 GNP327247:GNT327306 GXL327247:GXP327306 HHH327247:HHL327306 HRD327247:HRH327306 IAZ327247:IBD327306 IKV327247:IKZ327306 IUR327247:IUV327306 JEN327247:JER327306 JOJ327247:JON327306 JYF327247:JYJ327306 KIB327247:KIF327306 KRX327247:KSB327306 LBT327247:LBX327306 LLP327247:LLT327306 LVL327247:LVP327306 MFH327247:MFL327306 MPD327247:MPH327306 MYZ327247:MZD327306 NIV327247:NIZ327306 NSR327247:NSV327306 OCN327247:OCR327306 OMJ327247:OMN327306 OWF327247:OWJ327306 PGB327247:PGF327306 PPX327247:PQB327306 PZT327247:PZX327306 QJP327247:QJT327306 QTL327247:QTP327306 RDH327247:RDL327306 RND327247:RNH327306 RWZ327247:RXD327306 SGV327247:SGZ327306 SQR327247:SQV327306 TAN327247:TAR327306 TKJ327247:TKN327306 TUF327247:TUJ327306 UEB327247:UEF327306 UNX327247:UOB327306 UXT327247:UXX327306 VHP327247:VHT327306 VRL327247:VRP327306 WBH327247:WBL327306 WLD327247:WLH327306 WUZ327247:WVD327306 AI392783:AM392842 IN392783:IR392842 SJ392783:SN392842 ACF392783:ACJ392842 AMB392783:AMF392842 AVX392783:AWB392842 BFT392783:BFX392842 BPP392783:BPT392842 BZL392783:BZP392842 CJH392783:CJL392842 CTD392783:CTH392842 DCZ392783:DDD392842 DMV392783:DMZ392842 DWR392783:DWV392842 EGN392783:EGR392842 EQJ392783:EQN392842 FAF392783:FAJ392842 FKB392783:FKF392842 FTX392783:FUB392842 GDT392783:GDX392842 GNP392783:GNT392842 GXL392783:GXP392842 HHH392783:HHL392842 HRD392783:HRH392842 IAZ392783:IBD392842 IKV392783:IKZ392842 IUR392783:IUV392842 JEN392783:JER392842 JOJ392783:JON392842 JYF392783:JYJ392842 KIB392783:KIF392842 KRX392783:KSB392842 LBT392783:LBX392842 LLP392783:LLT392842 LVL392783:LVP392842 MFH392783:MFL392842 MPD392783:MPH392842 MYZ392783:MZD392842 NIV392783:NIZ392842 NSR392783:NSV392842 OCN392783:OCR392842 OMJ392783:OMN392842 OWF392783:OWJ392842 PGB392783:PGF392842 PPX392783:PQB392842 PZT392783:PZX392842 QJP392783:QJT392842 QTL392783:QTP392842 RDH392783:RDL392842 RND392783:RNH392842 RWZ392783:RXD392842 SGV392783:SGZ392842 SQR392783:SQV392842 TAN392783:TAR392842 TKJ392783:TKN392842 TUF392783:TUJ392842 UEB392783:UEF392842 UNX392783:UOB392842 UXT392783:UXX392842 VHP392783:VHT392842 VRL392783:VRP392842 WBH392783:WBL392842 WLD392783:WLH392842 WUZ392783:WVD392842 AI458319:AM458378 IN458319:IR458378 SJ458319:SN458378 ACF458319:ACJ458378 AMB458319:AMF458378 AVX458319:AWB458378 BFT458319:BFX458378 BPP458319:BPT458378 BZL458319:BZP458378 CJH458319:CJL458378 CTD458319:CTH458378 DCZ458319:DDD458378 DMV458319:DMZ458378 DWR458319:DWV458378 EGN458319:EGR458378 EQJ458319:EQN458378 FAF458319:FAJ458378 FKB458319:FKF458378 FTX458319:FUB458378 GDT458319:GDX458378 GNP458319:GNT458378 GXL458319:GXP458378 HHH458319:HHL458378 HRD458319:HRH458378 IAZ458319:IBD458378 IKV458319:IKZ458378 IUR458319:IUV458378 JEN458319:JER458378 JOJ458319:JON458378 JYF458319:JYJ458378 KIB458319:KIF458378 KRX458319:KSB458378 LBT458319:LBX458378 LLP458319:LLT458378 LVL458319:LVP458378 MFH458319:MFL458378 MPD458319:MPH458378 MYZ458319:MZD458378 NIV458319:NIZ458378 NSR458319:NSV458378 OCN458319:OCR458378 OMJ458319:OMN458378 OWF458319:OWJ458378 PGB458319:PGF458378 PPX458319:PQB458378 PZT458319:PZX458378 QJP458319:QJT458378 QTL458319:QTP458378 RDH458319:RDL458378 RND458319:RNH458378 RWZ458319:RXD458378 SGV458319:SGZ458378 SQR458319:SQV458378 TAN458319:TAR458378 TKJ458319:TKN458378 TUF458319:TUJ458378 UEB458319:UEF458378 UNX458319:UOB458378 UXT458319:UXX458378 VHP458319:VHT458378 VRL458319:VRP458378 WBH458319:WBL458378 WLD458319:WLH458378 WUZ458319:WVD458378 AI523855:AM523914 IN523855:IR523914 SJ523855:SN523914 ACF523855:ACJ523914 AMB523855:AMF523914 AVX523855:AWB523914 BFT523855:BFX523914 BPP523855:BPT523914 BZL523855:BZP523914 CJH523855:CJL523914 CTD523855:CTH523914 DCZ523855:DDD523914 DMV523855:DMZ523914 DWR523855:DWV523914 EGN523855:EGR523914 EQJ523855:EQN523914 FAF523855:FAJ523914 FKB523855:FKF523914 FTX523855:FUB523914 GDT523855:GDX523914 GNP523855:GNT523914 GXL523855:GXP523914 HHH523855:HHL523914 HRD523855:HRH523914 IAZ523855:IBD523914 IKV523855:IKZ523914 IUR523855:IUV523914 JEN523855:JER523914 JOJ523855:JON523914 JYF523855:JYJ523914 KIB523855:KIF523914 KRX523855:KSB523914 LBT523855:LBX523914 LLP523855:LLT523914 LVL523855:LVP523914 MFH523855:MFL523914 MPD523855:MPH523914 MYZ523855:MZD523914 NIV523855:NIZ523914 NSR523855:NSV523914 OCN523855:OCR523914 OMJ523855:OMN523914 OWF523855:OWJ523914 PGB523855:PGF523914 PPX523855:PQB523914 PZT523855:PZX523914 QJP523855:QJT523914 QTL523855:QTP523914 RDH523855:RDL523914 RND523855:RNH523914 RWZ523855:RXD523914 SGV523855:SGZ523914 SQR523855:SQV523914 TAN523855:TAR523914 TKJ523855:TKN523914 TUF523855:TUJ523914 UEB523855:UEF523914 UNX523855:UOB523914 UXT523855:UXX523914 VHP523855:VHT523914 VRL523855:VRP523914 WBH523855:WBL523914 WLD523855:WLH523914 WUZ523855:WVD523914 AI589391:AM589450 IN589391:IR589450 SJ589391:SN589450 ACF589391:ACJ589450 AMB589391:AMF589450 AVX589391:AWB589450 BFT589391:BFX589450 BPP589391:BPT589450 BZL589391:BZP589450 CJH589391:CJL589450 CTD589391:CTH589450 DCZ589391:DDD589450 DMV589391:DMZ589450 DWR589391:DWV589450 EGN589391:EGR589450 EQJ589391:EQN589450 FAF589391:FAJ589450 FKB589391:FKF589450 FTX589391:FUB589450 GDT589391:GDX589450 GNP589391:GNT589450 GXL589391:GXP589450 HHH589391:HHL589450 HRD589391:HRH589450 IAZ589391:IBD589450 IKV589391:IKZ589450 IUR589391:IUV589450 JEN589391:JER589450 JOJ589391:JON589450 JYF589391:JYJ589450 KIB589391:KIF589450 KRX589391:KSB589450 LBT589391:LBX589450 LLP589391:LLT589450 LVL589391:LVP589450 MFH589391:MFL589450 MPD589391:MPH589450 MYZ589391:MZD589450 NIV589391:NIZ589450 NSR589391:NSV589450 OCN589391:OCR589450 OMJ589391:OMN589450 OWF589391:OWJ589450 PGB589391:PGF589450 PPX589391:PQB589450 PZT589391:PZX589450 QJP589391:QJT589450 QTL589391:QTP589450 RDH589391:RDL589450 RND589391:RNH589450 RWZ589391:RXD589450 SGV589391:SGZ589450 SQR589391:SQV589450 TAN589391:TAR589450 TKJ589391:TKN589450 TUF589391:TUJ589450 UEB589391:UEF589450 UNX589391:UOB589450 UXT589391:UXX589450 VHP589391:VHT589450 VRL589391:VRP589450 WBH589391:WBL589450 WLD589391:WLH589450 WUZ589391:WVD589450 AI654927:AM654986 IN654927:IR654986 SJ654927:SN654986 ACF654927:ACJ654986 AMB654927:AMF654986 AVX654927:AWB654986 BFT654927:BFX654986 BPP654927:BPT654986 BZL654927:BZP654986 CJH654927:CJL654986 CTD654927:CTH654986 DCZ654927:DDD654986 DMV654927:DMZ654986 DWR654927:DWV654986 EGN654927:EGR654986 EQJ654927:EQN654986 FAF654927:FAJ654986 FKB654927:FKF654986 FTX654927:FUB654986 GDT654927:GDX654986 GNP654927:GNT654986 GXL654927:GXP654986 HHH654927:HHL654986 HRD654927:HRH654986 IAZ654927:IBD654986 IKV654927:IKZ654986 IUR654927:IUV654986 JEN654927:JER654986 JOJ654927:JON654986 JYF654927:JYJ654986 KIB654927:KIF654986 KRX654927:KSB654986 LBT654927:LBX654986 LLP654927:LLT654986 LVL654927:LVP654986 MFH654927:MFL654986 MPD654927:MPH654986 MYZ654927:MZD654986 NIV654927:NIZ654986 NSR654927:NSV654986 OCN654927:OCR654986 OMJ654927:OMN654986 OWF654927:OWJ654986 PGB654927:PGF654986 PPX654927:PQB654986 PZT654927:PZX654986 QJP654927:QJT654986 QTL654927:QTP654986 RDH654927:RDL654986 RND654927:RNH654986 RWZ654927:RXD654986 SGV654927:SGZ654986 SQR654927:SQV654986 TAN654927:TAR654986 TKJ654927:TKN654986 TUF654927:TUJ654986 UEB654927:UEF654986 UNX654927:UOB654986 UXT654927:UXX654986 VHP654927:VHT654986 VRL654927:VRP654986 WBH654927:WBL654986 WLD654927:WLH654986 WUZ654927:WVD654986 AI720463:AM720522 IN720463:IR720522 SJ720463:SN720522 ACF720463:ACJ720522 AMB720463:AMF720522 AVX720463:AWB720522 BFT720463:BFX720522 BPP720463:BPT720522 BZL720463:BZP720522 CJH720463:CJL720522 CTD720463:CTH720522 DCZ720463:DDD720522 DMV720463:DMZ720522 DWR720463:DWV720522 EGN720463:EGR720522 EQJ720463:EQN720522 FAF720463:FAJ720522 FKB720463:FKF720522 FTX720463:FUB720522 GDT720463:GDX720522 GNP720463:GNT720522 GXL720463:GXP720522 HHH720463:HHL720522 HRD720463:HRH720522 IAZ720463:IBD720522 IKV720463:IKZ720522 IUR720463:IUV720522 JEN720463:JER720522 JOJ720463:JON720522 JYF720463:JYJ720522 KIB720463:KIF720522 KRX720463:KSB720522 LBT720463:LBX720522 LLP720463:LLT720522 LVL720463:LVP720522 MFH720463:MFL720522 MPD720463:MPH720522 MYZ720463:MZD720522 NIV720463:NIZ720522 NSR720463:NSV720522 OCN720463:OCR720522 OMJ720463:OMN720522 OWF720463:OWJ720522 PGB720463:PGF720522 PPX720463:PQB720522 PZT720463:PZX720522 QJP720463:QJT720522 QTL720463:QTP720522 RDH720463:RDL720522 RND720463:RNH720522 RWZ720463:RXD720522 SGV720463:SGZ720522 SQR720463:SQV720522 TAN720463:TAR720522 TKJ720463:TKN720522 TUF720463:TUJ720522 UEB720463:UEF720522 UNX720463:UOB720522 UXT720463:UXX720522 VHP720463:VHT720522 VRL720463:VRP720522 WBH720463:WBL720522 WLD720463:WLH720522 WUZ720463:WVD720522 AI785999:AM786058 IN785999:IR786058 SJ785999:SN786058 ACF785999:ACJ786058 AMB785999:AMF786058 AVX785999:AWB786058 BFT785999:BFX786058 BPP785999:BPT786058 BZL785999:BZP786058 CJH785999:CJL786058 CTD785999:CTH786058 DCZ785999:DDD786058 DMV785999:DMZ786058 DWR785999:DWV786058 EGN785999:EGR786058 EQJ785999:EQN786058 FAF785999:FAJ786058 FKB785999:FKF786058 FTX785999:FUB786058 GDT785999:GDX786058 GNP785999:GNT786058 GXL785999:GXP786058 HHH785999:HHL786058 HRD785999:HRH786058 IAZ785999:IBD786058 IKV785999:IKZ786058 IUR785999:IUV786058 JEN785999:JER786058 JOJ785999:JON786058 JYF785999:JYJ786058 KIB785999:KIF786058 KRX785999:KSB786058 LBT785999:LBX786058 LLP785999:LLT786058 LVL785999:LVP786058 MFH785999:MFL786058 MPD785999:MPH786058 MYZ785999:MZD786058 NIV785999:NIZ786058 NSR785999:NSV786058 OCN785999:OCR786058 OMJ785999:OMN786058 OWF785999:OWJ786058 PGB785999:PGF786058 PPX785999:PQB786058 PZT785999:PZX786058 QJP785999:QJT786058 QTL785999:QTP786058 RDH785999:RDL786058 RND785999:RNH786058 RWZ785999:RXD786058 SGV785999:SGZ786058 SQR785999:SQV786058 TAN785999:TAR786058 TKJ785999:TKN786058 TUF785999:TUJ786058 UEB785999:UEF786058 UNX785999:UOB786058 UXT785999:UXX786058 VHP785999:VHT786058 VRL785999:VRP786058 WBH785999:WBL786058 WLD785999:WLH786058 WUZ785999:WVD786058 AI851535:AM851594 IN851535:IR851594 SJ851535:SN851594 ACF851535:ACJ851594 AMB851535:AMF851594 AVX851535:AWB851594 BFT851535:BFX851594 BPP851535:BPT851594 BZL851535:BZP851594 CJH851535:CJL851594 CTD851535:CTH851594 DCZ851535:DDD851594 DMV851535:DMZ851594 DWR851535:DWV851594 EGN851535:EGR851594 EQJ851535:EQN851594 FAF851535:FAJ851594 FKB851535:FKF851594 FTX851535:FUB851594 GDT851535:GDX851594 GNP851535:GNT851594 GXL851535:GXP851594 HHH851535:HHL851594 HRD851535:HRH851594 IAZ851535:IBD851594 IKV851535:IKZ851594 IUR851535:IUV851594 JEN851535:JER851594 JOJ851535:JON851594 JYF851535:JYJ851594 KIB851535:KIF851594 KRX851535:KSB851594 LBT851535:LBX851594 LLP851535:LLT851594 LVL851535:LVP851594 MFH851535:MFL851594 MPD851535:MPH851594 MYZ851535:MZD851594 NIV851535:NIZ851594 NSR851535:NSV851594 OCN851535:OCR851594 OMJ851535:OMN851594 OWF851535:OWJ851594 PGB851535:PGF851594 PPX851535:PQB851594 PZT851535:PZX851594 QJP851535:QJT851594 QTL851535:QTP851594 RDH851535:RDL851594 RND851535:RNH851594 RWZ851535:RXD851594 SGV851535:SGZ851594 SQR851535:SQV851594 TAN851535:TAR851594 TKJ851535:TKN851594 TUF851535:TUJ851594 UEB851535:UEF851594 UNX851535:UOB851594 UXT851535:UXX851594 VHP851535:VHT851594 VRL851535:VRP851594 WBH851535:WBL851594 WLD851535:WLH851594 WUZ851535:WVD851594 AI917071:AM917130 IN917071:IR917130 SJ917071:SN917130 ACF917071:ACJ917130 AMB917071:AMF917130 AVX917071:AWB917130 BFT917071:BFX917130 BPP917071:BPT917130 BZL917071:BZP917130 CJH917071:CJL917130 CTD917071:CTH917130 DCZ917071:DDD917130 DMV917071:DMZ917130 DWR917071:DWV917130 EGN917071:EGR917130 EQJ917071:EQN917130 FAF917071:FAJ917130 FKB917071:FKF917130 FTX917071:FUB917130 GDT917071:GDX917130 GNP917071:GNT917130 GXL917071:GXP917130 HHH917071:HHL917130 HRD917071:HRH917130 IAZ917071:IBD917130 IKV917071:IKZ917130 IUR917071:IUV917130 JEN917071:JER917130 JOJ917071:JON917130 JYF917071:JYJ917130 KIB917071:KIF917130 KRX917071:KSB917130 LBT917071:LBX917130 LLP917071:LLT917130 LVL917071:LVP917130 MFH917071:MFL917130 MPD917071:MPH917130 MYZ917071:MZD917130 NIV917071:NIZ917130 NSR917071:NSV917130 OCN917071:OCR917130 OMJ917071:OMN917130 OWF917071:OWJ917130 PGB917071:PGF917130 PPX917071:PQB917130 PZT917071:PZX917130 QJP917071:QJT917130 QTL917071:QTP917130 RDH917071:RDL917130 RND917071:RNH917130 RWZ917071:RXD917130 SGV917071:SGZ917130 SQR917071:SQV917130 TAN917071:TAR917130 TKJ917071:TKN917130 TUF917071:TUJ917130 UEB917071:UEF917130 UNX917071:UOB917130 UXT917071:UXX917130 VHP917071:VHT917130 VRL917071:VRP917130 WBH917071:WBL917130 WLD917071:WLH917130 WUZ917071:WVD917130 AI982607:AM982666 IN982607:IR982666 SJ982607:SN982666 ACF982607:ACJ982666 AMB982607:AMF982666 AVX982607:AWB982666 BFT982607:BFX982666 BPP982607:BPT982666 BZL982607:BZP982666 CJH982607:CJL982666 CTD982607:CTH982666 DCZ982607:DDD982666 DMV982607:DMZ982666 DWR982607:DWV982666 EGN982607:EGR982666 EQJ982607:EQN982666 FAF982607:FAJ982666 FKB982607:FKF982666 FTX982607:FUB982666 GDT982607:GDX982666 GNP982607:GNT982666 GXL982607:GXP982666 HHH982607:HHL982666 HRD982607:HRH982666 IAZ982607:IBD982666 IKV982607:IKZ982666 IUR982607:IUV982666 JEN982607:JER982666 JOJ982607:JON982666 JYF982607:JYJ982666 KIB982607:KIF982666 KRX982607:KSB982666 LBT982607:LBX982666 LLP982607:LLT982666 LVL982607:LVP982666 MFH982607:MFL982666 MPD982607:MPH982666 MYZ982607:MZD982666 NIV982607:NIZ982666 NSR982607:NSV982666 OCN982607:OCR982666 OMJ982607:OMN982666 OWF982607:OWJ982666 PGB982607:PGF982666 PPX982607:PQB982666 PZT982607:PZX982666 QJP982607:QJT982666 QTL982607:QTP982666 RDH982607:RDL982666 RND982607:RNH982666 RWZ982607:RXD982666 SGV982607:SGZ982666 SQR982607:SQV982666 TAN982607:TAR982666 TKJ982607:TKN982666 TUF982607:TUJ982666 UEB982607:UEF982666 UNX982607:UOB982666 UXT982607:UXX982666 VHP982607:VHT982666 VRL982607:VRP982666 WBH982607:WBL982666 WLD982607:WLH982666 WUZ982607:WVD982666 AI65213:AM65272 IN65213:IR65272 SJ65213:SN65272 ACF65213:ACJ65272 AMB65213:AMF65272 AVX65213:AWB65272 BFT65213:BFX65272 BPP65213:BPT65272 BZL65213:BZP65272 CJH65213:CJL65272 CTD65213:CTH65272 DCZ65213:DDD65272 DMV65213:DMZ65272 DWR65213:DWV65272 EGN65213:EGR65272 EQJ65213:EQN65272 FAF65213:FAJ65272 FKB65213:FKF65272 FTX65213:FUB65272 GDT65213:GDX65272 GNP65213:GNT65272 GXL65213:GXP65272 HHH65213:HHL65272 HRD65213:HRH65272 IAZ65213:IBD65272 IKV65213:IKZ65272 IUR65213:IUV65272 JEN65213:JER65272 JOJ65213:JON65272 JYF65213:JYJ65272 KIB65213:KIF65272 KRX65213:KSB65272 LBT65213:LBX65272 LLP65213:LLT65272 LVL65213:LVP65272 MFH65213:MFL65272 MPD65213:MPH65272 MYZ65213:MZD65272 NIV65213:NIZ65272 NSR65213:NSV65272 OCN65213:OCR65272 OMJ65213:OMN65272 OWF65213:OWJ65272 PGB65213:PGF65272 PPX65213:PQB65272 PZT65213:PZX65272 QJP65213:QJT65272 QTL65213:QTP65272 RDH65213:RDL65272 RND65213:RNH65272 RWZ65213:RXD65272 SGV65213:SGZ65272 SQR65213:SQV65272 TAN65213:TAR65272 TKJ65213:TKN65272 TUF65213:TUJ65272 UEB65213:UEF65272 UNX65213:UOB65272 UXT65213:UXX65272 VHP65213:VHT65272 VRL65213:VRP65272 WBH65213:WBL65272 WLD65213:WLH65272 WUZ65213:WVD65272 AI130749:AM130808 IN130749:IR130808 SJ130749:SN130808 ACF130749:ACJ130808 AMB130749:AMF130808 AVX130749:AWB130808 BFT130749:BFX130808 BPP130749:BPT130808 BZL130749:BZP130808 CJH130749:CJL130808 CTD130749:CTH130808 DCZ130749:DDD130808 DMV130749:DMZ130808 DWR130749:DWV130808 EGN130749:EGR130808 EQJ130749:EQN130808 FAF130749:FAJ130808 FKB130749:FKF130808 FTX130749:FUB130808 GDT130749:GDX130808 GNP130749:GNT130808 GXL130749:GXP130808 HHH130749:HHL130808 HRD130749:HRH130808 IAZ130749:IBD130808 IKV130749:IKZ130808 IUR130749:IUV130808 JEN130749:JER130808 JOJ130749:JON130808 JYF130749:JYJ130808 KIB130749:KIF130808 KRX130749:KSB130808 LBT130749:LBX130808 LLP130749:LLT130808 LVL130749:LVP130808 MFH130749:MFL130808 MPD130749:MPH130808 MYZ130749:MZD130808 NIV130749:NIZ130808 NSR130749:NSV130808 OCN130749:OCR130808 OMJ130749:OMN130808 OWF130749:OWJ130808 PGB130749:PGF130808 PPX130749:PQB130808 PZT130749:PZX130808 QJP130749:QJT130808 QTL130749:QTP130808 RDH130749:RDL130808 RND130749:RNH130808 RWZ130749:RXD130808 SGV130749:SGZ130808 SQR130749:SQV130808 TAN130749:TAR130808 TKJ130749:TKN130808 TUF130749:TUJ130808 UEB130749:UEF130808 UNX130749:UOB130808 UXT130749:UXX130808 VHP130749:VHT130808 VRL130749:VRP130808 WBH130749:WBL130808 WLD130749:WLH130808 WUZ130749:WVD130808 AI196285:AM196344 IN196285:IR196344 SJ196285:SN196344 ACF196285:ACJ196344 AMB196285:AMF196344 AVX196285:AWB196344 BFT196285:BFX196344 BPP196285:BPT196344 BZL196285:BZP196344 CJH196285:CJL196344 CTD196285:CTH196344 DCZ196285:DDD196344 DMV196285:DMZ196344 DWR196285:DWV196344 EGN196285:EGR196344 EQJ196285:EQN196344 FAF196285:FAJ196344 FKB196285:FKF196344 FTX196285:FUB196344 GDT196285:GDX196344 GNP196285:GNT196344 GXL196285:GXP196344 HHH196285:HHL196344 HRD196285:HRH196344 IAZ196285:IBD196344 IKV196285:IKZ196344 IUR196285:IUV196344 JEN196285:JER196344 JOJ196285:JON196344 JYF196285:JYJ196344 KIB196285:KIF196344 KRX196285:KSB196344 LBT196285:LBX196344 LLP196285:LLT196344 LVL196285:LVP196344 MFH196285:MFL196344 MPD196285:MPH196344 MYZ196285:MZD196344 NIV196285:NIZ196344 NSR196285:NSV196344 OCN196285:OCR196344 OMJ196285:OMN196344 OWF196285:OWJ196344 PGB196285:PGF196344 PPX196285:PQB196344 PZT196285:PZX196344 QJP196285:QJT196344 QTL196285:QTP196344 RDH196285:RDL196344 RND196285:RNH196344 RWZ196285:RXD196344 SGV196285:SGZ196344 SQR196285:SQV196344 TAN196285:TAR196344 TKJ196285:TKN196344 TUF196285:TUJ196344 UEB196285:UEF196344 UNX196285:UOB196344 UXT196285:UXX196344 VHP196285:VHT196344 VRL196285:VRP196344 WBH196285:WBL196344 WLD196285:WLH196344 WUZ196285:WVD196344 AI261821:AM261880 IN261821:IR261880 SJ261821:SN261880 ACF261821:ACJ261880 AMB261821:AMF261880 AVX261821:AWB261880 BFT261821:BFX261880 BPP261821:BPT261880 BZL261821:BZP261880 CJH261821:CJL261880 CTD261821:CTH261880 DCZ261821:DDD261880 DMV261821:DMZ261880 DWR261821:DWV261880 EGN261821:EGR261880 EQJ261821:EQN261880 FAF261821:FAJ261880 FKB261821:FKF261880 FTX261821:FUB261880 GDT261821:GDX261880 GNP261821:GNT261880 GXL261821:GXP261880 HHH261821:HHL261880 HRD261821:HRH261880 IAZ261821:IBD261880 IKV261821:IKZ261880 IUR261821:IUV261880 JEN261821:JER261880 JOJ261821:JON261880 JYF261821:JYJ261880 KIB261821:KIF261880 KRX261821:KSB261880 LBT261821:LBX261880 LLP261821:LLT261880 LVL261821:LVP261880 MFH261821:MFL261880 MPD261821:MPH261880 MYZ261821:MZD261880 NIV261821:NIZ261880 NSR261821:NSV261880 OCN261821:OCR261880 OMJ261821:OMN261880 OWF261821:OWJ261880 PGB261821:PGF261880 PPX261821:PQB261880 PZT261821:PZX261880 QJP261821:QJT261880 QTL261821:QTP261880 RDH261821:RDL261880 RND261821:RNH261880 RWZ261821:RXD261880 SGV261821:SGZ261880 SQR261821:SQV261880 TAN261821:TAR261880 TKJ261821:TKN261880 TUF261821:TUJ261880 UEB261821:UEF261880 UNX261821:UOB261880 UXT261821:UXX261880 VHP261821:VHT261880 VRL261821:VRP261880 WBH261821:WBL261880 WLD261821:WLH261880 WUZ261821:WVD261880 AI327357:AM327416 IN327357:IR327416 SJ327357:SN327416 ACF327357:ACJ327416 AMB327357:AMF327416 AVX327357:AWB327416 BFT327357:BFX327416 BPP327357:BPT327416 BZL327357:BZP327416 CJH327357:CJL327416 CTD327357:CTH327416 DCZ327357:DDD327416 DMV327357:DMZ327416 DWR327357:DWV327416 EGN327357:EGR327416 EQJ327357:EQN327416 FAF327357:FAJ327416 FKB327357:FKF327416 FTX327357:FUB327416 GDT327357:GDX327416 GNP327357:GNT327416 GXL327357:GXP327416 HHH327357:HHL327416 HRD327357:HRH327416 IAZ327357:IBD327416 IKV327357:IKZ327416 IUR327357:IUV327416 JEN327357:JER327416 JOJ327357:JON327416 JYF327357:JYJ327416 KIB327357:KIF327416 KRX327357:KSB327416 LBT327357:LBX327416 LLP327357:LLT327416 LVL327357:LVP327416 MFH327357:MFL327416 MPD327357:MPH327416 MYZ327357:MZD327416 NIV327357:NIZ327416 NSR327357:NSV327416 OCN327357:OCR327416 OMJ327357:OMN327416 OWF327357:OWJ327416 PGB327357:PGF327416 PPX327357:PQB327416 PZT327357:PZX327416 QJP327357:QJT327416 QTL327357:QTP327416 RDH327357:RDL327416 RND327357:RNH327416 RWZ327357:RXD327416 SGV327357:SGZ327416 SQR327357:SQV327416 TAN327357:TAR327416 TKJ327357:TKN327416 TUF327357:TUJ327416 UEB327357:UEF327416 UNX327357:UOB327416 UXT327357:UXX327416 VHP327357:VHT327416 VRL327357:VRP327416 WBH327357:WBL327416 WLD327357:WLH327416 WUZ327357:WVD327416 AI392893:AM392952 IN392893:IR392952 SJ392893:SN392952 ACF392893:ACJ392952 AMB392893:AMF392952 AVX392893:AWB392952 BFT392893:BFX392952 BPP392893:BPT392952 BZL392893:BZP392952 CJH392893:CJL392952 CTD392893:CTH392952 DCZ392893:DDD392952 DMV392893:DMZ392952 DWR392893:DWV392952 EGN392893:EGR392952 EQJ392893:EQN392952 FAF392893:FAJ392952 FKB392893:FKF392952 FTX392893:FUB392952 GDT392893:GDX392952 GNP392893:GNT392952 GXL392893:GXP392952 HHH392893:HHL392952 HRD392893:HRH392952 IAZ392893:IBD392952 IKV392893:IKZ392952 IUR392893:IUV392952 JEN392893:JER392952 JOJ392893:JON392952 JYF392893:JYJ392952 KIB392893:KIF392952 KRX392893:KSB392952 LBT392893:LBX392952 LLP392893:LLT392952 LVL392893:LVP392952 MFH392893:MFL392952 MPD392893:MPH392952 MYZ392893:MZD392952 NIV392893:NIZ392952 NSR392893:NSV392952 OCN392893:OCR392952 OMJ392893:OMN392952 OWF392893:OWJ392952 PGB392893:PGF392952 PPX392893:PQB392952 PZT392893:PZX392952 QJP392893:QJT392952 QTL392893:QTP392952 RDH392893:RDL392952 RND392893:RNH392952 RWZ392893:RXD392952 SGV392893:SGZ392952 SQR392893:SQV392952 TAN392893:TAR392952 TKJ392893:TKN392952 TUF392893:TUJ392952 UEB392893:UEF392952 UNX392893:UOB392952 UXT392893:UXX392952 VHP392893:VHT392952 VRL392893:VRP392952 WBH392893:WBL392952 WLD392893:WLH392952 WUZ392893:WVD392952 AI458429:AM458488 IN458429:IR458488 SJ458429:SN458488 ACF458429:ACJ458488 AMB458429:AMF458488 AVX458429:AWB458488 BFT458429:BFX458488 BPP458429:BPT458488 BZL458429:BZP458488 CJH458429:CJL458488 CTD458429:CTH458488 DCZ458429:DDD458488 DMV458429:DMZ458488 DWR458429:DWV458488 EGN458429:EGR458488 EQJ458429:EQN458488 FAF458429:FAJ458488 FKB458429:FKF458488 FTX458429:FUB458488 GDT458429:GDX458488 GNP458429:GNT458488 GXL458429:GXP458488 HHH458429:HHL458488 HRD458429:HRH458488 IAZ458429:IBD458488 IKV458429:IKZ458488 IUR458429:IUV458488 JEN458429:JER458488 JOJ458429:JON458488 JYF458429:JYJ458488 KIB458429:KIF458488 KRX458429:KSB458488 LBT458429:LBX458488 LLP458429:LLT458488 LVL458429:LVP458488 MFH458429:MFL458488 MPD458429:MPH458488 MYZ458429:MZD458488 NIV458429:NIZ458488 NSR458429:NSV458488 OCN458429:OCR458488 OMJ458429:OMN458488 OWF458429:OWJ458488 PGB458429:PGF458488 PPX458429:PQB458488 PZT458429:PZX458488 QJP458429:QJT458488 QTL458429:QTP458488 RDH458429:RDL458488 RND458429:RNH458488 RWZ458429:RXD458488 SGV458429:SGZ458488 SQR458429:SQV458488 TAN458429:TAR458488 TKJ458429:TKN458488 TUF458429:TUJ458488 UEB458429:UEF458488 UNX458429:UOB458488 UXT458429:UXX458488 VHP458429:VHT458488 VRL458429:VRP458488 WBH458429:WBL458488 WLD458429:WLH458488 WUZ458429:WVD458488 AI523965:AM524024 IN523965:IR524024 SJ523965:SN524024 ACF523965:ACJ524024 AMB523965:AMF524024 AVX523965:AWB524024 BFT523965:BFX524024 BPP523965:BPT524024 BZL523965:BZP524024 CJH523965:CJL524024 CTD523965:CTH524024 DCZ523965:DDD524024 DMV523965:DMZ524024 DWR523965:DWV524024 EGN523965:EGR524024 EQJ523965:EQN524024 FAF523965:FAJ524024 FKB523965:FKF524024 FTX523965:FUB524024 GDT523965:GDX524024 GNP523965:GNT524024 GXL523965:GXP524024 HHH523965:HHL524024 HRD523965:HRH524024 IAZ523965:IBD524024 IKV523965:IKZ524024 IUR523965:IUV524024 JEN523965:JER524024 JOJ523965:JON524024 JYF523965:JYJ524024 KIB523965:KIF524024 KRX523965:KSB524024 LBT523965:LBX524024 LLP523965:LLT524024 LVL523965:LVP524024 MFH523965:MFL524024 MPD523965:MPH524024 MYZ523965:MZD524024 NIV523965:NIZ524024 NSR523965:NSV524024 OCN523965:OCR524024 OMJ523965:OMN524024 OWF523965:OWJ524024 PGB523965:PGF524024 PPX523965:PQB524024 PZT523965:PZX524024 QJP523965:QJT524024 QTL523965:QTP524024 RDH523965:RDL524024 RND523965:RNH524024 RWZ523965:RXD524024 SGV523965:SGZ524024 SQR523965:SQV524024 TAN523965:TAR524024 TKJ523965:TKN524024 TUF523965:TUJ524024 UEB523965:UEF524024 UNX523965:UOB524024 UXT523965:UXX524024 VHP523965:VHT524024 VRL523965:VRP524024 WBH523965:WBL524024 WLD523965:WLH524024 WUZ523965:WVD524024 AI589501:AM589560 IN589501:IR589560 SJ589501:SN589560 ACF589501:ACJ589560 AMB589501:AMF589560 AVX589501:AWB589560 BFT589501:BFX589560 BPP589501:BPT589560 BZL589501:BZP589560 CJH589501:CJL589560 CTD589501:CTH589560 DCZ589501:DDD589560 DMV589501:DMZ589560 DWR589501:DWV589560 EGN589501:EGR589560 EQJ589501:EQN589560 FAF589501:FAJ589560 FKB589501:FKF589560 FTX589501:FUB589560 GDT589501:GDX589560 GNP589501:GNT589560 GXL589501:GXP589560 HHH589501:HHL589560 HRD589501:HRH589560 IAZ589501:IBD589560 IKV589501:IKZ589560 IUR589501:IUV589560 JEN589501:JER589560 JOJ589501:JON589560 JYF589501:JYJ589560 KIB589501:KIF589560 KRX589501:KSB589560 LBT589501:LBX589560 LLP589501:LLT589560 LVL589501:LVP589560 MFH589501:MFL589560 MPD589501:MPH589560 MYZ589501:MZD589560 NIV589501:NIZ589560 NSR589501:NSV589560 OCN589501:OCR589560 OMJ589501:OMN589560 OWF589501:OWJ589560 PGB589501:PGF589560 PPX589501:PQB589560 PZT589501:PZX589560 QJP589501:QJT589560 QTL589501:QTP589560 RDH589501:RDL589560 RND589501:RNH589560 RWZ589501:RXD589560 SGV589501:SGZ589560 SQR589501:SQV589560 TAN589501:TAR589560 TKJ589501:TKN589560 TUF589501:TUJ589560 UEB589501:UEF589560 UNX589501:UOB589560 UXT589501:UXX589560 VHP589501:VHT589560 VRL589501:VRP589560 WBH589501:WBL589560 WLD589501:WLH589560 WUZ589501:WVD589560 AI655037:AM655096 IN655037:IR655096 SJ655037:SN655096 ACF655037:ACJ655096 AMB655037:AMF655096 AVX655037:AWB655096 BFT655037:BFX655096 BPP655037:BPT655096 BZL655037:BZP655096 CJH655037:CJL655096 CTD655037:CTH655096 DCZ655037:DDD655096 DMV655037:DMZ655096 DWR655037:DWV655096 EGN655037:EGR655096 EQJ655037:EQN655096 FAF655037:FAJ655096 FKB655037:FKF655096 FTX655037:FUB655096 GDT655037:GDX655096 GNP655037:GNT655096 GXL655037:GXP655096 HHH655037:HHL655096 HRD655037:HRH655096 IAZ655037:IBD655096 IKV655037:IKZ655096 IUR655037:IUV655096 JEN655037:JER655096 JOJ655037:JON655096 JYF655037:JYJ655096 KIB655037:KIF655096 KRX655037:KSB655096 LBT655037:LBX655096 LLP655037:LLT655096 LVL655037:LVP655096 MFH655037:MFL655096 MPD655037:MPH655096 MYZ655037:MZD655096 NIV655037:NIZ655096 NSR655037:NSV655096 OCN655037:OCR655096 OMJ655037:OMN655096 OWF655037:OWJ655096 PGB655037:PGF655096 PPX655037:PQB655096 PZT655037:PZX655096 QJP655037:QJT655096 QTL655037:QTP655096 RDH655037:RDL655096 RND655037:RNH655096 RWZ655037:RXD655096 SGV655037:SGZ655096 SQR655037:SQV655096 TAN655037:TAR655096 TKJ655037:TKN655096 TUF655037:TUJ655096 UEB655037:UEF655096 UNX655037:UOB655096 UXT655037:UXX655096 VHP655037:VHT655096 VRL655037:VRP655096 WBH655037:WBL655096 WLD655037:WLH655096 WUZ655037:WVD655096 AI720573:AM720632 IN720573:IR720632 SJ720573:SN720632 ACF720573:ACJ720632 AMB720573:AMF720632 AVX720573:AWB720632 BFT720573:BFX720632 BPP720573:BPT720632 BZL720573:BZP720632 CJH720573:CJL720632 CTD720573:CTH720632 DCZ720573:DDD720632 DMV720573:DMZ720632 DWR720573:DWV720632 EGN720573:EGR720632 EQJ720573:EQN720632 FAF720573:FAJ720632 FKB720573:FKF720632 FTX720573:FUB720632 GDT720573:GDX720632 GNP720573:GNT720632 GXL720573:GXP720632 HHH720573:HHL720632 HRD720573:HRH720632 IAZ720573:IBD720632 IKV720573:IKZ720632 IUR720573:IUV720632 JEN720573:JER720632 JOJ720573:JON720632 JYF720573:JYJ720632 KIB720573:KIF720632 KRX720573:KSB720632 LBT720573:LBX720632 LLP720573:LLT720632 LVL720573:LVP720632 MFH720573:MFL720632 MPD720573:MPH720632 MYZ720573:MZD720632 NIV720573:NIZ720632 NSR720573:NSV720632 OCN720573:OCR720632 OMJ720573:OMN720632 OWF720573:OWJ720632 PGB720573:PGF720632 PPX720573:PQB720632 PZT720573:PZX720632 QJP720573:QJT720632 QTL720573:QTP720632 RDH720573:RDL720632 RND720573:RNH720632 RWZ720573:RXD720632 SGV720573:SGZ720632 SQR720573:SQV720632 TAN720573:TAR720632 TKJ720573:TKN720632 TUF720573:TUJ720632 UEB720573:UEF720632 UNX720573:UOB720632 UXT720573:UXX720632 VHP720573:VHT720632 VRL720573:VRP720632 WBH720573:WBL720632 WLD720573:WLH720632 WUZ720573:WVD720632 AI786109:AM786168 IN786109:IR786168 SJ786109:SN786168 ACF786109:ACJ786168 AMB786109:AMF786168 AVX786109:AWB786168 BFT786109:BFX786168 BPP786109:BPT786168 BZL786109:BZP786168 CJH786109:CJL786168 CTD786109:CTH786168 DCZ786109:DDD786168 DMV786109:DMZ786168 DWR786109:DWV786168 EGN786109:EGR786168 EQJ786109:EQN786168 FAF786109:FAJ786168 FKB786109:FKF786168 FTX786109:FUB786168 GDT786109:GDX786168 GNP786109:GNT786168 GXL786109:GXP786168 HHH786109:HHL786168 HRD786109:HRH786168 IAZ786109:IBD786168 IKV786109:IKZ786168 IUR786109:IUV786168 JEN786109:JER786168 JOJ786109:JON786168 JYF786109:JYJ786168 KIB786109:KIF786168 KRX786109:KSB786168 LBT786109:LBX786168 LLP786109:LLT786168 LVL786109:LVP786168 MFH786109:MFL786168 MPD786109:MPH786168 MYZ786109:MZD786168 NIV786109:NIZ786168 NSR786109:NSV786168 OCN786109:OCR786168 OMJ786109:OMN786168 OWF786109:OWJ786168 PGB786109:PGF786168 PPX786109:PQB786168 PZT786109:PZX786168 QJP786109:QJT786168 QTL786109:QTP786168 RDH786109:RDL786168 RND786109:RNH786168 RWZ786109:RXD786168 SGV786109:SGZ786168 SQR786109:SQV786168 TAN786109:TAR786168 TKJ786109:TKN786168 TUF786109:TUJ786168 UEB786109:UEF786168 UNX786109:UOB786168 UXT786109:UXX786168 VHP786109:VHT786168 VRL786109:VRP786168 WBH786109:WBL786168 WLD786109:WLH786168 WUZ786109:WVD786168 AI851645:AM851704 IN851645:IR851704 SJ851645:SN851704 ACF851645:ACJ851704 AMB851645:AMF851704 AVX851645:AWB851704 BFT851645:BFX851704 BPP851645:BPT851704 BZL851645:BZP851704 CJH851645:CJL851704 CTD851645:CTH851704 DCZ851645:DDD851704 DMV851645:DMZ851704 DWR851645:DWV851704 EGN851645:EGR851704 EQJ851645:EQN851704 FAF851645:FAJ851704 FKB851645:FKF851704 FTX851645:FUB851704 GDT851645:GDX851704 GNP851645:GNT851704 GXL851645:GXP851704 HHH851645:HHL851704 HRD851645:HRH851704 IAZ851645:IBD851704 IKV851645:IKZ851704 IUR851645:IUV851704 JEN851645:JER851704 JOJ851645:JON851704 JYF851645:JYJ851704 KIB851645:KIF851704 KRX851645:KSB851704 LBT851645:LBX851704 LLP851645:LLT851704 LVL851645:LVP851704 MFH851645:MFL851704 MPD851645:MPH851704 MYZ851645:MZD851704 NIV851645:NIZ851704 NSR851645:NSV851704 OCN851645:OCR851704 OMJ851645:OMN851704 OWF851645:OWJ851704 PGB851645:PGF851704 PPX851645:PQB851704 PZT851645:PZX851704 QJP851645:QJT851704 QTL851645:QTP851704 RDH851645:RDL851704 RND851645:RNH851704 RWZ851645:RXD851704 SGV851645:SGZ851704 SQR851645:SQV851704 TAN851645:TAR851704 TKJ851645:TKN851704 TUF851645:TUJ851704 UEB851645:UEF851704 UNX851645:UOB851704 UXT851645:UXX851704 VHP851645:VHT851704 VRL851645:VRP851704 WBH851645:WBL851704 WLD851645:WLH851704 WUZ851645:WVD851704 AI917181:AM917240 IN917181:IR917240 SJ917181:SN917240 ACF917181:ACJ917240 AMB917181:AMF917240 AVX917181:AWB917240 BFT917181:BFX917240 BPP917181:BPT917240 BZL917181:BZP917240 CJH917181:CJL917240 CTD917181:CTH917240 DCZ917181:DDD917240 DMV917181:DMZ917240 DWR917181:DWV917240 EGN917181:EGR917240 EQJ917181:EQN917240 FAF917181:FAJ917240 FKB917181:FKF917240 FTX917181:FUB917240 GDT917181:GDX917240 GNP917181:GNT917240 GXL917181:GXP917240 HHH917181:HHL917240 HRD917181:HRH917240 IAZ917181:IBD917240 IKV917181:IKZ917240 IUR917181:IUV917240 JEN917181:JER917240 JOJ917181:JON917240 JYF917181:JYJ917240 KIB917181:KIF917240 KRX917181:KSB917240 LBT917181:LBX917240 LLP917181:LLT917240 LVL917181:LVP917240 MFH917181:MFL917240 MPD917181:MPH917240 MYZ917181:MZD917240 NIV917181:NIZ917240 NSR917181:NSV917240 OCN917181:OCR917240 OMJ917181:OMN917240 OWF917181:OWJ917240 PGB917181:PGF917240 PPX917181:PQB917240 PZT917181:PZX917240 QJP917181:QJT917240 QTL917181:QTP917240 RDH917181:RDL917240 RND917181:RNH917240 RWZ917181:RXD917240 SGV917181:SGZ917240 SQR917181:SQV917240 TAN917181:TAR917240 TKJ917181:TKN917240 TUF917181:TUJ917240 UEB917181:UEF917240 UNX917181:UOB917240 UXT917181:UXX917240 VHP917181:VHT917240 VRL917181:VRP917240 WBH917181:WBL917240 WLD917181:WLH917240 WUZ917181:WVD917240 AI982717:AM982776 IN982717:IR982776 SJ982717:SN982776 ACF982717:ACJ982776 AMB982717:AMF982776 AVX982717:AWB982776 BFT982717:BFX982776 BPP982717:BPT982776 BZL982717:BZP982776 CJH982717:CJL982776 CTD982717:CTH982776 DCZ982717:DDD982776 DMV982717:DMZ982776 DWR982717:DWV982776 EGN982717:EGR982776 EQJ982717:EQN982776 FAF982717:FAJ982776 FKB982717:FKF982776 FTX982717:FUB982776 GDT982717:GDX982776 GNP982717:GNT982776 GXL982717:GXP982776 HHH982717:HHL982776 HRD982717:HRH982776 IAZ982717:IBD982776 IKV982717:IKZ982776 IUR982717:IUV982776 JEN982717:JER982776 JOJ982717:JON982776 JYF982717:JYJ982776 KIB982717:KIF982776 KRX982717:KSB982776 LBT982717:LBX982776 LLP982717:LLT982776 LVL982717:LVP982776 MFH982717:MFL982776 MPD982717:MPH982776 MYZ982717:MZD982776 NIV982717:NIZ982776 NSR982717:NSV982776 OCN982717:OCR982776 OMJ982717:OMN982776 OWF982717:OWJ982776 PGB982717:PGF982776 PPX982717:PQB982776 PZT982717:PZX982776 QJP982717:QJT982776 QTL982717:QTP982776 RDH982717:RDL982776 RND982717:RNH982776 RWZ982717:RXD982776 SGV982717:SGZ982776 SQR982717:SQV982776 TAN982717:TAR982776 TKJ982717:TKN982776 TUF982717:TUJ982776 UEB982717:UEF982776 UNX982717:UOB982776 UXT982717:UXX982776 VHP982717:VHT982776 VRL982717:VRP982776 WBH982717:WBL982776 WLD982717:WLH982776 WUZ982717:WVD982776 AI65322:AM65381 IN65322:IR65381 SJ65322:SN65381 ACF65322:ACJ65381 AMB65322:AMF65381 AVX65322:AWB65381 BFT65322:BFX65381 BPP65322:BPT65381 BZL65322:BZP65381 CJH65322:CJL65381 CTD65322:CTH65381 DCZ65322:DDD65381 DMV65322:DMZ65381 DWR65322:DWV65381 EGN65322:EGR65381 EQJ65322:EQN65381 FAF65322:FAJ65381 FKB65322:FKF65381 FTX65322:FUB65381 GDT65322:GDX65381 GNP65322:GNT65381 GXL65322:GXP65381 HHH65322:HHL65381 HRD65322:HRH65381 IAZ65322:IBD65381 IKV65322:IKZ65381 IUR65322:IUV65381 JEN65322:JER65381 JOJ65322:JON65381 JYF65322:JYJ65381 KIB65322:KIF65381 KRX65322:KSB65381 LBT65322:LBX65381 LLP65322:LLT65381 LVL65322:LVP65381 MFH65322:MFL65381 MPD65322:MPH65381 MYZ65322:MZD65381 NIV65322:NIZ65381 NSR65322:NSV65381 OCN65322:OCR65381 OMJ65322:OMN65381 OWF65322:OWJ65381 PGB65322:PGF65381 PPX65322:PQB65381 PZT65322:PZX65381 QJP65322:QJT65381 QTL65322:QTP65381 RDH65322:RDL65381 RND65322:RNH65381 RWZ65322:RXD65381 SGV65322:SGZ65381 SQR65322:SQV65381 TAN65322:TAR65381 TKJ65322:TKN65381 TUF65322:TUJ65381 UEB65322:UEF65381 UNX65322:UOB65381 UXT65322:UXX65381 VHP65322:VHT65381 VRL65322:VRP65381 WBH65322:WBL65381 WLD65322:WLH65381 WUZ65322:WVD65381 AI130858:AM130917 IN130858:IR130917 SJ130858:SN130917 ACF130858:ACJ130917 AMB130858:AMF130917 AVX130858:AWB130917 BFT130858:BFX130917 BPP130858:BPT130917 BZL130858:BZP130917 CJH130858:CJL130917 CTD130858:CTH130917 DCZ130858:DDD130917 DMV130858:DMZ130917 DWR130858:DWV130917 EGN130858:EGR130917 EQJ130858:EQN130917 FAF130858:FAJ130917 FKB130858:FKF130917 FTX130858:FUB130917 GDT130858:GDX130917 GNP130858:GNT130917 GXL130858:GXP130917 HHH130858:HHL130917 HRD130858:HRH130917 IAZ130858:IBD130917 IKV130858:IKZ130917 IUR130858:IUV130917 JEN130858:JER130917 JOJ130858:JON130917 JYF130858:JYJ130917 KIB130858:KIF130917 KRX130858:KSB130917 LBT130858:LBX130917 LLP130858:LLT130917 LVL130858:LVP130917 MFH130858:MFL130917 MPD130858:MPH130917 MYZ130858:MZD130917 NIV130858:NIZ130917 NSR130858:NSV130917 OCN130858:OCR130917 OMJ130858:OMN130917 OWF130858:OWJ130917 PGB130858:PGF130917 PPX130858:PQB130917 PZT130858:PZX130917 QJP130858:QJT130917 QTL130858:QTP130917 RDH130858:RDL130917 RND130858:RNH130917 RWZ130858:RXD130917 SGV130858:SGZ130917 SQR130858:SQV130917 TAN130858:TAR130917 TKJ130858:TKN130917 TUF130858:TUJ130917 UEB130858:UEF130917 UNX130858:UOB130917 UXT130858:UXX130917 VHP130858:VHT130917 VRL130858:VRP130917 WBH130858:WBL130917 WLD130858:WLH130917 WUZ130858:WVD130917 AI196394:AM196453 IN196394:IR196453 SJ196394:SN196453 ACF196394:ACJ196453 AMB196394:AMF196453 AVX196394:AWB196453 BFT196394:BFX196453 BPP196394:BPT196453 BZL196394:BZP196453 CJH196394:CJL196453 CTD196394:CTH196453 DCZ196394:DDD196453 DMV196394:DMZ196453 DWR196394:DWV196453 EGN196394:EGR196453 EQJ196394:EQN196453 FAF196394:FAJ196453 FKB196394:FKF196453 FTX196394:FUB196453 GDT196394:GDX196453 GNP196394:GNT196453 GXL196394:GXP196453 HHH196394:HHL196453 HRD196394:HRH196453 IAZ196394:IBD196453 IKV196394:IKZ196453 IUR196394:IUV196453 JEN196394:JER196453 JOJ196394:JON196453 JYF196394:JYJ196453 KIB196394:KIF196453 KRX196394:KSB196453 LBT196394:LBX196453 LLP196394:LLT196453 LVL196394:LVP196453 MFH196394:MFL196453 MPD196394:MPH196453 MYZ196394:MZD196453 NIV196394:NIZ196453 NSR196394:NSV196453 OCN196394:OCR196453 OMJ196394:OMN196453 OWF196394:OWJ196453 PGB196394:PGF196453 PPX196394:PQB196453 PZT196394:PZX196453 QJP196394:QJT196453 QTL196394:QTP196453 RDH196394:RDL196453 RND196394:RNH196453 RWZ196394:RXD196453 SGV196394:SGZ196453 SQR196394:SQV196453 TAN196394:TAR196453 TKJ196394:TKN196453 TUF196394:TUJ196453 UEB196394:UEF196453 UNX196394:UOB196453 UXT196394:UXX196453 VHP196394:VHT196453 VRL196394:VRP196453 WBH196394:WBL196453 WLD196394:WLH196453 WUZ196394:WVD196453 AI261930:AM261989 IN261930:IR261989 SJ261930:SN261989 ACF261930:ACJ261989 AMB261930:AMF261989 AVX261930:AWB261989 BFT261930:BFX261989 BPP261930:BPT261989 BZL261930:BZP261989 CJH261930:CJL261989 CTD261930:CTH261989 DCZ261930:DDD261989 DMV261930:DMZ261989 DWR261930:DWV261989 EGN261930:EGR261989 EQJ261930:EQN261989 FAF261930:FAJ261989 FKB261930:FKF261989 FTX261930:FUB261989 GDT261930:GDX261989 GNP261930:GNT261989 GXL261930:GXP261989 HHH261930:HHL261989 HRD261930:HRH261989 IAZ261930:IBD261989 IKV261930:IKZ261989 IUR261930:IUV261989 JEN261930:JER261989 JOJ261930:JON261989 JYF261930:JYJ261989 KIB261930:KIF261989 KRX261930:KSB261989 LBT261930:LBX261989 LLP261930:LLT261989 LVL261930:LVP261989 MFH261930:MFL261989 MPD261930:MPH261989 MYZ261930:MZD261989 NIV261930:NIZ261989 NSR261930:NSV261989 OCN261930:OCR261989 OMJ261930:OMN261989 OWF261930:OWJ261989 PGB261930:PGF261989 PPX261930:PQB261989 PZT261930:PZX261989 QJP261930:QJT261989 QTL261930:QTP261989 RDH261930:RDL261989 RND261930:RNH261989 RWZ261930:RXD261989 SGV261930:SGZ261989 SQR261930:SQV261989 TAN261930:TAR261989 TKJ261930:TKN261989 TUF261930:TUJ261989 UEB261930:UEF261989 UNX261930:UOB261989 UXT261930:UXX261989 VHP261930:VHT261989 VRL261930:VRP261989 WBH261930:WBL261989 WLD261930:WLH261989 WUZ261930:WVD261989 AI327466:AM327525 IN327466:IR327525 SJ327466:SN327525 ACF327466:ACJ327525 AMB327466:AMF327525 AVX327466:AWB327525 BFT327466:BFX327525 BPP327466:BPT327525 BZL327466:BZP327525 CJH327466:CJL327525 CTD327466:CTH327525 DCZ327466:DDD327525 DMV327466:DMZ327525 DWR327466:DWV327525 EGN327466:EGR327525 EQJ327466:EQN327525 FAF327466:FAJ327525 FKB327466:FKF327525 FTX327466:FUB327525 GDT327466:GDX327525 GNP327466:GNT327525 GXL327466:GXP327525 HHH327466:HHL327525 HRD327466:HRH327525 IAZ327466:IBD327525 IKV327466:IKZ327525 IUR327466:IUV327525 JEN327466:JER327525 JOJ327466:JON327525 JYF327466:JYJ327525 KIB327466:KIF327525 KRX327466:KSB327525 LBT327466:LBX327525 LLP327466:LLT327525 LVL327466:LVP327525 MFH327466:MFL327525 MPD327466:MPH327525 MYZ327466:MZD327525 NIV327466:NIZ327525 NSR327466:NSV327525 OCN327466:OCR327525 OMJ327466:OMN327525 OWF327466:OWJ327525 PGB327466:PGF327525 PPX327466:PQB327525 PZT327466:PZX327525 QJP327466:QJT327525 QTL327466:QTP327525 RDH327466:RDL327525 RND327466:RNH327525 RWZ327466:RXD327525 SGV327466:SGZ327525 SQR327466:SQV327525 TAN327466:TAR327525 TKJ327466:TKN327525 TUF327466:TUJ327525 UEB327466:UEF327525 UNX327466:UOB327525 UXT327466:UXX327525 VHP327466:VHT327525 VRL327466:VRP327525 WBH327466:WBL327525 WLD327466:WLH327525 WUZ327466:WVD327525 AI393002:AM393061 IN393002:IR393061 SJ393002:SN393061 ACF393002:ACJ393061 AMB393002:AMF393061 AVX393002:AWB393061 BFT393002:BFX393061 BPP393002:BPT393061 BZL393002:BZP393061 CJH393002:CJL393061 CTD393002:CTH393061 DCZ393002:DDD393061 DMV393002:DMZ393061 DWR393002:DWV393061 EGN393002:EGR393061 EQJ393002:EQN393061 FAF393002:FAJ393061 FKB393002:FKF393061 FTX393002:FUB393061 GDT393002:GDX393061 GNP393002:GNT393061 GXL393002:GXP393061 HHH393002:HHL393061 HRD393002:HRH393061 IAZ393002:IBD393061 IKV393002:IKZ393061 IUR393002:IUV393061 JEN393002:JER393061 JOJ393002:JON393061 JYF393002:JYJ393061 KIB393002:KIF393061 KRX393002:KSB393061 LBT393002:LBX393061 LLP393002:LLT393061 LVL393002:LVP393061 MFH393002:MFL393061 MPD393002:MPH393061 MYZ393002:MZD393061 NIV393002:NIZ393061 NSR393002:NSV393061 OCN393002:OCR393061 OMJ393002:OMN393061 OWF393002:OWJ393061 PGB393002:PGF393061 PPX393002:PQB393061 PZT393002:PZX393061 QJP393002:QJT393061 QTL393002:QTP393061 RDH393002:RDL393061 RND393002:RNH393061 RWZ393002:RXD393061 SGV393002:SGZ393061 SQR393002:SQV393061 TAN393002:TAR393061 TKJ393002:TKN393061 TUF393002:TUJ393061 UEB393002:UEF393061 UNX393002:UOB393061 UXT393002:UXX393061 VHP393002:VHT393061 VRL393002:VRP393061 WBH393002:WBL393061 WLD393002:WLH393061 WUZ393002:WVD393061 AI458538:AM458597 IN458538:IR458597 SJ458538:SN458597 ACF458538:ACJ458597 AMB458538:AMF458597 AVX458538:AWB458597 BFT458538:BFX458597 BPP458538:BPT458597 BZL458538:BZP458597 CJH458538:CJL458597 CTD458538:CTH458597 DCZ458538:DDD458597 DMV458538:DMZ458597 DWR458538:DWV458597 EGN458538:EGR458597 EQJ458538:EQN458597 FAF458538:FAJ458597 FKB458538:FKF458597 FTX458538:FUB458597 GDT458538:GDX458597 GNP458538:GNT458597 GXL458538:GXP458597 HHH458538:HHL458597 HRD458538:HRH458597 IAZ458538:IBD458597 IKV458538:IKZ458597 IUR458538:IUV458597 JEN458538:JER458597 JOJ458538:JON458597 JYF458538:JYJ458597 KIB458538:KIF458597 KRX458538:KSB458597 LBT458538:LBX458597 LLP458538:LLT458597 LVL458538:LVP458597 MFH458538:MFL458597 MPD458538:MPH458597 MYZ458538:MZD458597 NIV458538:NIZ458597 NSR458538:NSV458597 OCN458538:OCR458597 OMJ458538:OMN458597 OWF458538:OWJ458597 PGB458538:PGF458597 PPX458538:PQB458597 PZT458538:PZX458597 QJP458538:QJT458597 QTL458538:QTP458597 RDH458538:RDL458597 RND458538:RNH458597 RWZ458538:RXD458597 SGV458538:SGZ458597 SQR458538:SQV458597 TAN458538:TAR458597 TKJ458538:TKN458597 TUF458538:TUJ458597 UEB458538:UEF458597 UNX458538:UOB458597 UXT458538:UXX458597 VHP458538:VHT458597 VRL458538:VRP458597 WBH458538:WBL458597 WLD458538:WLH458597 WUZ458538:WVD458597 AI524074:AM524133 IN524074:IR524133 SJ524074:SN524133 ACF524074:ACJ524133 AMB524074:AMF524133 AVX524074:AWB524133 BFT524074:BFX524133 BPP524074:BPT524133 BZL524074:BZP524133 CJH524074:CJL524133 CTD524074:CTH524133 DCZ524074:DDD524133 DMV524074:DMZ524133 DWR524074:DWV524133 EGN524074:EGR524133 EQJ524074:EQN524133 FAF524074:FAJ524133 FKB524074:FKF524133 FTX524074:FUB524133 GDT524074:GDX524133 GNP524074:GNT524133 GXL524074:GXP524133 HHH524074:HHL524133 HRD524074:HRH524133 IAZ524074:IBD524133 IKV524074:IKZ524133 IUR524074:IUV524133 JEN524074:JER524133 JOJ524074:JON524133 JYF524074:JYJ524133 KIB524074:KIF524133 KRX524074:KSB524133 LBT524074:LBX524133 LLP524074:LLT524133 LVL524074:LVP524133 MFH524074:MFL524133 MPD524074:MPH524133 MYZ524074:MZD524133 NIV524074:NIZ524133 NSR524074:NSV524133 OCN524074:OCR524133 OMJ524074:OMN524133 OWF524074:OWJ524133 PGB524074:PGF524133 PPX524074:PQB524133 PZT524074:PZX524133 QJP524074:QJT524133 QTL524074:QTP524133 RDH524074:RDL524133 RND524074:RNH524133 RWZ524074:RXD524133 SGV524074:SGZ524133 SQR524074:SQV524133 TAN524074:TAR524133 TKJ524074:TKN524133 TUF524074:TUJ524133 UEB524074:UEF524133 UNX524074:UOB524133 UXT524074:UXX524133 VHP524074:VHT524133 VRL524074:VRP524133 WBH524074:WBL524133 WLD524074:WLH524133 WUZ524074:WVD524133 AI589610:AM589669 IN589610:IR589669 SJ589610:SN589669 ACF589610:ACJ589669 AMB589610:AMF589669 AVX589610:AWB589669 BFT589610:BFX589669 BPP589610:BPT589669 BZL589610:BZP589669 CJH589610:CJL589669 CTD589610:CTH589669 DCZ589610:DDD589669 DMV589610:DMZ589669 DWR589610:DWV589669 EGN589610:EGR589669 EQJ589610:EQN589669 FAF589610:FAJ589669 FKB589610:FKF589669 FTX589610:FUB589669 GDT589610:GDX589669 GNP589610:GNT589669 GXL589610:GXP589669 HHH589610:HHL589669 HRD589610:HRH589669 IAZ589610:IBD589669 IKV589610:IKZ589669 IUR589610:IUV589669 JEN589610:JER589669 JOJ589610:JON589669 JYF589610:JYJ589669 KIB589610:KIF589669 KRX589610:KSB589669 LBT589610:LBX589669 LLP589610:LLT589669 LVL589610:LVP589669 MFH589610:MFL589669 MPD589610:MPH589669 MYZ589610:MZD589669 NIV589610:NIZ589669 NSR589610:NSV589669 OCN589610:OCR589669 OMJ589610:OMN589669 OWF589610:OWJ589669 PGB589610:PGF589669 PPX589610:PQB589669 PZT589610:PZX589669 QJP589610:QJT589669 QTL589610:QTP589669 RDH589610:RDL589669 RND589610:RNH589669 RWZ589610:RXD589669 SGV589610:SGZ589669 SQR589610:SQV589669 TAN589610:TAR589669 TKJ589610:TKN589669 TUF589610:TUJ589669 UEB589610:UEF589669 UNX589610:UOB589669 UXT589610:UXX589669 VHP589610:VHT589669 VRL589610:VRP589669 WBH589610:WBL589669 WLD589610:WLH589669 WUZ589610:WVD589669 AI655146:AM655205 IN655146:IR655205 SJ655146:SN655205 ACF655146:ACJ655205 AMB655146:AMF655205 AVX655146:AWB655205 BFT655146:BFX655205 BPP655146:BPT655205 BZL655146:BZP655205 CJH655146:CJL655205 CTD655146:CTH655205 DCZ655146:DDD655205 DMV655146:DMZ655205 DWR655146:DWV655205 EGN655146:EGR655205 EQJ655146:EQN655205 FAF655146:FAJ655205 FKB655146:FKF655205 FTX655146:FUB655205 GDT655146:GDX655205 GNP655146:GNT655205 GXL655146:GXP655205 HHH655146:HHL655205 HRD655146:HRH655205 IAZ655146:IBD655205 IKV655146:IKZ655205 IUR655146:IUV655205 JEN655146:JER655205 JOJ655146:JON655205 JYF655146:JYJ655205 KIB655146:KIF655205 KRX655146:KSB655205 LBT655146:LBX655205 LLP655146:LLT655205 LVL655146:LVP655205 MFH655146:MFL655205 MPD655146:MPH655205 MYZ655146:MZD655205 NIV655146:NIZ655205 NSR655146:NSV655205 OCN655146:OCR655205 OMJ655146:OMN655205 OWF655146:OWJ655205 PGB655146:PGF655205 PPX655146:PQB655205 PZT655146:PZX655205 QJP655146:QJT655205 QTL655146:QTP655205 RDH655146:RDL655205 RND655146:RNH655205 RWZ655146:RXD655205 SGV655146:SGZ655205 SQR655146:SQV655205 TAN655146:TAR655205 TKJ655146:TKN655205 TUF655146:TUJ655205 UEB655146:UEF655205 UNX655146:UOB655205 UXT655146:UXX655205 VHP655146:VHT655205 VRL655146:VRP655205 WBH655146:WBL655205 WLD655146:WLH655205 WUZ655146:WVD655205 AI720682:AM720741 IN720682:IR720741 SJ720682:SN720741 ACF720682:ACJ720741 AMB720682:AMF720741 AVX720682:AWB720741 BFT720682:BFX720741 BPP720682:BPT720741 BZL720682:BZP720741 CJH720682:CJL720741 CTD720682:CTH720741 DCZ720682:DDD720741 DMV720682:DMZ720741 DWR720682:DWV720741 EGN720682:EGR720741 EQJ720682:EQN720741 FAF720682:FAJ720741 FKB720682:FKF720741 FTX720682:FUB720741 GDT720682:GDX720741 GNP720682:GNT720741 GXL720682:GXP720741 HHH720682:HHL720741 HRD720682:HRH720741 IAZ720682:IBD720741 IKV720682:IKZ720741 IUR720682:IUV720741 JEN720682:JER720741 JOJ720682:JON720741 JYF720682:JYJ720741 KIB720682:KIF720741 KRX720682:KSB720741 LBT720682:LBX720741 LLP720682:LLT720741 LVL720682:LVP720741 MFH720682:MFL720741 MPD720682:MPH720741 MYZ720682:MZD720741 NIV720682:NIZ720741 NSR720682:NSV720741 OCN720682:OCR720741 OMJ720682:OMN720741 OWF720682:OWJ720741 PGB720682:PGF720741 PPX720682:PQB720741 PZT720682:PZX720741 QJP720682:QJT720741 QTL720682:QTP720741 RDH720682:RDL720741 RND720682:RNH720741 RWZ720682:RXD720741 SGV720682:SGZ720741 SQR720682:SQV720741 TAN720682:TAR720741 TKJ720682:TKN720741 TUF720682:TUJ720741 UEB720682:UEF720741 UNX720682:UOB720741 UXT720682:UXX720741 VHP720682:VHT720741 VRL720682:VRP720741 WBH720682:WBL720741 WLD720682:WLH720741 WUZ720682:WVD720741 AI786218:AM786277 IN786218:IR786277 SJ786218:SN786277 ACF786218:ACJ786277 AMB786218:AMF786277 AVX786218:AWB786277 BFT786218:BFX786277 BPP786218:BPT786277 BZL786218:BZP786277 CJH786218:CJL786277 CTD786218:CTH786277 DCZ786218:DDD786277 DMV786218:DMZ786277 DWR786218:DWV786277 EGN786218:EGR786277 EQJ786218:EQN786277 FAF786218:FAJ786277 FKB786218:FKF786277 FTX786218:FUB786277 GDT786218:GDX786277 GNP786218:GNT786277 GXL786218:GXP786277 HHH786218:HHL786277 HRD786218:HRH786277 IAZ786218:IBD786277 IKV786218:IKZ786277 IUR786218:IUV786277 JEN786218:JER786277 JOJ786218:JON786277 JYF786218:JYJ786277 KIB786218:KIF786277 KRX786218:KSB786277 LBT786218:LBX786277 LLP786218:LLT786277 LVL786218:LVP786277 MFH786218:MFL786277 MPD786218:MPH786277 MYZ786218:MZD786277 NIV786218:NIZ786277 NSR786218:NSV786277 OCN786218:OCR786277 OMJ786218:OMN786277 OWF786218:OWJ786277 PGB786218:PGF786277 PPX786218:PQB786277 PZT786218:PZX786277 QJP786218:QJT786277 QTL786218:QTP786277 RDH786218:RDL786277 RND786218:RNH786277 RWZ786218:RXD786277 SGV786218:SGZ786277 SQR786218:SQV786277 TAN786218:TAR786277 TKJ786218:TKN786277 TUF786218:TUJ786277 UEB786218:UEF786277 UNX786218:UOB786277 UXT786218:UXX786277 VHP786218:VHT786277 VRL786218:VRP786277 WBH786218:WBL786277 WLD786218:WLH786277 WUZ786218:WVD786277 AI851754:AM851813 IN851754:IR851813 SJ851754:SN851813 ACF851754:ACJ851813 AMB851754:AMF851813 AVX851754:AWB851813 BFT851754:BFX851813 BPP851754:BPT851813 BZL851754:BZP851813 CJH851754:CJL851813 CTD851754:CTH851813 DCZ851754:DDD851813 DMV851754:DMZ851813 DWR851754:DWV851813 EGN851754:EGR851813 EQJ851754:EQN851813 FAF851754:FAJ851813 FKB851754:FKF851813 FTX851754:FUB851813 GDT851754:GDX851813 GNP851754:GNT851813 GXL851754:GXP851813 HHH851754:HHL851813 HRD851754:HRH851813 IAZ851754:IBD851813 IKV851754:IKZ851813 IUR851754:IUV851813 JEN851754:JER851813 JOJ851754:JON851813 JYF851754:JYJ851813 KIB851754:KIF851813 KRX851754:KSB851813 LBT851754:LBX851813 LLP851754:LLT851813 LVL851754:LVP851813 MFH851754:MFL851813 MPD851754:MPH851813 MYZ851754:MZD851813 NIV851754:NIZ851813 NSR851754:NSV851813 OCN851754:OCR851813 OMJ851754:OMN851813 OWF851754:OWJ851813 PGB851754:PGF851813 PPX851754:PQB851813 PZT851754:PZX851813 QJP851754:QJT851813 QTL851754:QTP851813 RDH851754:RDL851813 RND851754:RNH851813 RWZ851754:RXD851813 SGV851754:SGZ851813 SQR851754:SQV851813 TAN851754:TAR851813 TKJ851754:TKN851813 TUF851754:TUJ851813 UEB851754:UEF851813 UNX851754:UOB851813 UXT851754:UXX851813 VHP851754:VHT851813 VRL851754:VRP851813 WBH851754:WBL851813 WLD851754:WLH851813 WUZ851754:WVD851813 AI917290:AM917349 IN917290:IR917349 SJ917290:SN917349 ACF917290:ACJ917349 AMB917290:AMF917349 AVX917290:AWB917349 BFT917290:BFX917349 BPP917290:BPT917349 BZL917290:BZP917349 CJH917290:CJL917349 CTD917290:CTH917349 DCZ917290:DDD917349 DMV917290:DMZ917349 DWR917290:DWV917349 EGN917290:EGR917349 EQJ917290:EQN917349 FAF917290:FAJ917349 FKB917290:FKF917349 FTX917290:FUB917349 GDT917290:GDX917349 GNP917290:GNT917349 GXL917290:GXP917349 HHH917290:HHL917349 HRD917290:HRH917349 IAZ917290:IBD917349 IKV917290:IKZ917349 IUR917290:IUV917349 JEN917290:JER917349 JOJ917290:JON917349 JYF917290:JYJ917349 KIB917290:KIF917349 KRX917290:KSB917349 LBT917290:LBX917349 LLP917290:LLT917349 LVL917290:LVP917349 MFH917290:MFL917349 MPD917290:MPH917349 MYZ917290:MZD917349 NIV917290:NIZ917349 NSR917290:NSV917349 OCN917290:OCR917349 OMJ917290:OMN917349 OWF917290:OWJ917349 PGB917290:PGF917349 PPX917290:PQB917349 PZT917290:PZX917349 QJP917290:QJT917349 QTL917290:QTP917349 RDH917290:RDL917349 RND917290:RNH917349 RWZ917290:RXD917349 SGV917290:SGZ917349 SQR917290:SQV917349 TAN917290:TAR917349 TKJ917290:TKN917349 TUF917290:TUJ917349 UEB917290:UEF917349 UNX917290:UOB917349 UXT917290:UXX917349 VHP917290:VHT917349 VRL917290:VRP917349 WBH917290:WBL917349 WLD917290:WLH917349 WUZ917290:WVD917349 AI982826:AM982885 IN982826:IR982885 SJ982826:SN982885 ACF982826:ACJ982885 AMB982826:AMF982885 AVX982826:AWB982885 BFT982826:BFX982885 BPP982826:BPT982885 BZL982826:BZP982885 CJH982826:CJL982885 CTD982826:CTH982885 DCZ982826:DDD982885 DMV982826:DMZ982885 DWR982826:DWV982885 EGN982826:EGR982885 EQJ982826:EQN982885 FAF982826:FAJ982885 FKB982826:FKF982885 FTX982826:FUB982885 GDT982826:GDX982885 GNP982826:GNT982885 GXL982826:GXP982885 HHH982826:HHL982885 HRD982826:HRH982885 IAZ982826:IBD982885 IKV982826:IKZ982885 IUR982826:IUV982885 JEN982826:JER982885 JOJ982826:JON982885 JYF982826:JYJ982885 KIB982826:KIF982885 KRX982826:KSB982885 LBT982826:LBX982885 LLP982826:LLT982885 LVL982826:LVP982885 MFH982826:MFL982885 MPD982826:MPH982885 MYZ982826:MZD982885 NIV982826:NIZ982885 NSR982826:NSV982885 OCN982826:OCR982885 OMJ982826:OMN982885 OWF982826:OWJ982885 PGB982826:PGF982885 PPX982826:PQB982885 PZT982826:PZX982885 QJP982826:QJT982885 QTL982826:QTP982885 RDH982826:RDL982885 RND982826:RNH982885 RWZ982826:RXD982885 SGV982826:SGZ982885 SQR982826:SQV982885 TAN982826:TAR982885 TKJ982826:TKN982885 TUF982826:TUJ982885 UEB982826:UEF982885 UNX982826:UOB982885 UXT982826:UXX982885 VHP982826:VHT982885 VRL982826:VRP982885 WBH982826:WBL982885 WLD982826:WLH982885 WUZ982826:WVD982885 AI65432:AM65491 IN65432:IR65491 SJ65432:SN65491 ACF65432:ACJ65491 AMB65432:AMF65491 AVX65432:AWB65491 BFT65432:BFX65491 BPP65432:BPT65491 BZL65432:BZP65491 CJH65432:CJL65491 CTD65432:CTH65491 DCZ65432:DDD65491 DMV65432:DMZ65491 DWR65432:DWV65491 EGN65432:EGR65491 EQJ65432:EQN65491 FAF65432:FAJ65491 FKB65432:FKF65491 FTX65432:FUB65491 GDT65432:GDX65491 GNP65432:GNT65491 GXL65432:GXP65491 HHH65432:HHL65491 HRD65432:HRH65491 IAZ65432:IBD65491 IKV65432:IKZ65491 IUR65432:IUV65491 JEN65432:JER65491 JOJ65432:JON65491 JYF65432:JYJ65491 KIB65432:KIF65491 KRX65432:KSB65491 LBT65432:LBX65491 LLP65432:LLT65491 LVL65432:LVP65491 MFH65432:MFL65491 MPD65432:MPH65491 MYZ65432:MZD65491 NIV65432:NIZ65491 NSR65432:NSV65491 OCN65432:OCR65491 OMJ65432:OMN65491 OWF65432:OWJ65491 PGB65432:PGF65491 PPX65432:PQB65491 PZT65432:PZX65491 QJP65432:QJT65491 QTL65432:QTP65491 RDH65432:RDL65491 RND65432:RNH65491 RWZ65432:RXD65491 SGV65432:SGZ65491 SQR65432:SQV65491 TAN65432:TAR65491 TKJ65432:TKN65491 TUF65432:TUJ65491 UEB65432:UEF65491 UNX65432:UOB65491 UXT65432:UXX65491 VHP65432:VHT65491 VRL65432:VRP65491 WBH65432:WBL65491 WLD65432:WLH65491 WUZ65432:WVD65491 AI130968:AM131027 IN130968:IR131027 SJ130968:SN131027 ACF130968:ACJ131027 AMB130968:AMF131027 AVX130968:AWB131027 BFT130968:BFX131027 BPP130968:BPT131027 BZL130968:BZP131027 CJH130968:CJL131027 CTD130968:CTH131027 DCZ130968:DDD131027 DMV130968:DMZ131027 DWR130968:DWV131027 EGN130968:EGR131027 EQJ130968:EQN131027 FAF130968:FAJ131027 FKB130968:FKF131027 FTX130968:FUB131027 GDT130968:GDX131027 GNP130968:GNT131027 GXL130968:GXP131027 HHH130968:HHL131027 HRD130968:HRH131027 IAZ130968:IBD131027 IKV130968:IKZ131027 IUR130968:IUV131027 JEN130968:JER131027 JOJ130968:JON131027 JYF130968:JYJ131027 KIB130968:KIF131027 KRX130968:KSB131027 LBT130968:LBX131027 LLP130968:LLT131027 LVL130968:LVP131027 MFH130968:MFL131027 MPD130968:MPH131027 MYZ130968:MZD131027 NIV130968:NIZ131027 NSR130968:NSV131027 OCN130968:OCR131027 OMJ130968:OMN131027 OWF130968:OWJ131027 PGB130968:PGF131027 PPX130968:PQB131027 PZT130968:PZX131027 QJP130968:QJT131027 QTL130968:QTP131027 RDH130968:RDL131027 RND130968:RNH131027 RWZ130968:RXD131027 SGV130968:SGZ131027 SQR130968:SQV131027 TAN130968:TAR131027 TKJ130968:TKN131027 TUF130968:TUJ131027 UEB130968:UEF131027 UNX130968:UOB131027 UXT130968:UXX131027 VHP130968:VHT131027 VRL130968:VRP131027 WBH130968:WBL131027 WLD130968:WLH131027 WUZ130968:WVD131027 AI196504:AM196563 IN196504:IR196563 SJ196504:SN196563 ACF196504:ACJ196563 AMB196504:AMF196563 AVX196504:AWB196563 BFT196504:BFX196563 BPP196504:BPT196563 BZL196504:BZP196563 CJH196504:CJL196563 CTD196504:CTH196563 DCZ196504:DDD196563 DMV196504:DMZ196563 DWR196504:DWV196563 EGN196504:EGR196563 EQJ196504:EQN196563 FAF196504:FAJ196563 FKB196504:FKF196563 FTX196504:FUB196563 GDT196504:GDX196563 GNP196504:GNT196563 GXL196504:GXP196563 HHH196504:HHL196563 HRD196504:HRH196563 IAZ196504:IBD196563 IKV196504:IKZ196563 IUR196504:IUV196563 JEN196504:JER196563 JOJ196504:JON196563 JYF196504:JYJ196563 KIB196504:KIF196563 KRX196504:KSB196563 LBT196504:LBX196563 LLP196504:LLT196563 LVL196504:LVP196563 MFH196504:MFL196563 MPD196504:MPH196563 MYZ196504:MZD196563 NIV196504:NIZ196563 NSR196504:NSV196563 OCN196504:OCR196563 OMJ196504:OMN196563 OWF196504:OWJ196563 PGB196504:PGF196563 PPX196504:PQB196563 PZT196504:PZX196563 QJP196504:QJT196563 QTL196504:QTP196563 RDH196504:RDL196563 RND196504:RNH196563 RWZ196504:RXD196563 SGV196504:SGZ196563 SQR196504:SQV196563 TAN196504:TAR196563 TKJ196504:TKN196563 TUF196504:TUJ196563 UEB196504:UEF196563 UNX196504:UOB196563 UXT196504:UXX196563 VHP196504:VHT196563 VRL196504:VRP196563 WBH196504:WBL196563 WLD196504:WLH196563 WUZ196504:WVD196563 AI262040:AM262099 IN262040:IR262099 SJ262040:SN262099 ACF262040:ACJ262099 AMB262040:AMF262099 AVX262040:AWB262099 BFT262040:BFX262099 BPP262040:BPT262099 BZL262040:BZP262099 CJH262040:CJL262099 CTD262040:CTH262099 DCZ262040:DDD262099 DMV262040:DMZ262099 DWR262040:DWV262099 EGN262040:EGR262099 EQJ262040:EQN262099 FAF262040:FAJ262099 FKB262040:FKF262099 FTX262040:FUB262099 GDT262040:GDX262099 GNP262040:GNT262099 GXL262040:GXP262099 HHH262040:HHL262099 HRD262040:HRH262099 IAZ262040:IBD262099 IKV262040:IKZ262099 IUR262040:IUV262099 JEN262040:JER262099 JOJ262040:JON262099 JYF262040:JYJ262099 KIB262040:KIF262099 KRX262040:KSB262099 LBT262040:LBX262099 LLP262040:LLT262099 LVL262040:LVP262099 MFH262040:MFL262099 MPD262040:MPH262099 MYZ262040:MZD262099 NIV262040:NIZ262099 NSR262040:NSV262099 OCN262040:OCR262099 OMJ262040:OMN262099 OWF262040:OWJ262099 PGB262040:PGF262099 PPX262040:PQB262099 PZT262040:PZX262099 QJP262040:QJT262099 QTL262040:QTP262099 RDH262040:RDL262099 RND262040:RNH262099 RWZ262040:RXD262099 SGV262040:SGZ262099 SQR262040:SQV262099 TAN262040:TAR262099 TKJ262040:TKN262099 TUF262040:TUJ262099 UEB262040:UEF262099 UNX262040:UOB262099 UXT262040:UXX262099 VHP262040:VHT262099 VRL262040:VRP262099 WBH262040:WBL262099 WLD262040:WLH262099 WUZ262040:WVD262099 AI327576:AM327635 IN327576:IR327635 SJ327576:SN327635 ACF327576:ACJ327635 AMB327576:AMF327635 AVX327576:AWB327635 BFT327576:BFX327635 BPP327576:BPT327635 BZL327576:BZP327635 CJH327576:CJL327635 CTD327576:CTH327635 DCZ327576:DDD327635 DMV327576:DMZ327635 DWR327576:DWV327635 EGN327576:EGR327635 EQJ327576:EQN327635 FAF327576:FAJ327635 FKB327576:FKF327635 FTX327576:FUB327635 GDT327576:GDX327635 GNP327576:GNT327635 GXL327576:GXP327635 HHH327576:HHL327635 HRD327576:HRH327635 IAZ327576:IBD327635 IKV327576:IKZ327635 IUR327576:IUV327635 JEN327576:JER327635 JOJ327576:JON327635 JYF327576:JYJ327635 KIB327576:KIF327635 KRX327576:KSB327635 LBT327576:LBX327635 LLP327576:LLT327635 LVL327576:LVP327635 MFH327576:MFL327635 MPD327576:MPH327635 MYZ327576:MZD327635 NIV327576:NIZ327635 NSR327576:NSV327635 OCN327576:OCR327635 OMJ327576:OMN327635 OWF327576:OWJ327635 PGB327576:PGF327635 PPX327576:PQB327635 PZT327576:PZX327635 QJP327576:QJT327635 QTL327576:QTP327635 RDH327576:RDL327635 RND327576:RNH327635 RWZ327576:RXD327635 SGV327576:SGZ327635 SQR327576:SQV327635 TAN327576:TAR327635 TKJ327576:TKN327635 TUF327576:TUJ327635 UEB327576:UEF327635 UNX327576:UOB327635 UXT327576:UXX327635 VHP327576:VHT327635 VRL327576:VRP327635 WBH327576:WBL327635 WLD327576:WLH327635 WUZ327576:WVD327635 AI393112:AM393171 IN393112:IR393171 SJ393112:SN393171 ACF393112:ACJ393171 AMB393112:AMF393171 AVX393112:AWB393171 BFT393112:BFX393171 BPP393112:BPT393171 BZL393112:BZP393171 CJH393112:CJL393171 CTD393112:CTH393171 DCZ393112:DDD393171 DMV393112:DMZ393171 DWR393112:DWV393171 EGN393112:EGR393171 EQJ393112:EQN393171 FAF393112:FAJ393171 FKB393112:FKF393171 FTX393112:FUB393171 GDT393112:GDX393171 GNP393112:GNT393171 GXL393112:GXP393171 HHH393112:HHL393171 HRD393112:HRH393171 IAZ393112:IBD393171 IKV393112:IKZ393171 IUR393112:IUV393171 JEN393112:JER393171 JOJ393112:JON393171 JYF393112:JYJ393171 KIB393112:KIF393171 KRX393112:KSB393171 LBT393112:LBX393171 LLP393112:LLT393171 LVL393112:LVP393171 MFH393112:MFL393171 MPD393112:MPH393171 MYZ393112:MZD393171 NIV393112:NIZ393171 NSR393112:NSV393171 OCN393112:OCR393171 OMJ393112:OMN393171 OWF393112:OWJ393171 PGB393112:PGF393171 PPX393112:PQB393171 PZT393112:PZX393171 QJP393112:QJT393171 QTL393112:QTP393171 RDH393112:RDL393171 RND393112:RNH393171 RWZ393112:RXD393171 SGV393112:SGZ393171 SQR393112:SQV393171 TAN393112:TAR393171 TKJ393112:TKN393171 TUF393112:TUJ393171 UEB393112:UEF393171 UNX393112:UOB393171 UXT393112:UXX393171 VHP393112:VHT393171 VRL393112:VRP393171 WBH393112:WBL393171 WLD393112:WLH393171 WUZ393112:WVD393171 AI458648:AM458707 IN458648:IR458707 SJ458648:SN458707 ACF458648:ACJ458707 AMB458648:AMF458707 AVX458648:AWB458707 BFT458648:BFX458707 BPP458648:BPT458707 BZL458648:BZP458707 CJH458648:CJL458707 CTD458648:CTH458707 DCZ458648:DDD458707 DMV458648:DMZ458707 DWR458648:DWV458707 EGN458648:EGR458707 EQJ458648:EQN458707 FAF458648:FAJ458707 FKB458648:FKF458707 FTX458648:FUB458707 GDT458648:GDX458707 GNP458648:GNT458707 GXL458648:GXP458707 HHH458648:HHL458707 HRD458648:HRH458707 IAZ458648:IBD458707 IKV458648:IKZ458707 IUR458648:IUV458707 JEN458648:JER458707 JOJ458648:JON458707 JYF458648:JYJ458707 KIB458648:KIF458707 KRX458648:KSB458707 LBT458648:LBX458707 LLP458648:LLT458707 LVL458648:LVP458707 MFH458648:MFL458707 MPD458648:MPH458707 MYZ458648:MZD458707 NIV458648:NIZ458707 NSR458648:NSV458707 OCN458648:OCR458707 OMJ458648:OMN458707 OWF458648:OWJ458707 PGB458648:PGF458707 PPX458648:PQB458707 PZT458648:PZX458707 QJP458648:QJT458707 QTL458648:QTP458707 RDH458648:RDL458707 RND458648:RNH458707 RWZ458648:RXD458707 SGV458648:SGZ458707 SQR458648:SQV458707 TAN458648:TAR458707 TKJ458648:TKN458707 TUF458648:TUJ458707 UEB458648:UEF458707 UNX458648:UOB458707 UXT458648:UXX458707 VHP458648:VHT458707 VRL458648:VRP458707 WBH458648:WBL458707 WLD458648:WLH458707 WUZ458648:WVD458707 AI524184:AM524243 IN524184:IR524243 SJ524184:SN524243 ACF524184:ACJ524243 AMB524184:AMF524243 AVX524184:AWB524243 BFT524184:BFX524243 BPP524184:BPT524243 BZL524184:BZP524243 CJH524184:CJL524243 CTD524184:CTH524243 DCZ524184:DDD524243 DMV524184:DMZ524243 DWR524184:DWV524243 EGN524184:EGR524243 EQJ524184:EQN524243 FAF524184:FAJ524243 FKB524184:FKF524243 FTX524184:FUB524243 GDT524184:GDX524243 GNP524184:GNT524243 GXL524184:GXP524243 HHH524184:HHL524243 HRD524184:HRH524243 IAZ524184:IBD524243 IKV524184:IKZ524243 IUR524184:IUV524243 JEN524184:JER524243 JOJ524184:JON524243 JYF524184:JYJ524243 KIB524184:KIF524243 KRX524184:KSB524243 LBT524184:LBX524243 LLP524184:LLT524243 LVL524184:LVP524243 MFH524184:MFL524243 MPD524184:MPH524243 MYZ524184:MZD524243 NIV524184:NIZ524243 NSR524184:NSV524243 OCN524184:OCR524243 OMJ524184:OMN524243 OWF524184:OWJ524243 PGB524184:PGF524243 PPX524184:PQB524243 PZT524184:PZX524243 QJP524184:QJT524243 QTL524184:QTP524243 RDH524184:RDL524243 RND524184:RNH524243 RWZ524184:RXD524243 SGV524184:SGZ524243 SQR524184:SQV524243 TAN524184:TAR524243 TKJ524184:TKN524243 TUF524184:TUJ524243 UEB524184:UEF524243 UNX524184:UOB524243 UXT524184:UXX524243 VHP524184:VHT524243 VRL524184:VRP524243 WBH524184:WBL524243 WLD524184:WLH524243 WUZ524184:WVD524243 AI589720:AM589779 IN589720:IR589779 SJ589720:SN589779 ACF589720:ACJ589779 AMB589720:AMF589779 AVX589720:AWB589779 BFT589720:BFX589779 BPP589720:BPT589779 BZL589720:BZP589779 CJH589720:CJL589779 CTD589720:CTH589779 DCZ589720:DDD589779 DMV589720:DMZ589779 DWR589720:DWV589779 EGN589720:EGR589779 EQJ589720:EQN589779 FAF589720:FAJ589779 FKB589720:FKF589779 FTX589720:FUB589779 GDT589720:GDX589779 GNP589720:GNT589779 GXL589720:GXP589779 HHH589720:HHL589779 HRD589720:HRH589779 IAZ589720:IBD589779 IKV589720:IKZ589779 IUR589720:IUV589779 JEN589720:JER589779 JOJ589720:JON589779 JYF589720:JYJ589779 KIB589720:KIF589779 KRX589720:KSB589779 LBT589720:LBX589779 LLP589720:LLT589779 LVL589720:LVP589779 MFH589720:MFL589779 MPD589720:MPH589779 MYZ589720:MZD589779 NIV589720:NIZ589779 NSR589720:NSV589779 OCN589720:OCR589779 OMJ589720:OMN589779 OWF589720:OWJ589779 PGB589720:PGF589779 PPX589720:PQB589779 PZT589720:PZX589779 QJP589720:QJT589779 QTL589720:QTP589779 RDH589720:RDL589779 RND589720:RNH589779 RWZ589720:RXD589779 SGV589720:SGZ589779 SQR589720:SQV589779 TAN589720:TAR589779 TKJ589720:TKN589779 TUF589720:TUJ589779 UEB589720:UEF589779 UNX589720:UOB589779 UXT589720:UXX589779 VHP589720:VHT589779 VRL589720:VRP589779 WBH589720:WBL589779 WLD589720:WLH589779 WUZ589720:WVD589779 AI655256:AM655315 IN655256:IR655315 SJ655256:SN655315 ACF655256:ACJ655315 AMB655256:AMF655315 AVX655256:AWB655315 BFT655256:BFX655315 BPP655256:BPT655315 BZL655256:BZP655315 CJH655256:CJL655315 CTD655256:CTH655315 DCZ655256:DDD655315 DMV655256:DMZ655315 DWR655256:DWV655315 EGN655256:EGR655315 EQJ655256:EQN655315 FAF655256:FAJ655315 FKB655256:FKF655315 FTX655256:FUB655315 GDT655256:GDX655315 GNP655256:GNT655315 GXL655256:GXP655315 HHH655256:HHL655315 HRD655256:HRH655315 IAZ655256:IBD655315 IKV655256:IKZ655315 IUR655256:IUV655315 JEN655256:JER655315 JOJ655256:JON655315 JYF655256:JYJ655315 KIB655256:KIF655315 KRX655256:KSB655315 LBT655256:LBX655315 LLP655256:LLT655315 LVL655256:LVP655315 MFH655256:MFL655315 MPD655256:MPH655315 MYZ655256:MZD655315 NIV655256:NIZ655315 NSR655256:NSV655315 OCN655256:OCR655315 OMJ655256:OMN655315 OWF655256:OWJ655315 PGB655256:PGF655315 PPX655256:PQB655315 PZT655256:PZX655315 QJP655256:QJT655315 QTL655256:QTP655315 RDH655256:RDL655315 RND655256:RNH655315 RWZ655256:RXD655315 SGV655256:SGZ655315 SQR655256:SQV655315 TAN655256:TAR655315 TKJ655256:TKN655315 TUF655256:TUJ655315 UEB655256:UEF655315 UNX655256:UOB655315 UXT655256:UXX655315 VHP655256:VHT655315 VRL655256:VRP655315 WBH655256:WBL655315 WLD655256:WLH655315 WUZ655256:WVD655315 AI720792:AM720851 IN720792:IR720851 SJ720792:SN720851 ACF720792:ACJ720851 AMB720792:AMF720851 AVX720792:AWB720851 BFT720792:BFX720851 BPP720792:BPT720851 BZL720792:BZP720851 CJH720792:CJL720851 CTD720792:CTH720851 DCZ720792:DDD720851 DMV720792:DMZ720851 DWR720792:DWV720851 EGN720792:EGR720851 EQJ720792:EQN720851 FAF720792:FAJ720851 FKB720792:FKF720851 FTX720792:FUB720851 GDT720792:GDX720851 GNP720792:GNT720851 GXL720792:GXP720851 HHH720792:HHL720851 HRD720792:HRH720851 IAZ720792:IBD720851 IKV720792:IKZ720851 IUR720792:IUV720851 JEN720792:JER720851 JOJ720792:JON720851 JYF720792:JYJ720851 KIB720792:KIF720851 KRX720792:KSB720851 LBT720792:LBX720851 LLP720792:LLT720851 LVL720792:LVP720851 MFH720792:MFL720851 MPD720792:MPH720851 MYZ720792:MZD720851 NIV720792:NIZ720851 NSR720792:NSV720851 OCN720792:OCR720851 OMJ720792:OMN720851 OWF720792:OWJ720851 PGB720792:PGF720851 PPX720792:PQB720851 PZT720792:PZX720851 QJP720792:QJT720851 QTL720792:QTP720851 RDH720792:RDL720851 RND720792:RNH720851 RWZ720792:RXD720851 SGV720792:SGZ720851 SQR720792:SQV720851 TAN720792:TAR720851 TKJ720792:TKN720851 TUF720792:TUJ720851 UEB720792:UEF720851 UNX720792:UOB720851 UXT720792:UXX720851 VHP720792:VHT720851 VRL720792:VRP720851 WBH720792:WBL720851 WLD720792:WLH720851 WUZ720792:WVD720851 AI786328:AM786387 IN786328:IR786387 SJ786328:SN786387 ACF786328:ACJ786387 AMB786328:AMF786387 AVX786328:AWB786387 BFT786328:BFX786387 BPP786328:BPT786387 BZL786328:BZP786387 CJH786328:CJL786387 CTD786328:CTH786387 DCZ786328:DDD786387 DMV786328:DMZ786387 DWR786328:DWV786387 EGN786328:EGR786387 EQJ786328:EQN786387 FAF786328:FAJ786387 FKB786328:FKF786387 FTX786328:FUB786387 GDT786328:GDX786387 GNP786328:GNT786387 GXL786328:GXP786387 HHH786328:HHL786387 HRD786328:HRH786387 IAZ786328:IBD786387 IKV786328:IKZ786387 IUR786328:IUV786387 JEN786328:JER786387 JOJ786328:JON786387 JYF786328:JYJ786387 KIB786328:KIF786387 KRX786328:KSB786387 LBT786328:LBX786387 LLP786328:LLT786387 LVL786328:LVP786387 MFH786328:MFL786387 MPD786328:MPH786387 MYZ786328:MZD786387 NIV786328:NIZ786387 NSR786328:NSV786387 OCN786328:OCR786387 OMJ786328:OMN786387 OWF786328:OWJ786387 PGB786328:PGF786387 PPX786328:PQB786387 PZT786328:PZX786387 QJP786328:QJT786387 QTL786328:QTP786387 RDH786328:RDL786387 RND786328:RNH786387 RWZ786328:RXD786387 SGV786328:SGZ786387 SQR786328:SQV786387 TAN786328:TAR786387 TKJ786328:TKN786387 TUF786328:TUJ786387 UEB786328:UEF786387 UNX786328:UOB786387 UXT786328:UXX786387 VHP786328:VHT786387 VRL786328:VRP786387 WBH786328:WBL786387 WLD786328:WLH786387 WUZ786328:WVD786387 AI851864:AM851923 IN851864:IR851923 SJ851864:SN851923 ACF851864:ACJ851923 AMB851864:AMF851923 AVX851864:AWB851923 BFT851864:BFX851923 BPP851864:BPT851923 BZL851864:BZP851923 CJH851864:CJL851923 CTD851864:CTH851923 DCZ851864:DDD851923 DMV851864:DMZ851923 DWR851864:DWV851923 EGN851864:EGR851923 EQJ851864:EQN851923 FAF851864:FAJ851923 FKB851864:FKF851923 FTX851864:FUB851923 GDT851864:GDX851923 GNP851864:GNT851923 GXL851864:GXP851923 HHH851864:HHL851923 HRD851864:HRH851923 IAZ851864:IBD851923 IKV851864:IKZ851923 IUR851864:IUV851923 JEN851864:JER851923 JOJ851864:JON851923 JYF851864:JYJ851923 KIB851864:KIF851923 KRX851864:KSB851923 LBT851864:LBX851923 LLP851864:LLT851923 LVL851864:LVP851923 MFH851864:MFL851923 MPD851864:MPH851923 MYZ851864:MZD851923 NIV851864:NIZ851923 NSR851864:NSV851923 OCN851864:OCR851923 OMJ851864:OMN851923 OWF851864:OWJ851923 PGB851864:PGF851923 PPX851864:PQB851923 PZT851864:PZX851923 QJP851864:QJT851923 QTL851864:QTP851923 RDH851864:RDL851923 RND851864:RNH851923 RWZ851864:RXD851923 SGV851864:SGZ851923 SQR851864:SQV851923 TAN851864:TAR851923 TKJ851864:TKN851923 TUF851864:TUJ851923 UEB851864:UEF851923 UNX851864:UOB851923 UXT851864:UXX851923 VHP851864:VHT851923 VRL851864:VRP851923 WBH851864:WBL851923 WLD851864:WLH851923 WUZ851864:WVD851923 AI917400:AM917459 IN917400:IR917459 SJ917400:SN917459 ACF917400:ACJ917459 AMB917400:AMF917459 AVX917400:AWB917459 BFT917400:BFX917459 BPP917400:BPT917459 BZL917400:BZP917459 CJH917400:CJL917459 CTD917400:CTH917459 DCZ917400:DDD917459 DMV917400:DMZ917459 DWR917400:DWV917459 EGN917400:EGR917459 EQJ917400:EQN917459 FAF917400:FAJ917459 FKB917400:FKF917459 FTX917400:FUB917459 GDT917400:GDX917459 GNP917400:GNT917459 GXL917400:GXP917459 HHH917400:HHL917459 HRD917400:HRH917459 IAZ917400:IBD917459 IKV917400:IKZ917459 IUR917400:IUV917459 JEN917400:JER917459 JOJ917400:JON917459 JYF917400:JYJ917459 KIB917400:KIF917459 KRX917400:KSB917459 LBT917400:LBX917459 LLP917400:LLT917459 LVL917400:LVP917459 MFH917400:MFL917459 MPD917400:MPH917459 MYZ917400:MZD917459 NIV917400:NIZ917459 NSR917400:NSV917459 OCN917400:OCR917459 OMJ917400:OMN917459 OWF917400:OWJ917459 PGB917400:PGF917459 PPX917400:PQB917459 PZT917400:PZX917459 QJP917400:QJT917459 QTL917400:QTP917459 RDH917400:RDL917459 RND917400:RNH917459 RWZ917400:RXD917459 SGV917400:SGZ917459 SQR917400:SQV917459 TAN917400:TAR917459 TKJ917400:TKN917459 TUF917400:TUJ917459 UEB917400:UEF917459 UNX917400:UOB917459 UXT917400:UXX917459 VHP917400:VHT917459 VRL917400:VRP917459 WBH917400:WBL917459 WLD917400:WLH917459 WUZ917400:WVD917459 AI982936:AM982995 IN982936:IR982995 SJ982936:SN982995 ACF982936:ACJ982995 AMB982936:AMF982995 AVX982936:AWB982995 BFT982936:BFX982995 BPP982936:BPT982995 BZL982936:BZP982995 CJH982936:CJL982995 CTD982936:CTH982995 DCZ982936:DDD982995 DMV982936:DMZ982995 DWR982936:DWV982995 EGN982936:EGR982995 EQJ982936:EQN982995 FAF982936:FAJ982995 FKB982936:FKF982995 FTX982936:FUB982995 GDT982936:GDX982995 GNP982936:GNT982995 GXL982936:GXP982995 HHH982936:HHL982995 HRD982936:HRH982995 IAZ982936:IBD982995 IKV982936:IKZ982995 IUR982936:IUV982995 JEN982936:JER982995 JOJ982936:JON982995 JYF982936:JYJ982995 KIB982936:KIF982995 KRX982936:KSB982995 LBT982936:LBX982995 LLP982936:LLT982995 LVL982936:LVP982995 MFH982936:MFL982995 MPD982936:MPH982995 MYZ982936:MZD982995 NIV982936:NIZ982995 NSR982936:NSV982995 OCN982936:OCR982995 OMJ982936:OMN982995 OWF982936:OWJ982995 PGB982936:PGF982995 PPX982936:PQB982995 PZT982936:PZX982995 QJP982936:QJT982995 QTL982936:QTP982995 RDH982936:RDL982995 RND982936:RNH982995 RWZ982936:RXD982995 SGV982936:SGZ982995 SQR982936:SQV982995 TAN982936:TAR982995 TKJ982936:TKN982995 TUF982936:TUJ982995 UEB982936:UEF982995 UNX982936:UOB982995 UXT982936:UXX982995 VHP982936:VHT982995 VRL982936:VRP982995 WBH982936:WBL982995 WLD982936:WLH982995" xr:uid="{C7700DD6-0932-4726-8406-B2D43D7404A3}">
      <formula1>"大型,中型,小型"</formula1>
    </dataValidation>
    <dataValidation type="list" allowBlank="1" showInputMessage="1" showErrorMessage="1" sqref="AD27:AH86 II27:IM86 SE27:SI86 ACA27:ACE86 ALW27:AMA86 AVS27:AVW86 BFO27:BFS86 BPK27:BPO86 BZG27:BZK86 CJC27:CJG86 CSY27:CTC86 DCU27:DCY86 DMQ27:DMU86 DWM27:DWQ86 EGI27:EGM86 EQE27:EQI86 FAA27:FAE86 FJW27:FKA86 FTS27:FTW86 GDO27:GDS86 GNK27:GNO86 GXG27:GXK86 HHC27:HHG86 HQY27:HRC86 IAU27:IAY86 IKQ27:IKU86 IUM27:IUQ86 JEI27:JEM86 JOE27:JOI86 JYA27:JYE86 KHW27:KIA86 KRS27:KRW86 LBO27:LBS86 LLK27:LLO86 LVG27:LVK86 MFC27:MFG86 MOY27:MPC86 MYU27:MYY86 NIQ27:NIU86 NSM27:NSQ86 OCI27:OCM86 OME27:OMI86 OWA27:OWE86 PFW27:PGA86 PPS27:PPW86 PZO27:PZS86 QJK27:QJO86 QTG27:QTK86 RDC27:RDG86 RMY27:RNC86 RWU27:RWY86 SGQ27:SGU86 SQM27:SQQ86 TAI27:TAM86 TKE27:TKI86 TUA27:TUE86 UDW27:UEA86 UNS27:UNW86 UXO27:UXS86 VHK27:VHO86 VRG27:VRK86 WBC27:WBG86 WKY27:WLC86 WUU27:WUY86 AD64887:AH64946 II64887:IM64946 SE64887:SI64946 ACA64887:ACE64946 ALW64887:AMA64946 AVS64887:AVW64946 BFO64887:BFS64946 BPK64887:BPO64946 BZG64887:BZK64946 CJC64887:CJG64946 CSY64887:CTC64946 DCU64887:DCY64946 DMQ64887:DMU64946 DWM64887:DWQ64946 EGI64887:EGM64946 EQE64887:EQI64946 FAA64887:FAE64946 FJW64887:FKA64946 FTS64887:FTW64946 GDO64887:GDS64946 GNK64887:GNO64946 GXG64887:GXK64946 HHC64887:HHG64946 HQY64887:HRC64946 IAU64887:IAY64946 IKQ64887:IKU64946 IUM64887:IUQ64946 JEI64887:JEM64946 JOE64887:JOI64946 JYA64887:JYE64946 KHW64887:KIA64946 KRS64887:KRW64946 LBO64887:LBS64946 LLK64887:LLO64946 LVG64887:LVK64946 MFC64887:MFG64946 MOY64887:MPC64946 MYU64887:MYY64946 NIQ64887:NIU64946 NSM64887:NSQ64946 OCI64887:OCM64946 OME64887:OMI64946 OWA64887:OWE64946 PFW64887:PGA64946 PPS64887:PPW64946 PZO64887:PZS64946 QJK64887:QJO64946 QTG64887:QTK64946 RDC64887:RDG64946 RMY64887:RNC64946 RWU64887:RWY64946 SGQ64887:SGU64946 SQM64887:SQQ64946 TAI64887:TAM64946 TKE64887:TKI64946 TUA64887:TUE64946 UDW64887:UEA64946 UNS64887:UNW64946 UXO64887:UXS64946 VHK64887:VHO64946 VRG64887:VRK64946 WBC64887:WBG64946 WKY64887:WLC64946 WUU64887:WUY64946 AD130423:AH130482 II130423:IM130482 SE130423:SI130482 ACA130423:ACE130482 ALW130423:AMA130482 AVS130423:AVW130482 BFO130423:BFS130482 BPK130423:BPO130482 BZG130423:BZK130482 CJC130423:CJG130482 CSY130423:CTC130482 DCU130423:DCY130482 DMQ130423:DMU130482 DWM130423:DWQ130482 EGI130423:EGM130482 EQE130423:EQI130482 FAA130423:FAE130482 FJW130423:FKA130482 FTS130423:FTW130482 GDO130423:GDS130482 GNK130423:GNO130482 GXG130423:GXK130482 HHC130423:HHG130482 HQY130423:HRC130482 IAU130423:IAY130482 IKQ130423:IKU130482 IUM130423:IUQ130482 JEI130423:JEM130482 JOE130423:JOI130482 JYA130423:JYE130482 KHW130423:KIA130482 KRS130423:KRW130482 LBO130423:LBS130482 LLK130423:LLO130482 LVG130423:LVK130482 MFC130423:MFG130482 MOY130423:MPC130482 MYU130423:MYY130482 NIQ130423:NIU130482 NSM130423:NSQ130482 OCI130423:OCM130482 OME130423:OMI130482 OWA130423:OWE130482 PFW130423:PGA130482 PPS130423:PPW130482 PZO130423:PZS130482 QJK130423:QJO130482 QTG130423:QTK130482 RDC130423:RDG130482 RMY130423:RNC130482 RWU130423:RWY130482 SGQ130423:SGU130482 SQM130423:SQQ130482 TAI130423:TAM130482 TKE130423:TKI130482 TUA130423:TUE130482 UDW130423:UEA130482 UNS130423:UNW130482 UXO130423:UXS130482 VHK130423:VHO130482 VRG130423:VRK130482 WBC130423:WBG130482 WKY130423:WLC130482 WUU130423:WUY130482 AD195959:AH196018 II195959:IM196018 SE195959:SI196018 ACA195959:ACE196018 ALW195959:AMA196018 AVS195959:AVW196018 BFO195959:BFS196018 BPK195959:BPO196018 BZG195959:BZK196018 CJC195959:CJG196018 CSY195959:CTC196018 DCU195959:DCY196018 DMQ195959:DMU196018 DWM195959:DWQ196018 EGI195959:EGM196018 EQE195959:EQI196018 FAA195959:FAE196018 FJW195959:FKA196018 FTS195959:FTW196018 GDO195959:GDS196018 GNK195959:GNO196018 GXG195959:GXK196018 HHC195959:HHG196018 HQY195959:HRC196018 IAU195959:IAY196018 IKQ195959:IKU196018 IUM195959:IUQ196018 JEI195959:JEM196018 JOE195959:JOI196018 JYA195959:JYE196018 KHW195959:KIA196018 KRS195959:KRW196018 LBO195959:LBS196018 LLK195959:LLO196018 LVG195959:LVK196018 MFC195959:MFG196018 MOY195959:MPC196018 MYU195959:MYY196018 NIQ195959:NIU196018 NSM195959:NSQ196018 OCI195959:OCM196018 OME195959:OMI196018 OWA195959:OWE196018 PFW195959:PGA196018 PPS195959:PPW196018 PZO195959:PZS196018 QJK195959:QJO196018 QTG195959:QTK196018 RDC195959:RDG196018 RMY195959:RNC196018 RWU195959:RWY196018 SGQ195959:SGU196018 SQM195959:SQQ196018 TAI195959:TAM196018 TKE195959:TKI196018 TUA195959:TUE196018 UDW195959:UEA196018 UNS195959:UNW196018 UXO195959:UXS196018 VHK195959:VHO196018 VRG195959:VRK196018 WBC195959:WBG196018 WKY195959:WLC196018 WUU195959:WUY196018 AD261495:AH261554 II261495:IM261554 SE261495:SI261554 ACA261495:ACE261554 ALW261495:AMA261554 AVS261495:AVW261554 BFO261495:BFS261554 BPK261495:BPO261554 BZG261495:BZK261554 CJC261495:CJG261554 CSY261495:CTC261554 DCU261495:DCY261554 DMQ261495:DMU261554 DWM261495:DWQ261554 EGI261495:EGM261554 EQE261495:EQI261554 FAA261495:FAE261554 FJW261495:FKA261554 FTS261495:FTW261554 GDO261495:GDS261554 GNK261495:GNO261554 GXG261495:GXK261554 HHC261495:HHG261554 HQY261495:HRC261554 IAU261495:IAY261554 IKQ261495:IKU261554 IUM261495:IUQ261554 JEI261495:JEM261554 JOE261495:JOI261554 JYA261495:JYE261554 KHW261495:KIA261554 KRS261495:KRW261554 LBO261495:LBS261554 LLK261495:LLO261554 LVG261495:LVK261554 MFC261495:MFG261554 MOY261495:MPC261554 MYU261495:MYY261554 NIQ261495:NIU261554 NSM261495:NSQ261554 OCI261495:OCM261554 OME261495:OMI261554 OWA261495:OWE261554 PFW261495:PGA261554 PPS261495:PPW261554 PZO261495:PZS261554 QJK261495:QJO261554 QTG261495:QTK261554 RDC261495:RDG261554 RMY261495:RNC261554 RWU261495:RWY261554 SGQ261495:SGU261554 SQM261495:SQQ261554 TAI261495:TAM261554 TKE261495:TKI261554 TUA261495:TUE261554 UDW261495:UEA261554 UNS261495:UNW261554 UXO261495:UXS261554 VHK261495:VHO261554 VRG261495:VRK261554 WBC261495:WBG261554 WKY261495:WLC261554 WUU261495:WUY261554 AD327031:AH327090 II327031:IM327090 SE327031:SI327090 ACA327031:ACE327090 ALW327031:AMA327090 AVS327031:AVW327090 BFO327031:BFS327090 BPK327031:BPO327090 BZG327031:BZK327090 CJC327031:CJG327090 CSY327031:CTC327090 DCU327031:DCY327090 DMQ327031:DMU327090 DWM327031:DWQ327090 EGI327031:EGM327090 EQE327031:EQI327090 FAA327031:FAE327090 FJW327031:FKA327090 FTS327031:FTW327090 GDO327031:GDS327090 GNK327031:GNO327090 GXG327031:GXK327090 HHC327031:HHG327090 HQY327031:HRC327090 IAU327031:IAY327090 IKQ327031:IKU327090 IUM327031:IUQ327090 JEI327031:JEM327090 JOE327031:JOI327090 JYA327031:JYE327090 KHW327031:KIA327090 KRS327031:KRW327090 LBO327031:LBS327090 LLK327031:LLO327090 LVG327031:LVK327090 MFC327031:MFG327090 MOY327031:MPC327090 MYU327031:MYY327090 NIQ327031:NIU327090 NSM327031:NSQ327090 OCI327031:OCM327090 OME327031:OMI327090 OWA327031:OWE327090 PFW327031:PGA327090 PPS327031:PPW327090 PZO327031:PZS327090 QJK327031:QJO327090 QTG327031:QTK327090 RDC327031:RDG327090 RMY327031:RNC327090 RWU327031:RWY327090 SGQ327031:SGU327090 SQM327031:SQQ327090 TAI327031:TAM327090 TKE327031:TKI327090 TUA327031:TUE327090 UDW327031:UEA327090 UNS327031:UNW327090 UXO327031:UXS327090 VHK327031:VHO327090 VRG327031:VRK327090 WBC327031:WBG327090 WKY327031:WLC327090 WUU327031:WUY327090 AD392567:AH392626 II392567:IM392626 SE392567:SI392626 ACA392567:ACE392626 ALW392567:AMA392626 AVS392567:AVW392626 BFO392567:BFS392626 BPK392567:BPO392626 BZG392567:BZK392626 CJC392567:CJG392626 CSY392567:CTC392626 DCU392567:DCY392626 DMQ392567:DMU392626 DWM392567:DWQ392626 EGI392567:EGM392626 EQE392567:EQI392626 FAA392567:FAE392626 FJW392567:FKA392626 FTS392567:FTW392626 GDO392567:GDS392626 GNK392567:GNO392626 GXG392567:GXK392626 HHC392567:HHG392626 HQY392567:HRC392626 IAU392567:IAY392626 IKQ392567:IKU392626 IUM392567:IUQ392626 JEI392567:JEM392626 JOE392567:JOI392626 JYA392567:JYE392626 KHW392567:KIA392626 KRS392567:KRW392626 LBO392567:LBS392626 LLK392567:LLO392626 LVG392567:LVK392626 MFC392567:MFG392626 MOY392567:MPC392626 MYU392567:MYY392626 NIQ392567:NIU392626 NSM392567:NSQ392626 OCI392567:OCM392626 OME392567:OMI392626 OWA392567:OWE392626 PFW392567:PGA392626 PPS392567:PPW392626 PZO392567:PZS392626 QJK392567:QJO392626 QTG392567:QTK392626 RDC392567:RDG392626 RMY392567:RNC392626 RWU392567:RWY392626 SGQ392567:SGU392626 SQM392567:SQQ392626 TAI392567:TAM392626 TKE392567:TKI392626 TUA392567:TUE392626 UDW392567:UEA392626 UNS392567:UNW392626 UXO392567:UXS392626 VHK392567:VHO392626 VRG392567:VRK392626 WBC392567:WBG392626 WKY392567:WLC392626 WUU392567:WUY392626 AD458103:AH458162 II458103:IM458162 SE458103:SI458162 ACA458103:ACE458162 ALW458103:AMA458162 AVS458103:AVW458162 BFO458103:BFS458162 BPK458103:BPO458162 BZG458103:BZK458162 CJC458103:CJG458162 CSY458103:CTC458162 DCU458103:DCY458162 DMQ458103:DMU458162 DWM458103:DWQ458162 EGI458103:EGM458162 EQE458103:EQI458162 FAA458103:FAE458162 FJW458103:FKA458162 FTS458103:FTW458162 GDO458103:GDS458162 GNK458103:GNO458162 GXG458103:GXK458162 HHC458103:HHG458162 HQY458103:HRC458162 IAU458103:IAY458162 IKQ458103:IKU458162 IUM458103:IUQ458162 JEI458103:JEM458162 JOE458103:JOI458162 JYA458103:JYE458162 KHW458103:KIA458162 KRS458103:KRW458162 LBO458103:LBS458162 LLK458103:LLO458162 LVG458103:LVK458162 MFC458103:MFG458162 MOY458103:MPC458162 MYU458103:MYY458162 NIQ458103:NIU458162 NSM458103:NSQ458162 OCI458103:OCM458162 OME458103:OMI458162 OWA458103:OWE458162 PFW458103:PGA458162 PPS458103:PPW458162 PZO458103:PZS458162 QJK458103:QJO458162 QTG458103:QTK458162 RDC458103:RDG458162 RMY458103:RNC458162 RWU458103:RWY458162 SGQ458103:SGU458162 SQM458103:SQQ458162 TAI458103:TAM458162 TKE458103:TKI458162 TUA458103:TUE458162 UDW458103:UEA458162 UNS458103:UNW458162 UXO458103:UXS458162 VHK458103:VHO458162 VRG458103:VRK458162 WBC458103:WBG458162 WKY458103:WLC458162 WUU458103:WUY458162 AD523639:AH523698 II523639:IM523698 SE523639:SI523698 ACA523639:ACE523698 ALW523639:AMA523698 AVS523639:AVW523698 BFO523639:BFS523698 BPK523639:BPO523698 BZG523639:BZK523698 CJC523639:CJG523698 CSY523639:CTC523698 DCU523639:DCY523698 DMQ523639:DMU523698 DWM523639:DWQ523698 EGI523639:EGM523698 EQE523639:EQI523698 FAA523639:FAE523698 FJW523639:FKA523698 FTS523639:FTW523698 GDO523639:GDS523698 GNK523639:GNO523698 GXG523639:GXK523698 HHC523639:HHG523698 HQY523639:HRC523698 IAU523639:IAY523698 IKQ523639:IKU523698 IUM523639:IUQ523698 JEI523639:JEM523698 JOE523639:JOI523698 JYA523639:JYE523698 KHW523639:KIA523698 KRS523639:KRW523698 LBO523639:LBS523698 LLK523639:LLO523698 LVG523639:LVK523698 MFC523639:MFG523698 MOY523639:MPC523698 MYU523639:MYY523698 NIQ523639:NIU523698 NSM523639:NSQ523698 OCI523639:OCM523698 OME523639:OMI523698 OWA523639:OWE523698 PFW523639:PGA523698 PPS523639:PPW523698 PZO523639:PZS523698 QJK523639:QJO523698 QTG523639:QTK523698 RDC523639:RDG523698 RMY523639:RNC523698 RWU523639:RWY523698 SGQ523639:SGU523698 SQM523639:SQQ523698 TAI523639:TAM523698 TKE523639:TKI523698 TUA523639:TUE523698 UDW523639:UEA523698 UNS523639:UNW523698 UXO523639:UXS523698 VHK523639:VHO523698 VRG523639:VRK523698 WBC523639:WBG523698 WKY523639:WLC523698 WUU523639:WUY523698 AD589175:AH589234 II589175:IM589234 SE589175:SI589234 ACA589175:ACE589234 ALW589175:AMA589234 AVS589175:AVW589234 BFO589175:BFS589234 BPK589175:BPO589234 BZG589175:BZK589234 CJC589175:CJG589234 CSY589175:CTC589234 DCU589175:DCY589234 DMQ589175:DMU589234 DWM589175:DWQ589234 EGI589175:EGM589234 EQE589175:EQI589234 FAA589175:FAE589234 FJW589175:FKA589234 FTS589175:FTW589234 GDO589175:GDS589234 GNK589175:GNO589234 GXG589175:GXK589234 HHC589175:HHG589234 HQY589175:HRC589234 IAU589175:IAY589234 IKQ589175:IKU589234 IUM589175:IUQ589234 JEI589175:JEM589234 JOE589175:JOI589234 JYA589175:JYE589234 KHW589175:KIA589234 KRS589175:KRW589234 LBO589175:LBS589234 LLK589175:LLO589234 LVG589175:LVK589234 MFC589175:MFG589234 MOY589175:MPC589234 MYU589175:MYY589234 NIQ589175:NIU589234 NSM589175:NSQ589234 OCI589175:OCM589234 OME589175:OMI589234 OWA589175:OWE589234 PFW589175:PGA589234 PPS589175:PPW589234 PZO589175:PZS589234 QJK589175:QJO589234 QTG589175:QTK589234 RDC589175:RDG589234 RMY589175:RNC589234 RWU589175:RWY589234 SGQ589175:SGU589234 SQM589175:SQQ589234 TAI589175:TAM589234 TKE589175:TKI589234 TUA589175:TUE589234 UDW589175:UEA589234 UNS589175:UNW589234 UXO589175:UXS589234 VHK589175:VHO589234 VRG589175:VRK589234 WBC589175:WBG589234 WKY589175:WLC589234 WUU589175:WUY589234 AD654711:AH654770 II654711:IM654770 SE654711:SI654770 ACA654711:ACE654770 ALW654711:AMA654770 AVS654711:AVW654770 BFO654711:BFS654770 BPK654711:BPO654770 BZG654711:BZK654770 CJC654711:CJG654770 CSY654711:CTC654770 DCU654711:DCY654770 DMQ654711:DMU654770 DWM654711:DWQ654770 EGI654711:EGM654770 EQE654711:EQI654770 FAA654711:FAE654770 FJW654711:FKA654770 FTS654711:FTW654770 GDO654711:GDS654770 GNK654711:GNO654770 GXG654711:GXK654770 HHC654711:HHG654770 HQY654711:HRC654770 IAU654711:IAY654770 IKQ654711:IKU654770 IUM654711:IUQ654770 JEI654711:JEM654770 JOE654711:JOI654770 JYA654711:JYE654770 KHW654711:KIA654770 KRS654711:KRW654770 LBO654711:LBS654770 LLK654711:LLO654770 LVG654711:LVK654770 MFC654711:MFG654770 MOY654711:MPC654770 MYU654711:MYY654770 NIQ654711:NIU654770 NSM654711:NSQ654770 OCI654711:OCM654770 OME654711:OMI654770 OWA654711:OWE654770 PFW654711:PGA654770 PPS654711:PPW654770 PZO654711:PZS654770 QJK654711:QJO654770 QTG654711:QTK654770 RDC654711:RDG654770 RMY654711:RNC654770 RWU654711:RWY654770 SGQ654711:SGU654770 SQM654711:SQQ654770 TAI654711:TAM654770 TKE654711:TKI654770 TUA654711:TUE654770 UDW654711:UEA654770 UNS654711:UNW654770 UXO654711:UXS654770 VHK654711:VHO654770 VRG654711:VRK654770 WBC654711:WBG654770 WKY654711:WLC654770 WUU654711:WUY654770 AD720247:AH720306 II720247:IM720306 SE720247:SI720306 ACA720247:ACE720306 ALW720247:AMA720306 AVS720247:AVW720306 BFO720247:BFS720306 BPK720247:BPO720306 BZG720247:BZK720306 CJC720247:CJG720306 CSY720247:CTC720306 DCU720247:DCY720306 DMQ720247:DMU720306 DWM720247:DWQ720306 EGI720247:EGM720306 EQE720247:EQI720306 FAA720247:FAE720306 FJW720247:FKA720306 FTS720247:FTW720306 GDO720247:GDS720306 GNK720247:GNO720306 GXG720247:GXK720306 HHC720247:HHG720306 HQY720247:HRC720306 IAU720247:IAY720306 IKQ720247:IKU720306 IUM720247:IUQ720306 JEI720247:JEM720306 JOE720247:JOI720306 JYA720247:JYE720306 KHW720247:KIA720306 KRS720247:KRW720306 LBO720247:LBS720306 LLK720247:LLO720306 LVG720247:LVK720306 MFC720247:MFG720306 MOY720247:MPC720306 MYU720247:MYY720306 NIQ720247:NIU720306 NSM720247:NSQ720306 OCI720247:OCM720306 OME720247:OMI720306 OWA720247:OWE720306 PFW720247:PGA720306 PPS720247:PPW720306 PZO720247:PZS720306 QJK720247:QJO720306 QTG720247:QTK720306 RDC720247:RDG720306 RMY720247:RNC720306 RWU720247:RWY720306 SGQ720247:SGU720306 SQM720247:SQQ720306 TAI720247:TAM720306 TKE720247:TKI720306 TUA720247:TUE720306 UDW720247:UEA720306 UNS720247:UNW720306 UXO720247:UXS720306 VHK720247:VHO720306 VRG720247:VRK720306 WBC720247:WBG720306 WKY720247:WLC720306 WUU720247:WUY720306 AD785783:AH785842 II785783:IM785842 SE785783:SI785842 ACA785783:ACE785842 ALW785783:AMA785842 AVS785783:AVW785842 BFO785783:BFS785842 BPK785783:BPO785842 BZG785783:BZK785842 CJC785783:CJG785842 CSY785783:CTC785842 DCU785783:DCY785842 DMQ785783:DMU785842 DWM785783:DWQ785842 EGI785783:EGM785842 EQE785783:EQI785842 FAA785783:FAE785842 FJW785783:FKA785842 FTS785783:FTW785842 GDO785783:GDS785842 GNK785783:GNO785842 GXG785783:GXK785842 HHC785783:HHG785842 HQY785783:HRC785842 IAU785783:IAY785842 IKQ785783:IKU785842 IUM785783:IUQ785842 JEI785783:JEM785842 JOE785783:JOI785842 JYA785783:JYE785842 KHW785783:KIA785842 KRS785783:KRW785842 LBO785783:LBS785842 LLK785783:LLO785842 LVG785783:LVK785842 MFC785783:MFG785842 MOY785783:MPC785842 MYU785783:MYY785842 NIQ785783:NIU785842 NSM785783:NSQ785842 OCI785783:OCM785842 OME785783:OMI785842 OWA785783:OWE785842 PFW785783:PGA785842 PPS785783:PPW785842 PZO785783:PZS785842 QJK785783:QJO785842 QTG785783:QTK785842 RDC785783:RDG785842 RMY785783:RNC785842 RWU785783:RWY785842 SGQ785783:SGU785842 SQM785783:SQQ785842 TAI785783:TAM785842 TKE785783:TKI785842 TUA785783:TUE785842 UDW785783:UEA785842 UNS785783:UNW785842 UXO785783:UXS785842 VHK785783:VHO785842 VRG785783:VRK785842 WBC785783:WBG785842 WKY785783:WLC785842 WUU785783:WUY785842 AD851319:AH851378 II851319:IM851378 SE851319:SI851378 ACA851319:ACE851378 ALW851319:AMA851378 AVS851319:AVW851378 BFO851319:BFS851378 BPK851319:BPO851378 BZG851319:BZK851378 CJC851319:CJG851378 CSY851319:CTC851378 DCU851319:DCY851378 DMQ851319:DMU851378 DWM851319:DWQ851378 EGI851319:EGM851378 EQE851319:EQI851378 FAA851319:FAE851378 FJW851319:FKA851378 FTS851319:FTW851378 GDO851319:GDS851378 GNK851319:GNO851378 GXG851319:GXK851378 HHC851319:HHG851378 HQY851319:HRC851378 IAU851319:IAY851378 IKQ851319:IKU851378 IUM851319:IUQ851378 JEI851319:JEM851378 JOE851319:JOI851378 JYA851319:JYE851378 KHW851319:KIA851378 KRS851319:KRW851378 LBO851319:LBS851378 LLK851319:LLO851378 LVG851319:LVK851378 MFC851319:MFG851378 MOY851319:MPC851378 MYU851319:MYY851378 NIQ851319:NIU851378 NSM851319:NSQ851378 OCI851319:OCM851378 OME851319:OMI851378 OWA851319:OWE851378 PFW851319:PGA851378 PPS851319:PPW851378 PZO851319:PZS851378 QJK851319:QJO851378 QTG851319:QTK851378 RDC851319:RDG851378 RMY851319:RNC851378 RWU851319:RWY851378 SGQ851319:SGU851378 SQM851319:SQQ851378 TAI851319:TAM851378 TKE851319:TKI851378 TUA851319:TUE851378 UDW851319:UEA851378 UNS851319:UNW851378 UXO851319:UXS851378 VHK851319:VHO851378 VRG851319:VRK851378 WBC851319:WBG851378 WKY851319:WLC851378 WUU851319:WUY851378 AD916855:AH916914 II916855:IM916914 SE916855:SI916914 ACA916855:ACE916914 ALW916855:AMA916914 AVS916855:AVW916914 BFO916855:BFS916914 BPK916855:BPO916914 BZG916855:BZK916914 CJC916855:CJG916914 CSY916855:CTC916914 DCU916855:DCY916914 DMQ916855:DMU916914 DWM916855:DWQ916914 EGI916855:EGM916914 EQE916855:EQI916914 FAA916855:FAE916914 FJW916855:FKA916914 FTS916855:FTW916914 GDO916855:GDS916914 GNK916855:GNO916914 GXG916855:GXK916914 HHC916855:HHG916914 HQY916855:HRC916914 IAU916855:IAY916914 IKQ916855:IKU916914 IUM916855:IUQ916914 JEI916855:JEM916914 JOE916855:JOI916914 JYA916855:JYE916914 KHW916855:KIA916914 KRS916855:KRW916914 LBO916855:LBS916914 LLK916855:LLO916914 LVG916855:LVK916914 MFC916855:MFG916914 MOY916855:MPC916914 MYU916855:MYY916914 NIQ916855:NIU916914 NSM916855:NSQ916914 OCI916855:OCM916914 OME916855:OMI916914 OWA916855:OWE916914 PFW916855:PGA916914 PPS916855:PPW916914 PZO916855:PZS916914 QJK916855:QJO916914 QTG916855:QTK916914 RDC916855:RDG916914 RMY916855:RNC916914 RWU916855:RWY916914 SGQ916855:SGU916914 SQM916855:SQQ916914 TAI916855:TAM916914 TKE916855:TKI916914 TUA916855:TUE916914 UDW916855:UEA916914 UNS916855:UNW916914 UXO916855:UXS916914 VHK916855:VHO916914 VRG916855:VRK916914 WBC916855:WBG916914 WKY916855:WLC916914 WUU916855:WUY916914 AD982391:AH982450 II982391:IM982450 SE982391:SI982450 ACA982391:ACE982450 ALW982391:AMA982450 AVS982391:AVW982450 BFO982391:BFS982450 BPK982391:BPO982450 BZG982391:BZK982450 CJC982391:CJG982450 CSY982391:CTC982450 DCU982391:DCY982450 DMQ982391:DMU982450 DWM982391:DWQ982450 EGI982391:EGM982450 EQE982391:EQI982450 FAA982391:FAE982450 FJW982391:FKA982450 FTS982391:FTW982450 GDO982391:GDS982450 GNK982391:GNO982450 GXG982391:GXK982450 HHC982391:HHG982450 HQY982391:HRC982450 IAU982391:IAY982450 IKQ982391:IKU982450 IUM982391:IUQ982450 JEI982391:JEM982450 JOE982391:JOI982450 JYA982391:JYE982450 KHW982391:KIA982450 KRS982391:KRW982450 LBO982391:LBS982450 LLK982391:LLO982450 LVG982391:LVK982450 MFC982391:MFG982450 MOY982391:MPC982450 MYU982391:MYY982450 NIQ982391:NIU982450 NSM982391:NSQ982450 OCI982391:OCM982450 OME982391:OMI982450 OWA982391:OWE982450 PFW982391:PGA982450 PPS982391:PPW982450 PZO982391:PZS982450 QJK982391:QJO982450 QTG982391:QTK982450 RDC982391:RDG982450 RMY982391:RNC982450 RWU982391:RWY982450 SGQ982391:SGU982450 SQM982391:SQQ982450 TAI982391:TAM982450 TKE982391:TKI982450 TUA982391:TUE982450 UDW982391:UEA982450 UNS982391:UNW982450 UXO982391:UXS982450 VHK982391:VHO982450 VRG982391:VRK982450 WBC982391:WBG982450 WKY982391:WLC982450 WUU982391:WUY982450 AD64995:AH65054 II64995:IM65054 SE64995:SI65054 ACA64995:ACE65054 ALW64995:AMA65054 AVS64995:AVW65054 BFO64995:BFS65054 BPK64995:BPO65054 BZG64995:BZK65054 CJC64995:CJG65054 CSY64995:CTC65054 DCU64995:DCY65054 DMQ64995:DMU65054 DWM64995:DWQ65054 EGI64995:EGM65054 EQE64995:EQI65054 FAA64995:FAE65054 FJW64995:FKA65054 FTS64995:FTW65054 GDO64995:GDS65054 GNK64995:GNO65054 GXG64995:GXK65054 HHC64995:HHG65054 HQY64995:HRC65054 IAU64995:IAY65054 IKQ64995:IKU65054 IUM64995:IUQ65054 JEI64995:JEM65054 JOE64995:JOI65054 JYA64995:JYE65054 KHW64995:KIA65054 KRS64995:KRW65054 LBO64995:LBS65054 LLK64995:LLO65054 LVG64995:LVK65054 MFC64995:MFG65054 MOY64995:MPC65054 MYU64995:MYY65054 NIQ64995:NIU65054 NSM64995:NSQ65054 OCI64995:OCM65054 OME64995:OMI65054 OWA64995:OWE65054 PFW64995:PGA65054 PPS64995:PPW65054 PZO64995:PZS65054 QJK64995:QJO65054 QTG64995:QTK65054 RDC64995:RDG65054 RMY64995:RNC65054 RWU64995:RWY65054 SGQ64995:SGU65054 SQM64995:SQQ65054 TAI64995:TAM65054 TKE64995:TKI65054 TUA64995:TUE65054 UDW64995:UEA65054 UNS64995:UNW65054 UXO64995:UXS65054 VHK64995:VHO65054 VRG64995:VRK65054 WBC64995:WBG65054 WKY64995:WLC65054 WUU64995:WUY65054 AD130531:AH130590 II130531:IM130590 SE130531:SI130590 ACA130531:ACE130590 ALW130531:AMA130590 AVS130531:AVW130590 BFO130531:BFS130590 BPK130531:BPO130590 BZG130531:BZK130590 CJC130531:CJG130590 CSY130531:CTC130590 DCU130531:DCY130590 DMQ130531:DMU130590 DWM130531:DWQ130590 EGI130531:EGM130590 EQE130531:EQI130590 FAA130531:FAE130590 FJW130531:FKA130590 FTS130531:FTW130590 GDO130531:GDS130590 GNK130531:GNO130590 GXG130531:GXK130590 HHC130531:HHG130590 HQY130531:HRC130590 IAU130531:IAY130590 IKQ130531:IKU130590 IUM130531:IUQ130590 JEI130531:JEM130590 JOE130531:JOI130590 JYA130531:JYE130590 KHW130531:KIA130590 KRS130531:KRW130590 LBO130531:LBS130590 LLK130531:LLO130590 LVG130531:LVK130590 MFC130531:MFG130590 MOY130531:MPC130590 MYU130531:MYY130590 NIQ130531:NIU130590 NSM130531:NSQ130590 OCI130531:OCM130590 OME130531:OMI130590 OWA130531:OWE130590 PFW130531:PGA130590 PPS130531:PPW130590 PZO130531:PZS130590 QJK130531:QJO130590 QTG130531:QTK130590 RDC130531:RDG130590 RMY130531:RNC130590 RWU130531:RWY130590 SGQ130531:SGU130590 SQM130531:SQQ130590 TAI130531:TAM130590 TKE130531:TKI130590 TUA130531:TUE130590 UDW130531:UEA130590 UNS130531:UNW130590 UXO130531:UXS130590 VHK130531:VHO130590 VRG130531:VRK130590 WBC130531:WBG130590 WKY130531:WLC130590 WUU130531:WUY130590 AD196067:AH196126 II196067:IM196126 SE196067:SI196126 ACA196067:ACE196126 ALW196067:AMA196126 AVS196067:AVW196126 BFO196067:BFS196126 BPK196067:BPO196126 BZG196067:BZK196126 CJC196067:CJG196126 CSY196067:CTC196126 DCU196067:DCY196126 DMQ196067:DMU196126 DWM196067:DWQ196126 EGI196067:EGM196126 EQE196067:EQI196126 FAA196067:FAE196126 FJW196067:FKA196126 FTS196067:FTW196126 GDO196067:GDS196126 GNK196067:GNO196126 GXG196067:GXK196126 HHC196067:HHG196126 HQY196067:HRC196126 IAU196067:IAY196126 IKQ196067:IKU196126 IUM196067:IUQ196126 JEI196067:JEM196126 JOE196067:JOI196126 JYA196067:JYE196126 KHW196067:KIA196126 KRS196067:KRW196126 LBO196067:LBS196126 LLK196067:LLO196126 LVG196067:LVK196126 MFC196067:MFG196126 MOY196067:MPC196126 MYU196067:MYY196126 NIQ196067:NIU196126 NSM196067:NSQ196126 OCI196067:OCM196126 OME196067:OMI196126 OWA196067:OWE196126 PFW196067:PGA196126 PPS196067:PPW196126 PZO196067:PZS196126 QJK196067:QJO196126 QTG196067:QTK196126 RDC196067:RDG196126 RMY196067:RNC196126 RWU196067:RWY196126 SGQ196067:SGU196126 SQM196067:SQQ196126 TAI196067:TAM196126 TKE196067:TKI196126 TUA196067:TUE196126 UDW196067:UEA196126 UNS196067:UNW196126 UXO196067:UXS196126 VHK196067:VHO196126 VRG196067:VRK196126 WBC196067:WBG196126 WKY196067:WLC196126 WUU196067:WUY196126 AD261603:AH261662 II261603:IM261662 SE261603:SI261662 ACA261603:ACE261662 ALW261603:AMA261662 AVS261603:AVW261662 BFO261603:BFS261662 BPK261603:BPO261662 BZG261603:BZK261662 CJC261603:CJG261662 CSY261603:CTC261662 DCU261603:DCY261662 DMQ261603:DMU261662 DWM261603:DWQ261662 EGI261603:EGM261662 EQE261603:EQI261662 FAA261603:FAE261662 FJW261603:FKA261662 FTS261603:FTW261662 GDO261603:GDS261662 GNK261603:GNO261662 GXG261603:GXK261662 HHC261603:HHG261662 HQY261603:HRC261662 IAU261603:IAY261662 IKQ261603:IKU261662 IUM261603:IUQ261662 JEI261603:JEM261662 JOE261603:JOI261662 JYA261603:JYE261662 KHW261603:KIA261662 KRS261603:KRW261662 LBO261603:LBS261662 LLK261603:LLO261662 LVG261603:LVK261662 MFC261603:MFG261662 MOY261603:MPC261662 MYU261603:MYY261662 NIQ261603:NIU261662 NSM261603:NSQ261662 OCI261603:OCM261662 OME261603:OMI261662 OWA261603:OWE261662 PFW261603:PGA261662 PPS261603:PPW261662 PZO261603:PZS261662 QJK261603:QJO261662 QTG261603:QTK261662 RDC261603:RDG261662 RMY261603:RNC261662 RWU261603:RWY261662 SGQ261603:SGU261662 SQM261603:SQQ261662 TAI261603:TAM261662 TKE261603:TKI261662 TUA261603:TUE261662 UDW261603:UEA261662 UNS261603:UNW261662 UXO261603:UXS261662 VHK261603:VHO261662 VRG261603:VRK261662 WBC261603:WBG261662 WKY261603:WLC261662 WUU261603:WUY261662 AD327139:AH327198 II327139:IM327198 SE327139:SI327198 ACA327139:ACE327198 ALW327139:AMA327198 AVS327139:AVW327198 BFO327139:BFS327198 BPK327139:BPO327198 BZG327139:BZK327198 CJC327139:CJG327198 CSY327139:CTC327198 DCU327139:DCY327198 DMQ327139:DMU327198 DWM327139:DWQ327198 EGI327139:EGM327198 EQE327139:EQI327198 FAA327139:FAE327198 FJW327139:FKA327198 FTS327139:FTW327198 GDO327139:GDS327198 GNK327139:GNO327198 GXG327139:GXK327198 HHC327139:HHG327198 HQY327139:HRC327198 IAU327139:IAY327198 IKQ327139:IKU327198 IUM327139:IUQ327198 JEI327139:JEM327198 JOE327139:JOI327198 JYA327139:JYE327198 KHW327139:KIA327198 KRS327139:KRW327198 LBO327139:LBS327198 LLK327139:LLO327198 LVG327139:LVK327198 MFC327139:MFG327198 MOY327139:MPC327198 MYU327139:MYY327198 NIQ327139:NIU327198 NSM327139:NSQ327198 OCI327139:OCM327198 OME327139:OMI327198 OWA327139:OWE327198 PFW327139:PGA327198 PPS327139:PPW327198 PZO327139:PZS327198 QJK327139:QJO327198 QTG327139:QTK327198 RDC327139:RDG327198 RMY327139:RNC327198 RWU327139:RWY327198 SGQ327139:SGU327198 SQM327139:SQQ327198 TAI327139:TAM327198 TKE327139:TKI327198 TUA327139:TUE327198 UDW327139:UEA327198 UNS327139:UNW327198 UXO327139:UXS327198 VHK327139:VHO327198 VRG327139:VRK327198 WBC327139:WBG327198 WKY327139:WLC327198 WUU327139:WUY327198 AD392675:AH392734 II392675:IM392734 SE392675:SI392734 ACA392675:ACE392734 ALW392675:AMA392734 AVS392675:AVW392734 BFO392675:BFS392734 BPK392675:BPO392734 BZG392675:BZK392734 CJC392675:CJG392734 CSY392675:CTC392734 DCU392675:DCY392734 DMQ392675:DMU392734 DWM392675:DWQ392734 EGI392675:EGM392734 EQE392675:EQI392734 FAA392675:FAE392734 FJW392675:FKA392734 FTS392675:FTW392734 GDO392675:GDS392734 GNK392675:GNO392734 GXG392675:GXK392734 HHC392675:HHG392734 HQY392675:HRC392734 IAU392675:IAY392734 IKQ392675:IKU392734 IUM392675:IUQ392734 JEI392675:JEM392734 JOE392675:JOI392734 JYA392675:JYE392734 KHW392675:KIA392734 KRS392675:KRW392734 LBO392675:LBS392734 LLK392675:LLO392734 LVG392675:LVK392734 MFC392675:MFG392734 MOY392675:MPC392734 MYU392675:MYY392734 NIQ392675:NIU392734 NSM392675:NSQ392734 OCI392675:OCM392734 OME392675:OMI392734 OWA392675:OWE392734 PFW392675:PGA392734 PPS392675:PPW392734 PZO392675:PZS392734 QJK392675:QJO392734 QTG392675:QTK392734 RDC392675:RDG392734 RMY392675:RNC392734 RWU392675:RWY392734 SGQ392675:SGU392734 SQM392675:SQQ392734 TAI392675:TAM392734 TKE392675:TKI392734 TUA392675:TUE392734 UDW392675:UEA392734 UNS392675:UNW392734 UXO392675:UXS392734 VHK392675:VHO392734 VRG392675:VRK392734 WBC392675:WBG392734 WKY392675:WLC392734 WUU392675:WUY392734 AD458211:AH458270 II458211:IM458270 SE458211:SI458270 ACA458211:ACE458270 ALW458211:AMA458270 AVS458211:AVW458270 BFO458211:BFS458270 BPK458211:BPO458270 BZG458211:BZK458270 CJC458211:CJG458270 CSY458211:CTC458270 DCU458211:DCY458270 DMQ458211:DMU458270 DWM458211:DWQ458270 EGI458211:EGM458270 EQE458211:EQI458270 FAA458211:FAE458270 FJW458211:FKA458270 FTS458211:FTW458270 GDO458211:GDS458270 GNK458211:GNO458270 GXG458211:GXK458270 HHC458211:HHG458270 HQY458211:HRC458270 IAU458211:IAY458270 IKQ458211:IKU458270 IUM458211:IUQ458270 JEI458211:JEM458270 JOE458211:JOI458270 JYA458211:JYE458270 KHW458211:KIA458270 KRS458211:KRW458270 LBO458211:LBS458270 LLK458211:LLO458270 LVG458211:LVK458270 MFC458211:MFG458270 MOY458211:MPC458270 MYU458211:MYY458270 NIQ458211:NIU458270 NSM458211:NSQ458270 OCI458211:OCM458270 OME458211:OMI458270 OWA458211:OWE458270 PFW458211:PGA458270 PPS458211:PPW458270 PZO458211:PZS458270 QJK458211:QJO458270 QTG458211:QTK458270 RDC458211:RDG458270 RMY458211:RNC458270 RWU458211:RWY458270 SGQ458211:SGU458270 SQM458211:SQQ458270 TAI458211:TAM458270 TKE458211:TKI458270 TUA458211:TUE458270 UDW458211:UEA458270 UNS458211:UNW458270 UXO458211:UXS458270 VHK458211:VHO458270 VRG458211:VRK458270 WBC458211:WBG458270 WKY458211:WLC458270 WUU458211:WUY458270 AD523747:AH523806 II523747:IM523806 SE523747:SI523806 ACA523747:ACE523806 ALW523747:AMA523806 AVS523747:AVW523806 BFO523747:BFS523806 BPK523747:BPO523806 BZG523747:BZK523806 CJC523747:CJG523806 CSY523747:CTC523806 DCU523747:DCY523806 DMQ523747:DMU523806 DWM523747:DWQ523806 EGI523747:EGM523806 EQE523747:EQI523806 FAA523747:FAE523806 FJW523747:FKA523806 FTS523747:FTW523806 GDO523747:GDS523806 GNK523747:GNO523806 GXG523747:GXK523806 HHC523747:HHG523806 HQY523747:HRC523806 IAU523747:IAY523806 IKQ523747:IKU523806 IUM523747:IUQ523806 JEI523747:JEM523806 JOE523747:JOI523806 JYA523747:JYE523806 KHW523747:KIA523806 KRS523747:KRW523806 LBO523747:LBS523806 LLK523747:LLO523806 LVG523747:LVK523806 MFC523747:MFG523806 MOY523747:MPC523806 MYU523747:MYY523806 NIQ523747:NIU523806 NSM523747:NSQ523806 OCI523747:OCM523806 OME523747:OMI523806 OWA523747:OWE523806 PFW523747:PGA523806 PPS523747:PPW523806 PZO523747:PZS523806 QJK523747:QJO523806 QTG523747:QTK523806 RDC523747:RDG523806 RMY523747:RNC523806 RWU523747:RWY523806 SGQ523747:SGU523806 SQM523747:SQQ523806 TAI523747:TAM523806 TKE523747:TKI523806 TUA523747:TUE523806 UDW523747:UEA523806 UNS523747:UNW523806 UXO523747:UXS523806 VHK523747:VHO523806 VRG523747:VRK523806 WBC523747:WBG523806 WKY523747:WLC523806 WUU523747:WUY523806 AD589283:AH589342 II589283:IM589342 SE589283:SI589342 ACA589283:ACE589342 ALW589283:AMA589342 AVS589283:AVW589342 BFO589283:BFS589342 BPK589283:BPO589342 BZG589283:BZK589342 CJC589283:CJG589342 CSY589283:CTC589342 DCU589283:DCY589342 DMQ589283:DMU589342 DWM589283:DWQ589342 EGI589283:EGM589342 EQE589283:EQI589342 FAA589283:FAE589342 FJW589283:FKA589342 FTS589283:FTW589342 GDO589283:GDS589342 GNK589283:GNO589342 GXG589283:GXK589342 HHC589283:HHG589342 HQY589283:HRC589342 IAU589283:IAY589342 IKQ589283:IKU589342 IUM589283:IUQ589342 JEI589283:JEM589342 JOE589283:JOI589342 JYA589283:JYE589342 KHW589283:KIA589342 KRS589283:KRW589342 LBO589283:LBS589342 LLK589283:LLO589342 LVG589283:LVK589342 MFC589283:MFG589342 MOY589283:MPC589342 MYU589283:MYY589342 NIQ589283:NIU589342 NSM589283:NSQ589342 OCI589283:OCM589342 OME589283:OMI589342 OWA589283:OWE589342 PFW589283:PGA589342 PPS589283:PPW589342 PZO589283:PZS589342 QJK589283:QJO589342 QTG589283:QTK589342 RDC589283:RDG589342 RMY589283:RNC589342 RWU589283:RWY589342 SGQ589283:SGU589342 SQM589283:SQQ589342 TAI589283:TAM589342 TKE589283:TKI589342 TUA589283:TUE589342 UDW589283:UEA589342 UNS589283:UNW589342 UXO589283:UXS589342 VHK589283:VHO589342 VRG589283:VRK589342 WBC589283:WBG589342 WKY589283:WLC589342 WUU589283:WUY589342 AD654819:AH654878 II654819:IM654878 SE654819:SI654878 ACA654819:ACE654878 ALW654819:AMA654878 AVS654819:AVW654878 BFO654819:BFS654878 BPK654819:BPO654878 BZG654819:BZK654878 CJC654819:CJG654878 CSY654819:CTC654878 DCU654819:DCY654878 DMQ654819:DMU654878 DWM654819:DWQ654878 EGI654819:EGM654878 EQE654819:EQI654878 FAA654819:FAE654878 FJW654819:FKA654878 FTS654819:FTW654878 GDO654819:GDS654878 GNK654819:GNO654878 GXG654819:GXK654878 HHC654819:HHG654878 HQY654819:HRC654878 IAU654819:IAY654878 IKQ654819:IKU654878 IUM654819:IUQ654878 JEI654819:JEM654878 JOE654819:JOI654878 JYA654819:JYE654878 KHW654819:KIA654878 KRS654819:KRW654878 LBO654819:LBS654878 LLK654819:LLO654878 LVG654819:LVK654878 MFC654819:MFG654878 MOY654819:MPC654878 MYU654819:MYY654878 NIQ654819:NIU654878 NSM654819:NSQ654878 OCI654819:OCM654878 OME654819:OMI654878 OWA654819:OWE654878 PFW654819:PGA654878 PPS654819:PPW654878 PZO654819:PZS654878 QJK654819:QJO654878 QTG654819:QTK654878 RDC654819:RDG654878 RMY654819:RNC654878 RWU654819:RWY654878 SGQ654819:SGU654878 SQM654819:SQQ654878 TAI654819:TAM654878 TKE654819:TKI654878 TUA654819:TUE654878 UDW654819:UEA654878 UNS654819:UNW654878 UXO654819:UXS654878 VHK654819:VHO654878 VRG654819:VRK654878 WBC654819:WBG654878 WKY654819:WLC654878 WUU654819:WUY654878 AD720355:AH720414 II720355:IM720414 SE720355:SI720414 ACA720355:ACE720414 ALW720355:AMA720414 AVS720355:AVW720414 BFO720355:BFS720414 BPK720355:BPO720414 BZG720355:BZK720414 CJC720355:CJG720414 CSY720355:CTC720414 DCU720355:DCY720414 DMQ720355:DMU720414 DWM720355:DWQ720414 EGI720355:EGM720414 EQE720355:EQI720414 FAA720355:FAE720414 FJW720355:FKA720414 FTS720355:FTW720414 GDO720355:GDS720414 GNK720355:GNO720414 GXG720355:GXK720414 HHC720355:HHG720414 HQY720355:HRC720414 IAU720355:IAY720414 IKQ720355:IKU720414 IUM720355:IUQ720414 JEI720355:JEM720414 JOE720355:JOI720414 JYA720355:JYE720414 KHW720355:KIA720414 KRS720355:KRW720414 LBO720355:LBS720414 LLK720355:LLO720414 LVG720355:LVK720414 MFC720355:MFG720414 MOY720355:MPC720414 MYU720355:MYY720414 NIQ720355:NIU720414 NSM720355:NSQ720414 OCI720355:OCM720414 OME720355:OMI720414 OWA720355:OWE720414 PFW720355:PGA720414 PPS720355:PPW720414 PZO720355:PZS720414 QJK720355:QJO720414 QTG720355:QTK720414 RDC720355:RDG720414 RMY720355:RNC720414 RWU720355:RWY720414 SGQ720355:SGU720414 SQM720355:SQQ720414 TAI720355:TAM720414 TKE720355:TKI720414 TUA720355:TUE720414 UDW720355:UEA720414 UNS720355:UNW720414 UXO720355:UXS720414 VHK720355:VHO720414 VRG720355:VRK720414 WBC720355:WBG720414 WKY720355:WLC720414 WUU720355:WUY720414 AD785891:AH785950 II785891:IM785950 SE785891:SI785950 ACA785891:ACE785950 ALW785891:AMA785950 AVS785891:AVW785950 BFO785891:BFS785950 BPK785891:BPO785950 BZG785891:BZK785950 CJC785891:CJG785950 CSY785891:CTC785950 DCU785891:DCY785950 DMQ785891:DMU785950 DWM785891:DWQ785950 EGI785891:EGM785950 EQE785891:EQI785950 FAA785891:FAE785950 FJW785891:FKA785950 FTS785891:FTW785950 GDO785891:GDS785950 GNK785891:GNO785950 GXG785891:GXK785950 HHC785891:HHG785950 HQY785891:HRC785950 IAU785891:IAY785950 IKQ785891:IKU785950 IUM785891:IUQ785950 JEI785891:JEM785950 JOE785891:JOI785950 JYA785891:JYE785950 KHW785891:KIA785950 KRS785891:KRW785950 LBO785891:LBS785950 LLK785891:LLO785950 LVG785891:LVK785950 MFC785891:MFG785950 MOY785891:MPC785950 MYU785891:MYY785950 NIQ785891:NIU785950 NSM785891:NSQ785950 OCI785891:OCM785950 OME785891:OMI785950 OWA785891:OWE785950 PFW785891:PGA785950 PPS785891:PPW785950 PZO785891:PZS785950 QJK785891:QJO785950 QTG785891:QTK785950 RDC785891:RDG785950 RMY785891:RNC785950 RWU785891:RWY785950 SGQ785891:SGU785950 SQM785891:SQQ785950 TAI785891:TAM785950 TKE785891:TKI785950 TUA785891:TUE785950 UDW785891:UEA785950 UNS785891:UNW785950 UXO785891:UXS785950 VHK785891:VHO785950 VRG785891:VRK785950 WBC785891:WBG785950 WKY785891:WLC785950 WUU785891:WUY785950 AD851427:AH851486 II851427:IM851486 SE851427:SI851486 ACA851427:ACE851486 ALW851427:AMA851486 AVS851427:AVW851486 BFO851427:BFS851486 BPK851427:BPO851486 BZG851427:BZK851486 CJC851427:CJG851486 CSY851427:CTC851486 DCU851427:DCY851486 DMQ851427:DMU851486 DWM851427:DWQ851486 EGI851427:EGM851486 EQE851427:EQI851486 FAA851427:FAE851486 FJW851427:FKA851486 FTS851427:FTW851486 GDO851427:GDS851486 GNK851427:GNO851486 GXG851427:GXK851486 HHC851427:HHG851486 HQY851427:HRC851486 IAU851427:IAY851486 IKQ851427:IKU851486 IUM851427:IUQ851486 JEI851427:JEM851486 JOE851427:JOI851486 JYA851427:JYE851486 KHW851427:KIA851486 KRS851427:KRW851486 LBO851427:LBS851486 LLK851427:LLO851486 LVG851427:LVK851486 MFC851427:MFG851486 MOY851427:MPC851486 MYU851427:MYY851486 NIQ851427:NIU851486 NSM851427:NSQ851486 OCI851427:OCM851486 OME851427:OMI851486 OWA851427:OWE851486 PFW851427:PGA851486 PPS851427:PPW851486 PZO851427:PZS851486 QJK851427:QJO851486 QTG851427:QTK851486 RDC851427:RDG851486 RMY851427:RNC851486 RWU851427:RWY851486 SGQ851427:SGU851486 SQM851427:SQQ851486 TAI851427:TAM851486 TKE851427:TKI851486 TUA851427:TUE851486 UDW851427:UEA851486 UNS851427:UNW851486 UXO851427:UXS851486 VHK851427:VHO851486 VRG851427:VRK851486 WBC851427:WBG851486 WKY851427:WLC851486 WUU851427:WUY851486 AD916963:AH917022 II916963:IM917022 SE916963:SI917022 ACA916963:ACE917022 ALW916963:AMA917022 AVS916963:AVW917022 BFO916963:BFS917022 BPK916963:BPO917022 BZG916963:BZK917022 CJC916963:CJG917022 CSY916963:CTC917022 DCU916963:DCY917022 DMQ916963:DMU917022 DWM916963:DWQ917022 EGI916963:EGM917022 EQE916963:EQI917022 FAA916963:FAE917022 FJW916963:FKA917022 FTS916963:FTW917022 GDO916963:GDS917022 GNK916963:GNO917022 GXG916963:GXK917022 HHC916963:HHG917022 HQY916963:HRC917022 IAU916963:IAY917022 IKQ916963:IKU917022 IUM916963:IUQ917022 JEI916963:JEM917022 JOE916963:JOI917022 JYA916963:JYE917022 KHW916963:KIA917022 KRS916963:KRW917022 LBO916963:LBS917022 LLK916963:LLO917022 LVG916963:LVK917022 MFC916963:MFG917022 MOY916963:MPC917022 MYU916963:MYY917022 NIQ916963:NIU917022 NSM916963:NSQ917022 OCI916963:OCM917022 OME916963:OMI917022 OWA916963:OWE917022 PFW916963:PGA917022 PPS916963:PPW917022 PZO916963:PZS917022 QJK916963:QJO917022 QTG916963:QTK917022 RDC916963:RDG917022 RMY916963:RNC917022 RWU916963:RWY917022 SGQ916963:SGU917022 SQM916963:SQQ917022 TAI916963:TAM917022 TKE916963:TKI917022 TUA916963:TUE917022 UDW916963:UEA917022 UNS916963:UNW917022 UXO916963:UXS917022 VHK916963:VHO917022 VRG916963:VRK917022 WBC916963:WBG917022 WKY916963:WLC917022 WUU916963:WUY917022 AD982499:AH982558 II982499:IM982558 SE982499:SI982558 ACA982499:ACE982558 ALW982499:AMA982558 AVS982499:AVW982558 BFO982499:BFS982558 BPK982499:BPO982558 BZG982499:BZK982558 CJC982499:CJG982558 CSY982499:CTC982558 DCU982499:DCY982558 DMQ982499:DMU982558 DWM982499:DWQ982558 EGI982499:EGM982558 EQE982499:EQI982558 FAA982499:FAE982558 FJW982499:FKA982558 FTS982499:FTW982558 GDO982499:GDS982558 GNK982499:GNO982558 GXG982499:GXK982558 HHC982499:HHG982558 HQY982499:HRC982558 IAU982499:IAY982558 IKQ982499:IKU982558 IUM982499:IUQ982558 JEI982499:JEM982558 JOE982499:JOI982558 JYA982499:JYE982558 KHW982499:KIA982558 KRS982499:KRW982558 LBO982499:LBS982558 LLK982499:LLO982558 LVG982499:LVK982558 MFC982499:MFG982558 MOY982499:MPC982558 MYU982499:MYY982558 NIQ982499:NIU982558 NSM982499:NSQ982558 OCI982499:OCM982558 OME982499:OMI982558 OWA982499:OWE982558 PFW982499:PGA982558 PPS982499:PPW982558 PZO982499:PZS982558 QJK982499:QJO982558 QTG982499:QTK982558 RDC982499:RDG982558 RMY982499:RNC982558 RWU982499:RWY982558 SGQ982499:SGU982558 SQM982499:SQQ982558 TAI982499:TAM982558 TKE982499:TKI982558 TUA982499:TUE982558 UDW982499:UEA982558 UNS982499:UNW982558 UXO982499:UXS982558 VHK982499:VHO982558 VRG982499:VRK982558 WBC982499:WBG982558 WKY982499:WLC982558 WUU982499:WUY982558 AD65103:AH65162 II65103:IM65162 SE65103:SI65162 ACA65103:ACE65162 ALW65103:AMA65162 AVS65103:AVW65162 BFO65103:BFS65162 BPK65103:BPO65162 BZG65103:BZK65162 CJC65103:CJG65162 CSY65103:CTC65162 DCU65103:DCY65162 DMQ65103:DMU65162 DWM65103:DWQ65162 EGI65103:EGM65162 EQE65103:EQI65162 FAA65103:FAE65162 FJW65103:FKA65162 FTS65103:FTW65162 GDO65103:GDS65162 GNK65103:GNO65162 GXG65103:GXK65162 HHC65103:HHG65162 HQY65103:HRC65162 IAU65103:IAY65162 IKQ65103:IKU65162 IUM65103:IUQ65162 JEI65103:JEM65162 JOE65103:JOI65162 JYA65103:JYE65162 KHW65103:KIA65162 KRS65103:KRW65162 LBO65103:LBS65162 LLK65103:LLO65162 LVG65103:LVK65162 MFC65103:MFG65162 MOY65103:MPC65162 MYU65103:MYY65162 NIQ65103:NIU65162 NSM65103:NSQ65162 OCI65103:OCM65162 OME65103:OMI65162 OWA65103:OWE65162 PFW65103:PGA65162 PPS65103:PPW65162 PZO65103:PZS65162 QJK65103:QJO65162 QTG65103:QTK65162 RDC65103:RDG65162 RMY65103:RNC65162 RWU65103:RWY65162 SGQ65103:SGU65162 SQM65103:SQQ65162 TAI65103:TAM65162 TKE65103:TKI65162 TUA65103:TUE65162 UDW65103:UEA65162 UNS65103:UNW65162 UXO65103:UXS65162 VHK65103:VHO65162 VRG65103:VRK65162 WBC65103:WBG65162 WKY65103:WLC65162 WUU65103:WUY65162 AD130639:AH130698 II130639:IM130698 SE130639:SI130698 ACA130639:ACE130698 ALW130639:AMA130698 AVS130639:AVW130698 BFO130639:BFS130698 BPK130639:BPO130698 BZG130639:BZK130698 CJC130639:CJG130698 CSY130639:CTC130698 DCU130639:DCY130698 DMQ130639:DMU130698 DWM130639:DWQ130698 EGI130639:EGM130698 EQE130639:EQI130698 FAA130639:FAE130698 FJW130639:FKA130698 FTS130639:FTW130698 GDO130639:GDS130698 GNK130639:GNO130698 GXG130639:GXK130698 HHC130639:HHG130698 HQY130639:HRC130698 IAU130639:IAY130698 IKQ130639:IKU130698 IUM130639:IUQ130698 JEI130639:JEM130698 JOE130639:JOI130698 JYA130639:JYE130698 KHW130639:KIA130698 KRS130639:KRW130698 LBO130639:LBS130698 LLK130639:LLO130698 LVG130639:LVK130698 MFC130639:MFG130698 MOY130639:MPC130698 MYU130639:MYY130698 NIQ130639:NIU130698 NSM130639:NSQ130698 OCI130639:OCM130698 OME130639:OMI130698 OWA130639:OWE130698 PFW130639:PGA130698 PPS130639:PPW130698 PZO130639:PZS130698 QJK130639:QJO130698 QTG130639:QTK130698 RDC130639:RDG130698 RMY130639:RNC130698 RWU130639:RWY130698 SGQ130639:SGU130698 SQM130639:SQQ130698 TAI130639:TAM130698 TKE130639:TKI130698 TUA130639:TUE130698 UDW130639:UEA130698 UNS130639:UNW130698 UXO130639:UXS130698 VHK130639:VHO130698 VRG130639:VRK130698 WBC130639:WBG130698 WKY130639:WLC130698 WUU130639:WUY130698 AD196175:AH196234 II196175:IM196234 SE196175:SI196234 ACA196175:ACE196234 ALW196175:AMA196234 AVS196175:AVW196234 BFO196175:BFS196234 BPK196175:BPO196234 BZG196175:BZK196234 CJC196175:CJG196234 CSY196175:CTC196234 DCU196175:DCY196234 DMQ196175:DMU196234 DWM196175:DWQ196234 EGI196175:EGM196234 EQE196175:EQI196234 FAA196175:FAE196234 FJW196175:FKA196234 FTS196175:FTW196234 GDO196175:GDS196234 GNK196175:GNO196234 GXG196175:GXK196234 HHC196175:HHG196234 HQY196175:HRC196234 IAU196175:IAY196234 IKQ196175:IKU196234 IUM196175:IUQ196234 JEI196175:JEM196234 JOE196175:JOI196234 JYA196175:JYE196234 KHW196175:KIA196234 KRS196175:KRW196234 LBO196175:LBS196234 LLK196175:LLO196234 LVG196175:LVK196234 MFC196175:MFG196234 MOY196175:MPC196234 MYU196175:MYY196234 NIQ196175:NIU196234 NSM196175:NSQ196234 OCI196175:OCM196234 OME196175:OMI196234 OWA196175:OWE196234 PFW196175:PGA196234 PPS196175:PPW196234 PZO196175:PZS196234 QJK196175:QJO196234 QTG196175:QTK196234 RDC196175:RDG196234 RMY196175:RNC196234 RWU196175:RWY196234 SGQ196175:SGU196234 SQM196175:SQQ196234 TAI196175:TAM196234 TKE196175:TKI196234 TUA196175:TUE196234 UDW196175:UEA196234 UNS196175:UNW196234 UXO196175:UXS196234 VHK196175:VHO196234 VRG196175:VRK196234 WBC196175:WBG196234 WKY196175:WLC196234 WUU196175:WUY196234 AD261711:AH261770 II261711:IM261770 SE261711:SI261770 ACA261711:ACE261770 ALW261711:AMA261770 AVS261711:AVW261770 BFO261711:BFS261770 BPK261711:BPO261770 BZG261711:BZK261770 CJC261711:CJG261770 CSY261711:CTC261770 DCU261711:DCY261770 DMQ261711:DMU261770 DWM261711:DWQ261770 EGI261711:EGM261770 EQE261711:EQI261770 FAA261711:FAE261770 FJW261711:FKA261770 FTS261711:FTW261770 GDO261711:GDS261770 GNK261711:GNO261770 GXG261711:GXK261770 HHC261711:HHG261770 HQY261711:HRC261770 IAU261711:IAY261770 IKQ261711:IKU261770 IUM261711:IUQ261770 JEI261711:JEM261770 JOE261711:JOI261770 JYA261711:JYE261770 KHW261711:KIA261770 KRS261711:KRW261770 LBO261711:LBS261770 LLK261711:LLO261770 LVG261711:LVK261770 MFC261711:MFG261770 MOY261711:MPC261770 MYU261711:MYY261770 NIQ261711:NIU261770 NSM261711:NSQ261770 OCI261711:OCM261770 OME261711:OMI261770 OWA261711:OWE261770 PFW261711:PGA261770 PPS261711:PPW261770 PZO261711:PZS261770 QJK261711:QJO261770 QTG261711:QTK261770 RDC261711:RDG261770 RMY261711:RNC261770 RWU261711:RWY261770 SGQ261711:SGU261770 SQM261711:SQQ261770 TAI261711:TAM261770 TKE261711:TKI261770 TUA261711:TUE261770 UDW261711:UEA261770 UNS261711:UNW261770 UXO261711:UXS261770 VHK261711:VHO261770 VRG261711:VRK261770 WBC261711:WBG261770 WKY261711:WLC261770 WUU261711:WUY261770 AD327247:AH327306 II327247:IM327306 SE327247:SI327306 ACA327247:ACE327306 ALW327247:AMA327306 AVS327247:AVW327306 BFO327247:BFS327306 BPK327247:BPO327306 BZG327247:BZK327306 CJC327247:CJG327306 CSY327247:CTC327306 DCU327247:DCY327306 DMQ327247:DMU327306 DWM327247:DWQ327306 EGI327247:EGM327306 EQE327247:EQI327306 FAA327247:FAE327306 FJW327247:FKA327306 FTS327247:FTW327306 GDO327247:GDS327306 GNK327247:GNO327306 GXG327247:GXK327306 HHC327247:HHG327306 HQY327247:HRC327306 IAU327247:IAY327306 IKQ327247:IKU327306 IUM327247:IUQ327306 JEI327247:JEM327306 JOE327247:JOI327306 JYA327247:JYE327306 KHW327247:KIA327306 KRS327247:KRW327306 LBO327247:LBS327306 LLK327247:LLO327306 LVG327247:LVK327306 MFC327247:MFG327306 MOY327247:MPC327306 MYU327247:MYY327306 NIQ327247:NIU327306 NSM327247:NSQ327306 OCI327247:OCM327306 OME327247:OMI327306 OWA327247:OWE327306 PFW327247:PGA327306 PPS327247:PPW327306 PZO327247:PZS327306 QJK327247:QJO327306 QTG327247:QTK327306 RDC327247:RDG327306 RMY327247:RNC327306 RWU327247:RWY327306 SGQ327247:SGU327306 SQM327247:SQQ327306 TAI327247:TAM327306 TKE327247:TKI327306 TUA327247:TUE327306 UDW327247:UEA327306 UNS327247:UNW327306 UXO327247:UXS327306 VHK327247:VHO327306 VRG327247:VRK327306 WBC327247:WBG327306 WKY327247:WLC327306 WUU327247:WUY327306 AD392783:AH392842 II392783:IM392842 SE392783:SI392842 ACA392783:ACE392842 ALW392783:AMA392842 AVS392783:AVW392842 BFO392783:BFS392842 BPK392783:BPO392842 BZG392783:BZK392842 CJC392783:CJG392842 CSY392783:CTC392842 DCU392783:DCY392842 DMQ392783:DMU392842 DWM392783:DWQ392842 EGI392783:EGM392842 EQE392783:EQI392842 FAA392783:FAE392842 FJW392783:FKA392842 FTS392783:FTW392842 GDO392783:GDS392842 GNK392783:GNO392842 GXG392783:GXK392842 HHC392783:HHG392842 HQY392783:HRC392842 IAU392783:IAY392842 IKQ392783:IKU392842 IUM392783:IUQ392842 JEI392783:JEM392842 JOE392783:JOI392842 JYA392783:JYE392842 KHW392783:KIA392842 KRS392783:KRW392842 LBO392783:LBS392842 LLK392783:LLO392842 LVG392783:LVK392842 MFC392783:MFG392842 MOY392783:MPC392842 MYU392783:MYY392842 NIQ392783:NIU392842 NSM392783:NSQ392842 OCI392783:OCM392842 OME392783:OMI392842 OWA392783:OWE392842 PFW392783:PGA392842 PPS392783:PPW392842 PZO392783:PZS392842 QJK392783:QJO392842 QTG392783:QTK392842 RDC392783:RDG392842 RMY392783:RNC392842 RWU392783:RWY392842 SGQ392783:SGU392842 SQM392783:SQQ392842 TAI392783:TAM392842 TKE392783:TKI392842 TUA392783:TUE392842 UDW392783:UEA392842 UNS392783:UNW392842 UXO392783:UXS392842 VHK392783:VHO392842 VRG392783:VRK392842 WBC392783:WBG392842 WKY392783:WLC392842 WUU392783:WUY392842 AD458319:AH458378 II458319:IM458378 SE458319:SI458378 ACA458319:ACE458378 ALW458319:AMA458378 AVS458319:AVW458378 BFO458319:BFS458378 BPK458319:BPO458378 BZG458319:BZK458378 CJC458319:CJG458378 CSY458319:CTC458378 DCU458319:DCY458378 DMQ458319:DMU458378 DWM458319:DWQ458378 EGI458319:EGM458378 EQE458319:EQI458378 FAA458319:FAE458378 FJW458319:FKA458378 FTS458319:FTW458378 GDO458319:GDS458378 GNK458319:GNO458378 GXG458319:GXK458378 HHC458319:HHG458378 HQY458319:HRC458378 IAU458319:IAY458378 IKQ458319:IKU458378 IUM458319:IUQ458378 JEI458319:JEM458378 JOE458319:JOI458378 JYA458319:JYE458378 KHW458319:KIA458378 KRS458319:KRW458378 LBO458319:LBS458378 LLK458319:LLO458378 LVG458319:LVK458378 MFC458319:MFG458378 MOY458319:MPC458378 MYU458319:MYY458378 NIQ458319:NIU458378 NSM458319:NSQ458378 OCI458319:OCM458378 OME458319:OMI458378 OWA458319:OWE458378 PFW458319:PGA458378 PPS458319:PPW458378 PZO458319:PZS458378 QJK458319:QJO458378 QTG458319:QTK458378 RDC458319:RDG458378 RMY458319:RNC458378 RWU458319:RWY458378 SGQ458319:SGU458378 SQM458319:SQQ458378 TAI458319:TAM458378 TKE458319:TKI458378 TUA458319:TUE458378 UDW458319:UEA458378 UNS458319:UNW458378 UXO458319:UXS458378 VHK458319:VHO458378 VRG458319:VRK458378 WBC458319:WBG458378 WKY458319:WLC458378 WUU458319:WUY458378 AD523855:AH523914 II523855:IM523914 SE523855:SI523914 ACA523855:ACE523914 ALW523855:AMA523914 AVS523855:AVW523914 BFO523855:BFS523914 BPK523855:BPO523914 BZG523855:BZK523914 CJC523855:CJG523914 CSY523855:CTC523914 DCU523855:DCY523914 DMQ523855:DMU523914 DWM523855:DWQ523914 EGI523855:EGM523914 EQE523855:EQI523914 FAA523855:FAE523914 FJW523855:FKA523914 FTS523855:FTW523914 GDO523855:GDS523914 GNK523855:GNO523914 GXG523855:GXK523914 HHC523855:HHG523914 HQY523855:HRC523914 IAU523855:IAY523914 IKQ523855:IKU523914 IUM523855:IUQ523914 JEI523855:JEM523914 JOE523855:JOI523914 JYA523855:JYE523914 KHW523855:KIA523914 KRS523855:KRW523914 LBO523855:LBS523914 LLK523855:LLO523914 LVG523855:LVK523914 MFC523855:MFG523914 MOY523855:MPC523914 MYU523855:MYY523914 NIQ523855:NIU523914 NSM523855:NSQ523914 OCI523855:OCM523914 OME523855:OMI523914 OWA523855:OWE523914 PFW523855:PGA523914 PPS523855:PPW523914 PZO523855:PZS523914 QJK523855:QJO523914 QTG523855:QTK523914 RDC523855:RDG523914 RMY523855:RNC523914 RWU523855:RWY523914 SGQ523855:SGU523914 SQM523855:SQQ523914 TAI523855:TAM523914 TKE523855:TKI523914 TUA523855:TUE523914 UDW523855:UEA523914 UNS523855:UNW523914 UXO523855:UXS523914 VHK523855:VHO523914 VRG523855:VRK523914 WBC523855:WBG523914 WKY523855:WLC523914 WUU523855:WUY523914 AD589391:AH589450 II589391:IM589450 SE589391:SI589450 ACA589391:ACE589450 ALW589391:AMA589450 AVS589391:AVW589450 BFO589391:BFS589450 BPK589391:BPO589450 BZG589391:BZK589450 CJC589391:CJG589450 CSY589391:CTC589450 DCU589391:DCY589450 DMQ589391:DMU589450 DWM589391:DWQ589450 EGI589391:EGM589450 EQE589391:EQI589450 FAA589391:FAE589450 FJW589391:FKA589450 FTS589391:FTW589450 GDO589391:GDS589450 GNK589391:GNO589450 GXG589391:GXK589450 HHC589391:HHG589450 HQY589391:HRC589450 IAU589391:IAY589450 IKQ589391:IKU589450 IUM589391:IUQ589450 JEI589391:JEM589450 JOE589391:JOI589450 JYA589391:JYE589450 KHW589391:KIA589450 KRS589391:KRW589450 LBO589391:LBS589450 LLK589391:LLO589450 LVG589391:LVK589450 MFC589391:MFG589450 MOY589391:MPC589450 MYU589391:MYY589450 NIQ589391:NIU589450 NSM589391:NSQ589450 OCI589391:OCM589450 OME589391:OMI589450 OWA589391:OWE589450 PFW589391:PGA589450 PPS589391:PPW589450 PZO589391:PZS589450 QJK589391:QJO589450 QTG589391:QTK589450 RDC589391:RDG589450 RMY589391:RNC589450 RWU589391:RWY589450 SGQ589391:SGU589450 SQM589391:SQQ589450 TAI589391:TAM589450 TKE589391:TKI589450 TUA589391:TUE589450 UDW589391:UEA589450 UNS589391:UNW589450 UXO589391:UXS589450 VHK589391:VHO589450 VRG589391:VRK589450 WBC589391:WBG589450 WKY589391:WLC589450 WUU589391:WUY589450 AD654927:AH654986 II654927:IM654986 SE654927:SI654986 ACA654927:ACE654986 ALW654927:AMA654986 AVS654927:AVW654986 BFO654927:BFS654986 BPK654927:BPO654986 BZG654927:BZK654986 CJC654927:CJG654986 CSY654927:CTC654986 DCU654927:DCY654986 DMQ654927:DMU654986 DWM654927:DWQ654986 EGI654927:EGM654986 EQE654927:EQI654986 FAA654927:FAE654986 FJW654927:FKA654986 FTS654927:FTW654986 GDO654927:GDS654986 GNK654927:GNO654986 GXG654927:GXK654986 HHC654927:HHG654986 HQY654927:HRC654986 IAU654927:IAY654986 IKQ654927:IKU654986 IUM654927:IUQ654986 JEI654927:JEM654986 JOE654927:JOI654986 JYA654927:JYE654986 KHW654927:KIA654986 KRS654927:KRW654986 LBO654927:LBS654986 LLK654927:LLO654986 LVG654927:LVK654986 MFC654927:MFG654986 MOY654927:MPC654986 MYU654927:MYY654986 NIQ654927:NIU654986 NSM654927:NSQ654986 OCI654927:OCM654986 OME654927:OMI654986 OWA654927:OWE654986 PFW654927:PGA654986 PPS654927:PPW654986 PZO654927:PZS654986 QJK654927:QJO654986 QTG654927:QTK654986 RDC654927:RDG654986 RMY654927:RNC654986 RWU654927:RWY654986 SGQ654927:SGU654986 SQM654927:SQQ654986 TAI654927:TAM654986 TKE654927:TKI654986 TUA654927:TUE654986 UDW654927:UEA654986 UNS654927:UNW654986 UXO654927:UXS654986 VHK654927:VHO654986 VRG654927:VRK654986 WBC654927:WBG654986 WKY654927:WLC654986 WUU654927:WUY654986 AD720463:AH720522 II720463:IM720522 SE720463:SI720522 ACA720463:ACE720522 ALW720463:AMA720522 AVS720463:AVW720522 BFO720463:BFS720522 BPK720463:BPO720522 BZG720463:BZK720522 CJC720463:CJG720522 CSY720463:CTC720522 DCU720463:DCY720522 DMQ720463:DMU720522 DWM720463:DWQ720522 EGI720463:EGM720522 EQE720463:EQI720522 FAA720463:FAE720522 FJW720463:FKA720522 FTS720463:FTW720522 GDO720463:GDS720522 GNK720463:GNO720522 GXG720463:GXK720522 HHC720463:HHG720522 HQY720463:HRC720522 IAU720463:IAY720522 IKQ720463:IKU720522 IUM720463:IUQ720522 JEI720463:JEM720522 JOE720463:JOI720522 JYA720463:JYE720522 KHW720463:KIA720522 KRS720463:KRW720522 LBO720463:LBS720522 LLK720463:LLO720522 LVG720463:LVK720522 MFC720463:MFG720522 MOY720463:MPC720522 MYU720463:MYY720522 NIQ720463:NIU720522 NSM720463:NSQ720522 OCI720463:OCM720522 OME720463:OMI720522 OWA720463:OWE720522 PFW720463:PGA720522 PPS720463:PPW720522 PZO720463:PZS720522 QJK720463:QJO720522 QTG720463:QTK720522 RDC720463:RDG720522 RMY720463:RNC720522 RWU720463:RWY720522 SGQ720463:SGU720522 SQM720463:SQQ720522 TAI720463:TAM720522 TKE720463:TKI720522 TUA720463:TUE720522 UDW720463:UEA720522 UNS720463:UNW720522 UXO720463:UXS720522 VHK720463:VHO720522 VRG720463:VRK720522 WBC720463:WBG720522 WKY720463:WLC720522 WUU720463:WUY720522 AD785999:AH786058 II785999:IM786058 SE785999:SI786058 ACA785999:ACE786058 ALW785999:AMA786058 AVS785999:AVW786058 BFO785999:BFS786058 BPK785999:BPO786058 BZG785999:BZK786058 CJC785999:CJG786058 CSY785999:CTC786058 DCU785999:DCY786058 DMQ785999:DMU786058 DWM785999:DWQ786058 EGI785999:EGM786058 EQE785999:EQI786058 FAA785999:FAE786058 FJW785999:FKA786058 FTS785999:FTW786058 GDO785999:GDS786058 GNK785999:GNO786058 GXG785999:GXK786058 HHC785999:HHG786058 HQY785999:HRC786058 IAU785999:IAY786058 IKQ785999:IKU786058 IUM785999:IUQ786058 JEI785999:JEM786058 JOE785999:JOI786058 JYA785999:JYE786058 KHW785999:KIA786058 KRS785999:KRW786058 LBO785999:LBS786058 LLK785999:LLO786058 LVG785999:LVK786058 MFC785999:MFG786058 MOY785999:MPC786058 MYU785999:MYY786058 NIQ785999:NIU786058 NSM785999:NSQ786058 OCI785999:OCM786058 OME785999:OMI786058 OWA785999:OWE786058 PFW785999:PGA786058 PPS785999:PPW786058 PZO785999:PZS786058 QJK785999:QJO786058 QTG785999:QTK786058 RDC785999:RDG786058 RMY785999:RNC786058 RWU785999:RWY786058 SGQ785999:SGU786058 SQM785999:SQQ786058 TAI785999:TAM786058 TKE785999:TKI786058 TUA785999:TUE786058 UDW785999:UEA786058 UNS785999:UNW786058 UXO785999:UXS786058 VHK785999:VHO786058 VRG785999:VRK786058 WBC785999:WBG786058 WKY785999:WLC786058 WUU785999:WUY786058 AD851535:AH851594 II851535:IM851594 SE851535:SI851594 ACA851535:ACE851594 ALW851535:AMA851594 AVS851535:AVW851594 BFO851535:BFS851594 BPK851535:BPO851594 BZG851535:BZK851594 CJC851535:CJG851594 CSY851535:CTC851594 DCU851535:DCY851594 DMQ851535:DMU851594 DWM851535:DWQ851594 EGI851535:EGM851594 EQE851535:EQI851594 FAA851535:FAE851594 FJW851535:FKA851594 FTS851535:FTW851594 GDO851535:GDS851594 GNK851535:GNO851594 GXG851535:GXK851594 HHC851535:HHG851594 HQY851535:HRC851594 IAU851535:IAY851594 IKQ851535:IKU851594 IUM851535:IUQ851594 JEI851535:JEM851594 JOE851535:JOI851594 JYA851535:JYE851594 KHW851535:KIA851594 KRS851535:KRW851594 LBO851535:LBS851594 LLK851535:LLO851594 LVG851535:LVK851594 MFC851535:MFG851594 MOY851535:MPC851594 MYU851535:MYY851594 NIQ851535:NIU851594 NSM851535:NSQ851594 OCI851535:OCM851594 OME851535:OMI851594 OWA851535:OWE851594 PFW851535:PGA851594 PPS851535:PPW851594 PZO851535:PZS851594 QJK851535:QJO851594 QTG851535:QTK851594 RDC851535:RDG851594 RMY851535:RNC851594 RWU851535:RWY851594 SGQ851535:SGU851594 SQM851535:SQQ851594 TAI851535:TAM851594 TKE851535:TKI851594 TUA851535:TUE851594 UDW851535:UEA851594 UNS851535:UNW851594 UXO851535:UXS851594 VHK851535:VHO851594 VRG851535:VRK851594 WBC851535:WBG851594 WKY851535:WLC851594 WUU851535:WUY851594 AD917071:AH917130 II917071:IM917130 SE917071:SI917130 ACA917071:ACE917130 ALW917071:AMA917130 AVS917071:AVW917130 BFO917071:BFS917130 BPK917071:BPO917130 BZG917071:BZK917130 CJC917071:CJG917130 CSY917071:CTC917130 DCU917071:DCY917130 DMQ917071:DMU917130 DWM917071:DWQ917130 EGI917071:EGM917130 EQE917071:EQI917130 FAA917071:FAE917130 FJW917071:FKA917130 FTS917071:FTW917130 GDO917071:GDS917130 GNK917071:GNO917130 GXG917071:GXK917130 HHC917071:HHG917130 HQY917071:HRC917130 IAU917071:IAY917130 IKQ917071:IKU917130 IUM917071:IUQ917130 JEI917071:JEM917130 JOE917071:JOI917130 JYA917071:JYE917130 KHW917071:KIA917130 KRS917071:KRW917130 LBO917071:LBS917130 LLK917071:LLO917130 LVG917071:LVK917130 MFC917071:MFG917130 MOY917071:MPC917130 MYU917071:MYY917130 NIQ917071:NIU917130 NSM917071:NSQ917130 OCI917071:OCM917130 OME917071:OMI917130 OWA917071:OWE917130 PFW917071:PGA917130 PPS917071:PPW917130 PZO917071:PZS917130 QJK917071:QJO917130 QTG917071:QTK917130 RDC917071:RDG917130 RMY917071:RNC917130 RWU917071:RWY917130 SGQ917071:SGU917130 SQM917071:SQQ917130 TAI917071:TAM917130 TKE917071:TKI917130 TUA917071:TUE917130 UDW917071:UEA917130 UNS917071:UNW917130 UXO917071:UXS917130 VHK917071:VHO917130 VRG917071:VRK917130 WBC917071:WBG917130 WKY917071:WLC917130 WUU917071:WUY917130 AD982607:AH982666 II982607:IM982666 SE982607:SI982666 ACA982607:ACE982666 ALW982607:AMA982666 AVS982607:AVW982666 BFO982607:BFS982666 BPK982607:BPO982666 BZG982607:BZK982666 CJC982607:CJG982666 CSY982607:CTC982666 DCU982607:DCY982666 DMQ982607:DMU982666 DWM982607:DWQ982666 EGI982607:EGM982666 EQE982607:EQI982666 FAA982607:FAE982666 FJW982607:FKA982666 FTS982607:FTW982666 GDO982607:GDS982666 GNK982607:GNO982666 GXG982607:GXK982666 HHC982607:HHG982666 HQY982607:HRC982666 IAU982607:IAY982666 IKQ982607:IKU982666 IUM982607:IUQ982666 JEI982607:JEM982666 JOE982607:JOI982666 JYA982607:JYE982666 KHW982607:KIA982666 KRS982607:KRW982666 LBO982607:LBS982666 LLK982607:LLO982666 LVG982607:LVK982666 MFC982607:MFG982666 MOY982607:MPC982666 MYU982607:MYY982666 NIQ982607:NIU982666 NSM982607:NSQ982666 OCI982607:OCM982666 OME982607:OMI982666 OWA982607:OWE982666 PFW982607:PGA982666 PPS982607:PPW982666 PZO982607:PZS982666 QJK982607:QJO982666 QTG982607:QTK982666 RDC982607:RDG982666 RMY982607:RNC982666 RWU982607:RWY982666 SGQ982607:SGU982666 SQM982607:SQQ982666 TAI982607:TAM982666 TKE982607:TKI982666 TUA982607:TUE982666 UDW982607:UEA982666 UNS982607:UNW982666 UXO982607:UXS982666 VHK982607:VHO982666 VRG982607:VRK982666 WBC982607:WBG982666 WKY982607:WLC982666 WUU982607:WUY982666 AD65213:AH65272 II65213:IM65272 SE65213:SI65272 ACA65213:ACE65272 ALW65213:AMA65272 AVS65213:AVW65272 BFO65213:BFS65272 BPK65213:BPO65272 BZG65213:BZK65272 CJC65213:CJG65272 CSY65213:CTC65272 DCU65213:DCY65272 DMQ65213:DMU65272 DWM65213:DWQ65272 EGI65213:EGM65272 EQE65213:EQI65272 FAA65213:FAE65272 FJW65213:FKA65272 FTS65213:FTW65272 GDO65213:GDS65272 GNK65213:GNO65272 GXG65213:GXK65272 HHC65213:HHG65272 HQY65213:HRC65272 IAU65213:IAY65272 IKQ65213:IKU65272 IUM65213:IUQ65272 JEI65213:JEM65272 JOE65213:JOI65272 JYA65213:JYE65272 KHW65213:KIA65272 KRS65213:KRW65272 LBO65213:LBS65272 LLK65213:LLO65272 LVG65213:LVK65272 MFC65213:MFG65272 MOY65213:MPC65272 MYU65213:MYY65272 NIQ65213:NIU65272 NSM65213:NSQ65272 OCI65213:OCM65272 OME65213:OMI65272 OWA65213:OWE65272 PFW65213:PGA65272 PPS65213:PPW65272 PZO65213:PZS65272 QJK65213:QJO65272 QTG65213:QTK65272 RDC65213:RDG65272 RMY65213:RNC65272 RWU65213:RWY65272 SGQ65213:SGU65272 SQM65213:SQQ65272 TAI65213:TAM65272 TKE65213:TKI65272 TUA65213:TUE65272 UDW65213:UEA65272 UNS65213:UNW65272 UXO65213:UXS65272 VHK65213:VHO65272 VRG65213:VRK65272 WBC65213:WBG65272 WKY65213:WLC65272 WUU65213:WUY65272 AD130749:AH130808 II130749:IM130808 SE130749:SI130808 ACA130749:ACE130808 ALW130749:AMA130808 AVS130749:AVW130808 BFO130749:BFS130808 BPK130749:BPO130808 BZG130749:BZK130808 CJC130749:CJG130808 CSY130749:CTC130808 DCU130749:DCY130808 DMQ130749:DMU130808 DWM130749:DWQ130808 EGI130749:EGM130808 EQE130749:EQI130808 FAA130749:FAE130808 FJW130749:FKA130808 FTS130749:FTW130808 GDO130749:GDS130808 GNK130749:GNO130808 GXG130749:GXK130808 HHC130749:HHG130808 HQY130749:HRC130808 IAU130749:IAY130808 IKQ130749:IKU130808 IUM130749:IUQ130808 JEI130749:JEM130808 JOE130749:JOI130808 JYA130749:JYE130808 KHW130749:KIA130808 KRS130749:KRW130808 LBO130749:LBS130808 LLK130749:LLO130808 LVG130749:LVK130808 MFC130749:MFG130808 MOY130749:MPC130808 MYU130749:MYY130808 NIQ130749:NIU130808 NSM130749:NSQ130808 OCI130749:OCM130808 OME130749:OMI130808 OWA130749:OWE130808 PFW130749:PGA130808 PPS130749:PPW130808 PZO130749:PZS130808 QJK130749:QJO130808 QTG130749:QTK130808 RDC130749:RDG130808 RMY130749:RNC130808 RWU130749:RWY130808 SGQ130749:SGU130808 SQM130749:SQQ130808 TAI130749:TAM130808 TKE130749:TKI130808 TUA130749:TUE130808 UDW130749:UEA130808 UNS130749:UNW130808 UXO130749:UXS130808 VHK130749:VHO130808 VRG130749:VRK130808 WBC130749:WBG130808 WKY130749:WLC130808 WUU130749:WUY130808 AD196285:AH196344 II196285:IM196344 SE196285:SI196344 ACA196285:ACE196344 ALW196285:AMA196344 AVS196285:AVW196344 BFO196285:BFS196344 BPK196285:BPO196344 BZG196285:BZK196344 CJC196285:CJG196344 CSY196285:CTC196344 DCU196285:DCY196344 DMQ196285:DMU196344 DWM196285:DWQ196344 EGI196285:EGM196344 EQE196285:EQI196344 FAA196285:FAE196344 FJW196285:FKA196344 FTS196285:FTW196344 GDO196285:GDS196344 GNK196285:GNO196344 GXG196285:GXK196344 HHC196285:HHG196344 HQY196285:HRC196344 IAU196285:IAY196344 IKQ196285:IKU196344 IUM196285:IUQ196344 JEI196285:JEM196344 JOE196285:JOI196344 JYA196285:JYE196344 KHW196285:KIA196344 KRS196285:KRW196344 LBO196285:LBS196344 LLK196285:LLO196344 LVG196285:LVK196344 MFC196285:MFG196344 MOY196285:MPC196344 MYU196285:MYY196344 NIQ196285:NIU196344 NSM196285:NSQ196344 OCI196285:OCM196344 OME196285:OMI196344 OWA196285:OWE196344 PFW196285:PGA196344 PPS196285:PPW196344 PZO196285:PZS196344 QJK196285:QJO196344 QTG196285:QTK196344 RDC196285:RDG196344 RMY196285:RNC196344 RWU196285:RWY196344 SGQ196285:SGU196344 SQM196285:SQQ196344 TAI196285:TAM196344 TKE196285:TKI196344 TUA196285:TUE196344 UDW196285:UEA196344 UNS196285:UNW196344 UXO196285:UXS196344 VHK196285:VHO196344 VRG196285:VRK196344 WBC196285:WBG196344 WKY196285:WLC196344 WUU196285:WUY196344 AD261821:AH261880 II261821:IM261880 SE261821:SI261880 ACA261821:ACE261880 ALW261821:AMA261880 AVS261821:AVW261880 BFO261821:BFS261880 BPK261821:BPO261880 BZG261821:BZK261880 CJC261821:CJG261880 CSY261821:CTC261880 DCU261821:DCY261880 DMQ261821:DMU261880 DWM261821:DWQ261880 EGI261821:EGM261880 EQE261821:EQI261880 FAA261821:FAE261880 FJW261821:FKA261880 FTS261821:FTW261880 GDO261821:GDS261880 GNK261821:GNO261880 GXG261821:GXK261880 HHC261821:HHG261880 HQY261821:HRC261880 IAU261821:IAY261880 IKQ261821:IKU261880 IUM261821:IUQ261880 JEI261821:JEM261880 JOE261821:JOI261880 JYA261821:JYE261880 KHW261821:KIA261880 KRS261821:KRW261880 LBO261821:LBS261880 LLK261821:LLO261880 LVG261821:LVK261880 MFC261821:MFG261880 MOY261821:MPC261880 MYU261821:MYY261880 NIQ261821:NIU261880 NSM261821:NSQ261880 OCI261821:OCM261880 OME261821:OMI261880 OWA261821:OWE261880 PFW261821:PGA261880 PPS261821:PPW261880 PZO261821:PZS261880 QJK261821:QJO261880 QTG261821:QTK261880 RDC261821:RDG261880 RMY261821:RNC261880 RWU261821:RWY261880 SGQ261821:SGU261880 SQM261821:SQQ261880 TAI261821:TAM261880 TKE261821:TKI261880 TUA261821:TUE261880 UDW261821:UEA261880 UNS261821:UNW261880 UXO261821:UXS261880 VHK261821:VHO261880 VRG261821:VRK261880 WBC261821:WBG261880 WKY261821:WLC261880 WUU261821:WUY261880 AD327357:AH327416 II327357:IM327416 SE327357:SI327416 ACA327357:ACE327416 ALW327357:AMA327416 AVS327357:AVW327416 BFO327357:BFS327416 BPK327357:BPO327416 BZG327357:BZK327416 CJC327357:CJG327416 CSY327357:CTC327416 DCU327357:DCY327416 DMQ327357:DMU327416 DWM327357:DWQ327416 EGI327357:EGM327416 EQE327357:EQI327416 FAA327357:FAE327416 FJW327357:FKA327416 FTS327357:FTW327416 GDO327357:GDS327416 GNK327357:GNO327416 GXG327357:GXK327416 HHC327357:HHG327416 HQY327357:HRC327416 IAU327357:IAY327416 IKQ327357:IKU327416 IUM327357:IUQ327416 JEI327357:JEM327416 JOE327357:JOI327416 JYA327357:JYE327416 KHW327357:KIA327416 KRS327357:KRW327416 LBO327357:LBS327416 LLK327357:LLO327416 LVG327357:LVK327416 MFC327357:MFG327416 MOY327357:MPC327416 MYU327357:MYY327416 NIQ327357:NIU327416 NSM327357:NSQ327416 OCI327357:OCM327416 OME327357:OMI327416 OWA327357:OWE327416 PFW327357:PGA327416 PPS327357:PPW327416 PZO327357:PZS327416 QJK327357:QJO327416 QTG327357:QTK327416 RDC327357:RDG327416 RMY327357:RNC327416 RWU327357:RWY327416 SGQ327357:SGU327416 SQM327357:SQQ327416 TAI327357:TAM327416 TKE327357:TKI327416 TUA327357:TUE327416 UDW327357:UEA327416 UNS327357:UNW327416 UXO327357:UXS327416 VHK327357:VHO327416 VRG327357:VRK327416 WBC327357:WBG327416 WKY327357:WLC327416 WUU327357:WUY327416 AD392893:AH392952 II392893:IM392952 SE392893:SI392952 ACA392893:ACE392952 ALW392893:AMA392952 AVS392893:AVW392952 BFO392893:BFS392952 BPK392893:BPO392952 BZG392893:BZK392952 CJC392893:CJG392952 CSY392893:CTC392952 DCU392893:DCY392952 DMQ392893:DMU392952 DWM392893:DWQ392952 EGI392893:EGM392952 EQE392893:EQI392952 FAA392893:FAE392952 FJW392893:FKA392952 FTS392893:FTW392952 GDO392893:GDS392952 GNK392893:GNO392952 GXG392893:GXK392952 HHC392893:HHG392952 HQY392893:HRC392952 IAU392893:IAY392952 IKQ392893:IKU392952 IUM392893:IUQ392952 JEI392893:JEM392952 JOE392893:JOI392952 JYA392893:JYE392952 KHW392893:KIA392952 KRS392893:KRW392952 LBO392893:LBS392952 LLK392893:LLO392952 LVG392893:LVK392952 MFC392893:MFG392952 MOY392893:MPC392952 MYU392893:MYY392952 NIQ392893:NIU392952 NSM392893:NSQ392952 OCI392893:OCM392952 OME392893:OMI392952 OWA392893:OWE392952 PFW392893:PGA392952 PPS392893:PPW392952 PZO392893:PZS392952 QJK392893:QJO392952 QTG392893:QTK392952 RDC392893:RDG392952 RMY392893:RNC392952 RWU392893:RWY392952 SGQ392893:SGU392952 SQM392893:SQQ392952 TAI392893:TAM392952 TKE392893:TKI392952 TUA392893:TUE392952 UDW392893:UEA392952 UNS392893:UNW392952 UXO392893:UXS392952 VHK392893:VHO392952 VRG392893:VRK392952 WBC392893:WBG392952 WKY392893:WLC392952 WUU392893:WUY392952 AD458429:AH458488 II458429:IM458488 SE458429:SI458488 ACA458429:ACE458488 ALW458429:AMA458488 AVS458429:AVW458488 BFO458429:BFS458488 BPK458429:BPO458488 BZG458429:BZK458488 CJC458429:CJG458488 CSY458429:CTC458488 DCU458429:DCY458488 DMQ458429:DMU458488 DWM458429:DWQ458488 EGI458429:EGM458488 EQE458429:EQI458488 FAA458429:FAE458488 FJW458429:FKA458488 FTS458429:FTW458488 GDO458429:GDS458488 GNK458429:GNO458488 GXG458429:GXK458488 HHC458429:HHG458488 HQY458429:HRC458488 IAU458429:IAY458488 IKQ458429:IKU458488 IUM458429:IUQ458488 JEI458429:JEM458488 JOE458429:JOI458488 JYA458429:JYE458488 KHW458429:KIA458488 KRS458429:KRW458488 LBO458429:LBS458488 LLK458429:LLO458488 LVG458429:LVK458488 MFC458429:MFG458488 MOY458429:MPC458488 MYU458429:MYY458488 NIQ458429:NIU458488 NSM458429:NSQ458488 OCI458429:OCM458488 OME458429:OMI458488 OWA458429:OWE458488 PFW458429:PGA458488 PPS458429:PPW458488 PZO458429:PZS458488 QJK458429:QJO458488 QTG458429:QTK458488 RDC458429:RDG458488 RMY458429:RNC458488 RWU458429:RWY458488 SGQ458429:SGU458488 SQM458429:SQQ458488 TAI458429:TAM458488 TKE458429:TKI458488 TUA458429:TUE458488 UDW458429:UEA458488 UNS458429:UNW458488 UXO458429:UXS458488 VHK458429:VHO458488 VRG458429:VRK458488 WBC458429:WBG458488 WKY458429:WLC458488 WUU458429:WUY458488 AD523965:AH524024 II523965:IM524024 SE523965:SI524024 ACA523965:ACE524024 ALW523965:AMA524024 AVS523965:AVW524024 BFO523965:BFS524024 BPK523965:BPO524024 BZG523965:BZK524024 CJC523965:CJG524024 CSY523965:CTC524024 DCU523965:DCY524024 DMQ523965:DMU524024 DWM523965:DWQ524024 EGI523965:EGM524024 EQE523965:EQI524024 FAA523965:FAE524024 FJW523965:FKA524024 FTS523965:FTW524024 GDO523965:GDS524024 GNK523965:GNO524024 GXG523965:GXK524024 HHC523965:HHG524024 HQY523965:HRC524024 IAU523965:IAY524024 IKQ523965:IKU524024 IUM523965:IUQ524024 JEI523965:JEM524024 JOE523965:JOI524024 JYA523965:JYE524024 KHW523965:KIA524024 KRS523965:KRW524024 LBO523965:LBS524024 LLK523965:LLO524024 LVG523965:LVK524024 MFC523965:MFG524024 MOY523965:MPC524024 MYU523965:MYY524024 NIQ523965:NIU524024 NSM523965:NSQ524024 OCI523965:OCM524024 OME523965:OMI524024 OWA523965:OWE524024 PFW523965:PGA524024 PPS523965:PPW524024 PZO523965:PZS524024 QJK523965:QJO524024 QTG523965:QTK524024 RDC523965:RDG524024 RMY523965:RNC524024 RWU523965:RWY524024 SGQ523965:SGU524024 SQM523965:SQQ524024 TAI523965:TAM524024 TKE523965:TKI524024 TUA523965:TUE524024 UDW523965:UEA524024 UNS523965:UNW524024 UXO523965:UXS524024 VHK523965:VHO524024 VRG523965:VRK524024 WBC523965:WBG524024 WKY523965:WLC524024 WUU523965:WUY524024 AD589501:AH589560 II589501:IM589560 SE589501:SI589560 ACA589501:ACE589560 ALW589501:AMA589560 AVS589501:AVW589560 BFO589501:BFS589560 BPK589501:BPO589560 BZG589501:BZK589560 CJC589501:CJG589560 CSY589501:CTC589560 DCU589501:DCY589560 DMQ589501:DMU589560 DWM589501:DWQ589560 EGI589501:EGM589560 EQE589501:EQI589560 FAA589501:FAE589560 FJW589501:FKA589560 FTS589501:FTW589560 GDO589501:GDS589560 GNK589501:GNO589560 GXG589501:GXK589560 HHC589501:HHG589560 HQY589501:HRC589560 IAU589501:IAY589560 IKQ589501:IKU589560 IUM589501:IUQ589560 JEI589501:JEM589560 JOE589501:JOI589560 JYA589501:JYE589560 KHW589501:KIA589560 KRS589501:KRW589560 LBO589501:LBS589560 LLK589501:LLO589560 LVG589501:LVK589560 MFC589501:MFG589560 MOY589501:MPC589560 MYU589501:MYY589560 NIQ589501:NIU589560 NSM589501:NSQ589560 OCI589501:OCM589560 OME589501:OMI589560 OWA589501:OWE589560 PFW589501:PGA589560 PPS589501:PPW589560 PZO589501:PZS589560 QJK589501:QJO589560 QTG589501:QTK589560 RDC589501:RDG589560 RMY589501:RNC589560 RWU589501:RWY589560 SGQ589501:SGU589560 SQM589501:SQQ589560 TAI589501:TAM589560 TKE589501:TKI589560 TUA589501:TUE589560 UDW589501:UEA589560 UNS589501:UNW589560 UXO589501:UXS589560 VHK589501:VHO589560 VRG589501:VRK589560 WBC589501:WBG589560 WKY589501:WLC589560 WUU589501:WUY589560 AD655037:AH655096 II655037:IM655096 SE655037:SI655096 ACA655037:ACE655096 ALW655037:AMA655096 AVS655037:AVW655096 BFO655037:BFS655096 BPK655037:BPO655096 BZG655037:BZK655096 CJC655037:CJG655096 CSY655037:CTC655096 DCU655037:DCY655096 DMQ655037:DMU655096 DWM655037:DWQ655096 EGI655037:EGM655096 EQE655037:EQI655096 FAA655037:FAE655096 FJW655037:FKA655096 FTS655037:FTW655096 GDO655037:GDS655096 GNK655037:GNO655096 GXG655037:GXK655096 HHC655037:HHG655096 HQY655037:HRC655096 IAU655037:IAY655096 IKQ655037:IKU655096 IUM655037:IUQ655096 JEI655037:JEM655096 JOE655037:JOI655096 JYA655037:JYE655096 KHW655037:KIA655096 KRS655037:KRW655096 LBO655037:LBS655096 LLK655037:LLO655096 LVG655037:LVK655096 MFC655037:MFG655096 MOY655037:MPC655096 MYU655037:MYY655096 NIQ655037:NIU655096 NSM655037:NSQ655096 OCI655037:OCM655096 OME655037:OMI655096 OWA655037:OWE655096 PFW655037:PGA655096 PPS655037:PPW655096 PZO655037:PZS655096 QJK655037:QJO655096 QTG655037:QTK655096 RDC655037:RDG655096 RMY655037:RNC655096 RWU655037:RWY655096 SGQ655037:SGU655096 SQM655037:SQQ655096 TAI655037:TAM655096 TKE655037:TKI655096 TUA655037:TUE655096 UDW655037:UEA655096 UNS655037:UNW655096 UXO655037:UXS655096 VHK655037:VHO655096 VRG655037:VRK655096 WBC655037:WBG655096 WKY655037:WLC655096 WUU655037:WUY655096 AD720573:AH720632 II720573:IM720632 SE720573:SI720632 ACA720573:ACE720632 ALW720573:AMA720632 AVS720573:AVW720632 BFO720573:BFS720632 BPK720573:BPO720632 BZG720573:BZK720632 CJC720573:CJG720632 CSY720573:CTC720632 DCU720573:DCY720632 DMQ720573:DMU720632 DWM720573:DWQ720632 EGI720573:EGM720632 EQE720573:EQI720632 FAA720573:FAE720632 FJW720573:FKA720632 FTS720573:FTW720632 GDO720573:GDS720632 GNK720573:GNO720632 GXG720573:GXK720632 HHC720573:HHG720632 HQY720573:HRC720632 IAU720573:IAY720632 IKQ720573:IKU720632 IUM720573:IUQ720632 JEI720573:JEM720632 JOE720573:JOI720632 JYA720573:JYE720632 KHW720573:KIA720632 KRS720573:KRW720632 LBO720573:LBS720632 LLK720573:LLO720632 LVG720573:LVK720632 MFC720573:MFG720632 MOY720573:MPC720632 MYU720573:MYY720632 NIQ720573:NIU720632 NSM720573:NSQ720632 OCI720573:OCM720632 OME720573:OMI720632 OWA720573:OWE720632 PFW720573:PGA720632 PPS720573:PPW720632 PZO720573:PZS720632 QJK720573:QJO720632 QTG720573:QTK720632 RDC720573:RDG720632 RMY720573:RNC720632 RWU720573:RWY720632 SGQ720573:SGU720632 SQM720573:SQQ720632 TAI720573:TAM720632 TKE720573:TKI720632 TUA720573:TUE720632 UDW720573:UEA720632 UNS720573:UNW720632 UXO720573:UXS720632 VHK720573:VHO720632 VRG720573:VRK720632 WBC720573:WBG720632 WKY720573:WLC720632 WUU720573:WUY720632 AD786109:AH786168 II786109:IM786168 SE786109:SI786168 ACA786109:ACE786168 ALW786109:AMA786168 AVS786109:AVW786168 BFO786109:BFS786168 BPK786109:BPO786168 BZG786109:BZK786168 CJC786109:CJG786168 CSY786109:CTC786168 DCU786109:DCY786168 DMQ786109:DMU786168 DWM786109:DWQ786168 EGI786109:EGM786168 EQE786109:EQI786168 FAA786109:FAE786168 FJW786109:FKA786168 FTS786109:FTW786168 GDO786109:GDS786168 GNK786109:GNO786168 GXG786109:GXK786168 HHC786109:HHG786168 HQY786109:HRC786168 IAU786109:IAY786168 IKQ786109:IKU786168 IUM786109:IUQ786168 JEI786109:JEM786168 JOE786109:JOI786168 JYA786109:JYE786168 KHW786109:KIA786168 KRS786109:KRW786168 LBO786109:LBS786168 LLK786109:LLO786168 LVG786109:LVK786168 MFC786109:MFG786168 MOY786109:MPC786168 MYU786109:MYY786168 NIQ786109:NIU786168 NSM786109:NSQ786168 OCI786109:OCM786168 OME786109:OMI786168 OWA786109:OWE786168 PFW786109:PGA786168 PPS786109:PPW786168 PZO786109:PZS786168 QJK786109:QJO786168 QTG786109:QTK786168 RDC786109:RDG786168 RMY786109:RNC786168 RWU786109:RWY786168 SGQ786109:SGU786168 SQM786109:SQQ786168 TAI786109:TAM786168 TKE786109:TKI786168 TUA786109:TUE786168 UDW786109:UEA786168 UNS786109:UNW786168 UXO786109:UXS786168 VHK786109:VHO786168 VRG786109:VRK786168 WBC786109:WBG786168 WKY786109:WLC786168 WUU786109:WUY786168 AD851645:AH851704 II851645:IM851704 SE851645:SI851704 ACA851645:ACE851704 ALW851645:AMA851704 AVS851645:AVW851704 BFO851645:BFS851704 BPK851645:BPO851704 BZG851645:BZK851704 CJC851645:CJG851704 CSY851645:CTC851704 DCU851645:DCY851704 DMQ851645:DMU851704 DWM851645:DWQ851704 EGI851645:EGM851704 EQE851645:EQI851704 FAA851645:FAE851704 FJW851645:FKA851704 FTS851645:FTW851704 GDO851645:GDS851704 GNK851645:GNO851704 GXG851645:GXK851704 HHC851645:HHG851704 HQY851645:HRC851704 IAU851645:IAY851704 IKQ851645:IKU851704 IUM851645:IUQ851704 JEI851645:JEM851704 JOE851645:JOI851704 JYA851645:JYE851704 KHW851645:KIA851704 KRS851645:KRW851704 LBO851645:LBS851704 LLK851645:LLO851704 LVG851645:LVK851704 MFC851645:MFG851704 MOY851645:MPC851704 MYU851645:MYY851704 NIQ851645:NIU851704 NSM851645:NSQ851704 OCI851645:OCM851704 OME851645:OMI851704 OWA851645:OWE851704 PFW851645:PGA851704 PPS851645:PPW851704 PZO851645:PZS851704 QJK851645:QJO851704 QTG851645:QTK851704 RDC851645:RDG851704 RMY851645:RNC851704 RWU851645:RWY851704 SGQ851645:SGU851704 SQM851645:SQQ851704 TAI851645:TAM851704 TKE851645:TKI851704 TUA851645:TUE851704 UDW851645:UEA851704 UNS851645:UNW851704 UXO851645:UXS851704 VHK851645:VHO851704 VRG851645:VRK851704 WBC851645:WBG851704 WKY851645:WLC851704 WUU851645:WUY851704 AD917181:AH917240 II917181:IM917240 SE917181:SI917240 ACA917181:ACE917240 ALW917181:AMA917240 AVS917181:AVW917240 BFO917181:BFS917240 BPK917181:BPO917240 BZG917181:BZK917240 CJC917181:CJG917240 CSY917181:CTC917240 DCU917181:DCY917240 DMQ917181:DMU917240 DWM917181:DWQ917240 EGI917181:EGM917240 EQE917181:EQI917240 FAA917181:FAE917240 FJW917181:FKA917240 FTS917181:FTW917240 GDO917181:GDS917240 GNK917181:GNO917240 GXG917181:GXK917240 HHC917181:HHG917240 HQY917181:HRC917240 IAU917181:IAY917240 IKQ917181:IKU917240 IUM917181:IUQ917240 JEI917181:JEM917240 JOE917181:JOI917240 JYA917181:JYE917240 KHW917181:KIA917240 KRS917181:KRW917240 LBO917181:LBS917240 LLK917181:LLO917240 LVG917181:LVK917240 MFC917181:MFG917240 MOY917181:MPC917240 MYU917181:MYY917240 NIQ917181:NIU917240 NSM917181:NSQ917240 OCI917181:OCM917240 OME917181:OMI917240 OWA917181:OWE917240 PFW917181:PGA917240 PPS917181:PPW917240 PZO917181:PZS917240 QJK917181:QJO917240 QTG917181:QTK917240 RDC917181:RDG917240 RMY917181:RNC917240 RWU917181:RWY917240 SGQ917181:SGU917240 SQM917181:SQQ917240 TAI917181:TAM917240 TKE917181:TKI917240 TUA917181:TUE917240 UDW917181:UEA917240 UNS917181:UNW917240 UXO917181:UXS917240 VHK917181:VHO917240 VRG917181:VRK917240 WBC917181:WBG917240 WKY917181:WLC917240 WUU917181:WUY917240 AD982717:AH982776 II982717:IM982776 SE982717:SI982776 ACA982717:ACE982776 ALW982717:AMA982776 AVS982717:AVW982776 BFO982717:BFS982776 BPK982717:BPO982776 BZG982717:BZK982776 CJC982717:CJG982776 CSY982717:CTC982776 DCU982717:DCY982776 DMQ982717:DMU982776 DWM982717:DWQ982776 EGI982717:EGM982776 EQE982717:EQI982776 FAA982717:FAE982776 FJW982717:FKA982776 FTS982717:FTW982776 GDO982717:GDS982776 GNK982717:GNO982776 GXG982717:GXK982776 HHC982717:HHG982776 HQY982717:HRC982776 IAU982717:IAY982776 IKQ982717:IKU982776 IUM982717:IUQ982776 JEI982717:JEM982776 JOE982717:JOI982776 JYA982717:JYE982776 KHW982717:KIA982776 KRS982717:KRW982776 LBO982717:LBS982776 LLK982717:LLO982776 LVG982717:LVK982776 MFC982717:MFG982776 MOY982717:MPC982776 MYU982717:MYY982776 NIQ982717:NIU982776 NSM982717:NSQ982776 OCI982717:OCM982776 OME982717:OMI982776 OWA982717:OWE982776 PFW982717:PGA982776 PPS982717:PPW982776 PZO982717:PZS982776 QJK982717:QJO982776 QTG982717:QTK982776 RDC982717:RDG982776 RMY982717:RNC982776 RWU982717:RWY982776 SGQ982717:SGU982776 SQM982717:SQQ982776 TAI982717:TAM982776 TKE982717:TKI982776 TUA982717:TUE982776 UDW982717:UEA982776 UNS982717:UNW982776 UXO982717:UXS982776 VHK982717:VHO982776 VRG982717:VRK982776 WBC982717:WBG982776 WKY982717:WLC982776 WUU982717:WUY982776 AD65322:AH65381 II65322:IM65381 SE65322:SI65381 ACA65322:ACE65381 ALW65322:AMA65381 AVS65322:AVW65381 BFO65322:BFS65381 BPK65322:BPO65381 BZG65322:BZK65381 CJC65322:CJG65381 CSY65322:CTC65381 DCU65322:DCY65381 DMQ65322:DMU65381 DWM65322:DWQ65381 EGI65322:EGM65381 EQE65322:EQI65381 FAA65322:FAE65381 FJW65322:FKA65381 FTS65322:FTW65381 GDO65322:GDS65381 GNK65322:GNO65381 GXG65322:GXK65381 HHC65322:HHG65381 HQY65322:HRC65381 IAU65322:IAY65381 IKQ65322:IKU65381 IUM65322:IUQ65381 JEI65322:JEM65381 JOE65322:JOI65381 JYA65322:JYE65381 KHW65322:KIA65381 KRS65322:KRW65381 LBO65322:LBS65381 LLK65322:LLO65381 LVG65322:LVK65381 MFC65322:MFG65381 MOY65322:MPC65381 MYU65322:MYY65381 NIQ65322:NIU65381 NSM65322:NSQ65381 OCI65322:OCM65381 OME65322:OMI65381 OWA65322:OWE65381 PFW65322:PGA65381 PPS65322:PPW65381 PZO65322:PZS65381 QJK65322:QJO65381 QTG65322:QTK65381 RDC65322:RDG65381 RMY65322:RNC65381 RWU65322:RWY65381 SGQ65322:SGU65381 SQM65322:SQQ65381 TAI65322:TAM65381 TKE65322:TKI65381 TUA65322:TUE65381 UDW65322:UEA65381 UNS65322:UNW65381 UXO65322:UXS65381 VHK65322:VHO65381 VRG65322:VRK65381 WBC65322:WBG65381 WKY65322:WLC65381 WUU65322:WUY65381 AD130858:AH130917 II130858:IM130917 SE130858:SI130917 ACA130858:ACE130917 ALW130858:AMA130917 AVS130858:AVW130917 BFO130858:BFS130917 BPK130858:BPO130917 BZG130858:BZK130917 CJC130858:CJG130917 CSY130858:CTC130917 DCU130858:DCY130917 DMQ130858:DMU130917 DWM130858:DWQ130917 EGI130858:EGM130917 EQE130858:EQI130917 FAA130858:FAE130917 FJW130858:FKA130917 FTS130858:FTW130917 GDO130858:GDS130917 GNK130858:GNO130917 GXG130858:GXK130917 HHC130858:HHG130917 HQY130858:HRC130917 IAU130858:IAY130917 IKQ130858:IKU130917 IUM130858:IUQ130917 JEI130858:JEM130917 JOE130858:JOI130917 JYA130858:JYE130917 KHW130858:KIA130917 KRS130858:KRW130917 LBO130858:LBS130917 LLK130858:LLO130917 LVG130858:LVK130917 MFC130858:MFG130917 MOY130858:MPC130917 MYU130858:MYY130917 NIQ130858:NIU130917 NSM130858:NSQ130917 OCI130858:OCM130917 OME130858:OMI130917 OWA130858:OWE130917 PFW130858:PGA130917 PPS130858:PPW130917 PZO130858:PZS130917 QJK130858:QJO130917 QTG130858:QTK130917 RDC130858:RDG130917 RMY130858:RNC130917 RWU130858:RWY130917 SGQ130858:SGU130917 SQM130858:SQQ130917 TAI130858:TAM130917 TKE130858:TKI130917 TUA130858:TUE130917 UDW130858:UEA130917 UNS130858:UNW130917 UXO130858:UXS130917 VHK130858:VHO130917 VRG130858:VRK130917 WBC130858:WBG130917 WKY130858:WLC130917 WUU130858:WUY130917 AD196394:AH196453 II196394:IM196453 SE196394:SI196453 ACA196394:ACE196453 ALW196394:AMA196453 AVS196394:AVW196453 BFO196394:BFS196453 BPK196394:BPO196453 BZG196394:BZK196453 CJC196394:CJG196453 CSY196394:CTC196453 DCU196394:DCY196453 DMQ196394:DMU196453 DWM196394:DWQ196453 EGI196394:EGM196453 EQE196394:EQI196453 FAA196394:FAE196453 FJW196394:FKA196453 FTS196394:FTW196453 GDO196394:GDS196453 GNK196394:GNO196453 GXG196394:GXK196453 HHC196394:HHG196453 HQY196394:HRC196453 IAU196394:IAY196453 IKQ196394:IKU196453 IUM196394:IUQ196453 JEI196394:JEM196453 JOE196394:JOI196453 JYA196394:JYE196453 KHW196394:KIA196453 KRS196394:KRW196453 LBO196394:LBS196453 LLK196394:LLO196453 LVG196394:LVK196453 MFC196394:MFG196453 MOY196394:MPC196453 MYU196394:MYY196453 NIQ196394:NIU196453 NSM196394:NSQ196453 OCI196394:OCM196453 OME196394:OMI196453 OWA196394:OWE196453 PFW196394:PGA196453 PPS196394:PPW196453 PZO196394:PZS196453 QJK196394:QJO196453 QTG196394:QTK196453 RDC196394:RDG196453 RMY196394:RNC196453 RWU196394:RWY196453 SGQ196394:SGU196453 SQM196394:SQQ196453 TAI196394:TAM196453 TKE196394:TKI196453 TUA196394:TUE196453 UDW196394:UEA196453 UNS196394:UNW196453 UXO196394:UXS196453 VHK196394:VHO196453 VRG196394:VRK196453 WBC196394:WBG196453 WKY196394:WLC196453 WUU196394:WUY196453 AD261930:AH261989 II261930:IM261989 SE261930:SI261989 ACA261930:ACE261989 ALW261930:AMA261989 AVS261930:AVW261989 BFO261930:BFS261989 BPK261930:BPO261989 BZG261930:BZK261989 CJC261930:CJG261989 CSY261930:CTC261989 DCU261930:DCY261989 DMQ261930:DMU261989 DWM261930:DWQ261989 EGI261930:EGM261989 EQE261930:EQI261989 FAA261930:FAE261989 FJW261930:FKA261989 FTS261930:FTW261989 GDO261930:GDS261989 GNK261930:GNO261989 GXG261930:GXK261989 HHC261930:HHG261989 HQY261930:HRC261989 IAU261930:IAY261989 IKQ261930:IKU261989 IUM261930:IUQ261989 JEI261930:JEM261989 JOE261930:JOI261989 JYA261930:JYE261989 KHW261930:KIA261989 KRS261930:KRW261989 LBO261930:LBS261989 LLK261930:LLO261989 LVG261930:LVK261989 MFC261930:MFG261989 MOY261930:MPC261989 MYU261930:MYY261989 NIQ261930:NIU261989 NSM261930:NSQ261989 OCI261930:OCM261989 OME261930:OMI261989 OWA261930:OWE261989 PFW261930:PGA261989 PPS261930:PPW261989 PZO261930:PZS261989 QJK261930:QJO261989 QTG261930:QTK261989 RDC261930:RDG261989 RMY261930:RNC261989 RWU261930:RWY261989 SGQ261930:SGU261989 SQM261930:SQQ261989 TAI261930:TAM261989 TKE261930:TKI261989 TUA261930:TUE261989 UDW261930:UEA261989 UNS261930:UNW261989 UXO261930:UXS261989 VHK261930:VHO261989 VRG261930:VRK261989 WBC261930:WBG261989 WKY261930:WLC261989 WUU261930:WUY261989 AD327466:AH327525 II327466:IM327525 SE327466:SI327525 ACA327466:ACE327525 ALW327466:AMA327525 AVS327466:AVW327525 BFO327466:BFS327525 BPK327466:BPO327525 BZG327466:BZK327525 CJC327466:CJG327525 CSY327466:CTC327525 DCU327466:DCY327525 DMQ327466:DMU327525 DWM327466:DWQ327525 EGI327466:EGM327525 EQE327466:EQI327525 FAA327466:FAE327525 FJW327466:FKA327525 FTS327466:FTW327525 GDO327466:GDS327525 GNK327466:GNO327525 GXG327466:GXK327525 HHC327466:HHG327525 HQY327466:HRC327525 IAU327466:IAY327525 IKQ327466:IKU327525 IUM327466:IUQ327525 JEI327466:JEM327525 JOE327466:JOI327525 JYA327466:JYE327525 KHW327466:KIA327525 KRS327466:KRW327525 LBO327466:LBS327525 LLK327466:LLO327525 LVG327466:LVK327525 MFC327466:MFG327525 MOY327466:MPC327525 MYU327466:MYY327525 NIQ327466:NIU327525 NSM327466:NSQ327525 OCI327466:OCM327525 OME327466:OMI327525 OWA327466:OWE327525 PFW327466:PGA327525 PPS327466:PPW327525 PZO327466:PZS327525 QJK327466:QJO327525 QTG327466:QTK327525 RDC327466:RDG327525 RMY327466:RNC327525 RWU327466:RWY327525 SGQ327466:SGU327525 SQM327466:SQQ327525 TAI327466:TAM327525 TKE327466:TKI327525 TUA327466:TUE327525 UDW327466:UEA327525 UNS327466:UNW327525 UXO327466:UXS327525 VHK327466:VHO327525 VRG327466:VRK327525 WBC327466:WBG327525 WKY327466:WLC327525 WUU327466:WUY327525 AD393002:AH393061 II393002:IM393061 SE393002:SI393061 ACA393002:ACE393061 ALW393002:AMA393061 AVS393002:AVW393061 BFO393002:BFS393061 BPK393002:BPO393061 BZG393002:BZK393061 CJC393002:CJG393061 CSY393002:CTC393061 DCU393002:DCY393061 DMQ393002:DMU393061 DWM393002:DWQ393061 EGI393002:EGM393061 EQE393002:EQI393061 FAA393002:FAE393061 FJW393002:FKA393061 FTS393002:FTW393061 GDO393002:GDS393061 GNK393002:GNO393061 GXG393002:GXK393061 HHC393002:HHG393061 HQY393002:HRC393061 IAU393002:IAY393061 IKQ393002:IKU393061 IUM393002:IUQ393061 JEI393002:JEM393061 JOE393002:JOI393061 JYA393002:JYE393061 KHW393002:KIA393061 KRS393002:KRW393061 LBO393002:LBS393061 LLK393002:LLO393061 LVG393002:LVK393061 MFC393002:MFG393061 MOY393002:MPC393061 MYU393002:MYY393061 NIQ393002:NIU393061 NSM393002:NSQ393061 OCI393002:OCM393061 OME393002:OMI393061 OWA393002:OWE393061 PFW393002:PGA393061 PPS393002:PPW393061 PZO393002:PZS393061 QJK393002:QJO393061 QTG393002:QTK393061 RDC393002:RDG393061 RMY393002:RNC393061 RWU393002:RWY393061 SGQ393002:SGU393061 SQM393002:SQQ393061 TAI393002:TAM393061 TKE393002:TKI393061 TUA393002:TUE393061 UDW393002:UEA393061 UNS393002:UNW393061 UXO393002:UXS393061 VHK393002:VHO393061 VRG393002:VRK393061 WBC393002:WBG393061 WKY393002:WLC393061 WUU393002:WUY393061 AD458538:AH458597 II458538:IM458597 SE458538:SI458597 ACA458538:ACE458597 ALW458538:AMA458597 AVS458538:AVW458597 BFO458538:BFS458597 BPK458538:BPO458597 BZG458538:BZK458597 CJC458538:CJG458597 CSY458538:CTC458597 DCU458538:DCY458597 DMQ458538:DMU458597 DWM458538:DWQ458597 EGI458538:EGM458597 EQE458538:EQI458597 FAA458538:FAE458597 FJW458538:FKA458597 FTS458538:FTW458597 GDO458538:GDS458597 GNK458538:GNO458597 GXG458538:GXK458597 HHC458538:HHG458597 HQY458538:HRC458597 IAU458538:IAY458597 IKQ458538:IKU458597 IUM458538:IUQ458597 JEI458538:JEM458597 JOE458538:JOI458597 JYA458538:JYE458597 KHW458538:KIA458597 KRS458538:KRW458597 LBO458538:LBS458597 LLK458538:LLO458597 LVG458538:LVK458597 MFC458538:MFG458597 MOY458538:MPC458597 MYU458538:MYY458597 NIQ458538:NIU458597 NSM458538:NSQ458597 OCI458538:OCM458597 OME458538:OMI458597 OWA458538:OWE458597 PFW458538:PGA458597 PPS458538:PPW458597 PZO458538:PZS458597 QJK458538:QJO458597 QTG458538:QTK458597 RDC458538:RDG458597 RMY458538:RNC458597 RWU458538:RWY458597 SGQ458538:SGU458597 SQM458538:SQQ458597 TAI458538:TAM458597 TKE458538:TKI458597 TUA458538:TUE458597 UDW458538:UEA458597 UNS458538:UNW458597 UXO458538:UXS458597 VHK458538:VHO458597 VRG458538:VRK458597 WBC458538:WBG458597 WKY458538:WLC458597 WUU458538:WUY458597 AD524074:AH524133 II524074:IM524133 SE524074:SI524133 ACA524074:ACE524133 ALW524074:AMA524133 AVS524074:AVW524133 BFO524074:BFS524133 BPK524074:BPO524133 BZG524074:BZK524133 CJC524074:CJG524133 CSY524074:CTC524133 DCU524074:DCY524133 DMQ524074:DMU524133 DWM524074:DWQ524133 EGI524074:EGM524133 EQE524074:EQI524133 FAA524074:FAE524133 FJW524074:FKA524133 FTS524074:FTW524133 GDO524074:GDS524133 GNK524074:GNO524133 GXG524074:GXK524133 HHC524074:HHG524133 HQY524074:HRC524133 IAU524074:IAY524133 IKQ524074:IKU524133 IUM524074:IUQ524133 JEI524074:JEM524133 JOE524074:JOI524133 JYA524074:JYE524133 KHW524074:KIA524133 KRS524074:KRW524133 LBO524074:LBS524133 LLK524074:LLO524133 LVG524074:LVK524133 MFC524074:MFG524133 MOY524074:MPC524133 MYU524074:MYY524133 NIQ524074:NIU524133 NSM524074:NSQ524133 OCI524074:OCM524133 OME524074:OMI524133 OWA524074:OWE524133 PFW524074:PGA524133 PPS524074:PPW524133 PZO524074:PZS524133 QJK524074:QJO524133 QTG524074:QTK524133 RDC524074:RDG524133 RMY524074:RNC524133 RWU524074:RWY524133 SGQ524074:SGU524133 SQM524074:SQQ524133 TAI524074:TAM524133 TKE524074:TKI524133 TUA524074:TUE524133 UDW524074:UEA524133 UNS524074:UNW524133 UXO524074:UXS524133 VHK524074:VHO524133 VRG524074:VRK524133 WBC524074:WBG524133 WKY524074:WLC524133 WUU524074:WUY524133 AD589610:AH589669 II589610:IM589669 SE589610:SI589669 ACA589610:ACE589669 ALW589610:AMA589669 AVS589610:AVW589669 BFO589610:BFS589669 BPK589610:BPO589669 BZG589610:BZK589669 CJC589610:CJG589669 CSY589610:CTC589669 DCU589610:DCY589669 DMQ589610:DMU589669 DWM589610:DWQ589669 EGI589610:EGM589669 EQE589610:EQI589669 FAA589610:FAE589669 FJW589610:FKA589669 FTS589610:FTW589669 GDO589610:GDS589669 GNK589610:GNO589669 GXG589610:GXK589669 HHC589610:HHG589669 HQY589610:HRC589669 IAU589610:IAY589669 IKQ589610:IKU589669 IUM589610:IUQ589669 JEI589610:JEM589669 JOE589610:JOI589669 JYA589610:JYE589669 KHW589610:KIA589669 KRS589610:KRW589669 LBO589610:LBS589669 LLK589610:LLO589669 LVG589610:LVK589669 MFC589610:MFG589669 MOY589610:MPC589669 MYU589610:MYY589669 NIQ589610:NIU589669 NSM589610:NSQ589669 OCI589610:OCM589669 OME589610:OMI589669 OWA589610:OWE589669 PFW589610:PGA589669 PPS589610:PPW589669 PZO589610:PZS589669 QJK589610:QJO589669 QTG589610:QTK589669 RDC589610:RDG589669 RMY589610:RNC589669 RWU589610:RWY589669 SGQ589610:SGU589669 SQM589610:SQQ589669 TAI589610:TAM589669 TKE589610:TKI589669 TUA589610:TUE589669 UDW589610:UEA589669 UNS589610:UNW589669 UXO589610:UXS589669 VHK589610:VHO589669 VRG589610:VRK589669 WBC589610:WBG589669 WKY589610:WLC589669 WUU589610:WUY589669 AD655146:AH655205 II655146:IM655205 SE655146:SI655205 ACA655146:ACE655205 ALW655146:AMA655205 AVS655146:AVW655205 BFO655146:BFS655205 BPK655146:BPO655205 BZG655146:BZK655205 CJC655146:CJG655205 CSY655146:CTC655205 DCU655146:DCY655205 DMQ655146:DMU655205 DWM655146:DWQ655205 EGI655146:EGM655205 EQE655146:EQI655205 FAA655146:FAE655205 FJW655146:FKA655205 FTS655146:FTW655205 GDO655146:GDS655205 GNK655146:GNO655205 GXG655146:GXK655205 HHC655146:HHG655205 HQY655146:HRC655205 IAU655146:IAY655205 IKQ655146:IKU655205 IUM655146:IUQ655205 JEI655146:JEM655205 JOE655146:JOI655205 JYA655146:JYE655205 KHW655146:KIA655205 KRS655146:KRW655205 LBO655146:LBS655205 LLK655146:LLO655205 LVG655146:LVK655205 MFC655146:MFG655205 MOY655146:MPC655205 MYU655146:MYY655205 NIQ655146:NIU655205 NSM655146:NSQ655205 OCI655146:OCM655205 OME655146:OMI655205 OWA655146:OWE655205 PFW655146:PGA655205 PPS655146:PPW655205 PZO655146:PZS655205 QJK655146:QJO655205 QTG655146:QTK655205 RDC655146:RDG655205 RMY655146:RNC655205 RWU655146:RWY655205 SGQ655146:SGU655205 SQM655146:SQQ655205 TAI655146:TAM655205 TKE655146:TKI655205 TUA655146:TUE655205 UDW655146:UEA655205 UNS655146:UNW655205 UXO655146:UXS655205 VHK655146:VHO655205 VRG655146:VRK655205 WBC655146:WBG655205 WKY655146:WLC655205 WUU655146:WUY655205 AD720682:AH720741 II720682:IM720741 SE720682:SI720741 ACA720682:ACE720741 ALW720682:AMA720741 AVS720682:AVW720741 BFO720682:BFS720741 BPK720682:BPO720741 BZG720682:BZK720741 CJC720682:CJG720741 CSY720682:CTC720741 DCU720682:DCY720741 DMQ720682:DMU720741 DWM720682:DWQ720741 EGI720682:EGM720741 EQE720682:EQI720741 FAA720682:FAE720741 FJW720682:FKA720741 FTS720682:FTW720741 GDO720682:GDS720741 GNK720682:GNO720741 GXG720682:GXK720741 HHC720682:HHG720741 HQY720682:HRC720741 IAU720682:IAY720741 IKQ720682:IKU720741 IUM720682:IUQ720741 JEI720682:JEM720741 JOE720682:JOI720741 JYA720682:JYE720741 KHW720682:KIA720741 KRS720682:KRW720741 LBO720682:LBS720741 LLK720682:LLO720741 LVG720682:LVK720741 MFC720682:MFG720741 MOY720682:MPC720741 MYU720682:MYY720741 NIQ720682:NIU720741 NSM720682:NSQ720741 OCI720682:OCM720741 OME720682:OMI720741 OWA720682:OWE720741 PFW720682:PGA720741 PPS720682:PPW720741 PZO720682:PZS720741 QJK720682:QJO720741 QTG720682:QTK720741 RDC720682:RDG720741 RMY720682:RNC720741 RWU720682:RWY720741 SGQ720682:SGU720741 SQM720682:SQQ720741 TAI720682:TAM720741 TKE720682:TKI720741 TUA720682:TUE720741 UDW720682:UEA720741 UNS720682:UNW720741 UXO720682:UXS720741 VHK720682:VHO720741 VRG720682:VRK720741 WBC720682:WBG720741 WKY720682:WLC720741 WUU720682:WUY720741 AD786218:AH786277 II786218:IM786277 SE786218:SI786277 ACA786218:ACE786277 ALW786218:AMA786277 AVS786218:AVW786277 BFO786218:BFS786277 BPK786218:BPO786277 BZG786218:BZK786277 CJC786218:CJG786277 CSY786218:CTC786277 DCU786218:DCY786277 DMQ786218:DMU786277 DWM786218:DWQ786277 EGI786218:EGM786277 EQE786218:EQI786277 FAA786218:FAE786277 FJW786218:FKA786277 FTS786218:FTW786277 GDO786218:GDS786277 GNK786218:GNO786277 GXG786218:GXK786277 HHC786218:HHG786277 HQY786218:HRC786277 IAU786218:IAY786277 IKQ786218:IKU786277 IUM786218:IUQ786277 JEI786218:JEM786277 JOE786218:JOI786277 JYA786218:JYE786277 KHW786218:KIA786277 KRS786218:KRW786277 LBO786218:LBS786277 LLK786218:LLO786277 LVG786218:LVK786277 MFC786218:MFG786277 MOY786218:MPC786277 MYU786218:MYY786277 NIQ786218:NIU786277 NSM786218:NSQ786277 OCI786218:OCM786277 OME786218:OMI786277 OWA786218:OWE786277 PFW786218:PGA786277 PPS786218:PPW786277 PZO786218:PZS786277 QJK786218:QJO786277 QTG786218:QTK786277 RDC786218:RDG786277 RMY786218:RNC786277 RWU786218:RWY786277 SGQ786218:SGU786277 SQM786218:SQQ786277 TAI786218:TAM786277 TKE786218:TKI786277 TUA786218:TUE786277 UDW786218:UEA786277 UNS786218:UNW786277 UXO786218:UXS786277 VHK786218:VHO786277 VRG786218:VRK786277 WBC786218:WBG786277 WKY786218:WLC786277 WUU786218:WUY786277 AD851754:AH851813 II851754:IM851813 SE851754:SI851813 ACA851754:ACE851813 ALW851754:AMA851813 AVS851754:AVW851813 BFO851754:BFS851813 BPK851754:BPO851813 BZG851754:BZK851813 CJC851754:CJG851813 CSY851754:CTC851813 DCU851754:DCY851813 DMQ851754:DMU851813 DWM851754:DWQ851813 EGI851754:EGM851813 EQE851754:EQI851813 FAA851754:FAE851813 FJW851754:FKA851813 FTS851754:FTW851813 GDO851754:GDS851813 GNK851754:GNO851813 GXG851754:GXK851813 HHC851754:HHG851813 HQY851754:HRC851813 IAU851754:IAY851813 IKQ851754:IKU851813 IUM851754:IUQ851813 JEI851754:JEM851813 JOE851754:JOI851813 JYA851754:JYE851813 KHW851754:KIA851813 KRS851754:KRW851813 LBO851754:LBS851813 LLK851754:LLO851813 LVG851754:LVK851813 MFC851754:MFG851813 MOY851754:MPC851813 MYU851754:MYY851813 NIQ851754:NIU851813 NSM851754:NSQ851813 OCI851754:OCM851813 OME851754:OMI851813 OWA851754:OWE851813 PFW851754:PGA851813 PPS851754:PPW851813 PZO851754:PZS851813 QJK851754:QJO851813 QTG851754:QTK851813 RDC851754:RDG851813 RMY851754:RNC851813 RWU851754:RWY851813 SGQ851754:SGU851813 SQM851754:SQQ851813 TAI851754:TAM851813 TKE851754:TKI851813 TUA851754:TUE851813 UDW851754:UEA851813 UNS851754:UNW851813 UXO851754:UXS851813 VHK851754:VHO851813 VRG851754:VRK851813 WBC851754:WBG851813 WKY851754:WLC851813 WUU851754:WUY851813 AD917290:AH917349 II917290:IM917349 SE917290:SI917349 ACA917290:ACE917349 ALW917290:AMA917349 AVS917290:AVW917349 BFO917290:BFS917349 BPK917290:BPO917349 BZG917290:BZK917349 CJC917290:CJG917349 CSY917290:CTC917349 DCU917290:DCY917349 DMQ917290:DMU917349 DWM917290:DWQ917349 EGI917290:EGM917349 EQE917290:EQI917349 FAA917290:FAE917349 FJW917290:FKA917349 FTS917290:FTW917349 GDO917290:GDS917349 GNK917290:GNO917349 GXG917290:GXK917349 HHC917290:HHG917349 HQY917290:HRC917349 IAU917290:IAY917349 IKQ917290:IKU917349 IUM917290:IUQ917349 JEI917290:JEM917349 JOE917290:JOI917349 JYA917290:JYE917349 KHW917290:KIA917349 KRS917290:KRW917349 LBO917290:LBS917349 LLK917290:LLO917349 LVG917290:LVK917349 MFC917290:MFG917349 MOY917290:MPC917349 MYU917290:MYY917349 NIQ917290:NIU917349 NSM917290:NSQ917349 OCI917290:OCM917349 OME917290:OMI917349 OWA917290:OWE917349 PFW917290:PGA917349 PPS917290:PPW917349 PZO917290:PZS917349 QJK917290:QJO917349 QTG917290:QTK917349 RDC917290:RDG917349 RMY917290:RNC917349 RWU917290:RWY917349 SGQ917290:SGU917349 SQM917290:SQQ917349 TAI917290:TAM917349 TKE917290:TKI917349 TUA917290:TUE917349 UDW917290:UEA917349 UNS917290:UNW917349 UXO917290:UXS917349 VHK917290:VHO917349 VRG917290:VRK917349 WBC917290:WBG917349 WKY917290:WLC917349 WUU917290:WUY917349 AD982826:AH982885 II982826:IM982885 SE982826:SI982885 ACA982826:ACE982885 ALW982826:AMA982885 AVS982826:AVW982885 BFO982826:BFS982885 BPK982826:BPO982885 BZG982826:BZK982885 CJC982826:CJG982885 CSY982826:CTC982885 DCU982826:DCY982885 DMQ982826:DMU982885 DWM982826:DWQ982885 EGI982826:EGM982885 EQE982826:EQI982885 FAA982826:FAE982885 FJW982826:FKA982885 FTS982826:FTW982885 GDO982826:GDS982885 GNK982826:GNO982885 GXG982826:GXK982885 HHC982826:HHG982885 HQY982826:HRC982885 IAU982826:IAY982885 IKQ982826:IKU982885 IUM982826:IUQ982885 JEI982826:JEM982885 JOE982826:JOI982885 JYA982826:JYE982885 KHW982826:KIA982885 KRS982826:KRW982885 LBO982826:LBS982885 LLK982826:LLO982885 LVG982826:LVK982885 MFC982826:MFG982885 MOY982826:MPC982885 MYU982826:MYY982885 NIQ982826:NIU982885 NSM982826:NSQ982885 OCI982826:OCM982885 OME982826:OMI982885 OWA982826:OWE982885 PFW982826:PGA982885 PPS982826:PPW982885 PZO982826:PZS982885 QJK982826:QJO982885 QTG982826:QTK982885 RDC982826:RDG982885 RMY982826:RNC982885 RWU982826:RWY982885 SGQ982826:SGU982885 SQM982826:SQQ982885 TAI982826:TAM982885 TKE982826:TKI982885 TUA982826:TUE982885 UDW982826:UEA982885 UNS982826:UNW982885 UXO982826:UXS982885 VHK982826:VHO982885 VRG982826:VRK982885 WBC982826:WBG982885 WKY982826:WLC982885 WUU982826:WUY982885 AD65432:AH65491 II65432:IM65491 SE65432:SI65491 ACA65432:ACE65491 ALW65432:AMA65491 AVS65432:AVW65491 BFO65432:BFS65491 BPK65432:BPO65491 BZG65432:BZK65491 CJC65432:CJG65491 CSY65432:CTC65491 DCU65432:DCY65491 DMQ65432:DMU65491 DWM65432:DWQ65491 EGI65432:EGM65491 EQE65432:EQI65491 FAA65432:FAE65491 FJW65432:FKA65491 FTS65432:FTW65491 GDO65432:GDS65491 GNK65432:GNO65491 GXG65432:GXK65491 HHC65432:HHG65491 HQY65432:HRC65491 IAU65432:IAY65491 IKQ65432:IKU65491 IUM65432:IUQ65491 JEI65432:JEM65491 JOE65432:JOI65491 JYA65432:JYE65491 KHW65432:KIA65491 KRS65432:KRW65491 LBO65432:LBS65491 LLK65432:LLO65491 LVG65432:LVK65491 MFC65432:MFG65491 MOY65432:MPC65491 MYU65432:MYY65491 NIQ65432:NIU65491 NSM65432:NSQ65491 OCI65432:OCM65491 OME65432:OMI65491 OWA65432:OWE65491 PFW65432:PGA65491 PPS65432:PPW65491 PZO65432:PZS65491 QJK65432:QJO65491 QTG65432:QTK65491 RDC65432:RDG65491 RMY65432:RNC65491 RWU65432:RWY65491 SGQ65432:SGU65491 SQM65432:SQQ65491 TAI65432:TAM65491 TKE65432:TKI65491 TUA65432:TUE65491 UDW65432:UEA65491 UNS65432:UNW65491 UXO65432:UXS65491 VHK65432:VHO65491 VRG65432:VRK65491 WBC65432:WBG65491 WKY65432:WLC65491 WUU65432:WUY65491 AD130968:AH131027 II130968:IM131027 SE130968:SI131027 ACA130968:ACE131027 ALW130968:AMA131027 AVS130968:AVW131027 BFO130968:BFS131027 BPK130968:BPO131027 BZG130968:BZK131027 CJC130968:CJG131027 CSY130968:CTC131027 DCU130968:DCY131027 DMQ130968:DMU131027 DWM130968:DWQ131027 EGI130968:EGM131027 EQE130968:EQI131027 FAA130968:FAE131027 FJW130968:FKA131027 FTS130968:FTW131027 GDO130968:GDS131027 GNK130968:GNO131027 GXG130968:GXK131027 HHC130968:HHG131027 HQY130968:HRC131027 IAU130968:IAY131027 IKQ130968:IKU131027 IUM130968:IUQ131027 JEI130968:JEM131027 JOE130968:JOI131027 JYA130968:JYE131027 KHW130968:KIA131027 KRS130968:KRW131027 LBO130968:LBS131027 LLK130968:LLO131027 LVG130968:LVK131027 MFC130968:MFG131027 MOY130968:MPC131027 MYU130968:MYY131027 NIQ130968:NIU131027 NSM130968:NSQ131027 OCI130968:OCM131027 OME130968:OMI131027 OWA130968:OWE131027 PFW130968:PGA131027 PPS130968:PPW131027 PZO130968:PZS131027 QJK130968:QJO131027 QTG130968:QTK131027 RDC130968:RDG131027 RMY130968:RNC131027 RWU130968:RWY131027 SGQ130968:SGU131027 SQM130968:SQQ131027 TAI130968:TAM131027 TKE130968:TKI131027 TUA130968:TUE131027 UDW130968:UEA131027 UNS130968:UNW131027 UXO130968:UXS131027 VHK130968:VHO131027 VRG130968:VRK131027 WBC130968:WBG131027 WKY130968:WLC131027 WUU130968:WUY131027 AD196504:AH196563 II196504:IM196563 SE196504:SI196563 ACA196504:ACE196563 ALW196504:AMA196563 AVS196504:AVW196563 BFO196504:BFS196563 BPK196504:BPO196563 BZG196504:BZK196563 CJC196504:CJG196563 CSY196504:CTC196563 DCU196504:DCY196563 DMQ196504:DMU196563 DWM196504:DWQ196563 EGI196504:EGM196563 EQE196504:EQI196563 FAA196504:FAE196563 FJW196504:FKA196563 FTS196504:FTW196563 GDO196504:GDS196563 GNK196504:GNO196563 GXG196504:GXK196563 HHC196504:HHG196563 HQY196504:HRC196563 IAU196504:IAY196563 IKQ196504:IKU196563 IUM196504:IUQ196563 JEI196504:JEM196563 JOE196504:JOI196563 JYA196504:JYE196563 KHW196504:KIA196563 KRS196504:KRW196563 LBO196504:LBS196563 LLK196504:LLO196563 LVG196504:LVK196563 MFC196504:MFG196563 MOY196504:MPC196563 MYU196504:MYY196563 NIQ196504:NIU196563 NSM196504:NSQ196563 OCI196504:OCM196563 OME196504:OMI196563 OWA196504:OWE196563 PFW196504:PGA196563 PPS196504:PPW196563 PZO196504:PZS196563 QJK196504:QJO196563 QTG196504:QTK196563 RDC196504:RDG196563 RMY196504:RNC196563 RWU196504:RWY196563 SGQ196504:SGU196563 SQM196504:SQQ196563 TAI196504:TAM196563 TKE196504:TKI196563 TUA196504:TUE196563 UDW196504:UEA196563 UNS196504:UNW196563 UXO196504:UXS196563 VHK196504:VHO196563 VRG196504:VRK196563 WBC196504:WBG196563 WKY196504:WLC196563 WUU196504:WUY196563 AD262040:AH262099 II262040:IM262099 SE262040:SI262099 ACA262040:ACE262099 ALW262040:AMA262099 AVS262040:AVW262099 BFO262040:BFS262099 BPK262040:BPO262099 BZG262040:BZK262099 CJC262040:CJG262099 CSY262040:CTC262099 DCU262040:DCY262099 DMQ262040:DMU262099 DWM262040:DWQ262099 EGI262040:EGM262099 EQE262040:EQI262099 FAA262040:FAE262099 FJW262040:FKA262099 FTS262040:FTW262099 GDO262040:GDS262099 GNK262040:GNO262099 GXG262040:GXK262099 HHC262040:HHG262099 HQY262040:HRC262099 IAU262040:IAY262099 IKQ262040:IKU262099 IUM262040:IUQ262099 JEI262040:JEM262099 JOE262040:JOI262099 JYA262040:JYE262099 KHW262040:KIA262099 KRS262040:KRW262099 LBO262040:LBS262099 LLK262040:LLO262099 LVG262040:LVK262099 MFC262040:MFG262099 MOY262040:MPC262099 MYU262040:MYY262099 NIQ262040:NIU262099 NSM262040:NSQ262099 OCI262040:OCM262099 OME262040:OMI262099 OWA262040:OWE262099 PFW262040:PGA262099 PPS262040:PPW262099 PZO262040:PZS262099 QJK262040:QJO262099 QTG262040:QTK262099 RDC262040:RDG262099 RMY262040:RNC262099 RWU262040:RWY262099 SGQ262040:SGU262099 SQM262040:SQQ262099 TAI262040:TAM262099 TKE262040:TKI262099 TUA262040:TUE262099 UDW262040:UEA262099 UNS262040:UNW262099 UXO262040:UXS262099 VHK262040:VHO262099 VRG262040:VRK262099 WBC262040:WBG262099 WKY262040:WLC262099 WUU262040:WUY262099 AD327576:AH327635 II327576:IM327635 SE327576:SI327635 ACA327576:ACE327635 ALW327576:AMA327635 AVS327576:AVW327635 BFO327576:BFS327635 BPK327576:BPO327635 BZG327576:BZK327635 CJC327576:CJG327635 CSY327576:CTC327635 DCU327576:DCY327635 DMQ327576:DMU327635 DWM327576:DWQ327635 EGI327576:EGM327635 EQE327576:EQI327635 FAA327576:FAE327635 FJW327576:FKA327635 FTS327576:FTW327635 GDO327576:GDS327635 GNK327576:GNO327635 GXG327576:GXK327635 HHC327576:HHG327635 HQY327576:HRC327635 IAU327576:IAY327635 IKQ327576:IKU327635 IUM327576:IUQ327635 JEI327576:JEM327635 JOE327576:JOI327635 JYA327576:JYE327635 KHW327576:KIA327635 KRS327576:KRW327635 LBO327576:LBS327635 LLK327576:LLO327635 LVG327576:LVK327635 MFC327576:MFG327635 MOY327576:MPC327635 MYU327576:MYY327635 NIQ327576:NIU327635 NSM327576:NSQ327635 OCI327576:OCM327635 OME327576:OMI327635 OWA327576:OWE327635 PFW327576:PGA327635 PPS327576:PPW327635 PZO327576:PZS327635 QJK327576:QJO327635 QTG327576:QTK327635 RDC327576:RDG327635 RMY327576:RNC327635 RWU327576:RWY327635 SGQ327576:SGU327635 SQM327576:SQQ327635 TAI327576:TAM327635 TKE327576:TKI327635 TUA327576:TUE327635 UDW327576:UEA327635 UNS327576:UNW327635 UXO327576:UXS327635 VHK327576:VHO327635 VRG327576:VRK327635 WBC327576:WBG327635 WKY327576:WLC327635 WUU327576:WUY327635 AD393112:AH393171 II393112:IM393171 SE393112:SI393171 ACA393112:ACE393171 ALW393112:AMA393171 AVS393112:AVW393171 BFO393112:BFS393171 BPK393112:BPO393171 BZG393112:BZK393171 CJC393112:CJG393171 CSY393112:CTC393171 DCU393112:DCY393171 DMQ393112:DMU393171 DWM393112:DWQ393171 EGI393112:EGM393171 EQE393112:EQI393171 FAA393112:FAE393171 FJW393112:FKA393171 FTS393112:FTW393171 GDO393112:GDS393171 GNK393112:GNO393171 GXG393112:GXK393171 HHC393112:HHG393171 HQY393112:HRC393171 IAU393112:IAY393171 IKQ393112:IKU393171 IUM393112:IUQ393171 JEI393112:JEM393171 JOE393112:JOI393171 JYA393112:JYE393171 KHW393112:KIA393171 KRS393112:KRW393171 LBO393112:LBS393171 LLK393112:LLO393171 LVG393112:LVK393171 MFC393112:MFG393171 MOY393112:MPC393171 MYU393112:MYY393171 NIQ393112:NIU393171 NSM393112:NSQ393171 OCI393112:OCM393171 OME393112:OMI393171 OWA393112:OWE393171 PFW393112:PGA393171 PPS393112:PPW393171 PZO393112:PZS393171 QJK393112:QJO393171 QTG393112:QTK393171 RDC393112:RDG393171 RMY393112:RNC393171 RWU393112:RWY393171 SGQ393112:SGU393171 SQM393112:SQQ393171 TAI393112:TAM393171 TKE393112:TKI393171 TUA393112:TUE393171 UDW393112:UEA393171 UNS393112:UNW393171 UXO393112:UXS393171 VHK393112:VHO393171 VRG393112:VRK393171 WBC393112:WBG393171 WKY393112:WLC393171 WUU393112:WUY393171 AD458648:AH458707 II458648:IM458707 SE458648:SI458707 ACA458648:ACE458707 ALW458648:AMA458707 AVS458648:AVW458707 BFO458648:BFS458707 BPK458648:BPO458707 BZG458648:BZK458707 CJC458648:CJG458707 CSY458648:CTC458707 DCU458648:DCY458707 DMQ458648:DMU458707 DWM458648:DWQ458707 EGI458648:EGM458707 EQE458648:EQI458707 FAA458648:FAE458707 FJW458648:FKA458707 FTS458648:FTW458707 GDO458648:GDS458707 GNK458648:GNO458707 GXG458648:GXK458707 HHC458648:HHG458707 HQY458648:HRC458707 IAU458648:IAY458707 IKQ458648:IKU458707 IUM458648:IUQ458707 JEI458648:JEM458707 JOE458648:JOI458707 JYA458648:JYE458707 KHW458648:KIA458707 KRS458648:KRW458707 LBO458648:LBS458707 LLK458648:LLO458707 LVG458648:LVK458707 MFC458648:MFG458707 MOY458648:MPC458707 MYU458648:MYY458707 NIQ458648:NIU458707 NSM458648:NSQ458707 OCI458648:OCM458707 OME458648:OMI458707 OWA458648:OWE458707 PFW458648:PGA458707 PPS458648:PPW458707 PZO458648:PZS458707 QJK458648:QJO458707 QTG458648:QTK458707 RDC458648:RDG458707 RMY458648:RNC458707 RWU458648:RWY458707 SGQ458648:SGU458707 SQM458648:SQQ458707 TAI458648:TAM458707 TKE458648:TKI458707 TUA458648:TUE458707 UDW458648:UEA458707 UNS458648:UNW458707 UXO458648:UXS458707 VHK458648:VHO458707 VRG458648:VRK458707 WBC458648:WBG458707 WKY458648:WLC458707 WUU458648:WUY458707 AD524184:AH524243 II524184:IM524243 SE524184:SI524243 ACA524184:ACE524243 ALW524184:AMA524243 AVS524184:AVW524243 BFO524184:BFS524243 BPK524184:BPO524243 BZG524184:BZK524243 CJC524184:CJG524243 CSY524184:CTC524243 DCU524184:DCY524243 DMQ524184:DMU524243 DWM524184:DWQ524243 EGI524184:EGM524243 EQE524184:EQI524243 FAA524184:FAE524243 FJW524184:FKA524243 FTS524184:FTW524243 GDO524184:GDS524243 GNK524184:GNO524243 GXG524184:GXK524243 HHC524184:HHG524243 HQY524184:HRC524243 IAU524184:IAY524243 IKQ524184:IKU524243 IUM524184:IUQ524243 JEI524184:JEM524243 JOE524184:JOI524243 JYA524184:JYE524243 KHW524184:KIA524243 KRS524184:KRW524243 LBO524184:LBS524243 LLK524184:LLO524243 LVG524184:LVK524243 MFC524184:MFG524243 MOY524184:MPC524243 MYU524184:MYY524243 NIQ524184:NIU524243 NSM524184:NSQ524243 OCI524184:OCM524243 OME524184:OMI524243 OWA524184:OWE524243 PFW524184:PGA524243 PPS524184:PPW524243 PZO524184:PZS524243 QJK524184:QJO524243 QTG524184:QTK524243 RDC524184:RDG524243 RMY524184:RNC524243 RWU524184:RWY524243 SGQ524184:SGU524243 SQM524184:SQQ524243 TAI524184:TAM524243 TKE524184:TKI524243 TUA524184:TUE524243 UDW524184:UEA524243 UNS524184:UNW524243 UXO524184:UXS524243 VHK524184:VHO524243 VRG524184:VRK524243 WBC524184:WBG524243 WKY524184:WLC524243 WUU524184:WUY524243 AD589720:AH589779 II589720:IM589779 SE589720:SI589779 ACA589720:ACE589779 ALW589720:AMA589779 AVS589720:AVW589779 BFO589720:BFS589779 BPK589720:BPO589779 BZG589720:BZK589779 CJC589720:CJG589779 CSY589720:CTC589779 DCU589720:DCY589779 DMQ589720:DMU589779 DWM589720:DWQ589779 EGI589720:EGM589779 EQE589720:EQI589779 FAA589720:FAE589779 FJW589720:FKA589779 FTS589720:FTW589779 GDO589720:GDS589779 GNK589720:GNO589779 GXG589720:GXK589779 HHC589720:HHG589779 HQY589720:HRC589779 IAU589720:IAY589779 IKQ589720:IKU589779 IUM589720:IUQ589779 JEI589720:JEM589779 JOE589720:JOI589779 JYA589720:JYE589779 KHW589720:KIA589779 KRS589720:KRW589779 LBO589720:LBS589779 LLK589720:LLO589779 LVG589720:LVK589779 MFC589720:MFG589779 MOY589720:MPC589779 MYU589720:MYY589779 NIQ589720:NIU589779 NSM589720:NSQ589779 OCI589720:OCM589779 OME589720:OMI589779 OWA589720:OWE589779 PFW589720:PGA589779 PPS589720:PPW589779 PZO589720:PZS589779 QJK589720:QJO589779 QTG589720:QTK589779 RDC589720:RDG589779 RMY589720:RNC589779 RWU589720:RWY589779 SGQ589720:SGU589779 SQM589720:SQQ589779 TAI589720:TAM589779 TKE589720:TKI589779 TUA589720:TUE589779 UDW589720:UEA589779 UNS589720:UNW589779 UXO589720:UXS589779 VHK589720:VHO589779 VRG589720:VRK589779 WBC589720:WBG589779 WKY589720:WLC589779 WUU589720:WUY589779 AD655256:AH655315 II655256:IM655315 SE655256:SI655315 ACA655256:ACE655315 ALW655256:AMA655315 AVS655256:AVW655315 BFO655256:BFS655315 BPK655256:BPO655315 BZG655256:BZK655315 CJC655256:CJG655315 CSY655256:CTC655315 DCU655256:DCY655315 DMQ655256:DMU655315 DWM655256:DWQ655315 EGI655256:EGM655315 EQE655256:EQI655315 FAA655256:FAE655315 FJW655256:FKA655315 FTS655256:FTW655315 GDO655256:GDS655315 GNK655256:GNO655315 GXG655256:GXK655315 HHC655256:HHG655315 HQY655256:HRC655315 IAU655256:IAY655315 IKQ655256:IKU655315 IUM655256:IUQ655315 JEI655256:JEM655315 JOE655256:JOI655315 JYA655256:JYE655315 KHW655256:KIA655315 KRS655256:KRW655315 LBO655256:LBS655315 LLK655256:LLO655315 LVG655256:LVK655315 MFC655256:MFG655315 MOY655256:MPC655315 MYU655256:MYY655315 NIQ655256:NIU655315 NSM655256:NSQ655315 OCI655256:OCM655315 OME655256:OMI655315 OWA655256:OWE655315 PFW655256:PGA655315 PPS655256:PPW655315 PZO655256:PZS655315 QJK655256:QJO655315 QTG655256:QTK655315 RDC655256:RDG655315 RMY655256:RNC655315 RWU655256:RWY655315 SGQ655256:SGU655315 SQM655256:SQQ655315 TAI655256:TAM655315 TKE655256:TKI655315 TUA655256:TUE655315 UDW655256:UEA655315 UNS655256:UNW655315 UXO655256:UXS655315 VHK655256:VHO655315 VRG655256:VRK655315 WBC655256:WBG655315 WKY655256:WLC655315 WUU655256:WUY655315 AD720792:AH720851 II720792:IM720851 SE720792:SI720851 ACA720792:ACE720851 ALW720792:AMA720851 AVS720792:AVW720851 BFO720792:BFS720851 BPK720792:BPO720851 BZG720792:BZK720851 CJC720792:CJG720851 CSY720792:CTC720851 DCU720792:DCY720851 DMQ720792:DMU720851 DWM720792:DWQ720851 EGI720792:EGM720851 EQE720792:EQI720851 FAA720792:FAE720851 FJW720792:FKA720851 FTS720792:FTW720851 GDO720792:GDS720851 GNK720792:GNO720851 GXG720792:GXK720851 HHC720792:HHG720851 HQY720792:HRC720851 IAU720792:IAY720851 IKQ720792:IKU720851 IUM720792:IUQ720851 JEI720792:JEM720851 JOE720792:JOI720851 JYA720792:JYE720851 KHW720792:KIA720851 KRS720792:KRW720851 LBO720792:LBS720851 LLK720792:LLO720851 LVG720792:LVK720851 MFC720792:MFG720851 MOY720792:MPC720851 MYU720792:MYY720851 NIQ720792:NIU720851 NSM720792:NSQ720851 OCI720792:OCM720851 OME720792:OMI720851 OWA720792:OWE720851 PFW720792:PGA720851 PPS720792:PPW720851 PZO720792:PZS720851 QJK720792:QJO720851 QTG720792:QTK720851 RDC720792:RDG720851 RMY720792:RNC720851 RWU720792:RWY720851 SGQ720792:SGU720851 SQM720792:SQQ720851 TAI720792:TAM720851 TKE720792:TKI720851 TUA720792:TUE720851 UDW720792:UEA720851 UNS720792:UNW720851 UXO720792:UXS720851 VHK720792:VHO720851 VRG720792:VRK720851 WBC720792:WBG720851 WKY720792:WLC720851 WUU720792:WUY720851 AD786328:AH786387 II786328:IM786387 SE786328:SI786387 ACA786328:ACE786387 ALW786328:AMA786387 AVS786328:AVW786387 BFO786328:BFS786387 BPK786328:BPO786387 BZG786328:BZK786387 CJC786328:CJG786387 CSY786328:CTC786387 DCU786328:DCY786387 DMQ786328:DMU786387 DWM786328:DWQ786387 EGI786328:EGM786387 EQE786328:EQI786387 FAA786328:FAE786387 FJW786328:FKA786387 FTS786328:FTW786387 GDO786328:GDS786387 GNK786328:GNO786387 GXG786328:GXK786387 HHC786328:HHG786387 HQY786328:HRC786387 IAU786328:IAY786387 IKQ786328:IKU786387 IUM786328:IUQ786387 JEI786328:JEM786387 JOE786328:JOI786387 JYA786328:JYE786387 KHW786328:KIA786387 KRS786328:KRW786387 LBO786328:LBS786387 LLK786328:LLO786387 LVG786328:LVK786387 MFC786328:MFG786387 MOY786328:MPC786387 MYU786328:MYY786387 NIQ786328:NIU786387 NSM786328:NSQ786387 OCI786328:OCM786387 OME786328:OMI786387 OWA786328:OWE786387 PFW786328:PGA786387 PPS786328:PPW786387 PZO786328:PZS786387 QJK786328:QJO786387 QTG786328:QTK786387 RDC786328:RDG786387 RMY786328:RNC786387 RWU786328:RWY786387 SGQ786328:SGU786387 SQM786328:SQQ786387 TAI786328:TAM786387 TKE786328:TKI786387 TUA786328:TUE786387 UDW786328:UEA786387 UNS786328:UNW786387 UXO786328:UXS786387 VHK786328:VHO786387 VRG786328:VRK786387 WBC786328:WBG786387 WKY786328:WLC786387 WUU786328:WUY786387 AD851864:AH851923 II851864:IM851923 SE851864:SI851923 ACA851864:ACE851923 ALW851864:AMA851923 AVS851864:AVW851923 BFO851864:BFS851923 BPK851864:BPO851923 BZG851864:BZK851923 CJC851864:CJG851923 CSY851864:CTC851923 DCU851864:DCY851923 DMQ851864:DMU851923 DWM851864:DWQ851923 EGI851864:EGM851923 EQE851864:EQI851923 FAA851864:FAE851923 FJW851864:FKA851923 FTS851864:FTW851923 GDO851864:GDS851923 GNK851864:GNO851923 GXG851864:GXK851923 HHC851864:HHG851923 HQY851864:HRC851923 IAU851864:IAY851923 IKQ851864:IKU851923 IUM851864:IUQ851923 JEI851864:JEM851923 JOE851864:JOI851923 JYA851864:JYE851923 KHW851864:KIA851923 KRS851864:KRW851923 LBO851864:LBS851923 LLK851864:LLO851923 LVG851864:LVK851923 MFC851864:MFG851923 MOY851864:MPC851923 MYU851864:MYY851923 NIQ851864:NIU851923 NSM851864:NSQ851923 OCI851864:OCM851923 OME851864:OMI851923 OWA851864:OWE851923 PFW851864:PGA851923 PPS851864:PPW851923 PZO851864:PZS851923 QJK851864:QJO851923 QTG851864:QTK851923 RDC851864:RDG851923 RMY851864:RNC851923 RWU851864:RWY851923 SGQ851864:SGU851923 SQM851864:SQQ851923 TAI851864:TAM851923 TKE851864:TKI851923 TUA851864:TUE851923 UDW851864:UEA851923 UNS851864:UNW851923 UXO851864:UXS851923 VHK851864:VHO851923 VRG851864:VRK851923 WBC851864:WBG851923 WKY851864:WLC851923 WUU851864:WUY851923 AD917400:AH917459 II917400:IM917459 SE917400:SI917459 ACA917400:ACE917459 ALW917400:AMA917459 AVS917400:AVW917459 BFO917400:BFS917459 BPK917400:BPO917459 BZG917400:BZK917459 CJC917400:CJG917459 CSY917400:CTC917459 DCU917400:DCY917459 DMQ917400:DMU917459 DWM917400:DWQ917459 EGI917400:EGM917459 EQE917400:EQI917459 FAA917400:FAE917459 FJW917400:FKA917459 FTS917400:FTW917459 GDO917400:GDS917459 GNK917400:GNO917459 GXG917400:GXK917459 HHC917400:HHG917459 HQY917400:HRC917459 IAU917400:IAY917459 IKQ917400:IKU917459 IUM917400:IUQ917459 JEI917400:JEM917459 JOE917400:JOI917459 JYA917400:JYE917459 KHW917400:KIA917459 KRS917400:KRW917459 LBO917400:LBS917459 LLK917400:LLO917459 LVG917400:LVK917459 MFC917400:MFG917459 MOY917400:MPC917459 MYU917400:MYY917459 NIQ917400:NIU917459 NSM917400:NSQ917459 OCI917400:OCM917459 OME917400:OMI917459 OWA917400:OWE917459 PFW917400:PGA917459 PPS917400:PPW917459 PZO917400:PZS917459 QJK917400:QJO917459 QTG917400:QTK917459 RDC917400:RDG917459 RMY917400:RNC917459 RWU917400:RWY917459 SGQ917400:SGU917459 SQM917400:SQQ917459 TAI917400:TAM917459 TKE917400:TKI917459 TUA917400:TUE917459 UDW917400:UEA917459 UNS917400:UNW917459 UXO917400:UXS917459 VHK917400:VHO917459 VRG917400:VRK917459 WBC917400:WBG917459 WKY917400:WLC917459 WUU917400:WUY917459 AD982936:AH982995 II982936:IM982995 SE982936:SI982995 ACA982936:ACE982995 ALW982936:AMA982995 AVS982936:AVW982995 BFO982936:BFS982995 BPK982936:BPO982995 BZG982936:BZK982995 CJC982936:CJG982995 CSY982936:CTC982995 DCU982936:DCY982995 DMQ982936:DMU982995 DWM982936:DWQ982995 EGI982936:EGM982995 EQE982936:EQI982995 FAA982936:FAE982995 FJW982936:FKA982995 FTS982936:FTW982995 GDO982936:GDS982995 GNK982936:GNO982995 GXG982936:GXK982995 HHC982936:HHG982995 HQY982936:HRC982995 IAU982936:IAY982995 IKQ982936:IKU982995 IUM982936:IUQ982995 JEI982936:JEM982995 JOE982936:JOI982995 JYA982936:JYE982995 KHW982936:KIA982995 KRS982936:KRW982995 LBO982936:LBS982995 LLK982936:LLO982995 LVG982936:LVK982995 MFC982936:MFG982995 MOY982936:MPC982995 MYU982936:MYY982995 NIQ982936:NIU982995 NSM982936:NSQ982995 OCI982936:OCM982995 OME982936:OMI982995 OWA982936:OWE982995 PFW982936:PGA982995 PPS982936:PPW982995 PZO982936:PZS982995 QJK982936:QJO982995 QTG982936:QTK982995 RDC982936:RDG982995 RMY982936:RNC982995 RWU982936:RWY982995 SGQ982936:SGU982995 SQM982936:SQQ982995 TAI982936:TAM982995 TKE982936:TKI982995 TUA982936:TUE982995 UDW982936:UEA982995 UNS982936:UNW982995 UXO982936:UXS982995 VHK982936:VHO982995 VRG982936:VRK982995 WBC982936:WBG982995 WKY982936:WLC982995 WUU982936:WUY982995 AD129:AH188" xr:uid="{0C6024AA-09C6-4A2C-8C05-B2CC0AA91EBC}">
      <formula1>"増車,減車,維持"</formula1>
    </dataValidation>
  </dataValidations>
  <pageMargins left="0.70866141732283472" right="0.70866141732283472" top="0.74803149606299213" bottom="0.74803149606299213" header="0.31496062992125984" footer="0.31496062992125984"/>
  <pageSetup paperSize="9" scale="83" orientation="landscape" r:id="rId1"/>
  <rowBreaks count="1" manualBreakCount="1">
    <brk id="102" max="14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5B65C-2A30-4EF1-9C4D-DD0057BDE536}">
  <sheetPr>
    <tabColor theme="5" tint="0.79998168889431442"/>
    <pageSetUpPr fitToPage="1"/>
  </sheetPr>
  <dimension ref="A1:FQ107"/>
  <sheetViews>
    <sheetView view="pageBreakPreview" zoomScale="120" zoomScaleNormal="100" zoomScaleSheetLayoutView="120" workbookViewId="0">
      <selection activeCell="CL1" sqref="CL1:CR3"/>
    </sheetView>
  </sheetViews>
  <sheetFormatPr defaultColWidth="1" defaultRowHeight="6" customHeight="1" x14ac:dyDescent="0.2"/>
  <cols>
    <col min="1" max="22" width="1" style="34"/>
    <col min="23" max="25" width="1.21875" style="34" customWidth="1"/>
    <col min="26" max="35" width="1" style="34"/>
    <col min="36" max="38" width="1.33203125" style="34" customWidth="1"/>
    <col min="39" max="48" width="1" style="34"/>
    <col min="49" max="51" width="1.33203125" style="34" customWidth="1"/>
    <col min="52" max="61" width="1" style="34"/>
    <col min="62" max="64" width="1.33203125" style="34" customWidth="1"/>
    <col min="65" max="74" width="1" style="34"/>
    <col min="75" max="77" width="1.33203125" style="34" customWidth="1"/>
    <col min="78" max="87" width="1" style="34"/>
    <col min="88" max="90" width="1.33203125" style="34" customWidth="1"/>
    <col min="91" max="16384" width="1" style="34"/>
  </cols>
  <sheetData>
    <row r="1" spans="2:96" ht="6" customHeight="1" x14ac:dyDescent="0.2">
      <c r="CL1" s="316" t="s">
        <v>83</v>
      </c>
      <c r="CM1" s="316"/>
      <c r="CN1" s="316"/>
      <c r="CO1" s="531"/>
      <c r="CP1" s="531"/>
      <c r="CQ1" s="531"/>
      <c r="CR1" s="531"/>
    </row>
    <row r="2" spans="2:96" ht="6" customHeight="1" x14ac:dyDescent="0.2">
      <c r="CL2" s="316"/>
      <c r="CM2" s="316"/>
      <c r="CN2" s="316"/>
      <c r="CO2" s="531"/>
      <c r="CP2" s="531"/>
      <c r="CQ2" s="531"/>
      <c r="CR2" s="531"/>
    </row>
    <row r="3" spans="2:96" ht="6" customHeight="1" x14ac:dyDescent="0.2">
      <c r="CL3" s="316"/>
      <c r="CM3" s="316"/>
      <c r="CN3" s="316"/>
      <c r="CO3" s="531"/>
      <c r="CP3" s="531"/>
      <c r="CQ3" s="531"/>
      <c r="CR3" s="531"/>
    </row>
    <row r="7" spans="2:96" ht="6" customHeight="1" x14ac:dyDescent="0.2">
      <c r="B7" s="521" t="s">
        <v>379</v>
      </c>
      <c r="C7" s="521"/>
      <c r="D7" s="521"/>
      <c r="E7" s="521"/>
      <c r="F7" s="521"/>
      <c r="G7" s="521"/>
      <c r="H7" s="521"/>
      <c r="I7" s="521"/>
      <c r="J7" s="521"/>
      <c r="K7" s="521"/>
      <c r="L7" s="521"/>
      <c r="M7" s="521"/>
      <c r="N7" s="521"/>
      <c r="O7" s="521"/>
      <c r="P7" s="521"/>
      <c r="Q7" s="521"/>
      <c r="R7" s="521"/>
      <c r="S7" s="521"/>
      <c r="T7" s="521"/>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c r="AT7" s="521"/>
      <c r="AU7" s="521"/>
      <c r="AV7" s="521"/>
      <c r="AW7" s="521"/>
      <c r="AX7" s="521"/>
      <c r="AY7" s="521"/>
      <c r="AZ7" s="521"/>
      <c r="BA7" s="521"/>
      <c r="BB7" s="521"/>
      <c r="BC7" s="521"/>
      <c r="BD7" s="521"/>
      <c r="BE7" s="521"/>
      <c r="BF7" s="521"/>
      <c r="BG7" s="521"/>
      <c r="BH7" s="521"/>
      <c r="BI7" s="521"/>
      <c r="BJ7" s="521"/>
      <c r="BK7" s="521"/>
    </row>
    <row r="8" spans="2:96" ht="6" customHeight="1" x14ac:dyDescent="0.2">
      <c r="B8" s="521"/>
      <c r="C8" s="521"/>
      <c r="D8" s="521"/>
      <c r="E8" s="521"/>
      <c r="F8" s="521"/>
      <c r="G8" s="521"/>
      <c r="H8" s="521"/>
      <c r="I8" s="521"/>
      <c r="J8" s="521"/>
      <c r="K8" s="521"/>
      <c r="L8" s="521"/>
      <c r="M8" s="521"/>
      <c r="N8" s="521"/>
      <c r="O8" s="521"/>
      <c r="P8" s="521"/>
      <c r="Q8" s="521"/>
      <c r="R8" s="521"/>
      <c r="S8" s="521"/>
      <c r="T8" s="521"/>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c r="AT8" s="521"/>
      <c r="AU8" s="521"/>
      <c r="AV8" s="521"/>
      <c r="AW8" s="521"/>
      <c r="AX8" s="521"/>
      <c r="AY8" s="521"/>
      <c r="AZ8" s="521"/>
      <c r="BA8" s="521"/>
      <c r="BB8" s="521"/>
      <c r="BC8" s="521"/>
      <c r="BD8" s="521"/>
      <c r="BE8" s="521"/>
      <c r="BF8" s="521"/>
      <c r="BG8" s="521"/>
      <c r="BH8" s="521"/>
      <c r="BI8" s="521"/>
      <c r="BJ8" s="521"/>
      <c r="BK8" s="521"/>
    </row>
    <row r="9" spans="2:96" ht="6" customHeight="1" x14ac:dyDescent="0.2">
      <c r="B9" s="521"/>
      <c r="C9" s="521"/>
      <c r="D9" s="521"/>
      <c r="E9" s="521"/>
      <c r="F9" s="521"/>
      <c r="G9" s="521"/>
      <c r="H9" s="521"/>
      <c r="I9" s="521"/>
      <c r="J9" s="521"/>
      <c r="K9" s="521"/>
      <c r="L9" s="521"/>
      <c r="M9" s="521"/>
      <c r="N9" s="521"/>
      <c r="O9" s="521"/>
      <c r="P9" s="521"/>
      <c r="Q9" s="521"/>
      <c r="R9" s="521"/>
      <c r="S9" s="521"/>
      <c r="T9" s="521"/>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c r="AT9" s="521"/>
      <c r="AU9" s="521"/>
      <c r="AV9" s="521"/>
      <c r="AW9" s="521"/>
      <c r="AX9" s="521"/>
      <c r="AY9" s="521"/>
      <c r="AZ9" s="521"/>
      <c r="BA9" s="521"/>
      <c r="BB9" s="521"/>
      <c r="BC9" s="521"/>
      <c r="BD9" s="521"/>
      <c r="BE9" s="521"/>
      <c r="BF9" s="521"/>
      <c r="BG9" s="521"/>
      <c r="BH9" s="521"/>
      <c r="BI9" s="521"/>
      <c r="BJ9" s="521"/>
      <c r="BK9" s="521"/>
    </row>
    <row r="11" spans="2:96" ht="6" customHeight="1" x14ac:dyDescent="0.2">
      <c r="D11" s="521" t="s">
        <v>378</v>
      </c>
      <c r="E11" s="521"/>
      <c r="F11" s="521"/>
      <c r="G11" s="523"/>
      <c r="H11" s="523"/>
      <c r="I11" s="523"/>
      <c r="J11" s="523"/>
      <c r="K11" s="523"/>
      <c r="L11" s="523"/>
      <c r="M11" s="523"/>
      <c r="N11" s="523"/>
      <c r="O11" s="523"/>
      <c r="P11" s="531"/>
      <c r="Q11" s="531"/>
      <c r="R11" s="531"/>
      <c r="S11" s="531"/>
      <c r="T11" s="531"/>
      <c r="U11" s="531"/>
      <c r="V11" s="531"/>
      <c r="W11" s="531"/>
      <c r="X11" s="531"/>
      <c r="Y11" s="531"/>
      <c r="Z11" s="531"/>
      <c r="AA11" s="531"/>
      <c r="AB11" s="531"/>
      <c r="AC11" s="531"/>
      <c r="AD11" s="531"/>
      <c r="AE11" s="531"/>
      <c r="AF11" s="531"/>
      <c r="AG11" s="531"/>
      <c r="AH11" s="531"/>
      <c r="AI11" s="531"/>
      <c r="AJ11" s="531"/>
      <c r="AK11" s="531"/>
      <c r="AL11" s="531"/>
      <c r="AM11" s="531"/>
      <c r="AN11" s="531"/>
      <c r="AO11" s="531"/>
      <c r="AP11" s="531"/>
      <c r="AQ11" s="531"/>
      <c r="AR11" s="531"/>
      <c r="AS11" s="531"/>
      <c r="AT11" s="531"/>
      <c r="AU11" s="531"/>
      <c r="AV11" s="531"/>
      <c r="AW11" s="531"/>
      <c r="AX11" s="531"/>
      <c r="AY11" s="531"/>
      <c r="AZ11" s="531"/>
      <c r="BA11" s="531"/>
    </row>
    <row r="12" spans="2:96" ht="6" customHeight="1" x14ac:dyDescent="0.2">
      <c r="D12" s="521"/>
      <c r="E12" s="521"/>
      <c r="F12" s="521"/>
      <c r="G12" s="523"/>
      <c r="H12" s="523"/>
      <c r="I12" s="523"/>
      <c r="J12" s="523"/>
      <c r="K12" s="523"/>
      <c r="L12" s="523"/>
      <c r="M12" s="523"/>
      <c r="N12" s="523"/>
      <c r="O12" s="523"/>
      <c r="P12" s="531"/>
      <c r="Q12" s="531"/>
      <c r="R12" s="531"/>
      <c r="S12" s="531"/>
      <c r="T12" s="531"/>
      <c r="U12" s="531"/>
      <c r="V12" s="531"/>
      <c r="W12" s="531"/>
      <c r="X12" s="531"/>
      <c r="Y12" s="531"/>
      <c r="Z12" s="531"/>
      <c r="AA12" s="531"/>
      <c r="AB12" s="531"/>
      <c r="AC12" s="531"/>
      <c r="AD12" s="531"/>
      <c r="AE12" s="531"/>
      <c r="AF12" s="531"/>
      <c r="AG12" s="531"/>
      <c r="AH12" s="531"/>
      <c r="AI12" s="531"/>
      <c r="AJ12" s="531"/>
      <c r="AK12" s="531"/>
      <c r="AL12" s="531"/>
      <c r="AM12" s="531"/>
      <c r="AN12" s="531"/>
      <c r="AO12" s="531"/>
      <c r="AP12" s="531"/>
      <c r="AQ12" s="531"/>
      <c r="AR12" s="531"/>
      <c r="AS12" s="531"/>
      <c r="AT12" s="531"/>
      <c r="AU12" s="531"/>
      <c r="AV12" s="531"/>
      <c r="AW12" s="531"/>
      <c r="AX12" s="531"/>
      <c r="AY12" s="531"/>
      <c r="AZ12" s="531"/>
      <c r="BA12" s="531"/>
    </row>
    <row r="13" spans="2:96" ht="6" customHeight="1" x14ac:dyDescent="0.2">
      <c r="D13" s="521"/>
      <c r="E13" s="521"/>
      <c r="F13" s="521"/>
      <c r="G13" s="523"/>
      <c r="H13" s="523"/>
      <c r="I13" s="523"/>
      <c r="J13" s="523"/>
      <c r="K13" s="523"/>
      <c r="L13" s="523"/>
      <c r="M13" s="523"/>
      <c r="N13" s="523"/>
      <c r="O13" s="523"/>
      <c r="P13" s="531"/>
      <c r="Q13" s="531"/>
      <c r="R13" s="531"/>
      <c r="S13" s="531"/>
      <c r="T13" s="531"/>
      <c r="U13" s="531"/>
      <c r="V13" s="531"/>
      <c r="W13" s="531"/>
      <c r="X13" s="531"/>
      <c r="Y13" s="531"/>
      <c r="Z13" s="531"/>
      <c r="AA13" s="531"/>
      <c r="AB13" s="531"/>
      <c r="AC13" s="531"/>
      <c r="AD13" s="531"/>
      <c r="AE13" s="531"/>
      <c r="AF13" s="531"/>
      <c r="AG13" s="531"/>
      <c r="AH13" s="531"/>
      <c r="AI13" s="531"/>
      <c r="AJ13" s="531"/>
      <c r="AK13" s="531"/>
      <c r="AL13" s="531"/>
      <c r="AM13" s="531"/>
      <c r="AN13" s="531"/>
      <c r="AO13" s="531"/>
      <c r="AP13" s="531"/>
      <c r="AQ13" s="531"/>
      <c r="AR13" s="531"/>
      <c r="AS13" s="531"/>
      <c r="AT13" s="531"/>
      <c r="AU13" s="531"/>
      <c r="AV13" s="531"/>
      <c r="AW13" s="531"/>
      <c r="AX13" s="531"/>
      <c r="AY13" s="531"/>
      <c r="AZ13" s="531"/>
      <c r="BA13" s="531"/>
    </row>
    <row r="15" spans="2:96" ht="6" customHeight="1" x14ac:dyDescent="0.2">
      <c r="G15" s="528"/>
      <c r="H15" s="515"/>
      <c r="I15" s="515"/>
      <c r="J15" s="532"/>
      <c r="K15" s="532"/>
      <c r="L15" s="532"/>
      <c r="M15" s="532"/>
      <c r="N15" s="532"/>
      <c r="O15" s="532"/>
      <c r="P15" s="532"/>
      <c r="Q15" s="533"/>
      <c r="R15" s="528" t="s">
        <v>338</v>
      </c>
      <c r="S15" s="515"/>
      <c r="T15" s="515"/>
      <c r="U15" s="515"/>
      <c r="V15" s="515"/>
      <c r="W15" s="524" t="str">
        <f>IF(⑪【安全投資計画】計画本体!R43=0,"",⑪【安全投資計画】計画本体!R43)</f>
        <v/>
      </c>
      <c r="X15" s="525"/>
      <c r="Y15" s="525"/>
      <c r="Z15" s="515" t="s">
        <v>78</v>
      </c>
      <c r="AA15" s="515"/>
      <c r="AB15" s="515"/>
      <c r="AC15" s="515"/>
      <c r="AD15" s="516"/>
      <c r="AE15" s="528" t="s">
        <v>338</v>
      </c>
      <c r="AF15" s="515"/>
      <c r="AG15" s="515"/>
      <c r="AH15" s="515"/>
      <c r="AI15" s="515"/>
      <c r="AJ15" s="524" t="str">
        <f>IF(⑪【安全投資計画】計画本体!AC43=0,"",⑪【安全投資計画】計画本体!AC43)</f>
        <v/>
      </c>
      <c r="AK15" s="525"/>
      <c r="AL15" s="525"/>
      <c r="AM15" s="515" t="s">
        <v>78</v>
      </c>
      <c r="AN15" s="515"/>
      <c r="AO15" s="515"/>
      <c r="AP15" s="515"/>
      <c r="AQ15" s="516"/>
      <c r="AR15" s="528" t="s">
        <v>338</v>
      </c>
      <c r="AS15" s="515"/>
      <c r="AT15" s="515"/>
      <c r="AU15" s="515"/>
      <c r="AV15" s="515"/>
      <c r="AW15" s="524" t="str">
        <f>IF(⑪【安全投資計画】計画本体!AN43=0,"",⑪【安全投資計画】計画本体!AN43)</f>
        <v/>
      </c>
      <c r="AX15" s="525"/>
      <c r="AY15" s="525"/>
      <c r="AZ15" s="515" t="s">
        <v>78</v>
      </c>
      <c r="BA15" s="515"/>
      <c r="BB15" s="515"/>
      <c r="BC15" s="515"/>
      <c r="BD15" s="516"/>
      <c r="BE15" s="528" t="s">
        <v>338</v>
      </c>
      <c r="BF15" s="515"/>
      <c r="BG15" s="515"/>
      <c r="BH15" s="515"/>
      <c r="BI15" s="515"/>
      <c r="BJ15" s="524" t="str">
        <f>IF(⑪【安全投資計画】計画本体!AY43=0,"",⑪【安全投資計画】計画本体!AY43)</f>
        <v/>
      </c>
      <c r="BK15" s="525"/>
      <c r="BL15" s="525"/>
      <c r="BM15" s="515" t="s">
        <v>78</v>
      </c>
      <c r="BN15" s="515"/>
      <c r="BO15" s="515"/>
      <c r="BP15" s="515"/>
      <c r="BQ15" s="516"/>
      <c r="BR15" s="528" t="s">
        <v>338</v>
      </c>
      <c r="BS15" s="515"/>
      <c r="BT15" s="515"/>
      <c r="BU15" s="515"/>
      <c r="BV15" s="515"/>
      <c r="BW15" s="524" t="str">
        <f>IF(⑪【安全投資計画】計画本体!BJ43=0,"",⑪【安全投資計画】計画本体!BJ43)</f>
        <v/>
      </c>
      <c r="BX15" s="525"/>
      <c r="BY15" s="525"/>
      <c r="BZ15" s="515" t="s">
        <v>78</v>
      </c>
      <c r="CA15" s="515"/>
      <c r="CB15" s="515"/>
      <c r="CC15" s="515"/>
      <c r="CD15" s="516"/>
      <c r="CE15" s="528" t="s">
        <v>338</v>
      </c>
      <c r="CF15" s="515"/>
      <c r="CG15" s="515"/>
      <c r="CH15" s="515"/>
      <c r="CI15" s="515"/>
      <c r="CJ15" s="524" t="str">
        <f>IF(⑪【安全投資計画】計画本体!BU43=0,"",⑪【安全投資計画】計画本体!BU43)</f>
        <v/>
      </c>
      <c r="CK15" s="525"/>
      <c r="CL15" s="525"/>
      <c r="CM15" s="515" t="s">
        <v>78</v>
      </c>
      <c r="CN15" s="515"/>
      <c r="CO15" s="515"/>
      <c r="CP15" s="515"/>
      <c r="CQ15" s="516"/>
    </row>
    <row r="16" spans="2:96" ht="6" customHeight="1" x14ac:dyDescent="0.2">
      <c r="G16" s="529"/>
      <c r="H16" s="517"/>
      <c r="I16" s="517"/>
      <c r="J16" s="534"/>
      <c r="K16" s="534"/>
      <c r="L16" s="534"/>
      <c r="M16" s="534"/>
      <c r="N16" s="534"/>
      <c r="O16" s="534"/>
      <c r="P16" s="534"/>
      <c r="Q16" s="535"/>
      <c r="R16" s="529"/>
      <c r="S16" s="517"/>
      <c r="T16" s="517"/>
      <c r="U16" s="517"/>
      <c r="V16" s="517"/>
      <c r="W16" s="526"/>
      <c r="X16" s="526"/>
      <c r="Y16" s="526"/>
      <c r="Z16" s="517"/>
      <c r="AA16" s="517"/>
      <c r="AB16" s="517"/>
      <c r="AC16" s="517"/>
      <c r="AD16" s="518"/>
      <c r="AE16" s="529"/>
      <c r="AF16" s="517"/>
      <c r="AG16" s="517"/>
      <c r="AH16" s="517"/>
      <c r="AI16" s="517"/>
      <c r="AJ16" s="526"/>
      <c r="AK16" s="526"/>
      <c r="AL16" s="526"/>
      <c r="AM16" s="517"/>
      <c r="AN16" s="517"/>
      <c r="AO16" s="517"/>
      <c r="AP16" s="517"/>
      <c r="AQ16" s="518"/>
      <c r="AR16" s="529"/>
      <c r="AS16" s="517"/>
      <c r="AT16" s="517"/>
      <c r="AU16" s="517"/>
      <c r="AV16" s="517"/>
      <c r="AW16" s="526"/>
      <c r="AX16" s="526"/>
      <c r="AY16" s="526"/>
      <c r="AZ16" s="517"/>
      <c r="BA16" s="517"/>
      <c r="BB16" s="517"/>
      <c r="BC16" s="517"/>
      <c r="BD16" s="518"/>
      <c r="BE16" s="529"/>
      <c r="BF16" s="517"/>
      <c r="BG16" s="517"/>
      <c r="BH16" s="517"/>
      <c r="BI16" s="517"/>
      <c r="BJ16" s="526"/>
      <c r="BK16" s="526"/>
      <c r="BL16" s="526"/>
      <c r="BM16" s="517"/>
      <c r="BN16" s="517"/>
      <c r="BO16" s="517"/>
      <c r="BP16" s="517"/>
      <c r="BQ16" s="518"/>
      <c r="BR16" s="529"/>
      <c r="BS16" s="517"/>
      <c r="BT16" s="517"/>
      <c r="BU16" s="517"/>
      <c r="BV16" s="517"/>
      <c r="BW16" s="526"/>
      <c r="BX16" s="526"/>
      <c r="BY16" s="526"/>
      <c r="BZ16" s="517"/>
      <c r="CA16" s="517"/>
      <c r="CB16" s="517"/>
      <c r="CC16" s="517"/>
      <c r="CD16" s="518"/>
      <c r="CE16" s="529"/>
      <c r="CF16" s="517"/>
      <c r="CG16" s="517"/>
      <c r="CH16" s="517"/>
      <c r="CI16" s="517"/>
      <c r="CJ16" s="526"/>
      <c r="CK16" s="526"/>
      <c r="CL16" s="526"/>
      <c r="CM16" s="517"/>
      <c r="CN16" s="517"/>
      <c r="CO16" s="517"/>
      <c r="CP16" s="517"/>
      <c r="CQ16" s="518"/>
    </row>
    <row r="17" spans="4:95" ht="6" customHeight="1" x14ac:dyDescent="0.2">
      <c r="G17" s="530"/>
      <c r="H17" s="519"/>
      <c r="I17" s="519"/>
      <c r="J17" s="536"/>
      <c r="K17" s="536"/>
      <c r="L17" s="536"/>
      <c r="M17" s="536"/>
      <c r="N17" s="536"/>
      <c r="O17" s="536"/>
      <c r="P17" s="536"/>
      <c r="Q17" s="537"/>
      <c r="R17" s="530"/>
      <c r="S17" s="519"/>
      <c r="T17" s="519"/>
      <c r="U17" s="519"/>
      <c r="V17" s="519"/>
      <c r="W17" s="527"/>
      <c r="X17" s="527"/>
      <c r="Y17" s="527"/>
      <c r="Z17" s="519"/>
      <c r="AA17" s="519"/>
      <c r="AB17" s="519"/>
      <c r="AC17" s="519"/>
      <c r="AD17" s="520"/>
      <c r="AE17" s="530"/>
      <c r="AF17" s="519"/>
      <c r="AG17" s="519"/>
      <c r="AH17" s="519"/>
      <c r="AI17" s="519"/>
      <c r="AJ17" s="527"/>
      <c r="AK17" s="527"/>
      <c r="AL17" s="527"/>
      <c r="AM17" s="519"/>
      <c r="AN17" s="519"/>
      <c r="AO17" s="519"/>
      <c r="AP17" s="519"/>
      <c r="AQ17" s="520"/>
      <c r="AR17" s="530"/>
      <c r="AS17" s="519"/>
      <c r="AT17" s="519"/>
      <c r="AU17" s="519"/>
      <c r="AV17" s="519"/>
      <c r="AW17" s="527"/>
      <c r="AX17" s="527"/>
      <c r="AY17" s="527"/>
      <c r="AZ17" s="519"/>
      <c r="BA17" s="519"/>
      <c r="BB17" s="519"/>
      <c r="BC17" s="519"/>
      <c r="BD17" s="520"/>
      <c r="BE17" s="530"/>
      <c r="BF17" s="519"/>
      <c r="BG17" s="519"/>
      <c r="BH17" s="519"/>
      <c r="BI17" s="519"/>
      <c r="BJ17" s="527"/>
      <c r="BK17" s="527"/>
      <c r="BL17" s="527"/>
      <c r="BM17" s="519"/>
      <c r="BN17" s="519"/>
      <c r="BO17" s="519"/>
      <c r="BP17" s="519"/>
      <c r="BQ17" s="520"/>
      <c r="BR17" s="530"/>
      <c r="BS17" s="519"/>
      <c r="BT17" s="519"/>
      <c r="BU17" s="519"/>
      <c r="BV17" s="519"/>
      <c r="BW17" s="527"/>
      <c r="BX17" s="527"/>
      <c r="BY17" s="527"/>
      <c r="BZ17" s="519"/>
      <c r="CA17" s="519"/>
      <c r="CB17" s="519"/>
      <c r="CC17" s="519"/>
      <c r="CD17" s="520"/>
      <c r="CE17" s="530"/>
      <c r="CF17" s="519"/>
      <c r="CG17" s="519"/>
      <c r="CH17" s="519"/>
      <c r="CI17" s="519"/>
      <c r="CJ17" s="527"/>
      <c r="CK17" s="527"/>
      <c r="CL17" s="527"/>
      <c r="CM17" s="519"/>
      <c r="CN17" s="519"/>
      <c r="CO17" s="519"/>
      <c r="CP17" s="519"/>
      <c r="CQ17" s="520"/>
    </row>
    <row r="18" spans="4:95" ht="6" customHeight="1" x14ac:dyDescent="0.2">
      <c r="G18" s="669" t="s">
        <v>30</v>
      </c>
      <c r="H18" s="670"/>
      <c r="I18" s="670"/>
      <c r="J18" s="671"/>
      <c r="K18" s="671"/>
      <c r="L18" s="671"/>
      <c r="M18" s="671"/>
      <c r="N18" s="671"/>
      <c r="O18" s="671"/>
      <c r="P18" s="671"/>
      <c r="Q18" s="672"/>
      <c r="R18" s="675"/>
      <c r="S18" s="676"/>
      <c r="T18" s="676"/>
      <c r="U18" s="676"/>
      <c r="V18" s="676"/>
      <c r="W18" s="676"/>
      <c r="X18" s="676"/>
      <c r="Y18" s="676"/>
      <c r="Z18" s="676"/>
      <c r="AA18" s="676"/>
      <c r="AB18" s="670" t="s">
        <v>32</v>
      </c>
      <c r="AC18" s="670"/>
      <c r="AD18" s="679"/>
      <c r="AE18" s="675"/>
      <c r="AF18" s="676"/>
      <c r="AG18" s="676"/>
      <c r="AH18" s="676"/>
      <c r="AI18" s="676"/>
      <c r="AJ18" s="676"/>
      <c r="AK18" s="676"/>
      <c r="AL18" s="676"/>
      <c r="AM18" s="676"/>
      <c r="AN18" s="676"/>
      <c r="AO18" s="670" t="s">
        <v>32</v>
      </c>
      <c r="AP18" s="670"/>
      <c r="AQ18" s="679"/>
      <c r="AR18" s="675"/>
      <c r="AS18" s="676"/>
      <c r="AT18" s="676"/>
      <c r="AU18" s="676"/>
      <c r="AV18" s="676"/>
      <c r="AW18" s="676"/>
      <c r="AX18" s="676"/>
      <c r="AY18" s="676"/>
      <c r="AZ18" s="676"/>
      <c r="BA18" s="676"/>
      <c r="BB18" s="670" t="s">
        <v>32</v>
      </c>
      <c r="BC18" s="670"/>
      <c r="BD18" s="679"/>
      <c r="BE18" s="675"/>
      <c r="BF18" s="676"/>
      <c r="BG18" s="676"/>
      <c r="BH18" s="676"/>
      <c r="BI18" s="676"/>
      <c r="BJ18" s="676"/>
      <c r="BK18" s="676"/>
      <c r="BL18" s="676"/>
      <c r="BM18" s="676"/>
      <c r="BN18" s="676"/>
      <c r="BO18" s="670" t="s">
        <v>32</v>
      </c>
      <c r="BP18" s="670"/>
      <c r="BQ18" s="679"/>
      <c r="BR18" s="675"/>
      <c r="BS18" s="676"/>
      <c r="BT18" s="676"/>
      <c r="BU18" s="676"/>
      <c r="BV18" s="676"/>
      <c r="BW18" s="676"/>
      <c r="BX18" s="676"/>
      <c r="BY18" s="676"/>
      <c r="BZ18" s="676"/>
      <c r="CA18" s="676"/>
      <c r="CB18" s="670" t="s">
        <v>32</v>
      </c>
      <c r="CC18" s="670"/>
      <c r="CD18" s="679"/>
      <c r="CE18" s="675"/>
      <c r="CF18" s="676"/>
      <c r="CG18" s="676"/>
      <c r="CH18" s="676"/>
      <c r="CI18" s="676"/>
      <c r="CJ18" s="676"/>
      <c r="CK18" s="676"/>
      <c r="CL18" s="676"/>
      <c r="CM18" s="676"/>
      <c r="CN18" s="676"/>
      <c r="CO18" s="670" t="s">
        <v>32</v>
      </c>
      <c r="CP18" s="670"/>
      <c r="CQ18" s="679"/>
    </row>
    <row r="19" spans="4:95" ht="6" customHeight="1" x14ac:dyDescent="0.2">
      <c r="G19" s="373"/>
      <c r="H19" s="374"/>
      <c r="I19" s="374"/>
      <c r="J19" s="673"/>
      <c r="K19" s="673"/>
      <c r="L19" s="673"/>
      <c r="M19" s="673"/>
      <c r="N19" s="673"/>
      <c r="O19" s="673"/>
      <c r="P19" s="673"/>
      <c r="Q19" s="674"/>
      <c r="R19" s="677"/>
      <c r="S19" s="678"/>
      <c r="T19" s="678"/>
      <c r="U19" s="678"/>
      <c r="V19" s="678"/>
      <c r="W19" s="678"/>
      <c r="X19" s="678"/>
      <c r="Y19" s="678"/>
      <c r="Z19" s="678"/>
      <c r="AA19" s="678"/>
      <c r="AB19" s="374"/>
      <c r="AC19" s="374"/>
      <c r="AD19" s="653"/>
      <c r="AE19" s="677"/>
      <c r="AF19" s="678"/>
      <c r="AG19" s="678"/>
      <c r="AH19" s="678"/>
      <c r="AI19" s="678"/>
      <c r="AJ19" s="678"/>
      <c r="AK19" s="678"/>
      <c r="AL19" s="678"/>
      <c r="AM19" s="678"/>
      <c r="AN19" s="678"/>
      <c r="AO19" s="374"/>
      <c r="AP19" s="374"/>
      <c r="AQ19" s="653"/>
      <c r="AR19" s="677"/>
      <c r="AS19" s="678"/>
      <c r="AT19" s="678"/>
      <c r="AU19" s="678"/>
      <c r="AV19" s="678"/>
      <c r="AW19" s="678"/>
      <c r="AX19" s="678"/>
      <c r="AY19" s="678"/>
      <c r="AZ19" s="678"/>
      <c r="BA19" s="678"/>
      <c r="BB19" s="374"/>
      <c r="BC19" s="374"/>
      <c r="BD19" s="653"/>
      <c r="BE19" s="677"/>
      <c r="BF19" s="678"/>
      <c r="BG19" s="678"/>
      <c r="BH19" s="678"/>
      <c r="BI19" s="678"/>
      <c r="BJ19" s="678"/>
      <c r="BK19" s="678"/>
      <c r="BL19" s="678"/>
      <c r="BM19" s="678"/>
      <c r="BN19" s="678"/>
      <c r="BO19" s="374"/>
      <c r="BP19" s="374"/>
      <c r="BQ19" s="653"/>
      <c r="BR19" s="677"/>
      <c r="BS19" s="678"/>
      <c r="BT19" s="678"/>
      <c r="BU19" s="678"/>
      <c r="BV19" s="678"/>
      <c r="BW19" s="678"/>
      <c r="BX19" s="678"/>
      <c r="BY19" s="678"/>
      <c r="BZ19" s="678"/>
      <c r="CA19" s="678"/>
      <c r="CB19" s="374"/>
      <c r="CC19" s="374"/>
      <c r="CD19" s="653"/>
      <c r="CE19" s="677"/>
      <c r="CF19" s="678"/>
      <c r="CG19" s="678"/>
      <c r="CH19" s="678"/>
      <c r="CI19" s="678"/>
      <c r="CJ19" s="678"/>
      <c r="CK19" s="678"/>
      <c r="CL19" s="678"/>
      <c r="CM19" s="678"/>
      <c r="CN19" s="678"/>
      <c r="CO19" s="374"/>
      <c r="CP19" s="374"/>
      <c r="CQ19" s="653"/>
    </row>
    <row r="20" spans="4:95" ht="6" customHeight="1" x14ac:dyDescent="0.2">
      <c r="G20" s="373"/>
      <c r="H20" s="374"/>
      <c r="I20" s="374"/>
      <c r="J20" s="673"/>
      <c r="K20" s="673"/>
      <c r="L20" s="673"/>
      <c r="M20" s="673"/>
      <c r="N20" s="673"/>
      <c r="O20" s="673"/>
      <c r="P20" s="673"/>
      <c r="Q20" s="674"/>
      <c r="R20" s="677"/>
      <c r="S20" s="678"/>
      <c r="T20" s="678"/>
      <c r="U20" s="678"/>
      <c r="V20" s="678"/>
      <c r="W20" s="678"/>
      <c r="X20" s="678"/>
      <c r="Y20" s="678"/>
      <c r="Z20" s="678"/>
      <c r="AA20" s="678"/>
      <c r="AB20" s="374"/>
      <c r="AC20" s="374"/>
      <c r="AD20" s="653"/>
      <c r="AE20" s="677"/>
      <c r="AF20" s="678"/>
      <c r="AG20" s="678"/>
      <c r="AH20" s="678"/>
      <c r="AI20" s="678"/>
      <c r="AJ20" s="678"/>
      <c r="AK20" s="678"/>
      <c r="AL20" s="678"/>
      <c r="AM20" s="678"/>
      <c r="AN20" s="678"/>
      <c r="AO20" s="374"/>
      <c r="AP20" s="374"/>
      <c r="AQ20" s="653"/>
      <c r="AR20" s="677"/>
      <c r="AS20" s="678"/>
      <c r="AT20" s="678"/>
      <c r="AU20" s="678"/>
      <c r="AV20" s="678"/>
      <c r="AW20" s="678"/>
      <c r="AX20" s="678"/>
      <c r="AY20" s="678"/>
      <c r="AZ20" s="678"/>
      <c r="BA20" s="678"/>
      <c r="BB20" s="374"/>
      <c r="BC20" s="374"/>
      <c r="BD20" s="653"/>
      <c r="BE20" s="677"/>
      <c r="BF20" s="678"/>
      <c r="BG20" s="678"/>
      <c r="BH20" s="678"/>
      <c r="BI20" s="678"/>
      <c r="BJ20" s="678"/>
      <c r="BK20" s="678"/>
      <c r="BL20" s="678"/>
      <c r="BM20" s="678"/>
      <c r="BN20" s="678"/>
      <c r="BO20" s="374"/>
      <c r="BP20" s="374"/>
      <c r="BQ20" s="653"/>
      <c r="BR20" s="677"/>
      <c r="BS20" s="678"/>
      <c r="BT20" s="678"/>
      <c r="BU20" s="678"/>
      <c r="BV20" s="678"/>
      <c r="BW20" s="678"/>
      <c r="BX20" s="678"/>
      <c r="BY20" s="678"/>
      <c r="BZ20" s="678"/>
      <c r="CA20" s="678"/>
      <c r="CB20" s="374"/>
      <c r="CC20" s="374"/>
      <c r="CD20" s="653"/>
      <c r="CE20" s="677"/>
      <c r="CF20" s="678"/>
      <c r="CG20" s="678"/>
      <c r="CH20" s="678"/>
      <c r="CI20" s="678"/>
      <c r="CJ20" s="678"/>
      <c r="CK20" s="678"/>
      <c r="CL20" s="678"/>
      <c r="CM20" s="678"/>
      <c r="CN20" s="678"/>
      <c r="CO20" s="374"/>
      <c r="CP20" s="374"/>
      <c r="CQ20" s="653"/>
    </row>
    <row r="21" spans="4:95" ht="6" customHeight="1" x14ac:dyDescent="0.2">
      <c r="G21" s="680" t="s">
        <v>370</v>
      </c>
      <c r="H21" s="681"/>
      <c r="I21" s="681"/>
      <c r="J21" s="681"/>
      <c r="K21" s="681"/>
      <c r="L21" s="681"/>
      <c r="M21" s="681"/>
      <c r="N21" s="681"/>
      <c r="O21" s="681"/>
      <c r="P21" s="681"/>
      <c r="Q21" s="682"/>
      <c r="R21" s="654"/>
      <c r="S21" s="655"/>
      <c r="T21" s="655"/>
      <c r="U21" s="655"/>
      <c r="V21" s="655"/>
      <c r="W21" s="655"/>
      <c r="X21" s="655"/>
      <c r="Y21" s="655"/>
      <c r="Z21" s="655"/>
      <c r="AA21" s="655"/>
      <c r="AB21" s="657" t="s">
        <v>115</v>
      </c>
      <c r="AC21" s="657"/>
      <c r="AD21" s="658"/>
      <c r="AE21" s="654"/>
      <c r="AF21" s="655"/>
      <c r="AG21" s="655"/>
      <c r="AH21" s="655"/>
      <c r="AI21" s="655"/>
      <c r="AJ21" s="655"/>
      <c r="AK21" s="655"/>
      <c r="AL21" s="655"/>
      <c r="AM21" s="655"/>
      <c r="AN21" s="655"/>
      <c r="AO21" s="657" t="s">
        <v>115</v>
      </c>
      <c r="AP21" s="657"/>
      <c r="AQ21" s="658"/>
      <c r="AR21" s="654"/>
      <c r="AS21" s="655"/>
      <c r="AT21" s="655"/>
      <c r="AU21" s="655"/>
      <c r="AV21" s="655"/>
      <c r="AW21" s="655"/>
      <c r="AX21" s="655"/>
      <c r="AY21" s="655"/>
      <c r="AZ21" s="655"/>
      <c r="BA21" s="655"/>
      <c r="BB21" s="657" t="s">
        <v>115</v>
      </c>
      <c r="BC21" s="657"/>
      <c r="BD21" s="658"/>
      <c r="BE21" s="654"/>
      <c r="BF21" s="655"/>
      <c r="BG21" s="655"/>
      <c r="BH21" s="655"/>
      <c r="BI21" s="655"/>
      <c r="BJ21" s="655"/>
      <c r="BK21" s="655"/>
      <c r="BL21" s="655"/>
      <c r="BM21" s="655"/>
      <c r="BN21" s="655"/>
      <c r="BO21" s="657" t="s">
        <v>115</v>
      </c>
      <c r="BP21" s="657"/>
      <c r="BQ21" s="658"/>
      <c r="BR21" s="654"/>
      <c r="BS21" s="655"/>
      <c r="BT21" s="655"/>
      <c r="BU21" s="655"/>
      <c r="BV21" s="655"/>
      <c r="BW21" s="655"/>
      <c r="BX21" s="655"/>
      <c r="BY21" s="655"/>
      <c r="BZ21" s="655"/>
      <c r="CA21" s="655"/>
      <c r="CB21" s="657" t="s">
        <v>115</v>
      </c>
      <c r="CC21" s="657"/>
      <c r="CD21" s="658"/>
      <c r="CE21" s="654"/>
      <c r="CF21" s="655"/>
      <c r="CG21" s="655"/>
      <c r="CH21" s="655"/>
      <c r="CI21" s="655"/>
      <c r="CJ21" s="655"/>
      <c r="CK21" s="655"/>
      <c r="CL21" s="655"/>
      <c r="CM21" s="655"/>
      <c r="CN21" s="655"/>
      <c r="CO21" s="657" t="s">
        <v>115</v>
      </c>
      <c r="CP21" s="657"/>
      <c r="CQ21" s="658"/>
    </row>
    <row r="22" spans="4:95" ht="6" customHeight="1" x14ac:dyDescent="0.2">
      <c r="G22" s="683"/>
      <c r="H22" s="681"/>
      <c r="I22" s="681"/>
      <c r="J22" s="681"/>
      <c r="K22" s="681"/>
      <c r="L22" s="681"/>
      <c r="M22" s="681"/>
      <c r="N22" s="681"/>
      <c r="O22" s="681"/>
      <c r="P22" s="681"/>
      <c r="Q22" s="682"/>
      <c r="R22" s="656"/>
      <c r="S22" s="655"/>
      <c r="T22" s="655"/>
      <c r="U22" s="655"/>
      <c r="V22" s="655"/>
      <c r="W22" s="655"/>
      <c r="X22" s="655"/>
      <c r="Y22" s="655"/>
      <c r="Z22" s="655"/>
      <c r="AA22" s="655"/>
      <c r="AB22" s="657"/>
      <c r="AC22" s="657"/>
      <c r="AD22" s="658"/>
      <c r="AE22" s="656"/>
      <c r="AF22" s="655"/>
      <c r="AG22" s="655"/>
      <c r="AH22" s="655"/>
      <c r="AI22" s="655"/>
      <c r="AJ22" s="655"/>
      <c r="AK22" s="655"/>
      <c r="AL22" s="655"/>
      <c r="AM22" s="655"/>
      <c r="AN22" s="655"/>
      <c r="AO22" s="657"/>
      <c r="AP22" s="657"/>
      <c r="AQ22" s="658"/>
      <c r="AR22" s="656"/>
      <c r="AS22" s="655"/>
      <c r="AT22" s="655"/>
      <c r="AU22" s="655"/>
      <c r="AV22" s="655"/>
      <c r="AW22" s="655"/>
      <c r="AX22" s="655"/>
      <c r="AY22" s="655"/>
      <c r="AZ22" s="655"/>
      <c r="BA22" s="655"/>
      <c r="BB22" s="657"/>
      <c r="BC22" s="657"/>
      <c r="BD22" s="658"/>
      <c r="BE22" s="656"/>
      <c r="BF22" s="655"/>
      <c r="BG22" s="655"/>
      <c r="BH22" s="655"/>
      <c r="BI22" s="655"/>
      <c r="BJ22" s="655"/>
      <c r="BK22" s="655"/>
      <c r="BL22" s="655"/>
      <c r="BM22" s="655"/>
      <c r="BN22" s="655"/>
      <c r="BO22" s="657"/>
      <c r="BP22" s="657"/>
      <c r="BQ22" s="658"/>
      <c r="BR22" s="656"/>
      <c r="BS22" s="655"/>
      <c r="BT22" s="655"/>
      <c r="BU22" s="655"/>
      <c r="BV22" s="655"/>
      <c r="BW22" s="655"/>
      <c r="BX22" s="655"/>
      <c r="BY22" s="655"/>
      <c r="BZ22" s="655"/>
      <c r="CA22" s="655"/>
      <c r="CB22" s="657"/>
      <c r="CC22" s="657"/>
      <c r="CD22" s="658"/>
      <c r="CE22" s="656"/>
      <c r="CF22" s="655"/>
      <c r="CG22" s="655"/>
      <c r="CH22" s="655"/>
      <c r="CI22" s="655"/>
      <c r="CJ22" s="655"/>
      <c r="CK22" s="655"/>
      <c r="CL22" s="655"/>
      <c r="CM22" s="655"/>
      <c r="CN22" s="655"/>
      <c r="CO22" s="657"/>
      <c r="CP22" s="657"/>
      <c r="CQ22" s="658"/>
    </row>
    <row r="23" spans="4:95" ht="6" customHeight="1" x14ac:dyDescent="0.2">
      <c r="G23" s="683"/>
      <c r="H23" s="681"/>
      <c r="I23" s="681"/>
      <c r="J23" s="681"/>
      <c r="K23" s="681"/>
      <c r="L23" s="681"/>
      <c r="M23" s="681"/>
      <c r="N23" s="681"/>
      <c r="O23" s="681"/>
      <c r="P23" s="681"/>
      <c r="Q23" s="682"/>
      <c r="R23" s="656"/>
      <c r="S23" s="655"/>
      <c r="T23" s="655"/>
      <c r="U23" s="655"/>
      <c r="V23" s="655"/>
      <c r="W23" s="655"/>
      <c r="X23" s="655"/>
      <c r="Y23" s="655"/>
      <c r="Z23" s="655"/>
      <c r="AA23" s="655"/>
      <c r="AB23" s="657"/>
      <c r="AC23" s="657"/>
      <c r="AD23" s="658"/>
      <c r="AE23" s="656"/>
      <c r="AF23" s="655"/>
      <c r="AG23" s="655"/>
      <c r="AH23" s="655"/>
      <c r="AI23" s="655"/>
      <c r="AJ23" s="655"/>
      <c r="AK23" s="655"/>
      <c r="AL23" s="655"/>
      <c r="AM23" s="655"/>
      <c r="AN23" s="655"/>
      <c r="AO23" s="657"/>
      <c r="AP23" s="657"/>
      <c r="AQ23" s="658"/>
      <c r="AR23" s="656"/>
      <c r="AS23" s="655"/>
      <c r="AT23" s="655"/>
      <c r="AU23" s="655"/>
      <c r="AV23" s="655"/>
      <c r="AW23" s="655"/>
      <c r="AX23" s="655"/>
      <c r="AY23" s="655"/>
      <c r="AZ23" s="655"/>
      <c r="BA23" s="655"/>
      <c r="BB23" s="657"/>
      <c r="BC23" s="657"/>
      <c r="BD23" s="658"/>
      <c r="BE23" s="656"/>
      <c r="BF23" s="655"/>
      <c r="BG23" s="655"/>
      <c r="BH23" s="655"/>
      <c r="BI23" s="655"/>
      <c r="BJ23" s="655"/>
      <c r="BK23" s="655"/>
      <c r="BL23" s="655"/>
      <c r="BM23" s="655"/>
      <c r="BN23" s="655"/>
      <c r="BO23" s="657"/>
      <c r="BP23" s="657"/>
      <c r="BQ23" s="658"/>
      <c r="BR23" s="656"/>
      <c r="BS23" s="655"/>
      <c r="BT23" s="655"/>
      <c r="BU23" s="655"/>
      <c r="BV23" s="655"/>
      <c r="BW23" s="655"/>
      <c r="BX23" s="655"/>
      <c r="BY23" s="655"/>
      <c r="BZ23" s="655"/>
      <c r="CA23" s="655"/>
      <c r="CB23" s="657"/>
      <c r="CC23" s="657"/>
      <c r="CD23" s="658"/>
      <c r="CE23" s="656"/>
      <c r="CF23" s="655"/>
      <c r="CG23" s="655"/>
      <c r="CH23" s="655"/>
      <c r="CI23" s="655"/>
      <c r="CJ23" s="655"/>
      <c r="CK23" s="655"/>
      <c r="CL23" s="655"/>
      <c r="CM23" s="655"/>
      <c r="CN23" s="655"/>
      <c r="CO23" s="657"/>
      <c r="CP23" s="657"/>
      <c r="CQ23" s="658"/>
    </row>
    <row r="24" spans="4:95" ht="6" customHeight="1" x14ac:dyDescent="0.2">
      <c r="G24" s="150"/>
      <c r="H24" s="150"/>
      <c r="I24" s="150"/>
      <c r="J24" s="150"/>
      <c r="K24" s="150"/>
      <c r="L24" s="150"/>
      <c r="M24" s="150"/>
      <c r="N24" s="150"/>
      <c r="O24" s="150"/>
      <c r="P24" s="150"/>
      <c r="Q24" s="150"/>
      <c r="R24" s="168"/>
      <c r="S24" s="168"/>
      <c r="T24" s="168"/>
      <c r="U24" s="168"/>
      <c r="V24" s="168"/>
      <c r="W24" s="168"/>
      <c r="X24" s="168"/>
      <c r="Y24" s="168"/>
      <c r="Z24" s="168"/>
      <c r="AA24" s="168"/>
      <c r="AB24" s="167"/>
      <c r="AC24" s="167"/>
      <c r="AD24" s="167"/>
      <c r="AE24" s="168"/>
      <c r="AF24" s="168"/>
      <c r="AG24" s="168"/>
      <c r="AH24" s="168"/>
      <c r="AI24" s="168"/>
      <c r="AJ24" s="168"/>
      <c r="AK24" s="168"/>
      <c r="AL24" s="168"/>
      <c r="AM24" s="168"/>
      <c r="AN24" s="168"/>
      <c r="AO24" s="167"/>
      <c r="AP24" s="167"/>
      <c r="AQ24" s="167"/>
      <c r="AR24" s="168"/>
      <c r="AS24" s="168"/>
      <c r="AT24" s="168"/>
      <c r="AU24" s="168"/>
      <c r="AV24" s="168"/>
      <c r="AW24" s="168"/>
      <c r="AX24" s="168"/>
      <c r="AY24" s="168"/>
      <c r="AZ24" s="168"/>
      <c r="BA24" s="168"/>
      <c r="BB24" s="167"/>
      <c r="BC24" s="167"/>
      <c r="BD24" s="167"/>
      <c r="BE24" s="168"/>
      <c r="BF24" s="168"/>
      <c r="BG24" s="168"/>
      <c r="BH24" s="168"/>
      <c r="BI24" s="168"/>
      <c r="BJ24" s="168"/>
      <c r="BK24" s="168"/>
      <c r="BL24" s="168"/>
      <c r="BM24" s="168"/>
      <c r="BN24" s="168"/>
      <c r="BO24" s="167"/>
      <c r="BP24" s="167"/>
      <c r="BQ24" s="167"/>
      <c r="BR24" s="168"/>
      <c r="BS24" s="168"/>
      <c r="BT24" s="168"/>
      <c r="BU24" s="168"/>
      <c r="BV24" s="168"/>
      <c r="BW24" s="168"/>
      <c r="BX24" s="168"/>
      <c r="BY24" s="168"/>
      <c r="BZ24" s="168"/>
      <c r="CA24" s="168"/>
      <c r="CB24" s="167"/>
      <c r="CC24" s="167"/>
      <c r="CD24" s="167"/>
      <c r="CE24" s="168"/>
      <c r="CF24" s="168"/>
      <c r="CG24" s="168"/>
      <c r="CH24" s="168"/>
      <c r="CI24" s="168"/>
      <c r="CJ24" s="168"/>
      <c r="CK24" s="168"/>
      <c r="CL24" s="168"/>
      <c r="CM24" s="168"/>
      <c r="CN24" s="168"/>
      <c r="CO24" s="167"/>
      <c r="CP24" s="167"/>
      <c r="CQ24" s="167"/>
    </row>
    <row r="25" spans="4:95" ht="6" customHeight="1" x14ac:dyDescent="0.2">
      <c r="G25" s="166"/>
      <c r="H25" s="166"/>
      <c r="I25" s="166"/>
      <c r="J25" s="148"/>
      <c r="K25" s="148"/>
      <c r="L25" s="148"/>
      <c r="M25" s="148"/>
      <c r="N25" s="148"/>
      <c r="O25" s="148"/>
      <c r="P25" s="148"/>
      <c r="Q25" s="148"/>
      <c r="R25" s="148"/>
      <c r="S25" s="148"/>
      <c r="T25" s="148"/>
      <c r="U25" s="148"/>
      <c r="V25" s="148"/>
      <c r="W25" s="148"/>
      <c r="X25" s="148"/>
      <c r="Y25" s="148"/>
      <c r="Z25" s="148"/>
      <c r="AA25" s="148"/>
      <c r="AB25" s="166"/>
      <c r="AC25" s="166"/>
      <c r="AD25" s="166"/>
      <c r="AE25" s="148"/>
      <c r="AF25" s="148"/>
      <c r="AG25" s="148"/>
      <c r="AH25" s="148"/>
      <c r="AI25" s="148"/>
      <c r="AJ25" s="148"/>
      <c r="AK25" s="148"/>
      <c r="AL25" s="148"/>
      <c r="AM25" s="148"/>
      <c r="AN25" s="148"/>
      <c r="AO25" s="166"/>
      <c r="AP25" s="166"/>
      <c r="AQ25" s="166"/>
      <c r="AR25" s="148"/>
      <c r="AS25" s="148"/>
      <c r="AT25" s="148"/>
      <c r="AU25" s="148"/>
      <c r="AV25" s="148"/>
      <c r="AW25" s="148"/>
      <c r="AX25" s="148"/>
      <c r="AY25" s="148"/>
      <c r="AZ25" s="148"/>
      <c r="BA25" s="148"/>
      <c r="BB25" s="166"/>
      <c r="BC25" s="166"/>
      <c r="BD25" s="166"/>
      <c r="BE25" s="148"/>
      <c r="BF25" s="148"/>
      <c r="BG25" s="148"/>
      <c r="BH25" s="148"/>
      <c r="BI25" s="148"/>
      <c r="BJ25" s="148"/>
      <c r="BK25" s="148"/>
      <c r="BL25" s="148"/>
      <c r="BM25" s="148"/>
      <c r="BN25" s="148"/>
      <c r="BO25" s="166"/>
      <c r="BP25" s="166"/>
      <c r="BQ25" s="166"/>
      <c r="BR25" s="148"/>
      <c r="BS25" s="148"/>
      <c r="BT25" s="148"/>
      <c r="BU25" s="148"/>
      <c r="BV25" s="148"/>
      <c r="BW25" s="148"/>
      <c r="BX25" s="148"/>
      <c r="BY25" s="148"/>
      <c r="BZ25" s="148"/>
      <c r="CA25" s="148"/>
      <c r="CB25" s="166"/>
      <c r="CC25" s="166"/>
      <c r="CD25" s="166"/>
    </row>
    <row r="26" spans="4:95" ht="6" customHeight="1" x14ac:dyDescent="0.2">
      <c r="D26" s="521" t="s">
        <v>377</v>
      </c>
      <c r="E26" s="521"/>
      <c r="F26" s="521"/>
      <c r="G26" s="523"/>
      <c r="H26" s="523"/>
      <c r="I26" s="523"/>
      <c r="J26" s="523"/>
      <c r="K26" s="523"/>
      <c r="L26" s="523"/>
      <c r="M26" s="523"/>
      <c r="N26" s="523"/>
      <c r="O26" s="523"/>
      <c r="P26" s="531"/>
      <c r="Q26" s="531"/>
      <c r="R26" s="531"/>
      <c r="S26" s="531"/>
      <c r="T26" s="531"/>
      <c r="U26" s="531"/>
      <c r="V26" s="531"/>
      <c r="W26" s="531"/>
      <c r="X26" s="531"/>
      <c r="Y26" s="531"/>
      <c r="Z26" s="531"/>
      <c r="AA26" s="531"/>
      <c r="AB26" s="531"/>
      <c r="AC26" s="531"/>
      <c r="AD26" s="531"/>
      <c r="AE26" s="531"/>
      <c r="AF26" s="531"/>
      <c r="AG26" s="531"/>
      <c r="AH26" s="531"/>
      <c r="AI26" s="531"/>
      <c r="AJ26" s="531"/>
      <c r="AK26" s="531"/>
      <c r="AL26" s="531"/>
      <c r="AM26" s="531"/>
      <c r="AN26" s="531"/>
      <c r="AO26" s="531"/>
      <c r="AP26" s="531"/>
      <c r="AQ26" s="531"/>
      <c r="AR26" s="531"/>
      <c r="AS26" s="531"/>
      <c r="AT26" s="531"/>
      <c r="AU26" s="531"/>
      <c r="AV26" s="531"/>
      <c r="AW26" s="531"/>
      <c r="AX26" s="531"/>
      <c r="AY26" s="531"/>
      <c r="AZ26" s="531"/>
      <c r="BA26" s="531"/>
    </row>
    <row r="27" spans="4:95" ht="6" customHeight="1" x14ac:dyDescent="0.2">
      <c r="D27" s="521"/>
      <c r="E27" s="521"/>
      <c r="F27" s="521"/>
      <c r="G27" s="523"/>
      <c r="H27" s="523"/>
      <c r="I27" s="523"/>
      <c r="J27" s="523"/>
      <c r="K27" s="523"/>
      <c r="L27" s="523"/>
      <c r="M27" s="523"/>
      <c r="N27" s="523"/>
      <c r="O27" s="523"/>
      <c r="P27" s="531"/>
      <c r="Q27" s="531"/>
      <c r="R27" s="531"/>
      <c r="S27" s="531"/>
      <c r="T27" s="531"/>
      <c r="U27" s="531"/>
      <c r="V27" s="531"/>
      <c r="W27" s="531"/>
      <c r="X27" s="531"/>
      <c r="Y27" s="531"/>
      <c r="Z27" s="531"/>
      <c r="AA27" s="531"/>
      <c r="AB27" s="531"/>
      <c r="AC27" s="531"/>
      <c r="AD27" s="531"/>
      <c r="AE27" s="531"/>
      <c r="AF27" s="531"/>
      <c r="AG27" s="531"/>
      <c r="AH27" s="531"/>
      <c r="AI27" s="531"/>
      <c r="AJ27" s="531"/>
      <c r="AK27" s="531"/>
      <c r="AL27" s="531"/>
      <c r="AM27" s="531"/>
      <c r="AN27" s="531"/>
      <c r="AO27" s="531"/>
      <c r="AP27" s="531"/>
      <c r="AQ27" s="531"/>
      <c r="AR27" s="531"/>
      <c r="AS27" s="531"/>
      <c r="AT27" s="531"/>
      <c r="AU27" s="531"/>
      <c r="AV27" s="531"/>
      <c r="AW27" s="531"/>
      <c r="AX27" s="531"/>
      <c r="AY27" s="531"/>
      <c r="AZ27" s="531"/>
      <c r="BA27" s="531"/>
    </row>
    <row r="28" spans="4:95" ht="6" customHeight="1" x14ac:dyDescent="0.2">
      <c r="D28" s="521"/>
      <c r="E28" s="521"/>
      <c r="F28" s="521"/>
      <c r="G28" s="523"/>
      <c r="H28" s="523"/>
      <c r="I28" s="523"/>
      <c r="J28" s="523"/>
      <c r="K28" s="523"/>
      <c r="L28" s="523"/>
      <c r="M28" s="523"/>
      <c r="N28" s="523"/>
      <c r="O28" s="523"/>
      <c r="P28" s="531"/>
      <c r="Q28" s="531"/>
      <c r="R28" s="531"/>
      <c r="S28" s="531"/>
      <c r="T28" s="531"/>
      <c r="U28" s="531"/>
      <c r="V28" s="531"/>
      <c r="W28" s="531"/>
      <c r="X28" s="531"/>
      <c r="Y28" s="531"/>
      <c r="Z28" s="531"/>
      <c r="AA28" s="531"/>
      <c r="AB28" s="531"/>
      <c r="AC28" s="531"/>
      <c r="AD28" s="531"/>
      <c r="AE28" s="531"/>
      <c r="AF28" s="531"/>
      <c r="AG28" s="531"/>
      <c r="AH28" s="531"/>
      <c r="AI28" s="531"/>
      <c r="AJ28" s="531"/>
      <c r="AK28" s="531"/>
      <c r="AL28" s="531"/>
      <c r="AM28" s="531"/>
      <c r="AN28" s="531"/>
      <c r="AO28" s="531"/>
      <c r="AP28" s="531"/>
      <c r="AQ28" s="531"/>
      <c r="AR28" s="531"/>
      <c r="AS28" s="531"/>
      <c r="AT28" s="531"/>
      <c r="AU28" s="531"/>
      <c r="AV28" s="531"/>
      <c r="AW28" s="531"/>
      <c r="AX28" s="531"/>
      <c r="AY28" s="531"/>
      <c r="AZ28" s="531"/>
      <c r="BA28" s="531"/>
    </row>
    <row r="30" spans="4:95" ht="6" customHeight="1" x14ac:dyDescent="0.2">
      <c r="G30" s="528"/>
      <c r="H30" s="515"/>
      <c r="I30" s="515"/>
      <c r="J30" s="532"/>
      <c r="K30" s="532"/>
      <c r="L30" s="532"/>
      <c r="M30" s="532"/>
      <c r="N30" s="532"/>
      <c r="O30" s="532"/>
      <c r="P30" s="532"/>
      <c r="Q30" s="533"/>
      <c r="R30" s="528" t="s">
        <v>338</v>
      </c>
      <c r="S30" s="515"/>
      <c r="T30" s="515"/>
      <c r="U30" s="515"/>
      <c r="V30" s="515"/>
      <c r="W30" s="524" t="str">
        <f>W15</f>
        <v/>
      </c>
      <c r="X30" s="525"/>
      <c r="Y30" s="525"/>
      <c r="Z30" s="515" t="s">
        <v>78</v>
      </c>
      <c r="AA30" s="515"/>
      <c r="AB30" s="515"/>
      <c r="AC30" s="515"/>
      <c r="AD30" s="516"/>
      <c r="AE30" s="528" t="s">
        <v>338</v>
      </c>
      <c r="AF30" s="515"/>
      <c r="AG30" s="515"/>
      <c r="AH30" s="515"/>
      <c r="AI30" s="515"/>
      <c r="AJ30" s="524" t="str">
        <f>AJ15</f>
        <v/>
      </c>
      <c r="AK30" s="525"/>
      <c r="AL30" s="525"/>
      <c r="AM30" s="515" t="s">
        <v>78</v>
      </c>
      <c r="AN30" s="515"/>
      <c r="AO30" s="515"/>
      <c r="AP30" s="515"/>
      <c r="AQ30" s="516"/>
      <c r="AR30" s="528" t="s">
        <v>338</v>
      </c>
      <c r="AS30" s="515"/>
      <c r="AT30" s="515"/>
      <c r="AU30" s="515"/>
      <c r="AV30" s="515"/>
      <c r="AW30" s="524" t="str">
        <f>AW15</f>
        <v/>
      </c>
      <c r="AX30" s="525"/>
      <c r="AY30" s="525"/>
      <c r="AZ30" s="515" t="s">
        <v>78</v>
      </c>
      <c r="BA30" s="515"/>
      <c r="BB30" s="515"/>
      <c r="BC30" s="515"/>
      <c r="BD30" s="516"/>
      <c r="BE30" s="528" t="s">
        <v>338</v>
      </c>
      <c r="BF30" s="515"/>
      <c r="BG30" s="515"/>
      <c r="BH30" s="515"/>
      <c r="BI30" s="515"/>
      <c r="BJ30" s="524" t="str">
        <f>BJ15</f>
        <v/>
      </c>
      <c r="BK30" s="525"/>
      <c r="BL30" s="525"/>
      <c r="BM30" s="515" t="s">
        <v>78</v>
      </c>
      <c r="BN30" s="515"/>
      <c r="BO30" s="515"/>
      <c r="BP30" s="515"/>
      <c r="BQ30" s="516"/>
      <c r="BR30" s="528" t="s">
        <v>338</v>
      </c>
      <c r="BS30" s="515"/>
      <c r="BT30" s="515"/>
      <c r="BU30" s="515"/>
      <c r="BV30" s="515"/>
      <c r="BW30" s="524" t="str">
        <f>BW15</f>
        <v/>
      </c>
      <c r="BX30" s="525"/>
      <c r="BY30" s="525"/>
      <c r="BZ30" s="515" t="s">
        <v>78</v>
      </c>
      <c r="CA30" s="515"/>
      <c r="CB30" s="515"/>
      <c r="CC30" s="515"/>
      <c r="CD30" s="516"/>
      <c r="CE30" s="528" t="s">
        <v>338</v>
      </c>
      <c r="CF30" s="515"/>
      <c r="CG30" s="515"/>
      <c r="CH30" s="515"/>
      <c r="CI30" s="515"/>
      <c r="CJ30" s="524" t="str">
        <f>CJ15</f>
        <v/>
      </c>
      <c r="CK30" s="525"/>
      <c r="CL30" s="525"/>
      <c r="CM30" s="515" t="s">
        <v>78</v>
      </c>
      <c r="CN30" s="515"/>
      <c r="CO30" s="515"/>
      <c r="CP30" s="515"/>
      <c r="CQ30" s="516"/>
    </row>
    <row r="31" spans="4:95" ht="6" customHeight="1" x14ac:dyDescent="0.2">
      <c r="G31" s="529"/>
      <c r="H31" s="517"/>
      <c r="I31" s="517"/>
      <c r="J31" s="534"/>
      <c r="K31" s="534"/>
      <c r="L31" s="534"/>
      <c r="M31" s="534"/>
      <c r="N31" s="534"/>
      <c r="O31" s="534"/>
      <c r="P31" s="534"/>
      <c r="Q31" s="535"/>
      <c r="R31" s="529"/>
      <c r="S31" s="517"/>
      <c r="T31" s="517"/>
      <c r="U31" s="517"/>
      <c r="V31" s="517"/>
      <c r="W31" s="526"/>
      <c r="X31" s="526"/>
      <c r="Y31" s="526"/>
      <c r="Z31" s="517"/>
      <c r="AA31" s="517"/>
      <c r="AB31" s="517"/>
      <c r="AC31" s="517"/>
      <c r="AD31" s="518"/>
      <c r="AE31" s="529"/>
      <c r="AF31" s="517"/>
      <c r="AG31" s="517"/>
      <c r="AH31" s="517"/>
      <c r="AI31" s="517"/>
      <c r="AJ31" s="526"/>
      <c r="AK31" s="526"/>
      <c r="AL31" s="526"/>
      <c r="AM31" s="517"/>
      <c r="AN31" s="517"/>
      <c r="AO31" s="517"/>
      <c r="AP31" s="517"/>
      <c r="AQ31" s="518"/>
      <c r="AR31" s="529"/>
      <c r="AS31" s="517"/>
      <c r="AT31" s="517"/>
      <c r="AU31" s="517"/>
      <c r="AV31" s="517"/>
      <c r="AW31" s="526"/>
      <c r="AX31" s="526"/>
      <c r="AY31" s="526"/>
      <c r="AZ31" s="517"/>
      <c r="BA31" s="517"/>
      <c r="BB31" s="517"/>
      <c r="BC31" s="517"/>
      <c r="BD31" s="518"/>
      <c r="BE31" s="529"/>
      <c r="BF31" s="517"/>
      <c r="BG31" s="517"/>
      <c r="BH31" s="517"/>
      <c r="BI31" s="517"/>
      <c r="BJ31" s="526"/>
      <c r="BK31" s="526"/>
      <c r="BL31" s="526"/>
      <c r="BM31" s="517"/>
      <c r="BN31" s="517"/>
      <c r="BO31" s="517"/>
      <c r="BP31" s="517"/>
      <c r="BQ31" s="518"/>
      <c r="BR31" s="529"/>
      <c r="BS31" s="517"/>
      <c r="BT31" s="517"/>
      <c r="BU31" s="517"/>
      <c r="BV31" s="517"/>
      <c r="BW31" s="526"/>
      <c r="BX31" s="526"/>
      <c r="BY31" s="526"/>
      <c r="BZ31" s="517"/>
      <c r="CA31" s="517"/>
      <c r="CB31" s="517"/>
      <c r="CC31" s="517"/>
      <c r="CD31" s="518"/>
      <c r="CE31" s="529"/>
      <c r="CF31" s="517"/>
      <c r="CG31" s="517"/>
      <c r="CH31" s="517"/>
      <c r="CI31" s="517"/>
      <c r="CJ31" s="526"/>
      <c r="CK31" s="526"/>
      <c r="CL31" s="526"/>
      <c r="CM31" s="517"/>
      <c r="CN31" s="517"/>
      <c r="CO31" s="517"/>
      <c r="CP31" s="517"/>
      <c r="CQ31" s="518"/>
    </row>
    <row r="32" spans="4:95" ht="6" customHeight="1" x14ac:dyDescent="0.2">
      <c r="G32" s="530"/>
      <c r="H32" s="519"/>
      <c r="I32" s="519"/>
      <c r="J32" s="536"/>
      <c r="K32" s="536"/>
      <c r="L32" s="536"/>
      <c r="M32" s="536"/>
      <c r="N32" s="536"/>
      <c r="O32" s="536"/>
      <c r="P32" s="536"/>
      <c r="Q32" s="537"/>
      <c r="R32" s="530"/>
      <c r="S32" s="519"/>
      <c r="T32" s="519"/>
      <c r="U32" s="519"/>
      <c r="V32" s="519"/>
      <c r="W32" s="527"/>
      <c r="X32" s="527"/>
      <c r="Y32" s="527"/>
      <c r="Z32" s="519"/>
      <c r="AA32" s="519"/>
      <c r="AB32" s="519"/>
      <c r="AC32" s="519"/>
      <c r="AD32" s="520"/>
      <c r="AE32" s="530"/>
      <c r="AF32" s="519"/>
      <c r="AG32" s="519"/>
      <c r="AH32" s="519"/>
      <c r="AI32" s="519"/>
      <c r="AJ32" s="527"/>
      <c r="AK32" s="527"/>
      <c r="AL32" s="527"/>
      <c r="AM32" s="519"/>
      <c r="AN32" s="519"/>
      <c r="AO32" s="519"/>
      <c r="AP32" s="519"/>
      <c r="AQ32" s="520"/>
      <c r="AR32" s="530"/>
      <c r="AS32" s="519"/>
      <c r="AT32" s="519"/>
      <c r="AU32" s="519"/>
      <c r="AV32" s="519"/>
      <c r="AW32" s="527"/>
      <c r="AX32" s="527"/>
      <c r="AY32" s="527"/>
      <c r="AZ32" s="519"/>
      <c r="BA32" s="519"/>
      <c r="BB32" s="519"/>
      <c r="BC32" s="519"/>
      <c r="BD32" s="520"/>
      <c r="BE32" s="530"/>
      <c r="BF32" s="519"/>
      <c r="BG32" s="519"/>
      <c r="BH32" s="519"/>
      <c r="BI32" s="519"/>
      <c r="BJ32" s="527"/>
      <c r="BK32" s="527"/>
      <c r="BL32" s="527"/>
      <c r="BM32" s="519"/>
      <c r="BN32" s="519"/>
      <c r="BO32" s="519"/>
      <c r="BP32" s="519"/>
      <c r="BQ32" s="520"/>
      <c r="BR32" s="530"/>
      <c r="BS32" s="519"/>
      <c r="BT32" s="519"/>
      <c r="BU32" s="519"/>
      <c r="BV32" s="519"/>
      <c r="BW32" s="527"/>
      <c r="BX32" s="527"/>
      <c r="BY32" s="527"/>
      <c r="BZ32" s="519"/>
      <c r="CA32" s="519"/>
      <c r="CB32" s="519"/>
      <c r="CC32" s="519"/>
      <c r="CD32" s="520"/>
      <c r="CE32" s="530"/>
      <c r="CF32" s="519"/>
      <c r="CG32" s="519"/>
      <c r="CH32" s="519"/>
      <c r="CI32" s="519"/>
      <c r="CJ32" s="527"/>
      <c r="CK32" s="527"/>
      <c r="CL32" s="527"/>
      <c r="CM32" s="519"/>
      <c r="CN32" s="519"/>
      <c r="CO32" s="519"/>
      <c r="CP32" s="519"/>
      <c r="CQ32" s="520"/>
    </row>
    <row r="33" spans="4:156" ht="6" customHeight="1" x14ac:dyDescent="0.2">
      <c r="G33" s="669" t="s">
        <v>30</v>
      </c>
      <c r="H33" s="670"/>
      <c r="I33" s="670"/>
      <c r="J33" s="671"/>
      <c r="K33" s="671"/>
      <c r="L33" s="671"/>
      <c r="M33" s="671"/>
      <c r="N33" s="671"/>
      <c r="O33" s="671"/>
      <c r="P33" s="671"/>
      <c r="Q33" s="672"/>
      <c r="R33" s="675"/>
      <c r="S33" s="676"/>
      <c r="T33" s="676"/>
      <c r="U33" s="676"/>
      <c r="V33" s="676"/>
      <c r="W33" s="676"/>
      <c r="X33" s="676"/>
      <c r="Y33" s="676"/>
      <c r="Z33" s="676"/>
      <c r="AA33" s="676"/>
      <c r="AB33" s="670" t="s">
        <v>32</v>
      </c>
      <c r="AC33" s="670"/>
      <c r="AD33" s="679"/>
      <c r="AE33" s="675"/>
      <c r="AF33" s="676"/>
      <c r="AG33" s="676"/>
      <c r="AH33" s="676"/>
      <c r="AI33" s="676"/>
      <c r="AJ33" s="676"/>
      <c r="AK33" s="676"/>
      <c r="AL33" s="676"/>
      <c r="AM33" s="676"/>
      <c r="AN33" s="676"/>
      <c r="AO33" s="670" t="s">
        <v>32</v>
      </c>
      <c r="AP33" s="670"/>
      <c r="AQ33" s="679"/>
      <c r="AR33" s="675"/>
      <c r="AS33" s="676"/>
      <c r="AT33" s="676"/>
      <c r="AU33" s="676"/>
      <c r="AV33" s="676"/>
      <c r="AW33" s="676"/>
      <c r="AX33" s="676"/>
      <c r="AY33" s="676"/>
      <c r="AZ33" s="676"/>
      <c r="BA33" s="676"/>
      <c r="BB33" s="670" t="s">
        <v>32</v>
      </c>
      <c r="BC33" s="670"/>
      <c r="BD33" s="679"/>
      <c r="BE33" s="675"/>
      <c r="BF33" s="676"/>
      <c r="BG33" s="676"/>
      <c r="BH33" s="676"/>
      <c r="BI33" s="676"/>
      <c r="BJ33" s="676"/>
      <c r="BK33" s="676"/>
      <c r="BL33" s="676"/>
      <c r="BM33" s="676"/>
      <c r="BN33" s="676"/>
      <c r="BO33" s="670" t="s">
        <v>32</v>
      </c>
      <c r="BP33" s="670"/>
      <c r="BQ33" s="679"/>
      <c r="BR33" s="675"/>
      <c r="BS33" s="676"/>
      <c r="BT33" s="676"/>
      <c r="BU33" s="676"/>
      <c r="BV33" s="676"/>
      <c r="BW33" s="676"/>
      <c r="BX33" s="676"/>
      <c r="BY33" s="676"/>
      <c r="BZ33" s="676"/>
      <c r="CA33" s="676"/>
      <c r="CB33" s="670" t="s">
        <v>32</v>
      </c>
      <c r="CC33" s="670"/>
      <c r="CD33" s="679"/>
      <c r="CE33" s="675"/>
      <c r="CF33" s="676"/>
      <c r="CG33" s="676"/>
      <c r="CH33" s="676"/>
      <c r="CI33" s="676"/>
      <c r="CJ33" s="676"/>
      <c r="CK33" s="676"/>
      <c r="CL33" s="676"/>
      <c r="CM33" s="676"/>
      <c r="CN33" s="676"/>
      <c r="CO33" s="670" t="s">
        <v>32</v>
      </c>
      <c r="CP33" s="670"/>
      <c r="CQ33" s="679"/>
    </row>
    <row r="34" spans="4:156" ht="6" customHeight="1" x14ac:dyDescent="0.2">
      <c r="G34" s="373"/>
      <c r="H34" s="374"/>
      <c r="I34" s="374"/>
      <c r="J34" s="673"/>
      <c r="K34" s="673"/>
      <c r="L34" s="673"/>
      <c r="M34" s="673"/>
      <c r="N34" s="673"/>
      <c r="O34" s="673"/>
      <c r="P34" s="673"/>
      <c r="Q34" s="674"/>
      <c r="R34" s="677"/>
      <c r="S34" s="678"/>
      <c r="T34" s="678"/>
      <c r="U34" s="678"/>
      <c r="V34" s="678"/>
      <c r="W34" s="678"/>
      <c r="X34" s="678"/>
      <c r="Y34" s="678"/>
      <c r="Z34" s="678"/>
      <c r="AA34" s="678"/>
      <c r="AB34" s="374"/>
      <c r="AC34" s="374"/>
      <c r="AD34" s="653"/>
      <c r="AE34" s="677"/>
      <c r="AF34" s="678"/>
      <c r="AG34" s="678"/>
      <c r="AH34" s="678"/>
      <c r="AI34" s="678"/>
      <c r="AJ34" s="678"/>
      <c r="AK34" s="678"/>
      <c r="AL34" s="678"/>
      <c r="AM34" s="678"/>
      <c r="AN34" s="678"/>
      <c r="AO34" s="374"/>
      <c r="AP34" s="374"/>
      <c r="AQ34" s="653"/>
      <c r="AR34" s="677"/>
      <c r="AS34" s="678"/>
      <c r="AT34" s="678"/>
      <c r="AU34" s="678"/>
      <c r="AV34" s="678"/>
      <c r="AW34" s="678"/>
      <c r="AX34" s="678"/>
      <c r="AY34" s="678"/>
      <c r="AZ34" s="678"/>
      <c r="BA34" s="678"/>
      <c r="BB34" s="374"/>
      <c r="BC34" s="374"/>
      <c r="BD34" s="653"/>
      <c r="BE34" s="677"/>
      <c r="BF34" s="678"/>
      <c r="BG34" s="678"/>
      <c r="BH34" s="678"/>
      <c r="BI34" s="678"/>
      <c r="BJ34" s="678"/>
      <c r="BK34" s="678"/>
      <c r="BL34" s="678"/>
      <c r="BM34" s="678"/>
      <c r="BN34" s="678"/>
      <c r="BO34" s="374"/>
      <c r="BP34" s="374"/>
      <c r="BQ34" s="653"/>
      <c r="BR34" s="677"/>
      <c r="BS34" s="678"/>
      <c r="BT34" s="678"/>
      <c r="BU34" s="678"/>
      <c r="BV34" s="678"/>
      <c r="BW34" s="678"/>
      <c r="BX34" s="678"/>
      <c r="BY34" s="678"/>
      <c r="BZ34" s="678"/>
      <c r="CA34" s="678"/>
      <c r="CB34" s="374"/>
      <c r="CC34" s="374"/>
      <c r="CD34" s="653"/>
      <c r="CE34" s="677"/>
      <c r="CF34" s="678"/>
      <c r="CG34" s="678"/>
      <c r="CH34" s="678"/>
      <c r="CI34" s="678"/>
      <c r="CJ34" s="678"/>
      <c r="CK34" s="678"/>
      <c r="CL34" s="678"/>
      <c r="CM34" s="678"/>
      <c r="CN34" s="678"/>
      <c r="CO34" s="374"/>
      <c r="CP34" s="374"/>
      <c r="CQ34" s="653"/>
    </row>
    <row r="35" spans="4:156" ht="6" customHeight="1" x14ac:dyDescent="0.2">
      <c r="G35" s="373"/>
      <c r="H35" s="374"/>
      <c r="I35" s="374"/>
      <c r="J35" s="673"/>
      <c r="K35" s="673"/>
      <c r="L35" s="673"/>
      <c r="M35" s="673"/>
      <c r="N35" s="673"/>
      <c r="O35" s="673"/>
      <c r="P35" s="673"/>
      <c r="Q35" s="674"/>
      <c r="R35" s="677"/>
      <c r="S35" s="678"/>
      <c r="T35" s="678"/>
      <c r="U35" s="678"/>
      <c r="V35" s="678"/>
      <c r="W35" s="678"/>
      <c r="X35" s="678"/>
      <c r="Y35" s="678"/>
      <c r="Z35" s="678"/>
      <c r="AA35" s="678"/>
      <c r="AB35" s="374"/>
      <c r="AC35" s="374"/>
      <c r="AD35" s="653"/>
      <c r="AE35" s="677"/>
      <c r="AF35" s="678"/>
      <c r="AG35" s="678"/>
      <c r="AH35" s="678"/>
      <c r="AI35" s="678"/>
      <c r="AJ35" s="678"/>
      <c r="AK35" s="678"/>
      <c r="AL35" s="678"/>
      <c r="AM35" s="678"/>
      <c r="AN35" s="678"/>
      <c r="AO35" s="374"/>
      <c r="AP35" s="374"/>
      <c r="AQ35" s="653"/>
      <c r="AR35" s="677"/>
      <c r="AS35" s="678"/>
      <c r="AT35" s="678"/>
      <c r="AU35" s="678"/>
      <c r="AV35" s="678"/>
      <c r="AW35" s="678"/>
      <c r="AX35" s="678"/>
      <c r="AY35" s="678"/>
      <c r="AZ35" s="678"/>
      <c r="BA35" s="678"/>
      <c r="BB35" s="374"/>
      <c r="BC35" s="374"/>
      <c r="BD35" s="653"/>
      <c r="BE35" s="677"/>
      <c r="BF35" s="678"/>
      <c r="BG35" s="678"/>
      <c r="BH35" s="678"/>
      <c r="BI35" s="678"/>
      <c r="BJ35" s="678"/>
      <c r="BK35" s="678"/>
      <c r="BL35" s="678"/>
      <c r="BM35" s="678"/>
      <c r="BN35" s="678"/>
      <c r="BO35" s="374"/>
      <c r="BP35" s="374"/>
      <c r="BQ35" s="653"/>
      <c r="BR35" s="677"/>
      <c r="BS35" s="678"/>
      <c r="BT35" s="678"/>
      <c r="BU35" s="678"/>
      <c r="BV35" s="678"/>
      <c r="BW35" s="678"/>
      <c r="BX35" s="678"/>
      <c r="BY35" s="678"/>
      <c r="BZ35" s="678"/>
      <c r="CA35" s="678"/>
      <c r="CB35" s="374"/>
      <c r="CC35" s="374"/>
      <c r="CD35" s="653"/>
      <c r="CE35" s="677"/>
      <c r="CF35" s="678"/>
      <c r="CG35" s="678"/>
      <c r="CH35" s="678"/>
      <c r="CI35" s="678"/>
      <c r="CJ35" s="678"/>
      <c r="CK35" s="678"/>
      <c r="CL35" s="678"/>
      <c r="CM35" s="678"/>
      <c r="CN35" s="678"/>
      <c r="CO35" s="374"/>
      <c r="CP35" s="374"/>
      <c r="CQ35" s="653"/>
    </row>
    <row r="36" spans="4:156" ht="6" customHeight="1" x14ac:dyDescent="0.2">
      <c r="G36" s="680" t="s">
        <v>370</v>
      </c>
      <c r="H36" s="681"/>
      <c r="I36" s="681"/>
      <c r="J36" s="681"/>
      <c r="K36" s="681"/>
      <c r="L36" s="681"/>
      <c r="M36" s="681"/>
      <c r="N36" s="681"/>
      <c r="O36" s="681"/>
      <c r="P36" s="681"/>
      <c r="Q36" s="682"/>
      <c r="R36" s="654"/>
      <c r="S36" s="655"/>
      <c r="T36" s="655"/>
      <c r="U36" s="655"/>
      <c r="V36" s="655"/>
      <c r="W36" s="655"/>
      <c r="X36" s="655"/>
      <c r="Y36" s="655"/>
      <c r="Z36" s="655"/>
      <c r="AA36" s="655"/>
      <c r="AB36" s="657" t="s">
        <v>115</v>
      </c>
      <c r="AC36" s="657"/>
      <c r="AD36" s="658"/>
      <c r="AE36" s="654"/>
      <c r="AF36" s="655"/>
      <c r="AG36" s="655"/>
      <c r="AH36" s="655"/>
      <c r="AI36" s="655"/>
      <c r="AJ36" s="655"/>
      <c r="AK36" s="655"/>
      <c r="AL36" s="655"/>
      <c r="AM36" s="655"/>
      <c r="AN36" s="655"/>
      <c r="AO36" s="657" t="s">
        <v>115</v>
      </c>
      <c r="AP36" s="657"/>
      <c r="AQ36" s="658"/>
      <c r="AR36" s="654"/>
      <c r="AS36" s="655"/>
      <c r="AT36" s="655"/>
      <c r="AU36" s="655"/>
      <c r="AV36" s="655"/>
      <c r="AW36" s="655"/>
      <c r="AX36" s="655"/>
      <c r="AY36" s="655"/>
      <c r="AZ36" s="655"/>
      <c r="BA36" s="655"/>
      <c r="BB36" s="657" t="s">
        <v>115</v>
      </c>
      <c r="BC36" s="657"/>
      <c r="BD36" s="658"/>
      <c r="BE36" s="654"/>
      <c r="BF36" s="655"/>
      <c r="BG36" s="655"/>
      <c r="BH36" s="655"/>
      <c r="BI36" s="655"/>
      <c r="BJ36" s="655"/>
      <c r="BK36" s="655"/>
      <c r="BL36" s="655"/>
      <c r="BM36" s="655"/>
      <c r="BN36" s="655"/>
      <c r="BO36" s="657" t="s">
        <v>115</v>
      </c>
      <c r="BP36" s="657"/>
      <c r="BQ36" s="658"/>
      <c r="BR36" s="654"/>
      <c r="BS36" s="655"/>
      <c r="BT36" s="655"/>
      <c r="BU36" s="655"/>
      <c r="BV36" s="655"/>
      <c r="BW36" s="655"/>
      <c r="BX36" s="655"/>
      <c r="BY36" s="655"/>
      <c r="BZ36" s="655"/>
      <c r="CA36" s="655"/>
      <c r="CB36" s="657" t="s">
        <v>115</v>
      </c>
      <c r="CC36" s="657"/>
      <c r="CD36" s="658"/>
      <c r="CE36" s="654"/>
      <c r="CF36" s="655"/>
      <c r="CG36" s="655"/>
      <c r="CH36" s="655"/>
      <c r="CI36" s="655"/>
      <c r="CJ36" s="655"/>
      <c r="CK36" s="655"/>
      <c r="CL36" s="655"/>
      <c r="CM36" s="655"/>
      <c r="CN36" s="655"/>
      <c r="CO36" s="657" t="s">
        <v>115</v>
      </c>
      <c r="CP36" s="657"/>
      <c r="CQ36" s="658"/>
    </row>
    <row r="37" spans="4:156" ht="6" customHeight="1" x14ac:dyDescent="0.2">
      <c r="G37" s="683"/>
      <c r="H37" s="681"/>
      <c r="I37" s="681"/>
      <c r="J37" s="681"/>
      <c r="K37" s="681"/>
      <c r="L37" s="681"/>
      <c r="M37" s="681"/>
      <c r="N37" s="681"/>
      <c r="O37" s="681"/>
      <c r="P37" s="681"/>
      <c r="Q37" s="682"/>
      <c r="R37" s="656"/>
      <c r="S37" s="655"/>
      <c r="T37" s="655"/>
      <c r="U37" s="655"/>
      <c r="V37" s="655"/>
      <c r="W37" s="655"/>
      <c r="X37" s="655"/>
      <c r="Y37" s="655"/>
      <c r="Z37" s="655"/>
      <c r="AA37" s="655"/>
      <c r="AB37" s="657"/>
      <c r="AC37" s="657"/>
      <c r="AD37" s="658"/>
      <c r="AE37" s="656"/>
      <c r="AF37" s="655"/>
      <c r="AG37" s="655"/>
      <c r="AH37" s="655"/>
      <c r="AI37" s="655"/>
      <c r="AJ37" s="655"/>
      <c r="AK37" s="655"/>
      <c r="AL37" s="655"/>
      <c r="AM37" s="655"/>
      <c r="AN37" s="655"/>
      <c r="AO37" s="657"/>
      <c r="AP37" s="657"/>
      <c r="AQ37" s="658"/>
      <c r="AR37" s="656"/>
      <c r="AS37" s="655"/>
      <c r="AT37" s="655"/>
      <c r="AU37" s="655"/>
      <c r="AV37" s="655"/>
      <c r="AW37" s="655"/>
      <c r="AX37" s="655"/>
      <c r="AY37" s="655"/>
      <c r="AZ37" s="655"/>
      <c r="BA37" s="655"/>
      <c r="BB37" s="657"/>
      <c r="BC37" s="657"/>
      <c r="BD37" s="658"/>
      <c r="BE37" s="656"/>
      <c r="BF37" s="655"/>
      <c r="BG37" s="655"/>
      <c r="BH37" s="655"/>
      <c r="BI37" s="655"/>
      <c r="BJ37" s="655"/>
      <c r="BK37" s="655"/>
      <c r="BL37" s="655"/>
      <c r="BM37" s="655"/>
      <c r="BN37" s="655"/>
      <c r="BO37" s="657"/>
      <c r="BP37" s="657"/>
      <c r="BQ37" s="658"/>
      <c r="BR37" s="656"/>
      <c r="BS37" s="655"/>
      <c r="BT37" s="655"/>
      <c r="BU37" s="655"/>
      <c r="BV37" s="655"/>
      <c r="BW37" s="655"/>
      <c r="BX37" s="655"/>
      <c r="BY37" s="655"/>
      <c r="BZ37" s="655"/>
      <c r="CA37" s="655"/>
      <c r="CB37" s="657"/>
      <c r="CC37" s="657"/>
      <c r="CD37" s="658"/>
      <c r="CE37" s="656"/>
      <c r="CF37" s="655"/>
      <c r="CG37" s="655"/>
      <c r="CH37" s="655"/>
      <c r="CI37" s="655"/>
      <c r="CJ37" s="655"/>
      <c r="CK37" s="655"/>
      <c r="CL37" s="655"/>
      <c r="CM37" s="655"/>
      <c r="CN37" s="655"/>
      <c r="CO37" s="657"/>
      <c r="CP37" s="657"/>
      <c r="CQ37" s="658"/>
    </row>
    <row r="38" spans="4:156" ht="6" customHeight="1" x14ac:dyDescent="0.2">
      <c r="G38" s="683"/>
      <c r="H38" s="681"/>
      <c r="I38" s="681"/>
      <c r="J38" s="681"/>
      <c r="K38" s="681"/>
      <c r="L38" s="681"/>
      <c r="M38" s="681"/>
      <c r="N38" s="681"/>
      <c r="O38" s="681"/>
      <c r="P38" s="681"/>
      <c r="Q38" s="682"/>
      <c r="R38" s="656"/>
      <c r="S38" s="655"/>
      <c r="T38" s="655"/>
      <c r="U38" s="655"/>
      <c r="V38" s="655"/>
      <c r="W38" s="655"/>
      <c r="X38" s="655"/>
      <c r="Y38" s="655"/>
      <c r="Z38" s="655"/>
      <c r="AA38" s="655"/>
      <c r="AB38" s="657"/>
      <c r="AC38" s="657"/>
      <c r="AD38" s="658"/>
      <c r="AE38" s="656"/>
      <c r="AF38" s="655"/>
      <c r="AG38" s="655"/>
      <c r="AH38" s="655"/>
      <c r="AI38" s="655"/>
      <c r="AJ38" s="655"/>
      <c r="AK38" s="655"/>
      <c r="AL38" s="655"/>
      <c r="AM38" s="655"/>
      <c r="AN38" s="655"/>
      <c r="AO38" s="657"/>
      <c r="AP38" s="657"/>
      <c r="AQ38" s="658"/>
      <c r="AR38" s="656"/>
      <c r="AS38" s="655"/>
      <c r="AT38" s="655"/>
      <c r="AU38" s="655"/>
      <c r="AV38" s="655"/>
      <c r="AW38" s="655"/>
      <c r="AX38" s="655"/>
      <c r="AY38" s="655"/>
      <c r="AZ38" s="655"/>
      <c r="BA38" s="655"/>
      <c r="BB38" s="657"/>
      <c r="BC38" s="657"/>
      <c r="BD38" s="658"/>
      <c r="BE38" s="656"/>
      <c r="BF38" s="655"/>
      <c r="BG38" s="655"/>
      <c r="BH38" s="655"/>
      <c r="BI38" s="655"/>
      <c r="BJ38" s="655"/>
      <c r="BK38" s="655"/>
      <c r="BL38" s="655"/>
      <c r="BM38" s="655"/>
      <c r="BN38" s="655"/>
      <c r="BO38" s="657"/>
      <c r="BP38" s="657"/>
      <c r="BQ38" s="658"/>
      <c r="BR38" s="656"/>
      <c r="BS38" s="655"/>
      <c r="BT38" s="655"/>
      <c r="BU38" s="655"/>
      <c r="BV38" s="655"/>
      <c r="BW38" s="655"/>
      <c r="BX38" s="655"/>
      <c r="BY38" s="655"/>
      <c r="BZ38" s="655"/>
      <c r="CA38" s="655"/>
      <c r="CB38" s="657"/>
      <c r="CC38" s="657"/>
      <c r="CD38" s="658"/>
      <c r="CE38" s="656"/>
      <c r="CF38" s="655"/>
      <c r="CG38" s="655"/>
      <c r="CH38" s="655"/>
      <c r="CI38" s="655"/>
      <c r="CJ38" s="655"/>
      <c r="CK38" s="655"/>
      <c r="CL38" s="655"/>
      <c r="CM38" s="655"/>
      <c r="CN38" s="655"/>
      <c r="CO38" s="657"/>
      <c r="CP38" s="657"/>
      <c r="CQ38" s="658"/>
    </row>
    <row r="39" spans="4:156" ht="6" customHeight="1" x14ac:dyDescent="0.2">
      <c r="G39" s="166"/>
      <c r="H39" s="166"/>
      <c r="I39" s="166"/>
      <c r="J39" s="148"/>
      <c r="K39" s="148"/>
      <c r="L39" s="148"/>
      <c r="M39" s="148"/>
      <c r="N39" s="148"/>
      <c r="O39" s="148"/>
      <c r="P39" s="148"/>
      <c r="Q39" s="148"/>
      <c r="R39" s="148"/>
      <c r="S39" s="148"/>
      <c r="T39" s="148"/>
      <c r="U39" s="148"/>
      <c r="V39" s="148"/>
      <c r="W39" s="148"/>
      <c r="X39" s="148"/>
      <c r="Y39" s="148"/>
      <c r="Z39" s="148"/>
      <c r="AA39" s="148"/>
      <c r="AB39" s="166"/>
      <c r="AC39" s="166"/>
      <c r="AD39" s="166"/>
      <c r="AE39" s="148"/>
      <c r="AF39" s="148"/>
      <c r="AG39" s="148"/>
      <c r="AH39" s="148"/>
      <c r="AI39" s="148"/>
      <c r="AJ39" s="148"/>
      <c r="AK39" s="148"/>
      <c r="AL39" s="148"/>
      <c r="AM39" s="148"/>
      <c r="AN39" s="148"/>
      <c r="AO39" s="166"/>
      <c r="AP39" s="166"/>
      <c r="AQ39" s="166"/>
      <c r="AR39" s="148"/>
      <c r="AS39" s="148"/>
      <c r="AT39" s="148"/>
      <c r="AU39" s="148"/>
      <c r="AV39" s="148"/>
      <c r="AW39" s="148"/>
      <c r="AX39" s="148"/>
      <c r="AY39" s="148"/>
      <c r="AZ39" s="148"/>
      <c r="BA39" s="148"/>
      <c r="BB39" s="166"/>
      <c r="BC39" s="166"/>
      <c r="BD39" s="166"/>
      <c r="BE39" s="148"/>
      <c r="BF39" s="148"/>
      <c r="BG39" s="148"/>
      <c r="BH39" s="148"/>
      <c r="BI39" s="148"/>
      <c r="BJ39" s="148"/>
      <c r="BK39" s="148"/>
      <c r="BL39" s="148"/>
      <c r="BM39" s="148"/>
      <c r="BN39" s="148"/>
      <c r="BO39" s="166"/>
      <c r="BP39" s="166"/>
      <c r="BQ39" s="166"/>
      <c r="BR39" s="148"/>
      <c r="BS39" s="148"/>
      <c r="BT39" s="148"/>
      <c r="BU39" s="148"/>
      <c r="BV39" s="148"/>
      <c r="BW39" s="148"/>
      <c r="BX39" s="148"/>
      <c r="BY39" s="148"/>
      <c r="BZ39" s="148"/>
      <c r="CA39" s="148"/>
      <c r="CB39" s="166"/>
      <c r="CC39" s="166"/>
      <c r="CD39" s="166"/>
    </row>
    <row r="40" spans="4:156" ht="6" customHeight="1" x14ac:dyDescent="0.2">
      <c r="D40" s="521" t="s">
        <v>376</v>
      </c>
      <c r="E40" s="521"/>
      <c r="F40" s="521"/>
      <c r="G40" s="523"/>
      <c r="H40" s="523"/>
      <c r="I40" s="523"/>
      <c r="J40" s="523"/>
      <c r="K40" s="523"/>
      <c r="L40" s="523"/>
      <c r="M40" s="523"/>
      <c r="N40" s="523"/>
      <c r="O40" s="523"/>
      <c r="P40" s="531"/>
      <c r="Q40" s="531"/>
      <c r="R40" s="531"/>
      <c r="S40" s="531"/>
      <c r="T40" s="531"/>
      <c r="U40" s="531"/>
      <c r="V40" s="531"/>
      <c r="W40" s="531"/>
      <c r="X40" s="531"/>
      <c r="Y40" s="531"/>
      <c r="Z40" s="531"/>
      <c r="AA40" s="531"/>
      <c r="AB40" s="531"/>
      <c r="AC40" s="531"/>
      <c r="AD40" s="531"/>
      <c r="AE40" s="531"/>
      <c r="AF40" s="531"/>
      <c r="AG40" s="531"/>
      <c r="AH40" s="531"/>
      <c r="AI40" s="531"/>
      <c r="AJ40" s="531"/>
      <c r="AK40" s="531"/>
      <c r="AL40" s="531"/>
    </row>
    <row r="41" spans="4:156" ht="6" customHeight="1" x14ac:dyDescent="0.2">
      <c r="D41" s="521"/>
      <c r="E41" s="521"/>
      <c r="F41" s="521"/>
      <c r="G41" s="523"/>
      <c r="H41" s="523"/>
      <c r="I41" s="523"/>
      <c r="J41" s="523"/>
      <c r="K41" s="523"/>
      <c r="L41" s="523"/>
      <c r="M41" s="523"/>
      <c r="N41" s="523"/>
      <c r="O41" s="523"/>
      <c r="P41" s="531"/>
      <c r="Q41" s="531"/>
      <c r="R41" s="531"/>
      <c r="S41" s="531"/>
      <c r="T41" s="531"/>
      <c r="U41" s="531"/>
      <c r="V41" s="531"/>
      <c r="W41" s="531"/>
      <c r="X41" s="531"/>
      <c r="Y41" s="531"/>
      <c r="Z41" s="531"/>
      <c r="AA41" s="531"/>
      <c r="AB41" s="531"/>
      <c r="AC41" s="531"/>
      <c r="AD41" s="531"/>
      <c r="AE41" s="531"/>
      <c r="AF41" s="531"/>
      <c r="AG41" s="531"/>
      <c r="AH41" s="531"/>
      <c r="AI41" s="531"/>
      <c r="AJ41" s="531"/>
      <c r="AK41" s="531"/>
      <c r="AL41" s="531"/>
    </row>
    <row r="42" spans="4:156" ht="6" customHeight="1" x14ac:dyDescent="0.2">
      <c r="D42" s="521"/>
      <c r="E42" s="521"/>
      <c r="F42" s="521"/>
      <c r="G42" s="523"/>
      <c r="H42" s="523"/>
      <c r="I42" s="523"/>
      <c r="J42" s="523"/>
      <c r="K42" s="523"/>
      <c r="L42" s="523"/>
      <c r="M42" s="523"/>
      <c r="N42" s="523"/>
      <c r="O42" s="523"/>
      <c r="P42" s="531"/>
      <c r="Q42" s="531"/>
      <c r="R42" s="531"/>
      <c r="S42" s="531"/>
      <c r="T42" s="531"/>
      <c r="U42" s="531"/>
      <c r="V42" s="531"/>
      <c r="W42" s="531"/>
      <c r="X42" s="531"/>
      <c r="Y42" s="531"/>
      <c r="Z42" s="531"/>
      <c r="AA42" s="531"/>
      <c r="AB42" s="531"/>
      <c r="AC42" s="531"/>
      <c r="AD42" s="531"/>
      <c r="AE42" s="531"/>
      <c r="AF42" s="531"/>
      <c r="AG42" s="531"/>
      <c r="AH42" s="531"/>
      <c r="AI42" s="531"/>
      <c r="AJ42" s="531"/>
      <c r="AK42" s="531"/>
      <c r="AL42" s="531"/>
    </row>
    <row r="43" spans="4:156" ht="6" customHeight="1" x14ac:dyDescent="0.2">
      <c r="EZ43" s="170"/>
    </row>
    <row r="44" spans="4:156" ht="6" customHeight="1" x14ac:dyDescent="0.2">
      <c r="F44" s="316" t="s">
        <v>375</v>
      </c>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316"/>
      <c r="AF44" s="316"/>
      <c r="AG44" s="316"/>
      <c r="AH44" s="316"/>
      <c r="AI44" s="316"/>
      <c r="AJ44" s="316"/>
      <c r="AK44" s="316"/>
      <c r="AL44" s="316"/>
    </row>
    <row r="45" spans="4:156" ht="6" customHeight="1" x14ac:dyDescent="0.2">
      <c r="F45" s="316"/>
      <c r="G45" s="316"/>
      <c r="H45" s="316"/>
      <c r="I45" s="316"/>
      <c r="J45" s="316"/>
      <c r="K45" s="316"/>
      <c r="L45" s="316"/>
      <c r="M45" s="316"/>
      <c r="N45" s="316"/>
      <c r="O45" s="316"/>
      <c r="P45" s="316"/>
      <c r="Q45" s="316"/>
      <c r="R45" s="316"/>
      <c r="S45" s="316"/>
      <c r="T45" s="316"/>
      <c r="U45" s="316"/>
      <c r="V45" s="316"/>
      <c r="W45" s="316"/>
      <c r="X45" s="316"/>
      <c r="Y45" s="316"/>
      <c r="Z45" s="316"/>
      <c r="AA45" s="316"/>
      <c r="AB45" s="316"/>
      <c r="AC45" s="316"/>
      <c r="AD45" s="316"/>
      <c r="AE45" s="316"/>
      <c r="AF45" s="316"/>
      <c r="AG45" s="316"/>
      <c r="AH45" s="316"/>
      <c r="AI45" s="316"/>
      <c r="AJ45" s="316"/>
      <c r="AK45" s="316"/>
      <c r="AL45" s="316"/>
    </row>
    <row r="46" spans="4:156" ht="6" customHeight="1" x14ac:dyDescent="0.2">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row>
    <row r="48" spans="4:156" ht="6" customHeight="1" x14ac:dyDescent="0.2">
      <c r="F48" s="166"/>
      <c r="G48" s="663"/>
      <c r="H48" s="664"/>
      <c r="I48" s="664"/>
      <c r="J48" s="664"/>
      <c r="K48" s="664"/>
      <c r="L48" s="664"/>
      <c r="M48" s="664"/>
      <c r="N48" s="664"/>
      <c r="O48" s="664"/>
      <c r="P48" s="664"/>
      <c r="Q48" s="665"/>
      <c r="R48" s="373" t="s">
        <v>338</v>
      </c>
      <c r="S48" s="374"/>
      <c r="T48" s="374"/>
      <c r="U48" s="374"/>
      <c r="V48" s="374"/>
      <c r="W48" s="524" t="str">
        <f>W15</f>
        <v/>
      </c>
      <c r="X48" s="525"/>
      <c r="Y48" s="525"/>
      <c r="Z48" s="374" t="s">
        <v>78</v>
      </c>
      <c r="AA48" s="374"/>
      <c r="AB48" s="374"/>
      <c r="AC48" s="374"/>
      <c r="AD48" s="653"/>
      <c r="AE48" s="373" t="s">
        <v>338</v>
      </c>
      <c r="AF48" s="374"/>
      <c r="AG48" s="374"/>
      <c r="AH48" s="374"/>
      <c r="AI48" s="374"/>
      <c r="AJ48" s="652" t="str">
        <f>AJ15</f>
        <v/>
      </c>
      <c r="AK48" s="652"/>
      <c r="AL48" s="652"/>
      <c r="AM48" s="374" t="s">
        <v>78</v>
      </c>
      <c r="AN48" s="374"/>
      <c r="AO48" s="374"/>
      <c r="AP48" s="374"/>
      <c r="AQ48" s="653"/>
      <c r="AR48" s="373" t="s">
        <v>338</v>
      </c>
      <c r="AS48" s="374"/>
      <c r="AT48" s="374"/>
      <c r="AU48" s="374"/>
      <c r="AV48" s="374"/>
      <c r="AW48" s="652" t="str">
        <f>AW15</f>
        <v/>
      </c>
      <c r="AX48" s="652"/>
      <c r="AY48" s="652"/>
      <c r="AZ48" s="374" t="s">
        <v>78</v>
      </c>
      <c r="BA48" s="374"/>
      <c r="BB48" s="374"/>
      <c r="BC48" s="374"/>
      <c r="BD48" s="653"/>
      <c r="BE48" s="373" t="s">
        <v>338</v>
      </c>
      <c r="BF48" s="374"/>
      <c r="BG48" s="374"/>
      <c r="BH48" s="374"/>
      <c r="BI48" s="374"/>
      <c r="BJ48" s="652" t="str">
        <f>BJ15</f>
        <v/>
      </c>
      <c r="BK48" s="652"/>
      <c r="BL48" s="652"/>
      <c r="BM48" s="374" t="s">
        <v>78</v>
      </c>
      <c r="BN48" s="374"/>
      <c r="BO48" s="374"/>
      <c r="BP48" s="374"/>
      <c r="BQ48" s="653"/>
      <c r="BR48" s="373" t="s">
        <v>338</v>
      </c>
      <c r="BS48" s="374"/>
      <c r="BT48" s="374"/>
      <c r="BU48" s="374"/>
      <c r="BV48" s="374"/>
      <c r="BW48" s="652" t="str">
        <f>BW15</f>
        <v/>
      </c>
      <c r="BX48" s="652"/>
      <c r="BY48" s="652"/>
      <c r="BZ48" s="374" t="s">
        <v>78</v>
      </c>
      <c r="CA48" s="374"/>
      <c r="CB48" s="374"/>
      <c r="CC48" s="374"/>
      <c r="CD48" s="653"/>
      <c r="CE48" s="373" t="s">
        <v>338</v>
      </c>
      <c r="CF48" s="374"/>
      <c r="CG48" s="374"/>
      <c r="CH48" s="374"/>
      <c r="CI48" s="374"/>
      <c r="CJ48" s="652" t="str">
        <f>CJ15</f>
        <v/>
      </c>
      <c r="CK48" s="652"/>
      <c r="CL48" s="652"/>
      <c r="CM48" s="374" t="s">
        <v>78</v>
      </c>
      <c r="CN48" s="374"/>
      <c r="CO48" s="374"/>
      <c r="CP48" s="374"/>
      <c r="CQ48" s="653"/>
    </row>
    <row r="49" spans="6:173" ht="6" customHeight="1" x14ac:dyDescent="0.2">
      <c r="F49" s="166"/>
      <c r="G49" s="663"/>
      <c r="H49" s="664"/>
      <c r="I49" s="664"/>
      <c r="J49" s="664"/>
      <c r="K49" s="664"/>
      <c r="L49" s="664"/>
      <c r="M49" s="664"/>
      <c r="N49" s="664"/>
      <c r="O49" s="664"/>
      <c r="P49" s="664"/>
      <c r="Q49" s="665"/>
      <c r="R49" s="373"/>
      <c r="S49" s="374"/>
      <c r="T49" s="374"/>
      <c r="U49" s="374"/>
      <c r="V49" s="374"/>
      <c r="W49" s="526"/>
      <c r="X49" s="526"/>
      <c r="Y49" s="526"/>
      <c r="Z49" s="374"/>
      <c r="AA49" s="374"/>
      <c r="AB49" s="374"/>
      <c r="AC49" s="374"/>
      <c r="AD49" s="653"/>
      <c r="AE49" s="373"/>
      <c r="AF49" s="374"/>
      <c r="AG49" s="374"/>
      <c r="AH49" s="374"/>
      <c r="AI49" s="374"/>
      <c r="AJ49" s="652"/>
      <c r="AK49" s="652"/>
      <c r="AL49" s="652"/>
      <c r="AM49" s="374"/>
      <c r="AN49" s="374"/>
      <c r="AO49" s="374"/>
      <c r="AP49" s="374"/>
      <c r="AQ49" s="653"/>
      <c r="AR49" s="373"/>
      <c r="AS49" s="374"/>
      <c r="AT49" s="374"/>
      <c r="AU49" s="374"/>
      <c r="AV49" s="374"/>
      <c r="AW49" s="652"/>
      <c r="AX49" s="652"/>
      <c r="AY49" s="652"/>
      <c r="AZ49" s="374"/>
      <c r="BA49" s="374"/>
      <c r="BB49" s="374"/>
      <c r="BC49" s="374"/>
      <c r="BD49" s="653"/>
      <c r="BE49" s="373"/>
      <c r="BF49" s="374"/>
      <c r="BG49" s="374"/>
      <c r="BH49" s="374"/>
      <c r="BI49" s="374"/>
      <c r="BJ49" s="652"/>
      <c r="BK49" s="652"/>
      <c r="BL49" s="652"/>
      <c r="BM49" s="374"/>
      <c r="BN49" s="374"/>
      <c r="BO49" s="374"/>
      <c r="BP49" s="374"/>
      <c r="BQ49" s="653"/>
      <c r="BR49" s="373"/>
      <c r="BS49" s="374"/>
      <c r="BT49" s="374"/>
      <c r="BU49" s="374"/>
      <c r="BV49" s="374"/>
      <c r="BW49" s="652"/>
      <c r="BX49" s="652"/>
      <c r="BY49" s="652"/>
      <c r="BZ49" s="374"/>
      <c r="CA49" s="374"/>
      <c r="CB49" s="374"/>
      <c r="CC49" s="374"/>
      <c r="CD49" s="653"/>
      <c r="CE49" s="373"/>
      <c r="CF49" s="374"/>
      <c r="CG49" s="374"/>
      <c r="CH49" s="374"/>
      <c r="CI49" s="374"/>
      <c r="CJ49" s="652"/>
      <c r="CK49" s="652"/>
      <c r="CL49" s="652"/>
      <c r="CM49" s="374"/>
      <c r="CN49" s="374"/>
      <c r="CO49" s="374"/>
      <c r="CP49" s="374"/>
      <c r="CQ49" s="653"/>
    </row>
    <row r="50" spans="6:173" ht="6" customHeight="1" x14ac:dyDescent="0.2">
      <c r="F50" s="166"/>
      <c r="G50" s="663"/>
      <c r="H50" s="664"/>
      <c r="I50" s="664"/>
      <c r="J50" s="664"/>
      <c r="K50" s="664"/>
      <c r="L50" s="664"/>
      <c r="M50" s="664"/>
      <c r="N50" s="664"/>
      <c r="O50" s="664"/>
      <c r="P50" s="664"/>
      <c r="Q50" s="665"/>
      <c r="R50" s="373"/>
      <c r="S50" s="374"/>
      <c r="T50" s="374"/>
      <c r="U50" s="374"/>
      <c r="V50" s="374"/>
      <c r="W50" s="527"/>
      <c r="X50" s="527"/>
      <c r="Y50" s="527"/>
      <c r="Z50" s="374"/>
      <c r="AA50" s="374"/>
      <c r="AB50" s="374"/>
      <c r="AC50" s="374"/>
      <c r="AD50" s="653"/>
      <c r="AE50" s="373"/>
      <c r="AF50" s="374"/>
      <c r="AG50" s="374"/>
      <c r="AH50" s="374"/>
      <c r="AI50" s="374"/>
      <c r="AJ50" s="652"/>
      <c r="AK50" s="652"/>
      <c r="AL50" s="652"/>
      <c r="AM50" s="374"/>
      <c r="AN50" s="374"/>
      <c r="AO50" s="374"/>
      <c r="AP50" s="374"/>
      <c r="AQ50" s="653"/>
      <c r="AR50" s="373"/>
      <c r="AS50" s="374"/>
      <c r="AT50" s="374"/>
      <c r="AU50" s="374"/>
      <c r="AV50" s="374"/>
      <c r="AW50" s="652"/>
      <c r="AX50" s="652"/>
      <c r="AY50" s="652"/>
      <c r="AZ50" s="374"/>
      <c r="BA50" s="374"/>
      <c r="BB50" s="374"/>
      <c r="BC50" s="374"/>
      <c r="BD50" s="653"/>
      <c r="BE50" s="373"/>
      <c r="BF50" s="374"/>
      <c r="BG50" s="374"/>
      <c r="BH50" s="374"/>
      <c r="BI50" s="374"/>
      <c r="BJ50" s="652"/>
      <c r="BK50" s="652"/>
      <c r="BL50" s="652"/>
      <c r="BM50" s="374"/>
      <c r="BN50" s="374"/>
      <c r="BO50" s="374"/>
      <c r="BP50" s="374"/>
      <c r="BQ50" s="653"/>
      <c r="BR50" s="373"/>
      <c r="BS50" s="374"/>
      <c r="BT50" s="374"/>
      <c r="BU50" s="374"/>
      <c r="BV50" s="374"/>
      <c r="BW50" s="652"/>
      <c r="BX50" s="652"/>
      <c r="BY50" s="652"/>
      <c r="BZ50" s="374"/>
      <c r="CA50" s="374"/>
      <c r="CB50" s="374"/>
      <c r="CC50" s="374"/>
      <c r="CD50" s="653"/>
      <c r="CE50" s="373"/>
      <c r="CF50" s="374"/>
      <c r="CG50" s="374"/>
      <c r="CH50" s="374"/>
      <c r="CI50" s="374"/>
      <c r="CJ50" s="652"/>
      <c r="CK50" s="652"/>
      <c r="CL50" s="652"/>
      <c r="CM50" s="374"/>
      <c r="CN50" s="374"/>
      <c r="CO50" s="374"/>
      <c r="CP50" s="374"/>
      <c r="CQ50" s="653"/>
    </row>
    <row r="51" spans="6:173" ht="6" customHeight="1" x14ac:dyDescent="0.2">
      <c r="F51" s="150"/>
      <c r="G51" s="373" t="s">
        <v>373</v>
      </c>
      <c r="H51" s="374"/>
      <c r="I51" s="374"/>
      <c r="J51" s="374"/>
      <c r="K51" s="374"/>
      <c r="L51" s="374"/>
      <c r="M51" s="374"/>
      <c r="N51" s="374"/>
      <c r="O51" s="374"/>
      <c r="P51" s="374"/>
      <c r="Q51" s="653"/>
      <c r="R51" s="677"/>
      <c r="S51" s="678"/>
      <c r="T51" s="678"/>
      <c r="U51" s="678"/>
      <c r="V51" s="678"/>
      <c r="W51" s="678"/>
      <c r="X51" s="678"/>
      <c r="Y51" s="678"/>
      <c r="Z51" s="678"/>
      <c r="AA51" s="678"/>
      <c r="AB51" s="374" t="s">
        <v>80</v>
      </c>
      <c r="AC51" s="374"/>
      <c r="AD51" s="653"/>
      <c r="AE51" s="677"/>
      <c r="AF51" s="678"/>
      <c r="AG51" s="678"/>
      <c r="AH51" s="678"/>
      <c r="AI51" s="678"/>
      <c r="AJ51" s="678"/>
      <c r="AK51" s="678"/>
      <c r="AL51" s="678"/>
      <c r="AM51" s="678"/>
      <c r="AN51" s="678"/>
      <c r="AO51" s="374" t="s">
        <v>80</v>
      </c>
      <c r="AP51" s="374"/>
      <c r="AQ51" s="653"/>
      <c r="AR51" s="677"/>
      <c r="AS51" s="678"/>
      <c r="AT51" s="678"/>
      <c r="AU51" s="678"/>
      <c r="AV51" s="678"/>
      <c r="AW51" s="678"/>
      <c r="AX51" s="678"/>
      <c r="AY51" s="678"/>
      <c r="AZ51" s="678"/>
      <c r="BA51" s="678"/>
      <c r="BB51" s="374" t="s">
        <v>80</v>
      </c>
      <c r="BC51" s="374"/>
      <c r="BD51" s="653"/>
      <c r="BE51" s="677"/>
      <c r="BF51" s="678"/>
      <c r="BG51" s="678"/>
      <c r="BH51" s="678"/>
      <c r="BI51" s="678"/>
      <c r="BJ51" s="678"/>
      <c r="BK51" s="678"/>
      <c r="BL51" s="678"/>
      <c r="BM51" s="678"/>
      <c r="BN51" s="678"/>
      <c r="BO51" s="374" t="s">
        <v>80</v>
      </c>
      <c r="BP51" s="374"/>
      <c r="BQ51" s="653"/>
      <c r="BR51" s="677"/>
      <c r="BS51" s="678"/>
      <c r="BT51" s="678"/>
      <c r="BU51" s="678"/>
      <c r="BV51" s="678"/>
      <c r="BW51" s="678"/>
      <c r="BX51" s="678"/>
      <c r="BY51" s="678"/>
      <c r="BZ51" s="678"/>
      <c r="CA51" s="678"/>
      <c r="CB51" s="374" t="s">
        <v>80</v>
      </c>
      <c r="CC51" s="374"/>
      <c r="CD51" s="653"/>
      <c r="CE51" s="677"/>
      <c r="CF51" s="678"/>
      <c r="CG51" s="678"/>
      <c r="CH51" s="678"/>
      <c r="CI51" s="678"/>
      <c r="CJ51" s="678"/>
      <c r="CK51" s="678"/>
      <c r="CL51" s="678"/>
      <c r="CM51" s="678"/>
      <c r="CN51" s="678"/>
      <c r="CO51" s="374" t="s">
        <v>80</v>
      </c>
      <c r="CP51" s="374"/>
      <c r="CQ51" s="653"/>
    </row>
    <row r="52" spans="6:173" ht="6" customHeight="1" x14ac:dyDescent="0.2">
      <c r="F52" s="150"/>
      <c r="G52" s="373"/>
      <c r="H52" s="374"/>
      <c r="I52" s="374"/>
      <c r="J52" s="374"/>
      <c r="K52" s="374"/>
      <c r="L52" s="374"/>
      <c r="M52" s="374"/>
      <c r="N52" s="374"/>
      <c r="O52" s="374"/>
      <c r="P52" s="374"/>
      <c r="Q52" s="653"/>
      <c r="R52" s="677"/>
      <c r="S52" s="678"/>
      <c r="T52" s="678"/>
      <c r="U52" s="678"/>
      <c r="V52" s="678"/>
      <c r="W52" s="678"/>
      <c r="X52" s="678"/>
      <c r="Y52" s="678"/>
      <c r="Z52" s="678"/>
      <c r="AA52" s="678"/>
      <c r="AB52" s="374"/>
      <c r="AC52" s="374"/>
      <c r="AD52" s="653"/>
      <c r="AE52" s="677"/>
      <c r="AF52" s="678"/>
      <c r="AG52" s="678"/>
      <c r="AH52" s="678"/>
      <c r="AI52" s="678"/>
      <c r="AJ52" s="678"/>
      <c r="AK52" s="678"/>
      <c r="AL52" s="678"/>
      <c r="AM52" s="678"/>
      <c r="AN52" s="678"/>
      <c r="AO52" s="374"/>
      <c r="AP52" s="374"/>
      <c r="AQ52" s="653"/>
      <c r="AR52" s="677"/>
      <c r="AS52" s="678"/>
      <c r="AT52" s="678"/>
      <c r="AU52" s="678"/>
      <c r="AV52" s="678"/>
      <c r="AW52" s="678"/>
      <c r="AX52" s="678"/>
      <c r="AY52" s="678"/>
      <c r="AZ52" s="678"/>
      <c r="BA52" s="678"/>
      <c r="BB52" s="374"/>
      <c r="BC52" s="374"/>
      <c r="BD52" s="653"/>
      <c r="BE52" s="677"/>
      <c r="BF52" s="678"/>
      <c r="BG52" s="678"/>
      <c r="BH52" s="678"/>
      <c r="BI52" s="678"/>
      <c r="BJ52" s="678"/>
      <c r="BK52" s="678"/>
      <c r="BL52" s="678"/>
      <c r="BM52" s="678"/>
      <c r="BN52" s="678"/>
      <c r="BO52" s="374"/>
      <c r="BP52" s="374"/>
      <c r="BQ52" s="653"/>
      <c r="BR52" s="677"/>
      <c r="BS52" s="678"/>
      <c r="BT52" s="678"/>
      <c r="BU52" s="678"/>
      <c r="BV52" s="678"/>
      <c r="BW52" s="678"/>
      <c r="BX52" s="678"/>
      <c r="BY52" s="678"/>
      <c r="BZ52" s="678"/>
      <c r="CA52" s="678"/>
      <c r="CB52" s="374"/>
      <c r="CC52" s="374"/>
      <c r="CD52" s="653"/>
      <c r="CE52" s="677"/>
      <c r="CF52" s="678"/>
      <c r="CG52" s="678"/>
      <c r="CH52" s="678"/>
      <c r="CI52" s="678"/>
      <c r="CJ52" s="678"/>
      <c r="CK52" s="678"/>
      <c r="CL52" s="678"/>
      <c r="CM52" s="678"/>
      <c r="CN52" s="678"/>
      <c r="CO52" s="374"/>
      <c r="CP52" s="374"/>
      <c r="CQ52" s="653"/>
    </row>
    <row r="53" spans="6:173" ht="6" customHeight="1" x14ac:dyDescent="0.2">
      <c r="F53" s="150"/>
      <c r="G53" s="373"/>
      <c r="H53" s="374"/>
      <c r="I53" s="374"/>
      <c r="J53" s="374"/>
      <c r="K53" s="374"/>
      <c r="L53" s="374"/>
      <c r="M53" s="374"/>
      <c r="N53" s="374"/>
      <c r="O53" s="374"/>
      <c r="P53" s="374"/>
      <c r="Q53" s="653"/>
      <c r="R53" s="677"/>
      <c r="S53" s="678"/>
      <c r="T53" s="678"/>
      <c r="U53" s="678"/>
      <c r="V53" s="678"/>
      <c r="W53" s="678"/>
      <c r="X53" s="678"/>
      <c r="Y53" s="678"/>
      <c r="Z53" s="678"/>
      <c r="AA53" s="678"/>
      <c r="AB53" s="374"/>
      <c r="AC53" s="374"/>
      <c r="AD53" s="653"/>
      <c r="AE53" s="677"/>
      <c r="AF53" s="678"/>
      <c r="AG53" s="678"/>
      <c r="AH53" s="678"/>
      <c r="AI53" s="678"/>
      <c r="AJ53" s="678"/>
      <c r="AK53" s="678"/>
      <c r="AL53" s="678"/>
      <c r="AM53" s="678"/>
      <c r="AN53" s="678"/>
      <c r="AO53" s="374"/>
      <c r="AP53" s="374"/>
      <c r="AQ53" s="653"/>
      <c r="AR53" s="677"/>
      <c r="AS53" s="678"/>
      <c r="AT53" s="678"/>
      <c r="AU53" s="678"/>
      <c r="AV53" s="678"/>
      <c r="AW53" s="678"/>
      <c r="AX53" s="678"/>
      <c r="AY53" s="678"/>
      <c r="AZ53" s="678"/>
      <c r="BA53" s="678"/>
      <c r="BB53" s="374"/>
      <c r="BC53" s="374"/>
      <c r="BD53" s="653"/>
      <c r="BE53" s="677"/>
      <c r="BF53" s="678"/>
      <c r="BG53" s="678"/>
      <c r="BH53" s="678"/>
      <c r="BI53" s="678"/>
      <c r="BJ53" s="678"/>
      <c r="BK53" s="678"/>
      <c r="BL53" s="678"/>
      <c r="BM53" s="678"/>
      <c r="BN53" s="678"/>
      <c r="BO53" s="374"/>
      <c r="BP53" s="374"/>
      <c r="BQ53" s="653"/>
      <c r="BR53" s="677"/>
      <c r="BS53" s="678"/>
      <c r="BT53" s="678"/>
      <c r="BU53" s="678"/>
      <c r="BV53" s="678"/>
      <c r="BW53" s="678"/>
      <c r="BX53" s="678"/>
      <c r="BY53" s="678"/>
      <c r="BZ53" s="678"/>
      <c r="CA53" s="678"/>
      <c r="CB53" s="374"/>
      <c r="CC53" s="374"/>
      <c r="CD53" s="653"/>
      <c r="CE53" s="677"/>
      <c r="CF53" s="678"/>
      <c r="CG53" s="678"/>
      <c r="CH53" s="678"/>
      <c r="CI53" s="678"/>
      <c r="CJ53" s="678"/>
      <c r="CK53" s="678"/>
      <c r="CL53" s="678"/>
      <c r="CM53" s="678"/>
      <c r="CN53" s="678"/>
      <c r="CO53" s="374"/>
      <c r="CP53" s="374"/>
      <c r="CQ53" s="653"/>
    </row>
    <row r="54" spans="6:173" ht="6" customHeight="1" x14ac:dyDescent="0.2">
      <c r="F54" s="150"/>
      <c r="G54" s="373" t="s">
        <v>370</v>
      </c>
      <c r="H54" s="374"/>
      <c r="I54" s="374"/>
      <c r="J54" s="374"/>
      <c r="K54" s="374"/>
      <c r="L54" s="374"/>
      <c r="M54" s="374"/>
      <c r="N54" s="374"/>
      <c r="O54" s="374"/>
      <c r="P54" s="374"/>
      <c r="Q54" s="653"/>
      <c r="R54" s="654"/>
      <c r="S54" s="655"/>
      <c r="T54" s="655"/>
      <c r="U54" s="655"/>
      <c r="V54" s="655"/>
      <c r="W54" s="655"/>
      <c r="X54" s="655"/>
      <c r="Y54" s="655"/>
      <c r="Z54" s="655"/>
      <c r="AA54" s="655"/>
      <c r="AB54" s="657" t="s">
        <v>115</v>
      </c>
      <c r="AC54" s="657"/>
      <c r="AD54" s="658"/>
      <c r="AE54" s="654"/>
      <c r="AF54" s="655"/>
      <c r="AG54" s="655"/>
      <c r="AH54" s="655"/>
      <c r="AI54" s="655"/>
      <c r="AJ54" s="655"/>
      <c r="AK54" s="655"/>
      <c r="AL54" s="655"/>
      <c r="AM54" s="655"/>
      <c r="AN54" s="655"/>
      <c r="AO54" s="657" t="s">
        <v>115</v>
      </c>
      <c r="AP54" s="657"/>
      <c r="AQ54" s="658"/>
      <c r="AR54" s="654"/>
      <c r="AS54" s="655"/>
      <c r="AT54" s="655"/>
      <c r="AU54" s="655"/>
      <c r="AV54" s="655"/>
      <c r="AW54" s="655"/>
      <c r="AX54" s="655"/>
      <c r="AY54" s="655"/>
      <c r="AZ54" s="655"/>
      <c r="BA54" s="655"/>
      <c r="BB54" s="657" t="s">
        <v>115</v>
      </c>
      <c r="BC54" s="657"/>
      <c r="BD54" s="658"/>
      <c r="BE54" s="654"/>
      <c r="BF54" s="655"/>
      <c r="BG54" s="655"/>
      <c r="BH54" s="655"/>
      <c r="BI54" s="655"/>
      <c r="BJ54" s="655"/>
      <c r="BK54" s="655"/>
      <c r="BL54" s="655"/>
      <c r="BM54" s="655"/>
      <c r="BN54" s="655"/>
      <c r="BO54" s="657" t="s">
        <v>115</v>
      </c>
      <c r="BP54" s="657"/>
      <c r="BQ54" s="658"/>
      <c r="BR54" s="654"/>
      <c r="BS54" s="655"/>
      <c r="BT54" s="655"/>
      <c r="BU54" s="655"/>
      <c r="BV54" s="655"/>
      <c r="BW54" s="655"/>
      <c r="BX54" s="655"/>
      <c r="BY54" s="655"/>
      <c r="BZ54" s="655"/>
      <c r="CA54" s="655"/>
      <c r="CB54" s="657" t="s">
        <v>115</v>
      </c>
      <c r="CC54" s="657"/>
      <c r="CD54" s="658"/>
      <c r="CE54" s="654"/>
      <c r="CF54" s="655"/>
      <c r="CG54" s="655"/>
      <c r="CH54" s="655"/>
      <c r="CI54" s="655"/>
      <c r="CJ54" s="655"/>
      <c r="CK54" s="655"/>
      <c r="CL54" s="655"/>
      <c r="CM54" s="655"/>
      <c r="CN54" s="655"/>
      <c r="CO54" s="657" t="s">
        <v>115</v>
      </c>
      <c r="CP54" s="657"/>
      <c r="CQ54" s="658"/>
    </row>
    <row r="55" spans="6:173" ht="6" customHeight="1" x14ac:dyDescent="0.2">
      <c r="F55" s="150"/>
      <c r="G55" s="373"/>
      <c r="H55" s="374"/>
      <c r="I55" s="374"/>
      <c r="J55" s="374"/>
      <c r="K55" s="374"/>
      <c r="L55" s="374"/>
      <c r="M55" s="374"/>
      <c r="N55" s="374"/>
      <c r="O55" s="374"/>
      <c r="P55" s="374"/>
      <c r="Q55" s="653"/>
      <c r="R55" s="656"/>
      <c r="S55" s="655"/>
      <c r="T55" s="655"/>
      <c r="U55" s="655"/>
      <c r="V55" s="655"/>
      <c r="W55" s="655"/>
      <c r="X55" s="655"/>
      <c r="Y55" s="655"/>
      <c r="Z55" s="655"/>
      <c r="AA55" s="655"/>
      <c r="AB55" s="657"/>
      <c r="AC55" s="657"/>
      <c r="AD55" s="658"/>
      <c r="AE55" s="656"/>
      <c r="AF55" s="655"/>
      <c r="AG55" s="655"/>
      <c r="AH55" s="655"/>
      <c r="AI55" s="655"/>
      <c r="AJ55" s="655"/>
      <c r="AK55" s="655"/>
      <c r="AL55" s="655"/>
      <c r="AM55" s="655"/>
      <c r="AN55" s="655"/>
      <c r="AO55" s="657"/>
      <c r="AP55" s="657"/>
      <c r="AQ55" s="658"/>
      <c r="AR55" s="656"/>
      <c r="AS55" s="655"/>
      <c r="AT55" s="655"/>
      <c r="AU55" s="655"/>
      <c r="AV55" s="655"/>
      <c r="AW55" s="655"/>
      <c r="AX55" s="655"/>
      <c r="AY55" s="655"/>
      <c r="AZ55" s="655"/>
      <c r="BA55" s="655"/>
      <c r="BB55" s="657"/>
      <c r="BC55" s="657"/>
      <c r="BD55" s="658"/>
      <c r="BE55" s="656"/>
      <c r="BF55" s="655"/>
      <c r="BG55" s="655"/>
      <c r="BH55" s="655"/>
      <c r="BI55" s="655"/>
      <c r="BJ55" s="655"/>
      <c r="BK55" s="655"/>
      <c r="BL55" s="655"/>
      <c r="BM55" s="655"/>
      <c r="BN55" s="655"/>
      <c r="BO55" s="657"/>
      <c r="BP55" s="657"/>
      <c r="BQ55" s="658"/>
      <c r="BR55" s="656"/>
      <c r="BS55" s="655"/>
      <c r="BT55" s="655"/>
      <c r="BU55" s="655"/>
      <c r="BV55" s="655"/>
      <c r="BW55" s="655"/>
      <c r="BX55" s="655"/>
      <c r="BY55" s="655"/>
      <c r="BZ55" s="655"/>
      <c r="CA55" s="655"/>
      <c r="CB55" s="657"/>
      <c r="CC55" s="657"/>
      <c r="CD55" s="658"/>
      <c r="CE55" s="656"/>
      <c r="CF55" s="655"/>
      <c r="CG55" s="655"/>
      <c r="CH55" s="655"/>
      <c r="CI55" s="655"/>
      <c r="CJ55" s="655"/>
      <c r="CK55" s="655"/>
      <c r="CL55" s="655"/>
      <c r="CM55" s="655"/>
      <c r="CN55" s="655"/>
      <c r="CO55" s="657"/>
      <c r="CP55" s="657"/>
      <c r="CQ55" s="658"/>
      <c r="FQ55" s="169"/>
    </row>
    <row r="56" spans="6:173" ht="6" customHeight="1" x14ac:dyDescent="0.2">
      <c r="F56" s="150"/>
      <c r="G56" s="373"/>
      <c r="H56" s="374"/>
      <c r="I56" s="374"/>
      <c r="J56" s="374"/>
      <c r="K56" s="374"/>
      <c r="L56" s="374"/>
      <c r="M56" s="374"/>
      <c r="N56" s="374"/>
      <c r="O56" s="374"/>
      <c r="P56" s="374"/>
      <c r="Q56" s="653"/>
      <c r="R56" s="656"/>
      <c r="S56" s="655"/>
      <c r="T56" s="655"/>
      <c r="U56" s="655"/>
      <c r="V56" s="655"/>
      <c r="W56" s="655"/>
      <c r="X56" s="655"/>
      <c r="Y56" s="655"/>
      <c r="Z56" s="655"/>
      <c r="AA56" s="655"/>
      <c r="AB56" s="657"/>
      <c r="AC56" s="657"/>
      <c r="AD56" s="658"/>
      <c r="AE56" s="656"/>
      <c r="AF56" s="655"/>
      <c r="AG56" s="655"/>
      <c r="AH56" s="655"/>
      <c r="AI56" s="655"/>
      <c r="AJ56" s="655"/>
      <c r="AK56" s="655"/>
      <c r="AL56" s="655"/>
      <c r="AM56" s="655"/>
      <c r="AN56" s="655"/>
      <c r="AO56" s="657"/>
      <c r="AP56" s="657"/>
      <c r="AQ56" s="658"/>
      <c r="AR56" s="656"/>
      <c r="AS56" s="655"/>
      <c r="AT56" s="655"/>
      <c r="AU56" s="655"/>
      <c r="AV56" s="655"/>
      <c r="AW56" s="655"/>
      <c r="AX56" s="655"/>
      <c r="AY56" s="655"/>
      <c r="AZ56" s="655"/>
      <c r="BA56" s="655"/>
      <c r="BB56" s="657"/>
      <c r="BC56" s="657"/>
      <c r="BD56" s="658"/>
      <c r="BE56" s="656"/>
      <c r="BF56" s="655"/>
      <c r="BG56" s="655"/>
      <c r="BH56" s="655"/>
      <c r="BI56" s="655"/>
      <c r="BJ56" s="655"/>
      <c r="BK56" s="655"/>
      <c r="BL56" s="655"/>
      <c r="BM56" s="655"/>
      <c r="BN56" s="655"/>
      <c r="BO56" s="657"/>
      <c r="BP56" s="657"/>
      <c r="BQ56" s="658"/>
      <c r="BR56" s="656"/>
      <c r="BS56" s="655"/>
      <c r="BT56" s="655"/>
      <c r="BU56" s="655"/>
      <c r="BV56" s="655"/>
      <c r="BW56" s="655"/>
      <c r="BX56" s="655"/>
      <c r="BY56" s="655"/>
      <c r="BZ56" s="655"/>
      <c r="CA56" s="655"/>
      <c r="CB56" s="657"/>
      <c r="CC56" s="657"/>
      <c r="CD56" s="658"/>
      <c r="CE56" s="656"/>
      <c r="CF56" s="655"/>
      <c r="CG56" s="655"/>
      <c r="CH56" s="655"/>
      <c r="CI56" s="655"/>
      <c r="CJ56" s="655"/>
      <c r="CK56" s="655"/>
      <c r="CL56" s="655"/>
      <c r="CM56" s="655"/>
      <c r="CN56" s="655"/>
      <c r="CO56" s="657"/>
      <c r="CP56" s="657"/>
      <c r="CQ56" s="658"/>
    </row>
    <row r="57" spans="6:173" ht="6" customHeight="1" x14ac:dyDescent="0.2">
      <c r="F57" s="150"/>
      <c r="R57" s="168"/>
      <c r="S57" s="168"/>
      <c r="T57" s="168"/>
      <c r="U57" s="168"/>
      <c r="V57" s="168"/>
      <c r="W57" s="168"/>
      <c r="X57" s="168"/>
      <c r="Y57" s="168"/>
      <c r="Z57" s="168"/>
      <c r="AA57" s="168"/>
      <c r="AB57" s="167"/>
      <c r="AC57" s="167"/>
      <c r="AD57" s="167"/>
      <c r="AE57" s="168"/>
      <c r="AF57" s="168"/>
      <c r="AG57" s="168"/>
      <c r="AH57" s="168"/>
      <c r="AI57" s="168"/>
      <c r="AJ57" s="168"/>
      <c r="AK57" s="168"/>
      <c r="AL57" s="168"/>
      <c r="AM57" s="168"/>
      <c r="AN57" s="168"/>
      <c r="AO57" s="167"/>
      <c r="AP57" s="167"/>
      <c r="AQ57" s="167"/>
      <c r="AR57" s="168"/>
      <c r="AS57" s="168"/>
      <c r="AT57" s="168"/>
      <c r="AU57" s="168"/>
      <c r="AV57" s="168"/>
      <c r="AW57" s="168"/>
      <c r="AX57" s="168"/>
      <c r="AY57" s="168"/>
      <c r="AZ57" s="168"/>
      <c r="BA57" s="168"/>
      <c r="BB57" s="167"/>
      <c r="BC57" s="167"/>
      <c r="BD57" s="167"/>
      <c r="BE57" s="168"/>
      <c r="BF57" s="168"/>
      <c r="BG57" s="168"/>
      <c r="BH57" s="168"/>
      <c r="BI57" s="168"/>
      <c r="BJ57" s="168"/>
      <c r="BK57" s="168"/>
      <c r="BL57" s="168"/>
      <c r="BM57" s="168"/>
      <c r="BN57" s="168"/>
      <c r="BO57" s="167"/>
      <c r="BP57" s="167"/>
      <c r="BQ57" s="167"/>
      <c r="BR57" s="168"/>
      <c r="BS57" s="168"/>
      <c r="BT57" s="168"/>
      <c r="BU57" s="168"/>
      <c r="BV57" s="168"/>
      <c r="BW57" s="168"/>
      <c r="BX57" s="168"/>
      <c r="BY57" s="168"/>
      <c r="BZ57" s="168"/>
      <c r="CA57" s="168"/>
      <c r="CB57" s="167"/>
      <c r="CC57" s="167"/>
      <c r="CD57" s="167"/>
      <c r="CE57" s="168"/>
      <c r="CF57" s="168"/>
      <c r="CG57" s="168"/>
      <c r="CH57" s="168"/>
      <c r="CI57" s="168"/>
      <c r="CJ57" s="168"/>
      <c r="CK57" s="168"/>
      <c r="CL57" s="168"/>
      <c r="CM57" s="168"/>
      <c r="CN57" s="168"/>
      <c r="CO57" s="167"/>
      <c r="CP57" s="167"/>
      <c r="CQ57" s="167"/>
    </row>
    <row r="59" spans="6:173" ht="6" customHeight="1" x14ac:dyDescent="0.2">
      <c r="F59" s="521" t="s">
        <v>374</v>
      </c>
      <c r="G59" s="521"/>
      <c r="H59" s="521"/>
      <c r="I59" s="521"/>
      <c r="J59" s="521"/>
      <c r="K59" s="521"/>
      <c r="L59" s="521"/>
      <c r="M59" s="521"/>
      <c r="N59" s="521"/>
      <c r="O59" s="521"/>
      <c r="P59" s="521"/>
      <c r="Q59" s="521"/>
      <c r="R59" s="521"/>
      <c r="S59" s="521"/>
      <c r="T59" s="521"/>
      <c r="U59" s="521"/>
      <c r="V59" s="521"/>
      <c r="W59" s="521"/>
      <c r="X59" s="521"/>
      <c r="Y59" s="521"/>
      <c r="Z59" s="521"/>
      <c r="AA59" s="521"/>
      <c r="AB59" s="521"/>
      <c r="AC59" s="521"/>
      <c r="AD59" s="521"/>
      <c r="AE59" s="521"/>
      <c r="AF59" s="521"/>
      <c r="AG59" s="521"/>
      <c r="AH59" s="521"/>
      <c r="AI59" s="521"/>
      <c r="AJ59" s="521"/>
      <c r="AK59" s="521"/>
      <c r="AL59" s="521"/>
      <c r="AM59" s="521"/>
      <c r="AN59" s="521"/>
      <c r="AO59" s="521"/>
      <c r="AP59" s="521"/>
      <c r="AQ59" s="521"/>
      <c r="AR59" s="521"/>
    </row>
    <row r="60" spans="6:173" ht="6" customHeight="1" x14ac:dyDescent="0.2">
      <c r="F60" s="521"/>
      <c r="G60" s="521"/>
      <c r="H60" s="521"/>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1"/>
      <c r="AN60" s="521"/>
      <c r="AO60" s="521"/>
      <c r="AP60" s="521"/>
      <c r="AQ60" s="521"/>
      <c r="AR60" s="521"/>
    </row>
    <row r="61" spans="6:173" ht="6" customHeight="1" x14ac:dyDescent="0.2">
      <c r="F61" s="521"/>
      <c r="G61" s="521"/>
      <c r="H61" s="521"/>
      <c r="I61" s="521"/>
      <c r="J61" s="521"/>
      <c r="K61" s="521"/>
      <c r="L61" s="521"/>
      <c r="M61" s="521"/>
      <c r="N61" s="521"/>
      <c r="O61" s="521"/>
      <c r="P61" s="521"/>
      <c r="Q61" s="521"/>
      <c r="R61" s="521"/>
      <c r="S61" s="521"/>
      <c r="T61" s="521"/>
      <c r="U61" s="521"/>
      <c r="V61" s="521"/>
      <c r="W61" s="521"/>
      <c r="X61" s="521"/>
      <c r="Y61" s="521"/>
      <c r="Z61" s="521"/>
      <c r="AA61" s="521"/>
      <c r="AB61" s="521"/>
      <c r="AC61" s="521"/>
      <c r="AD61" s="521"/>
      <c r="AE61" s="521"/>
      <c r="AF61" s="521"/>
      <c r="AG61" s="521"/>
      <c r="AH61" s="521"/>
      <c r="AI61" s="521"/>
      <c r="AJ61" s="521"/>
      <c r="AK61" s="521"/>
      <c r="AL61" s="521"/>
      <c r="AM61" s="521"/>
      <c r="AN61" s="521"/>
      <c r="AO61" s="521"/>
      <c r="AP61" s="521"/>
      <c r="AQ61" s="521"/>
      <c r="AR61" s="521"/>
    </row>
    <row r="63" spans="6:173" ht="6" customHeight="1" x14ac:dyDescent="0.2">
      <c r="F63" s="166"/>
      <c r="G63" s="663"/>
      <c r="H63" s="664"/>
      <c r="I63" s="664"/>
      <c r="J63" s="664"/>
      <c r="K63" s="664"/>
      <c r="L63" s="664"/>
      <c r="M63" s="664"/>
      <c r="N63" s="664"/>
      <c r="O63" s="664"/>
      <c r="P63" s="664"/>
      <c r="Q63" s="665"/>
      <c r="R63" s="373" t="s">
        <v>338</v>
      </c>
      <c r="S63" s="374"/>
      <c r="T63" s="374"/>
      <c r="U63" s="374"/>
      <c r="V63" s="374"/>
      <c r="W63" s="652" t="str">
        <f>W15</f>
        <v/>
      </c>
      <c r="X63" s="652"/>
      <c r="Y63" s="652"/>
      <c r="Z63" s="374" t="s">
        <v>78</v>
      </c>
      <c r="AA63" s="374"/>
      <c r="AB63" s="374"/>
      <c r="AC63" s="374"/>
      <c r="AD63" s="653"/>
      <c r="AE63" s="373" t="s">
        <v>338</v>
      </c>
      <c r="AF63" s="374"/>
      <c r="AG63" s="374"/>
      <c r="AH63" s="374"/>
      <c r="AI63" s="374"/>
      <c r="AJ63" s="652" t="str">
        <f>AJ15</f>
        <v/>
      </c>
      <c r="AK63" s="652"/>
      <c r="AL63" s="652"/>
      <c r="AM63" s="374" t="s">
        <v>78</v>
      </c>
      <c r="AN63" s="374"/>
      <c r="AO63" s="374"/>
      <c r="AP63" s="374"/>
      <c r="AQ63" s="653"/>
      <c r="AR63" s="373" t="s">
        <v>338</v>
      </c>
      <c r="AS63" s="374"/>
      <c r="AT63" s="374"/>
      <c r="AU63" s="374"/>
      <c r="AV63" s="374"/>
      <c r="AW63" s="652" t="str">
        <f>AW15</f>
        <v/>
      </c>
      <c r="AX63" s="652"/>
      <c r="AY63" s="652"/>
      <c r="AZ63" s="374" t="s">
        <v>78</v>
      </c>
      <c r="BA63" s="374"/>
      <c r="BB63" s="374"/>
      <c r="BC63" s="374"/>
      <c r="BD63" s="653"/>
      <c r="BE63" s="373" t="s">
        <v>338</v>
      </c>
      <c r="BF63" s="374"/>
      <c r="BG63" s="374"/>
      <c r="BH63" s="374"/>
      <c r="BI63" s="374"/>
      <c r="BJ63" s="652" t="str">
        <f>BJ15</f>
        <v/>
      </c>
      <c r="BK63" s="652"/>
      <c r="BL63" s="652"/>
      <c r="BM63" s="374" t="s">
        <v>78</v>
      </c>
      <c r="BN63" s="374"/>
      <c r="BO63" s="374"/>
      <c r="BP63" s="374"/>
      <c r="BQ63" s="653"/>
      <c r="BR63" s="373" t="s">
        <v>338</v>
      </c>
      <c r="BS63" s="374"/>
      <c r="BT63" s="374"/>
      <c r="BU63" s="374"/>
      <c r="BV63" s="374"/>
      <c r="BW63" s="652" t="str">
        <f>BW15</f>
        <v/>
      </c>
      <c r="BX63" s="652"/>
      <c r="BY63" s="652"/>
      <c r="BZ63" s="374" t="s">
        <v>78</v>
      </c>
      <c r="CA63" s="374"/>
      <c r="CB63" s="374"/>
      <c r="CC63" s="374"/>
      <c r="CD63" s="653"/>
      <c r="CE63" s="373" t="s">
        <v>338</v>
      </c>
      <c r="CF63" s="374"/>
      <c r="CG63" s="374"/>
      <c r="CH63" s="374"/>
      <c r="CI63" s="374"/>
      <c r="CJ63" s="652" t="str">
        <f>CJ15</f>
        <v/>
      </c>
      <c r="CK63" s="652"/>
      <c r="CL63" s="652"/>
      <c r="CM63" s="374" t="s">
        <v>78</v>
      </c>
      <c r="CN63" s="374"/>
      <c r="CO63" s="374"/>
      <c r="CP63" s="374"/>
      <c r="CQ63" s="653"/>
    </row>
    <row r="64" spans="6:173" ht="6" customHeight="1" x14ac:dyDescent="0.2">
      <c r="F64" s="166"/>
      <c r="G64" s="663"/>
      <c r="H64" s="664"/>
      <c r="I64" s="664"/>
      <c r="J64" s="664"/>
      <c r="K64" s="664"/>
      <c r="L64" s="664"/>
      <c r="M64" s="664"/>
      <c r="N64" s="664"/>
      <c r="O64" s="664"/>
      <c r="P64" s="664"/>
      <c r="Q64" s="665"/>
      <c r="R64" s="373"/>
      <c r="S64" s="374"/>
      <c r="T64" s="374"/>
      <c r="U64" s="374"/>
      <c r="V64" s="374"/>
      <c r="W64" s="652"/>
      <c r="X64" s="652"/>
      <c r="Y64" s="652"/>
      <c r="Z64" s="374"/>
      <c r="AA64" s="374"/>
      <c r="AB64" s="374"/>
      <c r="AC64" s="374"/>
      <c r="AD64" s="653"/>
      <c r="AE64" s="373"/>
      <c r="AF64" s="374"/>
      <c r="AG64" s="374"/>
      <c r="AH64" s="374"/>
      <c r="AI64" s="374"/>
      <c r="AJ64" s="652"/>
      <c r="AK64" s="652"/>
      <c r="AL64" s="652"/>
      <c r="AM64" s="374"/>
      <c r="AN64" s="374"/>
      <c r="AO64" s="374"/>
      <c r="AP64" s="374"/>
      <c r="AQ64" s="653"/>
      <c r="AR64" s="373"/>
      <c r="AS64" s="374"/>
      <c r="AT64" s="374"/>
      <c r="AU64" s="374"/>
      <c r="AV64" s="374"/>
      <c r="AW64" s="652"/>
      <c r="AX64" s="652"/>
      <c r="AY64" s="652"/>
      <c r="AZ64" s="374"/>
      <c r="BA64" s="374"/>
      <c r="BB64" s="374"/>
      <c r="BC64" s="374"/>
      <c r="BD64" s="653"/>
      <c r="BE64" s="373"/>
      <c r="BF64" s="374"/>
      <c r="BG64" s="374"/>
      <c r="BH64" s="374"/>
      <c r="BI64" s="374"/>
      <c r="BJ64" s="652"/>
      <c r="BK64" s="652"/>
      <c r="BL64" s="652"/>
      <c r="BM64" s="374"/>
      <c r="BN64" s="374"/>
      <c r="BO64" s="374"/>
      <c r="BP64" s="374"/>
      <c r="BQ64" s="653"/>
      <c r="BR64" s="373"/>
      <c r="BS64" s="374"/>
      <c r="BT64" s="374"/>
      <c r="BU64" s="374"/>
      <c r="BV64" s="374"/>
      <c r="BW64" s="652"/>
      <c r="BX64" s="652"/>
      <c r="BY64" s="652"/>
      <c r="BZ64" s="374"/>
      <c r="CA64" s="374"/>
      <c r="CB64" s="374"/>
      <c r="CC64" s="374"/>
      <c r="CD64" s="653"/>
      <c r="CE64" s="373"/>
      <c r="CF64" s="374"/>
      <c r="CG64" s="374"/>
      <c r="CH64" s="374"/>
      <c r="CI64" s="374"/>
      <c r="CJ64" s="652"/>
      <c r="CK64" s="652"/>
      <c r="CL64" s="652"/>
      <c r="CM64" s="374"/>
      <c r="CN64" s="374"/>
      <c r="CO64" s="374"/>
      <c r="CP64" s="374"/>
      <c r="CQ64" s="653"/>
    </row>
    <row r="65" spans="4:95" ht="6" customHeight="1" x14ac:dyDescent="0.2">
      <c r="F65" s="166"/>
      <c r="G65" s="663"/>
      <c r="H65" s="664"/>
      <c r="I65" s="664"/>
      <c r="J65" s="664"/>
      <c r="K65" s="664"/>
      <c r="L65" s="664"/>
      <c r="M65" s="664"/>
      <c r="N65" s="664"/>
      <c r="O65" s="664"/>
      <c r="P65" s="664"/>
      <c r="Q65" s="665"/>
      <c r="R65" s="373"/>
      <c r="S65" s="374"/>
      <c r="T65" s="374"/>
      <c r="U65" s="374"/>
      <c r="V65" s="374"/>
      <c r="W65" s="652"/>
      <c r="X65" s="652"/>
      <c r="Y65" s="652"/>
      <c r="Z65" s="374"/>
      <c r="AA65" s="374"/>
      <c r="AB65" s="374"/>
      <c r="AC65" s="374"/>
      <c r="AD65" s="653"/>
      <c r="AE65" s="373"/>
      <c r="AF65" s="374"/>
      <c r="AG65" s="374"/>
      <c r="AH65" s="374"/>
      <c r="AI65" s="374"/>
      <c r="AJ65" s="652"/>
      <c r="AK65" s="652"/>
      <c r="AL65" s="652"/>
      <c r="AM65" s="374"/>
      <c r="AN65" s="374"/>
      <c r="AO65" s="374"/>
      <c r="AP65" s="374"/>
      <c r="AQ65" s="653"/>
      <c r="AR65" s="373"/>
      <c r="AS65" s="374"/>
      <c r="AT65" s="374"/>
      <c r="AU65" s="374"/>
      <c r="AV65" s="374"/>
      <c r="AW65" s="652"/>
      <c r="AX65" s="652"/>
      <c r="AY65" s="652"/>
      <c r="AZ65" s="374"/>
      <c r="BA65" s="374"/>
      <c r="BB65" s="374"/>
      <c r="BC65" s="374"/>
      <c r="BD65" s="653"/>
      <c r="BE65" s="373"/>
      <c r="BF65" s="374"/>
      <c r="BG65" s="374"/>
      <c r="BH65" s="374"/>
      <c r="BI65" s="374"/>
      <c r="BJ65" s="652"/>
      <c r="BK65" s="652"/>
      <c r="BL65" s="652"/>
      <c r="BM65" s="374"/>
      <c r="BN65" s="374"/>
      <c r="BO65" s="374"/>
      <c r="BP65" s="374"/>
      <c r="BQ65" s="653"/>
      <c r="BR65" s="373"/>
      <c r="BS65" s="374"/>
      <c r="BT65" s="374"/>
      <c r="BU65" s="374"/>
      <c r="BV65" s="374"/>
      <c r="BW65" s="652"/>
      <c r="BX65" s="652"/>
      <c r="BY65" s="652"/>
      <c r="BZ65" s="374"/>
      <c r="CA65" s="374"/>
      <c r="CB65" s="374"/>
      <c r="CC65" s="374"/>
      <c r="CD65" s="653"/>
      <c r="CE65" s="373"/>
      <c r="CF65" s="374"/>
      <c r="CG65" s="374"/>
      <c r="CH65" s="374"/>
      <c r="CI65" s="374"/>
      <c r="CJ65" s="652"/>
      <c r="CK65" s="652"/>
      <c r="CL65" s="652"/>
      <c r="CM65" s="374"/>
      <c r="CN65" s="374"/>
      <c r="CO65" s="374"/>
      <c r="CP65" s="374"/>
      <c r="CQ65" s="653"/>
    </row>
    <row r="66" spans="4:95" ht="6" customHeight="1" x14ac:dyDescent="0.2">
      <c r="F66" s="150"/>
      <c r="G66" s="373" t="s">
        <v>373</v>
      </c>
      <c r="H66" s="374"/>
      <c r="I66" s="374"/>
      <c r="J66" s="374"/>
      <c r="K66" s="374"/>
      <c r="L66" s="374"/>
      <c r="M66" s="374"/>
      <c r="N66" s="374"/>
      <c r="O66" s="374"/>
      <c r="P66" s="374"/>
      <c r="Q66" s="653"/>
      <c r="R66" s="677"/>
      <c r="S66" s="678"/>
      <c r="T66" s="678"/>
      <c r="U66" s="678"/>
      <c r="V66" s="678"/>
      <c r="W66" s="678"/>
      <c r="X66" s="678"/>
      <c r="Y66" s="678"/>
      <c r="Z66" s="678"/>
      <c r="AA66" s="678"/>
      <c r="AB66" s="374" t="s">
        <v>80</v>
      </c>
      <c r="AC66" s="374"/>
      <c r="AD66" s="653"/>
      <c r="AE66" s="677"/>
      <c r="AF66" s="678"/>
      <c r="AG66" s="678"/>
      <c r="AH66" s="678"/>
      <c r="AI66" s="678"/>
      <c r="AJ66" s="678"/>
      <c r="AK66" s="678"/>
      <c r="AL66" s="678"/>
      <c r="AM66" s="678"/>
      <c r="AN66" s="678"/>
      <c r="AO66" s="374" t="s">
        <v>80</v>
      </c>
      <c r="AP66" s="374"/>
      <c r="AQ66" s="653"/>
      <c r="AR66" s="677"/>
      <c r="AS66" s="678"/>
      <c r="AT66" s="678"/>
      <c r="AU66" s="678"/>
      <c r="AV66" s="678"/>
      <c r="AW66" s="678"/>
      <c r="AX66" s="678"/>
      <c r="AY66" s="678"/>
      <c r="AZ66" s="678"/>
      <c r="BA66" s="678"/>
      <c r="BB66" s="374" t="s">
        <v>80</v>
      </c>
      <c r="BC66" s="374"/>
      <c r="BD66" s="653"/>
      <c r="BE66" s="677"/>
      <c r="BF66" s="678"/>
      <c r="BG66" s="678"/>
      <c r="BH66" s="678"/>
      <c r="BI66" s="678"/>
      <c r="BJ66" s="678"/>
      <c r="BK66" s="678"/>
      <c r="BL66" s="678"/>
      <c r="BM66" s="678"/>
      <c r="BN66" s="678"/>
      <c r="BO66" s="374" t="s">
        <v>80</v>
      </c>
      <c r="BP66" s="374"/>
      <c r="BQ66" s="653"/>
      <c r="BR66" s="677"/>
      <c r="BS66" s="678"/>
      <c r="BT66" s="678"/>
      <c r="BU66" s="678"/>
      <c r="BV66" s="678"/>
      <c r="BW66" s="678"/>
      <c r="BX66" s="678"/>
      <c r="BY66" s="678"/>
      <c r="BZ66" s="678"/>
      <c r="CA66" s="678"/>
      <c r="CB66" s="374" t="s">
        <v>80</v>
      </c>
      <c r="CC66" s="374"/>
      <c r="CD66" s="653"/>
      <c r="CE66" s="677"/>
      <c r="CF66" s="678"/>
      <c r="CG66" s="678"/>
      <c r="CH66" s="678"/>
      <c r="CI66" s="678"/>
      <c r="CJ66" s="678"/>
      <c r="CK66" s="678"/>
      <c r="CL66" s="678"/>
      <c r="CM66" s="678"/>
      <c r="CN66" s="678"/>
      <c r="CO66" s="374" t="s">
        <v>80</v>
      </c>
      <c r="CP66" s="374"/>
      <c r="CQ66" s="653"/>
    </row>
    <row r="67" spans="4:95" ht="6" customHeight="1" x14ac:dyDescent="0.2">
      <c r="F67" s="150"/>
      <c r="G67" s="373"/>
      <c r="H67" s="374"/>
      <c r="I67" s="374"/>
      <c r="J67" s="374"/>
      <c r="K67" s="374"/>
      <c r="L67" s="374"/>
      <c r="M67" s="374"/>
      <c r="N67" s="374"/>
      <c r="O67" s="374"/>
      <c r="P67" s="374"/>
      <c r="Q67" s="653"/>
      <c r="R67" s="677"/>
      <c r="S67" s="678"/>
      <c r="T67" s="678"/>
      <c r="U67" s="678"/>
      <c r="V67" s="678"/>
      <c r="W67" s="678"/>
      <c r="X67" s="678"/>
      <c r="Y67" s="678"/>
      <c r="Z67" s="678"/>
      <c r="AA67" s="678"/>
      <c r="AB67" s="374"/>
      <c r="AC67" s="374"/>
      <c r="AD67" s="653"/>
      <c r="AE67" s="677"/>
      <c r="AF67" s="678"/>
      <c r="AG67" s="678"/>
      <c r="AH67" s="678"/>
      <c r="AI67" s="678"/>
      <c r="AJ67" s="678"/>
      <c r="AK67" s="678"/>
      <c r="AL67" s="678"/>
      <c r="AM67" s="678"/>
      <c r="AN67" s="678"/>
      <c r="AO67" s="374"/>
      <c r="AP67" s="374"/>
      <c r="AQ67" s="653"/>
      <c r="AR67" s="677"/>
      <c r="AS67" s="678"/>
      <c r="AT67" s="678"/>
      <c r="AU67" s="678"/>
      <c r="AV67" s="678"/>
      <c r="AW67" s="678"/>
      <c r="AX67" s="678"/>
      <c r="AY67" s="678"/>
      <c r="AZ67" s="678"/>
      <c r="BA67" s="678"/>
      <c r="BB67" s="374"/>
      <c r="BC67" s="374"/>
      <c r="BD67" s="653"/>
      <c r="BE67" s="677"/>
      <c r="BF67" s="678"/>
      <c r="BG67" s="678"/>
      <c r="BH67" s="678"/>
      <c r="BI67" s="678"/>
      <c r="BJ67" s="678"/>
      <c r="BK67" s="678"/>
      <c r="BL67" s="678"/>
      <c r="BM67" s="678"/>
      <c r="BN67" s="678"/>
      <c r="BO67" s="374"/>
      <c r="BP67" s="374"/>
      <c r="BQ67" s="653"/>
      <c r="BR67" s="677"/>
      <c r="BS67" s="678"/>
      <c r="BT67" s="678"/>
      <c r="BU67" s="678"/>
      <c r="BV67" s="678"/>
      <c r="BW67" s="678"/>
      <c r="BX67" s="678"/>
      <c r="BY67" s="678"/>
      <c r="BZ67" s="678"/>
      <c r="CA67" s="678"/>
      <c r="CB67" s="374"/>
      <c r="CC67" s="374"/>
      <c r="CD67" s="653"/>
      <c r="CE67" s="677"/>
      <c r="CF67" s="678"/>
      <c r="CG67" s="678"/>
      <c r="CH67" s="678"/>
      <c r="CI67" s="678"/>
      <c r="CJ67" s="678"/>
      <c r="CK67" s="678"/>
      <c r="CL67" s="678"/>
      <c r="CM67" s="678"/>
      <c r="CN67" s="678"/>
      <c r="CO67" s="374"/>
      <c r="CP67" s="374"/>
      <c r="CQ67" s="653"/>
    </row>
    <row r="68" spans="4:95" ht="6" customHeight="1" x14ac:dyDescent="0.2">
      <c r="F68" s="150"/>
      <c r="G68" s="373"/>
      <c r="H68" s="374"/>
      <c r="I68" s="374"/>
      <c r="J68" s="374"/>
      <c r="K68" s="374"/>
      <c r="L68" s="374"/>
      <c r="M68" s="374"/>
      <c r="N68" s="374"/>
      <c r="O68" s="374"/>
      <c r="P68" s="374"/>
      <c r="Q68" s="653"/>
      <c r="R68" s="677"/>
      <c r="S68" s="678"/>
      <c r="T68" s="678"/>
      <c r="U68" s="678"/>
      <c r="V68" s="678"/>
      <c r="W68" s="678"/>
      <c r="X68" s="678"/>
      <c r="Y68" s="678"/>
      <c r="Z68" s="678"/>
      <c r="AA68" s="678"/>
      <c r="AB68" s="374"/>
      <c r="AC68" s="374"/>
      <c r="AD68" s="653"/>
      <c r="AE68" s="677"/>
      <c r="AF68" s="678"/>
      <c r="AG68" s="678"/>
      <c r="AH68" s="678"/>
      <c r="AI68" s="678"/>
      <c r="AJ68" s="678"/>
      <c r="AK68" s="678"/>
      <c r="AL68" s="678"/>
      <c r="AM68" s="678"/>
      <c r="AN68" s="678"/>
      <c r="AO68" s="374"/>
      <c r="AP68" s="374"/>
      <c r="AQ68" s="653"/>
      <c r="AR68" s="677"/>
      <c r="AS68" s="678"/>
      <c r="AT68" s="678"/>
      <c r="AU68" s="678"/>
      <c r="AV68" s="678"/>
      <c r="AW68" s="678"/>
      <c r="AX68" s="678"/>
      <c r="AY68" s="678"/>
      <c r="AZ68" s="678"/>
      <c r="BA68" s="678"/>
      <c r="BB68" s="374"/>
      <c r="BC68" s="374"/>
      <c r="BD68" s="653"/>
      <c r="BE68" s="677"/>
      <c r="BF68" s="678"/>
      <c r="BG68" s="678"/>
      <c r="BH68" s="678"/>
      <c r="BI68" s="678"/>
      <c r="BJ68" s="678"/>
      <c r="BK68" s="678"/>
      <c r="BL68" s="678"/>
      <c r="BM68" s="678"/>
      <c r="BN68" s="678"/>
      <c r="BO68" s="374"/>
      <c r="BP68" s="374"/>
      <c r="BQ68" s="653"/>
      <c r="BR68" s="677"/>
      <c r="BS68" s="678"/>
      <c r="BT68" s="678"/>
      <c r="BU68" s="678"/>
      <c r="BV68" s="678"/>
      <c r="BW68" s="678"/>
      <c r="BX68" s="678"/>
      <c r="BY68" s="678"/>
      <c r="BZ68" s="678"/>
      <c r="CA68" s="678"/>
      <c r="CB68" s="374"/>
      <c r="CC68" s="374"/>
      <c r="CD68" s="653"/>
      <c r="CE68" s="677"/>
      <c r="CF68" s="678"/>
      <c r="CG68" s="678"/>
      <c r="CH68" s="678"/>
      <c r="CI68" s="678"/>
      <c r="CJ68" s="678"/>
      <c r="CK68" s="678"/>
      <c r="CL68" s="678"/>
      <c r="CM68" s="678"/>
      <c r="CN68" s="678"/>
      <c r="CO68" s="374"/>
      <c r="CP68" s="374"/>
      <c r="CQ68" s="653"/>
    </row>
    <row r="69" spans="4:95" ht="6" customHeight="1" x14ac:dyDescent="0.2">
      <c r="F69" s="150"/>
      <c r="G69" s="373" t="s">
        <v>370</v>
      </c>
      <c r="H69" s="374"/>
      <c r="I69" s="374"/>
      <c r="J69" s="374"/>
      <c r="K69" s="374"/>
      <c r="L69" s="374"/>
      <c r="M69" s="374"/>
      <c r="N69" s="374"/>
      <c r="O69" s="374"/>
      <c r="P69" s="374"/>
      <c r="Q69" s="653"/>
      <c r="R69" s="654"/>
      <c r="S69" s="655"/>
      <c r="T69" s="655"/>
      <c r="U69" s="655"/>
      <c r="V69" s="655"/>
      <c r="W69" s="655"/>
      <c r="X69" s="655"/>
      <c r="Y69" s="655"/>
      <c r="Z69" s="655"/>
      <c r="AA69" s="655"/>
      <c r="AB69" s="657" t="s">
        <v>115</v>
      </c>
      <c r="AC69" s="657"/>
      <c r="AD69" s="658"/>
      <c r="AE69" s="654"/>
      <c r="AF69" s="655"/>
      <c r="AG69" s="655"/>
      <c r="AH69" s="655"/>
      <c r="AI69" s="655"/>
      <c r="AJ69" s="655"/>
      <c r="AK69" s="655"/>
      <c r="AL69" s="655"/>
      <c r="AM69" s="655"/>
      <c r="AN69" s="655"/>
      <c r="AO69" s="657" t="s">
        <v>115</v>
      </c>
      <c r="AP69" s="657"/>
      <c r="AQ69" s="658"/>
      <c r="AR69" s="654"/>
      <c r="AS69" s="655"/>
      <c r="AT69" s="655"/>
      <c r="AU69" s="655"/>
      <c r="AV69" s="655"/>
      <c r="AW69" s="655"/>
      <c r="AX69" s="655"/>
      <c r="AY69" s="655"/>
      <c r="AZ69" s="655"/>
      <c r="BA69" s="655"/>
      <c r="BB69" s="657" t="s">
        <v>115</v>
      </c>
      <c r="BC69" s="657"/>
      <c r="BD69" s="658"/>
      <c r="BE69" s="654"/>
      <c r="BF69" s="655"/>
      <c r="BG69" s="655"/>
      <c r="BH69" s="655"/>
      <c r="BI69" s="655"/>
      <c r="BJ69" s="655"/>
      <c r="BK69" s="655"/>
      <c r="BL69" s="655"/>
      <c r="BM69" s="655"/>
      <c r="BN69" s="655"/>
      <c r="BO69" s="657" t="s">
        <v>115</v>
      </c>
      <c r="BP69" s="657"/>
      <c r="BQ69" s="658"/>
      <c r="BR69" s="654"/>
      <c r="BS69" s="655"/>
      <c r="BT69" s="655"/>
      <c r="BU69" s="655"/>
      <c r="BV69" s="655"/>
      <c r="BW69" s="655"/>
      <c r="BX69" s="655"/>
      <c r="BY69" s="655"/>
      <c r="BZ69" s="655"/>
      <c r="CA69" s="655"/>
      <c r="CB69" s="657" t="s">
        <v>115</v>
      </c>
      <c r="CC69" s="657"/>
      <c r="CD69" s="658"/>
      <c r="CE69" s="654"/>
      <c r="CF69" s="655"/>
      <c r="CG69" s="655"/>
      <c r="CH69" s="655"/>
      <c r="CI69" s="655"/>
      <c r="CJ69" s="655"/>
      <c r="CK69" s="655"/>
      <c r="CL69" s="655"/>
      <c r="CM69" s="655"/>
      <c r="CN69" s="655"/>
      <c r="CO69" s="657" t="s">
        <v>115</v>
      </c>
      <c r="CP69" s="657"/>
      <c r="CQ69" s="658"/>
    </row>
    <row r="70" spans="4:95" ht="6" customHeight="1" x14ac:dyDescent="0.2">
      <c r="F70" s="150"/>
      <c r="G70" s="373"/>
      <c r="H70" s="374"/>
      <c r="I70" s="374"/>
      <c r="J70" s="374"/>
      <c r="K70" s="374"/>
      <c r="L70" s="374"/>
      <c r="M70" s="374"/>
      <c r="N70" s="374"/>
      <c r="O70" s="374"/>
      <c r="P70" s="374"/>
      <c r="Q70" s="653"/>
      <c r="R70" s="656"/>
      <c r="S70" s="655"/>
      <c r="T70" s="655"/>
      <c r="U70" s="655"/>
      <c r="V70" s="655"/>
      <c r="W70" s="655"/>
      <c r="X70" s="655"/>
      <c r="Y70" s="655"/>
      <c r="Z70" s="655"/>
      <c r="AA70" s="655"/>
      <c r="AB70" s="657"/>
      <c r="AC70" s="657"/>
      <c r="AD70" s="658"/>
      <c r="AE70" s="656"/>
      <c r="AF70" s="655"/>
      <c r="AG70" s="655"/>
      <c r="AH70" s="655"/>
      <c r="AI70" s="655"/>
      <c r="AJ70" s="655"/>
      <c r="AK70" s="655"/>
      <c r="AL70" s="655"/>
      <c r="AM70" s="655"/>
      <c r="AN70" s="655"/>
      <c r="AO70" s="657"/>
      <c r="AP70" s="657"/>
      <c r="AQ70" s="658"/>
      <c r="AR70" s="656"/>
      <c r="AS70" s="655"/>
      <c r="AT70" s="655"/>
      <c r="AU70" s="655"/>
      <c r="AV70" s="655"/>
      <c r="AW70" s="655"/>
      <c r="AX70" s="655"/>
      <c r="AY70" s="655"/>
      <c r="AZ70" s="655"/>
      <c r="BA70" s="655"/>
      <c r="BB70" s="657"/>
      <c r="BC70" s="657"/>
      <c r="BD70" s="658"/>
      <c r="BE70" s="656"/>
      <c r="BF70" s="655"/>
      <c r="BG70" s="655"/>
      <c r="BH70" s="655"/>
      <c r="BI70" s="655"/>
      <c r="BJ70" s="655"/>
      <c r="BK70" s="655"/>
      <c r="BL70" s="655"/>
      <c r="BM70" s="655"/>
      <c r="BN70" s="655"/>
      <c r="BO70" s="657"/>
      <c r="BP70" s="657"/>
      <c r="BQ70" s="658"/>
      <c r="BR70" s="656"/>
      <c r="BS70" s="655"/>
      <c r="BT70" s="655"/>
      <c r="BU70" s="655"/>
      <c r="BV70" s="655"/>
      <c r="BW70" s="655"/>
      <c r="BX70" s="655"/>
      <c r="BY70" s="655"/>
      <c r="BZ70" s="655"/>
      <c r="CA70" s="655"/>
      <c r="CB70" s="657"/>
      <c r="CC70" s="657"/>
      <c r="CD70" s="658"/>
      <c r="CE70" s="656"/>
      <c r="CF70" s="655"/>
      <c r="CG70" s="655"/>
      <c r="CH70" s="655"/>
      <c r="CI70" s="655"/>
      <c r="CJ70" s="655"/>
      <c r="CK70" s="655"/>
      <c r="CL70" s="655"/>
      <c r="CM70" s="655"/>
      <c r="CN70" s="655"/>
      <c r="CO70" s="657"/>
      <c r="CP70" s="657"/>
      <c r="CQ70" s="658"/>
    </row>
    <row r="71" spans="4:95" ht="6" customHeight="1" x14ac:dyDescent="0.2">
      <c r="F71" s="150"/>
      <c r="G71" s="373"/>
      <c r="H71" s="374"/>
      <c r="I71" s="374"/>
      <c r="J71" s="374"/>
      <c r="K71" s="374"/>
      <c r="L71" s="374"/>
      <c r="M71" s="374"/>
      <c r="N71" s="374"/>
      <c r="O71" s="374"/>
      <c r="P71" s="374"/>
      <c r="Q71" s="653"/>
      <c r="R71" s="656"/>
      <c r="S71" s="655"/>
      <c r="T71" s="655"/>
      <c r="U71" s="655"/>
      <c r="V71" s="655"/>
      <c r="W71" s="655"/>
      <c r="X71" s="655"/>
      <c r="Y71" s="655"/>
      <c r="Z71" s="655"/>
      <c r="AA71" s="655"/>
      <c r="AB71" s="657"/>
      <c r="AC71" s="657"/>
      <c r="AD71" s="658"/>
      <c r="AE71" s="656"/>
      <c r="AF71" s="655"/>
      <c r="AG71" s="655"/>
      <c r="AH71" s="655"/>
      <c r="AI71" s="655"/>
      <c r="AJ71" s="655"/>
      <c r="AK71" s="655"/>
      <c r="AL71" s="655"/>
      <c r="AM71" s="655"/>
      <c r="AN71" s="655"/>
      <c r="AO71" s="657"/>
      <c r="AP71" s="657"/>
      <c r="AQ71" s="658"/>
      <c r="AR71" s="656"/>
      <c r="AS71" s="655"/>
      <c r="AT71" s="655"/>
      <c r="AU71" s="655"/>
      <c r="AV71" s="655"/>
      <c r="AW71" s="655"/>
      <c r="AX71" s="655"/>
      <c r="AY71" s="655"/>
      <c r="AZ71" s="655"/>
      <c r="BA71" s="655"/>
      <c r="BB71" s="657"/>
      <c r="BC71" s="657"/>
      <c r="BD71" s="658"/>
      <c r="BE71" s="656"/>
      <c r="BF71" s="655"/>
      <c r="BG71" s="655"/>
      <c r="BH71" s="655"/>
      <c r="BI71" s="655"/>
      <c r="BJ71" s="655"/>
      <c r="BK71" s="655"/>
      <c r="BL71" s="655"/>
      <c r="BM71" s="655"/>
      <c r="BN71" s="655"/>
      <c r="BO71" s="657"/>
      <c r="BP71" s="657"/>
      <c r="BQ71" s="658"/>
      <c r="BR71" s="656"/>
      <c r="BS71" s="655"/>
      <c r="BT71" s="655"/>
      <c r="BU71" s="655"/>
      <c r="BV71" s="655"/>
      <c r="BW71" s="655"/>
      <c r="BX71" s="655"/>
      <c r="BY71" s="655"/>
      <c r="BZ71" s="655"/>
      <c r="CA71" s="655"/>
      <c r="CB71" s="657"/>
      <c r="CC71" s="657"/>
      <c r="CD71" s="658"/>
      <c r="CE71" s="656"/>
      <c r="CF71" s="655"/>
      <c r="CG71" s="655"/>
      <c r="CH71" s="655"/>
      <c r="CI71" s="655"/>
      <c r="CJ71" s="655"/>
      <c r="CK71" s="655"/>
      <c r="CL71" s="655"/>
      <c r="CM71" s="655"/>
      <c r="CN71" s="655"/>
      <c r="CO71" s="657"/>
      <c r="CP71" s="657"/>
      <c r="CQ71" s="658"/>
    </row>
    <row r="72" spans="4:95" ht="6" customHeight="1" x14ac:dyDescent="0.2">
      <c r="F72" s="150"/>
      <c r="G72" s="166"/>
      <c r="H72" s="166"/>
      <c r="I72" s="166"/>
      <c r="J72" s="166"/>
      <c r="K72" s="166"/>
      <c r="L72" s="166"/>
      <c r="M72" s="166"/>
      <c r="N72" s="166"/>
      <c r="O72" s="166"/>
      <c r="P72" s="166"/>
      <c r="Q72" s="166"/>
      <c r="R72" s="168"/>
      <c r="S72" s="168"/>
      <c r="T72" s="168"/>
      <c r="U72" s="168"/>
      <c r="V72" s="168"/>
      <c r="W72" s="168"/>
      <c r="X72" s="168"/>
      <c r="Y72" s="168"/>
      <c r="Z72" s="168"/>
      <c r="AA72" s="168"/>
      <c r="AB72" s="167"/>
      <c r="AC72" s="167"/>
      <c r="AD72" s="167"/>
      <c r="AE72" s="168"/>
      <c r="AF72" s="168"/>
      <c r="AG72" s="168"/>
      <c r="AH72" s="168"/>
      <c r="AI72" s="168"/>
      <c r="AJ72" s="168"/>
      <c r="AK72" s="168"/>
      <c r="AL72" s="168"/>
      <c r="AM72" s="168"/>
      <c r="AN72" s="168"/>
      <c r="AO72" s="167"/>
      <c r="AP72" s="167"/>
      <c r="AQ72" s="167"/>
      <c r="AR72" s="168"/>
      <c r="AS72" s="168"/>
      <c r="AT72" s="168"/>
      <c r="AU72" s="168"/>
      <c r="AV72" s="168"/>
      <c r="AW72" s="168"/>
      <c r="AX72" s="168"/>
      <c r="AY72" s="168"/>
      <c r="AZ72" s="168"/>
      <c r="BA72" s="168"/>
      <c r="BB72" s="167"/>
      <c r="BC72" s="167"/>
      <c r="BD72" s="167"/>
      <c r="BE72" s="168"/>
      <c r="BF72" s="168"/>
      <c r="BG72" s="168"/>
      <c r="BH72" s="168"/>
      <c r="BI72" s="168"/>
      <c r="BJ72" s="168"/>
      <c r="BK72" s="168"/>
      <c r="BL72" s="168"/>
      <c r="BM72" s="168"/>
      <c r="BN72" s="168"/>
      <c r="BO72" s="167"/>
      <c r="BP72" s="167"/>
      <c r="BQ72" s="167"/>
      <c r="BR72" s="168"/>
      <c r="BS72" s="168"/>
      <c r="BT72" s="168"/>
      <c r="BU72" s="168"/>
      <c r="BV72" s="168"/>
      <c r="BW72" s="168"/>
      <c r="BX72" s="168"/>
      <c r="BY72" s="168"/>
      <c r="BZ72" s="168"/>
      <c r="CA72" s="168"/>
      <c r="CB72" s="167"/>
      <c r="CC72" s="167"/>
      <c r="CD72" s="167"/>
      <c r="CE72" s="168"/>
      <c r="CF72" s="168"/>
      <c r="CG72" s="168"/>
      <c r="CH72" s="168"/>
      <c r="CI72" s="168"/>
      <c r="CJ72" s="168"/>
      <c r="CK72" s="168"/>
      <c r="CL72" s="168"/>
      <c r="CM72" s="168"/>
      <c r="CN72" s="168"/>
      <c r="CO72" s="167"/>
      <c r="CP72" s="167"/>
      <c r="CQ72" s="167"/>
    </row>
    <row r="73" spans="4:95" ht="7.95" customHeight="1" x14ac:dyDescent="0.2">
      <c r="D73" s="521" t="s">
        <v>372</v>
      </c>
      <c r="E73" s="521"/>
      <c r="F73" s="521"/>
      <c r="G73" s="523"/>
      <c r="H73" s="523"/>
      <c r="I73" s="523"/>
      <c r="J73" s="523"/>
      <c r="K73" s="523"/>
      <c r="L73" s="523"/>
      <c r="M73" s="523"/>
      <c r="N73" s="523"/>
      <c r="O73" s="523"/>
      <c r="P73" s="531"/>
      <c r="Q73" s="531"/>
      <c r="R73" s="531"/>
      <c r="S73" s="531"/>
      <c r="T73" s="531"/>
      <c r="U73" s="531"/>
      <c r="V73" s="531"/>
      <c r="W73" s="531"/>
      <c r="X73" s="531"/>
      <c r="Y73" s="531"/>
      <c r="Z73" s="531"/>
      <c r="AA73" s="531"/>
      <c r="AB73" s="531"/>
      <c r="AC73" s="531"/>
      <c r="AD73" s="531"/>
      <c r="AE73" s="531"/>
      <c r="AF73" s="531"/>
      <c r="AG73" s="531"/>
      <c r="AH73" s="531"/>
      <c r="AI73" s="531"/>
      <c r="AJ73" s="531"/>
      <c r="AK73" s="531"/>
      <c r="AL73" s="531"/>
      <c r="AM73" s="531"/>
      <c r="AN73" s="531"/>
      <c r="AO73" s="531"/>
      <c r="AP73" s="531"/>
      <c r="AQ73" s="531"/>
      <c r="AR73" s="531"/>
      <c r="AS73" s="531"/>
      <c r="AT73" s="531"/>
      <c r="AU73" s="531"/>
      <c r="AV73" s="531"/>
      <c r="AW73" s="531"/>
      <c r="AX73" s="531"/>
      <c r="AY73" s="531"/>
      <c r="AZ73" s="531"/>
      <c r="BA73" s="531"/>
      <c r="BB73" s="650" t="s">
        <v>371</v>
      </c>
      <c r="BC73" s="650"/>
      <c r="BD73" s="650"/>
      <c r="BE73" s="650"/>
      <c r="BF73" s="650"/>
      <c r="BG73" s="650"/>
      <c r="BH73" s="650"/>
      <c r="BI73" s="650"/>
      <c r="BJ73" s="650"/>
      <c r="BK73" s="650"/>
      <c r="BL73" s="650"/>
      <c r="BM73" s="650"/>
      <c r="BN73" s="650"/>
      <c r="BO73" s="650"/>
      <c r="BP73" s="650"/>
      <c r="BQ73" s="650"/>
      <c r="BR73" s="650"/>
      <c r="BS73" s="650"/>
      <c r="BT73" s="650"/>
      <c r="BU73" s="650"/>
      <c r="BV73" s="650"/>
      <c r="BW73" s="650"/>
      <c r="BX73" s="650"/>
      <c r="BY73" s="650"/>
      <c r="BZ73" s="650"/>
      <c r="CA73" s="650"/>
      <c r="CB73" s="650"/>
      <c r="CC73" s="650"/>
      <c r="CD73" s="650"/>
      <c r="CE73" s="650"/>
      <c r="CF73" s="650"/>
      <c r="CG73" s="650"/>
      <c r="CH73" s="650"/>
      <c r="CI73" s="650"/>
      <c r="CJ73" s="650"/>
      <c r="CK73" s="650"/>
      <c r="CL73" s="650"/>
      <c r="CM73" s="650"/>
      <c r="CN73" s="650"/>
      <c r="CO73" s="650"/>
      <c r="CP73" s="650"/>
      <c r="CQ73" s="650"/>
    </row>
    <row r="74" spans="4:95" ht="7.95" customHeight="1" x14ac:dyDescent="0.2">
      <c r="D74" s="521"/>
      <c r="E74" s="521"/>
      <c r="F74" s="521"/>
      <c r="G74" s="523"/>
      <c r="H74" s="523"/>
      <c r="I74" s="523"/>
      <c r="J74" s="523"/>
      <c r="K74" s="523"/>
      <c r="L74" s="523"/>
      <c r="M74" s="523"/>
      <c r="N74" s="523"/>
      <c r="O74" s="523"/>
      <c r="P74" s="531"/>
      <c r="Q74" s="531"/>
      <c r="R74" s="531"/>
      <c r="S74" s="531"/>
      <c r="T74" s="531"/>
      <c r="U74" s="531"/>
      <c r="V74" s="531"/>
      <c r="W74" s="531"/>
      <c r="X74" s="531"/>
      <c r="Y74" s="531"/>
      <c r="Z74" s="531"/>
      <c r="AA74" s="531"/>
      <c r="AB74" s="531"/>
      <c r="AC74" s="531"/>
      <c r="AD74" s="531"/>
      <c r="AE74" s="531"/>
      <c r="AF74" s="531"/>
      <c r="AG74" s="531"/>
      <c r="AH74" s="531"/>
      <c r="AI74" s="531"/>
      <c r="AJ74" s="531"/>
      <c r="AK74" s="531"/>
      <c r="AL74" s="531"/>
      <c r="AM74" s="531"/>
      <c r="AN74" s="531"/>
      <c r="AO74" s="531"/>
      <c r="AP74" s="531"/>
      <c r="AQ74" s="531"/>
      <c r="AR74" s="531"/>
      <c r="AS74" s="531"/>
      <c r="AT74" s="531"/>
      <c r="AU74" s="531"/>
      <c r="AV74" s="531"/>
      <c r="AW74" s="531"/>
      <c r="AX74" s="531"/>
      <c r="AY74" s="531"/>
      <c r="AZ74" s="531"/>
      <c r="BA74" s="531"/>
      <c r="BB74" s="650"/>
      <c r="BC74" s="650"/>
      <c r="BD74" s="650"/>
      <c r="BE74" s="650"/>
      <c r="BF74" s="650"/>
      <c r="BG74" s="650"/>
      <c r="BH74" s="650"/>
      <c r="BI74" s="650"/>
      <c r="BJ74" s="650"/>
      <c r="BK74" s="650"/>
      <c r="BL74" s="650"/>
      <c r="BM74" s="650"/>
      <c r="BN74" s="650"/>
      <c r="BO74" s="650"/>
      <c r="BP74" s="650"/>
      <c r="BQ74" s="650"/>
      <c r="BR74" s="650"/>
      <c r="BS74" s="650"/>
      <c r="BT74" s="650"/>
      <c r="BU74" s="650"/>
      <c r="BV74" s="650"/>
      <c r="BW74" s="650"/>
      <c r="BX74" s="650"/>
      <c r="BY74" s="650"/>
      <c r="BZ74" s="650"/>
      <c r="CA74" s="650"/>
      <c r="CB74" s="650"/>
      <c r="CC74" s="650"/>
      <c r="CD74" s="650"/>
      <c r="CE74" s="650"/>
      <c r="CF74" s="650"/>
      <c r="CG74" s="650"/>
      <c r="CH74" s="650"/>
      <c r="CI74" s="650"/>
      <c r="CJ74" s="650"/>
      <c r="CK74" s="650"/>
      <c r="CL74" s="650"/>
      <c r="CM74" s="650"/>
      <c r="CN74" s="650"/>
      <c r="CO74" s="650"/>
      <c r="CP74" s="650"/>
      <c r="CQ74" s="650"/>
    </row>
    <row r="75" spans="4:95" ht="7.95" customHeight="1" x14ac:dyDescent="0.2">
      <c r="D75" s="521"/>
      <c r="E75" s="521"/>
      <c r="F75" s="521"/>
      <c r="G75" s="523"/>
      <c r="H75" s="523"/>
      <c r="I75" s="523"/>
      <c r="J75" s="523"/>
      <c r="K75" s="523"/>
      <c r="L75" s="523"/>
      <c r="M75" s="523"/>
      <c r="N75" s="523"/>
      <c r="O75" s="523"/>
      <c r="P75" s="531"/>
      <c r="Q75" s="531"/>
      <c r="R75" s="531"/>
      <c r="S75" s="531"/>
      <c r="T75" s="531"/>
      <c r="U75" s="531"/>
      <c r="V75" s="531"/>
      <c r="W75" s="531"/>
      <c r="X75" s="531"/>
      <c r="Y75" s="531"/>
      <c r="Z75" s="531"/>
      <c r="AA75" s="531"/>
      <c r="AB75" s="531"/>
      <c r="AC75" s="531"/>
      <c r="AD75" s="531"/>
      <c r="AE75" s="531"/>
      <c r="AF75" s="531"/>
      <c r="AG75" s="531"/>
      <c r="AH75" s="531"/>
      <c r="AI75" s="531"/>
      <c r="AJ75" s="531"/>
      <c r="AK75" s="531"/>
      <c r="AL75" s="531"/>
      <c r="AM75" s="531"/>
      <c r="AN75" s="531"/>
      <c r="AO75" s="531"/>
      <c r="AP75" s="531"/>
      <c r="AQ75" s="531"/>
      <c r="AR75" s="531"/>
      <c r="AS75" s="531"/>
      <c r="AT75" s="531"/>
      <c r="AU75" s="531"/>
      <c r="AV75" s="531"/>
      <c r="AW75" s="531"/>
      <c r="AX75" s="531"/>
      <c r="AY75" s="531"/>
      <c r="AZ75" s="531"/>
      <c r="BA75" s="531"/>
      <c r="BB75" s="650"/>
      <c r="BC75" s="650"/>
      <c r="BD75" s="650"/>
      <c r="BE75" s="650"/>
      <c r="BF75" s="650"/>
      <c r="BG75" s="650"/>
      <c r="BH75" s="650"/>
      <c r="BI75" s="650"/>
      <c r="BJ75" s="650"/>
      <c r="BK75" s="650"/>
      <c r="BL75" s="650"/>
      <c r="BM75" s="650"/>
      <c r="BN75" s="650"/>
      <c r="BO75" s="650"/>
      <c r="BP75" s="650"/>
      <c r="BQ75" s="650"/>
      <c r="BR75" s="650"/>
      <c r="BS75" s="650"/>
      <c r="BT75" s="650"/>
      <c r="BU75" s="650"/>
      <c r="BV75" s="650"/>
      <c r="BW75" s="650"/>
      <c r="BX75" s="650"/>
      <c r="BY75" s="650"/>
      <c r="BZ75" s="650"/>
      <c r="CA75" s="650"/>
      <c r="CB75" s="650"/>
      <c r="CC75" s="650"/>
      <c r="CD75" s="650"/>
      <c r="CE75" s="650"/>
      <c r="CF75" s="650"/>
      <c r="CG75" s="650"/>
      <c r="CH75" s="650"/>
      <c r="CI75" s="650"/>
      <c r="CJ75" s="650"/>
      <c r="CK75" s="650"/>
      <c r="CL75" s="650"/>
      <c r="CM75" s="650"/>
      <c r="CN75" s="650"/>
      <c r="CO75" s="650"/>
      <c r="CP75" s="650"/>
      <c r="CQ75" s="650"/>
    </row>
    <row r="76" spans="4:95" ht="7.95" customHeight="1" x14ac:dyDescent="0.2">
      <c r="D76" s="521"/>
      <c r="E76" s="521"/>
      <c r="F76" s="521"/>
      <c r="G76" s="523"/>
      <c r="H76" s="523"/>
      <c r="I76" s="523"/>
      <c r="J76" s="523"/>
      <c r="K76" s="523"/>
      <c r="L76" s="523"/>
      <c r="M76" s="523"/>
      <c r="N76" s="523"/>
      <c r="O76" s="523"/>
      <c r="P76" s="531"/>
      <c r="Q76" s="531"/>
      <c r="R76" s="531"/>
      <c r="S76" s="531"/>
      <c r="T76" s="531"/>
      <c r="U76" s="531"/>
      <c r="V76" s="531"/>
      <c r="W76" s="531"/>
      <c r="X76" s="531"/>
      <c r="Y76" s="531"/>
      <c r="Z76" s="531"/>
      <c r="AA76" s="531"/>
      <c r="AB76" s="531"/>
      <c r="AC76" s="531"/>
      <c r="AD76" s="531"/>
      <c r="AE76" s="531"/>
      <c r="AF76" s="531"/>
      <c r="AG76" s="531"/>
      <c r="AH76" s="531"/>
      <c r="AI76" s="531"/>
      <c r="AJ76" s="531"/>
      <c r="AK76" s="531"/>
      <c r="AL76" s="531"/>
      <c r="AM76" s="531"/>
      <c r="AN76" s="531"/>
      <c r="AO76" s="531"/>
      <c r="AP76" s="531"/>
      <c r="AQ76" s="531"/>
      <c r="AR76" s="531"/>
      <c r="AS76" s="531"/>
      <c r="AT76" s="531"/>
      <c r="AU76" s="531"/>
      <c r="AV76" s="531"/>
      <c r="AW76" s="531"/>
      <c r="AX76" s="531"/>
      <c r="AY76" s="531"/>
      <c r="AZ76" s="531"/>
      <c r="BA76" s="531"/>
      <c r="BB76" s="650"/>
      <c r="BC76" s="650"/>
      <c r="BD76" s="650"/>
      <c r="BE76" s="650"/>
      <c r="BF76" s="650"/>
      <c r="BG76" s="650"/>
      <c r="BH76" s="650"/>
      <c r="BI76" s="650"/>
      <c r="BJ76" s="650"/>
      <c r="BK76" s="650"/>
      <c r="BL76" s="650"/>
      <c r="BM76" s="650"/>
      <c r="BN76" s="650"/>
      <c r="BO76" s="650"/>
      <c r="BP76" s="650"/>
      <c r="BQ76" s="650"/>
      <c r="BR76" s="650"/>
      <c r="BS76" s="650"/>
      <c r="BT76" s="650"/>
      <c r="BU76" s="650"/>
      <c r="BV76" s="650"/>
      <c r="BW76" s="650"/>
      <c r="BX76" s="650"/>
      <c r="BY76" s="650"/>
      <c r="BZ76" s="650"/>
      <c r="CA76" s="650"/>
      <c r="CB76" s="650"/>
      <c r="CC76" s="650"/>
      <c r="CD76" s="650"/>
      <c r="CE76" s="650"/>
      <c r="CF76" s="650"/>
      <c r="CG76" s="650"/>
      <c r="CH76" s="650"/>
      <c r="CI76" s="650"/>
      <c r="CJ76" s="650"/>
      <c r="CK76" s="650"/>
      <c r="CL76" s="650"/>
      <c r="CM76" s="650"/>
      <c r="CN76" s="650"/>
      <c r="CO76" s="650"/>
      <c r="CP76" s="650"/>
      <c r="CQ76" s="650"/>
    </row>
    <row r="77" spans="4:95" ht="7.95" customHeight="1" x14ac:dyDescent="0.2">
      <c r="BB77" s="650"/>
      <c r="BC77" s="650"/>
      <c r="BD77" s="650"/>
      <c r="BE77" s="650"/>
      <c r="BF77" s="650"/>
      <c r="BG77" s="650"/>
      <c r="BH77" s="650"/>
      <c r="BI77" s="650"/>
      <c r="BJ77" s="650"/>
      <c r="BK77" s="650"/>
      <c r="BL77" s="650"/>
      <c r="BM77" s="650"/>
      <c r="BN77" s="650"/>
      <c r="BO77" s="650"/>
      <c r="BP77" s="650"/>
      <c r="BQ77" s="650"/>
      <c r="BR77" s="650"/>
      <c r="BS77" s="650"/>
      <c r="BT77" s="650"/>
      <c r="BU77" s="650"/>
      <c r="BV77" s="650"/>
      <c r="BW77" s="650"/>
      <c r="BX77" s="650"/>
      <c r="BY77" s="650"/>
      <c r="BZ77" s="650"/>
      <c r="CA77" s="650"/>
      <c r="CB77" s="650"/>
      <c r="CC77" s="650"/>
      <c r="CD77" s="650"/>
      <c r="CE77" s="650"/>
      <c r="CF77" s="650"/>
      <c r="CG77" s="650"/>
      <c r="CH77" s="650"/>
      <c r="CI77" s="650"/>
      <c r="CJ77" s="650"/>
      <c r="CK77" s="650"/>
      <c r="CL77" s="650"/>
      <c r="CM77" s="650"/>
      <c r="CN77" s="650"/>
      <c r="CO77" s="650"/>
      <c r="CP77" s="650"/>
      <c r="CQ77" s="650"/>
    </row>
    <row r="78" spans="4:95" ht="7.95" customHeight="1" x14ac:dyDescent="0.2">
      <c r="F78" s="659" t="s">
        <v>84</v>
      </c>
      <c r="G78" s="660"/>
      <c r="H78" s="660"/>
      <c r="I78" s="660"/>
      <c r="J78" s="660"/>
      <c r="K78" s="660"/>
      <c r="L78" s="660"/>
      <c r="M78" s="660"/>
      <c r="N78" s="660"/>
      <c r="O78" s="660"/>
      <c r="P78" s="660"/>
      <c r="Q78" s="660"/>
      <c r="R78" s="660"/>
      <c r="S78" s="660"/>
      <c r="T78" s="660"/>
      <c r="U78" s="660"/>
      <c r="V78" s="660"/>
      <c r="W78" s="660"/>
      <c r="X78" s="660"/>
      <c r="Y78" s="661"/>
      <c r="Z78" s="531"/>
      <c r="AA78" s="531"/>
      <c r="AB78" s="531"/>
      <c r="AC78" s="531"/>
      <c r="AD78" s="531"/>
      <c r="AE78" s="531"/>
      <c r="AF78" s="531"/>
      <c r="AG78" s="531"/>
      <c r="AH78" s="531"/>
      <c r="AI78" s="531"/>
      <c r="AJ78" s="531"/>
      <c r="AK78" s="531"/>
      <c r="AL78" s="531"/>
      <c r="AM78" s="531"/>
      <c r="AN78" s="531"/>
      <c r="AO78" s="531"/>
      <c r="AP78" s="531"/>
      <c r="AQ78" s="531"/>
      <c r="AR78" s="531"/>
      <c r="AS78" s="531"/>
      <c r="AT78" s="531"/>
      <c r="AU78" s="531"/>
      <c r="AV78" s="531"/>
      <c r="AW78" s="531"/>
      <c r="AX78" s="531"/>
      <c r="BB78" s="650"/>
      <c r="BC78" s="650"/>
      <c r="BD78" s="650"/>
      <c r="BE78" s="650"/>
      <c r="BF78" s="650"/>
      <c r="BG78" s="650"/>
      <c r="BH78" s="650"/>
      <c r="BI78" s="650"/>
      <c r="BJ78" s="650"/>
      <c r="BK78" s="650"/>
      <c r="BL78" s="650"/>
      <c r="BM78" s="650"/>
      <c r="BN78" s="650"/>
      <c r="BO78" s="650"/>
      <c r="BP78" s="650"/>
      <c r="BQ78" s="650"/>
      <c r="BR78" s="650"/>
      <c r="BS78" s="650"/>
      <c r="BT78" s="650"/>
      <c r="BU78" s="650"/>
      <c r="BV78" s="650"/>
      <c r="BW78" s="650"/>
      <c r="BX78" s="650"/>
      <c r="BY78" s="650"/>
      <c r="BZ78" s="650"/>
      <c r="CA78" s="650"/>
      <c r="CB78" s="650"/>
      <c r="CC78" s="650"/>
      <c r="CD78" s="650"/>
      <c r="CE78" s="650"/>
      <c r="CF78" s="650"/>
      <c r="CG78" s="650"/>
      <c r="CH78" s="650"/>
      <c r="CI78" s="650"/>
      <c r="CJ78" s="650"/>
      <c r="CK78" s="650"/>
      <c r="CL78" s="650"/>
      <c r="CM78" s="650"/>
      <c r="CN78" s="650"/>
      <c r="CO78" s="650"/>
      <c r="CP78" s="650"/>
      <c r="CQ78" s="650"/>
    </row>
    <row r="79" spans="4:95" ht="7.95" customHeight="1" x14ac:dyDescent="0.2">
      <c r="F79" s="660"/>
      <c r="G79" s="660"/>
      <c r="H79" s="660"/>
      <c r="I79" s="660"/>
      <c r="J79" s="660"/>
      <c r="K79" s="660"/>
      <c r="L79" s="660"/>
      <c r="M79" s="660"/>
      <c r="N79" s="660"/>
      <c r="O79" s="660"/>
      <c r="P79" s="660"/>
      <c r="Q79" s="660"/>
      <c r="R79" s="660"/>
      <c r="S79" s="660"/>
      <c r="T79" s="660"/>
      <c r="U79" s="660"/>
      <c r="V79" s="660"/>
      <c r="W79" s="660"/>
      <c r="X79" s="660"/>
      <c r="Y79" s="531"/>
      <c r="Z79" s="531"/>
      <c r="AA79" s="531"/>
      <c r="AB79" s="531"/>
      <c r="AC79" s="531"/>
      <c r="AD79" s="531"/>
      <c r="AE79" s="531"/>
      <c r="AF79" s="531"/>
      <c r="AG79" s="531"/>
      <c r="AH79" s="531"/>
      <c r="AI79" s="531"/>
      <c r="AJ79" s="531"/>
      <c r="AK79" s="531"/>
      <c r="AL79" s="531"/>
      <c r="AM79" s="531"/>
      <c r="AN79" s="531"/>
      <c r="AO79" s="531"/>
      <c r="AP79" s="531"/>
      <c r="AQ79" s="531"/>
      <c r="AR79" s="531"/>
      <c r="AS79" s="531"/>
      <c r="AT79" s="531"/>
      <c r="AU79" s="531"/>
      <c r="AV79" s="531"/>
      <c r="AW79" s="531"/>
      <c r="AX79" s="531"/>
      <c r="BB79" s="650"/>
      <c r="BC79" s="650"/>
      <c r="BD79" s="650"/>
      <c r="BE79" s="650"/>
      <c r="BF79" s="650"/>
      <c r="BG79" s="650"/>
      <c r="BH79" s="650"/>
      <c r="BI79" s="650"/>
      <c r="BJ79" s="650"/>
      <c r="BK79" s="650"/>
      <c r="BL79" s="650"/>
      <c r="BM79" s="650"/>
      <c r="BN79" s="650"/>
      <c r="BO79" s="650"/>
      <c r="BP79" s="650"/>
      <c r="BQ79" s="650"/>
      <c r="BR79" s="650"/>
      <c r="BS79" s="650"/>
      <c r="BT79" s="650"/>
      <c r="BU79" s="650"/>
      <c r="BV79" s="650"/>
      <c r="BW79" s="650"/>
      <c r="BX79" s="650"/>
      <c r="BY79" s="650"/>
      <c r="BZ79" s="650"/>
      <c r="CA79" s="650"/>
      <c r="CB79" s="650"/>
      <c r="CC79" s="650"/>
      <c r="CD79" s="650"/>
      <c r="CE79" s="650"/>
      <c r="CF79" s="650"/>
      <c r="CG79" s="650"/>
      <c r="CH79" s="650"/>
      <c r="CI79" s="650"/>
      <c r="CJ79" s="650"/>
      <c r="CK79" s="650"/>
      <c r="CL79" s="650"/>
      <c r="CM79" s="650"/>
      <c r="CN79" s="650"/>
      <c r="CO79" s="650"/>
      <c r="CP79" s="650"/>
      <c r="CQ79" s="650"/>
    </row>
    <row r="80" spans="4:95" ht="7.95" customHeight="1" x14ac:dyDescent="0.2">
      <c r="F80" s="660"/>
      <c r="G80" s="660"/>
      <c r="H80" s="660"/>
      <c r="I80" s="660"/>
      <c r="J80" s="660"/>
      <c r="K80" s="660"/>
      <c r="L80" s="660"/>
      <c r="M80" s="660"/>
      <c r="N80" s="660"/>
      <c r="O80" s="660"/>
      <c r="P80" s="660"/>
      <c r="Q80" s="660"/>
      <c r="R80" s="660"/>
      <c r="S80" s="660"/>
      <c r="T80" s="660"/>
      <c r="U80" s="660"/>
      <c r="V80" s="660"/>
      <c r="W80" s="660"/>
      <c r="X80" s="660"/>
      <c r="Y80" s="662"/>
      <c r="Z80" s="662"/>
      <c r="AA80" s="662"/>
      <c r="AB80" s="662"/>
      <c r="AC80" s="662"/>
      <c r="AD80" s="662"/>
      <c r="AE80" s="662"/>
      <c r="AF80" s="662"/>
      <c r="AG80" s="662"/>
      <c r="AH80" s="662"/>
      <c r="AI80" s="662"/>
      <c r="AJ80" s="662"/>
      <c r="AK80" s="662"/>
      <c r="AL80" s="662"/>
      <c r="AM80" s="662"/>
      <c r="AN80" s="662"/>
      <c r="AO80" s="662"/>
      <c r="AP80" s="662"/>
      <c r="AQ80" s="662"/>
      <c r="AR80" s="662"/>
      <c r="AS80" s="662"/>
      <c r="AT80" s="662"/>
      <c r="AU80" s="662"/>
      <c r="AV80" s="662"/>
      <c r="AW80" s="662"/>
      <c r="AX80" s="662"/>
      <c r="BB80" s="650"/>
      <c r="BC80" s="650"/>
      <c r="BD80" s="650"/>
      <c r="BE80" s="650"/>
      <c r="BF80" s="650"/>
      <c r="BG80" s="650"/>
      <c r="BH80" s="650"/>
      <c r="BI80" s="650"/>
      <c r="BJ80" s="650"/>
      <c r="BK80" s="650"/>
      <c r="BL80" s="650"/>
      <c r="BM80" s="650"/>
      <c r="BN80" s="650"/>
      <c r="BO80" s="650"/>
      <c r="BP80" s="650"/>
      <c r="BQ80" s="650"/>
      <c r="BR80" s="650"/>
      <c r="BS80" s="650"/>
      <c r="BT80" s="650"/>
      <c r="BU80" s="650"/>
      <c r="BV80" s="650"/>
      <c r="BW80" s="650"/>
      <c r="BX80" s="650"/>
      <c r="BY80" s="650"/>
      <c r="BZ80" s="650"/>
      <c r="CA80" s="650"/>
      <c r="CB80" s="650"/>
      <c r="CC80" s="650"/>
      <c r="CD80" s="650"/>
      <c r="CE80" s="650"/>
      <c r="CF80" s="650"/>
      <c r="CG80" s="650"/>
      <c r="CH80" s="650"/>
      <c r="CI80" s="650"/>
      <c r="CJ80" s="650"/>
      <c r="CK80" s="650"/>
      <c r="CL80" s="650"/>
      <c r="CM80" s="650"/>
      <c r="CN80" s="650"/>
      <c r="CO80" s="650"/>
      <c r="CP80" s="650"/>
      <c r="CQ80" s="650"/>
    </row>
    <row r="81" spans="1:119" ht="7.95" customHeight="1" x14ac:dyDescent="0.2">
      <c r="BB81" s="651"/>
      <c r="BC81" s="651"/>
      <c r="BD81" s="651"/>
      <c r="BE81" s="651"/>
      <c r="BF81" s="651"/>
      <c r="BG81" s="651"/>
      <c r="BH81" s="651"/>
      <c r="BI81" s="651"/>
      <c r="BJ81" s="651"/>
      <c r="BK81" s="651"/>
      <c r="BL81" s="651"/>
      <c r="BM81" s="651"/>
      <c r="BN81" s="651"/>
      <c r="BO81" s="651"/>
      <c r="BP81" s="651"/>
      <c r="BQ81" s="651"/>
      <c r="BR81" s="651"/>
      <c r="BS81" s="651"/>
      <c r="BT81" s="651"/>
      <c r="BU81" s="651"/>
      <c r="BV81" s="651"/>
      <c r="BW81" s="651"/>
      <c r="BX81" s="651"/>
      <c r="BY81" s="651"/>
      <c r="BZ81" s="651"/>
      <c r="CA81" s="651"/>
      <c r="CB81" s="651"/>
      <c r="CC81" s="651"/>
      <c r="CD81" s="651"/>
      <c r="CE81" s="651"/>
      <c r="CF81" s="651"/>
      <c r="CG81" s="651"/>
      <c r="CH81" s="651"/>
      <c r="CI81" s="651"/>
      <c r="CJ81" s="651"/>
      <c r="CK81" s="651"/>
      <c r="CL81" s="651"/>
      <c r="CM81" s="651"/>
      <c r="CN81" s="651"/>
      <c r="CO81" s="651"/>
      <c r="CP81" s="651"/>
      <c r="CQ81" s="651"/>
    </row>
    <row r="82" spans="1:119" ht="6" customHeight="1" x14ac:dyDescent="0.2">
      <c r="G82" s="663"/>
      <c r="H82" s="664"/>
      <c r="I82" s="664"/>
      <c r="J82" s="664"/>
      <c r="K82" s="664"/>
      <c r="L82" s="664"/>
      <c r="M82" s="664"/>
      <c r="N82" s="664"/>
      <c r="O82" s="664"/>
      <c r="P82" s="664"/>
      <c r="Q82" s="665"/>
      <c r="R82" s="373" t="s">
        <v>338</v>
      </c>
      <c r="S82" s="374"/>
      <c r="T82" s="374"/>
      <c r="U82" s="374"/>
      <c r="V82" s="374"/>
      <c r="W82" s="652" t="str">
        <f>W15</f>
        <v/>
      </c>
      <c r="X82" s="652"/>
      <c r="Y82" s="652"/>
      <c r="Z82" s="374" t="s">
        <v>78</v>
      </c>
      <c r="AA82" s="374"/>
      <c r="AB82" s="374"/>
      <c r="AC82" s="374"/>
      <c r="AD82" s="653"/>
      <c r="AE82" s="373" t="s">
        <v>338</v>
      </c>
      <c r="AF82" s="374"/>
      <c r="AG82" s="374"/>
      <c r="AH82" s="374"/>
      <c r="AI82" s="374"/>
      <c r="AJ82" s="652" t="str">
        <f>AJ15</f>
        <v/>
      </c>
      <c r="AK82" s="652"/>
      <c r="AL82" s="652"/>
      <c r="AM82" s="374" t="s">
        <v>78</v>
      </c>
      <c r="AN82" s="374"/>
      <c r="AO82" s="374"/>
      <c r="AP82" s="374"/>
      <c r="AQ82" s="653"/>
      <c r="AR82" s="373" t="s">
        <v>338</v>
      </c>
      <c r="AS82" s="374"/>
      <c r="AT82" s="374"/>
      <c r="AU82" s="374"/>
      <c r="AV82" s="374"/>
      <c r="AW82" s="652" t="str">
        <f>AW15</f>
        <v/>
      </c>
      <c r="AX82" s="652"/>
      <c r="AY82" s="652"/>
      <c r="AZ82" s="374" t="s">
        <v>78</v>
      </c>
      <c r="BA82" s="374"/>
      <c r="BB82" s="374"/>
      <c r="BC82" s="374"/>
      <c r="BD82" s="653"/>
      <c r="BE82" s="373" t="s">
        <v>338</v>
      </c>
      <c r="BF82" s="374"/>
      <c r="BG82" s="374"/>
      <c r="BH82" s="374"/>
      <c r="BI82" s="374"/>
      <c r="BJ82" s="652" t="str">
        <f>BJ15</f>
        <v/>
      </c>
      <c r="BK82" s="652"/>
      <c r="BL82" s="652"/>
      <c r="BM82" s="374" t="s">
        <v>78</v>
      </c>
      <c r="BN82" s="374"/>
      <c r="BO82" s="374"/>
      <c r="BP82" s="374"/>
      <c r="BQ82" s="653"/>
      <c r="BR82" s="373" t="s">
        <v>338</v>
      </c>
      <c r="BS82" s="374"/>
      <c r="BT82" s="374"/>
      <c r="BU82" s="374"/>
      <c r="BV82" s="374"/>
      <c r="BW82" s="652" t="str">
        <f>BW15</f>
        <v/>
      </c>
      <c r="BX82" s="652"/>
      <c r="BY82" s="652"/>
      <c r="BZ82" s="374" t="s">
        <v>78</v>
      </c>
      <c r="CA82" s="374"/>
      <c r="CB82" s="374"/>
      <c r="CC82" s="374"/>
      <c r="CD82" s="653"/>
      <c r="CE82" s="373" t="s">
        <v>338</v>
      </c>
      <c r="CF82" s="374"/>
      <c r="CG82" s="374"/>
      <c r="CH82" s="374"/>
      <c r="CI82" s="374"/>
      <c r="CJ82" s="652" t="str">
        <f>CJ15</f>
        <v/>
      </c>
      <c r="CK82" s="652"/>
      <c r="CL82" s="652"/>
      <c r="CM82" s="374" t="s">
        <v>78</v>
      </c>
      <c r="CN82" s="374"/>
      <c r="CO82" s="374"/>
      <c r="CP82" s="374"/>
      <c r="CQ82" s="653"/>
      <c r="CR82" s="212"/>
    </row>
    <row r="83" spans="1:119" ht="6" customHeight="1" x14ac:dyDescent="0.2">
      <c r="G83" s="663"/>
      <c r="H83" s="664"/>
      <c r="I83" s="664"/>
      <c r="J83" s="664"/>
      <c r="K83" s="664"/>
      <c r="L83" s="664"/>
      <c r="M83" s="664"/>
      <c r="N83" s="664"/>
      <c r="O83" s="664"/>
      <c r="P83" s="664"/>
      <c r="Q83" s="665"/>
      <c r="R83" s="373"/>
      <c r="S83" s="374"/>
      <c r="T83" s="374"/>
      <c r="U83" s="374"/>
      <c r="V83" s="374"/>
      <c r="W83" s="652"/>
      <c r="X83" s="652"/>
      <c r="Y83" s="652"/>
      <c r="Z83" s="374"/>
      <c r="AA83" s="374"/>
      <c r="AB83" s="374"/>
      <c r="AC83" s="374"/>
      <c r="AD83" s="653"/>
      <c r="AE83" s="373"/>
      <c r="AF83" s="374"/>
      <c r="AG83" s="374"/>
      <c r="AH83" s="374"/>
      <c r="AI83" s="374"/>
      <c r="AJ83" s="652"/>
      <c r="AK83" s="652"/>
      <c r="AL83" s="652"/>
      <c r="AM83" s="374"/>
      <c r="AN83" s="374"/>
      <c r="AO83" s="374"/>
      <c r="AP83" s="374"/>
      <c r="AQ83" s="653"/>
      <c r="AR83" s="373"/>
      <c r="AS83" s="374"/>
      <c r="AT83" s="374"/>
      <c r="AU83" s="374"/>
      <c r="AV83" s="374"/>
      <c r="AW83" s="652"/>
      <c r="AX83" s="652"/>
      <c r="AY83" s="652"/>
      <c r="AZ83" s="374"/>
      <c r="BA83" s="374"/>
      <c r="BB83" s="374"/>
      <c r="BC83" s="374"/>
      <c r="BD83" s="653"/>
      <c r="BE83" s="373"/>
      <c r="BF83" s="374"/>
      <c r="BG83" s="374"/>
      <c r="BH83" s="374"/>
      <c r="BI83" s="374"/>
      <c r="BJ83" s="652"/>
      <c r="BK83" s="652"/>
      <c r="BL83" s="652"/>
      <c r="BM83" s="374"/>
      <c r="BN83" s="374"/>
      <c r="BO83" s="374"/>
      <c r="BP83" s="374"/>
      <c r="BQ83" s="653"/>
      <c r="BR83" s="373"/>
      <c r="BS83" s="374"/>
      <c r="BT83" s="374"/>
      <c r="BU83" s="374"/>
      <c r="BV83" s="374"/>
      <c r="BW83" s="652"/>
      <c r="BX83" s="652"/>
      <c r="BY83" s="652"/>
      <c r="BZ83" s="374"/>
      <c r="CA83" s="374"/>
      <c r="CB83" s="374"/>
      <c r="CC83" s="374"/>
      <c r="CD83" s="653"/>
      <c r="CE83" s="373"/>
      <c r="CF83" s="374"/>
      <c r="CG83" s="374"/>
      <c r="CH83" s="374"/>
      <c r="CI83" s="374"/>
      <c r="CJ83" s="652"/>
      <c r="CK83" s="652"/>
      <c r="CL83" s="652"/>
      <c r="CM83" s="374"/>
      <c r="CN83" s="374"/>
      <c r="CO83" s="374"/>
      <c r="CP83" s="374"/>
      <c r="CQ83" s="653"/>
      <c r="CR83" s="212"/>
    </row>
    <row r="84" spans="1:119" ht="6" customHeight="1" x14ac:dyDescent="0.2">
      <c r="G84" s="663"/>
      <c r="H84" s="664"/>
      <c r="I84" s="664"/>
      <c r="J84" s="664"/>
      <c r="K84" s="664"/>
      <c r="L84" s="664"/>
      <c r="M84" s="664"/>
      <c r="N84" s="664"/>
      <c r="O84" s="664"/>
      <c r="P84" s="664"/>
      <c r="Q84" s="665"/>
      <c r="R84" s="373"/>
      <c r="S84" s="374"/>
      <c r="T84" s="374"/>
      <c r="U84" s="374"/>
      <c r="V84" s="374"/>
      <c r="W84" s="652"/>
      <c r="X84" s="652"/>
      <c r="Y84" s="652"/>
      <c r="Z84" s="374"/>
      <c r="AA84" s="374"/>
      <c r="AB84" s="374"/>
      <c r="AC84" s="374"/>
      <c r="AD84" s="653"/>
      <c r="AE84" s="373"/>
      <c r="AF84" s="374"/>
      <c r="AG84" s="374"/>
      <c r="AH84" s="374"/>
      <c r="AI84" s="374"/>
      <c r="AJ84" s="652"/>
      <c r="AK84" s="652"/>
      <c r="AL84" s="652"/>
      <c r="AM84" s="374"/>
      <c r="AN84" s="374"/>
      <c r="AO84" s="374"/>
      <c r="AP84" s="374"/>
      <c r="AQ84" s="653"/>
      <c r="AR84" s="373"/>
      <c r="AS84" s="374"/>
      <c r="AT84" s="374"/>
      <c r="AU84" s="374"/>
      <c r="AV84" s="374"/>
      <c r="AW84" s="652"/>
      <c r="AX84" s="652"/>
      <c r="AY84" s="652"/>
      <c r="AZ84" s="374"/>
      <c r="BA84" s="374"/>
      <c r="BB84" s="374"/>
      <c r="BC84" s="374"/>
      <c r="BD84" s="653"/>
      <c r="BE84" s="373"/>
      <c r="BF84" s="374"/>
      <c r="BG84" s="374"/>
      <c r="BH84" s="374"/>
      <c r="BI84" s="374"/>
      <c r="BJ84" s="652"/>
      <c r="BK84" s="652"/>
      <c r="BL84" s="652"/>
      <c r="BM84" s="374"/>
      <c r="BN84" s="374"/>
      <c r="BO84" s="374"/>
      <c r="BP84" s="374"/>
      <c r="BQ84" s="653"/>
      <c r="BR84" s="373"/>
      <c r="BS84" s="374"/>
      <c r="BT84" s="374"/>
      <c r="BU84" s="374"/>
      <c r="BV84" s="374"/>
      <c r="BW84" s="652"/>
      <c r="BX84" s="652"/>
      <c r="BY84" s="652"/>
      <c r="BZ84" s="374"/>
      <c r="CA84" s="374"/>
      <c r="CB84" s="374"/>
      <c r="CC84" s="374"/>
      <c r="CD84" s="653"/>
      <c r="CE84" s="373"/>
      <c r="CF84" s="374"/>
      <c r="CG84" s="374"/>
      <c r="CH84" s="374"/>
      <c r="CI84" s="374"/>
      <c r="CJ84" s="652"/>
      <c r="CK84" s="652"/>
      <c r="CL84" s="652"/>
      <c r="CM84" s="374"/>
      <c r="CN84" s="374"/>
      <c r="CO84" s="374"/>
      <c r="CP84" s="374"/>
      <c r="CQ84" s="653"/>
      <c r="CR84" s="212"/>
    </row>
    <row r="85" spans="1:119" ht="6" customHeight="1" x14ac:dyDescent="0.2">
      <c r="G85" s="666" t="s">
        <v>370</v>
      </c>
      <c r="H85" s="667"/>
      <c r="I85" s="667"/>
      <c r="J85" s="667"/>
      <c r="K85" s="667"/>
      <c r="L85" s="667"/>
      <c r="M85" s="667"/>
      <c r="N85" s="667"/>
      <c r="O85" s="667"/>
      <c r="P85" s="667"/>
      <c r="Q85" s="668"/>
      <c r="R85" s="654"/>
      <c r="S85" s="655"/>
      <c r="T85" s="655"/>
      <c r="U85" s="655"/>
      <c r="V85" s="655"/>
      <c r="W85" s="655"/>
      <c r="X85" s="655"/>
      <c r="Y85" s="655"/>
      <c r="Z85" s="655"/>
      <c r="AA85" s="655"/>
      <c r="AB85" s="657" t="s">
        <v>115</v>
      </c>
      <c r="AC85" s="657"/>
      <c r="AD85" s="658"/>
      <c r="AE85" s="654"/>
      <c r="AF85" s="655"/>
      <c r="AG85" s="655"/>
      <c r="AH85" s="655"/>
      <c r="AI85" s="655"/>
      <c r="AJ85" s="655"/>
      <c r="AK85" s="655"/>
      <c r="AL85" s="655"/>
      <c r="AM85" s="655"/>
      <c r="AN85" s="655"/>
      <c r="AO85" s="657" t="s">
        <v>115</v>
      </c>
      <c r="AP85" s="657"/>
      <c r="AQ85" s="658"/>
      <c r="AR85" s="654"/>
      <c r="AS85" s="655"/>
      <c r="AT85" s="655"/>
      <c r="AU85" s="655"/>
      <c r="AV85" s="655"/>
      <c r="AW85" s="655"/>
      <c r="AX85" s="655"/>
      <c r="AY85" s="655"/>
      <c r="AZ85" s="655"/>
      <c r="BA85" s="655"/>
      <c r="BB85" s="657" t="s">
        <v>115</v>
      </c>
      <c r="BC85" s="657"/>
      <c r="BD85" s="658"/>
      <c r="BE85" s="654"/>
      <c r="BF85" s="655"/>
      <c r="BG85" s="655"/>
      <c r="BH85" s="655"/>
      <c r="BI85" s="655"/>
      <c r="BJ85" s="655"/>
      <c r="BK85" s="655"/>
      <c r="BL85" s="655"/>
      <c r="BM85" s="655"/>
      <c r="BN85" s="655"/>
      <c r="BO85" s="657" t="s">
        <v>115</v>
      </c>
      <c r="BP85" s="657"/>
      <c r="BQ85" s="658"/>
      <c r="BR85" s="654"/>
      <c r="BS85" s="655"/>
      <c r="BT85" s="655"/>
      <c r="BU85" s="655"/>
      <c r="BV85" s="655"/>
      <c r="BW85" s="655"/>
      <c r="BX85" s="655"/>
      <c r="BY85" s="655"/>
      <c r="BZ85" s="655"/>
      <c r="CA85" s="655"/>
      <c r="CB85" s="657" t="s">
        <v>115</v>
      </c>
      <c r="CC85" s="657"/>
      <c r="CD85" s="658"/>
      <c r="CE85" s="654"/>
      <c r="CF85" s="655"/>
      <c r="CG85" s="655"/>
      <c r="CH85" s="655"/>
      <c r="CI85" s="655"/>
      <c r="CJ85" s="655"/>
      <c r="CK85" s="655"/>
      <c r="CL85" s="655"/>
      <c r="CM85" s="655"/>
      <c r="CN85" s="655"/>
      <c r="CO85" s="657" t="s">
        <v>115</v>
      </c>
      <c r="CP85" s="657"/>
      <c r="CQ85" s="658"/>
      <c r="CR85" s="212"/>
    </row>
    <row r="86" spans="1:119" ht="6" customHeight="1" x14ac:dyDescent="0.2">
      <c r="G86" s="666"/>
      <c r="H86" s="667"/>
      <c r="I86" s="667"/>
      <c r="J86" s="667"/>
      <c r="K86" s="667"/>
      <c r="L86" s="667"/>
      <c r="M86" s="667"/>
      <c r="N86" s="667"/>
      <c r="O86" s="667"/>
      <c r="P86" s="667"/>
      <c r="Q86" s="668"/>
      <c r="R86" s="656"/>
      <c r="S86" s="655"/>
      <c r="T86" s="655"/>
      <c r="U86" s="655"/>
      <c r="V86" s="655"/>
      <c r="W86" s="655"/>
      <c r="X86" s="655"/>
      <c r="Y86" s="655"/>
      <c r="Z86" s="655"/>
      <c r="AA86" s="655"/>
      <c r="AB86" s="657"/>
      <c r="AC86" s="657"/>
      <c r="AD86" s="658"/>
      <c r="AE86" s="656"/>
      <c r="AF86" s="655"/>
      <c r="AG86" s="655"/>
      <c r="AH86" s="655"/>
      <c r="AI86" s="655"/>
      <c r="AJ86" s="655"/>
      <c r="AK86" s="655"/>
      <c r="AL86" s="655"/>
      <c r="AM86" s="655"/>
      <c r="AN86" s="655"/>
      <c r="AO86" s="657"/>
      <c r="AP86" s="657"/>
      <c r="AQ86" s="658"/>
      <c r="AR86" s="656"/>
      <c r="AS86" s="655"/>
      <c r="AT86" s="655"/>
      <c r="AU86" s="655"/>
      <c r="AV86" s="655"/>
      <c r="AW86" s="655"/>
      <c r="AX86" s="655"/>
      <c r="AY86" s="655"/>
      <c r="AZ86" s="655"/>
      <c r="BA86" s="655"/>
      <c r="BB86" s="657"/>
      <c r="BC86" s="657"/>
      <c r="BD86" s="658"/>
      <c r="BE86" s="656"/>
      <c r="BF86" s="655"/>
      <c r="BG86" s="655"/>
      <c r="BH86" s="655"/>
      <c r="BI86" s="655"/>
      <c r="BJ86" s="655"/>
      <c r="BK86" s="655"/>
      <c r="BL86" s="655"/>
      <c r="BM86" s="655"/>
      <c r="BN86" s="655"/>
      <c r="BO86" s="657"/>
      <c r="BP86" s="657"/>
      <c r="BQ86" s="658"/>
      <c r="BR86" s="656"/>
      <c r="BS86" s="655"/>
      <c r="BT86" s="655"/>
      <c r="BU86" s="655"/>
      <c r="BV86" s="655"/>
      <c r="BW86" s="655"/>
      <c r="BX86" s="655"/>
      <c r="BY86" s="655"/>
      <c r="BZ86" s="655"/>
      <c r="CA86" s="655"/>
      <c r="CB86" s="657"/>
      <c r="CC86" s="657"/>
      <c r="CD86" s="658"/>
      <c r="CE86" s="656"/>
      <c r="CF86" s="655"/>
      <c r="CG86" s="655"/>
      <c r="CH86" s="655"/>
      <c r="CI86" s="655"/>
      <c r="CJ86" s="655"/>
      <c r="CK86" s="655"/>
      <c r="CL86" s="655"/>
      <c r="CM86" s="655"/>
      <c r="CN86" s="655"/>
      <c r="CO86" s="657"/>
      <c r="CP86" s="657"/>
      <c r="CQ86" s="658"/>
      <c r="CR86" s="212"/>
    </row>
    <row r="87" spans="1:119" ht="6" customHeight="1" x14ac:dyDescent="0.2">
      <c r="G87" s="666"/>
      <c r="H87" s="667"/>
      <c r="I87" s="667"/>
      <c r="J87" s="667"/>
      <c r="K87" s="667"/>
      <c r="L87" s="667"/>
      <c r="M87" s="667"/>
      <c r="N87" s="667"/>
      <c r="O87" s="667"/>
      <c r="P87" s="667"/>
      <c r="Q87" s="668"/>
      <c r="R87" s="656"/>
      <c r="S87" s="655"/>
      <c r="T87" s="655"/>
      <c r="U87" s="655"/>
      <c r="V87" s="655"/>
      <c r="W87" s="655"/>
      <c r="X87" s="655"/>
      <c r="Y87" s="655"/>
      <c r="Z87" s="655"/>
      <c r="AA87" s="655"/>
      <c r="AB87" s="657"/>
      <c r="AC87" s="657"/>
      <c r="AD87" s="658"/>
      <c r="AE87" s="656"/>
      <c r="AF87" s="655"/>
      <c r="AG87" s="655"/>
      <c r="AH87" s="655"/>
      <c r="AI87" s="655"/>
      <c r="AJ87" s="655"/>
      <c r="AK87" s="655"/>
      <c r="AL87" s="655"/>
      <c r="AM87" s="655"/>
      <c r="AN87" s="655"/>
      <c r="AO87" s="657"/>
      <c r="AP87" s="657"/>
      <c r="AQ87" s="658"/>
      <c r="AR87" s="656"/>
      <c r="AS87" s="655"/>
      <c r="AT87" s="655"/>
      <c r="AU87" s="655"/>
      <c r="AV87" s="655"/>
      <c r="AW87" s="655"/>
      <c r="AX87" s="655"/>
      <c r="AY87" s="655"/>
      <c r="AZ87" s="655"/>
      <c r="BA87" s="655"/>
      <c r="BB87" s="657"/>
      <c r="BC87" s="657"/>
      <c r="BD87" s="658"/>
      <c r="BE87" s="656"/>
      <c r="BF87" s="655"/>
      <c r="BG87" s="655"/>
      <c r="BH87" s="655"/>
      <c r="BI87" s="655"/>
      <c r="BJ87" s="655"/>
      <c r="BK87" s="655"/>
      <c r="BL87" s="655"/>
      <c r="BM87" s="655"/>
      <c r="BN87" s="655"/>
      <c r="BO87" s="657"/>
      <c r="BP87" s="657"/>
      <c r="BQ87" s="658"/>
      <c r="BR87" s="656"/>
      <c r="BS87" s="655"/>
      <c r="BT87" s="655"/>
      <c r="BU87" s="655"/>
      <c r="BV87" s="655"/>
      <c r="BW87" s="655"/>
      <c r="BX87" s="655"/>
      <c r="BY87" s="655"/>
      <c r="BZ87" s="655"/>
      <c r="CA87" s="655"/>
      <c r="CB87" s="657"/>
      <c r="CC87" s="657"/>
      <c r="CD87" s="658"/>
      <c r="CE87" s="656"/>
      <c r="CF87" s="655"/>
      <c r="CG87" s="655"/>
      <c r="CH87" s="655"/>
      <c r="CI87" s="655"/>
      <c r="CJ87" s="655"/>
      <c r="CK87" s="655"/>
      <c r="CL87" s="655"/>
      <c r="CM87" s="655"/>
      <c r="CN87" s="655"/>
      <c r="CO87" s="657"/>
      <c r="CP87" s="657"/>
      <c r="CQ87" s="658"/>
      <c r="CR87" s="212"/>
    </row>
    <row r="90" spans="1:119" s="142" customFormat="1" ht="6" customHeight="1" x14ac:dyDescent="0.2">
      <c r="A90" s="34"/>
      <c r="B90" s="34"/>
      <c r="C90" s="34"/>
      <c r="D90" s="521" t="s">
        <v>369</v>
      </c>
      <c r="E90" s="521"/>
      <c r="F90" s="521"/>
      <c r="G90" s="688"/>
      <c r="H90" s="688"/>
      <c r="I90" s="688"/>
      <c r="J90" s="688"/>
      <c r="K90" s="688"/>
      <c r="L90" s="688"/>
      <c r="M90" s="688"/>
      <c r="N90" s="688"/>
      <c r="O90" s="688"/>
      <c r="P90" s="689"/>
      <c r="Q90" s="689"/>
      <c r="R90" s="689"/>
      <c r="S90" s="689"/>
      <c r="T90" s="689"/>
      <c r="U90" s="689"/>
      <c r="V90" s="689"/>
      <c r="W90" s="689"/>
      <c r="X90" s="689"/>
      <c r="Y90" s="689"/>
      <c r="Z90" s="689"/>
      <c r="AA90" s="689"/>
      <c r="AB90" s="689"/>
      <c r="AC90" s="689"/>
      <c r="AD90" s="689"/>
      <c r="AE90" s="689"/>
      <c r="AF90" s="689"/>
      <c r="AG90" s="689"/>
      <c r="AH90" s="689"/>
      <c r="AI90" s="689"/>
      <c r="AJ90" s="689"/>
      <c r="AK90" s="689"/>
      <c r="AL90" s="689"/>
      <c r="AM90" s="689"/>
      <c r="AN90" s="689"/>
      <c r="AO90" s="689"/>
      <c r="AP90" s="689"/>
      <c r="AQ90" s="689"/>
      <c r="AR90" s="689"/>
      <c r="AS90" s="689"/>
      <c r="AT90" s="689"/>
      <c r="AU90" s="689"/>
      <c r="AV90" s="689"/>
      <c r="AW90" s="689"/>
      <c r="AX90" s="689"/>
      <c r="AY90" s="689"/>
      <c r="AZ90" s="689"/>
      <c r="BA90" s="689"/>
      <c r="BB90" s="34"/>
      <c r="BC90" s="34"/>
      <c r="BD90" s="34"/>
      <c r="BE90" s="34"/>
      <c r="BF90" s="34"/>
      <c r="BG90" s="34"/>
      <c r="BH90" s="34"/>
      <c r="BI90" s="34"/>
      <c r="BJ90" s="34"/>
      <c r="BK90" s="34"/>
      <c r="BL90" s="34"/>
      <c r="BM90" s="34"/>
      <c r="BN90" s="34"/>
      <c r="BO90" s="34"/>
      <c r="BP90" s="34"/>
      <c r="BQ90" s="34"/>
      <c r="BR90" s="34"/>
      <c r="BS90" s="34"/>
      <c r="BT90" s="34"/>
      <c r="BU90" s="34"/>
      <c r="BV90" s="34"/>
      <c r="BW90" s="34"/>
      <c r="BX90" s="34"/>
      <c r="BY90" s="34"/>
      <c r="BZ90" s="34"/>
      <c r="CA90" s="34"/>
      <c r="CB90" s="34"/>
      <c r="CC90" s="34"/>
      <c r="CD90" s="34"/>
      <c r="CE90" s="34"/>
      <c r="CF90" s="34"/>
      <c r="CG90" s="34"/>
      <c r="CH90" s="34"/>
      <c r="CI90" s="34"/>
      <c r="CJ90" s="34"/>
    </row>
    <row r="91" spans="1:119" s="142" customFormat="1" ht="6" customHeight="1" x14ac:dyDescent="0.2">
      <c r="A91" s="34"/>
      <c r="B91" s="34"/>
      <c r="C91" s="34"/>
      <c r="D91" s="521"/>
      <c r="E91" s="521"/>
      <c r="F91" s="521"/>
      <c r="G91" s="688"/>
      <c r="H91" s="688"/>
      <c r="I91" s="688"/>
      <c r="J91" s="688"/>
      <c r="K91" s="688"/>
      <c r="L91" s="688"/>
      <c r="M91" s="688"/>
      <c r="N91" s="688"/>
      <c r="O91" s="688"/>
      <c r="P91" s="689"/>
      <c r="Q91" s="689"/>
      <c r="R91" s="689"/>
      <c r="S91" s="689"/>
      <c r="T91" s="689"/>
      <c r="U91" s="689"/>
      <c r="V91" s="689"/>
      <c r="W91" s="689"/>
      <c r="X91" s="689"/>
      <c r="Y91" s="689"/>
      <c r="Z91" s="689"/>
      <c r="AA91" s="689"/>
      <c r="AB91" s="689"/>
      <c r="AC91" s="689"/>
      <c r="AD91" s="689"/>
      <c r="AE91" s="689"/>
      <c r="AF91" s="689"/>
      <c r="AG91" s="689"/>
      <c r="AH91" s="689"/>
      <c r="AI91" s="689"/>
      <c r="AJ91" s="689"/>
      <c r="AK91" s="689"/>
      <c r="AL91" s="689"/>
      <c r="AM91" s="689"/>
      <c r="AN91" s="689"/>
      <c r="AO91" s="689"/>
      <c r="AP91" s="689"/>
      <c r="AQ91" s="689"/>
      <c r="AR91" s="689"/>
      <c r="AS91" s="689"/>
      <c r="AT91" s="689"/>
      <c r="AU91" s="689"/>
      <c r="AV91" s="689"/>
      <c r="AW91" s="689"/>
      <c r="AX91" s="689"/>
      <c r="AY91" s="689"/>
      <c r="AZ91" s="689"/>
      <c r="BA91" s="689"/>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c r="CA91" s="34"/>
      <c r="CB91" s="34"/>
      <c r="CC91" s="34"/>
      <c r="CD91" s="34"/>
      <c r="CE91" s="34"/>
      <c r="CF91" s="34"/>
      <c r="CG91" s="34"/>
      <c r="CH91" s="34"/>
      <c r="CI91" s="34"/>
      <c r="CJ91" s="34"/>
    </row>
    <row r="92" spans="1:119" s="142" customFormat="1" ht="6" customHeight="1" x14ac:dyDescent="0.2">
      <c r="A92" s="34"/>
      <c r="B92" s="34"/>
      <c r="C92" s="34"/>
      <c r="D92" s="521"/>
      <c r="E92" s="521"/>
      <c r="F92" s="521"/>
      <c r="G92" s="688"/>
      <c r="H92" s="688"/>
      <c r="I92" s="688"/>
      <c r="J92" s="688"/>
      <c r="K92" s="688"/>
      <c r="L92" s="688"/>
      <c r="M92" s="688"/>
      <c r="N92" s="688"/>
      <c r="O92" s="688"/>
      <c r="P92" s="689"/>
      <c r="Q92" s="689"/>
      <c r="R92" s="689"/>
      <c r="S92" s="689"/>
      <c r="T92" s="689"/>
      <c r="U92" s="689"/>
      <c r="V92" s="689"/>
      <c r="W92" s="689"/>
      <c r="X92" s="689"/>
      <c r="Y92" s="689"/>
      <c r="Z92" s="689"/>
      <c r="AA92" s="689"/>
      <c r="AB92" s="689"/>
      <c r="AC92" s="689"/>
      <c r="AD92" s="689"/>
      <c r="AE92" s="689"/>
      <c r="AF92" s="689"/>
      <c r="AG92" s="689"/>
      <c r="AH92" s="689"/>
      <c r="AI92" s="689"/>
      <c r="AJ92" s="689"/>
      <c r="AK92" s="689"/>
      <c r="AL92" s="689"/>
      <c r="AM92" s="689"/>
      <c r="AN92" s="689"/>
      <c r="AO92" s="689"/>
      <c r="AP92" s="689"/>
      <c r="AQ92" s="689"/>
      <c r="AR92" s="689"/>
      <c r="AS92" s="689"/>
      <c r="AT92" s="689"/>
      <c r="AU92" s="689"/>
      <c r="AV92" s="689"/>
      <c r="AW92" s="689"/>
      <c r="AX92" s="689"/>
      <c r="AY92" s="689"/>
      <c r="AZ92" s="689"/>
      <c r="BA92" s="689"/>
      <c r="BB92" s="34"/>
      <c r="BC92" s="34"/>
      <c r="BD92" s="34"/>
      <c r="BE92" s="34"/>
      <c r="BF92" s="34"/>
      <c r="BG92" s="34"/>
      <c r="BH92" s="34"/>
      <c r="BI92" s="34"/>
      <c r="BJ92" s="34"/>
      <c r="BK92" s="34"/>
      <c r="BL92" s="34"/>
      <c r="BM92" s="34"/>
      <c r="BN92" s="34"/>
      <c r="BO92" s="34"/>
      <c r="BP92" s="34"/>
      <c r="BQ92" s="34"/>
      <c r="BR92" s="34"/>
      <c r="BS92" s="34"/>
      <c r="BT92" s="34"/>
      <c r="BU92" s="34"/>
      <c r="BV92" s="34"/>
      <c r="BW92" s="34"/>
      <c r="BX92" s="34"/>
      <c r="BY92" s="34"/>
      <c r="BZ92" s="34"/>
      <c r="CA92" s="34"/>
      <c r="CB92" s="34"/>
      <c r="CC92" s="34"/>
      <c r="CD92" s="34"/>
      <c r="CE92" s="34"/>
      <c r="CF92" s="34"/>
      <c r="CG92" s="34"/>
      <c r="CH92" s="34"/>
      <c r="CI92" s="34"/>
      <c r="CJ92" s="34"/>
    </row>
    <row r="93" spans="1:119" s="142" customFormat="1" ht="6" customHeight="1"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34"/>
      <c r="BZ93" s="34"/>
      <c r="CA93" s="34"/>
      <c r="CB93" s="34"/>
      <c r="CC93" s="34"/>
      <c r="CD93" s="34"/>
      <c r="CE93" s="34"/>
      <c r="CF93" s="34"/>
      <c r="CG93" s="34"/>
      <c r="CH93" s="34"/>
      <c r="CI93" s="34"/>
      <c r="CJ93" s="34"/>
      <c r="DK93" s="225"/>
      <c r="DL93" s="225"/>
      <c r="DM93" s="225"/>
      <c r="DN93" s="225"/>
      <c r="DO93" s="225"/>
    </row>
    <row r="94" spans="1:119" s="142" customFormat="1" ht="6" customHeight="1" x14ac:dyDescent="0.2">
      <c r="A94" s="34"/>
      <c r="B94" s="34"/>
      <c r="C94" s="34"/>
      <c r="D94" s="34"/>
      <c r="E94" s="34"/>
      <c r="F94" s="166"/>
      <c r="G94" s="699"/>
      <c r="H94" s="700"/>
      <c r="I94" s="700"/>
      <c r="J94" s="700"/>
      <c r="K94" s="700"/>
      <c r="L94" s="700"/>
      <c r="M94" s="700"/>
      <c r="N94" s="700"/>
      <c r="O94" s="700"/>
      <c r="P94" s="700"/>
      <c r="Q94" s="701"/>
      <c r="R94" s="684" t="s">
        <v>340</v>
      </c>
      <c r="S94" s="685"/>
      <c r="T94" s="685"/>
      <c r="U94" s="685"/>
      <c r="V94" s="685"/>
      <c r="W94" s="686" t="str">
        <f>W15</f>
        <v/>
      </c>
      <c r="X94" s="686"/>
      <c r="Y94" s="686"/>
      <c r="Z94" s="685" t="s">
        <v>87</v>
      </c>
      <c r="AA94" s="685"/>
      <c r="AB94" s="685"/>
      <c r="AC94" s="685"/>
      <c r="AD94" s="687"/>
      <c r="AE94" s="684" t="s">
        <v>340</v>
      </c>
      <c r="AF94" s="685"/>
      <c r="AG94" s="685"/>
      <c r="AH94" s="685"/>
      <c r="AI94" s="685"/>
      <c r="AJ94" s="686" t="str">
        <f>AJ15</f>
        <v/>
      </c>
      <c r="AK94" s="686"/>
      <c r="AL94" s="686"/>
      <c r="AM94" s="685" t="s">
        <v>87</v>
      </c>
      <c r="AN94" s="685"/>
      <c r="AO94" s="685"/>
      <c r="AP94" s="685"/>
      <c r="AQ94" s="687"/>
      <c r="AR94" s="684" t="s">
        <v>340</v>
      </c>
      <c r="AS94" s="685"/>
      <c r="AT94" s="685"/>
      <c r="AU94" s="685"/>
      <c r="AV94" s="685"/>
      <c r="AW94" s="686" t="str">
        <f>AW15</f>
        <v/>
      </c>
      <c r="AX94" s="686"/>
      <c r="AY94" s="686"/>
      <c r="AZ94" s="685" t="s">
        <v>87</v>
      </c>
      <c r="BA94" s="685"/>
      <c r="BB94" s="685"/>
      <c r="BC94" s="685"/>
      <c r="BD94" s="687"/>
      <c r="BE94" s="684" t="s">
        <v>340</v>
      </c>
      <c r="BF94" s="685"/>
      <c r="BG94" s="685"/>
      <c r="BH94" s="685"/>
      <c r="BI94" s="685"/>
      <c r="BJ94" s="686" t="str">
        <f>BJ15</f>
        <v/>
      </c>
      <c r="BK94" s="686"/>
      <c r="BL94" s="686"/>
      <c r="BM94" s="685" t="s">
        <v>87</v>
      </c>
      <c r="BN94" s="685"/>
      <c r="BO94" s="685"/>
      <c r="BP94" s="685"/>
      <c r="BQ94" s="687"/>
      <c r="BR94" s="684" t="s">
        <v>340</v>
      </c>
      <c r="BS94" s="685"/>
      <c r="BT94" s="685"/>
      <c r="BU94" s="685"/>
      <c r="BV94" s="685"/>
      <c r="BW94" s="686" t="str">
        <f>BW15</f>
        <v/>
      </c>
      <c r="BX94" s="686"/>
      <c r="BY94" s="686"/>
      <c r="BZ94" s="685" t="s">
        <v>87</v>
      </c>
      <c r="CA94" s="685"/>
      <c r="CB94" s="685"/>
      <c r="CC94" s="685"/>
      <c r="CD94" s="687"/>
      <c r="CE94" s="684" t="s">
        <v>340</v>
      </c>
      <c r="CF94" s="685"/>
      <c r="CG94" s="685"/>
      <c r="CH94" s="685"/>
      <c r="CI94" s="685"/>
      <c r="CJ94" s="686" t="str">
        <f>CJ15</f>
        <v/>
      </c>
      <c r="CK94" s="686"/>
      <c r="CL94" s="686"/>
      <c r="CM94" s="685" t="s">
        <v>87</v>
      </c>
      <c r="CN94" s="685"/>
      <c r="CO94" s="685"/>
      <c r="CP94" s="685"/>
      <c r="CQ94" s="687"/>
    </row>
    <row r="95" spans="1:119" s="142" customFormat="1" ht="6" customHeight="1" x14ac:dyDescent="0.2">
      <c r="A95" s="34"/>
      <c r="B95" s="34"/>
      <c r="C95" s="34"/>
      <c r="D95" s="34"/>
      <c r="E95" s="34"/>
      <c r="F95" s="166"/>
      <c r="G95" s="699"/>
      <c r="H95" s="700"/>
      <c r="I95" s="700"/>
      <c r="J95" s="700"/>
      <c r="K95" s="700"/>
      <c r="L95" s="700"/>
      <c r="M95" s="700"/>
      <c r="N95" s="700"/>
      <c r="O95" s="700"/>
      <c r="P95" s="700"/>
      <c r="Q95" s="701"/>
      <c r="R95" s="684"/>
      <c r="S95" s="685"/>
      <c r="T95" s="685"/>
      <c r="U95" s="685"/>
      <c r="V95" s="685"/>
      <c r="W95" s="686"/>
      <c r="X95" s="686"/>
      <c r="Y95" s="686"/>
      <c r="Z95" s="685"/>
      <c r="AA95" s="685"/>
      <c r="AB95" s="685"/>
      <c r="AC95" s="685"/>
      <c r="AD95" s="687"/>
      <c r="AE95" s="684"/>
      <c r="AF95" s="685"/>
      <c r="AG95" s="685"/>
      <c r="AH95" s="685"/>
      <c r="AI95" s="685"/>
      <c r="AJ95" s="686"/>
      <c r="AK95" s="686"/>
      <c r="AL95" s="686"/>
      <c r="AM95" s="685"/>
      <c r="AN95" s="685"/>
      <c r="AO95" s="685"/>
      <c r="AP95" s="685"/>
      <c r="AQ95" s="687"/>
      <c r="AR95" s="684"/>
      <c r="AS95" s="685"/>
      <c r="AT95" s="685"/>
      <c r="AU95" s="685"/>
      <c r="AV95" s="685"/>
      <c r="AW95" s="686"/>
      <c r="AX95" s="686"/>
      <c r="AY95" s="686"/>
      <c r="AZ95" s="685"/>
      <c r="BA95" s="685"/>
      <c r="BB95" s="685"/>
      <c r="BC95" s="685"/>
      <c r="BD95" s="687"/>
      <c r="BE95" s="684"/>
      <c r="BF95" s="685"/>
      <c r="BG95" s="685"/>
      <c r="BH95" s="685"/>
      <c r="BI95" s="685"/>
      <c r="BJ95" s="686"/>
      <c r="BK95" s="686"/>
      <c r="BL95" s="686"/>
      <c r="BM95" s="685"/>
      <c r="BN95" s="685"/>
      <c r="BO95" s="685"/>
      <c r="BP95" s="685"/>
      <c r="BQ95" s="687"/>
      <c r="BR95" s="684"/>
      <c r="BS95" s="685"/>
      <c r="BT95" s="685"/>
      <c r="BU95" s="685"/>
      <c r="BV95" s="685"/>
      <c r="BW95" s="686"/>
      <c r="BX95" s="686"/>
      <c r="BY95" s="686"/>
      <c r="BZ95" s="685"/>
      <c r="CA95" s="685"/>
      <c r="CB95" s="685"/>
      <c r="CC95" s="685"/>
      <c r="CD95" s="687"/>
      <c r="CE95" s="684"/>
      <c r="CF95" s="685"/>
      <c r="CG95" s="685"/>
      <c r="CH95" s="685"/>
      <c r="CI95" s="685"/>
      <c r="CJ95" s="686"/>
      <c r="CK95" s="686"/>
      <c r="CL95" s="686"/>
      <c r="CM95" s="685"/>
      <c r="CN95" s="685"/>
      <c r="CO95" s="685"/>
      <c r="CP95" s="685"/>
      <c r="CQ95" s="687"/>
    </row>
    <row r="96" spans="1:119" s="142" customFormat="1" ht="6" customHeight="1" x14ac:dyDescent="0.2">
      <c r="A96" s="34"/>
      <c r="B96" s="34"/>
      <c r="C96" s="34"/>
      <c r="D96" s="34"/>
      <c r="E96" s="34"/>
      <c r="F96" s="166"/>
      <c r="G96" s="699"/>
      <c r="H96" s="700"/>
      <c r="I96" s="700"/>
      <c r="J96" s="700"/>
      <c r="K96" s="700"/>
      <c r="L96" s="700"/>
      <c r="M96" s="700"/>
      <c r="N96" s="700"/>
      <c r="O96" s="700"/>
      <c r="P96" s="700"/>
      <c r="Q96" s="701"/>
      <c r="R96" s="684"/>
      <c r="S96" s="685"/>
      <c r="T96" s="685"/>
      <c r="U96" s="685"/>
      <c r="V96" s="685"/>
      <c r="W96" s="686"/>
      <c r="X96" s="686"/>
      <c r="Y96" s="686"/>
      <c r="Z96" s="685"/>
      <c r="AA96" s="685"/>
      <c r="AB96" s="685"/>
      <c r="AC96" s="685"/>
      <c r="AD96" s="687"/>
      <c r="AE96" s="684"/>
      <c r="AF96" s="685"/>
      <c r="AG96" s="685"/>
      <c r="AH96" s="685"/>
      <c r="AI96" s="685"/>
      <c r="AJ96" s="686"/>
      <c r="AK96" s="686"/>
      <c r="AL96" s="686"/>
      <c r="AM96" s="685"/>
      <c r="AN96" s="685"/>
      <c r="AO96" s="685"/>
      <c r="AP96" s="685"/>
      <c r="AQ96" s="687"/>
      <c r="AR96" s="684"/>
      <c r="AS96" s="685"/>
      <c r="AT96" s="685"/>
      <c r="AU96" s="685"/>
      <c r="AV96" s="685"/>
      <c r="AW96" s="686"/>
      <c r="AX96" s="686"/>
      <c r="AY96" s="686"/>
      <c r="AZ96" s="685"/>
      <c r="BA96" s="685"/>
      <c r="BB96" s="685"/>
      <c r="BC96" s="685"/>
      <c r="BD96" s="687"/>
      <c r="BE96" s="684"/>
      <c r="BF96" s="685"/>
      <c r="BG96" s="685"/>
      <c r="BH96" s="685"/>
      <c r="BI96" s="685"/>
      <c r="BJ96" s="686"/>
      <c r="BK96" s="686"/>
      <c r="BL96" s="686"/>
      <c r="BM96" s="685"/>
      <c r="BN96" s="685"/>
      <c r="BO96" s="685"/>
      <c r="BP96" s="685"/>
      <c r="BQ96" s="687"/>
      <c r="BR96" s="684"/>
      <c r="BS96" s="685"/>
      <c r="BT96" s="685"/>
      <c r="BU96" s="685"/>
      <c r="BV96" s="685"/>
      <c r="BW96" s="686"/>
      <c r="BX96" s="686"/>
      <c r="BY96" s="686"/>
      <c r="BZ96" s="685"/>
      <c r="CA96" s="685"/>
      <c r="CB96" s="685"/>
      <c r="CC96" s="685"/>
      <c r="CD96" s="687"/>
      <c r="CE96" s="684"/>
      <c r="CF96" s="685"/>
      <c r="CG96" s="685"/>
      <c r="CH96" s="685"/>
      <c r="CI96" s="685"/>
      <c r="CJ96" s="686"/>
      <c r="CK96" s="686"/>
      <c r="CL96" s="686"/>
      <c r="CM96" s="685"/>
      <c r="CN96" s="685"/>
      <c r="CO96" s="685"/>
      <c r="CP96" s="685"/>
      <c r="CQ96" s="687"/>
    </row>
    <row r="97" spans="1:95" s="142" customFormat="1" ht="6" customHeight="1" x14ac:dyDescent="0.2">
      <c r="A97" s="34"/>
      <c r="B97" s="34"/>
      <c r="C97" s="34"/>
      <c r="D97" s="34"/>
      <c r="E97" s="34"/>
      <c r="G97" s="695" t="s">
        <v>368</v>
      </c>
      <c r="H97" s="696"/>
      <c r="I97" s="696"/>
      <c r="J97" s="696"/>
      <c r="K97" s="696"/>
      <c r="L97" s="696"/>
      <c r="M97" s="696"/>
      <c r="N97" s="696"/>
      <c r="O97" s="696"/>
      <c r="P97" s="696"/>
      <c r="Q97" s="697"/>
      <c r="R97" s="698" t="str">
        <f>IF(SUM(R21,R36,R54,R69,R85)=0,"",SUM(R21,R36,R54,R69,R85))</f>
        <v/>
      </c>
      <c r="S97" s="691"/>
      <c r="T97" s="691"/>
      <c r="U97" s="691"/>
      <c r="V97" s="691"/>
      <c r="W97" s="691"/>
      <c r="X97" s="691"/>
      <c r="Y97" s="691"/>
      <c r="Z97" s="691"/>
      <c r="AA97" s="691"/>
      <c r="AB97" s="692" t="s">
        <v>115</v>
      </c>
      <c r="AC97" s="692"/>
      <c r="AD97" s="693"/>
      <c r="AE97" s="690" t="str">
        <f>IF(SUM(AE21,AE36,AE54,AE69,AE85)=0,"",SUM(AE21,AE36,AE54,AE69,AE85))</f>
        <v/>
      </c>
      <c r="AF97" s="691"/>
      <c r="AG97" s="691"/>
      <c r="AH97" s="691"/>
      <c r="AI97" s="691"/>
      <c r="AJ97" s="691"/>
      <c r="AK97" s="691"/>
      <c r="AL97" s="691"/>
      <c r="AM97" s="691"/>
      <c r="AN97" s="691"/>
      <c r="AO97" s="692" t="s">
        <v>115</v>
      </c>
      <c r="AP97" s="692"/>
      <c r="AQ97" s="693"/>
      <c r="AR97" s="690" t="str">
        <f>IF(SUM(AR21,AR36,AR54,AR69,AR85)=0,"",SUM(AR21,AR36,AR54,AR69,AR85))</f>
        <v/>
      </c>
      <c r="AS97" s="691"/>
      <c r="AT97" s="691"/>
      <c r="AU97" s="691"/>
      <c r="AV97" s="691"/>
      <c r="AW97" s="691"/>
      <c r="AX97" s="691"/>
      <c r="AY97" s="691"/>
      <c r="AZ97" s="691"/>
      <c r="BA97" s="691"/>
      <c r="BB97" s="692" t="s">
        <v>115</v>
      </c>
      <c r="BC97" s="692"/>
      <c r="BD97" s="693"/>
      <c r="BE97" s="690" t="str">
        <f>IF(SUM(BE21,BE36,BE54,BE69,BE85)=0,"",SUM(BE21,BE36,BE54,BE69,BE85))</f>
        <v/>
      </c>
      <c r="BF97" s="691"/>
      <c r="BG97" s="691"/>
      <c r="BH97" s="691"/>
      <c r="BI97" s="691"/>
      <c r="BJ97" s="691"/>
      <c r="BK97" s="691"/>
      <c r="BL97" s="691"/>
      <c r="BM97" s="691"/>
      <c r="BN97" s="691"/>
      <c r="BO97" s="692" t="s">
        <v>115</v>
      </c>
      <c r="BP97" s="692"/>
      <c r="BQ97" s="693"/>
      <c r="BR97" s="690" t="str">
        <f>IF(SUM(BR21,BR36,BR54,BR69,BR85)=0,"",SUM(BR21,BR36,BR54,BR69,BR85))</f>
        <v/>
      </c>
      <c r="BS97" s="691"/>
      <c r="BT97" s="691"/>
      <c r="BU97" s="691"/>
      <c r="BV97" s="691"/>
      <c r="BW97" s="691"/>
      <c r="BX97" s="691"/>
      <c r="BY97" s="691"/>
      <c r="BZ97" s="691"/>
      <c r="CA97" s="691"/>
      <c r="CB97" s="692" t="s">
        <v>115</v>
      </c>
      <c r="CC97" s="692"/>
      <c r="CD97" s="693"/>
      <c r="CE97" s="690" t="str">
        <f>IF(SUM(CE21,CE36,CE54,CE69,CE85)=0,"",SUM(CE21,CE36,CE54,CE69,CE85))</f>
        <v/>
      </c>
      <c r="CF97" s="691"/>
      <c r="CG97" s="691"/>
      <c r="CH97" s="691"/>
      <c r="CI97" s="691"/>
      <c r="CJ97" s="691"/>
      <c r="CK97" s="691"/>
      <c r="CL97" s="691"/>
      <c r="CM97" s="691"/>
      <c r="CN97" s="691"/>
      <c r="CO97" s="692" t="s">
        <v>115</v>
      </c>
      <c r="CP97" s="692"/>
      <c r="CQ97" s="693"/>
    </row>
    <row r="98" spans="1:95" s="142" customFormat="1" ht="6" customHeight="1" x14ac:dyDescent="0.2">
      <c r="A98" s="34"/>
      <c r="B98" s="34"/>
      <c r="C98" s="34"/>
      <c r="D98" s="34"/>
      <c r="E98" s="34"/>
      <c r="G98" s="695"/>
      <c r="H98" s="696"/>
      <c r="I98" s="696"/>
      <c r="J98" s="696"/>
      <c r="K98" s="696"/>
      <c r="L98" s="696"/>
      <c r="M98" s="696"/>
      <c r="N98" s="696"/>
      <c r="O98" s="696"/>
      <c r="P98" s="696"/>
      <c r="Q98" s="697"/>
      <c r="R98" s="690"/>
      <c r="S98" s="691"/>
      <c r="T98" s="691"/>
      <c r="U98" s="691"/>
      <c r="V98" s="691"/>
      <c r="W98" s="691"/>
      <c r="X98" s="691"/>
      <c r="Y98" s="691"/>
      <c r="Z98" s="691"/>
      <c r="AA98" s="691"/>
      <c r="AB98" s="692"/>
      <c r="AC98" s="692"/>
      <c r="AD98" s="693"/>
      <c r="AE98" s="690"/>
      <c r="AF98" s="691"/>
      <c r="AG98" s="691"/>
      <c r="AH98" s="691"/>
      <c r="AI98" s="691"/>
      <c r="AJ98" s="691"/>
      <c r="AK98" s="691"/>
      <c r="AL98" s="691"/>
      <c r="AM98" s="691"/>
      <c r="AN98" s="691"/>
      <c r="AO98" s="692"/>
      <c r="AP98" s="692"/>
      <c r="AQ98" s="693"/>
      <c r="AR98" s="690"/>
      <c r="AS98" s="691"/>
      <c r="AT98" s="691"/>
      <c r="AU98" s="691"/>
      <c r="AV98" s="691"/>
      <c r="AW98" s="691"/>
      <c r="AX98" s="691"/>
      <c r="AY98" s="691"/>
      <c r="AZ98" s="691"/>
      <c r="BA98" s="691"/>
      <c r="BB98" s="692"/>
      <c r="BC98" s="692"/>
      <c r="BD98" s="693"/>
      <c r="BE98" s="690"/>
      <c r="BF98" s="691"/>
      <c r="BG98" s="691"/>
      <c r="BH98" s="691"/>
      <c r="BI98" s="691"/>
      <c r="BJ98" s="691"/>
      <c r="BK98" s="691"/>
      <c r="BL98" s="691"/>
      <c r="BM98" s="691"/>
      <c r="BN98" s="691"/>
      <c r="BO98" s="692"/>
      <c r="BP98" s="692"/>
      <c r="BQ98" s="693"/>
      <c r="BR98" s="690"/>
      <c r="BS98" s="691"/>
      <c r="BT98" s="691"/>
      <c r="BU98" s="691"/>
      <c r="BV98" s="691"/>
      <c r="BW98" s="691"/>
      <c r="BX98" s="691"/>
      <c r="BY98" s="691"/>
      <c r="BZ98" s="691"/>
      <c r="CA98" s="691"/>
      <c r="CB98" s="692"/>
      <c r="CC98" s="692"/>
      <c r="CD98" s="693"/>
      <c r="CE98" s="690"/>
      <c r="CF98" s="691"/>
      <c r="CG98" s="691"/>
      <c r="CH98" s="691"/>
      <c r="CI98" s="691"/>
      <c r="CJ98" s="691"/>
      <c r="CK98" s="691"/>
      <c r="CL98" s="691"/>
      <c r="CM98" s="691"/>
      <c r="CN98" s="691"/>
      <c r="CO98" s="692"/>
      <c r="CP98" s="692"/>
      <c r="CQ98" s="693"/>
    </row>
    <row r="99" spans="1:95" s="142" customFormat="1" ht="6" customHeight="1" x14ac:dyDescent="0.2">
      <c r="A99" s="34"/>
      <c r="B99" s="34"/>
      <c r="C99" s="34"/>
      <c r="D99" s="34"/>
      <c r="E99" s="34"/>
      <c r="G99" s="695"/>
      <c r="H99" s="696"/>
      <c r="I99" s="696"/>
      <c r="J99" s="696"/>
      <c r="K99" s="696"/>
      <c r="L99" s="696"/>
      <c r="M99" s="696"/>
      <c r="N99" s="696"/>
      <c r="O99" s="696"/>
      <c r="P99" s="696"/>
      <c r="Q99" s="697"/>
      <c r="R99" s="690"/>
      <c r="S99" s="691"/>
      <c r="T99" s="691"/>
      <c r="U99" s="691"/>
      <c r="V99" s="691"/>
      <c r="W99" s="691"/>
      <c r="X99" s="691"/>
      <c r="Y99" s="691"/>
      <c r="Z99" s="691"/>
      <c r="AA99" s="691"/>
      <c r="AB99" s="692"/>
      <c r="AC99" s="692"/>
      <c r="AD99" s="693"/>
      <c r="AE99" s="690"/>
      <c r="AF99" s="691"/>
      <c r="AG99" s="691"/>
      <c r="AH99" s="691"/>
      <c r="AI99" s="691"/>
      <c r="AJ99" s="691"/>
      <c r="AK99" s="691"/>
      <c r="AL99" s="691"/>
      <c r="AM99" s="691"/>
      <c r="AN99" s="691"/>
      <c r="AO99" s="692"/>
      <c r="AP99" s="692"/>
      <c r="AQ99" s="693"/>
      <c r="AR99" s="690"/>
      <c r="AS99" s="691"/>
      <c r="AT99" s="691"/>
      <c r="AU99" s="691"/>
      <c r="AV99" s="691"/>
      <c r="AW99" s="691"/>
      <c r="AX99" s="691"/>
      <c r="AY99" s="691"/>
      <c r="AZ99" s="691"/>
      <c r="BA99" s="691"/>
      <c r="BB99" s="692"/>
      <c r="BC99" s="692"/>
      <c r="BD99" s="693"/>
      <c r="BE99" s="690"/>
      <c r="BF99" s="691"/>
      <c r="BG99" s="691"/>
      <c r="BH99" s="691"/>
      <c r="BI99" s="691"/>
      <c r="BJ99" s="691"/>
      <c r="BK99" s="691"/>
      <c r="BL99" s="691"/>
      <c r="BM99" s="691"/>
      <c r="BN99" s="691"/>
      <c r="BO99" s="692"/>
      <c r="BP99" s="692"/>
      <c r="BQ99" s="693"/>
      <c r="BR99" s="690"/>
      <c r="BS99" s="691"/>
      <c r="BT99" s="691"/>
      <c r="BU99" s="691"/>
      <c r="BV99" s="691"/>
      <c r="BW99" s="691"/>
      <c r="BX99" s="691"/>
      <c r="BY99" s="691"/>
      <c r="BZ99" s="691"/>
      <c r="CA99" s="691"/>
      <c r="CB99" s="692"/>
      <c r="CC99" s="692"/>
      <c r="CD99" s="693"/>
      <c r="CE99" s="690"/>
      <c r="CF99" s="691"/>
      <c r="CG99" s="691"/>
      <c r="CH99" s="691"/>
      <c r="CI99" s="691"/>
      <c r="CJ99" s="691"/>
      <c r="CK99" s="691"/>
      <c r="CL99" s="691"/>
      <c r="CM99" s="691"/>
      <c r="CN99" s="691"/>
      <c r="CO99" s="692"/>
      <c r="CP99" s="692"/>
      <c r="CQ99" s="693"/>
    </row>
    <row r="102" spans="1:95" ht="6" customHeight="1" x14ac:dyDescent="0.2">
      <c r="F102" s="694" t="s">
        <v>367</v>
      </c>
      <c r="G102" s="694"/>
      <c r="H102" s="694"/>
      <c r="I102" s="694"/>
      <c r="J102" s="694"/>
      <c r="K102" s="694"/>
      <c r="L102" s="694"/>
      <c r="M102" s="694"/>
      <c r="N102" s="694"/>
      <c r="O102" s="694"/>
      <c r="P102" s="694"/>
      <c r="Q102" s="694"/>
      <c r="R102" s="694"/>
      <c r="S102" s="694"/>
      <c r="T102" s="694"/>
      <c r="U102" s="694"/>
      <c r="V102" s="694"/>
      <c r="W102" s="694"/>
      <c r="X102" s="694"/>
      <c r="Y102" s="694"/>
      <c r="Z102" s="694"/>
      <c r="AA102" s="694"/>
      <c r="AB102" s="694"/>
      <c r="AC102" s="694"/>
      <c r="AD102" s="694"/>
      <c r="AE102" s="694"/>
      <c r="AF102" s="694"/>
      <c r="AG102" s="694"/>
      <c r="AH102" s="694"/>
      <c r="AI102" s="694"/>
      <c r="AJ102" s="694"/>
      <c r="AK102" s="694"/>
      <c r="AL102" s="694"/>
      <c r="AM102" s="694"/>
      <c r="AN102" s="694"/>
      <c r="AO102" s="694"/>
      <c r="AP102" s="694"/>
      <c r="AQ102" s="694"/>
      <c r="AR102" s="694"/>
      <c r="AS102" s="694"/>
      <c r="AT102" s="694"/>
      <c r="AU102" s="694"/>
      <c r="AV102" s="694"/>
      <c r="AW102" s="694"/>
      <c r="AX102" s="694"/>
      <c r="AY102" s="694"/>
      <c r="AZ102" s="694"/>
      <c r="BA102" s="694"/>
      <c r="BB102" s="694"/>
      <c r="BC102" s="694"/>
      <c r="BD102" s="694"/>
      <c r="BE102" s="694"/>
      <c r="BF102" s="694"/>
      <c r="BG102" s="694"/>
      <c r="BH102" s="694"/>
      <c r="BI102" s="694"/>
      <c r="BJ102" s="694"/>
      <c r="BK102" s="694"/>
      <c r="BL102" s="694"/>
      <c r="BM102" s="694"/>
      <c r="BN102" s="694"/>
      <c r="BO102" s="694"/>
      <c r="BP102" s="694"/>
      <c r="BQ102" s="694"/>
      <c r="BR102" s="694"/>
      <c r="BS102" s="694"/>
      <c r="BT102" s="694"/>
      <c r="BU102" s="694"/>
      <c r="BV102" s="694"/>
      <c r="BW102" s="694"/>
      <c r="BX102" s="694"/>
      <c r="BY102" s="694"/>
      <c r="BZ102" s="694"/>
      <c r="CA102" s="694"/>
      <c r="CB102" s="694"/>
      <c r="CC102" s="694"/>
      <c r="CD102" s="694"/>
      <c r="CE102" s="694"/>
      <c r="CF102" s="694"/>
      <c r="CG102" s="531"/>
      <c r="CH102" s="531"/>
      <c r="CI102" s="531"/>
      <c r="CJ102" s="531"/>
      <c r="CK102" s="531"/>
      <c r="CL102" s="531"/>
      <c r="CM102" s="531"/>
      <c r="CN102" s="531"/>
      <c r="CO102" s="531"/>
    </row>
    <row r="103" spans="1:95" ht="6" customHeight="1" x14ac:dyDescent="0.2">
      <c r="F103" s="694"/>
      <c r="G103" s="694"/>
      <c r="H103" s="694"/>
      <c r="I103" s="694"/>
      <c r="J103" s="694"/>
      <c r="K103" s="694"/>
      <c r="L103" s="694"/>
      <c r="M103" s="694"/>
      <c r="N103" s="694"/>
      <c r="O103" s="694"/>
      <c r="P103" s="694"/>
      <c r="Q103" s="694"/>
      <c r="R103" s="694"/>
      <c r="S103" s="694"/>
      <c r="T103" s="694"/>
      <c r="U103" s="694"/>
      <c r="V103" s="694"/>
      <c r="W103" s="694"/>
      <c r="X103" s="694"/>
      <c r="Y103" s="694"/>
      <c r="Z103" s="694"/>
      <c r="AA103" s="694"/>
      <c r="AB103" s="694"/>
      <c r="AC103" s="694"/>
      <c r="AD103" s="694"/>
      <c r="AE103" s="694"/>
      <c r="AF103" s="694"/>
      <c r="AG103" s="694"/>
      <c r="AH103" s="694"/>
      <c r="AI103" s="694"/>
      <c r="AJ103" s="694"/>
      <c r="AK103" s="694"/>
      <c r="AL103" s="694"/>
      <c r="AM103" s="694"/>
      <c r="AN103" s="694"/>
      <c r="AO103" s="694"/>
      <c r="AP103" s="694"/>
      <c r="AQ103" s="694"/>
      <c r="AR103" s="694"/>
      <c r="AS103" s="694"/>
      <c r="AT103" s="694"/>
      <c r="AU103" s="694"/>
      <c r="AV103" s="694"/>
      <c r="AW103" s="694"/>
      <c r="AX103" s="694"/>
      <c r="AY103" s="694"/>
      <c r="AZ103" s="694"/>
      <c r="BA103" s="694"/>
      <c r="BB103" s="694"/>
      <c r="BC103" s="694"/>
      <c r="BD103" s="694"/>
      <c r="BE103" s="694"/>
      <c r="BF103" s="694"/>
      <c r="BG103" s="694"/>
      <c r="BH103" s="694"/>
      <c r="BI103" s="694"/>
      <c r="BJ103" s="694"/>
      <c r="BK103" s="694"/>
      <c r="BL103" s="694"/>
      <c r="BM103" s="694"/>
      <c r="BN103" s="694"/>
      <c r="BO103" s="694"/>
      <c r="BP103" s="694"/>
      <c r="BQ103" s="694"/>
      <c r="BR103" s="694"/>
      <c r="BS103" s="694"/>
      <c r="BT103" s="694"/>
      <c r="BU103" s="694"/>
      <c r="BV103" s="694"/>
      <c r="BW103" s="694"/>
      <c r="BX103" s="694"/>
      <c r="BY103" s="694"/>
      <c r="BZ103" s="694"/>
      <c r="CA103" s="694"/>
      <c r="CB103" s="694"/>
      <c r="CC103" s="694"/>
      <c r="CD103" s="694"/>
      <c r="CE103" s="694"/>
      <c r="CF103" s="694"/>
      <c r="CG103" s="531"/>
      <c r="CH103" s="531"/>
      <c r="CI103" s="531"/>
      <c r="CJ103" s="531"/>
      <c r="CK103" s="531"/>
      <c r="CL103" s="531"/>
      <c r="CM103" s="531"/>
      <c r="CN103" s="531"/>
      <c r="CO103" s="531"/>
    </row>
    <row r="104" spans="1:95" ht="6" customHeight="1" x14ac:dyDescent="0.2">
      <c r="F104" s="694"/>
      <c r="G104" s="694"/>
      <c r="H104" s="694"/>
      <c r="I104" s="694"/>
      <c r="J104" s="694"/>
      <c r="K104" s="694"/>
      <c r="L104" s="694"/>
      <c r="M104" s="694"/>
      <c r="N104" s="694"/>
      <c r="O104" s="694"/>
      <c r="P104" s="694"/>
      <c r="Q104" s="694"/>
      <c r="R104" s="694"/>
      <c r="S104" s="694"/>
      <c r="T104" s="694"/>
      <c r="U104" s="694"/>
      <c r="V104" s="694"/>
      <c r="W104" s="694"/>
      <c r="X104" s="694"/>
      <c r="Y104" s="694"/>
      <c r="Z104" s="694"/>
      <c r="AA104" s="694"/>
      <c r="AB104" s="694"/>
      <c r="AC104" s="694"/>
      <c r="AD104" s="694"/>
      <c r="AE104" s="694"/>
      <c r="AF104" s="694"/>
      <c r="AG104" s="694"/>
      <c r="AH104" s="694"/>
      <c r="AI104" s="694"/>
      <c r="AJ104" s="694"/>
      <c r="AK104" s="694"/>
      <c r="AL104" s="694"/>
      <c r="AM104" s="694"/>
      <c r="AN104" s="694"/>
      <c r="AO104" s="694"/>
      <c r="AP104" s="694"/>
      <c r="AQ104" s="694"/>
      <c r="AR104" s="694"/>
      <c r="AS104" s="694"/>
      <c r="AT104" s="694"/>
      <c r="AU104" s="694"/>
      <c r="AV104" s="694"/>
      <c r="AW104" s="694"/>
      <c r="AX104" s="694"/>
      <c r="AY104" s="694"/>
      <c r="AZ104" s="694"/>
      <c r="BA104" s="694"/>
      <c r="BB104" s="694"/>
      <c r="BC104" s="694"/>
      <c r="BD104" s="694"/>
      <c r="BE104" s="694"/>
      <c r="BF104" s="694"/>
      <c r="BG104" s="694"/>
      <c r="BH104" s="694"/>
      <c r="BI104" s="694"/>
      <c r="BJ104" s="694"/>
      <c r="BK104" s="694"/>
      <c r="BL104" s="694"/>
      <c r="BM104" s="694"/>
      <c r="BN104" s="694"/>
      <c r="BO104" s="694"/>
      <c r="BP104" s="694"/>
      <c r="BQ104" s="694"/>
      <c r="BR104" s="694"/>
      <c r="BS104" s="694"/>
      <c r="BT104" s="694"/>
      <c r="BU104" s="694"/>
      <c r="BV104" s="694"/>
      <c r="BW104" s="694"/>
      <c r="BX104" s="694"/>
      <c r="BY104" s="694"/>
      <c r="BZ104" s="694"/>
      <c r="CA104" s="694"/>
      <c r="CB104" s="694"/>
      <c r="CC104" s="694"/>
      <c r="CD104" s="694"/>
      <c r="CE104" s="694"/>
      <c r="CF104" s="694"/>
      <c r="CG104" s="531"/>
      <c r="CH104" s="531"/>
      <c r="CI104" s="531"/>
      <c r="CJ104" s="531"/>
      <c r="CK104" s="531"/>
      <c r="CL104" s="531"/>
      <c r="CM104" s="531"/>
      <c r="CN104" s="531"/>
      <c r="CO104" s="531"/>
    </row>
    <row r="105" spans="1:95" ht="6" customHeight="1" x14ac:dyDescent="0.2">
      <c r="F105" s="531"/>
      <c r="G105" s="531"/>
      <c r="H105" s="531"/>
      <c r="I105" s="531"/>
      <c r="J105" s="531"/>
      <c r="K105" s="531"/>
      <c r="L105" s="531"/>
      <c r="M105" s="531"/>
      <c r="N105" s="531"/>
      <c r="O105" s="531"/>
      <c r="P105" s="531"/>
      <c r="Q105" s="531"/>
      <c r="R105" s="531"/>
      <c r="S105" s="531"/>
      <c r="T105" s="531"/>
      <c r="U105" s="531"/>
      <c r="V105" s="531"/>
      <c r="W105" s="531"/>
      <c r="X105" s="531"/>
      <c r="Y105" s="531"/>
      <c r="Z105" s="531"/>
      <c r="AA105" s="531"/>
      <c r="AB105" s="531"/>
      <c r="AC105" s="531"/>
      <c r="AD105" s="531"/>
      <c r="AE105" s="531"/>
      <c r="AF105" s="531"/>
      <c r="AG105" s="531"/>
      <c r="AH105" s="531"/>
      <c r="AI105" s="531"/>
      <c r="AJ105" s="531"/>
      <c r="AK105" s="531"/>
      <c r="AL105" s="531"/>
      <c r="AM105" s="531"/>
      <c r="AN105" s="531"/>
      <c r="AO105" s="531"/>
      <c r="AP105" s="531"/>
      <c r="AQ105" s="531"/>
      <c r="AR105" s="531"/>
      <c r="AS105" s="531"/>
      <c r="AT105" s="531"/>
      <c r="AU105" s="531"/>
      <c r="AV105" s="531"/>
      <c r="AW105" s="531"/>
      <c r="AX105" s="531"/>
      <c r="AY105" s="531"/>
      <c r="AZ105" s="531"/>
      <c r="BA105" s="531"/>
      <c r="BB105" s="531"/>
      <c r="BC105" s="531"/>
      <c r="BD105" s="531"/>
      <c r="BE105" s="531"/>
      <c r="BF105" s="531"/>
      <c r="BG105" s="531"/>
      <c r="BH105" s="531"/>
      <c r="BI105" s="531"/>
      <c r="BJ105" s="531"/>
      <c r="BK105" s="531"/>
      <c r="BL105" s="531"/>
      <c r="BM105" s="531"/>
      <c r="BN105" s="531"/>
      <c r="BO105" s="531"/>
      <c r="BP105" s="531"/>
      <c r="BQ105" s="531"/>
      <c r="BR105" s="531"/>
      <c r="BS105" s="531"/>
      <c r="BT105" s="531"/>
      <c r="BU105" s="531"/>
      <c r="BV105" s="531"/>
      <c r="BW105" s="531"/>
      <c r="BX105" s="531"/>
      <c r="BY105" s="531"/>
      <c r="BZ105" s="531"/>
      <c r="CA105" s="531"/>
      <c r="CB105" s="531"/>
      <c r="CC105" s="531"/>
      <c r="CD105" s="531"/>
      <c r="CE105" s="531"/>
      <c r="CF105" s="531"/>
      <c r="CG105" s="531"/>
      <c r="CH105" s="531"/>
      <c r="CI105" s="531"/>
      <c r="CJ105" s="531"/>
      <c r="CK105" s="531"/>
      <c r="CL105" s="531"/>
      <c r="CM105" s="531"/>
      <c r="CN105" s="531"/>
      <c r="CO105" s="531"/>
    </row>
    <row r="106" spans="1:95" ht="6" customHeight="1" x14ac:dyDescent="0.2">
      <c r="F106" s="531"/>
      <c r="G106" s="531"/>
      <c r="H106" s="531"/>
      <c r="I106" s="531"/>
      <c r="J106" s="531"/>
      <c r="K106" s="531"/>
      <c r="L106" s="531"/>
      <c r="M106" s="531"/>
      <c r="N106" s="531"/>
      <c r="O106" s="531"/>
      <c r="P106" s="531"/>
      <c r="Q106" s="531"/>
      <c r="R106" s="531"/>
      <c r="S106" s="531"/>
      <c r="T106" s="531"/>
      <c r="U106" s="531"/>
      <c r="V106" s="531"/>
      <c r="W106" s="531"/>
      <c r="X106" s="531"/>
      <c r="Y106" s="531"/>
      <c r="Z106" s="531"/>
      <c r="AA106" s="531"/>
      <c r="AB106" s="531"/>
      <c r="AC106" s="531"/>
      <c r="AD106" s="531"/>
      <c r="AE106" s="531"/>
      <c r="AF106" s="531"/>
      <c r="AG106" s="531"/>
      <c r="AH106" s="531"/>
      <c r="AI106" s="531"/>
      <c r="AJ106" s="531"/>
      <c r="AK106" s="531"/>
      <c r="AL106" s="531"/>
      <c r="AM106" s="531"/>
      <c r="AN106" s="531"/>
      <c r="AO106" s="531"/>
      <c r="AP106" s="531"/>
      <c r="AQ106" s="531"/>
      <c r="AR106" s="531"/>
      <c r="AS106" s="531"/>
      <c r="AT106" s="531"/>
      <c r="AU106" s="531"/>
      <c r="AV106" s="531"/>
      <c r="AW106" s="531"/>
      <c r="AX106" s="531"/>
      <c r="AY106" s="531"/>
      <c r="AZ106" s="531"/>
      <c r="BA106" s="531"/>
      <c r="BB106" s="531"/>
      <c r="BC106" s="531"/>
      <c r="BD106" s="531"/>
      <c r="BE106" s="531"/>
      <c r="BF106" s="531"/>
      <c r="BG106" s="531"/>
      <c r="BH106" s="531"/>
      <c r="BI106" s="531"/>
      <c r="BJ106" s="531"/>
      <c r="BK106" s="531"/>
      <c r="BL106" s="531"/>
      <c r="BM106" s="531"/>
      <c r="BN106" s="531"/>
      <c r="BO106" s="531"/>
      <c r="BP106" s="531"/>
      <c r="BQ106" s="531"/>
      <c r="BR106" s="531"/>
      <c r="BS106" s="531"/>
      <c r="BT106" s="531"/>
      <c r="BU106" s="531"/>
      <c r="BV106" s="531"/>
      <c r="BW106" s="531"/>
      <c r="BX106" s="531"/>
      <c r="BY106" s="531"/>
      <c r="BZ106" s="531"/>
      <c r="CA106" s="531"/>
      <c r="CB106" s="531"/>
      <c r="CC106" s="531"/>
      <c r="CD106" s="531"/>
      <c r="CE106" s="531"/>
      <c r="CF106" s="531"/>
      <c r="CG106" s="531"/>
      <c r="CH106" s="531"/>
      <c r="CI106" s="531"/>
      <c r="CJ106" s="531"/>
      <c r="CK106" s="531"/>
      <c r="CL106" s="531"/>
      <c r="CM106" s="531"/>
      <c r="CN106" s="531"/>
      <c r="CO106" s="531"/>
    </row>
    <row r="107" spans="1:95" ht="6" customHeight="1" x14ac:dyDescent="0.2">
      <c r="F107" s="531"/>
      <c r="G107" s="531"/>
      <c r="H107" s="531"/>
      <c r="I107" s="531"/>
      <c r="J107" s="531"/>
      <c r="K107" s="531"/>
      <c r="L107" s="531"/>
      <c r="M107" s="531"/>
      <c r="N107" s="531"/>
      <c r="O107" s="531"/>
      <c r="P107" s="531"/>
      <c r="Q107" s="531"/>
      <c r="R107" s="531"/>
      <c r="S107" s="531"/>
      <c r="T107" s="531"/>
      <c r="U107" s="531"/>
      <c r="V107" s="531"/>
      <c r="W107" s="531"/>
      <c r="X107" s="531"/>
      <c r="Y107" s="531"/>
      <c r="Z107" s="531"/>
      <c r="AA107" s="531"/>
      <c r="AB107" s="531"/>
      <c r="AC107" s="531"/>
      <c r="AD107" s="531"/>
      <c r="AE107" s="531"/>
      <c r="AF107" s="531"/>
      <c r="AG107" s="531"/>
      <c r="AH107" s="531"/>
      <c r="AI107" s="531"/>
      <c r="AJ107" s="531"/>
      <c r="AK107" s="531"/>
      <c r="AL107" s="531"/>
      <c r="AM107" s="531"/>
      <c r="AN107" s="531"/>
      <c r="AO107" s="531"/>
      <c r="AP107" s="531"/>
      <c r="AQ107" s="531"/>
      <c r="AR107" s="531"/>
      <c r="AS107" s="531"/>
      <c r="AT107" s="531"/>
      <c r="AU107" s="531"/>
      <c r="AV107" s="531"/>
      <c r="AW107" s="531"/>
      <c r="AX107" s="531"/>
      <c r="AY107" s="531"/>
      <c r="AZ107" s="531"/>
      <c r="BA107" s="531"/>
      <c r="BB107" s="531"/>
      <c r="BC107" s="531"/>
      <c r="BD107" s="531"/>
      <c r="BE107" s="531"/>
      <c r="BF107" s="531"/>
      <c r="BG107" s="531"/>
      <c r="BH107" s="531"/>
      <c r="BI107" s="531"/>
      <c r="BJ107" s="531"/>
      <c r="BK107" s="531"/>
      <c r="BL107" s="531"/>
      <c r="BM107" s="531"/>
      <c r="BN107" s="531"/>
      <c r="BO107" s="531"/>
      <c r="BP107" s="531"/>
      <c r="BQ107" s="531"/>
      <c r="BR107" s="531"/>
      <c r="BS107" s="531"/>
      <c r="BT107" s="531"/>
      <c r="BU107" s="531"/>
      <c r="BV107" s="531"/>
      <c r="BW107" s="531"/>
      <c r="BX107" s="531"/>
      <c r="BY107" s="531"/>
      <c r="BZ107" s="531"/>
      <c r="CA107" s="531"/>
      <c r="CB107" s="531"/>
      <c r="CC107" s="531"/>
      <c r="CD107" s="531"/>
      <c r="CE107" s="531"/>
      <c r="CF107" s="531"/>
      <c r="CG107" s="531"/>
      <c r="CH107" s="531"/>
      <c r="CI107" s="531"/>
      <c r="CJ107" s="531"/>
      <c r="CK107" s="531"/>
      <c r="CL107" s="531"/>
      <c r="CM107" s="531"/>
      <c r="CN107" s="531"/>
      <c r="CO107" s="531"/>
    </row>
  </sheetData>
  <mergeCells count="257">
    <mergeCell ref="CE97:CN99"/>
    <mergeCell ref="CO97:CQ99"/>
    <mergeCell ref="F102:CO107"/>
    <mergeCell ref="CM94:CQ96"/>
    <mergeCell ref="G97:Q99"/>
    <mergeCell ref="R97:AA99"/>
    <mergeCell ref="AB97:AD99"/>
    <mergeCell ref="BR94:BV96"/>
    <mergeCell ref="BW94:BY96"/>
    <mergeCell ref="BZ94:CD96"/>
    <mergeCell ref="BR97:CA99"/>
    <mergeCell ref="CB97:CD99"/>
    <mergeCell ref="AE97:AN99"/>
    <mergeCell ref="AO97:AQ99"/>
    <mergeCell ref="AR97:BA99"/>
    <mergeCell ref="BB97:BD99"/>
    <mergeCell ref="BE97:BN99"/>
    <mergeCell ref="BO97:BQ99"/>
    <mergeCell ref="G94:Q96"/>
    <mergeCell ref="R94:V96"/>
    <mergeCell ref="W94:Y96"/>
    <mergeCell ref="BM94:BQ96"/>
    <mergeCell ref="BJ94:BL96"/>
    <mergeCell ref="Z94:AD96"/>
    <mergeCell ref="CO69:CQ71"/>
    <mergeCell ref="BB66:BD68"/>
    <mergeCell ref="CE94:CI96"/>
    <mergeCell ref="CJ94:CL96"/>
    <mergeCell ref="AM94:AQ96"/>
    <mergeCell ref="AR94:AV96"/>
    <mergeCell ref="AW94:AY96"/>
    <mergeCell ref="AZ94:BD96"/>
    <mergeCell ref="BE94:BI96"/>
    <mergeCell ref="D90:BA92"/>
    <mergeCell ref="AE94:AI96"/>
    <mergeCell ref="AJ94:AL96"/>
    <mergeCell ref="AO69:AQ71"/>
    <mergeCell ref="AR69:BA71"/>
    <mergeCell ref="BB69:BD71"/>
    <mergeCell ref="BE69:BN71"/>
    <mergeCell ref="BO69:BQ71"/>
    <mergeCell ref="BR69:CA71"/>
    <mergeCell ref="CB69:CD71"/>
    <mergeCell ref="CE69:CN71"/>
    <mergeCell ref="G69:Q71"/>
    <mergeCell ref="R69:AA71"/>
    <mergeCell ref="AB69:AD71"/>
    <mergeCell ref="AE69:AN71"/>
    <mergeCell ref="BR63:BV65"/>
    <mergeCell ref="BW63:BY65"/>
    <mergeCell ref="BZ63:CD65"/>
    <mergeCell ref="CE63:CI65"/>
    <mergeCell ref="CJ63:CL65"/>
    <mergeCell ref="AO66:AQ68"/>
    <mergeCell ref="BE66:BN68"/>
    <mergeCell ref="BO66:BQ68"/>
    <mergeCell ref="BR66:CA68"/>
    <mergeCell ref="CB66:CD68"/>
    <mergeCell ref="CE66:CN68"/>
    <mergeCell ref="AZ63:BD65"/>
    <mergeCell ref="BE63:BI65"/>
    <mergeCell ref="BJ63:BL65"/>
    <mergeCell ref="BM63:BQ65"/>
    <mergeCell ref="F59:AR61"/>
    <mergeCell ref="BE54:BN56"/>
    <mergeCell ref="BO54:BQ56"/>
    <mergeCell ref="BR54:CA56"/>
    <mergeCell ref="CB54:CD56"/>
    <mergeCell ref="CE54:CN56"/>
    <mergeCell ref="G54:Q56"/>
    <mergeCell ref="R54:AA56"/>
    <mergeCell ref="AR66:BA68"/>
    <mergeCell ref="AJ63:AL65"/>
    <mergeCell ref="AM63:AQ65"/>
    <mergeCell ref="AR63:AV65"/>
    <mergeCell ref="AW63:AY65"/>
    <mergeCell ref="CM63:CQ65"/>
    <mergeCell ref="CO66:CQ68"/>
    <mergeCell ref="G63:Q65"/>
    <mergeCell ref="R63:V65"/>
    <mergeCell ref="W63:Y65"/>
    <mergeCell ref="Z63:AD65"/>
    <mergeCell ref="AE63:AI65"/>
    <mergeCell ref="G66:Q68"/>
    <mergeCell ref="R66:AA68"/>
    <mergeCell ref="AB66:AD68"/>
    <mergeCell ref="AE66:AN68"/>
    <mergeCell ref="AB54:AD56"/>
    <mergeCell ref="AE54:AN56"/>
    <mergeCell ref="AO54:AQ56"/>
    <mergeCell ref="AR54:BA56"/>
    <mergeCell ref="CB51:CD53"/>
    <mergeCell ref="CE51:CN53"/>
    <mergeCell ref="CO54:CQ56"/>
    <mergeCell ref="BB54:BD56"/>
    <mergeCell ref="BJ48:BL50"/>
    <mergeCell ref="BB51:BD53"/>
    <mergeCell ref="BE51:BN53"/>
    <mergeCell ref="BM48:BQ50"/>
    <mergeCell ref="Z48:AD50"/>
    <mergeCell ref="AE48:AI50"/>
    <mergeCell ref="AJ48:AL50"/>
    <mergeCell ref="AM48:AQ50"/>
    <mergeCell ref="CO51:CQ53"/>
    <mergeCell ref="BR48:BV50"/>
    <mergeCell ref="BW48:BY50"/>
    <mergeCell ref="BR51:CA53"/>
    <mergeCell ref="AO33:AQ35"/>
    <mergeCell ref="AE30:AI32"/>
    <mergeCell ref="AO36:AQ38"/>
    <mergeCell ref="BE48:BI50"/>
    <mergeCell ref="CM48:CQ50"/>
    <mergeCell ref="BZ48:CD50"/>
    <mergeCell ref="CE48:CI50"/>
    <mergeCell ref="CJ48:CL50"/>
    <mergeCell ref="BO51:BQ53"/>
    <mergeCell ref="CO36:CQ38"/>
    <mergeCell ref="BE36:BN38"/>
    <mergeCell ref="BO36:BQ38"/>
    <mergeCell ref="BR36:CA38"/>
    <mergeCell ref="AR30:AV32"/>
    <mergeCell ref="AW30:AY32"/>
    <mergeCell ref="BO33:BQ35"/>
    <mergeCell ref="BB33:BD35"/>
    <mergeCell ref="BE33:BN35"/>
    <mergeCell ref="AR33:BA35"/>
    <mergeCell ref="CE33:CN35"/>
    <mergeCell ref="CO33:CQ35"/>
    <mergeCell ref="AB36:AD38"/>
    <mergeCell ref="AE36:AN38"/>
    <mergeCell ref="G51:Q53"/>
    <mergeCell ref="R51:AA53"/>
    <mergeCell ref="AB51:AD53"/>
    <mergeCell ref="AE51:AN53"/>
    <mergeCell ref="AO51:AQ53"/>
    <mergeCell ref="AR51:BA53"/>
    <mergeCell ref="AR48:AV50"/>
    <mergeCell ref="AW48:AY50"/>
    <mergeCell ref="AZ48:BD50"/>
    <mergeCell ref="D40:AL42"/>
    <mergeCell ref="F44:AL46"/>
    <mergeCell ref="BB36:BD38"/>
    <mergeCell ref="AB21:AD23"/>
    <mergeCell ref="AE21:AN23"/>
    <mergeCell ref="CB21:CD23"/>
    <mergeCell ref="BB21:BD23"/>
    <mergeCell ref="BE21:BN23"/>
    <mergeCell ref="BO21:BQ23"/>
    <mergeCell ref="AO21:AQ23"/>
    <mergeCell ref="CB36:CD38"/>
    <mergeCell ref="AR36:BA38"/>
    <mergeCell ref="BR33:CA35"/>
    <mergeCell ref="CB33:CD35"/>
    <mergeCell ref="AR21:BA23"/>
    <mergeCell ref="D26:BA28"/>
    <mergeCell ref="G30:Q32"/>
    <mergeCell ref="R30:V32"/>
    <mergeCell ref="W30:Y32"/>
    <mergeCell ref="Z30:AD32"/>
    <mergeCell ref="R33:AA35"/>
    <mergeCell ref="AB33:AD35"/>
    <mergeCell ref="AE33:AN35"/>
    <mergeCell ref="AM30:AQ32"/>
    <mergeCell ref="AZ30:BD32"/>
    <mergeCell ref="BE30:BI32"/>
    <mergeCell ref="AJ30:AL32"/>
    <mergeCell ref="CO18:CQ20"/>
    <mergeCell ref="CJ30:CL32"/>
    <mergeCell ref="BJ30:BL32"/>
    <mergeCell ref="CM30:CQ32"/>
    <mergeCell ref="BR30:BV32"/>
    <mergeCell ref="BW30:BY32"/>
    <mergeCell ref="BZ30:CD32"/>
    <mergeCell ref="CE30:CI32"/>
    <mergeCell ref="BM30:BQ32"/>
    <mergeCell ref="CE21:CN23"/>
    <mergeCell ref="CE18:CN20"/>
    <mergeCell ref="CO21:CQ23"/>
    <mergeCell ref="CL1:CR3"/>
    <mergeCell ref="B7:BK9"/>
    <mergeCell ref="D11:BA13"/>
    <mergeCell ref="G15:Q17"/>
    <mergeCell ref="R15:V17"/>
    <mergeCell ref="W15:Y17"/>
    <mergeCell ref="Z15:AD17"/>
    <mergeCell ref="AE15:AI17"/>
    <mergeCell ref="AJ15:AL17"/>
    <mergeCell ref="AM15:AQ17"/>
    <mergeCell ref="AR15:AV17"/>
    <mergeCell ref="AW15:AY17"/>
    <mergeCell ref="AZ15:BD17"/>
    <mergeCell ref="BE15:BI17"/>
    <mergeCell ref="BJ15:BL17"/>
    <mergeCell ref="BM15:BQ17"/>
    <mergeCell ref="CE15:CI17"/>
    <mergeCell ref="CJ15:CL17"/>
    <mergeCell ref="BZ15:CD17"/>
    <mergeCell ref="BR15:BV17"/>
    <mergeCell ref="BW15:BY17"/>
    <mergeCell ref="CM15:CQ17"/>
    <mergeCell ref="R82:V84"/>
    <mergeCell ref="CE85:CN87"/>
    <mergeCell ref="CB85:CD87"/>
    <mergeCell ref="G18:Q20"/>
    <mergeCell ref="R18:AA20"/>
    <mergeCell ref="AB18:AD20"/>
    <mergeCell ref="AE18:AN20"/>
    <mergeCell ref="AO18:AQ20"/>
    <mergeCell ref="AR18:BA20"/>
    <mergeCell ref="BB18:BD20"/>
    <mergeCell ref="BR18:CA20"/>
    <mergeCell ref="CB18:CD20"/>
    <mergeCell ref="BR21:CA23"/>
    <mergeCell ref="BE18:BN20"/>
    <mergeCell ref="BO18:BQ20"/>
    <mergeCell ref="CE36:CN38"/>
    <mergeCell ref="G48:Q50"/>
    <mergeCell ref="R48:V50"/>
    <mergeCell ref="W48:Y50"/>
    <mergeCell ref="G36:Q38"/>
    <mergeCell ref="R36:AA38"/>
    <mergeCell ref="G21:Q23"/>
    <mergeCell ref="R21:AA23"/>
    <mergeCell ref="G33:Q35"/>
    <mergeCell ref="BZ82:CD84"/>
    <mergeCell ref="CE82:CI84"/>
    <mergeCell ref="CJ82:CL84"/>
    <mergeCell ref="BR85:CA87"/>
    <mergeCell ref="BB85:BD87"/>
    <mergeCell ref="AR82:AV84"/>
    <mergeCell ref="AW82:AY84"/>
    <mergeCell ref="AZ82:BD84"/>
    <mergeCell ref="AR85:BA87"/>
    <mergeCell ref="BB73:CQ81"/>
    <mergeCell ref="W82:Y84"/>
    <mergeCell ref="Z82:AD84"/>
    <mergeCell ref="AE82:AI84"/>
    <mergeCell ref="AJ82:AL84"/>
    <mergeCell ref="AM82:AQ84"/>
    <mergeCell ref="CM82:CQ84"/>
    <mergeCell ref="R85:AA87"/>
    <mergeCell ref="AB85:AD87"/>
    <mergeCell ref="D73:BA76"/>
    <mergeCell ref="F78:X80"/>
    <mergeCell ref="Y78:AX80"/>
    <mergeCell ref="BE85:BN87"/>
    <mergeCell ref="BO85:BQ87"/>
    <mergeCell ref="G82:Q84"/>
    <mergeCell ref="G85:Q87"/>
    <mergeCell ref="AE85:AN87"/>
    <mergeCell ref="AO85:AQ87"/>
    <mergeCell ref="CO85:CQ87"/>
    <mergeCell ref="BE82:BI84"/>
    <mergeCell ref="BJ82:BL84"/>
    <mergeCell ref="BM82:BQ84"/>
    <mergeCell ref="BR82:BV84"/>
    <mergeCell ref="BW82:BY84"/>
  </mergeCells>
  <phoneticPr fontId="1"/>
  <pageMargins left="0.70866141732283472" right="0.70866141732283472" top="0.74803149606299213" bottom="0.74803149606299213" header="0.31496062992125984" footer="0.31496062992125984"/>
  <pageSetup paperSize="9" scale="88" orientation="portrait" blackAndWhite="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0A152-F912-4748-9A98-D16D2E6126FE}">
  <sheetPr>
    <tabColor rgb="FFCCFFFF"/>
    <pageSetUpPr fitToPage="1"/>
  </sheetPr>
  <dimension ref="A1:FQ107"/>
  <sheetViews>
    <sheetView view="pageBreakPreview" zoomScale="120" zoomScaleNormal="100" zoomScaleSheetLayoutView="120" workbookViewId="0">
      <selection activeCell="CL1" sqref="CL1:CR3"/>
    </sheetView>
  </sheetViews>
  <sheetFormatPr defaultColWidth="1" defaultRowHeight="6" customHeight="1" x14ac:dyDescent="0.2"/>
  <cols>
    <col min="1" max="87" width="1" style="265"/>
    <col min="88" max="90" width="1.109375" style="265" customWidth="1"/>
    <col min="91" max="16384" width="1" style="265"/>
  </cols>
  <sheetData>
    <row r="1" spans="2:96" ht="6" customHeight="1" x14ac:dyDescent="0.2">
      <c r="CL1" s="316" t="s">
        <v>83</v>
      </c>
      <c r="CM1" s="316"/>
      <c r="CN1" s="316"/>
      <c r="CO1" s="531"/>
      <c r="CP1" s="531"/>
      <c r="CQ1" s="531"/>
      <c r="CR1" s="531"/>
    </row>
    <row r="2" spans="2:96" ht="6" customHeight="1" x14ac:dyDescent="0.2">
      <c r="CL2" s="316"/>
      <c r="CM2" s="316"/>
      <c r="CN2" s="316"/>
      <c r="CO2" s="531"/>
      <c r="CP2" s="531"/>
      <c r="CQ2" s="531"/>
      <c r="CR2" s="531"/>
    </row>
    <row r="3" spans="2:96" ht="6" customHeight="1" x14ac:dyDescent="0.2">
      <c r="CL3" s="316"/>
      <c r="CM3" s="316"/>
      <c r="CN3" s="316"/>
      <c r="CO3" s="531"/>
      <c r="CP3" s="531"/>
      <c r="CQ3" s="531"/>
      <c r="CR3" s="531"/>
    </row>
    <row r="7" spans="2:96" ht="6" customHeight="1" x14ac:dyDescent="0.2">
      <c r="B7" s="521" t="s">
        <v>379</v>
      </c>
      <c r="C7" s="521"/>
      <c r="D7" s="521"/>
      <c r="E7" s="521"/>
      <c r="F7" s="521"/>
      <c r="G7" s="521"/>
      <c r="H7" s="521"/>
      <c r="I7" s="521"/>
      <c r="J7" s="521"/>
      <c r="K7" s="521"/>
      <c r="L7" s="521"/>
      <c r="M7" s="521"/>
      <c r="N7" s="521"/>
      <c r="O7" s="521"/>
      <c r="P7" s="521"/>
      <c r="Q7" s="521"/>
      <c r="R7" s="521"/>
      <c r="S7" s="521"/>
      <c r="T7" s="521"/>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c r="AT7" s="521"/>
      <c r="AU7" s="521"/>
      <c r="AV7" s="521"/>
      <c r="AW7" s="521"/>
      <c r="AX7" s="521"/>
      <c r="AY7" s="521"/>
      <c r="AZ7" s="521"/>
      <c r="BA7" s="521"/>
      <c r="BB7" s="521"/>
      <c r="BC7" s="521"/>
      <c r="BD7" s="521"/>
      <c r="BE7" s="521"/>
      <c r="BF7" s="521"/>
      <c r="BG7" s="521"/>
      <c r="BH7" s="521"/>
      <c r="BI7" s="521"/>
      <c r="BJ7" s="521"/>
      <c r="BK7" s="521"/>
    </row>
    <row r="8" spans="2:96" ht="6" customHeight="1" x14ac:dyDescent="0.2">
      <c r="B8" s="521"/>
      <c r="C8" s="521"/>
      <c r="D8" s="521"/>
      <c r="E8" s="521"/>
      <c r="F8" s="521"/>
      <c r="G8" s="521"/>
      <c r="H8" s="521"/>
      <c r="I8" s="521"/>
      <c r="J8" s="521"/>
      <c r="K8" s="521"/>
      <c r="L8" s="521"/>
      <c r="M8" s="521"/>
      <c r="N8" s="521"/>
      <c r="O8" s="521"/>
      <c r="P8" s="521"/>
      <c r="Q8" s="521"/>
      <c r="R8" s="521"/>
      <c r="S8" s="521"/>
      <c r="T8" s="521"/>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c r="AT8" s="521"/>
      <c r="AU8" s="521"/>
      <c r="AV8" s="521"/>
      <c r="AW8" s="521"/>
      <c r="AX8" s="521"/>
      <c r="AY8" s="521"/>
      <c r="AZ8" s="521"/>
      <c r="BA8" s="521"/>
      <c r="BB8" s="521"/>
      <c r="BC8" s="521"/>
      <c r="BD8" s="521"/>
      <c r="BE8" s="521"/>
      <c r="BF8" s="521"/>
      <c r="BG8" s="521"/>
      <c r="BH8" s="521"/>
      <c r="BI8" s="521"/>
      <c r="BJ8" s="521"/>
      <c r="BK8" s="521"/>
    </row>
    <row r="9" spans="2:96" ht="6" customHeight="1" x14ac:dyDescent="0.2">
      <c r="B9" s="521"/>
      <c r="C9" s="521"/>
      <c r="D9" s="521"/>
      <c r="E9" s="521"/>
      <c r="F9" s="521"/>
      <c r="G9" s="521"/>
      <c r="H9" s="521"/>
      <c r="I9" s="521"/>
      <c r="J9" s="521"/>
      <c r="K9" s="521"/>
      <c r="L9" s="521"/>
      <c r="M9" s="521"/>
      <c r="N9" s="521"/>
      <c r="O9" s="521"/>
      <c r="P9" s="521"/>
      <c r="Q9" s="521"/>
      <c r="R9" s="521"/>
      <c r="S9" s="521"/>
      <c r="T9" s="521"/>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c r="AT9" s="521"/>
      <c r="AU9" s="521"/>
      <c r="AV9" s="521"/>
      <c r="AW9" s="521"/>
      <c r="AX9" s="521"/>
      <c r="AY9" s="521"/>
      <c r="AZ9" s="521"/>
      <c r="BA9" s="521"/>
      <c r="BB9" s="521"/>
      <c r="BC9" s="521"/>
      <c r="BD9" s="521"/>
      <c r="BE9" s="521"/>
      <c r="BF9" s="521"/>
      <c r="BG9" s="521"/>
      <c r="BH9" s="521"/>
      <c r="BI9" s="521"/>
      <c r="BJ9" s="521"/>
      <c r="BK9" s="521"/>
    </row>
    <row r="11" spans="2:96" ht="6" customHeight="1" x14ac:dyDescent="0.2">
      <c r="D11" s="521" t="s">
        <v>378</v>
      </c>
      <c r="E11" s="521"/>
      <c r="F11" s="521"/>
      <c r="G11" s="523"/>
      <c r="H11" s="523"/>
      <c r="I11" s="523"/>
      <c r="J11" s="523"/>
      <c r="K11" s="523"/>
      <c r="L11" s="523"/>
      <c r="M11" s="523"/>
      <c r="N11" s="523"/>
      <c r="O11" s="523"/>
      <c r="P11" s="531"/>
      <c r="Q11" s="531"/>
      <c r="R11" s="531"/>
      <c r="S11" s="531"/>
      <c r="T11" s="531"/>
      <c r="U11" s="531"/>
      <c r="V11" s="531"/>
      <c r="W11" s="531"/>
      <c r="X11" s="531"/>
      <c r="Y11" s="531"/>
      <c r="Z11" s="531"/>
      <c r="AA11" s="531"/>
      <c r="AB11" s="531"/>
      <c r="AC11" s="531"/>
      <c r="AD11" s="531"/>
      <c r="AE11" s="531"/>
      <c r="AF11" s="531"/>
      <c r="AG11" s="531"/>
      <c r="AH11" s="531"/>
      <c r="AI11" s="531"/>
      <c r="AJ11" s="531"/>
      <c r="AK11" s="531"/>
      <c r="AL11" s="531"/>
      <c r="AM11" s="531"/>
      <c r="AN11" s="531"/>
      <c r="AO11" s="531"/>
      <c r="AP11" s="531"/>
      <c r="AQ11" s="531"/>
      <c r="AR11" s="531"/>
      <c r="AS11" s="531"/>
      <c r="AT11" s="531"/>
      <c r="AU11" s="531"/>
      <c r="AV11" s="531"/>
      <c r="AW11" s="531"/>
      <c r="AX11" s="531"/>
      <c r="AY11" s="531"/>
      <c r="AZ11" s="531"/>
      <c r="BA11" s="531"/>
    </row>
    <row r="12" spans="2:96" ht="6" customHeight="1" x14ac:dyDescent="0.2">
      <c r="D12" s="521"/>
      <c r="E12" s="521"/>
      <c r="F12" s="521"/>
      <c r="G12" s="523"/>
      <c r="H12" s="523"/>
      <c r="I12" s="523"/>
      <c r="J12" s="523"/>
      <c r="K12" s="523"/>
      <c r="L12" s="523"/>
      <c r="M12" s="523"/>
      <c r="N12" s="523"/>
      <c r="O12" s="523"/>
      <c r="P12" s="531"/>
      <c r="Q12" s="531"/>
      <c r="R12" s="531"/>
      <c r="S12" s="531"/>
      <c r="T12" s="531"/>
      <c r="U12" s="531"/>
      <c r="V12" s="531"/>
      <c r="W12" s="531"/>
      <c r="X12" s="531"/>
      <c r="Y12" s="531"/>
      <c r="Z12" s="531"/>
      <c r="AA12" s="531"/>
      <c r="AB12" s="531"/>
      <c r="AC12" s="531"/>
      <c r="AD12" s="531"/>
      <c r="AE12" s="531"/>
      <c r="AF12" s="531"/>
      <c r="AG12" s="531"/>
      <c r="AH12" s="531"/>
      <c r="AI12" s="531"/>
      <c r="AJ12" s="531"/>
      <c r="AK12" s="531"/>
      <c r="AL12" s="531"/>
      <c r="AM12" s="531"/>
      <c r="AN12" s="531"/>
      <c r="AO12" s="531"/>
      <c r="AP12" s="531"/>
      <c r="AQ12" s="531"/>
      <c r="AR12" s="531"/>
      <c r="AS12" s="531"/>
      <c r="AT12" s="531"/>
      <c r="AU12" s="531"/>
      <c r="AV12" s="531"/>
      <c r="AW12" s="531"/>
      <c r="AX12" s="531"/>
      <c r="AY12" s="531"/>
      <c r="AZ12" s="531"/>
      <c r="BA12" s="531"/>
    </row>
    <row r="13" spans="2:96" ht="6" customHeight="1" x14ac:dyDescent="0.2">
      <c r="D13" s="521"/>
      <c r="E13" s="521"/>
      <c r="F13" s="521"/>
      <c r="G13" s="523"/>
      <c r="H13" s="523"/>
      <c r="I13" s="523"/>
      <c r="J13" s="523"/>
      <c r="K13" s="523"/>
      <c r="L13" s="523"/>
      <c r="M13" s="523"/>
      <c r="N13" s="523"/>
      <c r="O13" s="523"/>
      <c r="P13" s="531"/>
      <c r="Q13" s="531"/>
      <c r="R13" s="531"/>
      <c r="S13" s="531"/>
      <c r="T13" s="531"/>
      <c r="U13" s="531"/>
      <c r="V13" s="531"/>
      <c r="W13" s="531"/>
      <c r="X13" s="531"/>
      <c r="Y13" s="531"/>
      <c r="Z13" s="531"/>
      <c r="AA13" s="531"/>
      <c r="AB13" s="531"/>
      <c r="AC13" s="531"/>
      <c r="AD13" s="531"/>
      <c r="AE13" s="531"/>
      <c r="AF13" s="531"/>
      <c r="AG13" s="531"/>
      <c r="AH13" s="531"/>
      <c r="AI13" s="531"/>
      <c r="AJ13" s="531"/>
      <c r="AK13" s="531"/>
      <c r="AL13" s="531"/>
      <c r="AM13" s="531"/>
      <c r="AN13" s="531"/>
      <c r="AO13" s="531"/>
      <c r="AP13" s="531"/>
      <c r="AQ13" s="531"/>
      <c r="AR13" s="531"/>
      <c r="AS13" s="531"/>
      <c r="AT13" s="531"/>
      <c r="AU13" s="531"/>
      <c r="AV13" s="531"/>
      <c r="AW13" s="531"/>
      <c r="AX13" s="531"/>
      <c r="AY13" s="531"/>
      <c r="AZ13" s="531"/>
      <c r="BA13" s="531"/>
    </row>
    <row r="15" spans="2:96" ht="6" customHeight="1" x14ac:dyDescent="0.2">
      <c r="G15" s="528"/>
      <c r="H15" s="515"/>
      <c r="I15" s="515"/>
      <c r="J15" s="532"/>
      <c r="K15" s="532"/>
      <c r="L15" s="532"/>
      <c r="M15" s="532"/>
      <c r="N15" s="532"/>
      <c r="O15" s="532"/>
      <c r="P15" s="532"/>
      <c r="Q15" s="533"/>
      <c r="R15" s="528" t="s">
        <v>338</v>
      </c>
      <c r="S15" s="515"/>
      <c r="T15" s="515"/>
      <c r="U15" s="515"/>
      <c r="V15" s="515"/>
      <c r="W15" s="553">
        <v>6</v>
      </c>
      <c r="X15" s="554"/>
      <c r="Y15" s="554"/>
      <c r="Z15" s="515" t="s">
        <v>78</v>
      </c>
      <c r="AA15" s="515"/>
      <c r="AB15" s="515"/>
      <c r="AC15" s="515"/>
      <c r="AD15" s="516"/>
      <c r="AE15" s="528" t="s">
        <v>338</v>
      </c>
      <c r="AF15" s="515"/>
      <c r="AG15" s="515"/>
      <c r="AH15" s="515"/>
      <c r="AI15" s="515"/>
      <c r="AJ15" s="553">
        <v>7</v>
      </c>
      <c r="AK15" s="554"/>
      <c r="AL15" s="554"/>
      <c r="AM15" s="515" t="s">
        <v>78</v>
      </c>
      <c r="AN15" s="515"/>
      <c r="AO15" s="515"/>
      <c r="AP15" s="515"/>
      <c r="AQ15" s="516"/>
      <c r="AR15" s="528" t="s">
        <v>338</v>
      </c>
      <c r="AS15" s="515"/>
      <c r="AT15" s="515"/>
      <c r="AU15" s="515"/>
      <c r="AV15" s="515"/>
      <c r="AW15" s="553">
        <v>8</v>
      </c>
      <c r="AX15" s="554"/>
      <c r="AY15" s="554"/>
      <c r="AZ15" s="515" t="s">
        <v>78</v>
      </c>
      <c r="BA15" s="515"/>
      <c r="BB15" s="515"/>
      <c r="BC15" s="515"/>
      <c r="BD15" s="516"/>
      <c r="BE15" s="528" t="s">
        <v>338</v>
      </c>
      <c r="BF15" s="515"/>
      <c r="BG15" s="515"/>
      <c r="BH15" s="515"/>
      <c r="BI15" s="515"/>
      <c r="BJ15" s="553">
        <v>9</v>
      </c>
      <c r="BK15" s="554"/>
      <c r="BL15" s="554"/>
      <c r="BM15" s="515" t="s">
        <v>78</v>
      </c>
      <c r="BN15" s="515"/>
      <c r="BO15" s="515"/>
      <c r="BP15" s="515"/>
      <c r="BQ15" s="516"/>
      <c r="BR15" s="528" t="s">
        <v>338</v>
      </c>
      <c r="BS15" s="515"/>
      <c r="BT15" s="515"/>
      <c r="BU15" s="515"/>
      <c r="BV15" s="515"/>
      <c r="BW15" s="553">
        <v>10</v>
      </c>
      <c r="BX15" s="554"/>
      <c r="BY15" s="554"/>
      <c r="BZ15" s="515" t="s">
        <v>78</v>
      </c>
      <c r="CA15" s="515"/>
      <c r="CB15" s="515"/>
      <c r="CC15" s="515"/>
      <c r="CD15" s="516"/>
      <c r="CE15" s="528" t="s">
        <v>338</v>
      </c>
      <c r="CF15" s="515"/>
      <c r="CG15" s="515"/>
      <c r="CH15" s="515"/>
      <c r="CI15" s="515"/>
      <c r="CJ15" s="553">
        <v>11</v>
      </c>
      <c r="CK15" s="554"/>
      <c r="CL15" s="554"/>
      <c r="CM15" s="515" t="s">
        <v>78</v>
      </c>
      <c r="CN15" s="515"/>
      <c r="CO15" s="515"/>
      <c r="CP15" s="515"/>
      <c r="CQ15" s="516"/>
    </row>
    <row r="16" spans="2:96" ht="6" customHeight="1" x14ac:dyDescent="0.2">
      <c r="G16" s="529"/>
      <c r="H16" s="517"/>
      <c r="I16" s="517"/>
      <c r="J16" s="534"/>
      <c r="K16" s="534"/>
      <c r="L16" s="534"/>
      <c r="M16" s="534"/>
      <c r="N16" s="534"/>
      <c r="O16" s="534"/>
      <c r="P16" s="534"/>
      <c r="Q16" s="535"/>
      <c r="R16" s="529"/>
      <c r="S16" s="517"/>
      <c r="T16" s="517"/>
      <c r="U16" s="517"/>
      <c r="V16" s="517"/>
      <c r="W16" s="555"/>
      <c r="X16" s="555"/>
      <c r="Y16" s="555"/>
      <c r="Z16" s="517"/>
      <c r="AA16" s="517"/>
      <c r="AB16" s="517"/>
      <c r="AC16" s="517"/>
      <c r="AD16" s="518"/>
      <c r="AE16" s="529"/>
      <c r="AF16" s="517"/>
      <c r="AG16" s="517"/>
      <c r="AH16" s="517"/>
      <c r="AI16" s="517"/>
      <c r="AJ16" s="555"/>
      <c r="AK16" s="555"/>
      <c r="AL16" s="555"/>
      <c r="AM16" s="517"/>
      <c r="AN16" s="517"/>
      <c r="AO16" s="517"/>
      <c r="AP16" s="517"/>
      <c r="AQ16" s="518"/>
      <c r="AR16" s="529"/>
      <c r="AS16" s="517"/>
      <c r="AT16" s="517"/>
      <c r="AU16" s="517"/>
      <c r="AV16" s="517"/>
      <c r="AW16" s="555"/>
      <c r="AX16" s="555"/>
      <c r="AY16" s="555"/>
      <c r="AZ16" s="517"/>
      <c r="BA16" s="517"/>
      <c r="BB16" s="517"/>
      <c r="BC16" s="517"/>
      <c r="BD16" s="518"/>
      <c r="BE16" s="529"/>
      <c r="BF16" s="517"/>
      <c r="BG16" s="517"/>
      <c r="BH16" s="517"/>
      <c r="BI16" s="517"/>
      <c r="BJ16" s="555"/>
      <c r="BK16" s="555"/>
      <c r="BL16" s="555"/>
      <c r="BM16" s="517"/>
      <c r="BN16" s="517"/>
      <c r="BO16" s="517"/>
      <c r="BP16" s="517"/>
      <c r="BQ16" s="518"/>
      <c r="BR16" s="529"/>
      <c r="BS16" s="517"/>
      <c r="BT16" s="517"/>
      <c r="BU16" s="517"/>
      <c r="BV16" s="517"/>
      <c r="BW16" s="555"/>
      <c r="BX16" s="555"/>
      <c r="BY16" s="555"/>
      <c r="BZ16" s="517"/>
      <c r="CA16" s="517"/>
      <c r="CB16" s="517"/>
      <c r="CC16" s="517"/>
      <c r="CD16" s="518"/>
      <c r="CE16" s="529"/>
      <c r="CF16" s="517"/>
      <c r="CG16" s="517"/>
      <c r="CH16" s="517"/>
      <c r="CI16" s="517"/>
      <c r="CJ16" s="555"/>
      <c r="CK16" s="555"/>
      <c r="CL16" s="555"/>
      <c r="CM16" s="517"/>
      <c r="CN16" s="517"/>
      <c r="CO16" s="517"/>
      <c r="CP16" s="517"/>
      <c r="CQ16" s="518"/>
    </row>
    <row r="17" spans="4:95" ht="6" customHeight="1" x14ac:dyDescent="0.2">
      <c r="G17" s="530"/>
      <c r="H17" s="519"/>
      <c r="I17" s="519"/>
      <c r="J17" s="536"/>
      <c r="K17" s="536"/>
      <c r="L17" s="536"/>
      <c r="M17" s="536"/>
      <c r="N17" s="536"/>
      <c r="O17" s="536"/>
      <c r="P17" s="536"/>
      <c r="Q17" s="537"/>
      <c r="R17" s="530"/>
      <c r="S17" s="519"/>
      <c r="T17" s="519"/>
      <c r="U17" s="519"/>
      <c r="V17" s="519"/>
      <c r="W17" s="556"/>
      <c r="X17" s="556"/>
      <c r="Y17" s="556"/>
      <c r="Z17" s="519"/>
      <c r="AA17" s="519"/>
      <c r="AB17" s="519"/>
      <c r="AC17" s="519"/>
      <c r="AD17" s="520"/>
      <c r="AE17" s="530"/>
      <c r="AF17" s="519"/>
      <c r="AG17" s="519"/>
      <c r="AH17" s="519"/>
      <c r="AI17" s="519"/>
      <c r="AJ17" s="556"/>
      <c r="AK17" s="556"/>
      <c r="AL17" s="556"/>
      <c r="AM17" s="519"/>
      <c r="AN17" s="519"/>
      <c r="AO17" s="519"/>
      <c r="AP17" s="519"/>
      <c r="AQ17" s="520"/>
      <c r="AR17" s="530"/>
      <c r="AS17" s="519"/>
      <c r="AT17" s="519"/>
      <c r="AU17" s="519"/>
      <c r="AV17" s="519"/>
      <c r="AW17" s="556"/>
      <c r="AX17" s="556"/>
      <c r="AY17" s="556"/>
      <c r="AZ17" s="519"/>
      <c r="BA17" s="519"/>
      <c r="BB17" s="519"/>
      <c r="BC17" s="519"/>
      <c r="BD17" s="520"/>
      <c r="BE17" s="530"/>
      <c r="BF17" s="519"/>
      <c r="BG17" s="519"/>
      <c r="BH17" s="519"/>
      <c r="BI17" s="519"/>
      <c r="BJ17" s="556"/>
      <c r="BK17" s="556"/>
      <c r="BL17" s="556"/>
      <c r="BM17" s="519"/>
      <c r="BN17" s="519"/>
      <c r="BO17" s="519"/>
      <c r="BP17" s="519"/>
      <c r="BQ17" s="520"/>
      <c r="BR17" s="530"/>
      <c r="BS17" s="519"/>
      <c r="BT17" s="519"/>
      <c r="BU17" s="519"/>
      <c r="BV17" s="519"/>
      <c r="BW17" s="556"/>
      <c r="BX17" s="556"/>
      <c r="BY17" s="556"/>
      <c r="BZ17" s="519"/>
      <c r="CA17" s="519"/>
      <c r="CB17" s="519"/>
      <c r="CC17" s="519"/>
      <c r="CD17" s="520"/>
      <c r="CE17" s="530"/>
      <c r="CF17" s="519"/>
      <c r="CG17" s="519"/>
      <c r="CH17" s="519"/>
      <c r="CI17" s="519"/>
      <c r="CJ17" s="556"/>
      <c r="CK17" s="556"/>
      <c r="CL17" s="556"/>
      <c r="CM17" s="519"/>
      <c r="CN17" s="519"/>
      <c r="CO17" s="519"/>
      <c r="CP17" s="519"/>
      <c r="CQ17" s="520"/>
    </row>
    <row r="18" spans="4:95" ht="6" customHeight="1" x14ac:dyDescent="0.2">
      <c r="G18" s="669" t="s">
        <v>30</v>
      </c>
      <c r="H18" s="670"/>
      <c r="I18" s="670"/>
      <c r="J18" s="671"/>
      <c r="K18" s="671"/>
      <c r="L18" s="671"/>
      <c r="M18" s="671"/>
      <c r="N18" s="671"/>
      <c r="O18" s="671"/>
      <c r="P18" s="671"/>
      <c r="Q18" s="672"/>
      <c r="R18" s="710"/>
      <c r="S18" s="671"/>
      <c r="T18" s="671"/>
      <c r="U18" s="671"/>
      <c r="V18" s="671"/>
      <c r="W18" s="671"/>
      <c r="X18" s="671"/>
      <c r="Y18" s="671"/>
      <c r="Z18" s="671"/>
      <c r="AA18" s="671"/>
      <c r="AB18" s="670" t="s">
        <v>32</v>
      </c>
      <c r="AC18" s="670"/>
      <c r="AD18" s="679"/>
      <c r="AE18" s="710">
        <v>1</v>
      </c>
      <c r="AF18" s="671"/>
      <c r="AG18" s="671"/>
      <c r="AH18" s="671"/>
      <c r="AI18" s="671"/>
      <c r="AJ18" s="671"/>
      <c r="AK18" s="671"/>
      <c r="AL18" s="671"/>
      <c r="AM18" s="671"/>
      <c r="AN18" s="671"/>
      <c r="AO18" s="670" t="s">
        <v>32</v>
      </c>
      <c r="AP18" s="670"/>
      <c r="AQ18" s="679"/>
      <c r="AR18" s="710"/>
      <c r="AS18" s="671"/>
      <c r="AT18" s="671"/>
      <c r="AU18" s="671"/>
      <c r="AV18" s="671"/>
      <c r="AW18" s="671"/>
      <c r="AX18" s="671"/>
      <c r="AY18" s="671"/>
      <c r="AZ18" s="671"/>
      <c r="BA18" s="671"/>
      <c r="BB18" s="670" t="s">
        <v>32</v>
      </c>
      <c r="BC18" s="670"/>
      <c r="BD18" s="679"/>
      <c r="BE18" s="710"/>
      <c r="BF18" s="671"/>
      <c r="BG18" s="671"/>
      <c r="BH18" s="671"/>
      <c r="BI18" s="671"/>
      <c r="BJ18" s="671"/>
      <c r="BK18" s="671"/>
      <c r="BL18" s="671"/>
      <c r="BM18" s="671"/>
      <c r="BN18" s="671"/>
      <c r="BO18" s="670" t="s">
        <v>32</v>
      </c>
      <c r="BP18" s="670"/>
      <c r="BQ18" s="679"/>
      <c r="BR18" s="710"/>
      <c r="BS18" s="671"/>
      <c r="BT18" s="671"/>
      <c r="BU18" s="671"/>
      <c r="BV18" s="671"/>
      <c r="BW18" s="671"/>
      <c r="BX18" s="671"/>
      <c r="BY18" s="671"/>
      <c r="BZ18" s="671"/>
      <c r="CA18" s="671"/>
      <c r="CB18" s="670" t="s">
        <v>32</v>
      </c>
      <c r="CC18" s="670"/>
      <c r="CD18" s="679"/>
      <c r="CE18" s="710"/>
      <c r="CF18" s="671"/>
      <c r="CG18" s="671"/>
      <c r="CH18" s="671"/>
      <c r="CI18" s="671"/>
      <c r="CJ18" s="671"/>
      <c r="CK18" s="671"/>
      <c r="CL18" s="671"/>
      <c r="CM18" s="671"/>
      <c r="CN18" s="671"/>
      <c r="CO18" s="670" t="s">
        <v>32</v>
      </c>
      <c r="CP18" s="670"/>
      <c r="CQ18" s="679"/>
    </row>
    <row r="19" spans="4:95" ht="6" customHeight="1" x14ac:dyDescent="0.2">
      <c r="G19" s="373"/>
      <c r="H19" s="374"/>
      <c r="I19" s="374"/>
      <c r="J19" s="673"/>
      <c r="K19" s="673"/>
      <c r="L19" s="673"/>
      <c r="M19" s="673"/>
      <c r="N19" s="673"/>
      <c r="O19" s="673"/>
      <c r="P19" s="673"/>
      <c r="Q19" s="674"/>
      <c r="R19" s="709"/>
      <c r="S19" s="673"/>
      <c r="T19" s="673"/>
      <c r="U19" s="673"/>
      <c r="V19" s="673"/>
      <c r="W19" s="673"/>
      <c r="X19" s="673"/>
      <c r="Y19" s="673"/>
      <c r="Z19" s="673"/>
      <c r="AA19" s="673"/>
      <c r="AB19" s="374"/>
      <c r="AC19" s="374"/>
      <c r="AD19" s="653"/>
      <c r="AE19" s="709"/>
      <c r="AF19" s="673"/>
      <c r="AG19" s="673"/>
      <c r="AH19" s="673"/>
      <c r="AI19" s="673"/>
      <c r="AJ19" s="673"/>
      <c r="AK19" s="673"/>
      <c r="AL19" s="673"/>
      <c r="AM19" s="673"/>
      <c r="AN19" s="673"/>
      <c r="AO19" s="374"/>
      <c r="AP19" s="374"/>
      <c r="AQ19" s="653"/>
      <c r="AR19" s="709"/>
      <c r="AS19" s="673"/>
      <c r="AT19" s="673"/>
      <c r="AU19" s="673"/>
      <c r="AV19" s="673"/>
      <c r="AW19" s="673"/>
      <c r="AX19" s="673"/>
      <c r="AY19" s="673"/>
      <c r="AZ19" s="673"/>
      <c r="BA19" s="673"/>
      <c r="BB19" s="374"/>
      <c r="BC19" s="374"/>
      <c r="BD19" s="653"/>
      <c r="BE19" s="709"/>
      <c r="BF19" s="673"/>
      <c r="BG19" s="673"/>
      <c r="BH19" s="673"/>
      <c r="BI19" s="673"/>
      <c r="BJ19" s="673"/>
      <c r="BK19" s="673"/>
      <c r="BL19" s="673"/>
      <c r="BM19" s="673"/>
      <c r="BN19" s="673"/>
      <c r="BO19" s="374"/>
      <c r="BP19" s="374"/>
      <c r="BQ19" s="653"/>
      <c r="BR19" s="709"/>
      <c r="BS19" s="673"/>
      <c r="BT19" s="673"/>
      <c r="BU19" s="673"/>
      <c r="BV19" s="673"/>
      <c r="BW19" s="673"/>
      <c r="BX19" s="673"/>
      <c r="BY19" s="673"/>
      <c r="BZ19" s="673"/>
      <c r="CA19" s="673"/>
      <c r="CB19" s="374"/>
      <c r="CC19" s="374"/>
      <c r="CD19" s="653"/>
      <c r="CE19" s="709"/>
      <c r="CF19" s="673"/>
      <c r="CG19" s="673"/>
      <c r="CH19" s="673"/>
      <c r="CI19" s="673"/>
      <c r="CJ19" s="673"/>
      <c r="CK19" s="673"/>
      <c r="CL19" s="673"/>
      <c r="CM19" s="673"/>
      <c r="CN19" s="673"/>
      <c r="CO19" s="374"/>
      <c r="CP19" s="374"/>
      <c r="CQ19" s="653"/>
    </row>
    <row r="20" spans="4:95" ht="6" customHeight="1" x14ac:dyDescent="0.2">
      <c r="G20" s="373"/>
      <c r="H20" s="374"/>
      <c r="I20" s="374"/>
      <c r="J20" s="673"/>
      <c r="K20" s="673"/>
      <c r="L20" s="673"/>
      <c r="M20" s="673"/>
      <c r="N20" s="673"/>
      <c r="O20" s="673"/>
      <c r="P20" s="673"/>
      <c r="Q20" s="674"/>
      <c r="R20" s="709"/>
      <c r="S20" s="673"/>
      <c r="T20" s="673"/>
      <c r="U20" s="673"/>
      <c r="V20" s="673"/>
      <c r="W20" s="673"/>
      <c r="X20" s="673"/>
      <c r="Y20" s="673"/>
      <c r="Z20" s="673"/>
      <c r="AA20" s="673"/>
      <c r="AB20" s="374"/>
      <c r="AC20" s="374"/>
      <c r="AD20" s="653"/>
      <c r="AE20" s="709"/>
      <c r="AF20" s="673"/>
      <c r="AG20" s="673"/>
      <c r="AH20" s="673"/>
      <c r="AI20" s="673"/>
      <c r="AJ20" s="673"/>
      <c r="AK20" s="673"/>
      <c r="AL20" s="673"/>
      <c r="AM20" s="673"/>
      <c r="AN20" s="673"/>
      <c r="AO20" s="374"/>
      <c r="AP20" s="374"/>
      <c r="AQ20" s="653"/>
      <c r="AR20" s="709"/>
      <c r="AS20" s="673"/>
      <c r="AT20" s="673"/>
      <c r="AU20" s="673"/>
      <c r="AV20" s="673"/>
      <c r="AW20" s="673"/>
      <c r="AX20" s="673"/>
      <c r="AY20" s="673"/>
      <c r="AZ20" s="673"/>
      <c r="BA20" s="673"/>
      <c r="BB20" s="374"/>
      <c r="BC20" s="374"/>
      <c r="BD20" s="653"/>
      <c r="BE20" s="709"/>
      <c r="BF20" s="673"/>
      <c r="BG20" s="673"/>
      <c r="BH20" s="673"/>
      <c r="BI20" s="673"/>
      <c r="BJ20" s="673"/>
      <c r="BK20" s="673"/>
      <c r="BL20" s="673"/>
      <c r="BM20" s="673"/>
      <c r="BN20" s="673"/>
      <c r="BO20" s="374"/>
      <c r="BP20" s="374"/>
      <c r="BQ20" s="653"/>
      <c r="BR20" s="709"/>
      <c r="BS20" s="673"/>
      <c r="BT20" s="673"/>
      <c r="BU20" s="673"/>
      <c r="BV20" s="673"/>
      <c r="BW20" s="673"/>
      <c r="BX20" s="673"/>
      <c r="BY20" s="673"/>
      <c r="BZ20" s="673"/>
      <c r="CA20" s="673"/>
      <c r="CB20" s="374"/>
      <c r="CC20" s="374"/>
      <c r="CD20" s="653"/>
      <c r="CE20" s="709"/>
      <c r="CF20" s="673"/>
      <c r="CG20" s="673"/>
      <c r="CH20" s="673"/>
      <c r="CI20" s="673"/>
      <c r="CJ20" s="673"/>
      <c r="CK20" s="673"/>
      <c r="CL20" s="673"/>
      <c r="CM20" s="673"/>
      <c r="CN20" s="673"/>
      <c r="CO20" s="374"/>
      <c r="CP20" s="374"/>
      <c r="CQ20" s="653"/>
    </row>
    <row r="21" spans="4:95" ht="6" customHeight="1" x14ac:dyDescent="0.2">
      <c r="G21" s="680" t="s">
        <v>370</v>
      </c>
      <c r="H21" s="681"/>
      <c r="I21" s="681"/>
      <c r="J21" s="681"/>
      <c r="K21" s="681"/>
      <c r="L21" s="681"/>
      <c r="M21" s="681"/>
      <c r="N21" s="681"/>
      <c r="O21" s="681"/>
      <c r="P21" s="681"/>
      <c r="Q21" s="682"/>
      <c r="R21" s="705"/>
      <c r="S21" s="706"/>
      <c r="T21" s="706"/>
      <c r="U21" s="706"/>
      <c r="V21" s="706"/>
      <c r="W21" s="706"/>
      <c r="X21" s="706"/>
      <c r="Y21" s="706"/>
      <c r="Z21" s="706"/>
      <c r="AA21" s="706"/>
      <c r="AB21" s="657" t="s">
        <v>115</v>
      </c>
      <c r="AC21" s="657"/>
      <c r="AD21" s="658"/>
      <c r="AE21" s="705">
        <v>100</v>
      </c>
      <c r="AF21" s="706"/>
      <c r="AG21" s="706"/>
      <c r="AH21" s="706"/>
      <c r="AI21" s="706"/>
      <c r="AJ21" s="706"/>
      <c r="AK21" s="706"/>
      <c r="AL21" s="706"/>
      <c r="AM21" s="706"/>
      <c r="AN21" s="706"/>
      <c r="AO21" s="657" t="s">
        <v>115</v>
      </c>
      <c r="AP21" s="657"/>
      <c r="AQ21" s="658"/>
      <c r="AR21" s="705"/>
      <c r="AS21" s="706"/>
      <c r="AT21" s="706"/>
      <c r="AU21" s="706"/>
      <c r="AV21" s="706"/>
      <c r="AW21" s="706"/>
      <c r="AX21" s="706"/>
      <c r="AY21" s="706"/>
      <c r="AZ21" s="706"/>
      <c r="BA21" s="706"/>
      <c r="BB21" s="657" t="s">
        <v>115</v>
      </c>
      <c r="BC21" s="657"/>
      <c r="BD21" s="658"/>
      <c r="BE21" s="705"/>
      <c r="BF21" s="706"/>
      <c r="BG21" s="706"/>
      <c r="BH21" s="706"/>
      <c r="BI21" s="706"/>
      <c r="BJ21" s="706"/>
      <c r="BK21" s="706"/>
      <c r="BL21" s="706"/>
      <c r="BM21" s="706"/>
      <c r="BN21" s="706"/>
      <c r="BO21" s="657" t="s">
        <v>115</v>
      </c>
      <c r="BP21" s="657"/>
      <c r="BQ21" s="658"/>
      <c r="BR21" s="705"/>
      <c r="BS21" s="706"/>
      <c r="BT21" s="706"/>
      <c r="BU21" s="706"/>
      <c r="BV21" s="706"/>
      <c r="BW21" s="706"/>
      <c r="BX21" s="706"/>
      <c r="BY21" s="706"/>
      <c r="BZ21" s="706"/>
      <c r="CA21" s="706"/>
      <c r="CB21" s="657" t="s">
        <v>115</v>
      </c>
      <c r="CC21" s="657"/>
      <c r="CD21" s="658"/>
      <c r="CE21" s="705"/>
      <c r="CF21" s="706"/>
      <c r="CG21" s="706"/>
      <c r="CH21" s="706"/>
      <c r="CI21" s="706"/>
      <c r="CJ21" s="706"/>
      <c r="CK21" s="706"/>
      <c r="CL21" s="706"/>
      <c r="CM21" s="706"/>
      <c r="CN21" s="706"/>
      <c r="CO21" s="657" t="s">
        <v>115</v>
      </c>
      <c r="CP21" s="657"/>
      <c r="CQ21" s="658"/>
    </row>
    <row r="22" spans="4:95" ht="6" customHeight="1" x14ac:dyDescent="0.2">
      <c r="G22" s="683"/>
      <c r="H22" s="681"/>
      <c r="I22" s="681"/>
      <c r="J22" s="681"/>
      <c r="K22" s="681"/>
      <c r="L22" s="681"/>
      <c r="M22" s="681"/>
      <c r="N22" s="681"/>
      <c r="O22" s="681"/>
      <c r="P22" s="681"/>
      <c r="Q22" s="682"/>
      <c r="R22" s="707"/>
      <c r="S22" s="706"/>
      <c r="T22" s="706"/>
      <c r="U22" s="706"/>
      <c r="V22" s="706"/>
      <c r="W22" s="706"/>
      <c r="X22" s="706"/>
      <c r="Y22" s="706"/>
      <c r="Z22" s="706"/>
      <c r="AA22" s="706"/>
      <c r="AB22" s="657"/>
      <c r="AC22" s="657"/>
      <c r="AD22" s="658"/>
      <c r="AE22" s="707"/>
      <c r="AF22" s="706"/>
      <c r="AG22" s="706"/>
      <c r="AH22" s="706"/>
      <c r="AI22" s="706"/>
      <c r="AJ22" s="706"/>
      <c r="AK22" s="706"/>
      <c r="AL22" s="706"/>
      <c r="AM22" s="706"/>
      <c r="AN22" s="706"/>
      <c r="AO22" s="657"/>
      <c r="AP22" s="657"/>
      <c r="AQ22" s="658"/>
      <c r="AR22" s="707"/>
      <c r="AS22" s="706"/>
      <c r="AT22" s="706"/>
      <c r="AU22" s="706"/>
      <c r="AV22" s="706"/>
      <c r="AW22" s="706"/>
      <c r="AX22" s="706"/>
      <c r="AY22" s="706"/>
      <c r="AZ22" s="706"/>
      <c r="BA22" s="706"/>
      <c r="BB22" s="657"/>
      <c r="BC22" s="657"/>
      <c r="BD22" s="658"/>
      <c r="BE22" s="707"/>
      <c r="BF22" s="706"/>
      <c r="BG22" s="706"/>
      <c r="BH22" s="706"/>
      <c r="BI22" s="706"/>
      <c r="BJ22" s="706"/>
      <c r="BK22" s="706"/>
      <c r="BL22" s="706"/>
      <c r="BM22" s="706"/>
      <c r="BN22" s="706"/>
      <c r="BO22" s="657"/>
      <c r="BP22" s="657"/>
      <c r="BQ22" s="658"/>
      <c r="BR22" s="707"/>
      <c r="BS22" s="706"/>
      <c r="BT22" s="706"/>
      <c r="BU22" s="706"/>
      <c r="BV22" s="706"/>
      <c r="BW22" s="706"/>
      <c r="BX22" s="706"/>
      <c r="BY22" s="706"/>
      <c r="BZ22" s="706"/>
      <c r="CA22" s="706"/>
      <c r="CB22" s="657"/>
      <c r="CC22" s="657"/>
      <c r="CD22" s="658"/>
      <c r="CE22" s="707"/>
      <c r="CF22" s="706"/>
      <c r="CG22" s="706"/>
      <c r="CH22" s="706"/>
      <c r="CI22" s="706"/>
      <c r="CJ22" s="706"/>
      <c r="CK22" s="706"/>
      <c r="CL22" s="706"/>
      <c r="CM22" s="706"/>
      <c r="CN22" s="706"/>
      <c r="CO22" s="657"/>
      <c r="CP22" s="657"/>
      <c r="CQ22" s="658"/>
    </row>
    <row r="23" spans="4:95" ht="6" customHeight="1" x14ac:dyDescent="0.2">
      <c r="G23" s="683"/>
      <c r="H23" s="681"/>
      <c r="I23" s="681"/>
      <c r="J23" s="681"/>
      <c r="K23" s="681"/>
      <c r="L23" s="681"/>
      <c r="M23" s="681"/>
      <c r="N23" s="681"/>
      <c r="O23" s="681"/>
      <c r="P23" s="681"/>
      <c r="Q23" s="682"/>
      <c r="R23" s="707"/>
      <c r="S23" s="706"/>
      <c r="T23" s="706"/>
      <c r="U23" s="706"/>
      <c r="V23" s="706"/>
      <c r="W23" s="706"/>
      <c r="X23" s="706"/>
      <c r="Y23" s="706"/>
      <c r="Z23" s="706"/>
      <c r="AA23" s="706"/>
      <c r="AB23" s="657"/>
      <c r="AC23" s="657"/>
      <c r="AD23" s="658"/>
      <c r="AE23" s="707"/>
      <c r="AF23" s="706"/>
      <c r="AG23" s="706"/>
      <c r="AH23" s="706"/>
      <c r="AI23" s="706"/>
      <c r="AJ23" s="706"/>
      <c r="AK23" s="706"/>
      <c r="AL23" s="706"/>
      <c r="AM23" s="706"/>
      <c r="AN23" s="706"/>
      <c r="AO23" s="657"/>
      <c r="AP23" s="657"/>
      <c r="AQ23" s="658"/>
      <c r="AR23" s="707"/>
      <c r="AS23" s="706"/>
      <c r="AT23" s="706"/>
      <c r="AU23" s="706"/>
      <c r="AV23" s="706"/>
      <c r="AW23" s="706"/>
      <c r="AX23" s="706"/>
      <c r="AY23" s="706"/>
      <c r="AZ23" s="706"/>
      <c r="BA23" s="706"/>
      <c r="BB23" s="657"/>
      <c r="BC23" s="657"/>
      <c r="BD23" s="658"/>
      <c r="BE23" s="707"/>
      <c r="BF23" s="706"/>
      <c r="BG23" s="706"/>
      <c r="BH23" s="706"/>
      <c r="BI23" s="706"/>
      <c r="BJ23" s="706"/>
      <c r="BK23" s="706"/>
      <c r="BL23" s="706"/>
      <c r="BM23" s="706"/>
      <c r="BN23" s="706"/>
      <c r="BO23" s="657"/>
      <c r="BP23" s="657"/>
      <c r="BQ23" s="658"/>
      <c r="BR23" s="707"/>
      <c r="BS23" s="706"/>
      <c r="BT23" s="706"/>
      <c r="BU23" s="706"/>
      <c r="BV23" s="706"/>
      <c r="BW23" s="706"/>
      <c r="BX23" s="706"/>
      <c r="BY23" s="706"/>
      <c r="BZ23" s="706"/>
      <c r="CA23" s="706"/>
      <c r="CB23" s="657"/>
      <c r="CC23" s="657"/>
      <c r="CD23" s="658"/>
      <c r="CE23" s="707"/>
      <c r="CF23" s="706"/>
      <c r="CG23" s="706"/>
      <c r="CH23" s="706"/>
      <c r="CI23" s="706"/>
      <c r="CJ23" s="706"/>
      <c r="CK23" s="706"/>
      <c r="CL23" s="706"/>
      <c r="CM23" s="706"/>
      <c r="CN23" s="706"/>
      <c r="CO23" s="657"/>
      <c r="CP23" s="657"/>
      <c r="CQ23" s="658"/>
    </row>
    <row r="24" spans="4:95" ht="6" customHeight="1" x14ac:dyDescent="0.2">
      <c r="G24" s="258"/>
      <c r="H24" s="258"/>
      <c r="I24" s="258"/>
      <c r="J24" s="258"/>
      <c r="K24" s="258"/>
      <c r="L24" s="258"/>
      <c r="M24" s="258"/>
      <c r="N24" s="258"/>
      <c r="O24" s="258"/>
      <c r="P24" s="258"/>
      <c r="Q24" s="258"/>
      <c r="R24" s="168"/>
      <c r="S24" s="168"/>
      <c r="T24" s="168"/>
      <c r="U24" s="168"/>
      <c r="V24" s="168"/>
      <c r="W24" s="168"/>
      <c r="X24" s="168"/>
      <c r="Y24" s="168"/>
      <c r="Z24" s="168"/>
      <c r="AA24" s="168"/>
      <c r="AB24" s="167"/>
      <c r="AC24" s="167"/>
      <c r="AD24" s="167"/>
      <c r="AE24" s="168"/>
      <c r="AF24" s="168"/>
      <c r="AG24" s="168"/>
      <c r="AH24" s="168"/>
      <c r="AI24" s="168"/>
      <c r="AJ24" s="168"/>
      <c r="AK24" s="168"/>
      <c r="AL24" s="168"/>
      <c r="AM24" s="168"/>
      <c r="AN24" s="168"/>
      <c r="AO24" s="167"/>
      <c r="AP24" s="167"/>
      <c r="AQ24" s="167"/>
      <c r="AR24" s="168"/>
      <c r="AS24" s="168"/>
      <c r="AT24" s="168"/>
      <c r="AU24" s="168"/>
      <c r="AV24" s="168"/>
      <c r="AW24" s="168"/>
      <c r="AX24" s="168"/>
      <c r="AY24" s="168"/>
      <c r="AZ24" s="168"/>
      <c r="BA24" s="168"/>
      <c r="BB24" s="167"/>
      <c r="BC24" s="167"/>
      <c r="BD24" s="167"/>
      <c r="BE24" s="168"/>
      <c r="BF24" s="168"/>
      <c r="BG24" s="168"/>
      <c r="BH24" s="168"/>
      <c r="BI24" s="168"/>
      <c r="BJ24" s="168"/>
      <c r="BK24" s="168"/>
      <c r="BL24" s="168"/>
      <c r="BM24" s="168"/>
      <c r="BN24" s="168"/>
      <c r="BO24" s="167"/>
      <c r="BP24" s="167"/>
      <c r="BQ24" s="167"/>
      <c r="BR24" s="168"/>
      <c r="BS24" s="168"/>
      <c r="BT24" s="168"/>
      <c r="BU24" s="168"/>
      <c r="BV24" s="168"/>
      <c r="BW24" s="168"/>
      <c r="BX24" s="168"/>
      <c r="BY24" s="168"/>
      <c r="BZ24" s="168"/>
      <c r="CA24" s="168"/>
      <c r="CB24" s="167"/>
      <c r="CC24" s="167"/>
      <c r="CD24" s="167"/>
      <c r="CE24" s="168"/>
      <c r="CF24" s="168"/>
      <c r="CG24" s="168"/>
      <c r="CH24" s="168"/>
      <c r="CI24" s="168"/>
      <c r="CJ24" s="168"/>
      <c r="CK24" s="168"/>
      <c r="CL24" s="168"/>
      <c r="CM24" s="168"/>
      <c r="CN24" s="168"/>
      <c r="CO24" s="167"/>
      <c r="CP24" s="167"/>
      <c r="CQ24" s="167"/>
    </row>
    <row r="25" spans="4:95" ht="6" customHeight="1" x14ac:dyDescent="0.2">
      <c r="G25" s="254"/>
      <c r="H25" s="254"/>
      <c r="I25" s="254"/>
      <c r="J25" s="259"/>
      <c r="K25" s="259"/>
      <c r="L25" s="259"/>
      <c r="M25" s="259"/>
      <c r="N25" s="259"/>
      <c r="O25" s="259"/>
      <c r="P25" s="259"/>
      <c r="Q25" s="259"/>
      <c r="R25" s="259"/>
      <c r="S25" s="259"/>
      <c r="T25" s="259"/>
      <c r="U25" s="259"/>
      <c r="V25" s="259"/>
      <c r="W25" s="259"/>
      <c r="X25" s="259"/>
      <c r="Y25" s="259"/>
      <c r="Z25" s="259"/>
      <c r="AA25" s="259"/>
      <c r="AB25" s="254"/>
      <c r="AC25" s="254"/>
      <c r="AD25" s="254"/>
      <c r="AE25" s="259"/>
      <c r="AF25" s="259"/>
      <c r="AG25" s="259"/>
      <c r="AH25" s="259"/>
      <c r="AI25" s="259"/>
      <c r="AJ25" s="259"/>
      <c r="AK25" s="259"/>
      <c r="AL25" s="259"/>
      <c r="AM25" s="259"/>
      <c r="AN25" s="259"/>
      <c r="AO25" s="254"/>
      <c r="AP25" s="254"/>
      <c r="AQ25" s="254"/>
      <c r="AR25" s="259"/>
      <c r="AS25" s="259"/>
      <c r="AT25" s="259"/>
      <c r="AU25" s="259"/>
      <c r="AV25" s="259"/>
      <c r="AW25" s="259"/>
      <c r="AX25" s="259"/>
      <c r="AY25" s="259"/>
      <c r="AZ25" s="259"/>
      <c r="BA25" s="259"/>
      <c r="BB25" s="254"/>
      <c r="BC25" s="254"/>
      <c r="BD25" s="254"/>
      <c r="BE25" s="259"/>
      <c r="BF25" s="259"/>
      <c r="BG25" s="259"/>
      <c r="BH25" s="259"/>
      <c r="BI25" s="259"/>
      <c r="BJ25" s="259"/>
      <c r="BK25" s="259"/>
      <c r="BL25" s="259"/>
      <c r="BM25" s="259"/>
      <c r="BN25" s="259"/>
      <c r="BO25" s="254"/>
      <c r="BP25" s="254"/>
      <c r="BQ25" s="254"/>
      <c r="BR25" s="259"/>
      <c r="BS25" s="259"/>
      <c r="BT25" s="259"/>
      <c r="BU25" s="259"/>
      <c r="BV25" s="259"/>
      <c r="BW25" s="259"/>
      <c r="BX25" s="259"/>
      <c r="BY25" s="259"/>
      <c r="BZ25" s="259"/>
      <c r="CA25" s="259"/>
      <c r="CB25" s="254"/>
      <c r="CC25" s="254"/>
      <c r="CD25" s="254"/>
    </row>
    <row r="26" spans="4:95" ht="6" customHeight="1" x14ac:dyDescent="0.2">
      <c r="D26" s="521" t="s">
        <v>377</v>
      </c>
      <c r="E26" s="521"/>
      <c r="F26" s="521"/>
      <c r="G26" s="523"/>
      <c r="H26" s="523"/>
      <c r="I26" s="523"/>
      <c r="J26" s="523"/>
      <c r="K26" s="523"/>
      <c r="L26" s="523"/>
      <c r="M26" s="523"/>
      <c r="N26" s="523"/>
      <c r="O26" s="523"/>
      <c r="P26" s="531"/>
      <c r="Q26" s="531"/>
      <c r="R26" s="531"/>
      <c r="S26" s="531"/>
      <c r="T26" s="531"/>
      <c r="U26" s="531"/>
      <c r="V26" s="531"/>
      <c r="W26" s="531"/>
      <c r="X26" s="531"/>
      <c r="Y26" s="531"/>
      <c r="Z26" s="531"/>
      <c r="AA26" s="531"/>
      <c r="AB26" s="531"/>
      <c r="AC26" s="531"/>
      <c r="AD26" s="531"/>
      <c r="AE26" s="531"/>
      <c r="AF26" s="531"/>
      <c r="AG26" s="531"/>
      <c r="AH26" s="531"/>
      <c r="AI26" s="531"/>
      <c r="AJ26" s="531"/>
      <c r="AK26" s="531"/>
      <c r="AL26" s="531"/>
      <c r="AM26" s="531"/>
      <c r="AN26" s="531"/>
      <c r="AO26" s="531"/>
      <c r="AP26" s="531"/>
      <c r="AQ26" s="531"/>
      <c r="AR26" s="531"/>
      <c r="AS26" s="531"/>
      <c r="AT26" s="531"/>
      <c r="AU26" s="531"/>
      <c r="AV26" s="531"/>
      <c r="AW26" s="531"/>
      <c r="AX26" s="531"/>
      <c r="AY26" s="531"/>
      <c r="AZ26" s="531"/>
      <c r="BA26" s="531"/>
    </row>
    <row r="27" spans="4:95" ht="6" customHeight="1" x14ac:dyDescent="0.2">
      <c r="D27" s="521"/>
      <c r="E27" s="521"/>
      <c r="F27" s="521"/>
      <c r="G27" s="523"/>
      <c r="H27" s="523"/>
      <c r="I27" s="523"/>
      <c r="J27" s="523"/>
      <c r="K27" s="523"/>
      <c r="L27" s="523"/>
      <c r="M27" s="523"/>
      <c r="N27" s="523"/>
      <c r="O27" s="523"/>
      <c r="P27" s="531"/>
      <c r="Q27" s="531"/>
      <c r="R27" s="531"/>
      <c r="S27" s="531"/>
      <c r="T27" s="531"/>
      <c r="U27" s="531"/>
      <c r="V27" s="531"/>
      <c r="W27" s="531"/>
      <c r="X27" s="531"/>
      <c r="Y27" s="531"/>
      <c r="Z27" s="531"/>
      <c r="AA27" s="531"/>
      <c r="AB27" s="531"/>
      <c r="AC27" s="531"/>
      <c r="AD27" s="531"/>
      <c r="AE27" s="531"/>
      <c r="AF27" s="531"/>
      <c r="AG27" s="531"/>
      <c r="AH27" s="531"/>
      <c r="AI27" s="531"/>
      <c r="AJ27" s="531"/>
      <c r="AK27" s="531"/>
      <c r="AL27" s="531"/>
      <c r="AM27" s="531"/>
      <c r="AN27" s="531"/>
      <c r="AO27" s="531"/>
      <c r="AP27" s="531"/>
      <c r="AQ27" s="531"/>
      <c r="AR27" s="531"/>
      <c r="AS27" s="531"/>
      <c r="AT27" s="531"/>
      <c r="AU27" s="531"/>
      <c r="AV27" s="531"/>
      <c r="AW27" s="531"/>
      <c r="AX27" s="531"/>
      <c r="AY27" s="531"/>
      <c r="AZ27" s="531"/>
      <c r="BA27" s="531"/>
    </row>
    <row r="28" spans="4:95" ht="6" customHeight="1" x14ac:dyDescent="0.2">
      <c r="D28" s="521"/>
      <c r="E28" s="521"/>
      <c r="F28" s="521"/>
      <c r="G28" s="523"/>
      <c r="H28" s="523"/>
      <c r="I28" s="523"/>
      <c r="J28" s="523"/>
      <c r="K28" s="523"/>
      <c r="L28" s="523"/>
      <c r="M28" s="523"/>
      <c r="N28" s="523"/>
      <c r="O28" s="523"/>
      <c r="P28" s="531"/>
      <c r="Q28" s="531"/>
      <c r="R28" s="531"/>
      <c r="S28" s="531"/>
      <c r="T28" s="531"/>
      <c r="U28" s="531"/>
      <c r="V28" s="531"/>
      <c r="W28" s="531"/>
      <c r="X28" s="531"/>
      <c r="Y28" s="531"/>
      <c r="Z28" s="531"/>
      <c r="AA28" s="531"/>
      <c r="AB28" s="531"/>
      <c r="AC28" s="531"/>
      <c r="AD28" s="531"/>
      <c r="AE28" s="531"/>
      <c r="AF28" s="531"/>
      <c r="AG28" s="531"/>
      <c r="AH28" s="531"/>
      <c r="AI28" s="531"/>
      <c r="AJ28" s="531"/>
      <c r="AK28" s="531"/>
      <c r="AL28" s="531"/>
      <c r="AM28" s="531"/>
      <c r="AN28" s="531"/>
      <c r="AO28" s="531"/>
      <c r="AP28" s="531"/>
      <c r="AQ28" s="531"/>
      <c r="AR28" s="531"/>
      <c r="AS28" s="531"/>
      <c r="AT28" s="531"/>
      <c r="AU28" s="531"/>
      <c r="AV28" s="531"/>
      <c r="AW28" s="531"/>
      <c r="AX28" s="531"/>
      <c r="AY28" s="531"/>
      <c r="AZ28" s="531"/>
      <c r="BA28" s="531"/>
    </row>
    <row r="30" spans="4:95" ht="6" customHeight="1" x14ac:dyDescent="0.2">
      <c r="G30" s="528"/>
      <c r="H30" s="515"/>
      <c r="I30" s="515"/>
      <c r="J30" s="532"/>
      <c r="K30" s="532"/>
      <c r="L30" s="532"/>
      <c r="M30" s="532"/>
      <c r="N30" s="532"/>
      <c r="O30" s="532"/>
      <c r="P30" s="532"/>
      <c r="Q30" s="533"/>
      <c r="R30" s="528" t="s">
        <v>338</v>
      </c>
      <c r="S30" s="515"/>
      <c r="T30" s="515"/>
      <c r="U30" s="515"/>
      <c r="V30" s="515"/>
      <c r="W30" s="553">
        <v>6</v>
      </c>
      <c r="X30" s="554"/>
      <c r="Y30" s="554"/>
      <c r="Z30" s="515" t="s">
        <v>78</v>
      </c>
      <c r="AA30" s="515"/>
      <c r="AB30" s="515"/>
      <c r="AC30" s="515"/>
      <c r="AD30" s="516"/>
      <c r="AE30" s="528" t="s">
        <v>338</v>
      </c>
      <c r="AF30" s="515"/>
      <c r="AG30" s="515"/>
      <c r="AH30" s="515"/>
      <c r="AI30" s="515"/>
      <c r="AJ30" s="553">
        <v>7</v>
      </c>
      <c r="AK30" s="554"/>
      <c r="AL30" s="554"/>
      <c r="AM30" s="515" t="s">
        <v>78</v>
      </c>
      <c r="AN30" s="515"/>
      <c r="AO30" s="515"/>
      <c r="AP30" s="515"/>
      <c r="AQ30" s="516"/>
      <c r="AR30" s="528" t="s">
        <v>338</v>
      </c>
      <c r="AS30" s="515"/>
      <c r="AT30" s="515"/>
      <c r="AU30" s="515"/>
      <c r="AV30" s="515"/>
      <c r="AW30" s="553">
        <v>8</v>
      </c>
      <c r="AX30" s="554"/>
      <c r="AY30" s="554"/>
      <c r="AZ30" s="515" t="s">
        <v>78</v>
      </c>
      <c r="BA30" s="515"/>
      <c r="BB30" s="515"/>
      <c r="BC30" s="515"/>
      <c r="BD30" s="516"/>
      <c r="BE30" s="528" t="s">
        <v>338</v>
      </c>
      <c r="BF30" s="515"/>
      <c r="BG30" s="515"/>
      <c r="BH30" s="515"/>
      <c r="BI30" s="515"/>
      <c r="BJ30" s="553">
        <v>9</v>
      </c>
      <c r="BK30" s="554"/>
      <c r="BL30" s="554"/>
      <c r="BM30" s="515" t="s">
        <v>78</v>
      </c>
      <c r="BN30" s="515"/>
      <c r="BO30" s="515"/>
      <c r="BP30" s="515"/>
      <c r="BQ30" s="516"/>
      <c r="BR30" s="528" t="s">
        <v>338</v>
      </c>
      <c r="BS30" s="515"/>
      <c r="BT30" s="515"/>
      <c r="BU30" s="515"/>
      <c r="BV30" s="515"/>
      <c r="BW30" s="553">
        <v>10</v>
      </c>
      <c r="BX30" s="554"/>
      <c r="BY30" s="554"/>
      <c r="BZ30" s="515" t="s">
        <v>78</v>
      </c>
      <c r="CA30" s="515"/>
      <c r="CB30" s="515"/>
      <c r="CC30" s="515"/>
      <c r="CD30" s="516"/>
      <c r="CE30" s="528" t="s">
        <v>338</v>
      </c>
      <c r="CF30" s="515"/>
      <c r="CG30" s="515"/>
      <c r="CH30" s="515"/>
      <c r="CI30" s="515"/>
      <c r="CJ30" s="553">
        <v>11</v>
      </c>
      <c r="CK30" s="554"/>
      <c r="CL30" s="554"/>
      <c r="CM30" s="515" t="s">
        <v>78</v>
      </c>
      <c r="CN30" s="515"/>
      <c r="CO30" s="515"/>
      <c r="CP30" s="515"/>
      <c r="CQ30" s="516"/>
    </row>
    <row r="31" spans="4:95" ht="6" customHeight="1" x14ac:dyDescent="0.2">
      <c r="G31" s="529"/>
      <c r="H31" s="517"/>
      <c r="I31" s="517"/>
      <c r="J31" s="534"/>
      <c r="K31" s="534"/>
      <c r="L31" s="534"/>
      <c r="M31" s="534"/>
      <c r="N31" s="534"/>
      <c r="O31" s="534"/>
      <c r="P31" s="534"/>
      <c r="Q31" s="535"/>
      <c r="R31" s="529"/>
      <c r="S31" s="517"/>
      <c r="T31" s="517"/>
      <c r="U31" s="517"/>
      <c r="V31" s="517"/>
      <c r="W31" s="555"/>
      <c r="X31" s="555"/>
      <c r="Y31" s="555"/>
      <c r="Z31" s="517"/>
      <c r="AA31" s="517"/>
      <c r="AB31" s="517"/>
      <c r="AC31" s="517"/>
      <c r="AD31" s="518"/>
      <c r="AE31" s="529"/>
      <c r="AF31" s="517"/>
      <c r="AG31" s="517"/>
      <c r="AH31" s="517"/>
      <c r="AI31" s="517"/>
      <c r="AJ31" s="555"/>
      <c r="AK31" s="555"/>
      <c r="AL31" s="555"/>
      <c r="AM31" s="517"/>
      <c r="AN31" s="517"/>
      <c r="AO31" s="517"/>
      <c r="AP31" s="517"/>
      <c r="AQ31" s="518"/>
      <c r="AR31" s="529"/>
      <c r="AS31" s="517"/>
      <c r="AT31" s="517"/>
      <c r="AU31" s="517"/>
      <c r="AV31" s="517"/>
      <c r="AW31" s="555"/>
      <c r="AX31" s="555"/>
      <c r="AY31" s="555"/>
      <c r="AZ31" s="517"/>
      <c r="BA31" s="517"/>
      <c r="BB31" s="517"/>
      <c r="BC31" s="517"/>
      <c r="BD31" s="518"/>
      <c r="BE31" s="529"/>
      <c r="BF31" s="517"/>
      <c r="BG31" s="517"/>
      <c r="BH31" s="517"/>
      <c r="BI31" s="517"/>
      <c r="BJ31" s="555"/>
      <c r="BK31" s="555"/>
      <c r="BL31" s="555"/>
      <c r="BM31" s="517"/>
      <c r="BN31" s="517"/>
      <c r="BO31" s="517"/>
      <c r="BP31" s="517"/>
      <c r="BQ31" s="518"/>
      <c r="BR31" s="529"/>
      <c r="BS31" s="517"/>
      <c r="BT31" s="517"/>
      <c r="BU31" s="517"/>
      <c r="BV31" s="517"/>
      <c r="BW31" s="555"/>
      <c r="BX31" s="555"/>
      <c r="BY31" s="555"/>
      <c r="BZ31" s="517"/>
      <c r="CA31" s="517"/>
      <c r="CB31" s="517"/>
      <c r="CC31" s="517"/>
      <c r="CD31" s="518"/>
      <c r="CE31" s="529"/>
      <c r="CF31" s="517"/>
      <c r="CG31" s="517"/>
      <c r="CH31" s="517"/>
      <c r="CI31" s="517"/>
      <c r="CJ31" s="555"/>
      <c r="CK31" s="555"/>
      <c r="CL31" s="555"/>
      <c r="CM31" s="517"/>
      <c r="CN31" s="517"/>
      <c r="CO31" s="517"/>
      <c r="CP31" s="517"/>
      <c r="CQ31" s="518"/>
    </row>
    <row r="32" spans="4:95" ht="6" customHeight="1" x14ac:dyDescent="0.2">
      <c r="G32" s="530"/>
      <c r="H32" s="519"/>
      <c r="I32" s="519"/>
      <c r="J32" s="536"/>
      <c r="K32" s="536"/>
      <c r="L32" s="536"/>
      <c r="M32" s="536"/>
      <c r="N32" s="536"/>
      <c r="O32" s="536"/>
      <c r="P32" s="536"/>
      <c r="Q32" s="537"/>
      <c r="R32" s="530"/>
      <c r="S32" s="519"/>
      <c r="T32" s="519"/>
      <c r="U32" s="519"/>
      <c r="V32" s="519"/>
      <c r="W32" s="556"/>
      <c r="X32" s="556"/>
      <c r="Y32" s="556"/>
      <c r="Z32" s="519"/>
      <c r="AA32" s="519"/>
      <c r="AB32" s="519"/>
      <c r="AC32" s="519"/>
      <c r="AD32" s="520"/>
      <c r="AE32" s="530"/>
      <c r="AF32" s="519"/>
      <c r="AG32" s="519"/>
      <c r="AH32" s="519"/>
      <c r="AI32" s="519"/>
      <c r="AJ32" s="556"/>
      <c r="AK32" s="556"/>
      <c r="AL32" s="556"/>
      <c r="AM32" s="519"/>
      <c r="AN32" s="519"/>
      <c r="AO32" s="519"/>
      <c r="AP32" s="519"/>
      <c r="AQ32" s="520"/>
      <c r="AR32" s="530"/>
      <c r="AS32" s="519"/>
      <c r="AT32" s="519"/>
      <c r="AU32" s="519"/>
      <c r="AV32" s="519"/>
      <c r="AW32" s="556"/>
      <c r="AX32" s="556"/>
      <c r="AY32" s="556"/>
      <c r="AZ32" s="519"/>
      <c r="BA32" s="519"/>
      <c r="BB32" s="519"/>
      <c r="BC32" s="519"/>
      <c r="BD32" s="520"/>
      <c r="BE32" s="530"/>
      <c r="BF32" s="519"/>
      <c r="BG32" s="519"/>
      <c r="BH32" s="519"/>
      <c r="BI32" s="519"/>
      <c r="BJ32" s="556"/>
      <c r="BK32" s="556"/>
      <c r="BL32" s="556"/>
      <c r="BM32" s="519"/>
      <c r="BN32" s="519"/>
      <c r="BO32" s="519"/>
      <c r="BP32" s="519"/>
      <c r="BQ32" s="520"/>
      <c r="BR32" s="530"/>
      <c r="BS32" s="519"/>
      <c r="BT32" s="519"/>
      <c r="BU32" s="519"/>
      <c r="BV32" s="519"/>
      <c r="BW32" s="556"/>
      <c r="BX32" s="556"/>
      <c r="BY32" s="556"/>
      <c r="BZ32" s="519"/>
      <c r="CA32" s="519"/>
      <c r="CB32" s="519"/>
      <c r="CC32" s="519"/>
      <c r="CD32" s="520"/>
      <c r="CE32" s="530"/>
      <c r="CF32" s="519"/>
      <c r="CG32" s="519"/>
      <c r="CH32" s="519"/>
      <c r="CI32" s="519"/>
      <c r="CJ32" s="556"/>
      <c r="CK32" s="556"/>
      <c r="CL32" s="556"/>
      <c r="CM32" s="519"/>
      <c r="CN32" s="519"/>
      <c r="CO32" s="519"/>
      <c r="CP32" s="519"/>
      <c r="CQ32" s="520"/>
    </row>
    <row r="33" spans="4:156" ht="6" customHeight="1" x14ac:dyDescent="0.2">
      <c r="G33" s="669" t="s">
        <v>30</v>
      </c>
      <c r="H33" s="670"/>
      <c r="I33" s="670"/>
      <c r="J33" s="671"/>
      <c r="K33" s="671"/>
      <c r="L33" s="671"/>
      <c r="M33" s="671"/>
      <c r="N33" s="671"/>
      <c r="O33" s="671"/>
      <c r="P33" s="671"/>
      <c r="Q33" s="672"/>
      <c r="R33" s="710"/>
      <c r="S33" s="671"/>
      <c r="T33" s="671"/>
      <c r="U33" s="671"/>
      <c r="V33" s="671"/>
      <c r="W33" s="671"/>
      <c r="X33" s="671"/>
      <c r="Y33" s="671"/>
      <c r="Z33" s="671"/>
      <c r="AA33" s="671"/>
      <c r="AB33" s="670" t="s">
        <v>32</v>
      </c>
      <c r="AC33" s="670"/>
      <c r="AD33" s="679"/>
      <c r="AE33" s="710">
        <v>1</v>
      </c>
      <c r="AF33" s="671"/>
      <c r="AG33" s="671"/>
      <c r="AH33" s="671"/>
      <c r="AI33" s="671"/>
      <c r="AJ33" s="671"/>
      <c r="AK33" s="671"/>
      <c r="AL33" s="671"/>
      <c r="AM33" s="671"/>
      <c r="AN33" s="671"/>
      <c r="AO33" s="670" t="s">
        <v>32</v>
      </c>
      <c r="AP33" s="670"/>
      <c r="AQ33" s="679"/>
      <c r="AR33" s="710"/>
      <c r="AS33" s="671"/>
      <c r="AT33" s="671"/>
      <c r="AU33" s="671"/>
      <c r="AV33" s="671"/>
      <c r="AW33" s="671"/>
      <c r="AX33" s="671"/>
      <c r="AY33" s="671"/>
      <c r="AZ33" s="671"/>
      <c r="BA33" s="671"/>
      <c r="BB33" s="670" t="s">
        <v>32</v>
      </c>
      <c r="BC33" s="670"/>
      <c r="BD33" s="679"/>
      <c r="BE33" s="710"/>
      <c r="BF33" s="671"/>
      <c r="BG33" s="671"/>
      <c r="BH33" s="671"/>
      <c r="BI33" s="671"/>
      <c r="BJ33" s="671"/>
      <c r="BK33" s="671"/>
      <c r="BL33" s="671"/>
      <c r="BM33" s="671"/>
      <c r="BN33" s="671"/>
      <c r="BO33" s="670" t="s">
        <v>32</v>
      </c>
      <c r="BP33" s="670"/>
      <c r="BQ33" s="679"/>
      <c r="BR33" s="710"/>
      <c r="BS33" s="671"/>
      <c r="BT33" s="671"/>
      <c r="BU33" s="671"/>
      <c r="BV33" s="671"/>
      <c r="BW33" s="671"/>
      <c r="BX33" s="671"/>
      <c r="BY33" s="671"/>
      <c r="BZ33" s="671"/>
      <c r="CA33" s="671"/>
      <c r="CB33" s="670" t="s">
        <v>32</v>
      </c>
      <c r="CC33" s="670"/>
      <c r="CD33" s="679"/>
      <c r="CE33" s="710"/>
      <c r="CF33" s="671"/>
      <c r="CG33" s="671"/>
      <c r="CH33" s="671"/>
      <c r="CI33" s="671"/>
      <c r="CJ33" s="671"/>
      <c r="CK33" s="671"/>
      <c r="CL33" s="671"/>
      <c r="CM33" s="671"/>
      <c r="CN33" s="671"/>
      <c r="CO33" s="670" t="s">
        <v>32</v>
      </c>
      <c r="CP33" s="670"/>
      <c r="CQ33" s="679"/>
    </row>
    <row r="34" spans="4:156" ht="6" customHeight="1" x14ac:dyDescent="0.2">
      <c r="G34" s="373"/>
      <c r="H34" s="374"/>
      <c r="I34" s="374"/>
      <c r="J34" s="673"/>
      <c r="K34" s="673"/>
      <c r="L34" s="673"/>
      <c r="M34" s="673"/>
      <c r="N34" s="673"/>
      <c r="O34" s="673"/>
      <c r="P34" s="673"/>
      <c r="Q34" s="674"/>
      <c r="R34" s="709"/>
      <c r="S34" s="673"/>
      <c r="T34" s="673"/>
      <c r="U34" s="673"/>
      <c r="V34" s="673"/>
      <c r="W34" s="673"/>
      <c r="X34" s="673"/>
      <c r="Y34" s="673"/>
      <c r="Z34" s="673"/>
      <c r="AA34" s="673"/>
      <c r="AB34" s="374"/>
      <c r="AC34" s="374"/>
      <c r="AD34" s="653"/>
      <c r="AE34" s="709"/>
      <c r="AF34" s="673"/>
      <c r="AG34" s="673"/>
      <c r="AH34" s="673"/>
      <c r="AI34" s="673"/>
      <c r="AJ34" s="673"/>
      <c r="AK34" s="673"/>
      <c r="AL34" s="673"/>
      <c r="AM34" s="673"/>
      <c r="AN34" s="673"/>
      <c r="AO34" s="374"/>
      <c r="AP34" s="374"/>
      <c r="AQ34" s="653"/>
      <c r="AR34" s="709"/>
      <c r="AS34" s="673"/>
      <c r="AT34" s="673"/>
      <c r="AU34" s="673"/>
      <c r="AV34" s="673"/>
      <c r="AW34" s="673"/>
      <c r="AX34" s="673"/>
      <c r="AY34" s="673"/>
      <c r="AZ34" s="673"/>
      <c r="BA34" s="673"/>
      <c r="BB34" s="374"/>
      <c r="BC34" s="374"/>
      <c r="BD34" s="653"/>
      <c r="BE34" s="709"/>
      <c r="BF34" s="673"/>
      <c r="BG34" s="673"/>
      <c r="BH34" s="673"/>
      <c r="BI34" s="673"/>
      <c r="BJ34" s="673"/>
      <c r="BK34" s="673"/>
      <c r="BL34" s="673"/>
      <c r="BM34" s="673"/>
      <c r="BN34" s="673"/>
      <c r="BO34" s="374"/>
      <c r="BP34" s="374"/>
      <c r="BQ34" s="653"/>
      <c r="BR34" s="709"/>
      <c r="BS34" s="673"/>
      <c r="BT34" s="673"/>
      <c r="BU34" s="673"/>
      <c r="BV34" s="673"/>
      <c r="BW34" s="673"/>
      <c r="BX34" s="673"/>
      <c r="BY34" s="673"/>
      <c r="BZ34" s="673"/>
      <c r="CA34" s="673"/>
      <c r="CB34" s="374"/>
      <c r="CC34" s="374"/>
      <c r="CD34" s="653"/>
      <c r="CE34" s="709"/>
      <c r="CF34" s="673"/>
      <c r="CG34" s="673"/>
      <c r="CH34" s="673"/>
      <c r="CI34" s="673"/>
      <c r="CJ34" s="673"/>
      <c r="CK34" s="673"/>
      <c r="CL34" s="673"/>
      <c r="CM34" s="673"/>
      <c r="CN34" s="673"/>
      <c r="CO34" s="374"/>
      <c r="CP34" s="374"/>
      <c r="CQ34" s="653"/>
    </row>
    <row r="35" spans="4:156" ht="6" customHeight="1" x14ac:dyDescent="0.2">
      <c r="G35" s="373"/>
      <c r="H35" s="374"/>
      <c r="I35" s="374"/>
      <c r="J35" s="673"/>
      <c r="K35" s="673"/>
      <c r="L35" s="673"/>
      <c r="M35" s="673"/>
      <c r="N35" s="673"/>
      <c r="O35" s="673"/>
      <c r="P35" s="673"/>
      <c r="Q35" s="674"/>
      <c r="R35" s="709"/>
      <c r="S35" s="673"/>
      <c r="T35" s="673"/>
      <c r="U35" s="673"/>
      <c r="V35" s="673"/>
      <c r="W35" s="673"/>
      <c r="X35" s="673"/>
      <c r="Y35" s="673"/>
      <c r="Z35" s="673"/>
      <c r="AA35" s="673"/>
      <c r="AB35" s="374"/>
      <c r="AC35" s="374"/>
      <c r="AD35" s="653"/>
      <c r="AE35" s="709"/>
      <c r="AF35" s="673"/>
      <c r="AG35" s="673"/>
      <c r="AH35" s="673"/>
      <c r="AI35" s="673"/>
      <c r="AJ35" s="673"/>
      <c r="AK35" s="673"/>
      <c r="AL35" s="673"/>
      <c r="AM35" s="673"/>
      <c r="AN35" s="673"/>
      <c r="AO35" s="374"/>
      <c r="AP35" s="374"/>
      <c r="AQ35" s="653"/>
      <c r="AR35" s="709"/>
      <c r="AS35" s="673"/>
      <c r="AT35" s="673"/>
      <c r="AU35" s="673"/>
      <c r="AV35" s="673"/>
      <c r="AW35" s="673"/>
      <c r="AX35" s="673"/>
      <c r="AY35" s="673"/>
      <c r="AZ35" s="673"/>
      <c r="BA35" s="673"/>
      <c r="BB35" s="374"/>
      <c r="BC35" s="374"/>
      <c r="BD35" s="653"/>
      <c r="BE35" s="709"/>
      <c r="BF35" s="673"/>
      <c r="BG35" s="673"/>
      <c r="BH35" s="673"/>
      <c r="BI35" s="673"/>
      <c r="BJ35" s="673"/>
      <c r="BK35" s="673"/>
      <c r="BL35" s="673"/>
      <c r="BM35" s="673"/>
      <c r="BN35" s="673"/>
      <c r="BO35" s="374"/>
      <c r="BP35" s="374"/>
      <c r="BQ35" s="653"/>
      <c r="BR35" s="709"/>
      <c r="BS35" s="673"/>
      <c r="BT35" s="673"/>
      <c r="BU35" s="673"/>
      <c r="BV35" s="673"/>
      <c r="BW35" s="673"/>
      <c r="BX35" s="673"/>
      <c r="BY35" s="673"/>
      <c r="BZ35" s="673"/>
      <c r="CA35" s="673"/>
      <c r="CB35" s="374"/>
      <c r="CC35" s="374"/>
      <c r="CD35" s="653"/>
      <c r="CE35" s="709"/>
      <c r="CF35" s="673"/>
      <c r="CG35" s="673"/>
      <c r="CH35" s="673"/>
      <c r="CI35" s="673"/>
      <c r="CJ35" s="673"/>
      <c r="CK35" s="673"/>
      <c r="CL35" s="673"/>
      <c r="CM35" s="673"/>
      <c r="CN35" s="673"/>
      <c r="CO35" s="374"/>
      <c r="CP35" s="374"/>
      <c r="CQ35" s="653"/>
    </row>
    <row r="36" spans="4:156" ht="6" customHeight="1" x14ac:dyDescent="0.2">
      <c r="G36" s="680" t="s">
        <v>370</v>
      </c>
      <c r="H36" s="681"/>
      <c r="I36" s="681"/>
      <c r="J36" s="681"/>
      <c r="K36" s="681"/>
      <c r="L36" s="681"/>
      <c r="M36" s="681"/>
      <c r="N36" s="681"/>
      <c r="O36" s="681"/>
      <c r="P36" s="681"/>
      <c r="Q36" s="682"/>
      <c r="R36" s="705"/>
      <c r="S36" s="706"/>
      <c r="T36" s="706"/>
      <c r="U36" s="706"/>
      <c r="V36" s="706"/>
      <c r="W36" s="706"/>
      <c r="X36" s="706"/>
      <c r="Y36" s="706"/>
      <c r="Z36" s="706"/>
      <c r="AA36" s="706"/>
      <c r="AB36" s="657" t="s">
        <v>115</v>
      </c>
      <c r="AC36" s="657"/>
      <c r="AD36" s="658"/>
      <c r="AE36" s="705">
        <v>150</v>
      </c>
      <c r="AF36" s="706"/>
      <c r="AG36" s="706"/>
      <c r="AH36" s="706"/>
      <c r="AI36" s="706"/>
      <c r="AJ36" s="706"/>
      <c r="AK36" s="706"/>
      <c r="AL36" s="706"/>
      <c r="AM36" s="706"/>
      <c r="AN36" s="706"/>
      <c r="AO36" s="657" t="s">
        <v>115</v>
      </c>
      <c r="AP36" s="657"/>
      <c r="AQ36" s="658"/>
      <c r="AR36" s="705"/>
      <c r="AS36" s="706"/>
      <c r="AT36" s="706"/>
      <c r="AU36" s="706"/>
      <c r="AV36" s="706"/>
      <c r="AW36" s="706"/>
      <c r="AX36" s="706"/>
      <c r="AY36" s="706"/>
      <c r="AZ36" s="706"/>
      <c r="BA36" s="706"/>
      <c r="BB36" s="657" t="s">
        <v>115</v>
      </c>
      <c r="BC36" s="657"/>
      <c r="BD36" s="658"/>
      <c r="BE36" s="705"/>
      <c r="BF36" s="706"/>
      <c r="BG36" s="706"/>
      <c r="BH36" s="706"/>
      <c r="BI36" s="706"/>
      <c r="BJ36" s="706"/>
      <c r="BK36" s="706"/>
      <c r="BL36" s="706"/>
      <c r="BM36" s="706"/>
      <c r="BN36" s="706"/>
      <c r="BO36" s="657" t="s">
        <v>115</v>
      </c>
      <c r="BP36" s="657"/>
      <c r="BQ36" s="658"/>
      <c r="BR36" s="705"/>
      <c r="BS36" s="706"/>
      <c r="BT36" s="706"/>
      <c r="BU36" s="706"/>
      <c r="BV36" s="706"/>
      <c r="BW36" s="706"/>
      <c r="BX36" s="706"/>
      <c r="BY36" s="706"/>
      <c r="BZ36" s="706"/>
      <c r="CA36" s="706"/>
      <c r="CB36" s="657" t="s">
        <v>115</v>
      </c>
      <c r="CC36" s="657"/>
      <c r="CD36" s="658"/>
      <c r="CE36" s="705"/>
      <c r="CF36" s="706"/>
      <c r="CG36" s="706"/>
      <c r="CH36" s="706"/>
      <c r="CI36" s="706"/>
      <c r="CJ36" s="706"/>
      <c r="CK36" s="706"/>
      <c r="CL36" s="706"/>
      <c r="CM36" s="706"/>
      <c r="CN36" s="706"/>
      <c r="CO36" s="657" t="s">
        <v>115</v>
      </c>
      <c r="CP36" s="657"/>
      <c r="CQ36" s="658"/>
    </row>
    <row r="37" spans="4:156" ht="6" customHeight="1" x14ac:dyDescent="0.2">
      <c r="G37" s="683"/>
      <c r="H37" s="681"/>
      <c r="I37" s="681"/>
      <c r="J37" s="681"/>
      <c r="K37" s="681"/>
      <c r="L37" s="681"/>
      <c r="M37" s="681"/>
      <c r="N37" s="681"/>
      <c r="O37" s="681"/>
      <c r="P37" s="681"/>
      <c r="Q37" s="682"/>
      <c r="R37" s="707"/>
      <c r="S37" s="706"/>
      <c r="T37" s="706"/>
      <c r="U37" s="706"/>
      <c r="V37" s="706"/>
      <c r="W37" s="706"/>
      <c r="X37" s="706"/>
      <c r="Y37" s="706"/>
      <c r="Z37" s="706"/>
      <c r="AA37" s="706"/>
      <c r="AB37" s="657"/>
      <c r="AC37" s="657"/>
      <c r="AD37" s="658"/>
      <c r="AE37" s="707"/>
      <c r="AF37" s="706"/>
      <c r="AG37" s="706"/>
      <c r="AH37" s="706"/>
      <c r="AI37" s="706"/>
      <c r="AJ37" s="706"/>
      <c r="AK37" s="706"/>
      <c r="AL37" s="706"/>
      <c r="AM37" s="706"/>
      <c r="AN37" s="706"/>
      <c r="AO37" s="657"/>
      <c r="AP37" s="657"/>
      <c r="AQ37" s="658"/>
      <c r="AR37" s="707"/>
      <c r="AS37" s="706"/>
      <c r="AT37" s="706"/>
      <c r="AU37" s="706"/>
      <c r="AV37" s="706"/>
      <c r="AW37" s="706"/>
      <c r="AX37" s="706"/>
      <c r="AY37" s="706"/>
      <c r="AZ37" s="706"/>
      <c r="BA37" s="706"/>
      <c r="BB37" s="657"/>
      <c r="BC37" s="657"/>
      <c r="BD37" s="658"/>
      <c r="BE37" s="707"/>
      <c r="BF37" s="706"/>
      <c r="BG37" s="706"/>
      <c r="BH37" s="706"/>
      <c r="BI37" s="706"/>
      <c r="BJ37" s="706"/>
      <c r="BK37" s="706"/>
      <c r="BL37" s="706"/>
      <c r="BM37" s="706"/>
      <c r="BN37" s="706"/>
      <c r="BO37" s="657"/>
      <c r="BP37" s="657"/>
      <c r="BQ37" s="658"/>
      <c r="BR37" s="707"/>
      <c r="BS37" s="706"/>
      <c r="BT37" s="706"/>
      <c r="BU37" s="706"/>
      <c r="BV37" s="706"/>
      <c r="BW37" s="706"/>
      <c r="BX37" s="706"/>
      <c r="BY37" s="706"/>
      <c r="BZ37" s="706"/>
      <c r="CA37" s="706"/>
      <c r="CB37" s="657"/>
      <c r="CC37" s="657"/>
      <c r="CD37" s="658"/>
      <c r="CE37" s="707"/>
      <c r="CF37" s="706"/>
      <c r="CG37" s="706"/>
      <c r="CH37" s="706"/>
      <c r="CI37" s="706"/>
      <c r="CJ37" s="706"/>
      <c r="CK37" s="706"/>
      <c r="CL37" s="706"/>
      <c r="CM37" s="706"/>
      <c r="CN37" s="706"/>
      <c r="CO37" s="657"/>
      <c r="CP37" s="657"/>
      <c r="CQ37" s="658"/>
    </row>
    <row r="38" spans="4:156" ht="6" customHeight="1" x14ac:dyDescent="0.2">
      <c r="G38" s="683"/>
      <c r="H38" s="681"/>
      <c r="I38" s="681"/>
      <c r="J38" s="681"/>
      <c r="K38" s="681"/>
      <c r="L38" s="681"/>
      <c r="M38" s="681"/>
      <c r="N38" s="681"/>
      <c r="O38" s="681"/>
      <c r="P38" s="681"/>
      <c r="Q38" s="682"/>
      <c r="R38" s="707"/>
      <c r="S38" s="706"/>
      <c r="T38" s="706"/>
      <c r="U38" s="706"/>
      <c r="V38" s="706"/>
      <c r="W38" s="706"/>
      <c r="X38" s="706"/>
      <c r="Y38" s="706"/>
      <c r="Z38" s="706"/>
      <c r="AA38" s="706"/>
      <c r="AB38" s="657"/>
      <c r="AC38" s="657"/>
      <c r="AD38" s="658"/>
      <c r="AE38" s="707"/>
      <c r="AF38" s="706"/>
      <c r="AG38" s="706"/>
      <c r="AH38" s="706"/>
      <c r="AI38" s="706"/>
      <c r="AJ38" s="706"/>
      <c r="AK38" s="706"/>
      <c r="AL38" s="706"/>
      <c r="AM38" s="706"/>
      <c r="AN38" s="706"/>
      <c r="AO38" s="657"/>
      <c r="AP38" s="657"/>
      <c r="AQ38" s="658"/>
      <c r="AR38" s="707"/>
      <c r="AS38" s="706"/>
      <c r="AT38" s="706"/>
      <c r="AU38" s="706"/>
      <c r="AV38" s="706"/>
      <c r="AW38" s="706"/>
      <c r="AX38" s="706"/>
      <c r="AY38" s="706"/>
      <c r="AZ38" s="706"/>
      <c r="BA38" s="706"/>
      <c r="BB38" s="657"/>
      <c r="BC38" s="657"/>
      <c r="BD38" s="658"/>
      <c r="BE38" s="707"/>
      <c r="BF38" s="706"/>
      <c r="BG38" s="706"/>
      <c r="BH38" s="706"/>
      <c r="BI38" s="706"/>
      <c r="BJ38" s="706"/>
      <c r="BK38" s="706"/>
      <c r="BL38" s="706"/>
      <c r="BM38" s="706"/>
      <c r="BN38" s="706"/>
      <c r="BO38" s="657"/>
      <c r="BP38" s="657"/>
      <c r="BQ38" s="658"/>
      <c r="BR38" s="707"/>
      <c r="BS38" s="706"/>
      <c r="BT38" s="706"/>
      <c r="BU38" s="706"/>
      <c r="BV38" s="706"/>
      <c r="BW38" s="706"/>
      <c r="BX38" s="706"/>
      <c r="BY38" s="706"/>
      <c r="BZ38" s="706"/>
      <c r="CA38" s="706"/>
      <c r="CB38" s="657"/>
      <c r="CC38" s="657"/>
      <c r="CD38" s="658"/>
      <c r="CE38" s="707"/>
      <c r="CF38" s="706"/>
      <c r="CG38" s="706"/>
      <c r="CH38" s="706"/>
      <c r="CI38" s="706"/>
      <c r="CJ38" s="706"/>
      <c r="CK38" s="706"/>
      <c r="CL38" s="706"/>
      <c r="CM38" s="706"/>
      <c r="CN38" s="706"/>
      <c r="CO38" s="657"/>
      <c r="CP38" s="657"/>
      <c r="CQ38" s="658"/>
    </row>
    <row r="39" spans="4:156" ht="6" customHeight="1" x14ac:dyDescent="0.2">
      <c r="G39" s="254"/>
      <c r="H39" s="254"/>
      <c r="I39" s="254"/>
      <c r="J39" s="259"/>
      <c r="K39" s="259"/>
      <c r="L39" s="259"/>
      <c r="M39" s="259"/>
      <c r="N39" s="259"/>
      <c r="O39" s="259"/>
      <c r="P39" s="259"/>
      <c r="Q39" s="259"/>
      <c r="R39" s="259"/>
      <c r="S39" s="259"/>
      <c r="T39" s="259"/>
      <c r="U39" s="259"/>
      <c r="V39" s="259"/>
      <c r="W39" s="259"/>
      <c r="X39" s="259"/>
      <c r="Y39" s="259"/>
      <c r="Z39" s="259"/>
      <c r="AA39" s="259"/>
      <c r="AB39" s="254"/>
      <c r="AC39" s="254"/>
      <c r="AD39" s="254"/>
      <c r="AE39" s="259"/>
      <c r="AF39" s="259"/>
      <c r="AG39" s="259"/>
      <c r="AH39" s="259"/>
      <c r="AI39" s="259"/>
      <c r="AJ39" s="259"/>
      <c r="AK39" s="259"/>
      <c r="AL39" s="259"/>
      <c r="AM39" s="259"/>
      <c r="AN39" s="259"/>
      <c r="AO39" s="254"/>
      <c r="AP39" s="254"/>
      <c r="AQ39" s="254"/>
      <c r="AR39" s="259"/>
      <c r="AS39" s="259"/>
      <c r="AT39" s="259"/>
      <c r="AU39" s="259"/>
      <c r="AV39" s="259"/>
      <c r="AW39" s="259"/>
      <c r="AX39" s="259"/>
      <c r="AY39" s="259"/>
      <c r="AZ39" s="259"/>
      <c r="BA39" s="259"/>
      <c r="BB39" s="254"/>
      <c r="BC39" s="254"/>
      <c r="BD39" s="254"/>
      <c r="BE39" s="259"/>
      <c r="BF39" s="259"/>
      <c r="BG39" s="259"/>
      <c r="BH39" s="259"/>
      <c r="BI39" s="259"/>
      <c r="BJ39" s="259"/>
      <c r="BK39" s="259"/>
      <c r="BL39" s="259"/>
      <c r="BM39" s="259"/>
      <c r="BN39" s="259"/>
      <c r="BO39" s="254"/>
      <c r="BP39" s="254"/>
      <c r="BQ39" s="254"/>
      <c r="BR39" s="259"/>
      <c r="BS39" s="259"/>
      <c r="BT39" s="259"/>
      <c r="BU39" s="259"/>
      <c r="BV39" s="259"/>
      <c r="BW39" s="259"/>
      <c r="BX39" s="259"/>
      <c r="BY39" s="259"/>
      <c r="BZ39" s="259"/>
      <c r="CA39" s="259"/>
      <c r="CB39" s="254"/>
      <c r="CC39" s="254"/>
      <c r="CD39" s="254"/>
    </row>
    <row r="40" spans="4:156" ht="6" customHeight="1" x14ac:dyDescent="0.2">
      <c r="D40" s="521" t="s">
        <v>376</v>
      </c>
      <c r="E40" s="521"/>
      <c r="F40" s="521"/>
      <c r="G40" s="523"/>
      <c r="H40" s="523"/>
      <c r="I40" s="523"/>
      <c r="J40" s="523"/>
      <c r="K40" s="523"/>
      <c r="L40" s="523"/>
      <c r="M40" s="523"/>
      <c r="N40" s="523"/>
      <c r="O40" s="523"/>
      <c r="P40" s="531"/>
      <c r="Q40" s="531"/>
      <c r="R40" s="531"/>
      <c r="S40" s="531"/>
      <c r="T40" s="531"/>
      <c r="U40" s="531"/>
      <c r="V40" s="531"/>
      <c r="W40" s="531"/>
      <c r="X40" s="531"/>
      <c r="Y40" s="531"/>
      <c r="Z40" s="531"/>
      <c r="AA40" s="531"/>
      <c r="AB40" s="531"/>
      <c r="AC40" s="531"/>
      <c r="AD40" s="531"/>
      <c r="AE40" s="531"/>
      <c r="AF40" s="531"/>
      <c r="AG40" s="531"/>
      <c r="AH40" s="531"/>
      <c r="AI40" s="531"/>
      <c r="AJ40" s="531"/>
      <c r="AK40" s="531"/>
      <c r="AL40" s="531"/>
    </row>
    <row r="41" spans="4:156" ht="6" customHeight="1" x14ac:dyDescent="0.2">
      <c r="D41" s="521"/>
      <c r="E41" s="521"/>
      <c r="F41" s="521"/>
      <c r="G41" s="523"/>
      <c r="H41" s="523"/>
      <c r="I41" s="523"/>
      <c r="J41" s="523"/>
      <c r="K41" s="523"/>
      <c r="L41" s="523"/>
      <c r="M41" s="523"/>
      <c r="N41" s="523"/>
      <c r="O41" s="523"/>
      <c r="P41" s="531"/>
      <c r="Q41" s="531"/>
      <c r="R41" s="531"/>
      <c r="S41" s="531"/>
      <c r="T41" s="531"/>
      <c r="U41" s="531"/>
      <c r="V41" s="531"/>
      <c r="W41" s="531"/>
      <c r="X41" s="531"/>
      <c r="Y41" s="531"/>
      <c r="Z41" s="531"/>
      <c r="AA41" s="531"/>
      <c r="AB41" s="531"/>
      <c r="AC41" s="531"/>
      <c r="AD41" s="531"/>
      <c r="AE41" s="531"/>
      <c r="AF41" s="531"/>
      <c r="AG41" s="531"/>
      <c r="AH41" s="531"/>
      <c r="AI41" s="531"/>
      <c r="AJ41" s="531"/>
      <c r="AK41" s="531"/>
      <c r="AL41" s="531"/>
    </row>
    <row r="42" spans="4:156" ht="6" customHeight="1" x14ac:dyDescent="0.2">
      <c r="D42" s="521"/>
      <c r="E42" s="521"/>
      <c r="F42" s="521"/>
      <c r="G42" s="523"/>
      <c r="H42" s="523"/>
      <c r="I42" s="523"/>
      <c r="J42" s="523"/>
      <c r="K42" s="523"/>
      <c r="L42" s="523"/>
      <c r="M42" s="523"/>
      <c r="N42" s="523"/>
      <c r="O42" s="523"/>
      <c r="P42" s="531"/>
      <c r="Q42" s="531"/>
      <c r="R42" s="531"/>
      <c r="S42" s="531"/>
      <c r="T42" s="531"/>
      <c r="U42" s="531"/>
      <c r="V42" s="531"/>
      <c r="W42" s="531"/>
      <c r="X42" s="531"/>
      <c r="Y42" s="531"/>
      <c r="Z42" s="531"/>
      <c r="AA42" s="531"/>
      <c r="AB42" s="531"/>
      <c r="AC42" s="531"/>
      <c r="AD42" s="531"/>
      <c r="AE42" s="531"/>
      <c r="AF42" s="531"/>
      <c r="AG42" s="531"/>
      <c r="AH42" s="531"/>
      <c r="AI42" s="531"/>
      <c r="AJ42" s="531"/>
      <c r="AK42" s="531"/>
      <c r="AL42" s="531"/>
    </row>
    <row r="43" spans="4:156" ht="6" customHeight="1" x14ac:dyDescent="0.2">
      <c r="EZ43" s="170"/>
    </row>
    <row r="44" spans="4:156" ht="6" customHeight="1" x14ac:dyDescent="0.2">
      <c r="F44" s="316" t="s">
        <v>375</v>
      </c>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316"/>
      <c r="AF44" s="316"/>
      <c r="AG44" s="316"/>
      <c r="AH44" s="316"/>
      <c r="AI44" s="316"/>
      <c r="AJ44" s="316"/>
      <c r="AK44" s="316"/>
      <c r="AL44" s="316"/>
    </row>
    <row r="45" spans="4:156" ht="6" customHeight="1" x14ac:dyDescent="0.2">
      <c r="F45" s="316"/>
      <c r="G45" s="316"/>
      <c r="H45" s="316"/>
      <c r="I45" s="316"/>
      <c r="J45" s="316"/>
      <c r="K45" s="316"/>
      <c r="L45" s="316"/>
      <c r="M45" s="316"/>
      <c r="N45" s="316"/>
      <c r="O45" s="316"/>
      <c r="P45" s="316"/>
      <c r="Q45" s="316"/>
      <c r="R45" s="316"/>
      <c r="S45" s="316"/>
      <c r="T45" s="316"/>
      <c r="U45" s="316"/>
      <c r="V45" s="316"/>
      <c r="W45" s="316"/>
      <c r="X45" s="316"/>
      <c r="Y45" s="316"/>
      <c r="Z45" s="316"/>
      <c r="AA45" s="316"/>
      <c r="AB45" s="316"/>
      <c r="AC45" s="316"/>
      <c r="AD45" s="316"/>
      <c r="AE45" s="316"/>
      <c r="AF45" s="316"/>
      <c r="AG45" s="316"/>
      <c r="AH45" s="316"/>
      <c r="AI45" s="316"/>
      <c r="AJ45" s="316"/>
      <c r="AK45" s="316"/>
      <c r="AL45" s="316"/>
    </row>
    <row r="46" spans="4:156" ht="6" customHeight="1" x14ac:dyDescent="0.2">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row>
    <row r="48" spans="4:156" ht="6" customHeight="1" x14ac:dyDescent="0.2">
      <c r="F48" s="254"/>
      <c r="G48" s="663"/>
      <c r="H48" s="664"/>
      <c r="I48" s="664"/>
      <c r="J48" s="664"/>
      <c r="K48" s="664"/>
      <c r="L48" s="664"/>
      <c r="M48" s="664"/>
      <c r="N48" s="664"/>
      <c r="O48" s="664"/>
      <c r="P48" s="664"/>
      <c r="Q48" s="665"/>
      <c r="R48" s="373" t="s">
        <v>338</v>
      </c>
      <c r="S48" s="374"/>
      <c r="T48" s="374"/>
      <c r="U48" s="374"/>
      <c r="V48" s="374"/>
      <c r="W48" s="664">
        <v>6</v>
      </c>
      <c r="X48" s="664"/>
      <c r="Y48" s="664"/>
      <c r="Z48" s="374" t="s">
        <v>78</v>
      </c>
      <c r="AA48" s="374"/>
      <c r="AB48" s="374"/>
      <c r="AC48" s="374"/>
      <c r="AD48" s="653"/>
      <c r="AE48" s="373" t="s">
        <v>338</v>
      </c>
      <c r="AF48" s="374"/>
      <c r="AG48" s="374"/>
      <c r="AH48" s="374"/>
      <c r="AI48" s="374"/>
      <c r="AJ48" s="664">
        <v>7</v>
      </c>
      <c r="AK48" s="664"/>
      <c r="AL48" s="664"/>
      <c r="AM48" s="374" t="s">
        <v>78</v>
      </c>
      <c r="AN48" s="374"/>
      <c r="AO48" s="374"/>
      <c r="AP48" s="374"/>
      <c r="AQ48" s="653"/>
      <c r="AR48" s="373" t="s">
        <v>338</v>
      </c>
      <c r="AS48" s="374"/>
      <c r="AT48" s="374"/>
      <c r="AU48" s="374"/>
      <c r="AV48" s="374"/>
      <c r="AW48" s="664">
        <v>8</v>
      </c>
      <c r="AX48" s="664"/>
      <c r="AY48" s="664"/>
      <c r="AZ48" s="374" t="s">
        <v>78</v>
      </c>
      <c r="BA48" s="374"/>
      <c r="BB48" s="374"/>
      <c r="BC48" s="374"/>
      <c r="BD48" s="653"/>
      <c r="BE48" s="373" t="s">
        <v>338</v>
      </c>
      <c r="BF48" s="374"/>
      <c r="BG48" s="374"/>
      <c r="BH48" s="374"/>
      <c r="BI48" s="374"/>
      <c r="BJ48" s="664">
        <v>9</v>
      </c>
      <c r="BK48" s="664"/>
      <c r="BL48" s="664"/>
      <c r="BM48" s="374" t="s">
        <v>78</v>
      </c>
      <c r="BN48" s="374"/>
      <c r="BO48" s="374"/>
      <c r="BP48" s="374"/>
      <c r="BQ48" s="653"/>
      <c r="BR48" s="373" t="s">
        <v>338</v>
      </c>
      <c r="BS48" s="374"/>
      <c r="BT48" s="374"/>
      <c r="BU48" s="374"/>
      <c r="BV48" s="374"/>
      <c r="BW48" s="664">
        <v>10</v>
      </c>
      <c r="BX48" s="664"/>
      <c r="BY48" s="664"/>
      <c r="BZ48" s="374" t="s">
        <v>78</v>
      </c>
      <c r="CA48" s="374"/>
      <c r="CB48" s="374"/>
      <c r="CC48" s="374"/>
      <c r="CD48" s="653"/>
      <c r="CE48" s="373" t="s">
        <v>338</v>
      </c>
      <c r="CF48" s="374"/>
      <c r="CG48" s="374"/>
      <c r="CH48" s="374"/>
      <c r="CI48" s="374"/>
      <c r="CJ48" s="664">
        <v>11</v>
      </c>
      <c r="CK48" s="664"/>
      <c r="CL48" s="664"/>
      <c r="CM48" s="374" t="s">
        <v>78</v>
      </c>
      <c r="CN48" s="374"/>
      <c r="CO48" s="374"/>
      <c r="CP48" s="374"/>
      <c r="CQ48" s="653"/>
    </row>
    <row r="49" spans="6:173" ht="6" customHeight="1" x14ac:dyDescent="0.2">
      <c r="F49" s="254"/>
      <c r="G49" s="663"/>
      <c r="H49" s="664"/>
      <c r="I49" s="664"/>
      <c r="J49" s="664"/>
      <c r="K49" s="664"/>
      <c r="L49" s="664"/>
      <c r="M49" s="664"/>
      <c r="N49" s="664"/>
      <c r="O49" s="664"/>
      <c r="P49" s="664"/>
      <c r="Q49" s="665"/>
      <c r="R49" s="373"/>
      <c r="S49" s="374"/>
      <c r="T49" s="374"/>
      <c r="U49" s="374"/>
      <c r="V49" s="374"/>
      <c r="W49" s="664"/>
      <c r="X49" s="664"/>
      <c r="Y49" s="664"/>
      <c r="Z49" s="374"/>
      <c r="AA49" s="374"/>
      <c r="AB49" s="374"/>
      <c r="AC49" s="374"/>
      <c r="AD49" s="653"/>
      <c r="AE49" s="373"/>
      <c r="AF49" s="374"/>
      <c r="AG49" s="374"/>
      <c r="AH49" s="374"/>
      <c r="AI49" s="374"/>
      <c r="AJ49" s="664"/>
      <c r="AK49" s="664"/>
      <c r="AL49" s="664"/>
      <c r="AM49" s="374"/>
      <c r="AN49" s="374"/>
      <c r="AO49" s="374"/>
      <c r="AP49" s="374"/>
      <c r="AQ49" s="653"/>
      <c r="AR49" s="373"/>
      <c r="AS49" s="374"/>
      <c r="AT49" s="374"/>
      <c r="AU49" s="374"/>
      <c r="AV49" s="374"/>
      <c r="AW49" s="664"/>
      <c r="AX49" s="664"/>
      <c r="AY49" s="664"/>
      <c r="AZ49" s="374"/>
      <c r="BA49" s="374"/>
      <c r="BB49" s="374"/>
      <c r="BC49" s="374"/>
      <c r="BD49" s="653"/>
      <c r="BE49" s="373"/>
      <c r="BF49" s="374"/>
      <c r="BG49" s="374"/>
      <c r="BH49" s="374"/>
      <c r="BI49" s="374"/>
      <c r="BJ49" s="664"/>
      <c r="BK49" s="664"/>
      <c r="BL49" s="664"/>
      <c r="BM49" s="374"/>
      <c r="BN49" s="374"/>
      <c r="BO49" s="374"/>
      <c r="BP49" s="374"/>
      <c r="BQ49" s="653"/>
      <c r="BR49" s="373"/>
      <c r="BS49" s="374"/>
      <c r="BT49" s="374"/>
      <c r="BU49" s="374"/>
      <c r="BV49" s="374"/>
      <c r="BW49" s="664"/>
      <c r="BX49" s="664"/>
      <c r="BY49" s="664"/>
      <c r="BZ49" s="374"/>
      <c r="CA49" s="374"/>
      <c r="CB49" s="374"/>
      <c r="CC49" s="374"/>
      <c r="CD49" s="653"/>
      <c r="CE49" s="373"/>
      <c r="CF49" s="374"/>
      <c r="CG49" s="374"/>
      <c r="CH49" s="374"/>
      <c r="CI49" s="374"/>
      <c r="CJ49" s="664"/>
      <c r="CK49" s="664"/>
      <c r="CL49" s="664"/>
      <c r="CM49" s="374"/>
      <c r="CN49" s="374"/>
      <c r="CO49" s="374"/>
      <c r="CP49" s="374"/>
      <c r="CQ49" s="653"/>
    </row>
    <row r="50" spans="6:173" ht="6" customHeight="1" x14ac:dyDescent="0.2">
      <c r="F50" s="254"/>
      <c r="G50" s="663"/>
      <c r="H50" s="664"/>
      <c r="I50" s="664"/>
      <c r="J50" s="664"/>
      <c r="K50" s="664"/>
      <c r="L50" s="664"/>
      <c r="M50" s="664"/>
      <c r="N50" s="664"/>
      <c r="O50" s="664"/>
      <c r="P50" s="664"/>
      <c r="Q50" s="665"/>
      <c r="R50" s="373"/>
      <c r="S50" s="374"/>
      <c r="T50" s="374"/>
      <c r="U50" s="374"/>
      <c r="V50" s="374"/>
      <c r="W50" s="664"/>
      <c r="X50" s="664"/>
      <c r="Y50" s="664"/>
      <c r="Z50" s="374"/>
      <c r="AA50" s="374"/>
      <c r="AB50" s="374"/>
      <c r="AC50" s="374"/>
      <c r="AD50" s="653"/>
      <c r="AE50" s="373"/>
      <c r="AF50" s="374"/>
      <c r="AG50" s="374"/>
      <c r="AH50" s="374"/>
      <c r="AI50" s="374"/>
      <c r="AJ50" s="664"/>
      <c r="AK50" s="664"/>
      <c r="AL50" s="664"/>
      <c r="AM50" s="374"/>
      <c r="AN50" s="374"/>
      <c r="AO50" s="374"/>
      <c r="AP50" s="374"/>
      <c r="AQ50" s="653"/>
      <c r="AR50" s="373"/>
      <c r="AS50" s="374"/>
      <c r="AT50" s="374"/>
      <c r="AU50" s="374"/>
      <c r="AV50" s="374"/>
      <c r="AW50" s="664"/>
      <c r="AX50" s="664"/>
      <c r="AY50" s="664"/>
      <c r="AZ50" s="374"/>
      <c r="BA50" s="374"/>
      <c r="BB50" s="374"/>
      <c r="BC50" s="374"/>
      <c r="BD50" s="653"/>
      <c r="BE50" s="373"/>
      <c r="BF50" s="374"/>
      <c r="BG50" s="374"/>
      <c r="BH50" s="374"/>
      <c r="BI50" s="374"/>
      <c r="BJ50" s="664"/>
      <c r="BK50" s="664"/>
      <c r="BL50" s="664"/>
      <c r="BM50" s="374"/>
      <c r="BN50" s="374"/>
      <c r="BO50" s="374"/>
      <c r="BP50" s="374"/>
      <c r="BQ50" s="653"/>
      <c r="BR50" s="373"/>
      <c r="BS50" s="374"/>
      <c r="BT50" s="374"/>
      <c r="BU50" s="374"/>
      <c r="BV50" s="374"/>
      <c r="BW50" s="664"/>
      <c r="BX50" s="664"/>
      <c r="BY50" s="664"/>
      <c r="BZ50" s="374"/>
      <c r="CA50" s="374"/>
      <c r="CB50" s="374"/>
      <c r="CC50" s="374"/>
      <c r="CD50" s="653"/>
      <c r="CE50" s="373"/>
      <c r="CF50" s="374"/>
      <c r="CG50" s="374"/>
      <c r="CH50" s="374"/>
      <c r="CI50" s="374"/>
      <c r="CJ50" s="664"/>
      <c r="CK50" s="664"/>
      <c r="CL50" s="664"/>
      <c r="CM50" s="374"/>
      <c r="CN50" s="374"/>
      <c r="CO50" s="374"/>
      <c r="CP50" s="374"/>
      <c r="CQ50" s="653"/>
    </row>
    <row r="51" spans="6:173" ht="6" customHeight="1" x14ac:dyDescent="0.2">
      <c r="F51" s="258"/>
      <c r="G51" s="373" t="s">
        <v>373</v>
      </c>
      <c r="H51" s="374"/>
      <c r="I51" s="374"/>
      <c r="J51" s="374"/>
      <c r="K51" s="374"/>
      <c r="L51" s="374"/>
      <c r="M51" s="374"/>
      <c r="N51" s="374"/>
      <c r="O51" s="374"/>
      <c r="P51" s="374"/>
      <c r="Q51" s="653"/>
      <c r="R51" s="709"/>
      <c r="S51" s="673"/>
      <c r="T51" s="673"/>
      <c r="U51" s="673"/>
      <c r="V51" s="673"/>
      <c r="W51" s="673"/>
      <c r="X51" s="673"/>
      <c r="Y51" s="673"/>
      <c r="Z51" s="673"/>
      <c r="AA51" s="673"/>
      <c r="AB51" s="374" t="s">
        <v>80</v>
      </c>
      <c r="AC51" s="374"/>
      <c r="AD51" s="653"/>
      <c r="AE51" s="709"/>
      <c r="AF51" s="673"/>
      <c r="AG51" s="673"/>
      <c r="AH51" s="673"/>
      <c r="AI51" s="673"/>
      <c r="AJ51" s="673"/>
      <c r="AK51" s="673"/>
      <c r="AL51" s="673"/>
      <c r="AM51" s="673"/>
      <c r="AN51" s="673"/>
      <c r="AO51" s="374" t="s">
        <v>80</v>
      </c>
      <c r="AP51" s="374"/>
      <c r="AQ51" s="653"/>
      <c r="AR51" s="709">
        <v>1</v>
      </c>
      <c r="AS51" s="673"/>
      <c r="AT51" s="673"/>
      <c r="AU51" s="673"/>
      <c r="AV51" s="673"/>
      <c r="AW51" s="673"/>
      <c r="AX51" s="673"/>
      <c r="AY51" s="673"/>
      <c r="AZ51" s="673"/>
      <c r="BA51" s="673"/>
      <c r="BB51" s="374" t="s">
        <v>80</v>
      </c>
      <c r="BC51" s="374"/>
      <c r="BD51" s="653"/>
      <c r="BE51" s="709"/>
      <c r="BF51" s="673"/>
      <c r="BG51" s="673"/>
      <c r="BH51" s="673"/>
      <c r="BI51" s="673"/>
      <c r="BJ51" s="673"/>
      <c r="BK51" s="673"/>
      <c r="BL51" s="673"/>
      <c r="BM51" s="673"/>
      <c r="BN51" s="673"/>
      <c r="BO51" s="374" t="s">
        <v>80</v>
      </c>
      <c r="BP51" s="374"/>
      <c r="BQ51" s="653"/>
      <c r="BR51" s="709"/>
      <c r="BS51" s="673"/>
      <c r="BT51" s="673"/>
      <c r="BU51" s="673"/>
      <c r="BV51" s="673"/>
      <c r="BW51" s="673"/>
      <c r="BX51" s="673"/>
      <c r="BY51" s="673"/>
      <c r="BZ51" s="673"/>
      <c r="CA51" s="673"/>
      <c r="CB51" s="374" t="s">
        <v>80</v>
      </c>
      <c r="CC51" s="374"/>
      <c r="CD51" s="653"/>
      <c r="CE51" s="709"/>
      <c r="CF51" s="673"/>
      <c r="CG51" s="673"/>
      <c r="CH51" s="673"/>
      <c r="CI51" s="673"/>
      <c r="CJ51" s="673"/>
      <c r="CK51" s="673"/>
      <c r="CL51" s="673"/>
      <c r="CM51" s="673"/>
      <c r="CN51" s="673"/>
      <c r="CO51" s="374" t="s">
        <v>80</v>
      </c>
      <c r="CP51" s="374"/>
      <c r="CQ51" s="653"/>
    </row>
    <row r="52" spans="6:173" ht="6" customHeight="1" x14ac:dyDescent="0.2">
      <c r="F52" s="258"/>
      <c r="G52" s="373"/>
      <c r="H52" s="374"/>
      <c r="I52" s="374"/>
      <c r="J52" s="374"/>
      <c r="K52" s="374"/>
      <c r="L52" s="374"/>
      <c r="M52" s="374"/>
      <c r="N52" s="374"/>
      <c r="O52" s="374"/>
      <c r="P52" s="374"/>
      <c r="Q52" s="653"/>
      <c r="R52" s="709"/>
      <c r="S52" s="673"/>
      <c r="T52" s="673"/>
      <c r="U52" s="673"/>
      <c r="V52" s="673"/>
      <c r="W52" s="673"/>
      <c r="X52" s="673"/>
      <c r="Y52" s="673"/>
      <c r="Z52" s="673"/>
      <c r="AA52" s="673"/>
      <c r="AB52" s="374"/>
      <c r="AC52" s="374"/>
      <c r="AD52" s="653"/>
      <c r="AE52" s="709"/>
      <c r="AF52" s="673"/>
      <c r="AG52" s="673"/>
      <c r="AH52" s="673"/>
      <c r="AI52" s="673"/>
      <c r="AJ52" s="673"/>
      <c r="AK52" s="673"/>
      <c r="AL52" s="673"/>
      <c r="AM52" s="673"/>
      <c r="AN52" s="673"/>
      <c r="AO52" s="374"/>
      <c r="AP52" s="374"/>
      <c r="AQ52" s="653"/>
      <c r="AR52" s="709"/>
      <c r="AS52" s="673"/>
      <c r="AT52" s="673"/>
      <c r="AU52" s="673"/>
      <c r="AV52" s="673"/>
      <c r="AW52" s="673"/>
      <c r="AX52" s="673"/>
      <c r="AY52" s="673"/>
      <c r="AZ52" s="673"/>
      <c r="BA52" s="673"/>
      <c r="BB52" s="374"/>
      <c r="BC52" s="374"/>
      <c r="BD52" s="653"/>
      <c r="BE52" s="709"/>
      <c r="BF52" s="673"/>
      <c r="BG52" s="673"/>
      <c r="BH52" s="673"/>
      <c r="BI52" s="673"/>
      <c r="BJ52" s="673"/>
      <c r="BK52" s="673"/>
      <c r="BL52" s="673"/>
      <c r="BM52" s="673"/>
      <c r="BN52" s="673"/>
      <c r="BO52" s="374"/>
      <c r="BP52" s="374"/>
      <c r="BQ52" s="653"/>
      <c r="BR52" s="709"/>
      <c r="BS52" s="673"/>
      <c r="BT52" s="673"/>
      <c r="BU52" s="673"/>
      <c r="BV52" s="673"/>
      <c r="BW52" s="673"/>
      <c r="BX52" s="673"/>
      <c r="BY52" s="673"/>
      <c r="BZ52" s="673"/>
      <c r="CA52" s="673"/>
      <c r="CB52" s="374"/>
      <c r="CC52" s="374"/>
      <c r="CD52" s="653"/>
      <c r="CE52" s="709"/>
      <c r="CF52" s="673"/>
      <c r="CG52" s="673"/>
      <c r="CH52" s="673"/>
      <c r="CI52" s="673"/>
      <c r="CJ52" s="673"/>
      <c r="CK52" s="673"/>
      <c r="CL52" s="673"/>
      <c r="CM52" s="673"/>
      <c r="CN52" s="673"/>
      <c r="CO52" s="374"/>
      <c r="CP52" s="374"/>
      <c r="CQ52" s="653"/>
    </row>
    <row r="53" spans="6:173" ht="6" customHeight="1" x14ac:dyDescent="0.2">
      <c r="F53" s="258"/>
      <c r="G53" s="373"/>
      <c r="H53" s="374"/>
      <c r="I53" s="374"/>
      <c r="J53" s="374"/>
      <c r="K53" s="374"/>
      <c r="L53" s="374"/>
      <c r="M53" s="374"/>
      <c r="N53" s="374"/>
      <c r="O53" s="374"/>
      <c r="P53" s="374"/>
      <c r="Q53" s="653"/>
      <c r="R53" s="709"/>
      <c r="S53" s="673"/>
      <c r="T53" s="673"/>
      <c r="U53" s="673"/>
      <c r="V53" s="673"/>
      <c r="W53" s="673"/>
      <c r="X53" s="673"/>
      <c r="Y53" s="673"/>
      <c r="Z53" s="673"/>
      <c r="AA53" s="673"/>
      <c r="AB53" s="374"/>
      <c r="AC53" s="374"/>
      <c r="AD53" s="653"/>
      <c r="AE53" s="709"/>
      <c r="AF53" s="673"/>
      <c r="AG53" s="673"/>
      <c r="AH53" s="673"/>
      <c r="AI53" s="673"/>
      <c r="AJ53" s="673"/>
      <c r="AK53" s="673"/>
      <c r="AL53" s="673"/>
      <c r="AM53" s="673"/>
      <c r="AN53" s="673"/>
      <c r="AO53" s="374"/>
      <c r="AP53" s="374"/>
      <c r="AQ53" s="653"/>
      <c r="AR53" s="709"/>
      <c r="AS53" s="673"/>
      <c r="AT53" s="673"/>
      <c r="AU53" s="673"/>
      <c r="AV53" s="673"/>
      <c r="AW53" s="673"/>
      <c r="AX53" s="673"/>
      <c r="AY53" s="673"/>
      <c r="AZ53" s="673"/>
      <c r="BA53" s="673"/>
      <c r="BB53" s="374"/>
      <c r="BC53" s="374"/>
      <c r="BD53" s="653"/>
      <c r="BE53" s="709"/>
      <c r="BF53" s="673"/>
      <c r="BG53" s="673"/>
      <c r="BH53" s="673"/>
      <c r="BI53" s="673"/>
      <c r="BJ53" s="673"/>
      <c r="BK53" s="673"/>
      <c r="BL53" s="673"/>
      <c r="BM53" s="673"/>
      <c r="BN53" s="673"/>
      <c r="BO53" s="374"/>
      <c r="BP53" s="374"/>
      <c r="BQ53" s="653"/>
      <c r="BR53" s="709"/>
      <c r="BS53" s="673"/>
      <c r="BT53" s="673"/>
      <c r="BU53" s="673"/>
      <c r="BV53" s="673"/>
      <c r="BW53" s="673"/>
      <c r="BX53" s="673"/>
      <c r="BY53" s="673"/>
      <c r="BZ53" s="673"/>
      <c r="CA53" s="673"/>
      <c r="CB53" s="374"/>
      <c r="CC53" s="374"/>
      <c r="CD53" s="653"/>
      <c r="CE53" s="709"/>
      <c r="CF53" s="673"/>
      <c r="CG53" s="673"/>
      <c r="CH53" s="673"/>
      <c r="CI53" s="673"/>
      <c r="CJ53" s="673"/>
      <c r="CK53" s="673"/>
      <c r="CL53" s="673"/>
      <c r="CM53" s="673"/>
      <c r="CN53" s="673"/>
      <c r="CO53" s="374"/>
      <c r="CP53" s="374"/>
      <c r="CQ53" s="653"/>
    </row>
    <row r="54" spans="6:173" ht="6" customHeight="1" x14ac:dyDescent="0.2">
      <c r="F54" s="258"/>
      <c r="G54" s="373" t="s">
        <v>370</v>
      </c>
      <c r="H54" s="374"/>
      <c r="I54" s="374"/>
      <c r="J54" s="374"/>
      <c r="K54" s="374"/>
      <c r="L54" s="374"/>
      <c r="M54" s="374"/>
      <c r="N54" s="374"/>
      <c r="O54" s="374"/>
      <c r="P54" s="374"/>
      <c r="Q54" s="653"/>
      <c r="R54" s="705"/>
      <c r="S54" s="706"/>
      <c r="T54" s="706"/>
      <c r="U54" s="706"/>
      <c r="V54" s="706"/>
      <c r="W54" s="706"/>
      <c r="X54" s="706"/>
      <c r="Y54" s="706"/>
      <c r="Z54" s="706"/>
      <c r="AA54" s="706"/>
      <c r="AB54" s="657" t="s">
        <v>115</v>
      </c>
      <c r="AC54" s="657"/>
      <c r="AD54" s="658"/>
      <c r="AE54" s="705"/>
      <c r="AF54" s="706"/>
      <c r="AG54" s="706"/>
      <c r="AH54" s="706"/>
      <c r="AI54" s="706"/>
      <c r="AJ54" s="706"/>
      <c r="AK54" s="706"/>
      <c r="AL54" s="706"/>
      <c r="AM54" s="706"/>
      <c r="AN54" s="706"/>
      <c r="AO54" s="657" t="s">
        <v>115</v>
      </c>
      <c r="AP54" s="657"/>
      <c r="AQ54" s="658"/>
      <c r="AR54" s="705">
        <v>5</v>
      </c>
      <c r="AS54" s="706"/>
      <c r="AT54" s="706"/>
      <c r="AU54" s="706"/>
      <c r="AV54" s="706"/>
      <c r="AW54" s="706"/>
      <c r="AX54" s="706"/>
      <c r="AY54" s="706"/>
      <c r="AZ54" s="706"/>
      <c r="BA54" s="706"/>
      <c r="BB54" s="657" t="s">
        <v>115</v>
      </c>
      <c r="BC54" s="657"/>
      <c r="BD54" s="658"/>
      <c r="BE54" s="705"/>
      <c r="BF54" s="706"/>
      <c r="BG54" s="706"/>
      <c r="BH54" s="706"/>
      <c r="BI54" s="706"/>
      <c r="BJ54" s="706"/>
      <c r="BK54" s="706"/>
      <c r="BL54" s="706"/>
      <c r="BM54" s="706"/>
      <c r="BN54" s="706"/>
      <c r="BO54" s="657" t="s">
        <v>115</v>
      </c>
      <c r="BP54" s="657"/>
      <c r="BQ54" s="658"/>
      <c r="BR54" s="705"/>
      <c r="BS54" s="706"/>
      <c r="BT54" s="706"/>
      <c r="BU54" s="706"/>
      <c r="BV54" s="706"/>
      <c r="BW54" s="706"/>
      <c r="BX54" s="706"/>
      <c r="BY54" s="706"/>
      <c r="BZ54" s="706"/>
      <c r="CA54" s="706"/>
      <c r="CB54" s="657" t="s">
        <v>115</v>
      </c>
      <c r="CC54" s="657"/>
      <c r="CD54" s="658"/>
      <c r="CE54" s="705"/>
      <c r="CF54" s="706"/>
      <c r="CG54" s="706"/>
      <c r="CH54" s="706"/>
      <c r="CI54" s="706"/>
      <c r="CJ54" s="706"/>
      <c r="CK54" s="706"/>
      <c r="CL54" s="706"/>
      <c r="CM54" s="706"/>
      <c r="CN54" s="706"/>
      <c r="CO54" s="657" t="s">
        <v>115</v>
      </c>
      <c r="CP54" s="657"/>
      <c r="CQ54" s="658"/>
    </row>
    <row r="55" spans="6:173" ht="6" customHeight="1" x14ac:dyDescent="0.2">
      <c r="F55" s="258"/>
      <c r="G55" s="373"/>
      <c r="H55" s="374"/>
      <c r="I55" s="374"/>
      <c r="J55" s="374"/>
      <c r="K55" s="374"/>
      <c r="L55" s="374"/>
      <c r="M55" s="374"/>
      <c r="N55" s="374"/>
      <c r="O55" s="374"/>
      <c r="P55" s="374"/>
      <c r="Q55" s="653"/>
      <c r="R55" s="707"/>
      <c r="S55" s="706"/>
      <c r="T55" s="706"/>
      <c r="U55" s="706"/>
      <c r="V55" s="706"/>
      <c r="W55" s="706"/>
      <c r="X55" s="706"/>
      <c r="Y55" s="706"/>
      <c r="Z55" s="706"/>
      <c r="AA55" s="706"/>
      <c r="AB55" s="657"/>
      <c r="AC55" s="657"/>
      <c r="AD55" s="658"/>
      <c r="AE55" s="707"/>
      <c r="AF55" s="706"/>
      <c r="AG55" s="706"/>
      <c r="AH55" s="706"/>
      <c r="AI55" s="706"/>
      <c r="AJ55" s="706"/>
      <c r="AK55" s="706"/>
      <c r="AL55" s="706"/>
      <c r="AM55" s="706"/>
      <c r="AN55" s="706"/>
      <c r="AO55" s="657"/>
      <c r="AP55" s="657"/>
      <c r="AQ55" s="658"/>
      <c r="AR55" s="707"/>
      <c r="AS55" s="706"/>
      <c r="AT55" s="706"/>
      <c r="AU55" s="706"/>
      <c r="AV55" s="706"/>
      <c r="AW55" s="706"/>
      <c r="AX55" s="706"/>
      <c r="AY55" s="706"/>
      <c r="AZ55" s="706"/>
      <c r="BA55" s="706"/>
      <c r="BB55" s="657"/>
      <c r="BC55" s="657"/>
      <c r="BD55" s="658"/>
      <c r="BE55" s="707"/>
      <c r="BF55" s="706"/>
      <c r="BG55" s="706"/>
      <c r="BH55" s="706"/>
      <c r="BI55" s="706"/>
      <c r="BJ55" s="706"/>
      <c r="BK55" s="706"/>
      <c r="BL55" s="706"/>
      <c r="BM55" s="706"/>
      <c r="BN55" s="706"/>
      <c r="BO55" s="657"/>
      <c r="BP55" s="657"/>
      <c r="BQ55" s="658"/>
      <c r="BR55" s="707"/>
      <c r="BS55" s="706"/>
      <c r="BT55" s="706"/>
      <c r="BU55" s="706"/>
      <c r="BV55" s="706"/>
      <c r="BW55" s="706"/>
      <c r="BX55" s="706"/>
      <c r="BY55" s="706"/>
      <c r="BZ55" s="706"/>
      <c r="CA55" s="706"/>
      <c r="CB55" s="657"/>
      <c r="CC55" s="657"/>
      <c r="CD55" s="658"/>
      <c r="CE55" s="707"/>
      <c r="CF55" s="706"/>
      <c r="CG55" s="706"/>
      <c r="CH55" s="706"/>
      <c r="CI55" s="706"/>
      <c r="CJ55" s="706"/>
      <c r="CK55" s="706"/>
      <c r="CL55" s="706"/>
      <c r="CM55" s="706"/>
      <c r="CN55" s="706"/>
      <c r="CO55" s="657"/>
      <c r="CP55" s="657"/>
      <c r="CQ55" s="658"/>
      <c r="FQ55" s="169"/>
    </row>
    <row r="56" spans="6:173" ht="6" customHeight="1" x14ac:dyDescent="0.2">
      <c r="F56" s="258"/>
      <c r="G56" s="373"/>
      <c r="H56" s="374"/>
      <c r="I56" s="374"/>
      <c r="J56" s="374"/>
      <c r="K56" s="374"/>
      <c r="L56" s="374"/>
      <c r="M56" s="374"/>
      <c r="N56" s="374"/>
      <c r="O56" s="374"/>
      <c r="P56" s="374"/>
      <c r="Q56" s="653"/>
      <c r="R56" s="707"/>
      <c r="S56" s="706"/>
      <c r="T56" s="706"/>
      <c r="U56" s="706"/>
      <c r="V56" s="706"/>
      <c r="W56" s="706"/>
      <c r="X56" s="706"/>
      <c r="Y56" s="706"/>
      <c r="Z56" s="706"/>
      <c r="AA56" s="706"/>
      <c r="AB56" s="657"/>
      <c r="AC56" s="657"/>
      <c r="AD56" s="658"/>
      <c r="AE56" s="707"/>
      <c r="AF56" s="706"/>
      <c r="AG56" s="706"/>
      <c r="AH56" s="706"/>
      <c r="AI56" s="706"/>
      <c r="AJ56" s="706"/>
      <c r="AK56" s="706"/>
      <c r="AL56" s="706"/>
      <c r="AM56" s="706"/>
      <c r="AN56" s="706"/>
      <c r="AO56" s="657"/>
      <c r="AP56" s="657"/>
      <c r="AQ56" s="658"/>
      <c r="AR56" s="707"/>
      <c r="AS56" s="706"/>
      <c r="AT56" s="706"/>
      <c r="AU56" s="706"/>
      <c r="AV56" s="706"/>
      <c r="AW56" s="706"/>
      <c r="AX56" s="706"/>
      <c r="AY56" s="706"/>
      <c r="AZ56" s="706"/>
      <c r="BA56" s="706"/>
      <c r="BB56" s="657"/>
      <c r="BC56" s="657"/>
      <c r="BD56" s="658"/>
      <c r="BE56" s="707"/>
      <c r="BF56" s="706"/>
      <c r="BG56" s="706"/>
      <c r="BH56" s="706"/>
      <c r="BI56" s="706"/>
      <c r="BJ56" s="706"/>
      <c r="BK56" s="706"/>
      <c r="BL56" s="706"/>
      <c r="BM56" s="706"/>
      <c r="BN56" s="706"/>
      <c r="BO56" s="657"/>
      <c r="BP56" s="657"/>
      <c r="BQ56" s="658"/>
      <c r="BR56" s="707"/>
      <c r="BS56" s="706"/>
      <c r="BT56" s="706"/>
      <c r="BU56" s="706"/>
      <c r="BV56" s="706"/>
      <c r="BW56" s="706"/>
      <c r="BX56" s="706"/>
      <c r="BY56" s="706"/>
      <c r="BZ56" s="706"/>
      <c r="CA56" s="706"/>
      <c r="CB56" s="657"/>
      <c r="CC56" s="657"/>
      <c r="CD56" s="658"/>
      <c r="CE56" s="707"/>
      <c r="CF56" s="706"/>
      <c r="CG56" s="706"/>
      <c r="CH56" s="706"/>
      <c r="CI56" s="706"/>
      <c r="CJ56" s="706"/>
      <c r="CK56" s="706"/>
      <c r="CL56" s="706"/>
      <c r="CM56" s="706"/>
      <c r="CN56" s="706"/>
      <c r="CO56" s="657"/>
      <c r="CP56" s="657"/>
      <c r="CQ56" s="658"/>
    </row>
    <row r="57" spans="6:173" ht="6" customHeight="1" x14ac:dyDescent="0.2">
      <c r="F57" s="258"/>
      <c r="R57" s="168"/>
      <c r="S57" s="168"/>
      <c r="T57" s="168"/>
      <c r="U57" s="168"/>
      <c r="V57" s="168"/>
      <c r="W57" s="168"/>
      <c r="X57" s="168"/>
      <c r="Y57" s="168"/>
      <c r="Z57" s="168"/>
      <c r="AA57" s="168"/>
      <c r="AB57" s="167"/>
      <c r="AC57" s="167"/>
      <c r="AD57" s="167"/>
      <c r="AE57" s="168"/>
      <c r="AF57" s="168"/>
      <c r="AG57" s="168"/>
      <c r="AH57" s="168"/>
      <c r="AI57" s="168"/>
      <c r="AJ57" s="168"/>
      <c r="AK57" s="168"/>
      <c r="AL57" s="168"/>
      <c r="AM57" s="168"/>
      <c r="AN57" s="168"/>
      <c r="AO57" s="167"/>
      <c r="AP57" s="167"/>
      <c r="AQ57" s="167"/>
      <c r="AR57" s="168"/>
      <c r="AS57" s="168"/>
      <c r="AT57" s="168"/>
      <c r="AU57" s="168"/>
      <c r="AV57" s="168"/>
      <c r="AW57" s="168"/>
      <c r="AX57" s="168"/>
      <c r="AY57" s="168"/>
      <c r="AZ57" s="168"/>
      <c r="BA57" s="168"/>
      <c r="BB57" s="167"/>
      <c r="BC57" s="167"/>
      <c r="BD57" s="167"/>
      <c r="BE57" s="168"/>
      <c r="BF57" s="168"/>
      <c r="BG57" s="168"/>
      <c r="BH57" s="168"/>
      <c r="BI57" s="168"/>
      <c r="BJ57" s="168"/>
      <c r="BK57" s="168"/>
      <c r="BL57" s="168"/>
      <c r="BM57" s="168"/>
      <c r="BN57" s="168"/>
      <c r="BO57" s="167"/>
      <c r="BP57" s="167"/>
      <c r="BQ57" s="167"/>
      <c r="BR57" s="168"/>
      <c r="BS57" s="168"/>
      <c r="BT57" s="168"/>
      <c r="BU57" s="168"/>
      <c r="BV57" s="168"/>
      <c r="BW57" s="168"/>
      <c r="BX57" s="168"/>
      <c r="BY57" s="168"/>
      <c r="BZ57" s="168"/>
      <c r="CA57" s="168"/>
      <c r="CB57" s="167"/>
      <c r="CC57" s="167"/>
      <c r="CD57" s="167"/>
      <c r="CE57" s="168"/>
      <c r="CF57" s="168"/>
      <c r="CG57" s="168"/>
      <c r="CH57" s="168"/>
      <c r="CI57" s="168"/>
      <c r="CJ57" s="168"/>
      <c r="CK57" s="168"/>
      <c r="CL57" s="168"/>
      <c r="CM57" s="168"/>
      <c r="CN57" s="168"/>
      <c r="CO57" s="167"/>
      <c r="CP57" s="167"/>
      <c r="CQ57" s="167"/>
    </row>
    <row r="59" spans="6:173" ht="6" customHeight="1" x14ac:dyDescent="0.2">
      <c r="F59" s="521" t="s">
        <v>374</v>
      </c>
      <c r="G59" s="521"/>
      <c r="H59" s="521"/>
      <c r="I59" s="521"/>
      <c r="J59" s="521"/>
      <c r="K59" s="521"/>
      <c r="L59" s="521"/>
      <c r="M59" s="521"/>
      <c r="N59" s="521"/>
      <c r="O59" s="521"/>
      <c r="P59" s="521"/>
      <c r="Q59" s="521"/>
      <c r="R59" s="521"/>
      <c r="S59" s="521"/>
      <c r="T59" s="521"/>
      <c r="U59" s="521"/>
      <c r="V59" s="521"/>
      <c r="W59" s="521"/>
      <c r="X59" s="521"/>
      <c r="Y59" s="521"/>
      <c r="Z59" s="521"/>
      <c r="AA59" s="521"/>
      <c r="AB59" s="521"/>
      <c r="AC59" s="521"/>
      <c r="AD59" s="521"/>
      <c r="AE59" s="521"/>
      <c r="AF59" s="521"/>
      <c r="AG59" s="521"/>
      <c r="AH59" s="521"/>
      <c r="AI59" s="521"/>
      <c r="AJ59" s="521"/>
      <c r="AK59" s="521"/>
      <c r="AL59" s="521"/>
      <c r="AM59" s="521"/>
      <c r="AN59" s="521"/>
      <c r="AO59" s="521"/>
      <c r="AP59" s="521"/>
      <c r="AQ59" s="521"/>
      <c r="AR59" s="521"/>
    </row>
    <row r="60" spans="6:173" ht="6" customHeight="1" x14ac:dyDescent="0.2">
      <c r="F60" s="521"/>
      <c r="G60" s="521"/>
      <c r="H60" s="521"/>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1"/>
      <c r="AN60" s="521"/>
      <c r="AO60" s="521"/>
      <c r="AP60" s="521"/>
      <c r="AQ60" s="521"/>
      <c r="AR60" s="521"/>
    </row>
    <row r="61" spans="6:173" ht="6" customHeight="1" x14ac:dyDescent="0.2">
      <c r="F61" s="521"/>
      <c r="G61" s="521"/>
      <c r="H61" s="521"/>
      <c r="I61" s="521"/>
      <c r="J61" s="521"/>
      <c r="K61" s="521"/>
      <c r="L61" s="521"/>
      <c r="M61" s="521"/>
      <c r="N61" s="521"/>
      <c r="O61" s="521"/>
      <c r="P61" s="521"/>
      <c r="Q61" s="521"/>
      <c r="R61" s="521"/>
      <c r="S61" s="521"/>
      <c r="T61" s="521"/>
      <c r="U61" s="521"/>
      <c r="V61" s="521"/>
      <c r="W61" s="521"/>
      <c r="X61" s="521"/>
      <c r="Y61" s="521"/>
      <c r="Z61" s="521"/>
      <c r="AA61" s="521"/>
      <c r="AB61" s="521"/>
      <c r="AC61" s="521"/>
      <c r="AD61" s="521"/>
      <c r="AE61" s="521"/>
      <c r="AF61" s="521"/>
      <c r="AG61" s="521"/>
      <c r="AH61" s="521"/>
      <c r="AI61" s="521"/>
      <c r="AJ61" s="521"/>
      <c r="AK61" s="521"/>
      <c r="AL61" s="521"/>
      <c r="AM61" s="521"/>
      <c r="AN61" s="521"/>
      <c r="AO61" s="521"/>
      <c r="AP61" s="521"/>
      <c r="AQ61" s="521"/>
      <c r="AR61" s="521"/>
    </row>
    <row r="63" spans="6:173" ht="6" customHeight="1" x14ac:dyDescent="0.2">
      <c r="F63" s="254"/>
      <c r="G63" s="663"/>
      <c r="H63" s="664"/>
      <c r="I63" s="664"/>
      <c r="J63" s="664"/>
      <c r="K63" s="664"/>
      <c r="L63" s="664"/>
      <c r="M63" s="664"/>
      <c r="N63" s="664"/>
      <c r="O63" s="664"/>
      <c r="P63" s="664"/>
      <c r="Q63" s="665"/>
      <c r="R63" s="373" t="s">
        <v>338</v>
      </c>
      <c r="S63" s="374"/>
      <c r="T63" s="374"/>
      <c r="U63" s="374"/>
      <c r="V63" s="374"/>
      <c r="W63" s="664">
        <v>6</v>
      </c>
      <c r="X63" s="664"/>
      <c r="Y63" s="664"/>
      <c r="Z63" s="374" t="s">
        <v>78</v>
      </c>
      <c r="AA63" s="374"/>
      <c r="AB63" s="374"/>
      <c r="AC63" s="374"/>
      <c r="AD63" s="653"/>
      <c r="AE63" s="373" t="s">
        <v>338</v>
      </c>
      <c r="AF63" s="374"/>
      <c r="AG63" s="374"/>
      <c r="AH63" s="374"/>
      <c r="AI63" s="374"/>
      <c r="AJ63" s="664">
        <v>7</v>
      </c>
      <c r="AK63" s="664"/>
      <c r="AL63" s="664"/>
      <c r="AM63" s="374" t="s">
        <v>78</v>
      </c>
      <c r="AN63" s="374"/>
      <c r="AO63" s="374"/>
      <c r="AP63" s="374"/>
      <c r="AQ63" s="653"/>
      <c r="AR63" s="373" t="s">
        <v>338</v>
      </c>
      <c r="AS63" s="374"/>
      <c r="AT63" s="374"/>
      <c r="AU63" s="374"/>
      <c r="AV63" s="374"/>
      <c r="AW63" s="664">
        <v>8</v>
      </c>
      <c r="AX63" s="664"/>
      <c r="AY63" s="664"/>
      <c r="AZ63" s="374" t="s">
        <v>78</v>
      </c>
      <c r="BA63" s="374"/>
      <c r="BB63" s="374"/>
      <c r="BC63" s="374"/>
      <c r="BD63" s="653"/>
      <c r="BE63" s="373" t="s">
        <v>338</v>
      </c>
      <c r="BF63" s="374"/>
      <c r="BG63" s="374"/>
      <c r="BH63" s="374"/>
      <c r="BI63" s="374"/>
      <c r="BJ63" s="664">
        <v>9</v>
      </c>
      <c r="BK63" s="664"/>
      <c r="BL63" s="664"/>
      <c r="BM63" s="374" t="s">
        <v>78</v>
      </c>
      <c r="BN63" s="374"/>
      <c r="BO63" s="374"/>
      <c r="BP63" s="374"/>
      <c r="BQ63" s="653"/>
      <c r="BR63" s="373" t="s">
        <v>338</v>
      </c>
      <c r="BS63" s="374"/>
      <c r="BT63" s="374"/>
      <c r="BU63" s="374"/>
      <c r="BV63" s="374"/>
      <c r="BW63" s="664">
        <v>10</v>
      </c>
      <c r="BX63" s="664"/>
      <c r="BY63" s="664"/>
      <c r="BZ63" s="374" t="s">
        <v>78</v>
      </c>
      <c r="CA63" s="374"/>
      <c r="CB63" s="374"/>
      <c r="CC63" s="374"/>
      <c r="CD63" s="653"/>
      <c r="CE63" s="373" t="s">
        <v>338</v>
      </c>
      <c r="CF63" s="374"/>
      <c r="CG63" s="374"/>
      <c r="CH63" s="374"/>
      <c r="CI63" s="374"/>
      <c r="CJ63" s="664">
        <v>11</v>
      </c>
      <c r="CK63" s="664"/>
      <c r="CL63" s="664"/>
      <c r="CM63" s="374" t="s">
        <v>78</v>
      </c>
      <c r="CN63" s="374"/>
      <c r="CO63" s="374"/>
      <c r="CP63" s="374"/>
      <c r="CQ63" s="653"/>
    </row>
    <row r="64" spans="6:173" ht="6" customHeight="1" x14ac:dyDescent="0.2">
      <c r="F64" s="254"/>
      <c r="G64" s="663"/>
      <c r="H64" s="664"/>
      <c r="I64" s="664"/>
      <c r="J64" s="664"/>
      <c r="K64" s="664"/>
      <c r="L64" s="664"/>
      <c r="M64" s="664"/>
      <c r="N64" s="664"/>
      <c r="O64" s="664"/>
      <c r="P64" s="664"/>
      <c r="Q64" s="665"/>
      <c r="R64" s="373"/>
      <c r="S64" s="374"/>
      <c r="T64" s="374"/>
      <c r="U64" s="374"/>
      <c r="V64" s="374"/>
      <c r="W64" s="664"/>
      <c r="X64" s="664"/>
      <c r="Y64" s="664"/>
      <c r="Z64" s="374"/>
      <c r="AA64" s="374"/>
      <c r="AB64" s="374"/>
      <c r="AC64" s="374"/>
      <c r="AD64" s="653"/>
      <c r="AE64" s="373"/>
      <c r="AF64" s="374"/>
      <c r="AG64" s="374"/>
      <c r="AH64" s="374"/>
      <c r="AI64" s="374"/>
      <c r="AJ64" s="664"/>
      <c r="AK64" s="664"/>
      <c r="AL64" s="664"/>
      <c r="AM64" s="374"/>
      <c r="AN64" s="374"/>
      <c r="AO64" s="374"/>
      <c r="AP64" s="374"/>
      <c r="AQ64" s="653"/>
      <c r="AR64" s="373"/>
      <c r="AS64" s="374"/>
      <c r="AT64" s="374"/>
      <c r="AU64" s="374"/>
      <c r="AV64" s="374"/>
      <c r="AW64" s="664"/>
      <c r="AX64" s="664"/>
      <c r="AY64" s="664"/>
      <c r="AZ64" s="374"/>
      <c r="BA64" s="374"/>
      <c r="BB64" s="374"/>
      <c r="BC64" s="374"/>
      <c r="BD64" s="653"/>
      <c r="BE64" s="373"/>
      <c r="BF64" s="374"/>
      <c r="BG64" s="374"/>
      <c r="BH64" s="374"/>
      <c r="BI64" s="374"/>
      <c r="BJ64" s="664"/>
      <c r="BK64" s="664"/>
      <c r="BL64" s="664"/>
      <c r="BM64" s="374"/>
      <c r="BN64" s="374"/>
      <c r="BO64" s="374"/>
      <c r="BP64" s="374"/>
      <c r="BQ64" s="653"/>
      <c r="BR64" s="373"/>
      <c r="BS64" s="374"/>
      <c r="BT64" s="374"/>
      <c r="BU64" s="374"/>
      <c r="BV64" s="374"/>
      <c r="BW64" s="664"/>
      <c r="BX64" s="664"/>
      <c r="BY64" s="664"/>
      <c r="BZ64" s="374"/>
      <c r="CA64" s="374"/>
      <c r="CB64" s="374"/>
      <c r="CC64" s="374"/>
      <c r="CD64" s="653"/>
      <c r="CE64" s="373"/>
      <c r="CF64" s="374"/>
      <c r="CG64" s="374"/>
      <c r="CH64" s="374"/>
      <c r="CI64" s="374"/>
      <c r="CJ64" s="664"/>
      <c r="CK64" s="664"/>
      <c r="CL64" s="664"/>
      <c r="CM64" s="374"/>
      <c r="CN64" s="374"/>
      <c r="CO64" s="374"/>
      <c r="CP64" s="374"/>
      <c r="CQ64" s="653"/>
    </row>
    <row r="65" spans="4:95" ht="6" customHeight="1" x14ac:dyDescent="0.2">
      <c r="F65" s="254"/>
      <c r="G65" s="663"/>
      <c r="H65" s="664"/>
      <c r="I65" s="664"/>
      <c r="J65" s="664"/>
      <c r="K65" s="664"/>
      <c r="L65" s="664"/>
      <c r="M65" s="664"/>
      <c r="N65" s="664"/>
      <c r="O65" s="664"/>
      <c r="P65" s="664"/>
      <c r="Q65" s="665"/>
      <c r="R65" s="373"/>
      <c r="S65" s="374"/>
      <c r="T65" s="374"/>
      <c r="U65" s="374"/>
      <c r="V65" s="374"/>
      <c r="W65" s="664"/>
      <c r="X65" s="664"/>
      <c r="Y65" s="664"/>
      <c r="Z65" s="374"/>
      <c r="AA65" s="374"/>
      <c r="AB65" s="374"/>
      <c r="AC65" s="374"/>
      <c r="AD65" s="653"/>
      <c r="AE65" s="373"/>
      <c r="AF65" s="374"/>
      <c r="AG65" s="374"/>
      <c r="AH65" s="374"/>
      <c r="AI65" s="374"/>
      <c r="AJ65" s="664"/>
      <c r="AK65" s="664"/>
      <c r="AL65" s="664"/>
      <c r="AM65" s="374"/>
      <c r="AN65" s="374"/>
      <c r="AO65" s="374"/>
      <c r="AP65" s="374"/>
      <c r="AQ65" s="653"/>
      <c r="AR65" s="373"/>
      <c r="AS65" s="374"/>
      <c r="AT65" s="374"/>
      <c r="AU65" s="374"/>
      <c r="AV65" s="374"/>
      <c r="AW65" s="664"/>
      <c r="AX65" s="664"/>
      <c r="AY65" s="664"/>
      <c r="AZ65" s="374"/>
      <c r="BA65" s="374"/>
      <c r="BB65" s="374"/>
      <c r="BC65" s="374"/>
      <c r="BD65" s="653"/>
      <c r="BE65" s="373"/>
      <c r="BF65" s="374"/>
      <c r="BG65" s="374"/>
      <c r="BH65" s="374"/>
      <c r="BI65" s="374"/>
      <c r="BJ65" s="664"/>
      <c r="BK65" s="664"/>
      <c r="BL65" s="664"/>
      <c r="BM65" s="374"/>
      <c r="BN65" s="374"/>
      <c r="BO65" s="374"/>
      <c r="BP65" s="374"/>
      <c r="BQ65" s="653"/>
      <c r="BR65" s="373"/>
      <c r="BS65" s="374"/>
      <c r="BT65" s="374"/>
      <c r="BU65" s="374"/>
      <c r="BV65" s="374"/>
      <c r="BW65" s="664"/>
      <c r="BX65" s="664"/>
      <c r="BY65" s="664"/>
      <c r="BZ65" s="374"/>
      <c r="CA65" s="374"/>
      <c r="CB65" s="374"/>
      <c r="CC65" s="374"/>
      <c r="CD65" s="653"/>
      <c r="CE65" s="373"/>
      <c r="CF65" s="374"/>
      <c r="CG65" s="374"/>
      <c r="CH65" s="374"/>
      <c r="CI65" s="374"/>
      <c r="CJ65" s="664"/>
      <c r="CK65" s="664"/>
      <c r="CL65" s="664"/>
      <c r="CM65" s="374"/>
      <c r="CN65" s="374"/>
      <c r="CO65" s="374"/>
      <c r="CP65" s="374"/>
      <c r="CQ65" s="653"/>
    </row>
    <row r="66" spans="4:95" ht="6" customHeight="1" x14ac:dyDescent="0.2">
      <c r="F66" s="258"/>
      <c r="G66" s="373" t="s">
        <v>373</v>
      </c>
      <c r="H66" s="374"/>
      <c r="I66" s="374"/>
      <c r="J66" s="374"/>
      <c r="K66" s="374"/>
      <c r="L66" s="374"/>
      <c r="M66" s="374"/>
      <c r="N66" s="374"/>
      <c r="O66" s="374"/>
      <c r="P66" s="374"/>
      <c r="Q66" s="653"/>
      <c r="R66" s="709"/>
      <c r="S66" s="673"/>
      <c r="T66" s="673"/>
      <c r="U66" s="673"/>
      <c r="V66" s="673"/>
      <c r="W66" s="673"/>
      <c r="X66" s="673"/>
      <c r="Y66" s="673"/>
      <c r="Z66" s="673"/>
      <c r="AA66" s="673"/>
      <c r="AB66" s="374" t="s">
        <v>80</v>
      </c>
      <c r="AC66" s="374"/>
      <c r="AD66" s="653"/>
      <c r="AE66" s="709"/>
      <c r="AF66" s="673"/>
      <c r="AG66" s="673"/>
      <c r="AH66" s="673"/>
      <c r="AI66" s="673"/>
      <c r="AJ66" s="673"/>
      <c r="AK66" s="673"/>
      <c r="AL66" s="673"/>
      <c r="AM66" s="673"/>
      <c r="AN66" s="673"/>
      <c r="AO66" s="374" t="s">
        <v>80</v>
      </c>
      <c r="AP66" s="374"/>
      <c r="AQ66" s="653"/>
      <c r="AR66" s="709"/>
      <c r="AS66" s="673"/>
      <c r="AT66" s="673"/>
      <c r="AU66" s="673"/>
      <c r="AV66" s="673"/>
      <c r="AW66" s="673"/>
      <c r="AX66" s="673"/>
      <c r="AY66" s="673"/>
      <c r="AZ66" s="673"/>
      <c r="BA66" s="673"/>
      <c r="BB66" s="374" t="s">
        <v>80</v>
      </c>
      <c r="BC66" s="374"/>
      <c r="BD66" s="653"/>
      <c r="BE66" s="709">
        <v>1</v>
      </c>
      <c r="BF66" s="673"/>
      <c r="BG66" s="673"/>
      <c r="BH66" s="673"/>
      <c r="BI66" s="673"/>
      <c r="BJ66" s="673"/>
      <c r="BK66" s="673"/>
      <c r="BL66" s="673"/>
      <c r="BM66" s="673"/>
      <c r="BN66" s="673"/>
      <c r="BO66" s="374" t="s">
        <v>80</v>
      </c>
      <c r="BP66" s="374"/>
      <c r="BQ66" s="653"/>
      <c r="BR66" s="709"/>
      <c r="BS66" s="673"/>
      <c r="BT66" s="673"/>
      <c r="BU66" s="673"/>
      <c r="BV66" s="673"/>
      <c r="BW66" s="673"/>
      <c r="BX66" s="673"/>
      <c r="BY66" s="673"/>
      <c r="BZ66" s="673"/>
      <c r="CA66" s="673"/>
      <c r="CB66" s="374" t="s">
        <v>80</v>
      </c>
      <c r="CC66" s="374"/>
      <c r="CD66" s="653"/>
      <c r="CE66" s="709">
        <v>2</v>
      </c>
      <c r="CF66" s="673"/>
      <c r="CG66" s="673"/>
      <c r="CH66" s="673"/>
      <c r="CI66" s="673"/>
      <c r="CJ66" s="673"/>
      <c r="CK66" s="673"/>
      <c r="CL66" s="673"/>
      <c r="CM66" s="673"/>
      <c r="CN66" s="673"/>
      <c r="CO66" s="374" t="s">
        <v>80</v>
      </c>
      <c r="CP66" s="374"/>
      <c r="CQ66" s="653"/>
    </row>
    <row r="67" spans="4:95" ht="6" customHeight="1" x14ac:dyDescent="0.2">
      <c r="F67" s="258"/>
      <c r="G67" s="373"/>
      <c r="H67" s="374"/>
      <c r="I67" s="374"/>
      <c r="J67" s="374"/>
      <c r="K67" s="374"/>
      <c r="L67" s="374"/>
      <c r="M67" s="374"/>
      <c r="N67" s="374"/>
      <c r="O67" s="374"/>
      <c r="P67" s="374"/>
      <c r="Q67" s="653"/>
      <c r="R67" s="709"/>
      <c r="S67" s="673"/>
      <c r="T67" s="673"/>
      <c r="U67" s="673"/>
      <c r="V67" s="673"/>
      <c r="W67" s="673"/>
      <c r="X67" s="673"/>
      <c r="Y67" s="673"/>
      <c r="Z67" s="673"/>
      <c r="AA67" s="673"/>
      <c r="AB67" s="374"/>
      <c r="AC67" s="374"/>
      <c r="AD67" s="653"/>
      <c r="AE67" s="709"/>
      <c r="AF67" s="673"/>
      <c r="AG67" s="673"/>
      <c r="AH67" s="673"/>
      <c r="AI67" s="673"/>
      <c r="AJ67" s="673"/>
      <c r="AK67" s="673"/>
      <c r="AL67" s="673"/>
      <c r="AM67" s="673"/>
      <c r="AN67" s="673"/>
      <c r="AO67" s="374"/>
      <c r="AP67" s="374"/>
      <c r="AQ67" s="653"/>
      <c r="AR67" s="709"/>
      <c r="AS67" s="673"/>
      <c r="AT67" s="673"/>
      <c r="AU67" s="673"/>
      <c r="AV67" s="673"/>
      <c r="AW67" s="673"/>
      <c r="AX67" s="673"/>
      <c r="AY67" s="673"/>
      <c r="AZ67" s="673"/>
      <c r="BA67" s="673"/>
      <c r="BB67" s="374"/>
      <c r="BC67" s="374"/>
      <c r="BD67" s="653"/>
      <c r="BE67" s="709"/>
      <c r="BF67" s="673"/>
      <c r="BG67" s="673"/>
      <c r="BH67" s="673"/>
      <c r="BI67" s="673"/>
      <c r="BJ67" s="673"/>
      <c r="BK67" s="673"/>
      <c r="BL67" s="673"/>
      <c r="BM67" s="673"/>
      <c r="BN67" s="673"/>
      <c r="BO67" s="374"/>
      <c r="BP67" s="374"/>
      <c r="BQ67" s="653"/>
      <c r="BR67" s="709"/>
      <c r="BS67" s="673"/>
      <c r="BT67" s="673"/>
      <c r="BU67" s="673"/>
      <c r="BV67" s="673"/>
      <c r="BW67" s="673"/>
      <c r="BX67" s="673"/>
      <c r="BY67" s="673"/>
      <c r="BZ67" s="673"/>
      <c r="CA67" s="673"/>
      <c r="CB67" s="374"/>
      <c r="CC67" s="374"/>
      <c r="CD67" s="653"/>
      <c r="CE67" s="709"/>
      <c r="CF67" s="673"/>
      <c r="CG67" s="673"/>
      <c r="CH67" s="673"/>
      <c r="CI67" s="673"/>
      <c r="CJ67" s="673"/>
      <c r="CK67" s="673"/>
      <c r="CL67" s="673"/>
      <c r="CM67" s="673"/>
      <c r="CN67" s="673"/>
      <c r="CO67" s="374"/>
      <c r="CP67" s="374"/>
      <c r="CQ67" s="653"/>
    </row>
    <row r="68" spans="4:95" ht="6" customHeight="1" x14ac:dyDescent="0.2">
      <c r="F68" s="258"/>
      <c r="G68" s="373"/>
      <c r="H68" s="374"/>
      <c r="I68" s="374"/>
      <c r="J68" s="374"/>
      <c r="K68" s="374"/>
      <c r="L68" s="374"/>
      <c r="M68" s="374"/>
      <c r="N68" s="374"/>
      <c r="O68" s="374"/>
      <c r="P68" s="374"/>
      <c r="Q68" s="653"/>
      <c r="R68" s="709"/>
      <c r="S68" s="673"/>
      <c r="T68" s="673"/>
      <c r="U68" s="673"/>
      <c r="V68" s="673"/>
      <c r="W68" s="673"/>
      <c r="X68" s="673"/>
      <c r="Y68" s="673"/>
      <c r="Z68" s="673"/>
      <c r="AA68" s="673"/>
      <c r="AB68" s="374"/>
      <c r="AC68" s="374"/>
      <c r="AD68" s="653"/>
      <c r="AE68" s="709"/>
      <c r="AF68" s="673"/>
      <c r="AG68" s="673"/>
      <c r="AH68" s="673"/>
      <c r="AI68" s="673"/>
      <c r="AJ68" s="673"/>
      <c r="AK68" s="673"/>
      <c r="AL68" s="673"/>
      <c r="AM68" s="673"/>
      <c r="AN68" s="673"/>
      <c r="AO68" s="374"/>
      <c r="AP68" s="374"/>
      <c r="AQ68" s="653"/>
      <c r="AR68" s="709"/>
      <c r="AS68" s="673"/>
      <c r="AT68" s="673"/>
      <c r="AU68" s="673"/>
      <c r="AV68" s="673"/>
      <c r="AW68" s="673"/>
      <c r="AX68" s="673"/>
      <c r="AY68" s="673"/>
      <c r="AZ68" s="673"/>
      <c r="BA68" s="673"/>
      <c r="BB68" s="374"/>
      <c r="BC68" s="374"/>
      <c r="BD68" s="653"/>
      <c r="BE68" s="709"/>
      <c r="BF68" s="673"/>
      <c r="BG68" s="673"/>
      <c r="BH68" s="673"/>
      <c r="BI68" s="673"/>
      <c r="BJ68" s="673"/>
      <c r="BK68" s="673"/>
      <c r="BL68" s="673"/>
      <c r="BM68" s="673"/>
      <c r="BN68" s="673"/>
      <c r="BO68" s="374"/>
      <c r="BP68" s="374"/>
      <c r="BQ68" s="653"/>
      <c r="BR68" s="709"/>
      <c r="BS68" s="673"/>
      <c r="BT68" s="673"/>
      <c r="BU68" s="673"/>
      <c r="BV68" s="673"/>
      <c r="BW68" s="673"/>
      <c r="BX68" s="673"/>
      <c r="BY68" s="673"/>
      <c r="BZ68" s="673"/>
      <c r="CA68" s="673"/>
      <c r="CB68" s="374"/>
      <c r="CC68" s="374"/>
      <c r="CD68" s="653"/>
      <c r="CE68" s="709"/>
      <c r="CF68" s="673"/>
      <c r="CG68" s="673"/>
      <c r="CH68" s="673"/>
      <c r="CI68" s="673"/>
      <c r="CJ68" s="673"/>
      <c r="CK68" s="673"/>
      <c r="CL68" s="673"/>
      <c r="CM68" s="673"/>
      <c r="CN68" s="673"/>
      <c r="CO68" s="374"/>
      <c r="CP68" s="374"/>
      <c r="CQ68" s="653"/>
    </row>
    <row r="69" spans="4:95" ht="6" customHeight="1" x14ac:dyDescent="0.2">
      <c r="F69" s="258"/>
      <c r="G69" s="373" t="s">
        <v>370</v>
      </c>
      <c r="H69" s="374"/>
      <c r="I69" s="374"/>
      <c r="J69" s="374"/>
      <c r="K69" s="374"/>
      <c r="L69" s="374"/>
      <c r="M69" s="374"/>
      <c r="N69" s="374"/>
      <c r="O69" s="374"/>
      <c r="P69" s="374"/>
      <c r="Q69" s="653"/>
      <c r="R69" s="705"/>
      <c r="S69" s="706"/>
      <c r="T69" s="706"/>
      <c r="U69" s="706"/>
      <c r="V69" s="706"/>
      <c r="W69" s="706"/>
      <c r="X69" s="706"/>
      <c r="Y69" s="706"/>
      <c r="Z69" s="706"/>
      <c r="AA69" s="706"/>
      <c r="AB69" s="657" t="s">
        <v>115</v>
      </c>
      <c r="AC69" s="657"/>
      <c r="AD69" s="658"/>
      <c r="AE69" s="705"/>
      <c r="AF69" s="706"/>
      <c r="AG69" s="706"/>
      <c r="AH69" s="706"/>
      <c r="AI69" s="706"/>
      <c r="AJ69" s="706"/>
      <c r="AK69" s="706"/>
      <c r="AL69" s="706"/>
      <c r="AM69" s="706"/>
      <c r="AN69" s="706"/>
      <c r="AO69" s="657" t="s">
        <v>115</v>
      </c>
      <c r="AP69" s="657"/>
      <c r="AQ69" s="658"/>
      <c r="AR69" s="705"/>
      <c r="AS69" s="706"/>
      <c r="AT69" s="706"/>
      <c r="AU69" s="706"/>
      <c r="AV69" s="706"/>
      <c r="AW69" s="706"/>
      <c r="AX69" s="706"/>
      <c r="AY69" s="706"/>
      <c r="AZ69" s="706"/>
      <c r="BA69" s="706"/>
      <c r="BB69" s="657" t="s">
        <v>115</v>
      </c>
      <c r="BC69" s="657"/>
      <c r="BD69" s="658"/>
      <c r="BE69" s="705">
        <v>5</v>
      </c>
      <c r="BF69" s="706"/>
      <c r="BG69" s="706"/>
      <c r="BH69" s="706"/>
      <c r="BI69" s="706"/>
      <c r="BJ69" s="706"/>
      <c r="BK69" s="706"/>
      <c r="BL69" s="706"/>
      <c r="BM69" s="706"/>
      <c r="BN69" s="706"/>
      <c r="BO69" s="657" t="s">
        <v>115</v>
      </c>
      <c r="BP69" s="657"/>
      <c r="BQ69" s="658"/>
      <c r="BR69" s="705"/>
      <c r="BS69" s="706"/>
      <c r="BT69" s="706"/>
      <c r="BU69" s="706"/>
      <c r="BV69" s="706"/>
      <c r="BW69" s="706"/>
      <c r="BX69" s="706"/>
      <c r="BY69" s="706"/>
      <c r="BZ69" s="706"/>
      <c r="CA69" s="706"/>
      <c r="CB69" s="657" t="s">
        <v>115</v>
      </c>
      <c r="CC69" s="657"/>
      <c r="CD69" s="658"/>
      <c r="CE69" s="705">
        <v>10</v>
      </c>
      <c r="CF69" s="706"/>
      <c r="CG69" s="706"/>
      <c r="CH69" s="706"/>
      <c r="CI69" s="706"/>
      <c r="CJ69" s="706"/>
      <c r="CK69" s="706"/>
      <c r="CL69" s="706"/>
      <c r="CM69" s="706"/>
      <c r="CN69" s="706"/>
      <c r="CO69" s="657" t="s">
        <v>115</v>
      </c>
      <c r="CP69" s="657"/>
      <c r="CQ69" s="658"/>
    </row>
    <row r="70" spans="4:95" ht="6" customHeight="1" x14ac:dyDescent="0.2">
      <c r="F70" s="258"/>
      <c r="G70" s="373"/>
      <c r="H70" s="374"/>
      <c r="I70" s="374"/>
      <c r="J70" s="374"/>
      <c r="K70" s="374"/>
      <c r="L70" s="374"/>
      <c r="M70" s="374"/>
      <c r="N70" s="374"/>
      <c r="O70" s="374"/>
      <c r="P70" s="374"/>
      <c r="Q70" s="653"/>
      <c r="R70" s="707"/>
      <c r="S70" s="706"/>
      <c r="T70" s="706"/>
      <c r="U70" s="706"/>
      <c r="V70" s="706"/>
      <c r="W70" s="706"/>
      <c r="X70" s="706"/>
      <c r="Y70" s="706"/>
      <c r="Z70" s="706"/>
      <c r="AA70" s="706"/>
      <c r="AB70" s="657"/>
      <c r="AC70" s="657"/>
      <c r="AD70" s="658"/>
      <c r="AE70" s="707"/>
      <c r="AF70" s="706"/>
      <c r="AG70" s="706"/>
      <c r="AH70" s="706"/>
      <c r="AI70" s="706"/>
      <c r="AJ70" s="706"/>
      <c r="AK70" s="706"/>
      <c r="AL70" s="706"/>
      <c r="AM70" s="706"/>
      <c r="AN70" s="706"/>
      <c r="AO70" s="657"/>
      <c r="AP70" s="657"/>
      <c r="AQ70" s="658"/>
      <c r="AR70" s="707"/>
      <c r="AS70" s="706"/>
      <c r="AT70" s="706"/>
      <c r="AU70" s="706"/>
      <c r="AV70" s="706"/>
      <c r="AW70" s="706"/>
      <c r="AX70" s="706"/>
      <c r="AY70" s="706"/>
      <c r="AZ70" s="706"/>
      <c r="BA70" s="706"/>
      <c r="BB70" s="657"/>
      <c r="BC70" s="657"/>
      <c r="BD70" s="658"/>
      <c r="BE70" s="707"/>
      <c r="BF70" s="706"/>
      <c r="BG70" s="706"/>
      <c r="BH70" s="706"/>
      <c r="BI70" s="706"/>
      <c r="BJ70" s="706"/>
      <c r="BK70" s="706"/>
      <c r="BL70" s="706"/>
      <c r="BM70" s="706"/>
      <c r="BN70" s="706"/>
      <c r="BO70" s="657"/>
      <c r="BP70" s="657"/>
      <c r="BQ70" s="658"/>
      <c r="BR70" s="707"/>
      <c r="BS70" s="706"/>
      <c r="BT70" s="706"/>
      <c r="BU70" s="706"/>
      <c r="BV70" s="706"/>
      <c r="BW70" s="706"/>
      <c r="BX70" s="706"/>
      <c r="BY70" s="706"/>
      <c r="BZ70" s="706"/>
      <c r="CA70" s="706"/>
      <c r="CB70" s="657"/>
      <c r="CC70" s="657"/>
      <c r="CD70" s="658"/>
      <c r="CE70" s="707"/>
      <c r="CF70" s="706"/>
      <c r="CG70" s="706"/>
      <c r="CH70" s="706"/>
      <c r="CI70" s="706"/>
      <c r="CJ70" s="706"/>
      <c r="CK70" s="706"/>
      <c r="CL70" s="706"/>
      <c r="CM70" s="706"/>
      <c r="CN70" s="706"/>
      <c r="CO70" s="657"/>
      <c r="CP70" s="657"/>
      <c r="CQ70" s="658"/>
    </row>
    <row r="71" spans="4:95" ht="6" customHeight="1" x14ac:dyDescent="0.2">
      <c r="F71" s="258"/>
      <c r="G71" s="373"/>
      <c r="H71" s="374"/>
      <c r="I71" s="374"/>
      <c r="J71" s="374"/>
      <c r="K71" s="374"/>
      <c r="L71" s="374"/>
      <c r="M71" s="374"/>
      <c r="N71" s="374"/>
      <c r="O71" s="374"/>
      <c r="P71" s="374"/>
      <c r="Q71" s="653"/>
      <c r="R71" s="707"/>
      <c r="S71" s="706"/>
      <c r="T71" s="706"/>
      <c r="U71" s="706"/>
      <c r="V71" s="706"/>
      <c r="W71" s="706"/>
      <c r="X71" s="706"/>
      <c r="Y71" s="706"/>
      <c r="Z71" s="706"/>
      <c r="AA71" s="706"/>
      <c r="AB71" s="657"/>
      <c r="AC71" s="657"/>
      <c r="AD71" s="658"/>
      <c r="AE71" s="707"/>
      <c r="AF71" s="706"/>
      <c r="AG71" s="706"/>
      <c r="AH71" s="706"/>
      <c r="AI71" s="706"/>
      <c r="AJ71" s="706"/>
      <c r="AK71" s="706"/>
      <c r="AL71" s="706"/>
      <c r="AM71" s="706"/>
      <c r="AN71" s="706"/>
      <c r="AO71" s="657"/>
      <c r="AP71" s="657"/>
      <c r="AQ71" s="658"/>
      <c r="AR71" s="707"/>
      <c r="AS71" s="706"/>
      <c r="AT71" s="706"/>
      <c r="AU71" s="706"/>
      <c r="AV71" s="706"/>
      <c r="AW71" s="706"/>
      <c r="AX71" s="706"/>
      <c r="AY71" s="706"/>
      <c r="AZ71" s="706"/>
      <c r="BA71" s="706"/>
      <c r="BB71" s="657"/>
      <c r="BC71" s="657"/>
      <c r="BD71" s="658"/>
      <c r="BE71" s="707"/>
      <c r="BF71" s="706"/>
      <c r="BG71" s="706"/>
      <c r="BH71" s="706"/>
      <c r="BI71" s="706"/>
      <c r="BJ71" s="706"/>
      <c r="BK71" s="706"/>
      <c r="BL71" s="706"/>
      <c r="BM71" s="706"/>
      <c r="BN71" s="706"/>
      <c r="BO71" s="657"/>
      <c r="BP71" s="657"/>
      <c r="BQ71" s="658"/>
      <c r="BR71" s="707"/>
      <c r="BS71" s="706"/>
      <c r="BT71" s="706"/>
      <c r="BU71" s="706"/>
      <c r="BV71" s="706"/>
      <c r="BW71" s="706"/>
      <c r="BX71" s="706"/>
      <c r="BY71" s="706"/>
      <c r="BZ71" s="706"/>
      <c r="CA71" s="706"/>
      <c r="CB71" s="657"/>
      <c r="CC71" s="657"/>
      <c r="CD71" s="658"/>
      <c r="CE71" s="707"/>
      <c r="CF71" s="706"/>
      <c r="CG71" s="706"/>
      <c r="CH71" s="706"/>
      <c r="CI71" s="706"/>
      <c r="CJ71" s="706"/>
      <c r="CK71" s="706"/>
      <c r="CL71" s="706"/>
      <c r="CM71" s="706"/>
      <c r="CN71" s="706"/>
      <c r="CO71" s="657"/>
      <c r="CP71" s="657"/>
      <c r="CQ71" s="658"/>
    </row>
    <row r="72" spans="4:95" ht="6" customHeight="1" x14ac:dyDescent="0.2">
      <c r="F72" s="258"/>
      <c r="G72" s="254"/>
      <c r="H72" s="254"/>
      <c r="I72" s="254"/>
      <c r="J72" s="254"/>
      <c r="K72" s="254"/>
      <c r="L72" s="254"/>
      <c r="M72" s="254"/>
      <c r="N72" s="254"/>
      <c r="O72" s="254"/>
      <c r="P72" s="254"/>
      <c r="Q72" s="254"/>
      <c r="R72" s="168"/>
      <c r="S72" s="168"/>
      <c r="T72" s="168"/>
      <c r="U72" s="168"/>
      <c r="V72" s="168"/>
      <c r="W72" s="168"/>
      <c r="X72" s="168"/>
      <c r="Y72" s="168"/>
      <c r="Z72" s="168"/>
      <c r="AA72" s="168"/>
      <c r="AB72" s="167"/>
      <c r="AC72" s="167"/>
      <c r="AD72" s="167"/>
      <c r="AE72" s="168"/>
      <c r="AF72" s="168"/>
      <c r="AG72" s="168"/>
      <c r="AH72" s="168"/>
      <c r="AI72" s="168"/>
      <c r="AJ72" s="168"/>
      <c r="AK72" s="168"/>
      <c r="AL72" s="168"/>
      <c r="AM72" s="168"/>
      <c r="AN72" s="168"/>
      <c r="AO72" s="167"/>
      <c r="AP72" s="167"/>
      <c r="AQ72" s="167"/>
      <c r="AR72" s="168"/>
      <c r="AS72" s="168"/>
      <c r="AT72" s="168"/>
      <c r="AU72" s="168"/>
      <c r="AV72" s="168"/>
      <c r="AW72" s="168"/>
      <c r="AX72" s="168"/>
      <c r="AY72" s="168"/>
      <c r="AZ72" s="168"/>
      <c r="BA72" s="168"/>
      <c r="BB72" s="167"/>
      <c r="BC72" s="167"/>
      <c r="BD72" s="167"/>
      <c r="BE72" s="168"/>
      <c r="BF72" s="168"/>
      <c r="BG72" s="168"/>
      <c r="BH72" s="168"/>
      <c r="BI72" s="168"/>
      <c r="BJ72" s="168"/>
      <c r="BK72" s="168"/>
      <c r="BL72" s="168"/>
      <c r="BM72" s="168"/>
      <c r="BN72" s="168"/>
      <c r="BO72" s="167"/>
      <c r="BP72" s="167"/>
      <c r="BQ72" s="167"/>
      <c r="BR72" s="168"/>
      <c r="BS72" s="168"/>
      <c r="BT72" s="168"/>
      <c r="BU72" s="168"/>
      <c r="BV72" s="168"/>
      <c r="BW72" s="168"/>
      <c r="BX72" s="168"/>
      <c r="BY72" s="168"/>
      <c r="BZ72" s="168"/>
      <c r="CA72" s="168"/>
      <c r="CB72" s="167"/>
      <c r="CC72" s="167"/>
      <c r="CD72" s="167"/>
      <c r="CE72" s="168"/>
      <c r="CF72" s="168"/>
      <c r="CG72" s="168"/>
      <c r="CH72" s="168"/>
      <c r="CI72" s="168"/>
      <c r="CJ72" s="168"/>
      <c r="CK72" s="168"/>
      <c r="CL72" s="168"/>
      <c r="CM72" s="168"/>
      <c r="CN72" s="168"/>
      <c r="CO72" s="167"/>
      <c r="CP72" s="167"/>
      <c r="CQ72" s="167"/>
    </row>
    <row r="73" spans="4:95" ht="7.95" customHeight="1" x14ac:dyDescent="0.2">
      <c r="D73" s="521" t="s">
        <v>372</v>
      </c>
      <c r="E73" s="521"/>
      <c r="F73" s="521"/>
      <c r="G73" s="523"/>
      <c r="H73" s="523"/>
      <c r="I73" s="523"/>
      <c r="J73" s="523"/>
      <c r="K73" s="523"/>
      <c r="L73" s="523"/>
      <c r="M73" s="523"/>
      <c r="N73" s="523"/>
      <c r="O73" s="523"/>
      <c r="P73" s="531"/>
      <c r="Q73" s="531"/>
      <c r="R73" s="531"/>
      <c r="S73" s="531"/>
      <c r="T73" s="531"/>
      <c r="U73" s="531"/>
      <c r="V73" s="531"/>
      <c r="W73" s="531"/>
      <c r="X73" s="531"/>
      <c r="Y73" s="531"/>
      <c r="Z73" s="531"/>
      <c r="AA73" s="531"/>
      <c r="AB73" s="531"/>
      <c r="AC73" s="531"/>
      <c r="AD73" s="531"/>
      <c r="AE73" s="531"/>
      <c r="AF73" s="531"/>
      <c r="AG73" s="531"/>
      <c r="AH73" s="531"/>
      <c r="AI73" s="531"/>
      <c r="AJ73" s="531"/>
      <c r="AK73" s="531"/>
      <c r="AL73" s="531"/>
      <c r="AM73" s="531"/>
      <c r="AN73" s="531"/>
      <c r="AO73" s="531"/>
      <c r="AP73" s="531"/>
      <c r="AQ73" s="531"/>
      <c r="AR73" s="531"/>
      <c r="AS73" s="531"/>
      <c r="AT73" s="531"/>
      <c r="AU73" s="531"/>
      <c r="AV73" s="531"/>
      <c r="AW73" s="531"/>
      <c r="AX73" s="531"/>
      <c r="AY73" s="531"/>
      <c r="AZ73" s="531"/>
      <c r="BA73" s="531"/>
      <c r="BB73" s="708" t="s">
        <v>371</v>
      </c>
      <c r="BC73" s="708"/>
      <c r="BD73" s="708"/>
      <c r="BE73" s="708"/>
      <c r="BF73" s="708"/>
      <c r="BG73" s="708"/>
      <c r="BH73" s="708"/>
      <c r="BI73" s="708"/>
      <c r="BJ73" s="708"/>
      <c r="BK73" s="708"/>
      <c r="BL73" s="708"/>
      <c r="BM73" s="708"/>
      <c r="BN73" s="708"/>
      <c r="BO73" s="708"/>
      <c r="BP73" s="708"/>
      <c r="BQ73" s="708"/>
      <c r="BR73" s="708"/>
      <c r="BS73" s="708"/>
      <c r="BT73" s="708"/>
      <c r="BU73" s="708"/>
      <c r="BV73" s="708"/>
      <c r="BW73" s="708"/>
      <c r="BX73" s="708"/>
      <c r="BY73" s="708"/>
      <c r="BZ73" s="708"/>
      <c r="CA73" s="708"/>
      <c r="CB73" s="708"/>
      <c r="CC73" s="708"/>
      <c r="CD73" s="708"/>
      <c r="CE73" s="708"/>
      <c r="CF73" s="708"/>
      <c r="CG73" s="708"/>
      <c r="CH73" s="708"/>
      <c r="CI73" s="708"/>
      <c r="CJ73" s="708"/>
      <c r="CK73" s="708"/>
      <c r="CL73" s="708"/>
      <c r="CM73" s="708"/>
      <c r="CN73" s="708"/>
      <c r="CO73" s="708"/>
      <c r="CP73" s="708"/>
      <c r="CQ73" s="708"/>
    </row>
    <row r="74" spans="4:95" ht="7.95" customHeight="1" x14ac:dyDescent="0.2">
      <c r="D74" s="521"/>
      <c r="E74" s="521"/>
      <c r="F74" s="521"/>
      <c r="G74" s="523"/>
      <c r="H74" s="523"/>
      <c r="I74" s="523"/>
      <c r="J74" s="523"/>
      <c r="K74" s="523"/>
      <c r="L74" s="523"/>
      <c r="M74" s="523"/>
      <c r="N74" s="523"/>
      <c r="O74" s="523"/>
      <c r="P74" s="531"/>
      <c r="Q74" s="531"/>
      <c r="R74" s="531"/>
      <c r="S74" s="531"/>
      <c r="T74" s="531"/>
      <c r="U74" s="531"/>
      <c r="V74" s="531"/>
      <c r="W74" s="531"/>
      <c r="X74" s="531"/>
      <c r="Y74" s="531"/>
      <c r="Z74" s="531"/>
      <c r="AA74" s="531"/>
      <c r="AB74" s="531"/>
      <c r="AC74" s="531"/>
      <c r="AD74" s="531"/>
      <c r="AE74" s="531"/>
      <c r="AF74" s="531"/>
      <c r="AG74" s="531"/>
      <c r="AH74" s="531"/>
      <c r="AI74" s="531"/>
      <c r="AJ74" s="531"/>
      <c r="AK74" s="531"/>
      <c r="AL74" s="531"/>
      <c r="AM74" s="531"/>
      <c r="AN74" s="531"/>
      <c r="AO74" s="531"/>
      <c r="AP74" s="531"/>
      <c r="AQ74" s="531"/>
      <c r="AR74" s="531"/>
      <c r="AS74" s="531"/>
      <c r="AT74" s="531"/>
      <c r="AU74" s="531"/>
      <c r="AV74" s="531"/>
      <c r="AW74" s="531"/>
      <c r="AX74" s="531"/>
      <c r="AY74" s="531"/>
      <c r="AZ74" s="531"/>
      <c r="BA74" s="531"/>
      <c r="BB74" s="708"/>
      <c r="BC74" s="708"/>
      <c r="BD74" s="708"/>
      <c r="BE74" s="708"/>
      <c r="BF74" s="708"/>
      <c r="BG74" s="708"/>
      <c r="BH74" s="708"/>
      <c r="BI74" s="708"/>
      <c r="BJ74" s="708"/>
      <c r="BK74" s="708"/>
      <c r="BL74" s="708"/>
      <c r="BM74" s="708"/>
      <c r="BN74" s="708"/>
      <c r="BO74" s="708"/>
      <c r="BP74" s="708"/>
      <c r="BQ74" s="708"/>
      <c r="BR74" s="708"/>
      <c r="BS74" s="708"/>
      <c r="BT74" s="708"/>
      <c r="BU74" s="708"/>
      <c r="BV74" s="708"/>
      <c r="BW74" s="708"/>
      <c r="BX74" s="708"/>
      <c r="BY74" s="708"/>
      <c r="BZ74" s="708"/>
      <c r="CA74" s="708"/>
      <c r="CB74" s="708"/>
      <c r="CC74" s="708"/>
      <c r="CD74" s="708"/>
      <c r="CE74" s="708"/>
      <c r="CF74" s="708"/>
      <c r="CG74" s="708"/>
      <c r="CH74" s="708"/>
      <c r="CI74" s="708"/>
      <c r="CJ74" s="708"/>
      <c r="CK74" s="708"/>
      <c r="CL74" s="708"/>
      <c r="CM74" s="708"/>
      <c r="CN74" s="708"/>
      <c r="CO74" s="708"/>
      <c r="CP74" s="708"/>
      <c r="CQ74" s="708"/>
    </row>
    <row r="75" spans="4:95" ht="7.95" customHeight="1" x14ac:dyDescent="0.2">
      <c r="D75" s="521"/>
      <c r="E75" s="521"/>
      <c r="F75" s="521"/>
      <c r="G75" s="523"/>
      <c r="H75" s="523"/>
      <c r="I75" s="523"/>
      <c r="J75" s="523"/>
      <c r="K75" s="523"/>
      <c r="L75" s="523"/>
      <c r="M75" s="523"/>
      <c r="N75" s="523"/>
      <c r="O75" s="523"/>
      <c r="P75" s="531"/>
      <c r="Q75" s="531"/>
      <c r="R75" s="531"/>
      <c r="S75" s="531"/>
      <c r="T75" s="531"/>
      <c r="U75" s="531"/>
      <c r="V75" s="531"/>
      <c r="W75" s="531"/>
      <c r="X75" s="531"/>
      <c r="Y75" s="531"/>
      <c r="Z75" s="531"/>
      <c r="AA75" s="531"/>
      <c r="AB75" s="531"/>
      <c r="AC75" s="531"/>
      <c r="AD75" s="531"/>
      <c r="AE75" s="531"/>
      <c r="AF75" s="531"/>
      <c r="AG75" s="531"/>
      <c r="AH75" s="531"/>
      <c r="AI75" s="531"/>
      <c r="AJ75" s="531"/>
      <c r="AK75" s="531"/>
      <c r="AL75" s="531"/>
      <c r="AM75" s="531"/>
      <c r="AN75" s="531"/>
      <c r="AO75" s="531"/>
      <c r="AP75" s="531"/>
      <c r="AQ75" s="531"/>
      <c r="AR75" s="531"/>
      <c r="AS75" s="531"/>
      <c r="AT75" s="531"/>
      <c r="AU75" s="531"/>
      <c r="AV75" s="531"/>
      <c r="AW75" s="531"/>
      <c r="AX75" s="531"/>
      <c r="AY75" s="531"/>
      <c r="AZ75" s="531"/>
      <c r="BA75" s="531"/>
      <c r="BB75" s="708"/>
      <c r="BC75" s="708"/>
      <c r="BD75" s="708"/>
      <c r="BE75" s="708"/>
      <c r="BF75" s="708"/>
      <c r="BG75" s="708"/>
      <c r="BH75" s="708"/>
      <c r="BI75" s="708"/>
      <c r="BJ75" s="708"/>
      <c r="BK75" s="708"/>
      <c r="BL75" s="708"/>
      <c r="BM75" s="708"/>
      <c r="BN75" s="708"/>
      <c r="BO75" s="708"/>
      <c r="BP75" s="708"/>
      <c r="BQ75" s="708"/>
      <c r="BR75" s="708"/>
      <c r="BS75" s="708"/>
      <c r="BT75" s="708"/>
      <c r="BU75" s="708"/>
      <c r="BV75" s="708"/>
      <c r="BW75" s="708"/>
      <c r="BX75" s="708"/>
      <c r="BY75" s="708"/>
      <c r="BZ75" s="708"/>
      <c r="CA75" s="708"/>
      <c r="CB75" s="708"/>
      <c r="CC75" s="708"/>
      <c r="CD75" s="708"/>
      <c r="CE75" s="708"/>
      <c r="CF75" s="708"/>
      <c r="CG75" s="708"/>
      <c r="CH75" s="708"/>
      <c r="CI75" s="708"/>
      <c r="CJ75" s="708"/>
      <c r="CK75" s="708"/>
      <c r="CL75" s="708"/>
      <c r="CM75" s="708"/>
      <c r="CN75" s="708"/>
      <c r="CO75" s="708"/>
      <c r="CP75" s="708"/>
      <c r="CQ75" s="708"/>
    </row>
    <row r="76" spans="4:95" ht="7.95" customHeight="1" x14ac:dyDescent="0.2">
      <c r="D76" s="521"/>
      <c r="E76" s="521"/>
      <c r="F76" s="521"/>
      <c r="G76" s="523"/>
      <c r="H76" s="523"/>
      <c r="I76" s="523"/>
      <c r="J76" s="523"/>
      <c r="K76" s="523"/>
      <c r="L76" s="523"/>
      <c r="M76" s="523"/>
      <c r="N76" s="523"/>
      <c r="O76" s="523"/>
      <c r="P76" s="531"/>
      <c r="Q76" s="531"/>
      <c r="R76" s="531"/>
      <c r="S76" s="531"/>
      <c r="T76" s="531"/>
      <c r="U76" s="531"/>
      <c r="V76" s="531"/>
      <c r="W76" s="531"/>
      <c r="X76" s="531"/>
      <c r="Y76" s="531"/>
      <c r="Z76" s="531"/>
      <c r="AA76" s="531"/>
      <c r="AB76" s="531"/>
      <c r="AC76" s="531"/>
      <c r="AD76" s="531"/>
      <c r="AE76" s="531"/>
      <c r="AF76" s="531"/>
      <c r="AG76" s="531"/>
      <c r="AH76" s="531"/>
      <c r="AI76" s="531"/>
      <c r="AJ76" s="531"/>
      <c r="AK76" s="531"/>
      <c r="AL76" s="531"/>
      <c r="AM76" s="531"/>
      <c r="AN76" s="531"/>
      <c r="AO76" s="531"/>
      <c r="AP76" s="531"/>
      <c r="AQ76" s="531"/>
      <c r="AR76" s="531"/>
      <c r="AS76" s="531"/>
      <c r="AT76" s="531"/>
      <c r="AU76" s="531"/>
      <c r="AV76" s="531"/>
      <c r="AW76" s="531"/>
      <c r="AX76" s="531"/>
      <c r="AY76" s="531"/>
      <c r="AZ76" s="531"/>
      <c r="BA76" s="531"/>
      <c r="BB76" s="708"/>
      <c r="BC76" s="708"/>
      <c r="BD76" s="708"/>
      <c r="BE76" s="708"/>
      <c r="BF76" s="708"/>
      <c r="BG76" s="708"/>
      <c r="BH76" s="708"/>
      <c r="BI76" s="708"/>
      <c r="BJ76" s="708"/>
      <c r="BK76" s="708"/>
      <c r="BL76" s="708"/>
      <c r="BM76" s="708"/>
      <c r="BN76" s="708"/>
      <c r="BO76" s="708"/>
      <c r="BP76" s="708"/>
      <c r="BQ76" s="708"/>
      <c r="BR76" s="708"/>
      <c r="BS76" s="708"/>
      <c r="BT76" s="708"/>
      <c r="BU76" s="708"/>
      <c r="BV76" s="708"/>
      <c r="BW76" s="708"/>
      <c r="BX76" s="708"/>
      <c r="BY76" s="708"/>
      <c r="BZ76" s="708"/>
      <c r="CA76" s="708"/>
      <c r="CB76" s="708"/>
      <c r="CC76" s="708"/>
      <c r="CD76" s="708"/>
      <c r="CE76" s="708"/>
      <c r="CF76" s="708"/>
      <c r="CG76" s="708"/>
      <c r="CH76" s="708"/>
      <c r="CI76" s="708"/>
      <c r="CJ76" s="708"/>
      <c r="CK76" s="708"/>
      <c r="CL76" s="708"/>
      <c r="CM76" s="708"/>
      <c r="CN76" s="708"/>
      <c r="CO76" s="708"/>
      <c r="CP76" s="708"/>
      <c r="CQ76" s="708"/>
    </row>
    <row r="77" spans="4:95" ht="7.95" customHeight="1" x14ac:dyDescent="0.2">
      <c r="BB77" s="708"/>
      <c r="BC77" s="708"/>
      <c r="BD77" s="708"/>
      <c r="BE77" s="708"/>
      <c r="BF77" s="708"/>
      <c r="BG77" s="708"/>
      <c r="BH77" s="708"/>
      <c r="BI77" s="708"/>
      <c r="BJ77" s="708"/>
      <c r="BK77" s="708"/>
      <c r="BL77" s="708"/>
      <c r="BM77" s="708"/>
      <c r="BN77" s="708"/>
      <c r="BO77" s="708"/>
      <c r="BP77" s="708"/>
      <c r="BQ77" s="708"/>
      <c r="BR77" s="708"/>
      <c r="BS77" s="708"/>
      <c r="BT77" s="708"/>
      <c r="BU77" s="708"/>
      <c r="BV77" s="708"/>
      <c r="BW77" s="708"/>
      <c r="BX77" s="708"/>
      <c r="BY77" s="708"/>
      <c r="BZ77" s="708"/>
      <c r="CA77" s="708"/>
      <c r="CB77" s="708"/>
      <c r="CC77" s="708"/>
      <c r="CD77" s="708"/>
      <c r="CE77" s="708"/>
      <c r="CF77" s="708"/>
      <c r="CG77" s="708"/>
      <c r="CH77" s="708"/>
      <c r="CI77" s="708"/>
      <c r="CJ77" s="708"/>
      <c r="CK77" s="708"/>
      <c r="CL77" s="708"/>
      <c r="CM77" s="708"/>
      <c r="CN77" s="708"/>
      <c r="CO77" s="708"/>
      <c r="CP77" s="708"/>
      <c r="CQ77" s="708"/>
    </row>
    <row r="78" spans="4:95" ht="7.95" customHeight="1" x14ac:dyDescent="0.2">
      <c r="F78" s="659" t="s">
        <v>84</v>
      </c>
      <c r="G78" s="660"/>
      <c r="H78" s="660"/>
      <c r="I78" s="660"/>
      <c r="J78" s="660"/>
      <c r="K78" s="660"/>
      <c r="L78" s="660"/>
      <c r="M78" s="660"/>
      <c r="N78" s="660"/>
      <c r="O78" s="660"/>
      <c r="P78" s="660"/>
      <c r="Q78" s="660"/>
      <c r="R78" s="660"/>
      <c r="S78" s="660"/>
      <c r="T78" s="660"/>
      <c r="U78" s="660"/>
      <c r="V78" s="660"/>
      <c r="W78" s="660"/>
      <c r="X78" s="660"/>
      <c r="Y78" s="661"/>
      <c r="Z78" s="531"/>
      <c r="AA78" s="531"/>
      <c r="AB78" s="531"/>
      <c r="AC78" s="531"/>
      <c r="AD78" s="531"/>
      <c r="AE78" s="531"/>
      <c r="AF78" s="531"/>
      <c r="AG78" s="531"/>
      <c r="AH78" s="531"/>
      <c r="AI78" s="531"/>
      <c r="AJ78" s="531"/>
      <c r="AK78" s="531"/>
      <c r="AL78" s="531"/>
      <c r="AM78" s="531"/>
      <c r="AN78" s="531"/>
      <c r="AO78" s="531"/>
      <c r="AP78" s="531"/>
      <c r="AQ78" s="531"/>
      <c r="AR78" s="531"/>
      <c r="AS78" s="531"/>
      <c r="AT78" s="531"/>
      <c r="AU78" s="531"/>
      <c r="AV78" s="531"/>
      <c r="AW78" s="531"/>
      <c r="AX78" s="531"/>
      <c r="BB78" s="708"/>
      <c r="BC78" s="708"/>
      <c r="BD78" s="708"/>
      <c r="BE78" s="708"/>
      <c r="BF78" s="708"/>
      <c r="BG78" s="708"/>
      <c r="BH78" s="708"/>
      <c r="BI78" s="708"/>
      <c r="BJ78" s="708"/>
      <c r="BK78" s="708"/>
      <c r="BL78" s="708"/>
      <c r="BM78" s="708"/>
      <c r="BN78" s="708"/>
      <c r="BO78" s="708"/>
      <c r="BP78" s="708"/>
      <c r="BQ78" s="708"/>
      <c r="BR78" s="708"/>
      <c r="BS78" s="708"/>
      <c r="BT78" s="708"/>
      <c r="BU78" s="708"/>
      <c r="BV78" s="708"/>
      <c r="BW78" s="708"/>
      <c r="BX78" s="708"/>
      <c r="BY78" s="708"/>
      <c r="BZ78" s="708"/>
      <c r="CA78" s="708"/>
      <c r="CB78" s="708"/>
      <c r="CC78" s="708"/>
      <c r="CD78" s="708"/>
      <c r="CE78" s="708"/>
      <c r="CF78" s="708"/>
      <c r="CG78" s="708"/>
      <c r="CH78" s="708"/>
      <c r="CI78" s="708"/>
      <c r="CJ78" s="708"/>
      <c r="CK78" s="708"/>
      <c r="CL78" s="708"/>
      <c r="CM78" s="708"/>
      <c r="CN78" s="708"/>
      <c r="CO78" s="708"/>
      <c r="CP78" s="708"/>
      <c r="CQ78" s="708"/>
    </row>
    <row r="79" spans="4:95" ht="7.95" customHeight="1" x14ac:dyDescent="0.2">
      <c r="F79" s="660"/>
      <c r="G79" s="660"/>
      <c r="H79" s="660"/>
      <c r="I79" s="660"/>
      <c r="J79" s="660"/>
      <c r="K79" s="660"/>
      <c r="L79" s="660"/>
      <c r="M79" s="660"/>
      <c r="N79" s="660"/>
      <c r="O79" s="660"/>
      <c r="P79" s="660"/>
      <c r="Q79" s="660"/>
      <c r="R79" s="660"/>
      <c r="S79" s="660"/>
      <c r="T79" s="660"/>
      <c r="U79" s="660"/>
      <c r="V79" s="660"/>
      <c r="W79" s="660"/>
      <c r="X79" s="660"/>
      <c r="Y79" s="531"/>
      <c r="Z79" s="531"/>
      <c r="AA79" s="531"/>
      <c r="AB79" s="531"/>
      <c r="AC79" s="531"/>
      <c r="AD79" s="531"/>
      <c r="AE79" s="531"/>
      <c r="AF79" s="531"/>
      <c r="AG79" s="531"/>
      <c r="AH79" s="531"/>
      <c r="AI79" s="531"/>
      <c r="AJ79" s="531"/>
      <c r="AK79" s="531"/>
      <c r="AL79" s="531"/>
      <c r="AM79" s="531"/>
      <c r="AN79" s="531"/>
      <c r="AO79" s="531"/>
      <c r="AP79" s="531"/>
      <c r="AQ79" s="531"/>
      <c r="AR79" s="531"/>
      <c r="AS79" s="531"/>
      <c r="AT79" s="531"/>
      <c r="AU79" s="531"/>
      <c r="AV79" s="531"/>
      <c r="AW79" s="531"/>
      <c r="AX79" s="531"/>
      <c r="BB79" s="708"/>
      <c r="BC79" s="708"/>
      <c r="BD79" s="708"/>
      <c r="BE79" s="708"/>
      <c r="BF79" s="708"/>
      <c r="BG79" s="708"/>
      <c r="BH79" s="708"/>
      <c r="BI79" s="708"/>
      <c r="BJ79" s="708"/>
      <c r="BK79" s="708"/>
      <c r="BL79" s="708"/>
      <c r="BM79" s="708"/>
      <c r="BN79" s="708"/>
      <c r="BO79" s="708"/>
      <c r="BP79" s="708"/>
      <c r="BQ79" s="708"/>
      <c r="BR79" s="708"/>
      <c r="BS79" s="708"/>
      <c r="BT79" s="708"/>
      <c r="BU79" s="708"/>
      <c r="BV79" s="708"/>
      <c r="BW79" s="708"/>
      <c r="BX79" s="708"/>
      <c r="BY79" s="708"/>
      <c r="BZ79" s="708"/>
      <c r="CA79" s="708"/>
      <c r="CB79" s="708"/>
      <c r="CC79" s="708"/>
      <c r="CD79" s="708"/>
      <c r="CE79" s="708"/>
      <c r="CF79" s="708"/>
      <c r="CG79" s="708"/>
      <c r="CH79" s="708"/>
      <c r="CI79" s="708"/>
      <c r="CJ79" s="708"/>
      <c r="CK79" s="708"/>
      <c r="CL79" s="708"/>
      <c r="CM79" s="708"/>
      <c r="CN79" s="708"/>
      <c r="CO79" s="708"/>
      <c r="CP79" s="708"/>
      <c r="CQ79" s="708"/>
    </row>
    <row r="80" spans="4:95" ht="7.95" customHeight="1" x14ac:dyDescent="0.2">
      <c r="F80" s="660"/>
      <c r="G80" s="660"/>
      <c r="H80" s="660"/>
      <c r="I80" s="660"/>
      <c r="J80" s="660"/>
      <c r="K80" s="660"/>
      <c r="L80" s="660"/>
      <c r="M80" s="660"/>
      <c r="N80" s="660"/>
      <c r="O80" s="660"/>
      <c r="P80" s="660"/>
      <c r="Q80" s="660"/>
      <c r="R80" s="660"/>
      <c r="S80" s="660"/>
      <c r="T80" s="660"/>
      <c r="U80" s="660"/>
      <c r="V80" s="660"/>
      <c r="W80" s="660"/>
      <c r="X80" s="660"/>
      <c r="Y80" s="662"/>
      <c r="Z80" s="662"/>
      <c r="AA80" s="662"/>
      <c r="AB80" s="662"/>
      <c r="AC80" s="662"/>
      <c r="AD80" s="662"/>
      <c r="AE80" s="662"/>
      <c r="AF80" s="662"/>
      <c r="AG80" s="662"/>
      <c r="AH80" s="662"/>
      <c r="AI80" s="662"/>
      <c r="AJ80" s="662"/>
      <c r="AK80" s="662"/>
      <c r="AL80" s="662"/>
      <c r="AM80" s="662"/>
      <c r="AN80" s="662"/>
      <c r="AO80" s="662"/>
      <c r="AP80" s="662"/>
      <c r="AQ80" s="662"/>
      <c r="AR80" s="662"/>
      <c r="AS80" s="662"/>
      <c r="AT80" s="662"/>
      <c r="AU80" s="662"/>
      <c r="AV80" s="662"/>
      <c r="AW80" s="662"/>
      <c r="AX80" s="662"/>
      <c r="BB80" s="708"/>
      <c r="BC80" s="708"/>
      <c r="BD80" s="708"/>
      <c r="BE80" s="708"/>
      <c r="BF80" s="708"/>
      <c r="BG80" s="708"/>
      <c r="BH80" s="708"/>
      <c r="BI80" s="708"/>
      <c r="BJ80" s="708"/>
      <c r="BK80" s="708"/>
      <c r="BL80" s="708"/>
      <c r="BM80" s="708"/>
      <c r="BN80" s="708"/>
      <c r="BO80" s="708"/>
      <c r="BP80" s="708"/>
      <c r="BQ80" s="708"/>
      <c r="BR80" s="708"/>
      <c r="BS80" s="708"/>
      <c r="BT80" s="708"/>
      <c r="BU80" s="708"/>
      <c r="BV80" s="708"/>
      <c r="BW80" s="708"/>
      <c r="BX80" s="708"/>
      <c r="BY80" s="708"/>
      <c r="BZ80" s="708"/>
      <c r="CA80" s="708"/>
      <c r="CB80" s="708"/>
      <c r="CC80" s="708"/>
      <c r="CD80" s="708"/>
      <c r="CE80" s="708"/>
      <c r="CF80" s="708"/>
      <c r="CG80" s="708"/>
      <c r="CH80" s="708"/>
      <c r="CI80" s="708"/>
      <c r="CJ80" s="708"/>
      <c r="CK80" s="708"/>
      <c r="CL80" s="708"/>
      <c r="CM80" s="708"/>
      <c r="CN80" s="708"/>
      <c r="CO80" s="708"/>
      <c r="CP80" s="708"/>
      <c r="CQ80" s="708"/>
    </row>
    <row r="81" spans="1:116" ht="7.95" customHeight="1" x14ac:dyDescent="0.2">
      <c r="BB81" s="708"/>
      <c r="BC81" s="708"/>
      <c r="BD81" s="708"/>
      <c r="BE81" s="708"/>
      <c r="BF81" s="708"/>
      <c r="BG81" s="708"/>
      <c r="BH81" s="708"/>
      <c r="BI81" s="708"/>
      <c r="BJ81" s="708"/>
      <c r="BK81" s="708"/>
      <c r="BL81" s="708"/>
      <c r="BM81" s="708"/>
      <c r="BN81" s="708"/>
      <c r="BO81" s="708"/>
      <c r="BP81" s="708"/>
      <c r="BQ81" s="708"/>
      <c r="BR81" s="708"/>
      <c r="BS81" s="708"/>
      <c r="BT81" s="708"/>
      <c r="BU81" s="708"/>
      <c r="BV81" s="708"/>
      <c r="BW81" s="708"/>
      <c r="BX81" s="708"/>
      <c r="BY81" s="708"/>
      <c r="BZ81" s="708"/>
      <c r="CA81" s="708"/>
      <c r="CB81" s="708"/>
      <c r="CC81" s="708"/>
      <c r="CD81" s="708"/>
      <c r="CE81" s="708"/>
      <c r="CF81" s="708"/>
      <c r="CG81" s="708"/>
      <c r="CH81" s="708"/>
      <c r="CI81" s="708"/>
      <c r="CJ81" s="708"/>
      <c r="CK81" s="708"/>
      <c r="CL81" s="708"/>
      <c r="CM81" s="708"/>
      <c r="CN81" s="708"/>
      <c r="CO81" s="708"/>
      <c r="CP81" s="708"/>
      <c r="CQ81" s="708"/>
    </row>
    <row r="82" spans="1:116" ht="6" customHeight="1" x14ac:dyDescent="0.2">
      <c r="G82" s="663"/>
      <c r="H82" s="664"/>
      <c r="I82" s="664"/>
      <c r="J82" s="664"/>
      <c r="K82" s="664"/>
      <c r="L82" s="664"/>
      <c r="M82" s="664"/>
      <c r="N82" s="664"/>
      <c r="O82" s="664"/>
      <c r="P82" s="664"/>
      <c r="Q82" s="665"/>
      <c r="R82" s="373" t="s">
        <v>338</v>
      </c>
      <c r="S82" s="374"/>
      <c r="T82" s="374"/>
      <c r="U82" s="374"/>
      <c r="V82" s="374"/>
      <c r="W82" s="664"/>
      <c r="X82" s="664"/>
      <c r="Y82" s="664"/>
      <c r="Z82" s="374" t="s">
        <v>78</v>
      </c>
      <c r="AA82" s="374"/>
      <c r="AB82" s="374"/>
      <c r="AC82" s="374"/>
      <c r="AD82" s="653"/>
      <c r="AE82" s="373" t="s">
        <v>338</v>
      </c>
      <c r="AF82" s="374"/>
      <c r="AG82" s="374"/>
      <c r="AH82" s="374"/>
      <c r="AI82" s="374"/>
      <c r="AJ82" s="664"/>
      <c r="AK82" s="664"/>
      <c r="AL82" s="664"/>
      <c r="AM82" s="374" t="s">
        <v>78</v>
      </c>
      <c r="AN82" s="374"/>
      <c r="AO82" s="374"/>
      <c r="AP82" s="374"/>
      <c r="AQ82" s="653"/>
      <c r="AR82" s="373" t="s">
        <v>338</v>
      </c>
      <c r="AS82" s="374"/>
      <c r="AT82" s="374"/>
      <c r="AU82" s="374"/>
      <c r="AV82" s="374"/>
      <c r="AW82" s="664"/>
      <c r="AX82" s="664"/>
      <c r="AY82" s="664"/>
      <c r="AZ82" s="374" t="s">
        <v>78</v>
      </c>
      <c r="BA82" s="374"/>
      <c r="BB82" s="374"/>
      <c r="BC82" s="374"/>
      <c r="BD82" s="653"/>
      <c r="BE82" s="373" t="s">
        <v>338</v>
      </c>
      <c r="BF82" s="374"/>
      <c r="BG82" s="374"/>
      <c r="BH82" s="374"/>
      <c r="BI82" s="374"/>
      <c r="BJ82" s="664"/>
      <c r="BK82" s="664"/>
      <c r="BL82" s="664"/>
      <c r="BM82" s="374" t="s">
        <v>78</v>
      </c>
      <c r="BN82" s="374"/>
      <c r="BO82" s="374"/>
      <c r="BP82" s="374"/>
      <c r="BQ82" s="653"/>
      <c r="BR82" s="373" t="s">
        <v>338</v>
      </c>
      <c r="BS82" s="374"/>
      <c r="BT82" s="374"/>
      <c r="BU82" s="374"/>
      <c r="BV82" s="374"/>
      <c r="BW82" s="664"/>
      <c r="BX82" s="664"/>
      <c r="BY82" s="664"/>
      <c r="BZ82" s="374" t="s">
        <v>78</v>
      </c>
      <c r="CA82" s="374"/>
      <c r="CB82" s="374"/>
      <c r="CC82" s="374"/>
      <c r="CD82" s="653"/>
      <c r="CE82" s="373" t="s">
        <v>338</v>
      </c>
      <c r="CF82" s="374"/>
      <c r="CG82" s="374"/>
      <c r="CH82" s="374"/>
      <c r="CI82" s="374"/>
      <c r="CJ82" s="664"/>
      <c r="CK82" s="664"/>
      <c r="CL82" s="664"/>
      <c r="CM82" s="374" t="s">
        <v>78</v>
      </c>
      <c r="CN82" s="374"/>
      <c r="CO82" s="374"/>
      <c r="CP82" s="374"/>
      <c r="CQ82" s="653"/>
      <c r="CR82" s="212"/>
    </row>
    <row r="83" spans="1:116" ht="6" customHeight="1" x14ac:dyDescent="0.2">
      <c r="G83" s="663"/>
      <c r="H83" s="664"/>
      <c r="I83" s="664"/>
      <c r="J83" s="664"/>
      <c r="K83" s="664"/>
      <c r="L83" s="664"/>
      <c r="M83" s="664"/>
      <c r="N83" s="664"/>
      <c r="O83" s="664"/>
      <c r="P83" s="664"/>
      <c r="Q83" s="665"/>
      <c r="R83" s="373"/>
      <c r="S83" s="374"/>
      <c r="T83" s="374"/>
      <c r="U83" s="374"/>
      <c r="V83" s="374"/>
      <c r="W83" s="664"/>
      <c r="X83" s="664"/>
      <c r="Y83" s="664"/>
      <c r="Z83" s="374"/>
      <c r="AA83" s="374"/>
      <c r="AB83" s="374"/>
      <c r="AC83" s="374"/>
      <c r="AD83" s="653"/>
      <c r="AE83" s="373"/>
      <c r="AF83" s="374"/>
      <c r="AG83" s="374"/>
      <c r="AH83" s="374"/>
      <c r="AI83" s="374"/>
      <c r="AJ83" s="664"/>
      <c r="AK83" s="664"/>
      <c r="AL83" s="664"/>
      <c r="AM83" s="374"/>
      <c r="AN83" s="374"/>
      <c r="AO83" s="374"/>
      <c r="AP83" s="374"/>
      <c r="AQ83" s="653"/>
      <c r="AR83" s="373"/>
      <c r="AS83" s="374"/>
      <c r="AT83" s="374"/>
      <c r="AU83" s="374"/>
      <c r="AV83" s="374"/>
      <c r="AW83" s="664"/>
      <c r="AX83" s="664"/>
      <c r="AY83" s="664"/>
      <c r="AZ83" s="374"/>
      <c r="BA83" s="374"/>
      <c r="BB83" s="374"/>
      <c r="BC83" s="374"/>
      <c r="BD83" s="653"/>
      <c r="BE83" s="373"/>
      <c r="BF83" s="374"/>
      <c r="BG83" s="374"/>
      <c r="BH83" s="374"/>
      <c r="BI83" s="374"/>
      <c r="BJ83" s="664"/>
      <c r="BK83" s="664"/>
      <c r="BL83" s="664"/>
      <c r="BM83" s="374"/>
      <c r="BN83" s="374"/>
      <c r="BO83" s="374"/>
      <c r="BP83" s="374"/>
      <c r="BQ83" s="653"/>
      <c r="BR83" s="373"/>
      <c r="BS83" s="374"/>
      <c r="BT83" s="374"/>
      <c r="BU83" s="374"/>
      <c r="BV83" s="374"/>
      <c r="BW83" s="664"/>
      <c r="BX83" s="664"/>
      <c r="BY83" s="664"/>
      <c r="BZ83" s="374"/>
      <c r="CA83" s="374"/>
      <c r="CB83" s="374"/>
      <c r="CC83" s="374"/>
      <c r="CD83" s="653"/>
      <c r="CE83" s="373"/>
      <c r="CF83" s="374"/>
      <c r="CG83" s="374"/>
      <c r="CH83" s="374"/>
      <c r="CI83" s="374"/>
      <c r="CJ83" s="664"/>
      <c r="CK83" s="664"/>
      <c r="CL83" s="664"/>
      <c r="CM83" s="374"/>
      <c r="CN83" s="374"/>
      <c r="CO83" s="374"/>
      <c r="CP83" s="374"/>
      <c r="CQ83" s="653"/>
      <c r="CR83" s="212"/>
    </row>
    <row r="84" spans="1:116" ht="6" customHeight="1" x14ac:dyDescent="0.2">
      <c r="G84" s="663"/>
      <c r="H84" s="664"/>
      <c r="I84" s="664"/>
      <c r="J84" s="664"/>
      <c r="K84" s="664"/>
      <c r="L84" s="664"/>
      <c r="M84" s="664"/>
      <c r="N84" s="664"/>
      <c r="O84" s="664"/>
      <c r="P84" s="664"/>
      <c r="Q84" s="665"/>
      <c r="R84" s="373"/>
      <c r="S84" s="374"/>
      <c r="T84" s="374"/>
      <c r="U84" s="374"/>
      <c r="V84" s="374"/>
      <c r="W84" s="664"/>
      <c r="X84" s="664"/>
      <c r="Y84" s="664"/>
      <c r="Z84" s="374"/>
      <c r="AA84" s="374"/>
      <c r="AB84" s="374"/>
      <c r="AC84" s="374"/>
      <c r="AD84" s="653"/>
      <c r="AE84" s="373"/>
      <c r="AF84" s="374"/>
      <c r="AG84" s="374"/>
      <c r="AH84" s="374"/>
      <c r="AI84" s="374"/>
      <c r="AJ84" s="664"/>
      <c r="AK84" s="664"/>
      <c r="AL84" s="664"/>
      <c r="AM84" s="374"/>
      <c r="AN84" s="374"/>
      <c r="AO84" s="374"/>
      <c r="AP84" s="374"/>
      <c r="AQ84" s="653"/>
      <c r="AR84" s="373"/>
      <c r="AS84" s="374"/>
      <c r="AT84" s="374"/>
      <c r="AU84" s="374"/>
      <c r="AV84" s="374"/>
      <c r="AW84" s="664"/>
      <c r="AX84" s="664"/>
      <c r="AY84" s="664"/>
      <c r="AZ84" s="374"/>
      <c r="BA84" s="374"/>
      <c r="BB84" s="374"/>
      <c r="BC84" s="374"/>
      <c r="BD84" s="653"/>
      <c r="BE84" s="373"/>
      <c r="BF84" s="374"/>
      <c r="BG84" s="374"/>
      <c r="BH84" s="374"/>
      <c r="BI84" s="374"/>
      <c r="BJ84" s="664"/>
      <c r="BK84" s="664"/>
      <c r="BL84" s="664"/>
      <c r="BM84" s="374"/>
      <c r="BN84" s="374"/>
      <c r="BO84" s="374"/>
      <c r="BP84" s="374"/>
      <c r="BQ84" s="653"/>
      <c r="BR84" s="373"/>
      <c r="BS84" s="374"/>
      <c r="BT84" s="374"/>
      <c r="BU84" s="374"/>
      <c r="BV84" s="374"/>
      <c r="BW84" s="664"/>
      <c r="BX84" s="664"/>
      <c r="BY84" s="664"/>
      <c r="BZ84" s="374"/>
      <c r="CA84" s="374"/>
      <c r="CB84" s="374"/>
      <c r="CC84" s="374"/>
      <c r="CD84" s="653"/>
      <c r="CE84" s="373"/>
      <c r="CF84" s="374"/>
      <c r="CG84" s="374"/>
      <c r="CH84" s="374"/>
      <c r="CI84" s="374"/>
      <c r="CJ84" s="664"/>
      <c r="CK84" s="664"/>
      <c r="CL84" s="664"/>
      <c r="CM84" s="374"/>
      <c r="CN84" s="374"/>
      <c r="CO84" s="374"/>
      <c r="CP84" s="374"/>
      <c r="CQ84" s="653"/>
      <c r="CR84" s="212"/>
    </row>
    <row r="85" spans="1:116" ht="6" customHeight="1" x14ac:dyDescent="0.2">
      <c r="G85" s="666" t="s">
        <v>370</v>
      </c>
      <c r="H85" s="667"/>
      <c r="I85" s="667"/>
      <c r="J85" s="667"/>
      <c r="K85" s="667"/>
      <c r="L85" s="667"/>
      <c r="M85" s="667"/>
      <c r="N85" s="667"/>
      <c r="O85" s="667"/>
      <c r="P85" s="667"/>
      <c r="Q85" s="668"/>
      <c r="R85" s="705"/>
      <c r="S85" s="706"/>
      <c r="T85" s="706"/>
      <c r="U85" s="706"/>
      <c r="V85" s="706"/>
      <c r="W85" s="706"/>
      <c r="X85" s="706"/>
      <c r="Y85" s="706"/>
      <c r="Z85" s="706"/>
      <c r="AA85" s="706"/>
      <c r="AB85" s="657" t="s">
        <v>115</v>
      </c>
      <c r="AC85" s="657"/>
      <c r="AD85" s="658"/>
      <c r="AE85" s="705"/>
      <c r="AF85" s="706"/>
      <c r="AG85" s="706"/>
      <c r="AH85" s="706"/>
      <c r="AI85" s="706"/>
      <c r="AJ85" s="706"/>
      <c r="AK85" s="706"/>
      <c r="AL85" s="706"/>
      <c r="AM85" s="706"/>
      <c r="AN85" s="706"/>
      <c r="AO85" s="657" t="s">
        <v>115</v>
      </c>
      <c r="AP85" s="657"/>
      <c r="AQ85" s="658"/>
      <c r="AR85" s="705"/>
      <c r="AS85" s="706"/>
      <c r="AT85" s="706"/>
      <c r="AU85" s="706"/>
      <c r="AV85" s="706"/>
      <c r="AW85" s="706"/>
      <c r="AX85" s="706"/>
      <c r="AY85" s="706"/>
      <c r="AZ85" s="706"/>
      <c r="BA85" s="706"/>
      <c r="BB85" s="657" t="s">
        <v>115</v>
      </c>
      <c r="BC85" s="657"/>
      <c r="BD85" s="658"/>
      <c r="BE85" s="705"/>
      <c r="BF85" s="706"/>
      <c r="BG85" s="706"/>
      <c r="BH85" s="706"/>
      <c r="BI85" s="706"/>
      <c r="BJ85" s="706"/>
      <c r="BK85" s="706"/>
      <c r="BL85" s="706"/>
      <c r="BM85" s="706"/>
      <c r="BN85" s="706"/>
      <c r="BO85" s="657" t="s">
        <v>115</v>
      </c>
      <c r="BP85" s="657"/>
      <c r="BQ85" s="658"/>
      <c r="BR85" s="705"/>
      <c r="BS85" s="706"/>
      <c r="BT85" s="706"/>
      <c r="BU85" s="706"/>
      <c r="BV85" s="706"/>
      <c r="BW85" s="706"/>
      <c r="BX85" s="706"/>
      <c r="BY85" s="706"/>
      <c r="BZ85" s="706"/>
      <c r="CA85" s="706"/>
      <c r="CB85" s="657" t="s">
        <v>115</v>
      </c>
      <c r="CC85" s="657"/>
      <c r="CD85" s="658"/>
      <c r="CE85" s="705"/>
      <c r="CF85" s="706"/>
      <c r="CG85" s="706"/>
      <c r="CH85" s="706"/>
      <c r="CI85" s="706"/>
      <c r="CJ85" s="706"/>
      <c r="CK85" s="706"/>
      <c r="CL85" s="706"/>
      <c r="CM85" s="706"/>
      <c r="CN85" s="706"/>
      <c r="CO85" s="657" t="s">
        <v>115</v>
      </c>
      <c r="CP85" s="657"/>
      <c r="CQ85" s="658"/>
      <c r="CR85" s="212"/>
    </row>
    <row r="86" spans="1:116" ht="6" customHeight="1" x14ac:dyDescent="0.2">
      <c r="G86" s="666"/>
      <c r="H86" s="667"/>
      <c r="I86" s="667"/>
      <c r="J86" s="667"/>
      <c r="K86" s="667"/>
      <c r="L86" s="667"/>
      <c r="M86" s="667"/>
      <c r="N86" s="667"/>
      <c r="O86" s="667"/>
      <c r="P86" s="667"/>
      <c r="Q86" s="668"/>
      <c r="R86" s="707"/>
      <c r="S86" s="706"/>
      <c r="T86" s="706"/>
      <c r="U86" s="706"/>
      <c r="V86" s="706"/>
      <c r="W86" s="706"/>
      <c r="X86" s="706"/>
      <c r="Y86" s="706"/>
      <c r="Z86" s="706"/>
      <c r="AA86" s="706"/>
      <c r="AB86" s="657"/>
      <c r="AC86" s="657"/>
      <c r="AD86" s="658"/>
      <c r="AE86" s="707"/>
      <c r="AF86" s="706"/>
      <c r="AG86" s="706"/>
      <c r="AH86" s="706"/>
      <c r="AI86" s="706"/>
      <c r="AJ86" s="706"/>
      <c r="AK86" s="706"/>
      <c r="AL86" s="706"/>
      <c r="AM86" s="706"/>
      <c r="AN86" s="706"/>
      <c r="AO86" s="657"/>
      <c r="AP86" s="657"/>
      <c r="AQ86" s="658"/>
      <c r="AR86" s="707"/>
      <c r="AS86" s="706"/>
      <c r="AT86" s="706"/>
      <c r="AU86" s="706"/>
      <c r="AV86" s="706"/>
      <c r="AW86" s="706"/>
      <c r="AX86" s="706"/>
      <c r="AY86" s="706"/>
      <c r="AZ86" s="706"/>
      <c r="BA86" s="706"/>
      <c r="BB86" s="657"/>
      <c r="BC86" s="657"/>
      <c r="BD86" s="658"/>
      <c r="BE86" s="707"/>
      <c r="BF86" s="706"/>
      <c r="BG86" s="706"/>
      <c r="BH86" s="706"/>
      <c r="BI86" s="706"/>
      <c r="BJ86" s="706"/>
      <c r="BK86" s="706"/>
      <c r="BL86" s="706"/>
      <c r="BM86" s="706"/>
      <c r="BN86" s="706"/>
      <c r="BO86" s="657"/>
      <c r="BP86" s="657"/>
      <c r="BQ86" s="658"/>
      <c r="BR86" s="707"/>
      <c r="BS86" s="706"/>
      <c r="BT86" s="706"/>
      <c r="BU86" s="706"/>
      <c r="BV86" s="706"/>
      <c r="BW86" s="706"/>
      <c r="BX86" s="706"/>
      <c r="BY86" s="706"/>
      <c r="BZ86" s="706"/>
      <c r="CA86" s="706"/>
      <c r="CB86" s="657"/>
      <c r="CC86" s="657"/>
      <c r="CD86" s="658"/>
      <c r="CE86" s="707"/>
      <c r="CF86" s="706"/>
      <c r="CG86" s="706"/>
      <c r="CH86" s="706"/>
      <c r="CI86" s="706"/>
      <c r="CJ86" s="706"/>
      <c r="CK86" s="706"/>
      <c r="CL86" s="706"/>
      <c r="CM86" s="706"/>
      <c r="CN86" s="706"/>
      <c r="CO86" s="657"/>
      <c r="CP86" s="657"/>
      <c r="CQ86" s="658"/>
      <c r="CR86" s="212"/>
    </row>
    <row r="87" spans="1:116" ht="6" customHeight="1" x14ac:dyDescent="0.2">
      <c r="G87" s="666"/>
      <c r="H87" s="667"/>
      <c r="I87" s="667"/>
      <c r="J87" s="667"/>
      <c r="K87" s="667"/>
      <c r="L87" s="667"/>
      <c r="M87" s="667"/>
      <c r="N87" s="667"/>
      <c r="O87" s="667"/>
      <c r="P87" s="667"/>
      <c r="Q87" s="668"/>
      <c r="R87" s="707"/>
      <c r="S87" s="706"/>
      <c r="T87" s="706"/>
      <c r="U87" s="706"/>
      <c r="V87" s="706"/>
      <c r="W87" s="706"/>
      <c r="X87" s="706"/>
      <c r="Y87" s="706"/>
      <c r="Z87" s="706"/>
      <c r="AA87" s="706"/>
      <c r="AB87" s="657"/>
      <c r="AC87" s="657"/>
      <c r="AD87" s="658"/>
      <c r="AE87" s="707"/>
      <c r="AF87" s="706"/>
      <c r="AG87" s="706"/>
      <c r="AH87" s="706"/>
      <c r="AI87" s="706"/>
      <c r="AJ87" s="706"/>
      <c r="AK87" s="706"/>
      <c r="AL87" s="706"/>
      <c r="AM87" s="706"/>
      <c r="AN87" s="706"/>
      <c r="AO87" s="657"/>
      <c r="AP87" s="657"/>
      <c r="AQ87" s="658"/>
      <c r="AR87" s="707"/>
      <c r="AS87" s="706"/>
      <c r="AT87" s="706"/>
      <c r="AU87" s="706"/>
      <c r="AV87" s="706"/>
      <c r="AW87" s="706"/>
      <c r="AX87" s="706"/>
      <c r="AY87" s="706"/>
      <c r="AZ87" s="706"/>
      <c r="BA87" s="706"/>
      <c r="BB87" s="657"/>
      <c r="BC87" s="657"/>
      <c r="BD87" s="658"/>
      <c r="BE87" s="707"/>
      <c r="BF87" s="706"/>
      <c r="BG87" s="706"/>
      <c r="BH87" s="706"/>
      <c r="BI87" s="706"/>
      <c r="BJ87" s="706"/>
      <c r="BK87" s="706"/>
      <c r="BL87" s="706"/>
      <c r="BM87" s="706"/>
      <c r="BN87" s="706"/>
      <c r="BO87" s="657"/>
      <c r="BP87" s="657"/>
      <c r="BQ87" s="658"/>
      <c r="BR87" s="707"/>
      <c r="BS87" s="706"/>
      <c r="BT87" s="706"/>
      <c r="BU87" s="706"/>
      <c r="BV87" s="706"/>
      <c r="BW87" s="706"/>
      <c r="BX87" s="706"/>
      <c r="BY87" s="706"/>
      <c r="BZ87" s="706"/>
      <c r="CA87" s="706"/>
      <c r="CB87" s="657"/>
      <c r="CC87" s="657"/>
      <c r="CD87" s="658"/>
      <c r="CE87" s="707"/>
      <c r="CF87" s="706"/>
      <c r="CG87" s="706"/>
      <c r="CH87" s="706"/>
      <c r="CI87" s="706"/>
      <c r="CJ87" s="706"/>
      <c r="CK87" s="706"/>
      <c r="CL87" s="706"/>
      <c r="CM87" s="706"/>
      <c r="CN87" s="706"/>
      <c r="CO87" s="657"/>
      <c r="CP87" s="657"/>
      <c r="CQ87" s="658"/>
      <c r="CR87" s="212"/>
    </row>
    <row r="90" spans="1:116" s="266" customFormat="1" ht="6" customHeight="1" x14ac:dyDescent="0.2">
      <c r="A90" s="265"/>
      <c r="B90" s="265"/>
      <c r="C90" s="265"/>
      <c r="D90" s="521" t="s">
        <v>369</v>
      </c>
      <c r="E90" s="521"/>
      <c r="F90" s="521"/>
      <c r="G90" s="688"/>
      <c r="H90" s="688"/>
      <c r="I90" s="688"/>
      <c r="J90" s="688"/>
      <c r="K90" s="688"/>
      <c r="L90" s="688"/>
      <c r="M90" s="688"/>
      <c r="N90" s="688"/>
      <c r="O90" s="688"/>
      <c r="P90" s="689"/>
      <c r="Q90" s="689"/>
      <c r="R90" s="689"/>
      <c r="S90" s="689"/>
      <c r="T90" s="689"/>
      <c r="U90" s="689"/>
      <c r="V90" s="689"/>
      <c r="W90" s="689"/>
      <c r="X90" s="689"/>
      <c r="Y90" s="689"/>
      <c r="Z90" s="689"/>
      <c r="AA90" s="689"/>
      <c r="AB90" s="689"/>
      <c r="AC90" s="689"/>
      <c r="AD90" s="689"/>
      <c r="AE90" s="689"/>
      <c r="AF90" s="689"/>
      <c r="AG90" s="689"/>
      <c r="AH90" s="689"/>
      <c r="AI90" s="689"/>
      <c r="AJ90" s="689"/>
      <c r="AK90" s="689"/>
      <c r="AL90" s="689"/>
      <c r="AM90" s="689"/>
      <c r="AN90" s="689"/>
      <c r="AO90" s="689"/>
      <c r="AP90" s="689"/>
      <c r="AQ90" s="689"/>
      <c r="AR90" s="689"/>
      <c r="AS90" s="689"/>
      <c r="AT90" s="689"/>
      <c r="AU90" s="689"/>
      <c r="AV90" s="689"/>
      <c r="AW90" s="689"/>
      <c r="AX90" s="689"/>
      <c r="AY90" s="689"/>
      <c r="AZ90" s="689"/>
      <c r="BA90" s="689"/>
      <c r="BB90" s="265"/>
      <c r="BC90" s="265"/>
      <c r="BD90" s="265"/>
      <c r="BE90" s="265"/>
      <c r="BF90" s="265"/>
      <c r="BG90" s="265"/>
      <c r="BH90" s="265"/>
      <c r="BI90" s="265"/>
      <c r="BJ90" s="265"/>
      <c r="BK90" s="265"/>
      <c r="BL90" s="265"/>
      <c r="BM90" s="265"/>
      <c r="BN90" s="265"/>
      <c r="BO90" s="265"/>
      <c r="BP90" s="265"/>
      <c r="BQ90" s="265"/>
      <c r="BR90" s="265"/>
      <c r="BS90" s="265"/>
      <c r="BT90" s="265"/>
      <c r="BU90" s="265"/>
      <c r="BV90" s="265"/>
      <c r="BW90" s="265"/>
      <c r="BX90" s="265"/>
      <c r="BY90" s="265"/>
      <c r="BZ90" s="265"/>
      <c r="CA90" s="265"/>
      <c r="CB90" s="265"/>
      <c r="CC90" s="265"/>
      <c r="CD90" s="265"/>
      <c r="CE90" s="265"/>
      <c r="CF90" s="265"/>
      <c r="CG90" s="265"/>
      <c r="CH90" s="265"/>
      <c r="CI90" s="265"/>
      <c r="CJ90" s="265"/>
    </row>
    <row r="91" spans="1:116" s="266" customFormat="1" ht="6" customHeight="1" x14ac:dyDescent="0.2">
      <c r="A91" s="265"/>
      <c r="B91" s="265"/>
      <c r="C91" s="265"/>
      <c r="D91" s="521"/>
      <c r="E91" s="521"/>
      <c r="F91" s="521"/>
      <c r="G91" s="688"/>
      <c r="H91" s="688"/>
      <c r="I91" s="688"/>
      <c r="J91" s="688"/>
      <c r="K91" s="688"/>
      <c r="L91" s="688"/>
      <c r="M91" s="688"/>
      <c r="N91" s="688"/>
      <c r="O91" s="688"/>
      <c r="P91" s="689"/>
      <c r="Q91" s="689"/>
      <c r="R91" s="689"/>
      <c r="S91" s="689"/>
      <c r="T91" s="689"/>
      <c r="U91" s="689"/>
      <c r="V91" s="689"/>
      <c r="W91" s="689"/>
      <c r="X91" s="689"/>
      <c r="Y91" s="689"/>
      <c r="Z91" s="689"/>
      <c r="AA91" s="689"/>
      <c r="AB91" s="689"/>
      <c r="AC91" s="689"/>
      <c r="AD91" s="689"/>
      <c r="AE91" s="689"/>
      <c r="AF91" s="689"/>
      <c r="AG91" s="689"/>
      <c r="AH91" s="689"/>
      <c r="AI91" s="689"/>
      <c r="AJ91" s="689"/>
      <c r="AK91" s="689"/>
      <c r="AL91" s="689"/>
      <c r="AM91" s="689"/>
      <c r="AN91" s="689"/>
      <c r="AO91" s="689"/>
      <c r="AP91" s="689"/>
      <c r="AQ91" s="689"/>
      <c r="AR91" s="689"/>
      <c r="AS91" s="689"/>
      <c r="AT91" s="689"/>
      <c r="AU91" s="689"/>
      <c r="AV91" s="689"/>
      <c r="AW91" s="689"/>
      <c r="AX91" s="689"/>
      <c r="AY91" s="689"/>
      <c r="AZ91" s="689"/>
      <c r="BA91" s="689"/>
      <c r="BB91" s="265"/>
      <c r="BC91" s="265"/>
      <c r="BD91" s="265"/>
      <c r="BE91" s="265"/>
      <c r="BF91" s="265"/>
      <c r="BG91" s="265"/>
      <c r="BH91" s="265"/>
      <c r="BI91" s="265"/>
      <c r="BJ91" s="265"/>
      <c r="BK91" s="265"/>
      <c r="BL91" s="265"/>
      <c r="BM91" s="265"/>
      <c r="BN91" s="265"/>
      <c r="BO91" s="265"/>
      <c r="BP91" s="265"/>
      <c r="BQ91" s="265"/>
      <c r="BR91" s="265"/>
      <c r="BS91" s="265"/>
      <c r="BT91" s="265"/>
      <c r="BU91" s="265"/>
      <c r="BV91" s="265"/>
      <c r="BW91" s="265"/>
      <c r="BX91" s="265"/>
      <c r="BY91" s="265"/>
      <c r="BZ91" s="265"/>
      <c r="CA91" s="265"/>
      <c r="CB91" s="265"/>
      <c r="CC91" s="265"/>
      <c r="CD91" s="265"/>
      <c r="CE91" s="265"/>
      <c r="CF91" s="265"/>
      <c r="CG91" s="265"/>
      <c r="CH91" s="265"/>
      <c r="CI91" s="265"/>
      <c r="CJ91" s="265"/>
    </row>
    <row r="92" spans="1:116" s="266" customFormat="1" ht="6" customHeight="1" x14ac:dyDescent="0.2">
      <c r="A92" s="265"/>
      <c r="B92" s="265"/>
      <c r="C92" s="265"/>
      <c r="D92" s="521"/>
      <c r="E92" s="521"/>
      <c r="F92" s="521"/>
      <c r="G92" s="688"/>
      <c r="H92" s="688"/>
      <c r="I92" s="688"/>
      <c r="J92" s="688"/>
      <c r="K92" s="688"/>
      <c r="L92" s="688"/>
      <c r="M92" s="688"/>
      <c r="N92" s="688"/>
      <c r="O92" s="688"/>
      <c r="P92" s="689"/>
      <c r="Q92" s="689"/>
      <c r="R92" s="689"/>
      <c r="S92" s="689"/>
      <c r="T92" s="689"/>
      <c r="U92" s="689"/>
      <c r="V92" s="689"/>
      <c r="W92" s="689"/>
      <c r="X92" s="689"/>
      <c r="Y92" s="689"/>
      <c r="Z92" s="689"/>
      <c r="AA92" s="689"/>
      <c r="AB92" s="689"/>
      <c r="AC92" s="689"/>
      <c r="AD92" s="689"/>
      <c r="AE92" s="689"/>
      <c r="AF92" s="689"/>
      <c r="AG92" s="689"/>
      <c r="AH92" s="689"/>
      <c r="AI92" s="689"/>
      <c r="AJ92" s="689"/>
      <c r="AK92" s="689"/>
      <c r="AL92" s="689"/>
      <c r="AM92" s="689"/>
      <c r="AN92" s="689"/>
      <c r="AO92" s="689"/>
      <c r="AP92" s="689"/>
      <c r="AQ92" s="689"/>
      <c r="AR92" s="689"/>
      <c r="AS92" s="689"/>
      <c r="AT92" s="689"/>
      <c r="AU92" s="689"/>
      <c r="AV92" s="689"/>
      <c r="AW92" s="689"/>
      <c r="AX92" s="689"/>
      <c r="AY92" s="689"/>
      <c r="AZ92" s="689"/>
      <c r="BA92" s="689"/>
      <c r="BB92" s="265"/>
      <c r="BC92" s="265"/>
      <c r="BD92" s="265"/>
      <c r="BE92" s="265"/>
      <c r="BF92" s="265"/>
      <c r="BG92" s="265"/>
      <c r="BH92" s="265"/>
      <c r="BI92" s="265"/>
      <c r="BJ92" s="265"/>
      <c r="BK92" s="265"/>
      <c r="BL92" s="265"/>
      <c r="BM92" s="265"/>
      <c r="BN92" s="265"/>
      <c r="BO92" s="265"/>
      <c r="BP92" s="265"/>
      <c r="BQ92" s="265"/>
      <c r="BR92" s="265"/>
      <c r="BS92" s="265"/>
      <c r="BT92" s="265"/>
      <c r="BU92" s="265"/>
      <c r="BV92" s="265"/>
      <c r="BW92" s="265"/>
      <c r="BX92" s="265"/>
      <c r="BY92" s="265"/>
      <c r="BZ92" s="265"/>
      <c r="CA92" s="265"/>
      <c r="CB92" s="265"/>
      <c r="CC92" s="265"/>
      <c r="CD92" s="265"/>
      <c r="CE92" s="265"/>
      <c r="CF92" s="265"/>
      <c r="CG92" s="265"/>
      <c r="CH92" s="265"/>
      <c r="CI92" s="265"/>
      <c r="CJ92" s="265"/>
    </row>
    <row r="93" spans="1:116" s="266" customFormat="1" ht="6" customHeight="1" x14ac:dyDescent="0.2">
      <c r="A93" s="265"/>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65"/>
      <c r="AE93" s="265"/>
      <c r="AF93" s="265"/>
      <c r="AG93" s="265"/>
      <c r="AH93" s="265"/>
      <c r="AI93" s="265"/>
      <c r="AJ93" s="265"/>
      <c r="AK93" s="265"/>
      <c r="AL93" s="265"/>
      <c r="AM93" s="265"/>
      <c r="AN93" s="265"/>
      <c r="AO93" s="265"/>
      <c r="AP93" s="265"/>
      <c r="AQ93" s="265"/>
      <c r="AR93" s="265"/>
      <c r="AS93" s="265"/>
      <c r="AT93" s="265"/>
      <c r="AU93" s="265"/>
      <c r="AV93" s="265"/>
      <c r="AW93" s="265"/>
      <c r="AX93" s="265"/>
      <c r="AY93" s="265"/>
      <c r="AZ93" s="265"/>
      <c r="BA93" s="265"/>
      <c r="BB93" s="265"/>
      <c r="BC93" s="265"/>
      <c r="BD93" s="265"/>
      <c r="BE93" s="265"/>
      <c r="BF93" s="265"/>
      <c r="BG93" s="265"/>
      <c r="BH93" s="265"/>
      <c r="BI93" s="265"/>
      <c r="BJ93" s="265"/>
      <c r="BK93" s="265"/>
      <c r="BL93" s="265"/>
      <c r="BM93" s="265"/>
      <c r="BN93" s="265"/>
      <c r="BO93" s="265"/>
      <c r="BP93" s="265"/>
      <c r="BQ93" s="265"/>
      <c r="BR93" s="265"/>
      <c r="BS93" s="265"/>
      <c r="BT93" s="265"/>
      <c r="BU93" s="265"/>
      <c r="BV93" s="265"/>
      <c r="BW93" s="265"/>
      <c r="BX93" s="265"/>
      <c r="BY93" s="265"/>
      <c r="BZ93" s="265"/>
      <c r="CA93" s="265"/>
      <c r="CB93" s="265"/>
      <c r="CC93" s="265"/>
      <c r="CD93" s="265"/>
      <c r="CE93" s="265"/>
      <c r="CF93" s="265"/>
      <c r="CG93" s="265"/>
      <c r="CH93" s="265"/>
      <c r="CI93" s="265"/>
      <c r="CJ93" s="265"/>
      <c r="DL93" s="225"/>
    </row>
    <row r="94" spans="1:116" s="266" customFormat="1" ht="6" customHeight="1" x14ac:dyDescent="0.2">
      <c r="A94" s="265"/>
      <c r="B94" s="265"/>
      <c r="C94" s="265"/>
      <c r="D94" s="265"/>
      <c r="E94" s="265"/>
      <c r="F94" s="254"/>
      <c r="G94" s="699"/>
      <c r="H94" s="700"/>
      <c r="I94" s="700"/>
      <c r="J94" s="700"/>
      <c r="K94" s="700"/>
      <c r="L94" s="700"/>
      <c r="M94" s="700"/>
      <c r="N94" s="700"/>
      <c r="O94" s="700"/>
      <c r="P94" s="700"/>
      <c r="Q94" s="701"/>
      <c r="R94" s="684" t="s">
        <v>340</v>
      </c>
      <c r="S94" s="685"/>
      <c r="T94" s="685"/>
      <c r="U94" s="685"/>
      <c r="V94" s="685"/>
      <c r="W94" s="704"/>
      <c r="X94" s="704"/>
      <c r="Y94" s="704"/>
      <c r="Z94" s="685" t="s">
        <v>87</v>
      </c>
      <c r="AA94" s="685"/>
      <c r="AB94" s="685"/>
      <c r="AC94" s="685"/>
      <c r="AD94" s="687"/>
      <c r="AE94" s="684" t="s">
        <v>340</v>
      </c>
      <c r="AF94" s="685"/>
      <c r="AG94" s="685"/>
      <c r="AH94" s="685"/>
      <c r="AI94" s="685"/>
      <c r="AJ94" s="704"/>
      <c r="AK94" s="704"/>
      <c r="AL94" s="704"/>
      <c r="AM94" s="685" t="s">
        <v>87</v>
      </c>
      <c r="AN94" s="685"/>
      <c r="AO94" s="685"/>
      <c r="AP94" s="685"/>
      <c r="AQ94" s="687"/>
      <c r="AR94" s="684" t="s">
        <v>340</v>
      </c>
      <c r="AS94" s="685"/>
      <c r="AT94" s="685"/>
      <c r="AU94" s="685"/>
      <c r="AV94" s="685"/>
      <c r="AW94" s="704"/>
      <c r="AX94" s="704"/>
      <c r="AY94" s="704"/>
      <c r="AZ94" s="685" t="s">
        <v>87</v>
      </c>
      <c r="BA94" s="685"/>
      <c r="BB94" s="685"/>
      <c r="BC94" s="685"/>
      <c r="BD94" s="687"/>
      <c r="BE94" s="684" t="s">
        <v>340</v>
      </c>
      <c r="BF94" s="685"/>
      <c r="BG94" s="685"/>
      <c r="BH94" s="685"/>
      <c r="BI94" s="685"/>
      <c r="BJ94" s="704"/>
      <c r="BK94" s="704"/>
      <c r="BL94" s="704"/>
      <c r="BM94" s="685" t="s">
        <v>87</v>
      </c>
      <c r="BN94" s="685"/>
      <c r="BO94" s="685"/>
      <c r="BP94" s="685"/>
      <c r="BQ94" s="687"/>
      <c r="BR94" s="684" t="s">
        <v>340</v>
      </c>
      <c r="BS94" s="685"/>
      <c r="BT94" s="685"/>
      <c r="BU94" s="685"/>
      <c r="BV94" s="685"/>
      <c r="BW94" s="704"/>
      <c r="BX94" s="704"/>
      <c r="BY94" s="704"/>
      <c r="BZ94" s="685" t="s">
        <v>87</v>
      </c>
      <c r="CA94" s="685"/>
      <c r="CB94" s="685"/>
      <c r="CC94" s="685"/>
      <c r="CD94" s="687"/>
      <c r="CE94" s="684" t="s">
        <v>340</v>
      </c>
      <c r="CF94" s="685"/>
      <c r="CG94" s="685"/>
      <c r="CH94" s="685"/>
      <c r="CI94" s="685"/>
      <c r="CJ94" s="704"/>
      <c r="CK94" s="704"/>
      <c r="CL94" s="704"/>
      <c r="CM94" s="685" t="s">
        <v>87</v>
      </c>
      <c r="CN94" s="685"/>
      <c r="CO94" s="685"/>
      <c r="CP94" s="685"/>
      <c r="CQ94" s="687"/>
    </row>
    <row r="95" spans="1:116" s="266" customFormat="1" ht="6" customHeight="1" x14ac:dyDescent="0.2">
      <c r="A95" s="265"/>
      <c r="B95" s="265"/>
      <c r="C95" s="265"/>
      <c r="D95" s="265"/>
      <c r="E95" s="265"/>
      <c r="F95" s="254"/>
      <c r="G95" s="699"/>
      <c r="H95" s="700"/>
      <c r="I95" s="700"/>
      <c r="J95" s="700"/>
      <c r="K95" s="700"/>
      <c r="L95" s="700"/>
      <c r="M95" s="700"/>
      <c r="N95" s="700"/>
      <c r="O95" s="700"/>
      <c r="P95" s="700"/>
      <c r="Q95" s="701"/>
      <c r="R95" s="684"/>
      <c r="S95" s="685"/>
      <c r="T95" s="685"/>
      <c r="U95" s="685"/>
      <c r="V95" s="685"/>
      <c r="W95" s="704"/>
      <c r="X95" s="704"/>
      <c r="Y95" s="704"/>
      <c r="Z95" s="685"/>
      <c r="AA95" s="685"/>
      <c r="AB95" s="685"/>
      <c r="AC95" s="685"/>
      <c r="AD95" s="687"/>
      <c r="AE95" s="684"/>
      <c r="AF95" s="685"/>
      <c r="AG95" s="685"/>
      <c r="AH95" s="685"/>
      <c r="AI95" s="685"/>
      <c r="AJ95" s="704"/>
      <c r="AK95" s="704"/>
      <c r="AL95" s="704"/>
      <c r="AM95" s="685"/>
      <c r="AN95" s="685"/>
      <c r="AO95" s="685"/>
      <c r="AP95" s="685"/>
      <c r="AQ95" s="687"/>
      <c r="AR95" s="684"/>
      <c r="AS95" s="685"/>
      <c r="AT95" s="685"/>
      <c r="AU95" s="685"/>
      <c r="AV95" s="685"/>
      <c r="AW95" s="704"/>
      <c r="AX95" s="704"/>
      <c r="AY95" s="704"/>
      <c r="AZ95" s="685"/>
      <c r="BA95" s="685"/>
      <c r="BB95" s="685"/>
      <c r="BC95" s="685"/>
      <c r="BD95" s="687"/>
      <c r="BE95" s="684"/>
      <c r="BF95" s="685"/>
      <c r="BG95" s="685"/>
      <c r="BH95" s="685"/>
      <c r="BI95" s="685"/>
      <c r="BJ95" s="704"/>
      <c r="BK95" s="704"/>
      <c r="BL95" s="704"/>
      <c r="BM95" s="685"/>
      <c r="BN95" s="685"/>
      <c r="BO95" s="685"/>
      <c r="BP95" s="685"/>
      <c r="BQ95" s="687"/>
      <c r="BR95" s="684"/>
      <c r="BS95" s="685"/>
      <c r="BT95" s="685"/>
      <c r="BU95" s="685"/>
      <c r="BV95" s="685"/>
      <c r="BW95" s="704"/>
      <c r="BX95" s="704"/>
      <c r="BY95" s="704"/>
      <c r="BZ95" s="685"/>
      <c r="CA95" s="685"/>
      <c r="CB95" s="685"/>
      <c r="CC95" s="685"/>
      <c r="CD95" s="687"/>
      <c r="CE95" s="684"/>
      <c r="CF95" s="685"/>
      <c r="CG95" s="685"/>
      <c r="CH95" s="685"/>
      <c r="CI95" s="685"/>
      <c r="CJ95" s="704"/>
      <c r="CK95" s="704"/>
      <c r="CL95" s="704"/>
      <c r="CM95" s="685"/>
      <c r="CN95" s="685"/>
      <c r="CO95" s="685"/>
      <c r="CP95" s="685"/>
      <c r="CQ95" s="687"/>
    </row>
    <row r="96" spans="1:116" s="266" customFormat="1" ht="6" customHeight="1" x14ac:dyDescent="0.2">
      <c r="A96" s="265"/>
      <c r="B96" s="265"/>
      <c r="C96" s="265"/>
      <c r="D96" s="265"/>
      <c r="E96" s="265"/>
      <c r="F96" s="254"/>
      <c r="G96" s="699"/>
      <c r="H96" s="700"/>
      <c r="I96" s="700"/>
      <c r="J96" s="700"/>
      <c r="K96" s="700"/>
      <c r="L96" s="700"/>
      <c r="M96" s="700"/>
      <c r="N96" s="700"/>
      <c r="O96" s="700"/>
      <c r="P96" s="700"/>
      <c r="Q96" s="701"/>
      <c r="R96" s="684"/>
      <c r="S96" s="685"/>
      <c r="T96" s="685"/>
      <c r="U96" s="685"/>
      <c r="V96" s="685"/>
      <c r="W96" s="704"/>
      <c r="X96" s="704"/>
      <c r="Y96" s="704"/>
      <c r="Z96" s="685"/>
      <c r="AA96" s="685"/>
      <c r="AB96" s="685"/>
      <c r="AC96" s="685"/>
      <c r="AD96" s="687"/>
      <c r="AE96" s="684"/>
      <c r="AF96" s="685"/>
      <c r="AG96" s="685"/>
      <c r="AH96" s="685"/>
      <c r="AI96" s="685"/>
      <c r="AJ96" s="704"/>
      <c r="AK96" s="704"/>
      <c r="AL96" s="704"/>
      <c r="AM96" s="685"/>
      <c r="AN96" s="685"/>
      <c r="AO96" s="685"/>
      <c r="AP96" s="685"/>
      <c r="AQ96" s="687"/>
      <c r="AR96" s="684"/>
      <c r="AS96" s="685"/>
      <c r="AT96" s="685"/>
      <c r="AU96" s="685"/>
      <c r="AV96" s="685"/>
      <c r="AW96" s="704"/>
      <c r="AX96" s="704"/>
      <c r="AY96" s="704"/>
      <c r="AZ96" s="685"/>
      <c r="BA96" s="685"/>
      <c r="BB96" s="685"/>
      <c r="BC96" s="685"/>
      <c r="BD96" s="687"/>
      <c r="BE96" s="684"/>
      <c r="BF96" s="685"/>
      <c r="BG96" s="685"/>
      <c r="BH96" s="685"/>
      <c r="BI96" s="685"/>
      <c r="BJ96" s="704"/>
      <c r="BK96" s="704"/>
      <c r="BL96" s="704"/>
      <c r="BM96" s="685"/>
      <c r="BN96" s="685"/>
      <c r="BO96" s="685"/>
      <c r="BP96" s="685"/>
      <c r="BQ96" s="687"/>
      <c r="BR96" s="684"/>
      <c r="BS96" s="685"/>
      <c r="BT96" s="685"/>
      <c r="BU96" s="685"/>
      <c r="BV96" s="685"/>
      <c r="BW96" s="704"/>
      <c r="BX96" s="704"/>
      <c r="BY96" s="704"/>
      <c r="BZ96" s="685"/>
      <c r="CA96" s="685"/>
      <c r="CB96" s="685"/>
      <c r="CC96" s="685"/>
      <c r="CD96" s="687"/>
      <c r="CE96" s="684"/>
      <c r="CF96" s="685"/>
      <c r="CG96" s="685"/>
      <c r="CH96" s="685"/>
      <c r="CI96" s="685"/>
      <c r="CJ96" s="704"/>
      <c r="CK96" s="704"/>
      <c r="CL96" s="704"/>
      <c r="CM96" s="685"/>
      <c r="CN96" s="685"/>
      <c r="CO96" s="685"/>
      <c r="CP96" s="685"/>
      <c r="CQ96" s="687"/>
    </row>
    <row r="97" spans="1:95" s="266" customFormat="1" ht="6" customHeight="1" x14ac:dyDescent="0.2">
      <c r="A97" s="265"/>
      <c r="B97" s="265"/>
      <c r="C97" s="265"/>
      <c r="D97" s="265"/>
      <c r="E97" s="265"/>
      <c r="G97" s="695" t="s">
        <v>368</v>
      </c>
      <c r="H97" s="696"/>
      <c r="I97" s="696"/>
      <c r="J97" s="696"/>
      <c r="K97" s="696"/>
      <c r="L97" s="696"/>
      <c r="M97" s="696"/>
      <c r="N97" s="696"/>
      <c r="O97" s="696"/>
      <c r="P97" s="696"/>
      <c r="Q97" s="697"/>
      <c r="R97" s="702"/>
      <c r="S97" s="703"/>
      <c r="T97" s="703"/>
      <c r="U97" s="703"/>
      <c r="V97" s="703"/>
      <c r="W97" s="703"/>
      <c r="X97" s="703"/>
      <c r="Y97" s="703"/>
      <c r="Z97" s="703"/>
      <c r="AA97" s="703"/>
      <c r="AB97" s="692" t="s">
        <v>115</v>
      </c>
      <c r="AC97" s="692"/>
      <c r="AD97" s="693"/>
      <c r="AE97" s="702"/>
      <c r="AF97" s="703"/>
      <c r="AG97" s="703"/>
      <c r="AH97" s="703"/>
      <c r="AI97" s="703"/>
      <c r="AJ97" s="703"/>
      <c r="AK97" s="703"/>
      <c r="AL97" s="703"/>
      <c r="AM97" s="703"/>
      <c r="AN97" s="703"/>
      <c r="AO97" s="692" t="s">
        <v>115</v>
      </c>
      <c r="AP97" s="692"/>
      <c r="AQ97" s="693"/>
      <c r="AR97" s="702"/>
      <c r="AS97" s="703"/>
      <c r="AT97" s="703"/>
      <c r="AU97" s="703"/>
      <c r="AV97" s="703"/>
      <c r="AW97" s="703"/>
      <c r="AX97" s="703"/>
      <c r="AY97" s="703"/>
      <c r="AZ97" s="703"/>
      <c r="BA97" s="703"/>
      <c r="BB97" s="692" t="s">
        <v>115</v>
      </c>
      <c r="BC97" s="692"/>
      <c r="BD97" s="693"/>
      <c r="BE97" s="702"/>
      <c r="BF97" s="703"/>
      <c r="BG97" s="703"/>
      <c r="BH97" s="703"/>
      <c r="BI97" s="703"/>
      <c r="BJ97" s="703"/>
      <c r="BK97" s="703"/>
      <c r="BL97" s="703"/>
      <c r="BM97" s="703"/>
      <c r="BN97" s="703"/>
      <c r="BO97" s="692" t="s">
        <v>115</v>
      </c>
      <c r="BP97" s="692"/>
      <c r="BQ97" s="693"/>
      <c r="BR97" s="702"/>
      <c r="BS97" s="703"/>
      <c r="BT97" s="703"/>
      <c r="BU97" s="703"/>
      <c r="BV97" s="703"/>
      <c r="BW97" s="703"/>
      <c r="BX97" s="703"/>
      <c r="BY97" s="703"/>
      <c r="BZ97" s="703"/>
      <c r="CA97" s="703"/>
      <c r="CB97" s="692" t="s">
        <v>115</v>
      </c>
      <c r="CC97" s="692"/>
      <c r="CD97" s="693"/>
      <c r="CE97" s="702"/>
      <c r="CF97" s="703"/>
      <c r="CG97" s="703"/>
      <c r="CH97" s="703"/>
      <c r="CI97" s="703"/>
      <c r="CJ97" s="703"/>
      <c r="CK97" s="703"/>
      <c r="CL97" s="703"/>
      <c r="CM97" s="703"/>
      <c r="CN97" s="703"/>
      <c r="CO97" s="692" t="s">
        <v>115</v>
      </c>
      <c r="CP97" s="692"/>
      <c r="CQ97" s="693"/>
    </row>
    <row r="98" spans="1:95" s="266" customFormat="1" ht="6" customHeight="1" x14ac:dyDescent="0.2">
      <c r="A98" s="265"/>
      <c r="B98" s="265"/>
      <c r="C98" s="265"/>
      <c r="D98" s="265"/>
      <c r="E98" s="265"/>
      <c r="G98" s="695"/>
      <c r="H98" s="696"/>
      <c r="I98" s="696"/>
      <c r="J98" s="696"/>
      <c r="K98" s="696"/>
      <c r="L98" s="696"/>
      <c r="M98" s="696"/>
      <c r="N98" s="696"/>
      <c r="O98" s="696"/>
      <c r="P98" s="696"/>
      <c r="Q98" s="697"/>
      <c r="R98" s="702"/>
      <c r="S98" s="703"/>
      <c r="T98" s="703"/>
      <c r="U98" s="703"/>
      <c r="V98" s="703"/>
      <c r="W98" s="703"/>
      <c r="X98" s="703"/>
      <c r="Y98" s="703"/>
      <c r="Z98" s="703"/>
      <c r="AA98" s="703"/>
      <c r="AB98" s="692"/>
      <c r="AC98" s="692"/>
      <c r="AD98" s="693"/>
      <c r="AE98" s="702"/>
      <c r="AF98" s="703"/>
      <c r="AG98" s="703"/>
      <c r="AH98" s="703"/>
      <c r="AI98" s="703"/>
      <c r="AJ98" s="703"/>
      <c r="AK98" s="703"/>
      <c r="AL98" s="703"/>
      <c r="AM98" s="703"/>
      <c r="AN98" s="703"/>
      <c r="AO98" s="692"/>
      <c r="AP98" s="692"/>
      <c r="AQ98" s="693"/>
      <c r="AR98" s="702"/>
      <c r="AS98" s="703"/>
      <c r="AT98" s="703"/>
      <c r="AU98" s="703"/>
      <c r="AV98" s="703"/>
      <c r="AW98" s="703"/>
      <c r="AX98" s="703"/>
      <c r="AY98" s="703"/>
      <c r="AZ98" s="703"/>
      <c r="BA98" s="703"/>
      <c r="BB98" s="692"/>
      <c r="BC98" s="692"/>
      <c r="BD98" s="693"/>
      <c r="BE98" s="702"/>
      <c r="BF98" s="703"/>
      <c r="BG98" s="703"/>
      <c r="BH98" s="703"/>
      <c r="BI98" s="703"/>
      <c r="BJ98" s="703"/>
      <c r="BK98" s="703"/>
      <c r="BL98" s="703"/>
      <c r="BM98" s="703"/>
      <c r="BN98" s="703"/>
      <c r="BO98" s="692"/>
      <c r="BP98" s="692"/>
      <c r="BQ98" s="693"/>
      <c r="BR98" s="702"/>
      <c r="BS98" s="703"/>
      <c r="BT98" s="703"/>
      <c r="BU98" s="703"/>
      <c r="BV98" s="703"/>
      <c r="BW98" s="703"/>
      <c r="BX98" s="703"/>
      <c r="BY98" s="703"/>
      <c r="BZ98" s="703"/>
      <c r="CA98" s="703"/>
      <c r="CB98" s="692"/>
      <c r="CC98" s="692"/>
      <c r="CD98" s="693"/>
      <c r="CE98" s="702"/>
      <c r="CF98" s="703"/>
      <c r="CG98" s="703"/>
      <c r="CH98" s="703"/>
      <c r="CI98" s="703"/>
      <c r="CJ98" s="703"/>
      <c r="CK98" s="703"/>
      <c r="CL98" s="703"/>
      <c r="CM98" s="703"/>
      <c r="CN98" s="703"/>
      <c r="CO98" s="692"/>
      <c r="CP98" s="692"/>
      <c r="CQ98" s="693"/>
    </row>
    <row r="99" spans="1:95" s="266" customFormat="1" ht="6" customHeight="1" x14ac:dyDescent="0.2">
      <c r="A99" s="265"/>
      <c r="B99" s="265"/>
      <c r="C99" s="265"/>
      <c r="D99" s="265"/>
      <c r="E99" s="265"/>
      <c r="G99" s="695"/>
      <c r="H99" s="696"/>
      <c r="I99" s="696"/>
      <c r="J99" s="696"/>
      <c r="K99" s="696"/>
      <c r="L99" s="696"/>
      <c r="M99" s="696"/>
      <c r="N99" s="696"/>
      <c r="O99" s="696"/>
      <c r="P99" s="696"/>
      <c r="Q99" s="697"/>
      <c r="R99" s="702"/>
      <c r="S99" s="703"/>
      <c r="T99" s="703"/>
      <c r="U99" s="703"/>
      <c r="V99" s="703"/>
      <c r="W99" s="703"/>
      <c r="X99" s="703"/>
      <c r="Y99" s="703"/>
      <c r="Z99" s="703"/>
      <c r="AA99" s="703"/>
      <c r="AB99" s="692"/>
      <c r="AC99" s="692"/>
      <c r="AD99" s="693"/>
      <c r="AE99" s="702"/>
      <c r="AF99" s="703"/>
      <c r="AG99" s="703"/>
      <c r="AH99" s="703"/>
      <c r="AI99" s="703"/>
      <c r="AJ99" s="703"/>
      <c r="AK99" s="703"/>
      <c r="AL99" s="703"/>
      <c r="AM99" s="703"/>
      <c r="AN99" s="703"/>
      <c r="AO99" s="692"/>
      <c r="AP99" s="692"/>
      <c r="AQ99" s="693"/>
      <c r="AR99" s="702"/>
      <c r="AS99" s="703"/>
      <c r="AT99" s="703"/>
      <c r="AU99" s="703"/>
      <c r="AV99" s="703"/>
      <c r="AW99" s="703"/>
      <c r="AX99" s="703"/>
      <c r="AY99" s="703"/>
      <c r="AZ99" s="703"/>
      <c r="BA99" s="703"/>
      <c r="BB99" s="692"/>
      <c r="BC99" s="692"/>
      <c r="BD99" s="693"/>
      <c r="BE99" s="702"/>
      <c r="BF99" s="703"/>
      <c r="BG99" s="703"/>
      <c r="BH99" s="703"/>
      <c r="BI99" s="703"/>
      <c r="BJ99" s="703"/>
      <c r="BK99" s="703"/>
      <c r="BL99" s="703"/>
      <c r="BM99" s="703"/>
      <c r="BN99" s="703"/>
      <c r="BO99" s="692"/>
      <c r="BP99" s="692"/>
      <c r="BQ99" s="693"/>
      <c r="BR99" s="702"/>
      <c r="BS99" s="703"/>
      <c r="BT99" s="703"/>
      <c r="BU99" s="703"/>
      <c r="BV99" s="703"/>
      <c r="BW99" s="703"/>
      <c r="BX99" s="703"/>
      <c r="BY99" s="703"/>
      <c r="BZ99" s="703"/>
      <c r="CA99" s="703"/>
      <c r="CB99" s="692"/>
      <c r="CC99" s="692"/>
      <c r="CD99" s="693"/>
      <c r="CE99" s="702"/>
      <c r="CF99" s="703"/>
      <c r="CG99" s="703"/>
      <c r="CH99" s="703"/>
      <c r="CI99" s="703"/>
      <c r="CJ99" s="703"/>
      <c r="CK99" s="703"/>
      <c r="CL99" s="703"/>
      <c r="CM99" s="703"/>
      <c r="CN99" s="703"/>
      <c r="CO99" s="692"/>
      <c r="CP99" s="692"/>
      <c r="CQ99" s="693"/>
    </row>
    <row r="102" spans="1:95" ht="6" customHeight="1" x14ac:dyDescent="0.2">
      <c r="F102" s="694" t="s">
        <v>367</v>
      </c>
      <c r="G102" s="694"/>
      <c r="H102" s="694"/>
      <c r="I102" s="694"/>
      <c r="J102" s="694"/>
      <c r="K102" s="694"/>
      <c r="L102" s="694"/>
      <c r="M102" s="694"/>
      <c r="N102" s="694"/>
      <c r="O102" s="694"/>
      <c r="P102" s="694"/>
      <c r="Q102" s="694"/>
      <c r="R102" s="694"/>
      <c r="S102" s="694"/>
      <c r="T102" s="694"/>
      <c r="U102" s="694"/>
      <c r="V102" s="694"/>
      <c r="W102" s="694"/>
      <c r="X102" s="694"/>
      <c r="Y102" s="694"/>
      <c r="Z102" s="694"/>
      <c r="AA102" s="694"/>
      <c r="AB102" s="694"/>
      <c r="AC102" s="694"/>
      <c r="AD102" s="694"/>
      <c r="AE102" s="694"/>
      <c r="AF102" s="694"/>
      <c r="AG102" s="694"/>
      <c r="AH102" s="694"/>
      <c r="AI102" s="694"/>
      <c r="AJ102" s="694"/>
      <c r="AK102" s="694"/>
      <c r="AL102" s="694"/>
      <c r="AM102" s="694"/>
      <c r="AN102" s="694"/>
      <c r="AO102" s="694"/>
      <c r="AP102" s="694"/>
      <c r="AQ102" s="694"/>
      <c r="AR102" s="694"/>
      <c r="AS102" s="694"/>
      <c r="AT102" s="694"/>
      <c r="AU102" s="694"/>
      <c r="AV102" s="694"/>
      <c r="AW102" s="694"/>
      <c r="AX102" s="694"/>
      <c r="AY102" s="694"/>
      <c r="AZ102" s="694"/>
      <c r="BA102" s="694"/>
      <c r="BB102" s="694"/>
      <c r="BC102" s="694"/>
      <c r="BD102" s="694"/>
      <c r="BE102" s="694"/>
      <c r="BF102" s="694"/>
      <c r="BG102" s="694"/>
      <c r="BH102" s="694"/>
      <c r="BI102" s="694"/>
      <c r="BJ102" s="694"/>
      <c r="BK102" s="694"/>
      <c r="BL102" s="694"/>
      <c r="BM102" s="694"/>
      <c r="BN102" s="694"/>
      <c r="BO102" s="694"/>
      <c r="BP102" s="694"/>
      <c r="BQ102" s="694"/>
      <c r="BR102" s="694"/>
      <c r="BS102" s="694"/>
      <c r="BT102" s="694"/>
      <c r="BU102" s="694"/>
      <c r="BV102" s="694"/>
      <c r="BW102" s="694"/>
      <c r="BX102" s="694"/>
      <c r="BY102" s="694"/>
      <c r="BZ102" s="694"/>
      <c r="CA102" s="694"/>
      <c r="CB102" s="694"/>
      <c r="CC102" s="694"/>
      <c r="CD102" s="694"/>
      <c r="CE102" s="694"/>
      <c r="CF102" s="694"/>
      <c r="CG102" s="531"/>
      <c r="CH102" s="531"/>
      <c r="CI102" s="531"/>
      <c r="CJ102" s="531"/>
      <c r="CK102" s="531"/>
      <c r="CL102" s="531"/>
      <c r="CM102" s="531"/>
      <c r="CN102" s="531"/>
      <c r="CO102" s="531"/>
    </row>
    <row r="103" spans="1:95" ht="6" customHeight="1" x14ac:dyDescent="0.2">
      <c r="F103" s="694"/>
      <c r="G103" s="694"/>
      <c r="H103" s="694"/>
      <c r="I103" s="694"/>
      <c r="J103" s="694"/>
      <c r="K103" s="694"/>
      <c r="L103" s="694"/>
      <c r="M103" s="694"/>
      <c r="N103" s="694"/>
      <c r="O103" s="694"/>
      <c r="P103" s="694"/>
      <c r="Q103" s="694"/>
      <c r="R103" s="694"/>
      <c r="S103" s="694"/>
      <c r="T103" s="694"/>
      <c r="U103" s="694"/>
      <c r="V103" s="694"/>
      <c r="W103" s="694"/>
      <c r="X103" s="694"/>
      <c r="Y103" s="694"/>
      <c r="Z103" s="694"/>
      <c r="AA103" s="694"/>
      <c r="AB103" s="694"/>
      <c r="AC103" s="694"/>
      <c r="AD103" s="694"/>
      <c r="AE103" s="694"/>
      <c r="AF103" s="694"/>
      <c r="AG103" s="694"/>
      <c r="AH103" s="694"/>
      <c r="AI103" s="694"/>
      <c r="AJ103" s="694"/>
      <c r="AK103" s="694"/>
      <c r="AL103" s="694"/>
      <c r="AM103" s="694"/>
      <c r="AN103" s="694"/>
      <c r="AO103" s="694"/>
      <c r="AP103" s="694"/>
      <c r="AQ103" s="694"/>
      <c r="AR103" s="694"/>
      <c r="AS103" s="694"/>
      <c r="AT103" s="694"/>
      <c r="AU103" s="694"/>
      <c r="AV103" s="694"/>
      <c r="AW103" s="694"/>
      <c r="AX103" s="694"/>
      <c r="AY103" s="694"/>
      <c r="AZ103" s="694"/>
      <c r="BA103" s="694"/>
      <c r="BB103" s="694"/>
      <c r="BC103" s="694"/>
      <c r="BD103" s="694"/>
      <c r="BE103" s="694"/>
      <c r="BF103" s="694"/>
      <c r="BG103" s="694"/>
      <c r="BH103" s="694"/>
      <c r="BI103" s="694"/>
      <c r="BJ103" s="694"/>
      <c r="BK103" s="694"/>
      <c r="BL103" s="694"/>
      <c r="BM103" s="694"/>
      <c r="BN103" s="694"/>
      <c r="BO103" s="694"/>
      <c r="BP103" s="694"/>
      <c r="BQ103" s="694"/>
      <c r="BR103" s="694"/>
      <c r="BS103" s="694"/>
      <c r="BT103" s="694"/>
      <c r="BU103" s="694"/>
      <c r="BV103" s="694"/>
      <c r="BW103" s="694"/>
      <c r="BX103" s="694"/>
      <c r="BY103" s="694"/>
      <c r="BZ103" s="694"/>
      <c r="CA103" s="694"/>
      <c r="CB103" s="694"/>
      <c r="CC103" s="694"/>
      <c r="CD103" s="694"/>
      <c r="CE103" s="694"/>
      <c r="CF103" s="694"/>
      <c r="CG103" s="531"/>
      <c r="CH103" s="531"/>
      <c r="CI103" s="531"/>
      <c r="CJ103" s="531"/>
      <c r="CK103" s="531"/>
      <c r="CL103" s="531"/>
      <c r="CM103" s="531"/>
      <c r="CN103" s="531"/>
      <c r="CO103" s="531"/>
    </row>
    <row r="104" spans="1:95" ht="6" customHeight="1" x14ac:dyDescent="0.2">
      <c r="F104" s="694"/>
      <c r="G104" s="694"/>
      <c r="H104" s="694"/>
      <c r="I104" s="694"/>
      <c r="J104" s="694"/>
      <c r="K104" s="694"/>
      <c r="L104" s="694"/>
      <c r="M104" s="694"/>
      <c r="N104" s="694"/>
      <c r="O104" s="694"/>
      <c r="P104" s="694"/>
      <c r="Q104" s="694"/>
      <c r="R104" s="694"/>
      <c r="S104" s="694"/>
      <c r="T104" s="694"/>
      <c r="U104" s="694"/>
      <c r="V104" s="694"/>
      <c r="W104" s="694"/>
      <c r="X104" s="694"/>
      <c r="Y104" s="694"/>
      <c r="Z104" s="694"/>
      <c r="AA104" s="694"/>
      <c r="AB104" s="694"/>
      <c r="AC104" s="694"/>
      <c r="AD104" s="694"/>
      <c r="AE104" s="694"/>
      <c r="AF104" s="694"/>
      <c r="AG104" s="694"/>
      <c r="AH104" s="694"/>
      <c r="AI104" s="694"/>
      <c r="AJ104" s="694"/>
      <c r="AK104" s="694"/>
      <c r="AL104" s="694"/>
      <c r="AM104" s="694"/>
      <c r="AN104" s="694"/>
      <c r="AO104" s="694"/>
      <c r="AP104" s="694"/>
      <c r="AQ104" s="694"/>
      <c r="AR104" s="694"/>
      <c r="AS104" s="694"/>
      <c r="AT104" s="694"/>
      <c r="AU104" s="694"/>
      <c r="AV104" s="694"/>
      <c r="AW104" s="694"/>
      <c r="AX104" s="694"/>
      <c r="AY104" s="694"/>
      <c r="AZ104" s="694"/>
      <c r="BA104" s="694"/>
      <c r="BB104" s="694"/>
      <c r="BC104" s="694"/>
      <c r="BD104" s="694"/>
      <c r="BE104" s="694"/>
      <c r="BF104" s="694"/>
      <c r="BG104" s="694"/>
      <c r="BH104" s="694"/>
      <c r="BI104" s="694"/>
      <c r="BJ104" s="694"/>
      <c r="BK104" s="694"/>
      <c r="BL104" s="694"/>
      <c r="BM104" s="694"/>
      <c r="BN104" s="694"/>
      <c r="BO104" s="694"/>
      <c r="BP104" s="694"/>
      <c r="BQ104" s="694"/>
      <c r="BR104" s="694"/>
      <c r="BS104" s="694"/>
      <c r="BT104" s="694"/>
      <c r="BU104" s="694"/>
      <c r="BV104" s="694"/>
      <c r="BW104" s="694"/>
      <c r="BX104" s="694"/>
      <c r="BY104" s="694"/>
      <c r="BZ104" s="694"/>
      <c r="CA104" s="694"/>
      <c r="CB104" s="694"/>
      <c r="CC104" s="694"/>
      <c r="CD104" s="694"/>
      <c r="CE104" s="694"/>
      <c r="CF104" s="694"/>
      <c r="CG104" s="531"/>
      <c r="CH104" s="531"/>
      <c r="CI104" s="531"/>
      <c r="CJ104" s="531"/>
      <c r="CK104" s="531"/>
      <c r="CL104" s="531"/>
      <c r="CM104" s="531"/>
      <c r="CN104" s="531"/>
      <c r="CO104" s="531"/>
    </row>
    <row r="105" spans="1:95" ht="6" customHeight="1" x14ac:dyDescent="0.2">
      <c r="F105" s="531"/>
      <c r="G105" s="531"/>
      <c r="H105" s="531"/>
      <c r="I105" s="531"/>
      <c r="J105" s="531"/>
      <c r="K105" s="531"/>
      <c r="L105" s="531"/>
      <c r="M105" s="531"/>
      <c r="N105" s="531"/>
      <c r="O105" s="531"/>
      <c r="P105" s="531"/>
      <c r="Q105" s="531"/>
      <c r="R105" s="531"/>
      <c r="S105" s="531"/>
      <c r="T105" s="531"/>
      <c r="U105" s="531"/>
      <c r="V105" s="531"/>
      <c r="W105" s="531"/>
      <c r="X105" s="531"/>
      <c r="Y105" s="531"/>
      <c r="Z105" s="531"/>
      <c r="AA105" s="531"/>
      <c r="AB105" s="531"/>
      <c r="AC105" s="531"/>
      <c r="AD105" s="531"/>
      <c r="AE105" s="531"/>
      <c r="AF105" s="531"/>
      <c r="AG105" s="531"/>
      <c r="AH105" s="531"/>
      <c r="AI105" s="531"/>
      <c r="AJ105" s="531"/>
      <c r="AK105" s="531"/>
      <c r="AL105" s="531"/>
      <c r="AM105" s="531"/>
      <c r="AN105" s="531"/>
      <c r="AO105" s="531"/>
      <c r="AP105" s="531"/>
      <c r="AQ105" s="531"/>
      <c r="AR105" s="531"/>
      <c r="AS105" s="531"/>
      <c r="AT105" s="531"/>
      <c r="AU105" s="531"/>
      <c r="AV105" s="531"/>
      <c r="AW105" s="531"/>
      <c r="AX105" s="531"/>
      <c r="AY105" s="531"/>
      <c r="AZ105" s="531"/>
      <c r="BA105" s="531"/>
      <c r="BB105" s="531"/>
      <c r="BC105" s="531"/>
      <c r="BD105" s="531"/>
      <c r="BE105" s="531"/>
      <c r="BF105" s="531"/>
      <c r="BG105" s="531"/>
      <c r="BH105" s="531"/>
      <c r="BI105" s="531"/>
      <c r="BJ105" s="531"/>
      <c r="BK105" s="531"/>
      <c r="BL105" s="531"/>
      <c r="BM105" s="531"/>
      <c r="BN105" s="531"/>
      <c r="BO105" s="531"/>
      <c r="BP105" s="531"/>
      <c r="BQ105" s="531"/>
      <c r="BR105" s="531"/>
      <c r="BS105" s="531"/>
      <c r="BT105" s="531"/>
      <c r="BU105" s="531"/>
      <c r="BV105" s="531"/>
      <c r="BW105" s="531"/>
      <c r="BX105" s="531"/>
      <c r="BY105" s="531"/>
      <c r="BZ105" s="531"/>
      <c r="CA105" s="531"/>
      <c r="CB105" s="531"/>
      <c r="CC105" s="531"/>
      <c r="CD105" s="531"/>
      <c r="CE105" s="531"/>
      <c r="CF105" s="531"/>
      <c r="CG105" s="531"/>
      <c r="CH105" s="531"/>
      <c r="CI105" s="531"/>
      <c r="CJ105" s="531"/>
      <c r="CK105" s="531"/>
      <c r="CL105" s="531"/>
      <c r="CM105" s="531"/>
      <c r="CN105" s="531"/>
      <c r="CO105" s="531"/>
    </row>
    <row r="106" spans="1:95" ht="6" customHeight="1" x14ac:dyDescent="0.2">
      <c r="F106" s="531"/>
      <c r="G106" s="531"/>
      <c r="H106" s="531"/>
      <c r="I106" s="531"/>
      <c r="J106" s="531"/>
      <c r="K106" s="531"/>
      <c r="L106" s="531"/>
      <c r="M106" s="531"/>
      <c r="N106" s="531"/>
      <c r="O106" s="531"/>
      <c r="P106" s="531"/>
      <c r="Q106" s="531"/>
      <c r="R106" s="531"/>
      <c r="S106" s="531"/>
      <c r="T106" s="531"/>
      <c r="U106" s="531"/>
      <c r="V106" s="531"/>
      <c r="W106" s="531"/>
      <c r="X106" s="531"/>
      <c r="Y106" s="531"/>
      <c r="Z106" s="531"/>
      <c r="AA106" s="531"/>
      <c r="AB106" s="531"/>
      <c r="AC106" s="531"/>
      <c r="AD106" s="531"/>
      <c r="AE106" s="531"/>
      <c r="AF106" s="531"/>
      <c r="AG106" s="531"/>
      <c r="AH106" s="531"/>
      <c r="AI106" s="531"/>
      <c r="AJ106" s="531"/>
      <c r="AK106" s="531"/>
      <c r="AL106" s="531"/>
      <c r="AM106" s="531"/>
      <c r="AN106" s="531"/>
      <c r="AO106" s="531"/>
      <c r="AP106" s="531"/>
      <c r="AQ106" s="531"/>
      <c r="AR106" s="531"/>
      <c r="AS106" s="531"/>
      <c r="AT106" s="531"/>
      <c r="AU106" s="531"/>
      <c r="AV106" s="531"/>
      <c r="AW106" s="531"/>
      <c r="AX106" s="531"/>
      <c r="AY106" s="531"/>
      <c r="AZ106" s="531"/>
      <c r="BA106" s="531"/>
      <c r="BB106" s="531"/>
      <c r="BC106" s="531"/>
      <c r="BD106" s="531"/>
      <c r="BE106" s="531"/>
      <c r="BF106" s="531"/>
      <c r="BG106" s="531"/>
      <c r="BH106" s="531"/>
      <c r="BI106" s="531"/>
      <c r="BJ106" s="531"/>
      <c r="BK106" s="531"/>
      <c r="BL106" s="531"/>
      <c r="BM106" s="531"/>
      <c r="BN106" s="531"/>
      <c r="BO106" s="531"/>
      <c r="BP106" s="531"/>
      <c r="BQ106" s="531"/>
      <c r="BR106" s="531"/>
      <c r="BS106" s="531"/>
      <c r="BT106" s="531"/>
      <c r="BU106" s="531"/>
      <c r="BV106" s="531"/>
      <c r="BW106" s="531"/>
      <c r="BX106" s="531"/>
      <c r="BY106" s="531"/>
      <c r="BZ106" s="531"/>
      <c r="CA106" s="531"/>
      <c r="CB106" s="531"/>
      <c r="CC106" s="531"/>
      <c r="CD106" s="531"/>
      <c r="CE106" s="531"/>
      <c r="CF106" s="531"/>
      <c r="CG106" s="531"/>
      <c r="CH106" s="531"/>
      <c r="CI106" s="531"/>
      <c r="CJ106" s="531"/>
      <c r="CK106" s="531"/>
      <c r="CL106" s="531"/>
      <c r="CM106" s="531"/>
      <c r="CN106" s="531"/>
      <c r="CO106" s="531"/>
    </row>
    <row r="107" spans="1:95" ht="6" customHeight="1" x14ac:dyDescent="0.2">
      <c r="F107" s="531"/>
      <c r="G107" s="531"/>
      <c r="H107" s="531"/>
      <c r="I107" s="531"/>
      <c r="J107" s="531"/>
      <c r="K107" s="531"/>
      <c r="L107" s="531"/>
      <c r="M107" s="531"/>
      <c r="N107" s="531"/>
      <c r="O107" s="531"/>
      <c r="P107" s="531"/>
      <c r="Q107" s="531"/>
      <c r="R107" s="531"/>
      <c r="S107" s="531"/>
      <c r="T107" s="531"/>
      <c r="U107" s="531"/>
      <c r="V107" s="531"/>
      <c r="W107" s="531"/>
      <c r="X107" s="531"/>
      <c r="Y107" s="531"/>
      <c r="Z107" s="531"/>
      <c r="AA107" s="531"/>
      <c r="AB107" s="531"/>
      <c r="AC107" s="531"/>
      <c r="AD107" s="531"/>
      <c r="AE107" s="531"/>
      <c r="AF107" s="531"/>
      <c r="AG107" s="531"/>
      <c r="AH107" s="531"/>
      <c r="AI107" s="531"/>
      <c r="AJ107" s="531"/>
      <c r="AK107" s="531"/>
      <c r="AL107" s="531"/>
      <c r="AM107" s="531"/>
      <c r="AN107" s="531"/>
      <c r="AO107" s="531"/>
      <c r="AP107" s="531"/>
      <c r="AQ107" s="531"/>
      <c r="AR107" s="531"/>
      <c r="AS107" s="531"/>
      <c r="AT107" s="531"/>
      <c r="AU107" s="531"/>
      <c r="AV107" s="531"/>
      <c r="AW107" s="531"/>
      <c r="AX107" s="531"/>
      <c r="AY107" s="531"/>
      <c r="AZ107" s="531"/>
      <c r="BA107" s="531"/>
      <c r="BB107" s="531"/>
      <c r="BC107" s="531"/>
      <c r="BD107" s="531"/>
      <c r="BE107" s="531"/>
      <c r="BF107" s="531"/>
      <c r="BG107" s="531"/>
      <c r="BH107" s="531"/>
      <c r="BI107" s="531"/>
      <c r="BJ107" s="531"/>
      <c r="BK107" s="531"/>
      <c r="BL107" s="531"/>
      <c r="BM107" s="531"/>
      <c r="BN107" s="531"/>
      <c r="BO107" s="531"/>
      <c r="BP107" s="531"/>
      <c r="BQ107" s="531"/>
      <c r="BR107" s="531"/>
      <c r="BS107" s="531"/>
      <c r="BT107" s="531"/>
      <c r="BU107" s="531"/>
      <c r="BV107" s="531"/>
      <c r="BW107" s="531"/>
      <c r="BX107" s="531"/>
      <c r="BY107" s="531"/>
      <c r="BZ107" s="531"/>
      <c r="CA107" s="531"/>
      <c r="CB107" s="531"/>
      <c r="CC107" s="531"/>
      <c r="CD107" s="531"/>
      <c r="CE107" s="531"/>
      <c r="CF107" s="531"/>
      <c r="CG107" s="531"/>
      <c r="CH107" s="531"/>
      <c r="CI107" s="531"/>
      <c r="CJ107" s="531"/>
      <c r="CK107" s="531"/>
      <c r="CL107" s="531"/>
      <c r="CM107" s="531"/>
      <c r="CN107" s="531"/>
      <c r="CO107" s="531"/>
    </row>
  </sheetData>
  <mergeCells count="257">
    <mergeCell ref="CL1:CR3"/>
    <mergeCell ref="B7:BK9"/>
    <mergeCell ref="D11:BA13"/>
    <mergeCell ref="G15:Q17"/>
    <mergeCell ref="R15:V17"/>
    <mergeCell ref="W15:Y17"/>
    <mergeCell ref="Z15:AD17"/>
    <mergeCell ref="AE15:AI17"/>
    <mergeCell ref="AJ15:AL17"/>
    <mergeCell ref="AM15:AQ17"/>
    <mergeCell ref="BR15:BV17"/>
    <mergeCell ref="BW15:BY17"/>
    <mergeCell ref="BZ15:CD17"/>
    <mergeCell ref="CE15:CI17"/>
    <mergeCell ref="CJ15:CL17"/>
    <mergeCell ref="CM15:CQ17"/>
    <mergeCell ref="AR15:AV17"/>
    <mergeCell ref="AW15:AY17"/>
    <mergeCell ref="AZ15:BD17"/>
    <mergeCell ref="BE15:BI17"/>
    <mergeCell ref="BJ15:BL17"/>
    <mergeCell ref="BM15:BQ17"/>
    <mergeCell ref="CO18:CQ20"/>
    <mergeCell ref="G21:Q23"/>
    <mergeCell ref="R21:AA23"/>
    <mergeCell ref="AB21:AD23"/>
    <mergeCell ref="AE21:AN23"/>
    <mergeCell ref="AO21:AQ23"/>
    <mergeCell ref="AR21:BA23"/>
    <mergeCell ref="BB21:BD23"/>
    <mergeCell ref="BE21:BN23"/>
    <mergeCell ref="BO21:BQ23"/>
    <mergeCell ref="BB18:BD20"/>
    <mergeCell ref="BE18:BN20"/>
    <mergeCell ref="BO18:BQ20"/>
    <mergeCell ref="BR18:CA20"/>
    <mergeCell ref="CB18:CD20"/>
    <mergeCell ref="CE18:CN20"/>
    <mergeCell ref="G18:Q20"/>
    <mergeCell ref="R18:AA20"/>
    <mergeCell ref="AB18:AD20"/>
    <mergeCell ref="AE18:AN20"/>
    <mergeCell ref="AO18:AQ20"/>
    <mergeCell ref="AR18:BA20"/>
    <mergeCell ref="BR21:CA23"/>
    <mergeCell ref="CB21:CD23"/>
    <mergeCell ref="CE21:CN23"/>
    <mergeCell ref="CO21:CQ23"/>
    <mergeCell ref="D26:BA28"/>
    <mergeCell ref="G30:Q32"/>
    <mergeCell ref="R30:V32"/>
    <mergeCell ref="W30:Y32"/>
    <mergeCell ref="Z30:AD32"/>
    <mergeCell ref="AE30:AI32"/>
    <mergeCell ref="CJ30:CL32"/>
    <mergeCell ref="CM30:CQ32"/>
    <mergeCell ref="BR30:BV32"/>
    <mergeCell ref="BW30:BY32"/>
    <mergeCell ref="BZ30:CD32"/>
    <mergeCell ref="CE30:CI32"/>
    <mergeCell ref="BJ30:BL32"/>
    <mergeCell ref="BM30:BQ32"/>
    <mergeCell ref="AJ30:AL32"/>
    <mergeCell ref="AM30:AQ32"/>
    <mergeCell ref="AR30:AV32"/>
    <mergeCell ref="AW30:AY32"/>
    <mergeCell ref="AZ30:BD32"/>
    <mergeCell ref="BE30:BI32"/>
    <mergeCell ref="BO33:BQ35"/>
    <mergeCell ref="BR33:CA35"/>
    <mergeCell ref="CB33:CD35"/>
    <mergeCell ref="CE33:CN35"/>
    <mergeCell ref="CO33:CQ35"/>
    <mergeCell ref="G36:Q38"/>
    <mergeCell ref="R36:AA38"/>
    <mergeCell ref="AB36:AD38"/>
    <mergeCell ref="AE36:AN38"/>
    <mergeCell ref="AO36:AQ38"/>
    <mergeCell ref="CE36:CN38"/>
    <mergeCell ref="CO36:CQ38"/>
    <mergeCell ref="BB36:BD38"/>
    <mergeCell ref="BE36:BN38"/>
    <mergeCell ref="BO36:BQ38"/>
    <mergeCell ref="BR36:CA38"/>
    <mergeCell ref="CB36:CD38"/>
    <mergeCell ref="G33:Q35"/>
    <mergeCell ref="R33:AA35"/>
    <mergeCell ref="AB33:AD35"/>
    <mergeCell ref="AE33:AN35"/>
    <mergeCell ref="AO33:AQ35"/>
    <mergeCell ref="AR33:BA35"/>
    <mergeCell ref="BB33:BD35"/>
    <mergeCell ref="BE33:BN35"/>
    <mergeCell ref="D40:AL42"/>
    <mergeCell ref="F44:AL46"/>
    <mergeCell ref="G48:Q50"/>
    <mergeCell ref="R48:V50"/>
    <mergeCell ref="W48:Y50"/>
    <mergeCell ref="Z48:AD50"/>
    <mergeCell ref="AE48:AI50"/>
    <mergeCell ref="AJ48:AL50"/>
    <mergeCell ref="AR36:BA38"/>
    <mergeCell ref="CM48:CQ50"/>
    <mergeCell ref="G51:Q53"/>
    <mergeCell ref="R51:AA53"/>
    <mergeCell ref="AB51:AD53"/>
    <mergeCell ref="AE51:AN53"/>
    <mergeCell ref="AO51:AQ53"/>
    <mergeCell ref="AR51:BA53"/>
    <mergeCell ref="BB51:BD53"/>
    <mergeCell ref="BE51:BN53"/>
    <mergeCell ref="BO51:BQ53"/>
    <mergeCell ref="BM48:BQ50"/>
    <mergeCell ref="BR48:BV50"/>
    <mergeCell ref="BW48:BY50"/>
    <mergeCell ref="BZ48:CD50"/>
    <mergeCell ref="CE48:CI50"/>
    <mergeCell ref="CJ48:CL50"/>
    <mergeCell ref="AM48:AQ50"/>
    <mergeCell ref="AR48:AV50"/>
    <mergeCell ref="AW48:AY50"/>
    <mergeCell ref="AZ48:BD50"/>
    <mergeCell ref="BE48:BI50"/>
    <mergeCell ref="BJ48:BL50"/>
    <mergeCell ref="BR51:CA53"/>
    <mergeCell ref="CB51:CD53"/>
    <mergeCell ref="CE51:CN53"/>
    <mergeCell ref="CO51:CQ53"/>
    <mergeCell ref="G54:Q56"/>
    <mergeCell ref="R54:AA56"/>
    <mergeCell ref="AB54:AD56"/>
    <mergeCell ref="AE54:AN56"/>
    <mergeCell ref="AO54:AQ56"/>
    <mergeCell ref="AR54:BA56"/>
    <mergeCell ref="CO54:CQ56"/>
    <mergeCell ref="BB54:BD56"/>
    <mergeCell ref="BE54:BN56"/>
    <mergeCell ref="BO54:BQ56"/>
    <mergeCell ref="BR54:CA56"/>
    <mergeCell ref="CB54:CD56"/>
    <mergeCell ref="CE54:CN56"/>
    <mergeCell ref="F59:AR61"/>
    <mergeCell ref="G63:Q65"/>
    <mergeCell ref="R63:V65"/>
    <mergeCell ref="W63:Y65"/>
    <mergeCell ref="Z63:AD65"/>
    <mergeCell ref="AE63:AI65"/>
    <mergeCell ref="AJ63:AL65"/>
    <mergeCell ref="AM63:AQ65"/>
    <mergeCell ref="AR63:AV65"/>
    <mergeCell ref="AR66:BA68"/>
    <mergeCell ref="BB66:BD68"/>
    <mergeCell ref="BE66:BN68"/>
    <mergeCell ref="BW63:BY65"/>
    <mergeCell ref="BZ63:CD65"/>
    <mergeCell ref="CE63:CI65"/>
    <mergeCell ref="CJ63:CL65"/>
    <mergeCell ref="CM63:CQ65"/>
    <mergeCell ref="G66:Q68"/>
    <mergeCell ref="R66:AA68"/>
    <mergeCell ref="AB66:AD68"/>
    <mergeCell ref="AE66:AN68"/>
    <mergeCell ref="AO66:AQ68"/>
    <mergeCell ref="AW63:AY65"/>
    <mergeCell ref="AZ63:BD65"/>
    <mergeCell ref="BE63:BI65"/>
    <mergeCell ref="BJ63:BL65"/>
    <mergeCell ref="BM63:BQ65"/>
    <mergeCell ref="BR63:BV65"/>
    <mergeCell ref="CE66:CN68"/>
    <mergeCell ref="CO66:CQ68"/>
    <mergeCell ref="BO66:BQ68"/>
    <mergeCell ref="BR66:CA68"/>
    <mergeCell ref="CB66:CD68"/>
    <mergeCell ref="CM82:CQ84"/>
    <mergeCell ref="BM82:BQ84"/>
    <mergeCell ref="BR82:BV84"/>
    <mergeCell ref="BW82:BY84"/>
    <mergeCell ref="BZ82:CD84"/>
    <mergeCell ref="CE82:CI84"/>
    <mergeCell ref="CJ82:CL84"/>
    <mergeCell ref="AM82:AQ84"/>
    <mergeCell ref="AR82:AV84"/>
    <mergeCell ref="AW82:AY84"/>
    <mergeCell ref="AZ82:BD84"/>
    <mergeCell ref="BO69:BQ71"/>
    <mergeCell ref="BR69:CA71"/>
    <mergeCell ref="CB69:CD71"/>
    <mergeCell ref="CE69:CN71"/>
    <mergeCell ref="CO69:CQ71"/>
    <mergeCell ref="D73:BA76"/>
    <mergeCell ref="BB73:CQ81"/>
    <mergeCell ref="F78:X80"/>
    <mergeCell ref="Y78:AX80"/>
    <mergeCell ref="G69:Q71"/>
    <mergeCell ref="R69:AA71"/>
    <mergeCell ref="AB69:AD71"/>
    <mergeCell ref="AE69:AN71"/>
    <mergeCell ref="AO69:AQ71"/>
    <mergeCell ref="AR69:BA71"/>
    <mergeCell ref="BB69:BD71"/>
    <mergeCell ref="BE69:BN71"/>
    <mergeCell ref="BE82:BI84"/>
    <mergeCell ref="BJ82:BL84"/>
    <mergeCell ref="G82:Q84"/>
    <mergeCell ref="R82:V84"/>
    <mergeCell ref="AR94:AV96"/>
    <mergeCell ref="AW94:AY96"/>
    <mergeCell ref="AZ94:BD96"/>
    <mergeCell ref="BE94:BI96"/>
    <mergeCell ref="BR85:CA87"/>
    <mergeCell ref="G85:Q87"/>
    <mergeCell ref="R85:AA87"/>
    <mergeCell ref="AB85:AD87"/>
    <mergeCell ref="AE85:AN87"/>
    <mergeCell ref="AO85:AQ87"/>
    <mergeCell ref="AR85:BA87"/>
    <mergeCell ref="BB85:BD87"/>
    <mergeCell ref="BE85:BN87"/>
    <mergeCell ref="BO85:BQ87"/>
    <mergeCell ref="W82:Y84"/>
    <mergeCell ref="Z82:AD84"/>
    <mergeCell ref="AE82:AI84"/>
    <mergeCell ref="AJ82:AL84"/>
    <mergeCell ref="CB85:CD87"/>
    <mergeCell ref="CE85:CN87"/>
    <mergeCell ref="CO85:CQ87"/>
    <mergeCell ref="D90:BA92"/>
    <mergeCell ref="G94:Q96"/>
    <mergeCell ref="R94:V96"/>
    <mergeCell ref="W94:Y96"/>
    <mergeCell ref="Z94:AD96"/>
    <mergeCell ref="AE94:AI96"/>
    <mergeCell ref="BO97:BQ99"/>
    <mergeCell ref="BR97:CA99"/>
    <mergeCell ref="CB97:CD99"/>
    <mergeCell ref="CE97:CN99"/>
    <mergeCell ref="CO97:CQ99"/>
    <mergeCell ref="F102:CO107"/>
    <mergeCell ref="CJ94:CL96"/>
    <mergeCell ref="CM94:CQ96"/>
    <mergeCell ref="G97:Q99"/>
    <mergeCell ref="R97:AA99"/>
    <mergeCell ref="AB97:AD99"/>
    <mergeCell ref="AE97:AN99"/>
    <mergeCell ref="AO97:AQ99"/>
    <mergeCell ref="AR97:BA99"/>
    <mergeCell ref="BB97:BD99"/>
    <mergeCell ref="BE97:BN99"/>
    <mergeCell ref="BJ94:BL96"/>
    <mergeCell ref="BM94:BQ96"/>
    <mergeCell ref="BR94:BV96"/>
    <mergeCell ref="BW94:BY96"/>
    <mergeCell ref="BZ94:CD96"/>
    <mergeCell ref="CE94:CI96"/>
    <mergeCell ref="AJ94:AL96"/>
    <mergeCell ref="AM94:AQ96"/>
  </mergeCells>
  <phoneticPr fontId="1"/>
  <pageMargins left="0.70866141732283472" right="0.70866141732283472" top="0.74803149606299213" bottom="0.74803149606299213" header="0.31496062992125984" footer="0.31496062992125984"/>
  <pageSetup paperSize="9" scale="9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09C4E-561D-42ED-8EE9-DA38262A8435}">
  <sheetPr>
    <tabColor theme="5" tint="0.79998168889431442"/>
  </sheetPr>
  <dimension ref="B1:FA120"/>
  <sheetViews>
    <sheetView view="pageBreakPreview" zoomScale="120" zoomScaleNormal="120" zoomScaleSheetLayoutView="120" workbookViewId="0">
      <selection activeCell="CJ1" sqref="CJ1:CQ3"/>
    </sheetView>
  </sheetViews>
  <sheetFormatPr defaultColWidth="1" defaultRowHeight="6" customHeight="1" x14ac:dyDescent="0.2"/>
  <cols>
    <col min="1" max="19" width="1" style="171"/>
    <col min="20" max="27" width="1.33203125" style="171" customWidth="1"/>
    <col min="28" max="16384" width="1" style="171"/>
  </cols>
  <sheetData>
    <row r="1" spans="2:95" ht="6" customHeight="1" x14ac:dyDescent="0.2">
      <c r="CJ1" s="609" t="s">
        <v>116</v>
      </c>
      <c r="CK1" s="609"/>
      <c r="CL1" s="609"/>
      <c r="CM1" s="609"/>
      <c r="CN1" s="609"/>
      <c r="CO1" s="609"/>
      <c r="CP1" s="609"/>
      <c r="CQ1" s="609"/>
    </row>
    <row r="2" spans="2:95" ht="6" customHeight="1" x14ac:dyDescent="0.2">
      <c r="CJ2" s="609"/>
      <c r="CK2" s="609"/>
      <c r="CL2" s="609"/>
      <c r="CM2" s="609"/>
      <c r="CN2" s="609"/>
      <c r="CO2" s="609"/>
      <c r="CP2" s="609"/>
      <c r="CQ2" s="609"/>
    </row>
    <row r="3" spans="2:95" ht="6" customHeight="1" x14ac:dyDescent="0.2">
      <c r="CJ3" s="609"/>
      <c r="CK3" s="609"/>
      <c r="CL3" s="609"/>
      <c r="CM3" s="609"/>
      <c r="CN3" s="609"/>
      <c r="CO3" s="609"/>
      <c r="CP3" s="609"/>
      <c r="CQ3" s="609"/>
    </row>
    <row r="5" spans="2:95" ht="6" customHeight="1" x14ac:dyDescent="0.2">
      <c r="B5" s="716" t="s">
        <v>396</v>
      </c>
      <c r="C5" s="716"/>
      <c r="D5" s="716"/>
      <c r="E5" s="717"/>
      <c r="F5" s="717"/>
      <c r="G5" s="717"/>
      <c r="H5" s="717"/>
      <c r="I5" s="717"/>
      <c r="J5" s="717"/>
      <c r="K5" s="717"/>
      <c r="L5" s="717"/>
      <c r="M5" s="717"/>
      <c r="N5" s="718"/>
      <c r="O5" s="718"/>
      <c r="P5" s="718"/>
      <c r="Q5" s="718"/>
      <c r="R5" s="718"/>
      <c r="S5" s="718"/>
      <c r="T5" s="718"/>
      <c r="U5" s="718"/>
      <c r="V5" s="718"/>
      <c r="W5" s="718"/>
      <c r="X5" s="718"/>
      <c r="Y5" s="718"/>
      <c r="Z5" s="718"/>
      <c r="AA5" s="718"/>
      <c r="AB5" s="718"/>
      <c r="AC5" s="718"/>
      <c r="AD5" s="718"/>
      <c r="AE5" s="718"/>
      <c r="AF5" s="718"/>
      <c r="AG5" s="718"/>
      <c r="AH5" s="718"/>
      <c r="AI5" s="718"/>
      <c r="AJ5" s="718"/>
      <c r="AK5" s="718"/>
      <c r="AL5" s="718"/>
      <c r="AM5" s="718"/>
      <c r="AN5" s="718"/>
    </row>
    <row r="6" spans="2:95" ht="6" customHeight="1" x14ac:dyDescent="0.2">
      <c r="B6" s="716"/>
      <c r="C6" s="716"/>
      <c r="D6" s="716"/>
      <c r="E6" s="717"/>
      <c r="F6" s="717"/>
      <c r="G6" s="717"/>
      <c r="H6" s="717"/>
      <c r="I6" s="717"/>
      <c r="J6" s="717"/>
      <c r="K6" s="717"/>
      <c r="L6" s="717"/>
      <c r="M6" s="717"/>
      <c r="N6" s="718"/>
      <c r="O6" s="718"/>
      <c r="P6" s="718"/>
      <c r="Q6" s="718"/>
      <c r="R6" s="718"/>
      <c r="S6" s="718"/>
      <c r="T6" s="718"/>
      <c r="U6" s="718"/>
      <c r="V6" s="718"/>
      <c r="W6" s="718"/>
      <c r="X6" s="718"/>
      <c r="Y6" s="718"/>
      <c r="Z6" s="718"/>
      <c r="AA6" s="718"/>
      <c r="AB6" s="718"/>
      <c r="AC6" s="718"/>
      <c r="AD6" s="718"/>
      <c r="AE6" s="718"/>
      <c r="AF6" s="718"/>
      <c r="AG6" s="718"/>
      <c r="AH6" s="718"/>
      <c r="AI6" s="718"/>
      <c r="AJ6" s="718"/>
      <c r="AK6" s="718"/>
      <c r="AL6" s="718"/>
      <c r="AM6" s="718"/>
      <c r="AN6" s="718"/>
    </row>
    <row r="7" spans="2:95" ht="6" customHeight="1" x14ac:dyDescent="0.2">
      <c r="B7" s="716"/>
      <c r="C7" s="716"/>
      <c r="D7" s="716"/>
      <c r="E7" s="717"/>
      <c r="F7" s="717"/>
      <c r="G7" s="717"/>
      <c r="H7" s="717"/>
      <c r="I7" s="717"/>
      <c r="J7" s="717"/>
      <c r="K7" s="717"/>
      <c r="L7" s="717"/>
      <c r="M7" s="717"/>
      <c r="N7" s="718"/>
      <c r="O7" s="718"/>
      <c r="P7" s="718"/>
      <c r="Q7" s="718"/>
      <c r="R7" s="718"/>
      <c r="S7" s="718"/>
      <c r="T7" s="718"/>
      <c r="U7" s="718"/>
      <c r="V7" s="718"/>
      <c r="W7" s="718"/>
      <c r="X7" s="718"/>
      <c r="Y7" s="718"/>
      <c r="Z7" s="718"/>
      <c r="AA7" s="718"/>
      <c r="AB7" s="718"/>
      <c r="AC7" s="718"/>
      <c r="AD7" s="718"/>
      <c r="AE7" s="718"/>
      <c r="AF7" s="718"/>
      <c r="AG7" s="718"/>
      <c r="AH7" s="718"/>
      <c r="AI7" s="718"/>
      <c r="AJ7" s="718"/>
      <c r="AK7" s="718"/>
      <c r="AL7" s="718"/>
      <c r="AM7" s="718"/>
      <c r="AN7" s="718"/>
    </row>
    <row r="8" spans="2:95" ht="6" customHeight="1" x14ac:dyDescent="0.2">
      <c r="B8" s="173"/>
      <c r="C8" s="173"/>
      <c r="D8" s="173"/>
      <c r="E8" s="172"/>
      <c r="F8" s="172"/>
      <c r="G8" s="172"/>
      <c r="H8" s="172"/>
      <c r="I8" s="172"/>
      <c r="J8" s="172"/>
      <c r="K8" s="172"/>
      <c r="L8" s="172"/>
      <c r="M8" s="172"/>
    </row>
    <row r="9" spans="2:95" ht="6" customHeight="1" x14ac:dyDescent="0.2">
      <c r="B9" s="173"/>
      <c r="C9" s="194"/>
      <c r="D9" s="193"/>
      <c r="E9" s="193"/>
      <c r="F9" s="192"/>
      <c r="G9" s="192"/>
      <c r="H9" s="192"/>
      <c r="I9" s="192"/>
      <c r="J9" s="192"/>
      <c r="K9" s="192"/>
      <c r="L9" s="192"/>
      <c r="M9" s="192"/>
      <c r="N9" s="192"/>
      <c r="O9" s="191"/>
      <c r="P9" s="191"/>
      <c r="Q9" s="191"/>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1"/>
      <c r="BT9" s="191"/>
      <c r="BU9" s="191"/>
      <c r="BV9" s="191"/>
      <c r="BW9" s="191"/>
      <c r="BX9" s="191"/>
      <c r="BY9" s="191"/>
      <c r="BZ9" s="191"/>
      <c r="CA9" s="191"/>
      <c r="CB9" s="191"/>
      <c r="CC9" s="191"/>
      <c r="CD9" s="191"/>
      <c r="CE9" s="191"/>
      <c r="CF9" s="191"/>
      <c r="CG9" s="191"/>
      <c r="CH9" s="190"/>
    </row>
    <row r="10" spans="2:95" ht="6" customHeight="1" x14ac:dyDescent="0.2">
      <c r="B10" s="173"/>
      <c r="C10" s="181"/>
      <c r="D10" s="173"/>
      <c r="E10" s="719" t="s">
        <v>395</v>
      </c>
      <c r="F10" s="719"/>
      <c r="G10" s="719"/>
      <c r="H10" s="719"/>
      <c r="I10" s="719"/>
      <c r="J10" s="719"/>
      <c r="K10" s="719"/>
      <c r="L10" s="719"/>
      <c r="M10" s="719"/>
      <c r="N10" s="719"/>
      <c r="O10" s="719"/>
      <c r="P10" s="719"/>
      <c r="Q10" s="719"/>
      <c r="R10" s="719"/>
      <c r="S10" s="719"/>
      <c r="T10" s="719"/>
      <c r="U10" s="719"/>
      <c r="V10" s="719"/>
      <c r="W10" s="719"/>
      <c r="X10" s="719"/>
      <c r="Y10" s="719"/>
      <c r="Z10" s="719"/>
      <c r="AA10" s="719"/>
      <c r="AB10" s="719"/>
      <c r="AC10" s="719"/>
      <c r="AD10" s="719"/>
      <c r="AE10" s="719"/>
      <c r="AF10" s="719"/>
      <c r="AG10" s="719"/>
      <c r="AH10" s="719"/>
      <c r="AI10" s="719"/>
      <c r="AJ10" s="719"/>
      <c r="AK10" s="719"/>
      <c r="AL10" s="719"/>
      <c r="AM10" s="719"/>
      <c r="AN10" s="719"/>
      <c r="AO10" s="719"/>
      <c r="AP10" s="182"/>
      <c r="AQ10" s="182"/>
      <c r="AR10" s="182"/>
      <c r="AS10" s="182"/>
      <c r="AT10" s="182"/>
      <c r="AU10" s="182"/>
      <c r="AV10" s="182"/>
      <c r="AW10" s="182"/>
      <c r="CH10" s="179"/>
    </row>
    <row r="11" spans="2:95" ht="6" customHeight="1" x14ac:dyDescent="0.2">
      <c r="B11" s="173"/>
      <c r="C11" s="181"/>
      <c r="D11" s="173"/>
      <c r="E11" s="719"/>
      <c r="F11" s="719"/>
      <c r="G11" s="719"/>
      <c r="H11" s="719"/>
      <c r="I11" s="719"/>
      <c r="J11" s="719"/>
      <c r="K11" s="719"/>
      <c r="L11" s="719"/>
      <c r="M11" s="719"/>
      <c r="N11" s="719"/>
      <c r="O11" s="719"/>
      <c r="P11" s="719"/>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O11" s="719"/>
      <c r="AP11" s="182"/>
      <c r="AQ11" s="182"/>
      <c r="AR11" s="182"/>
      <c r="AS11" s="182"/>
      <c r="AT11" s="182"/>
      <c r="AU11" s="182"/>
      <c r="AV11" s="182"/>
      <c r="AW11" s="182"/>
      <c r="CH11" s="179"/>
    </row>
    <row r="12" spans="2:95" ht="6" customHeight="1" x14ac:dyDescent="0.2">
      <c r="B12" s="173"/>
      <c r="C12" s="181"/>
      <c r="D12" s="173"/>
      <c r="E12" s="719"/>
      <c r="F12" s="719"/>
      <c r="G12" s="719"/>
      <c r="H12" s="719"/>
      <c r="I12" s="719"/>
      <c r="J12" s="719"/>
      <c r="K12" s="719"/>
      <c r="L12" s="719"/>
      <c r="M12" s="719"/>
      <c r="N12" s="719"/>
      <c r="O12" s="719"/>
      <c r="P12" s="719"/>
      <c r="Q12" s="719"/>
      <c r="R12" s="719"/>
      <c r="S12" s="719"/>
      <c r="T12" s="719"/>
      <c r="U12" s="719"/>
      <c r="V12" s="719"/>
      <c r="W12" s="719"/>
      <c r="X12" s="719"/>
      <c r="Y12" s="719"/>
      <c r="Z12" s="719"/>
      <c r="AA12" s="719"/>
      <c r="AB12" s="719"/>
      <c r="AC12" s="719"/>
      <c r="AD12" s="719"/>
      <c r="AE12" s="719"/>
      <c r="AF12" s="719"/>
      <c r="AG12" s="719"/>
      <c r="AH12" s="719"/>
      <c r="AI12" s="719"/>
      <c r="AJ12" s="719"/>
      <c r="AK12" s="719"/>
      <c r="AL12" s="719"/>
      <c r="AM12" s="719"/>
      <c r="AN12" s="719"/>
      <c r="AO12" s="719"/>
      <c r="AP12" s="182"/>
      <c r="AQ12" s="182"/>
      <c r="AR12" s="182"/>
      <c r="AS12" s="182"/>
      <c r="AT12" s="182"/>
      <c r="AU12" s="182"/>
      <c r="AV12" s="182"/>
      <c r="AW12" s="182"/>
      <c r="CH12" s="179"/>
    </row>
    <row r="13" spans="2:95" ht="6" customHeight="1" x14ac:dyDescent="0.2">
      <c r="B13" s="173"/>
      <c r="C13" s="181"/>
      <c r="D13" s="173"/>
      <c r="E13" s="186"/>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6"/>
      <c r="AL13" s="186"/>
      <c r="AM13" s="186"/>
      <c r="AN13" s="186"/>
      <c r="AO13" s="186"/>
      <c r="AP13" s="182"/>
      <c r="AQ13" s="182"/>
      <c r="AR13" s="182"/>
      <c r="AS13" s="182"/>
      <c r="AT13" s="182"/>
      <c r="AU13" s="182"/>
      <c r="AV13" s="182"/>
      <c r="AW13" s="182"/>
      <c r="CH13" s="179"/>
    </row>
    <row r="14" spans="2:95" ht="6" customHeight="1" x14ac:dyDescent="0.2">
      <c r="B14" s="173"/>
      <c r="C14" s="181"/>
      <c r="D14" s="173"/>
      <c r="E14" s="715" t="s">
        <v>394</v>
      </c>
      <c r="F14" s="715"/>
      <c r="G14" s="715"/>
      <c r="H14" s="715"/>
      <c r="I14" s="715"/>
      <c r="J14" s="715"/>
      <c r="K14" s="715"/>
      <c r="L14" s="715"/>
      <c r="M14" s="715"/>
      <c r="N14" s="715"/>
      <c r="O14" s="715"/>
      <c r="P14" s="715"/>
      <c r="Q14" s="715"/>
      <c r="R14" s="715"/>
      <c r="S14" s="715"/>
      <c r="T14" s="715"/>
      <c r="U14" s="715"/>
      <c r="V14" s="715"/>
      <c r="W14" s="715"/>
      <c r="X14" s="715"/>
      <c r="Y14" s="715"/>
      <c r="Z14" s="715"/>
      <c r="AA14" s="715"/>
      <c r="AB14" s="715"/>
      <c r="AC14" s="715"/>
      <c r="AD14" s="715"/>
      <c r="AE14" s="715"/>
      <c r="AF14" s="715"/>
      <c r="AG14" s="715"/>
      <c r="AH14" s="715"/>
      <c r="AI14" s="715"/>
      <c r="AJ14" s="715"/>
      <c r="AK14" s="715"/>
      <c r="AL14" s="715"/>
      <c r="AM14" s="715"/>
      <c r="AN14" s="715"/>
      <c r="AO14" s="715"/>
      <c r="AP14" s="715"/>
      <c r="AQ14" s="715"/>
      <c r="AR14" s="715"/>
      <c r="AS14" s="715"/>
      <c r="AT14" s="715"/>
      <c r="AU14" s="715"/>
      <c r="AV14" s="715"/>
      <c r="AW14" s="715"/>
      <c r="AX14" s="715"/>
      <c r="AY14" s="715"/>
      <c r="AZ14" s="715"/>
      <c r="BA14" s="715"/>
      <c r="BB14" s="715"/>
      <c r="BC14" s="715"/>
      <c r="BD14" s="715"/>
      <c r="BE14" s="715"/>
      <c r="BF14" s="715"/>
      <c r="BG14" s="715"/>
      <c r="BH14" s="715"/>
      <c r="BI14" s="715"/>
      <c r="BJ14" s="715"/>
      <c r="BK14" s="715"/>
      <c r="BL14" s="715"/>
      <c r="BM14" s="715"/>
      <c r="BN14" s="715"/>
      <c r="BO14" s="715"/>
      <c r="BP14" s="715"/>
      <c r="BQ14" s="715"/>
      <c r="BR14" s="715"/>
      <c r="BS14" s="715"/>
      <c r="BT14" s="715"/>
      <c r="BU14" s="715"/>
      <c r="BV14" s="715"/>
      <c r="BW14" s="715"/>
      <c r="BX14" s="715"/>
      <c r="BY14" s="715"/>
      <c r="BZ14" s="715"/>
      <c r="CA14" s="188"/>
      <c r="CB14" s="188"/>
      <c r="CC14" s="188"/>
      <c r="CD14" s="188"/>
      <c r="CE14" s="188"/>
      <c r="CF14" s="188"/>
      <c r="CG14" s="188"/>
      <c r="CH14" s="189"/>
      <c r="CI14" s="188"/>
      <c r="CJ14" s="188"/>
    </row>
    <row r="15" spans="2:95" ht="6" customHeight="1" x14ac:dyDescent="0.2">
      <c r="B15" s="173"/>
      <c r="C15" s="181"/>
      <c r="D15" s="173"/>
      <c r="E15" s="715"/>
      <c r="F15" s="715"/>
      <c r="G15" s="715"/>
      <c r="H15" s="715"/>
      <c r="I15" s="715"/>
      <c r="J15" s="715"/>
      <c r="K15" s="715"/>
      <c r="L15" s="715"/>
      <c r="M15" s="715"/>
      <c r="N15" s="715"/>
      <c r="O15" s="715"/>
      <c r="P15" s="715"/>
      <c r="Q15" s="715"/>
      <c r="R15" s="715"/>
      <c r="S15" s="715"/>
      <c r="T15" s="715"/>
      <c r="U15" s="715"/>
      <c r="V15" s="715"/>
      <c r="W15" s="715"/>
      <c r="X15" s="715"/>
      <c r="Y15" s="715"/>
      <c r="Z15" s="715"/>
      <c r="AA15" s="715"/>
      <c r="AB15" s="715"/>
      <c r="AC15" s="715"/>
      <c r="AD15" s="715"/>
      <c r="AE15" s="715"/>
      <c r="AF15" s="715"/>
      <c r="AG15" s="715"/>
      <c r="AH15" s="715"/>
      <c r="AI15" s="715"/>
      <c r="AJ15" s="715"/>
      <c r="AK15" s="715"/>
      <c r="AL15" s="715"/>
      <c r="AM15" s="715"/>
      <c r="AN15" s="715"/>
      <c r="AO15" s="715"/>
      <c r="AP15" s="715"/>
      <c r="AQ15" s="715"/>
      <c r="AR15" s="715"/>
      <c r="AS15" s="715"/>
      <c r="AT15" s="715"/>
      <c r="AU15" s="715"/>
      <c r="AV15" s="715"/>
      <c r="AW15" s="715"/>
      <c r="AX15" s="715"/>
      <c r="AY15" s="715"/>
      <c r="AZ15" s="715"/>
      <c r="BA15" s="715"/>
      <c r="BB15" s="715"/>
      <c r="BC15" s="715"/>
      <c r="BD15" s="715"/>
      <c r="BE15" s="715"/>
      <c r="BF15" s="715"/>
      <c r="BG15" s="715"/>
      <c r="BH15" s="715"/>
      <c r="BI15" s="715"/>
      <c r="BJ15" s="715"/>
      <c r="BK15" s="715"/>
      <c r="BL15" s="715"/>
      <c r="BM15" s="715"/>
      <c r="BN15" s="715"/>
      <c r="BO15" s="715"/>
      <c r="BP15" s="715"/>
      <c r="BQ15" s="715"/>
      <c r="BR15" s="715"/>
      <c r="BS15" s="715"/>
      <c r="BT15" s="715"/>
      <c r="BU15" s="715"/>
      <c r="BV15" s="715"/>
      <c r="BW15" s="715"/>
      <c r="BX15" s="715"/>
      <c r="BY15" s="715"/>
      <c r="BZ15" s="715"/>
      <c r="CA15" s="188"/>
      <c r="CB15" s="188"/>
      <c r="CC15" s="188"/>
      <c r="CD15" s="188"/>
      <c r="CE15" s="188"/>
      <c r="CF15" s="188"/>
      <c r="CG15" s="188"/>
      <c r="CH15" s="189"/>
      <c r="CI15" s="188"/>
      <c r="CJ15" s="188"/>
    </row>
    <row r="16" spans="2:95" ht="6" customHeight="1" x14ac:dyDescent="0.2">
      <c r="B16" s="173"/>
      <c r="C16" s="181"/>
      <c r="D16" s="173"/>
      <c r="E16" s="715"/>
      <c r="F16" s="715"/>
      <c r="G16" s="715"/>
      <c r="H16" s="715"/>
      <c r="I16" s="715"/>
      <c r="J16" s="715"/>
      <c r="K16" s="715"/>
      <c r="L16" s="715"/>
      <c r="M16" s="715"/>
      <c r="N16" s="715"/>
      <c r="O16" s="715"/>
      <c r="P16" s="715"/>
      <c r="Q16" s="715"/>
      <c r="R16" s="715"/>
      <c r="S16" s="715"/>
      <c r="T16" s="715"/>
      <c r="U16" s="715"/>
      <c r="V16" s="715"/>
      <c r="W16" s="715"/>
      <c r="X16" s="715"/>
      <c r="Y16" s="715"/>
      <c r="Z16" s="715"/>
      <c r="AA16" s="715"/>
      <c r="AB16" s="715"/>
      <c r="AC16" s="715"/>
      <c r="AD16" s="715"/>
      <c r="AE16" s="715"/>
      <c r="AF16" s="715"/>
      <c r="AG16" s="715"/>
      <c r="AH16" s="715"/>
      <c r="AI16" s="715"/>
      <c r="AJ16" s="715"/>
      <c r="AK16" s="715"/>
      <c r="AL16" s="715"/>
      <c r="AM16" s="715"/>
      <c r="AN16" s="715"/>
      <c r="AO16" s="715"/>
      <c r="AP16" s="715"/>
      <c r="AQ16" s="715"/>
      <c r="AR16" s="715"/>
      <c r="AS16" s="715"/>
      <c r="AT16" s="715"/>
      <c r="AU16" s="715"/>
      <c r="AV16" s="715"/>
      <c r="AW16" s="715"/>
      <c r="AX16" s="715"/>
      <c r="AY16" s="715"/>
      <c r="AZ16" s="715"/>
      <c r="BA16" s="715"/>
      <c r="BB16" s="715"/>
      <c r="BC16" s="715"/>
      <c r="BD16" s="715"/>
      <c r="BE16" s="715"/>
      <c r="BF16" s="715"/>
      <c r="BG16" s="715"/>
      <c r="BH16" s="715"/>
      <c r="BI16" s="715"/>
      <c r="BJ16" s="715"/>
      <c r="BK16" s="715"/>
      <c r="BL16" s="715"/>
      <c r="BM16" s="715"/>
      <c r="BN16" s="715"/>
      <c r="BO16" s="715"/>
      <c r="BP16" s="715"/>
      <c r="BQ16" s="715"/>
      <c r="BR16" s="715"/>
      <c r="BS16" s="715"/>
      <c r="BT16" s="715"/>
      <c r="BU16" s="715"/>
      <c r="BV16" s="715"/>
      <c r="BW16" s="715"/>
      <c r="BX16" s="715"/>
      <c r="BY16" s="715"/>
      <c r="BZ16" s="715"/>
      <c r="CA16" s="188"/>
      <c r="CB16" s="188"/>
      <c r="CC16" s="188"/>
      <c r="CD16" s="188"/>
      <c r="CE16" s="188"/>
      <c r="CF16" s="188"/>
      <c r="CG16" s="188"/>
      <c r="CH16" s="189"/>
      <c r="CI16" s="188"/>
      <c r="CJ16" s="188"/>
    </row>
    <row r="17" spans="2:157" ht="6" customHeight="1" x14ac:dyDescent="0.2">
      <c r="B17" s="173"/>
      <c r="C17" s="181"/>
      <c r="D17" s="173"/>
      <c r="E17" s="187"/>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c r="BZ17" s="180"/>
      <c r="CA17" s="180"/>
      <c r="CB17" s="180"/>
      <c r="CC17" s="180"/>
      <c r="CD17" s="180"/>
      <c r="CE17" s="180"/>
      <c r="CF17" s="180"/>
      <c r="CG17" s="180"/>
      <c r="CH17" s="184"/>
      <c r="CI17" s="180"/>
      <c r="CJ17" s="180"/>
    </row>
    <row r="18" spans="2:157" ht="6" customHeight="1" x14ac:dyDescent="0.2">
      <c r="B18" s="173"/>
      <c r="C18" s="181"/>
      <c r="D18" s="713" t="s">
        <v>393</v>
      </c>
      <c r="E18" s="713"/>
      <c r="F18" s="713"/>
      <c r="G18" s="713"/>
      <c r="H18" s="713"/>
      <c r="I18" s="713"/>
      <c r="J18" s="713"/>
      <c r="K18" s="713"/>
      <c r="L18" s="713"/>
      <c r="M18" s="713"/>
      <c r="N18" s="713"/>
      <c r="O18" s="713"/>
      <c r="P18" s="713"/>
      <c r="Q18" s="713"/>
      <c r="R18" s="713"/>
      <c r="S18" s="180"/>
      <c r="T18" s="713" t="s">
        <v>392</v>
      </c>
      <c r="U18" s="713"/>
      <c r="V18" s="713"/>
      <c r="W18" s="713"/>
      <c r="X18" s="713"/>
      <c r="Y18" s="713"/>
      <c r="Z18" s="713"/>
      <c r="AA18" s="713"/>
      <c r="AB18" s="713"/>
      <c r="AC18" s="713"/>
      <c r="AD18" s="713"/>
      <c r="AE18" s="183"/>
      <c r="AF18" s="183"/>
      <c r="AG18" s="183"/>
      <c r="AH18" s="183"/>
      <c r="AI18" s="183"/>
      <c r="AJ18" s="713" t="s">
        <v>391</v>
      </c>
      <c r="AK18" s="713"/>
      <c r="AL18" s="713"/>
      <c r="AM18" s="713"/>
      <c r="AN18" s="713"/>
      <c r="AO18" s="713"/>
      <c r="AP18" s="713"/>
      <c r="AQ18" s="713"/>
      <c r="AR18" s="713"/>
      <c r="AS18" s="713"/>
      <c r="AT18" s="713"/>
      <c r="AU18" s="183"/>
      <c r="AV18" s="183"/>
      <c r="AW18" s="183"/>
      <c r="AX18" s="183"/>
      <c r="AY18" s="183"/>
      <c r="AZ18" s="182"/>
      <c r="BA18" s="182"/>
      <c r="BB18" s="182"/>
      <c r="BC18" s="182"/>
      <c r="BD18" s="182"/>
      <c r="BE18" s="182"/>
      <c r="BF18" s="182"/>
      <c r="BG18" s="182"/>
      <c r="BH18" s="182"/>
      <c r="BI18" s="182"/>
      <c r="BJ18" s="182"/>
      <c r="BK18" s="180"/>
      <c r="BL18" s="183"/>
      <c r="BM18" s="183"/>
      <c r="BN18" s="183"/>
      <c r="BO18" s="183"/>
      <c r="BP18" s="713" t="s">
        <v>390</v>
      </c>
      <c r="BQ18" s="713"/>
      <c r="BR18" s="713"/>
      <c r="BS18" s="713"/>
      <c r="BT18" s="713"/>
      <c r="BU18" s="713"/>
      <c r="BV18" s="713"/>
      <c r="BW18" s="713"/>
      <c r="BX18" s="713"/>
      <c r="BY18" s="713"/>
      <c r="BZ18" s="713"/>
      <c r="CA18" s="713"/>
      <c r="CB18" s="713"/>
      <c r="CC18" s="713"/>
      <c r="CD18" s="713"/>
      <c r="CE18" s="713"/>
      <c r="CF18" s="713"/>
      <c r="CG18" s="713"/>
      <c r="CH18" s="184"/>
      <c r="CI18" s="182"/>
      <c r="CJ18" s="180"/>
      <c r="CU18" s="182"/>
      <c r="CV18" s="182"/>
      <c r="CW18" s="182"/>
      <c r="CX18" s="182"/>
      <c r="CY18" s="182"/>
      <c r="CZ18" s="182"/>
      <c r="DA18" s="182"/>
      <c r="DB18" s="182"/>
      <c r="DC18" s="182"/>
      <c r="DD18" s="182"/>
      <c r="DE18" s="182"/>
      <c r="DF18" s="183"/>
      <c r="DG18" s="183"/>
      <c r="DH18" s="183"/>
      <c r="DI18" s="183"/>
      <c r="DJ18" s="183"/>
      <c r="DK18" s="182"/>
      <c r="DL18" s="182"/>
      <c r="DM18" s="182"/>
      <c r="DN18" s="182"/>
      <c r="DO18" s="182"/>
      <c r="DP18" s="182"/>
      <c r="DQ18" s="182"/>
      <c r="DR18" s="182"/>
      <c r="DS18" s="182"/>
      <c r="DT18" s="182"/>
      <c r="DU18" s="182"/>
      <c r="DV18" s="183"/>
      <c r="DW18" s="183"/>
      <c r="DX18" s="183"/>
      <c r="DY18" s="183"/>
      <c r="DZ18" s="183"/>
      <c r="EA18" s="182"/>
      <c r="EB18" s="182"/>
      <c r="EC18" s="182"/>
      <c r="ED18" s="182"/>
      <c r="EE18" s="182"/>
      <c r="EF18" s="182"/>
      <c r="EG18" s="182"/>
      <c r="EH18" s="182"/>
      <c r="EI18" s="182"/>
      <c r="EJ18" s="182"/>
      <c r="EK18" s="182"/>
      <c r="EL18" s="180"/>
      <c r="EM18" s="183"/>
      <c r="EN18" s="183"/>
      <c r="EO18" s="183"/>
      <c r="EP18" s="183"/>
      <c r="EQ18" s="182"/>
      <c r="ER18" s="182"/>
      <c r="ES18" s="182"/>
      <c r="ET18" s="182"/>
      <c r="EU18" s="182"/>
      <c r="EV18" s="182"/>
      <c r="EW18" s="182"/>
      <c r="EX18" s="182"/>
      <c r="EY18" s="182"/>
      <c r="EZ18" s="182"/>
      <c r="FA18" s="182"/>
    </row>
    <row r="19" spans="2:157" ht="6" customHeight="1" x14ac:dyDescent="0.2">
      <c r="B19" s="173"/>
      <c r="C19" s="181"/>
      <c r="D19" s="713"/>
      <c r="E19" s="713"/>
      <c r="F19" s="713"/>
      <c r="G19" s="713"/>
      <c r="H19" s="713"/>
      <c r="I19" s="713"/>
      <c r="J19" s="713"/>
      <c r="K19" s="713"/>
      <c r="L19" s="713"/>
      <c r="M19" s="713"/>
      <c r="N19" s="713"/>
      <c r="O19" s="713"/>
      <c r="P19" s="713"/>
      <c r="Q19" s="713"/>
      <c r="R19" s="713"/>
      <c r="S19" s="180"/>
      <c r="T19" s="713"/>
      <c r="U19" s="713"/>
      <c r="V19" s="713"/>
      <c r="W19" s="713"/>
      <c r="X19" s="713"/>
      <c r="Y19" s="713"/>
      <c r="Z19" s="713"/>
      <c r="AA19" s="713"/>
      <c r="AB19" s="713"/>
      <c r="AC19" s="713"/>
      <c r="AD19" s="713"/>
      <c r="AE19" s="183"/>
      <c r="AF19" s="183"/>
      <c r="AG19" s="183"/>
      <c r="AH19" s="183"/>
      <c r="AI19" s="183"/>
      <c r="AJ19" s="713"/>
      <c r="AK19" s="713"/>
      <c r="AL19" s="713"/>
      <c r="AM19" s="713"/>
      <c r="AN19" s="713"/>
      <c r="AO19" s="713"/>
      <c r="AP19" s="713"/>
      <c r="AQ19" s="713"/>
      <c r="AR19" s="713"/>
      <c r="AS19" s="713"/>
      <c r="AT19" s="713"/>
      <c r="AU19" s="183"/>
      <c r="AV19" s="183"/>
      <c r="AW19" s="183"/>
      <c r="AX19" s="183"/>
      <c r="AY19" s="183"/>
      <c r="AZ19" s="182"/>
      <c r="BA19" s="182"/>
      <c r="BB19" s="182"/>
      <c r="BC19" s="182"/>
      <c r="BD19" s="182"/>
      <c r="BE19" s="182"/>
      <c r="BF19" s="182"/>
      <c r="BG19" s="182"/>
      <c r="BH19" s="182"/>
      <c r="BI19" s="182"/>
      <c r="BJ19" s="182"/>
      <c r="BK19" s="180"/>
      <c r="BL19" s="183"/>
      <c r="BM19" s="183"/>
      <c r="BN19" s="183"/>
      <c r="BO19" s="183"/>
      <c r="BP19" s="713"/>
      <c r="BQ19" s="713"/>
      <c r="BR19" s="713"/>
      <c r="BS19" s="713"/>
      <c r="BT19" s="713"/>
      <c r="BU19" s="713"/>
      <c r="BV19" s="713"/>
      <c r="BW19" s="713"/>
      <c r="BX19" s="713"/>
      <c r="BY19" s="713"/>
      <c r="BZ19" s="713"/>
      <c r="CA19" s="713"/>
      <c r="CB19" s="713"/>
      <c r="CC19" s="713"/>
      <c r="CD19" s="713"/>
      <c r="CE19" s="713"/>
      <c r="CF19" s="713"/>
      <c r="CG19" s="713"/>
      <c r="CH19" s="184"/>
      <c r="CI19" s="182"/>
      <c r="CJ19" s="180"/>
      <c r="CU19" s="182"/>
      <c r="CV19" s="182"/>
      <c r="CW19" s="182"/>
      <c r="CX19" s="182"/>
      <c r="CY19" s="182"/>
      <c r="CZ19" s="182"/>
      <c r="DA19" s="182"/>
      <c r="DB19" s="182"/>
      <c r="DC19" s="182"/>
      <c r="DD19" s="182"/>
      <c r="DE19" s="182"/>
      <c r="DF19" s="183"/>
      <c r="DG19" s="183"/>
      <c r="DH19" s="183"/>
      <c r="DI19" s="183"/>
      <c r="DJ19" s="183"/>
      <c r="DK19" s="182"/>
      <c r="DL19" s="182"/>
      <c r="DM19" s="182"/>
      <c r="DN19" s="182"/>
      <c r="DO19" s="182"/>
      <c r="DP19" s="182"/>
      <c r="DQ19" s="182"/>
      <c r="DR19" s="182"/>
      <c r="DS19" s="182"/>
      <c r="DT19" s="182"/>
      <c r="DU19" s="182"/>
      <c r="DV19" s="183"/>
      <c r="DW19" s="183"/>
      <c r="DX19" s="183"/>
      <c r="DY19" s="183"/>
      <c r="DZ19" s="183"/>
      <c r="EA19" s="182"/>
      <c r="EB19" s="182"/>
      <c r="EC19" s="182"/>
      <c r="ED19" s="182"/>
      <c r="EE19" s="182"/>
      <c r="EF19" s="182"/>
      <c r="EG19" s="182"/>
      <c r="EH19" s="182"/>
      <c r="EI19" s="182"/>
      <c r="EJ19" s="182"/>
      <c r="EK19" s="182"/>
      <c r="EL19" s="180"/>
      <c r="EM19" s="183"/>
      <c r="EN19" s="183"/>
      <c r="EO19" s="183"/>
      <c r="EP19" s="183"/>
      <c r="EQ19" s="182"/>
      <c r="ER19" s="182"/>
      <c r="ES19" s="182"/>
      <c r="ET19" s="182"/>
      <c r="EU19" s="182"/>
      <c r="EV19" s="182"/>
      <c r="EW19" s="182"/>
      <c r="EX19" s="182"/>
      <c r="EY19" s="182"/>
      <c r="EZ19" s="182"/>
      <c r="FA19" s="182"/>
    </row>
    <row r="20" spans="2:157" ht="6" customHeight="1" x14ac:dyDescent="0.2">
      <c r="B20" s="173"/>
      <c r="C20" s="181"/>
      <c r="D20" s="713"/>
      <c r="E20" s="713"/>
      <c r="F20" s="713"/>
      <c r="G20" s="713"/>
      <c r="H20" s="713"/>
      <c r="I20" s="713"/>
      <c r="J20" s="713"/>
      <c r="K20" s="713"/>
      <c r="L20" s="713"/>
      <c r="M20" s="713"/>
      <c r="N20" s="713"/>
      <c r="O20" s="713"/>
      <c r="P20" s="713"/>
      <c r="Q20" s="713"/>
      <c r="R20" s="713"/>
      <c r="S20" s="180"/>
      <c r="T20" s="713"/>
      <c r="U20" s="713"/>
      <c r="V20" s="713"/>
      <c r="W20" s="713"/>
      <c r="X20" s="713"/>
      <c r="Y20" s="713"/>
      <c r="Z20" s="713"/>
      <c r="AA20" s="713"/>
      <c r="AB20" s="713"/>
      <c r="AC20" s="713"/>
      <c r="AD20" s="713"/>
      <c r="AE20" s="183"/>
      <c r="AF20" s="183"/>
      <c r="AG20" s="183"/>
      <c r="AH20" s="183"/>
      <c r="AI20" s="183"/>
      <c r="AJ20" s="713"/>
      <c r="AK20" s="713"/>
      <c r="AL20" s="713"/>
      <c r="AM20" s="713"/>
      <c r="AN20" s="713"/>
      <c r="AO20" s="713"/>
      <c r="AP20" s="713"/>
      <c r="AQ20" s="713"/>
      <c r="AR20" s="713"/>
      <c r="AS20" s="713"/>
      <c r="AT20" s="713"/>
      <c r="AU20" s="183"/>
      <c r="AV20" s="183"/>
      <c r="AW20" s="183"/>
      <c r="AX20" s="183"/>
      <c r="AY20" s="183"/>
      <c r="AZ20" s="182"/>
      <c r="BA20" s="182"/>
      <c r="BB20" s="182"/>
      <c r="BC20" s="182"/>
      <c r="BD20" s="182"/>
      <c r="BE20" s="182"/>
      <c r="BF20" s="182"/>
      <c r="BG20" s="182"/>
      <c r="BH20" s="182"/>
      <c r="BI20" s="182"/>
      <c r="BJ20" s="182"/>
      <c r="BK20" s="180"/>
      <c r="BL20" s="183"/>
      <c r="BM20" s="183"/>
      <c r="BN20" s="183"/>
      <c r="BO20" s="183"/>
      <c r="BP20" s="713"/>
      <c r="BQ20" s="713"/>
      <c r="BR20" s="713"/>
      <c r="BS20" s="713"/>
      <c r="BT20" s="713"/>
      <c r="BU20" s="713"/>
      <c r="BV20" s="713"/>
      <c r="BW20" s="713"/>
      <c r="BX20" s="713"/>
      <c r="BY20" s="713"/>
      <c r="BZ20" s="713"/>
      <c r="CA20" s="713"/>
      <c r="CB20" s="713"/>
      <c r="CC20" s="713"/>
      <c r="CD20" s="713"/>
      <c r="CE20" s="713"/>
      <c r="CF20" s="713"/>
      <c r="CG20" s="713"/>
      <c r="CH20" s="184"/>
      <c r="CI20" s="182"/>
      <c r="CJ20" s="180"/>
      <c r="CU20" s="182"/>
      <c r="CV20" s="182"/>
      <c r="CW20" s="182"/>
      <c r="CX20" s="182"/>
      <c r="CY20" s="182"/>
      <c r="CZ20" s="182"/>
      <c r="DA20" s="182"/>
      <c r="DB20" s="182"/>
      <c r="DC20" s="182"/>
      <c r="DD20" s="182"/>
      <c r="DE20" s="182"/>
      <c r="DF20" s="183"/>
      <c r="DG20" s="183"/>
      <c r="DH20" s="183"/>
      <c r="DI20" s="183"/>
      <c r="DJ20" s="183"/>
      <c r="DK20" s="182"/>
      <c r="DL20" s="182"/>
      <c r="DM20" s="182"/>
      <c r="DN20" s="182"/>
      <c r="DO20" s="182"/>
      <c r="DP20" s="182"/>
      <c r="DQ20" s="182"/>
      <c r="DR20" s="182"/>
      <c r="DS20" s="182"/>
      <c r="DT20" s="182"/>
      <c r="DU20" s="182"/>
      <c r="DV20" s="183"/>
      <c r="DW20" s="183"/>
      <c r="DX20" s="183"/>
      <c r="DY20" s="183"/>
      <c r="DZ20" s="183"/>
      <c r="EA20" s="182"/>
      <c r="EB20" s="182"/>
      <c r="EC20" s="182"/>
      <c r="ED20" s="182"/>
      <c r="EE20" s="182"/>
      <c r="EF20" s="182"/>
      <c r="EG20" s="182"/>
      <c r="EH20" s="182"/>
      <c r="EI20" s="182"/>
      <c r="EJ20" s="182"/>
      <c r="EK20" s="182"/>
      <c r="EL20" s="180"/>
      <c r="EM20" s="183"/>
      <c r="EN20" s="183"/>
      <c r="EO20" s="183"/>
      <c r="EP20" s="183"/>
      <c r="EQ20" s="182"/>
      <c r="ER20" s="182"/>
      <c r="ES20" s="182"/>
      <c r="ET20" s="182"/>
      <c r="EU20" s="182"/>
      <c r="EV20" s="182"/>
      <c r="EW20" s="182"/>
      <c r="EX20" s="182"/>
      <c r="EY20" s="182"/>
      <c r="EZ20" s="182"/>
      <c r="FA20" s="182"/>
    </row>
    <row r="21" spans="2:157" ht="6" customHeight="1" x14ac:dyDescent="0.2">
      <c r="B21" s="173"/>
      <c r="C21" s="181"/>
      <c r="D21" s="713"/>
      <c r="E21" s="713"/>
      <c r="F21" s="713"/>
      <c r="G21" s="713"/>
      <c r="H21" s="713"/>
      <c r="I21" s="713"/>
      <c r="J21" s="713"/>
      <c r="K21" s="713"/>
      <c r="L21" s="713"/>
      <c r="M21" s="713"/>
      <c r="N21" s="713"/>
      <c r="O21" s="713"/>
      <c r="P21" s="713"/>
      <c r="Q21" s="713"/>
      <c r="R21" s="713"/>
      <c r="S21" s="180"/>
      <c r="T21" s="714"/>
      <c r="U21" s="714"/>
      <c r="V21" s="714"/>
      <c r="W21" s="714"/>
      <c r="X21" s="714"/>
      <c r="Y21" s="714"/>
      <c r="Z21" s="714"/>
      <c r="AA21" s="714"/>
      <c r="AB21" s="711" t="s">
        <v>113</v>
      </c>
      <c r="AC21" s="711"/>
      <c r="AD21" s="711"/>
      <c r="AE21" s="180"/>
      <c r="AF21" s="711" t="s">
        <v>384</v>
      </c>
      <c r="AG21" s="711"/>
      <c r="AH21" s="711"/>
      <c r="AI21" s="180"/>
      <c r="AJ21" s="725"/>
      <c r="AK21" s="725"/>
      <c r="AL21" s="725"/>
      <c r="AM21" s="725"/>
      <c r="AN21" s="725"/>
      <c r="AO21" s="725"/>
      <c r="AP21" s="725"/>
      <c r="AQ21" s="725"/>
      <c r="AR21" s="713" t="s">
        <v>383</v>
      </c>
      <c r="AS21" s="713"/>
      <c r="AT21" s="713"/>
      <c r="AU21" s="180"/>
      <c r="AY21" s="180"/>
      <c r="BK21" s="180"/>
      <c r="BL21" s="711" t="s">
        <v>381</v>
      </c>
      <c r="BM21" s="711"/>
      <c r="BN21" s="711"/>
      <c r="BO21" s="180"/>
      <c r="BP21" s="721" t="str">
        <f>IFERROR(ROUND(T21/AJ21,0),"")</f>
        <v/>
      </c>
      <c r="BQ21" s="721"/>
      <c r="BR21" s="721"/>
      <c r="BS21" s="721"/>
      <c r="BT21" s="721"/>
      <c r="BU21" s="721"/>
      <c r="BV21" s="721"/>
      <c r="BW21" s="721"/>
      <c r="BX21" s="721"/>
      <c r="BY21" s="721"/>
      <c r="BZ21" s="721"/>
      <c r="CA21" s="721"/>
      <c r="CB21" s="721"/>
      <c r="CC21" s="721"/>
      <c r="CD21" s="721"/>
      <c r="CE21" s="711" t="s">
        <v>113</v>
      </c>
      <c r="CF21" s="711"/>
      <c r="CG21" s="711"/>
      <c r="CH21" s="184"/>
      <c r="CJ21" s="180"/>
      <c r="DF21" s="180"/>
      <c r="DJ21" s="180"/>
      <c r="DS21" s="182"/>
      <c r="DT21" s="182"/>
      <c r="DU21" s="182"/>
      <c r="DV21" s="180"/>
      <c r="DZ21" s="180"/>
      <c r="EL21" s="180"/>
      <c r="EP21" s="180"/>
    </row>
    <row r="22" spans="2:157" ht="6" customHeight="1" x14ac:dyDescent="0.2">
      <c r="B22" s="173"/>
      <c r="C22" s="181"/>
      <c r="D22" s="713"/>
      <c r="E22" s="713"/>
      <c r="F22" s="713"/>
      <c r="G22" s="713"/>
      <c r="H22" s="713"/>
      <c r="I22" s="713"/>
      <c r="J22" s="713"/>
      <c r="K22" s="713"/>
      <c r="L22" s="713"/>
      <c r="M22" s="713"/>
      <c r="N22" s="713"/>
      <c r="O22" s="713"/>
      <c r="P22" s="713"/>
      <c r="Q22" s="713"/>
      <c r="R22" s="713"/>
      <c r="S22" s="180"/>
      <c r="T22" s="714"/>
      <c r="U22" s="714"/>
      <c r="V22" s="714"/>
      <c r="W22" s="714"/>
      <c r="X22" s="714"/>
      <c r="Y22" s="714"/>
      <c r="Z22" s="714"/>
      <c r="AA22" s="714"/>
      <c r="AB22" s="711"/>
      <c r="AC22" s="711"/>
      <c r="AD22" s="711"/>
      <c r="AE22" s="180"/>
      <c r="AF22" s="711"/>
      <c r="AG22" s="711"/>
      <c r="AH22" s="711"/>
      <c r="AI22" s="180"/>
      <c r="AJ22" s="725"/>
      <c r="AK22" s="725"/>
      <c r="AL22" s="725"/>
      <c r="AM22" s="725"/>
      <c r="AN22" s="725"/>
      <c r="AO22" s="725"/>
      <c r="AP22" s="725"/>
      <c r="AQ22" s="725"/>
      <c r="AR22" s="713"/>
      <c r="AS22" s="713"/>
      <c r="AT22" s="713"/>
      <c r="AU22" s="180"/>
      <c r="AY22" s="180"/>
      <c r="BK22" s="180"/>
      <c r="BL22" s="711"/>
      <c r="BM22" s="711"/>
      <c r="BN22" s="711"/>
      <c r="BO22" s="180"/>
      <c r="BP22" s="721"/>
      <c r="BQ22" s="721"/>
      <c r="BR22" s="721"/>
      <c r="BS22" s="721"/>
      <c r="BT22" s="721"/>
      <c r="BU22" s="721"/>
      <c r="BV22" s="721"/>
      <c r="BW22" s="721"/>
      <c r="BX22" s="721"/>
      <c r="BY22" s="721"/>
      <c r="BZ22" s="721"/>
      <c r="CA22" s="721"/>
      <c r="CB22" s="721"/>
      <c r="CC22" s="721"/>
      <c r="CD22" s="721"/>
      <c r="CE22" s="711"/>
      <c r="CF22" s="711"/>
      <c r="CG22" s="711"/>
      <c r="CH22" s="184"/>
      <c r="CJ22" s="180"/>
      <c r="DF22" s="180"/>
      <c r="DJ22" s="180"/>
      <c r="DS22" s="182"/>
      <c r="DT22" s="182"/>
      <c r="DU22" s="182"/>
      <c r="DV22" s="180"/>
      <c r="DZ22" s="180"/>
      <c r="EL22" s="180"/>
      <c r="EP22" s="180"/>
    </row>
    <row r="23" spans="2:157" ht="6" customHeight="1" x14ac:dyDescent="0.2">
      <c r="B23" s="173"/>
      <c r="C23" s="181"/>
      <c r="D23" s="713"/>
      <c r="E23" s="713"/>
      <c r="F23" s="713"/>
      <c r="G23" s="713"/>
      <c r="H23" s="713"/>
      <c r="I23" s="713"/>
      <c r="J23" s="713"/>
      <c r="K23" s="713"/>
      <c r="L23" s="713"/>
      <c r="M23" s="713"/>
      <c r="N23" s="713"/>
      <c r="O23" s="713"/>
      <c r="P23" s="713"/>
      <c r="Q23" s="713"/>
      <c r="R23" s="713"/>
      <c r="S23" s="180"/>
      <c r="T23" s="714"/>
      <c r="U23" s="714"/>
      <c r="V23" s="714"/>
      <c r="W23" s="714"/>
      <c r="X23" s="714"/>
      <c r="Y23" s="714"/>
      <c r="Z23" s="714"/>
      <c r="AA23" s="714"/>
      <c r="AB23" s="711"/>
      <c r="AC23" s="711"/>
      <c r="AD23" s="711"/>
      <c r="AE23" s="180"/>
      <c r="AF23" s="711"/>
      <c r="AG23" s="711"/>
      <c r="AH23" s="711"/>
      <c r="AI23" s="180"/>
      <c r="AJ23" s="725"/>
      <c r="AK23" s="725"/>
      <c r="AL23" s="725"/>
      <c r="AM23" s="725"/>
      <c r="AN23" s="725"/>
      <c r="AO23" s="725"/>
      <c r="AP23" s="725"/>
      <c r="AQ23" s="725"/>
      <c r="AR23" s="713"/>
      <c r="AS23" s="713"/>
      <c r="AT23" s="713"/>
      <c r="AU23" s="180"/>
      <c r="AY23" s="180"/>
      <c r="BK23" s="180"/>
      <c r="BL23" s="711"/>
      <c r="BM23" s="711"/>
      <c r="BN23" s="711"/>
      <c r="BO23" s="180"/>
      <c r="BP23" s="722"/>
      <c r="BQ23" s="722"/>
      <c r="BR23" s="722"/>
      <c r="BS23" s="722"/>
      <c r="BT23" s="722"/>
      <c r="BU23" s="722"/>
      <c r="BV23" s="722"/>
      <c r="BW23" s="722"/>
      <c r="BX23" s="722"/>
      <c r="BY23" s="722"/>
      <c r="BZ23" s="722"/>
      <c r="CA23" s="722"/>
      <c r="CB23" s="722"/>
      <c r="CC23" s="722"/>
      <c r="CD23" s="722"/>
      <c r="CE23" s="712"/>
      <c r="CF23" s="712"/>
      <c r="CG23" s="712"/>
      <c r="CH23" s="184"/>
      <c r="CJ23" s="180"/>
      <c r="DF23" s="180"/>
      <c r="DJ23" s="180"/>
      <c r="DS23" s="182"/>
      <c r="DT23" s="182"/>
      <c r="DU23" s="182"/>
      <c r="DV23" s="180"/>
      <c r="DZ23" s="180"/>
      <c r="EL23" s="180"/>
      <c r="EP23" s="180"/>
    </row>
    <row r="24" spans="2:157" ht="6" customHeight="1" x14ac:dyDescent="0.2">
      <c r="B24" s="173"/>
      <c r="C24" s="181"/>
      <c r="D24" s="173"/>
      <c r="E24" s="186"/>
      <c r="F24" s="186"/>
      <c r="G24" s="186"/>
      <c r="H24" s="186"/>
      <c r="I24" s="186"/>
      <c r="J24" s="186"/>
      <c r="K24" s="186"/>
      <c r="L24" s="186"/>
      <c r="M24" s="186"/>
      <c r="N24" s="186"/>
      <c r="O24" s="186"/>
      <c r="P24" s="186"/>
      <c r="Q24" s="186"/>
      <c r="R24" s="180"/>
      <c r="S24" s="180"/>
      <c r="T24" s="180"/>
      <c r="U24" s="726" t="s">
        <v>389</v>
      </c>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c r="AT24" s="726"/>
      <c r="AU24" s="726"/>
      <c r="AV24" s="726"/>
      <c r="AW24" s="726"/>
      <c r="AX24" s="726"/>
      <c r="AY24" s="726"/>
      <c r="AZ24" s="726"/>
      <c r="BA24" s="726"/>
      <c r="BB24" s="726"/>
      <c r="BC24" s="726"/>
      <c r="BD24" s="726"/>
      <c r="BE24" s="726"/>
      <c r="BF24" s="726"/>
      <c r="BG24" s="726"/>
      <c r="BH24" s="726"/>
      <c r="BI24" s="726"/>
      <c r="BJ24" s="726"/>
      <c r="BK24" s="726"/>
      <c r="BL24" s="726"/>
      <c r="BM24" s="726"/>
      <c r="BN24" s="726"/>
      <c r="BO24" s="185"/>
      <c r="BP24" s="180"/>
      <c r="BY24" s="185"/>
      <c r="BZ24" s="185"/>
      <c r="CA24" s="180"/>
      <c r="CB24" s="180"/>
      <c r="CC24" s="180"/>
      <c r="CD24" s="180"/>
      <c r="CE24" s="180"/>
      <c r="CF24" s="180"/>
      <c r="CG24" s="180"/>
      <c r="CH24" s="184"/>
      <c r="CI24" s="180"/>
      <c r="CJ24" s="180"/>
    </row>
    <row r="25" spans="2:157" ht="6" customHeight="1" x14ac:dyDescent="0.2">
      <c r="B25" s="173"/>
      <c r="C25" s="181"/>
      <c r="D25" s="173"/>
      <c r="E25" s="186"/>
      <c r="F25" s="186"/>
      <c r="G25" s="186"/>
      <c r="H25" s="186"/>
      <c r="I25" s="186"/>
      <c r="J25" s="186"/>
      <c r="K25" s="186"/>
      <c r="L25" s="186"/>
      <c r="M25" s="186"/>
      <c r="N25" s="186"/>
      <c r="O25" s="186"/>
      <c r="P25" s="186"/>
      <c r="Q25" s="186"/>
      <c r="R25" s="180"/>
      <c r="S25" s="180"/>
      <c r="T25" s="180"/>
      <c r="U25" s="726"/>
      <c r="V25" s="726"/>
      <c r="W25" s="726"/>
      <c r="X25" s="726"/>
      <c r="Y25" s="726"/>
      <c r="Z25" s="726"/>
      <c r="AA25" s="726"/>
      <c r="AB25" s="726"/>
      <c r="AC25" s="726"/>
      <c r="AD25" s="726"/>
      <c r="AE25" s="726"/>
      <c r="AF25" s="726"/>
      <c r="AG25" s="726"/>
      <c r="AH25" s="726"/>
      <c r="AI25" s="726"/>
      <c r="AJ25" s="726"/>
      <c r="AK25" s="726"/>
      <c r="AL25" s="726"/>
      <c r="AM25" s="726"/>
      <c r="AN25" s="726"/>
      <c r="AO25" s="726"/>
      <c r="AP25" s="726"/>
      <c r="AQ25" s="726"/>
      <c r="AR25" s="726"/>
      <c r="AS25" s="726"/>
      <c r="AT25" s="726"/>
      <c r="AU25" s="726"/>
      <c r="AV25" s="726"/>
      <c r="AW25" s="726"/>
      <c r="AX25" s="726"/>
      <c r="AY25" s="726"/>
      <c r="AZ25" s="726"/>
      <c r="BA25" s="726"/>
      <c r="BB25" s="726"/>
      <c r="BC25" s="726"/>
      <c r="BD25" s="726"/>
      <c r="BE25" s="726"/>
      <c r="BF25" s="726"/>
      <c r="BG25" s="726"/>
      <c r="BH25" s="726"/>
      <c r="BI25" s="726"/>
      <c r="BJ25" s="726"/>
      <c r="BK25" s="726"/>
      <c r="BL25" s="726"/>
      <c r="BM25" s="726"/>
      <c r="BN25" s="726"/>
      <c r="BO25" s="185"/>
      <c r="BP25" s="180"/>
      <c r="BY25" s="185"/>
      <c r="BZ25" s="185"/>
      <c r="CA25" s="180"/>
      <c r="CB25" s="180"/>
      <c r="CC25" s="180"/>
      <c r="CD25" s="180"/>
      <c r="CE25" s="180"/>
      <c r="CF25" s="180"/>
      <c r="CG25" s="180"/>
      <c r="CH25" s="184"/>
      <c r="CI25" s="180"/>
      <c r="CJ25" s="180"/>
    </row>
    <row r="26" spans="2:157" ht="6" customHeight="1" x14ac:dyDescent="0.2">
      <c r="B26" s="173"/>
      <c r="C26" s="181"/>
      <c r="D26" s="182"/>
      <c r="E26" s="182"/>
      <c r="F26" s="182"/>
      <c r="G26" s="182"/>
      <c r="H26" s="182"/>
      <c r="I26" s="182"/>
      <c r="J26" s="182"/>
      <c r="K26" s="182"/>
      <c r="L26" s="182"/>
      <c r="M26" s="182"/>
      <c r="N26" s="182"/>
      <c r="O26" s="182"/>
      <c r="P26" s="182"/>
      <c r="Q26" s="182"/>
      <c r="R26" s="182"/>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4"/>
      <c r="CI26" s="180"/>
      <c r="CJ26" s="180"/>
    </row>
    <row r="27" spans="2:157" ht="6" customHeight="1" x14ac:dyDescent="0.2">
      <c r="B27" s="173"/>
      <c r="C27" s="181"/>
      <c r="D27" s="713" t="s">
        <v>388</v>
      </c>
      <c r="E27" s="713"/>
      <c r="F27" s="713"/>
      <c r="G27" s="713"/>
      <c r="H27" s="713"/>
      <c r="I27" s="713"/>
      <c r="J27" s="713"/>
      <c r="K27" s="713"/>
      <c r="L27" s="713"/>
      <c r="M27" s="713"/>
      <c r="N27" s="713"/>
      <c r="O27" s="713"/>
      <c r="P27" s="713"/>
      <c r="Q27" s="713"/>
      <c r="R27" s="713"/>
      <c r="S27" s="180"/>
      <c r="T27" s="713" t="s">
        <v>387</v>
      </c>
      <c r="U27" s="713"/>
      <c r="V27" s="713"/>
      <c r="W27" s="713"/>
      <c r="X27" s="713"/>
      <c r="Y27" s="713"/>
      <c r="Z27" s="713"/>
      <c r="AA27" s="713"/>
      <c r="AB27" s="713"/>
      <c r="AC27" s="713"/>
      <c r="AD27" s="713"/>
      <c r="AE27" s="183"/>
      <c r="AF27" s="183"/>
      <c r="AG27" s="183"/>
      <c r="AH27" s="183"/>
      <c r="AI27" s="183"/>
      <c r="AJ27" s="713" t="s">
        <v>386</v>
      </c>
      <c r="AK27" s="713"/>
      <c r="AL27" s="713"/>
      <c r="AM27" s="713"/>
      <c r="AN27" s="713"/>
      <c r="AO27" s="713"/>
      <c r="AP27" s="713"/>
      <c r="AQ27" s="713"/>
      <c r="AR27" s="713"/>
      <c r="AS27" s="713"/>
      <c r="AT27" s="713"/>
      <c r="AU27" s="183"/>
      <c r="AV27" s="183"/>
      <c r="AW27" s="183"/>
      <c r="AX27" s="183"/>
      <c r="AY27" s="183"/>
      <c r="AZ27" s="182"/>
      <c r="BA27" s="182"/>
      <c r="BB27" s="182"/>
      <c r="BC27" s="182"/>
      <c r="BD27" s="182"/>
      <c r="BE27" s="182"/>
      <c r="BF27" s="182"/>
      <c r="BG27" s="182"/>
      <c r="BH27" s="182"/>
      <c r="BI27" s="182"/>
      <c r="BJ27" s="182"/>
      <c r="BL27" s="183"/>
      <c r="BM27" s="183"/>
      <c r="BN27" s="183"/>
      <c r="BO27" s="183"/>
      <c r="BP27" s="713" t="s">
        <v>385</v>
      </c>
      <c r="BQ27" s="713"/>
      <c r="BR27" s="713"/>
      <c r="BS27" s="713"/>
      <c r="BT27" s="713"/>
      <c r="BU27" s="713"/>
      <c r="BV27" s="713"/>
      <c r="BW27" s="713"/>
      <c r="BX27" s="713"/>
      <c r="BY27" s="713"/>
      <c r="BZ27" s="713"/>
      <c r="CA27" s="713"/>
      <c r="CB27" s="713"/>
      <c r="CC27" s="713"/>
      <c r="CD27" s="713"/>
      <c r="CE27" s="713"/>
      <c r="CF27" s="713"/>
      <c r="CG27" s="713"/>
      <c r="CH27" s="179"/>
      <c r="CI27" s="182"/>
    </row>
    <row r="28" spans="2:157" ht="6" customHeight="1" x14ac:dyDescent="0.2">
      <c r="B28" s="173"/>
      <c r="C28" s="181"/>
      <c r="D28" s="713"/>
      <c r="E28" s="713"/>
      <c r="F28" s="713"/>
      <c r="G28" s="713"/>
      <c r="H28" s="713"/>
      <c r="I28" s="713"/>
      <c r="J28" s="713"/>
      <c r="K28" s="713"/>
      <c r="L28" s="713"/>
      <c r="M28" s="713"/>
      <c r="N28" s="713"/>
      <c r="O28" s="713"/>
      <c r="P28" s="713"/>
      <c r="Q28" s="713"/>
      <c r="R28" s="713"/>
      <c r="S28" s="180"/>
      <c r="T28" s="713"/>
      <c r="U28" s="713"/>
      <c r="V28" s="713"/>
      <c r="W28" s="713"/>
      <c r="X28" s="713"/>
      <c r="Y28" s="713"/>
      <c r="Z28" s="713"/>
      <c r="AA28" s="713"/>
      <c r="AB28" s="713"/>
      <c r="AC28" s="713"/>
      <c r="AD28" s="713"/>
      <c r="AE28" s="183"/>
      <c r="AF28" s="183"/>
      <c r="AG28" s="183"/>
      <c r="AH28" s="183"/>
      <c r="AI28" s="183"/>
      <c r="AJ28" s="713"/>
      <c r="AK28" s="713"/>
      <c r="AL28" s="713"/>
      <c r="AM28" s="713"/>
      <c r="AN28" s="713"/>
      <c r="AO28" s="713"/>
      <c r="AP28" s="713"/>
      <c r="AQ28" s="713"/>
      <c r="AR28" s="713"/>
      <c r="AS28" s="713"/>
      <c r="AT28" s="713"/>
      <c r="AU28" s="183"/>
      <c r="AV28" s="183"/>
      <c r="AW28" s="183"/>
      <c r="AX28" s="183"/>
      <c r="AY28" s="183"/>
      <c r="AZ28" s="182"/>
      <c r="BA28" s="182"/>
      <c r="BB28" s="182"/>
      <c r="BC28" s="182"/>
      <c r="BD28" s="182"/>
      <c r="BE28" s="182"/>
      <c r="BF28" s="182"/>
      <c r="BG28" s="182"/>
      <c r="BH28" s="182"/>
      <c r="BI28" s="182"/>
      <c r="BJ28" s="182"/>
      <c r="BL28" s="183"/>
      <c r="BM28" s="183"/>
      <c r="BN28" s="183"/>
      <c r="BO28" s="183"/>
      <c r="BP28" s="713"/>
      <c r="BQ28" s="713"/>
      <c r="BR28" s="713"/>
      <c r="BS28" s="713"/>
      <c r="BT28" s="713"/>
      <c r="BU28" s="713"/>
      <c r="BV28" s="713"/>
      <c r="BW28" s="713"/>
      <c r="BX28" s="713"/>
      <c r="BY28" s="713"/>
      <c r="BZ28" s="713"/>
      <c r="CA28" s="713"/>
      <c r="CB28" s="713"/>
      <c r="CC28" s="713"/>
      <c r="CD28" s="713"/>
      <c r="CE28" s="713"/>
      <c r="CF28" s="713"/>
      <c r="CG28" s="713"/>
      <c r="CH28" s="179"/>
      <c r="CI28" s="182"/>
    </row>
    <row r="29" spans="2:157" ht="6" customHeight="1" x14ac:dyDescent="0.2">
      <c r="B29" s="173"/>
      <c r="C29" s="181"/>
      <c r="D29" s="713"/>
      <c r="E29" s="713"/>
      <c r="F29" s="713"/>
      <c r="G29" s="713"/>
      <c r="H29" s="713"/>
      <c r="I29" s="713"/>
      <c r="J29" s="713"/>
      <c r="K29" s="713"/>
      <c r="L29" s="713"/>
      <c r="M29" s="713"/>
      <c r="N29" s="713"/>
      <c r="O29" s="713"/>
      <c r="P29" s="713"/>
      <c r="Q29" s="713"/>
      <c r="R29" s="713"/>
      <c r="S29" s="180"/>
      <c r="T29" s="713"/>
      <c r="U29" s="713"/>
      <c r="V29" s="713"/>
      <c r="W29" s="713"/>
      <c r="X29" s="713"/>
      <c r="Y29" s="713"/>
      <c r="Z29" s="713"/>
      <c r="AA29" s="713"/>
      <c r="AB29" s="713"/>
      <c r="AC29" s="713"/>
      <c r="AD29" s="713"/>
      <c r="AE29" s="183"/>
      <c r="AF29" s="183"/>
      <c r="AG29" s="183"/>
      <c r="AH29" s="183"/>
      <c r="AI29" s="183"/>
      <c r="AJ29" s="713"/>
      <c r="AK29" s="713"/>
      <c r="AL29" s="713"/>
      <c r="AM29" s="713"/>
      <c r="AN29" s="713"/>
      <c r="AO29" s="713"/>
      <c r="AP29" s="713"/>
      <c r="AQ29" s="713"/>
      <c r="AR29" s="713"/>
      <c r="AS29" s="713"/>
      <c r="AT29" s="713"/>
      <c r="AU29" s="183"/>
      <c r="AV29" s="183"/>
      <c r="AW29" s="183"/>
      <c r="AX29" s="183"/>
      <c r="AY29" s="183"/>
      <c r="AZ29" s="182"/>
      <c r="BA29" s="182"/>
      <c r="BB29" s="182"/>
      <c r="BC29" s="182"/>
      <c r="BD29" s="182"/>
      <c r="BE29" s="182"/>
      <c r="BF29" s="182"/>
      <c r="BG29" s="182"/>
      <c r="BH29" s="182"/>
      <c r="BI29" s="182"/>
      <c r="BJ29" s="182"/>
      <c r="BL29" s="183"/>
      <c r="BM29" s="183"/>
      <c r="BN29" s="183"/>
      <c r="BO29" s="183"/>
      <c r="BP29" s="713"/>
      <c r="BQ29" s="713"/>
      <c r="BR29" s="713"/>
      <c r="BS29" s="713"/>
      <c r="BT29" s="713"/>
      <c r="BU29" s="713"/>
      <c r="BV29" s="713"/>
      <c r="BW29" s="713"/>
      <c r="BX29" s="713"/>
      <c r="BY29" s="713"/>
      <c r="BZ29" s="713"/>
      <c r="CA29" s="713"/>
      <c r="CB29" s="713"/>
      <c r="CC29" s="713"/>
      <c r="CD29" s="713"/>
      <c r="CE29" s="713"/>
      <c r="CF29" s="713"/>
      <c r="CG29" s="713"/>
      <c r="CH29" s="179"/>
      <c r="CI29" s="182"/>
    </row>
    <row r="30" spans="2:157" ht="6" customHeight="1" x14ac:dyDescent="0.2">
      <c r="B30" s="173"/>
      <c r="C30" s="181"/>
      <c r="D30" s="713"/>
      <c r="E30" s="713"/>
      <c r="F30" s="713"/>
      <c r="G30" s="713"/>
      <c r="H30" s="713"/>
      <c r="I30" s="713"/>
      <c r="J30" s="713"/>
      <c r="K30" s="713"/>
      <c r="L30" s="713"/>
      <c r="M30" s="713"/>
      <c r="N30" s="713"/>
      <c r="O30" s="713"/>
      <c r="P30" s="713"/>
      <c r="Q30" s="713"/>
      <c r="R30" s="713"/>
      <c r="S30" s="180"/>
      <c r="T30" s="727" t="str">
        <f>IF(AJ21=0,"",AJ21)</f>
        <v/>
      </c>
      <c r="U30" s="727"/>
      <c r="V30" s="727"/>
      <c r="W30" s="727"/>
      <c r="X30" s="727"/>
      <c r="Y30" s="727"/>
      <c r="Z30" s="727"/>
      <c r="AA30" s="727"/>
      <c r="AB30" s="713" t="s">
        <v>383</v>
      </c>
      <c r="AC30" s="713"/>
      <c r="AD30" s="713"/>
      <c r="AE30" s="180"/>
      <c r="AF30" s="711" t="s">
        <v>384</v>
      </c>
      <c r="AG30" s="711"/>
      <c r="AH30" s="711"/>
      <c r="AI30" s="180"/>
      <c r="AJ30" s="714"/>
      <c r="AK30" s="714"/>
      <c r="AL30" s="714"/>
      <c r="AM30" s="714"/>
      <c r="AN30" s="714"/>
      <c r="AO30" s="714"/>
      <c r="AP30" s="714"/>
      <c r="AQ30" s="714"/>
      <c r="AR30" s="713" t="s">
        <v>383</v>
      </c>
      <c r="AS30" s="713"/>
      <c r="AT30" s="713"/>
      <c r="AU30" s="180"/>
      <c r="AV30" s="711" t="s">
        <v>382</v>
      </c>
      <c r="AW30" s="711"/>
      <c r="AX30" s="711"/>
      <c r="AY30" s="180"/>
      <c r="AZ30" s="711">
        <v>100</v>
      </c>
      <c r="BA30" s="711"/>
      <c r="BB30" s="711"/>
      <c r="BC30" s="711"/>
      <c r="BD30" s="711"/>
      <c r="BE30" s="711"/>
      <c r="BF30" s="711"/>
      <c r="BG30" s="711"/>
      <c r="BH30" s="711"/>
      <c r="BI30" s="711"/>
      <c r="BJ30" s="711"/>
      <c r="BL30" s="711" t="s">
        <v>381</v>
      </c>
      <c r="BM30" s="711"/>
      <c r="BN30" s="711"/>
      <c r="BO30" s="180"/>
      <c r="BP30" s="723" t="str">
        <f>IFERROR(ROUND(T30/AJ30*100,2),"")</f>
        <v/>
      </c>
      <c r="BQ30" s="723"/>
      <c r="BR30" s="723"/>
      <c r="BS30" s="723"/>
      <c r="BT30" s="723"/>
      <c r="BU30" s="723"/>
      <c r="BV30" s="723"/>
      <c r="BW30" s="723"/>
      <c r="BX30" s="723"/>
      <c r="BY30" s="723"/>
      <c r="BZ30" s="723"/>
      <c r="CA30" s="723"/>
      <c r="CB30" s="723"/>
      <c r="CC30" s="723"/>
      <c r="CD30" s="723"/>
      <c r="CE30" s="711" t="s">
        <v>380</v>
      </c>
      <c r="CF30" s="711"/>
      <c r="CG30" s="711"/>
      <c r="CH30" s="179"/>
    </row>
    <row r="31" spans="2:157" ht="6" customHeight="1" x14ac:dyDescent="0.2">
      <c r="B31" s="173"/>
      <c r="C31" s="181"/>
      <c r="D31" s="713"/>
      <c r="E31" s="713"/>
      <c r="F31" s="713"/>
      <c r="G31" s="713"/>
      <c r="H31" s="713"/>
      <c r="I31" s="713"/>
      <c r="J31" s="713"/>
      <c r="K31" s="713"/>
      <c r="L31" s="713"/>
      <c r="M31" s="713"/>
      <c r="N31" s="713"/>
      <c r="O31" s="713"/>
      <c r="P31" s="713"/>
      <c r="Q31" s="713"/>
      <c r="R31" s="713"/>
      <c r="S31" s="180"/>
      <c r="T31" s="727"/>
      <c r="U31" s="727"/>
      <c r="V31" s="727"/>
      <c r="W31" s="727"/>
      <c r="X31" s="727"/>
      <c r="Y31" s="727"/>
      <c r="Z31" s="727"/>
      <c r="AA31" s="727"/>
      <c r="AB31" s="713"/>
      <c r="AC31" s="713"/>
      <c r="AD31" s="713"/>
      <c r="AE31" s="180"/>
      <c r="AF31" s="711"/>
      <c r="AG31" s="711"/>
      <c r="AH31" s="711"/>
      <c r="AI31" s="180"/>
      <c r="AJ31" s="714"/>
      <c r="AK31" s="714"/>
      <c r="AL31" s="714"/>
      <c r="AM31" s="714"/>
      <c r="AN31" s="714"/>
      <c r="AO31" s="714"/>
      <c r="AP31" s="714"/>
      <c r="AQ31" s="714"/>
      <c r="AR31" s="713"/>
      <c r="AS31" s="713"/>
      <c r="AT31" s="713"/>
      <c r="AU31" s="180"/>
      <c r="AV31" s="711"/>
      <c r="AW31" s="711"/>
      <c r="AX31" s="711"/>
      <c r="AY31" s="180"/>
      <c r="AZ31" s="711"/>
      <c r="BA31" s="711"/>
      <c r="BB31" s="711"/>
      <c r="BC31" s="711"/>
      <c r="BD31" s="711"/>
      <c r="BE31" s="711"/>
      <c r="BF31" s="711"/>
      <c r="BG31" s="711"/>
      <c r="BH31" s="711"/>
      <c r="BI31" s="711"/>
      <c r="BJ31" s="711"/>
      <c r="BL31" s="711"/>
      <c r="BM31" s="711"/>
      <c r="BN31" s="711"/>
      <c r="BO31" s="180"/>
      <c r="BP31" s="723"/>
      <c r="BQ31" s="723"/>
      <c r="BR31" s="723"/>
      <c r="BS31" s="723"/>
      <c r="BT31" s="723"/>
      <c r="BU31" s="723"/>
      <c r="BV31" s="723"/>
      <c r="BW31" s="723"/>
      <c r="BX31" s="723"/>
      <c r="BY31" s="723"/>
      <c r="BZ31" s="723"/>
      <c r="CA31" s="723"/>
      <c r="CB31" s="723"/>
      <c r="CC31" s="723"/>
      <c r="CD31" s="723"/>
      <c r="CE31" s="711"/>
      <c r="CF31" s="711"/>
      <c r="CG31" s="711"/>
      <c r="CH31" s="179"/>
    </row>
    <row r="32" spans="2:157" ht="6" customHeight="1" x14ac:dyDescent="0.2">
      <c r="B32" s="173"/>
      <c r="C32" s="181"/>
      <c r="D32" s="713"/>
      <c r="E32" s="713"/>
      <c r="F32" s="713"/>
      <c r="G32" s="713"/>
      <c r="H32" s="713"/>
      <c r="I32" s="713"/>
      <c r="J32" s="713"/>
      <c r="K32" s="713"/>
      <c r="L32" s="713"/>
      <c r="M32" s="713"/>
      <c r="N32" s="713"/>
      <c r="O32" s="713"/>
      <c r="P32" s="713"/>
      <c r="Q32" s="713"/>
      <c r="R32" s="713"/>
      <c r="S32" s="180"/>
      <c r="T32" s="727"/>
      <c r="U32" s="727"/>
      <c r="V32" s="727"/>
      <c r="W32" s="727"/>
      <c r="X32" s="727"/>
      <c r="Y32" s="727"/>
      <c r="Z32" s="727"/>
      <c r="AA32" s="727"/>
      <c r="AB32" s="713"/>
      <c r="AC32" s="713"/>
      <c r="AD32" s="713"/>
      <c r="AE32" s="180"/>
      <c r="AF32" s="711"/>
      <c r="AG32" s="711"/>
      <c r="AH32" s="711"/>
      <c r="AI32" s="180"/>
      <c r="AJ32" s="714"/>
      <c r="AK32" s="714"/>
      <c r="AL32" s="714"/>
      <c r="AM32" s="714"/>
      <c r="AN32" s="714"/>
      <c r="AO32" s="714"/>
      <c r="AP32" s="714"/>
      <c r="AQ32" s="714"/>
      <c r="AR32" s="713"/>
      <c r="AS32" s="713"/>
      <c r="AT32" s="713"/>
      <c r="AU32" s="180"/>
      <c r="AV32" s="711"/>
      <c r="AW32" s="711"/>
      <c r="AX32" s="711"/>
      <c r="AY32" s="180"/>
      <c r="AZ32" s="711"/>
      <c r="BA32" s="711"/>
      <c r="BB32" s="711"/>
      <c r="BC32" s="711"/>
      <c r="BD32" s="711"/>
      <c r="BE32" s="711"/>
      <c r="BF32" s="711"/>
      <c r="BG32" s="711"/>
      <c r="BH32" s="711"/>
      <c r="BI32" s="711"/>
      <c r="BJ32" s="711"/>
      <c r="BL32" s="711"/>
      <c r="BM32" s="711"/>
      <c r="BN32" s="711"/>
      <c r="BO32" s="180"/>
      <c r="BP32" s="724"/>
      <c r="BQ32" s="724"/>
      <c r="BR32" s="724"/>
      <c r="BS32" s="724"/>
      <c r="BT32" s="724"/>
      <c r="BU32" s="724"/>
      <c r="BV32" s="724"/>
      <c r="BW32" s="724"/>
      <c r="BX32" s="724"/>
      <c r="BY32" s="724"/>
      <c r="BZ32" s="724"/>
      <c r="CA32" s="724"/>
      <c r="CB32" s="724"/>
      <c r="CC32" s="724"/>
      <c r="CD32" s="724"/>
      <c r="CE32" s="712"/>
      <c r="CF32" s="712"/>
      <c r="CG32" s="712"/>
      <c r="CH32" s="179"/>
    </row>
    <row r="33" spans="2:86" ht="6" customHeight="1" x14ac:dyDescent="0.2">
      <c r="B33" s="173"/>
      <c r="C33" s="178"/>
      <c r="D33" s="177"/>
      <c r="E33" s="177"/>
      <c r="F33" s="176"/>
      <c r="G33" s="176"/>
      <c r="H33" s="176"/>
      <c r="I33" s="176"/>
      <c r="J33" s="176"/>
      <c r="K33" s="176"/>
      <c r="L33" s="176"/>
      <c r="M33" s="176"/>
      <c r="N33" s="176"/>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c r="BN33" s="175"/>
      <c r="BO33" s="175"/>
      <c r="BP33" s="175"/>
      <c r="BQ33" s="175"/>
      <c r="BR33" s="175"/>
      <c r="BS33" s="175"/>
      <c r="BT33" s="175"/>
      <c r="BU33" s="175"/>
      <c r="BV33" s="175"/>
      <c r="BW33" s="175"/>
      <c r="BX33" s="175"/>
      <c r="BY33" s="175"/>
      <c r="BZ33" s="175"/>
      <c r="CA33" s="175"/>
      <c r="CB33" s="175"/>
      <c r="CC33" s="175"/>
      <c r="CD33" s="175"/>
      <c r="CE33" s="175"/>
      <c r="CF33" s="175"/>
      <c r="CG33" s="175"/>
      <c r="CH33" s="174"/>
    </row>
    <row r="34" spans="2:86" ht="6" customHeight="1" x14ac:dyDescent="0.2">
      <c r="B34" s="173"/>
      <c r="C34" s="173"/>
      <c r="D34" s="173"/>
      <c r="E34" s="172"/>
      <c r="F34" s="172"/>
      <c r="G34" s="172"/>
      <c r="H34" s="172"/>
      <c r="I34" s="172"/>
      <c r="J34" s="172"/>
      <c r="K34" s="172"/>
      <c r="L34" s="172"/>
      <c r="M34" s="172"/>
    </row>
    <row r="35" spans="2:86" ht="6" customHeight="1" x14ac:dyDescent="0.2">
      <c r="C35" s="711" t="s">
        <v>340</v>
      </c>
      <c r="D35" s="711"/>
      <c r="E35" s="711"/>
      <c r="F35" s="711"/>
      <c r="G35" s="711"/>
      <c r="H35" s="720" t="str">
        <f>IF(⑪【安全投資計画】計画本体!R43=0,"",⑪【安全投資計画】計画本体!R43)</f>
        <v/>
      </c>
      <c r="I35" s="720"/>
      <c r="J35" s="720"/>
      <c r="K35" s="711" t="s">
        <v>87</v>
      </c>
      <c r="L35" s="711"/>
      <c r="M35" s="711"/>
      <c r="N35" s="711"/>
      <c r="O35" s="711"/>
    </row>
    <row r="36" spans="2:86" ht="6" customHeight="1" x14ac:dyDescent="0.2">
      <c r="C36" s="711"/>
      <c r="D36" s="711"/>
      <c r="E36" s="711"/>
      <c r="F36" s="711"/>
      <c r="G36" s="711"/>
      <c r="H36" s="720"/>
      <c r="I36" s="720"/>
      <c r="J36" s="720"/>
      <c r="K36" s="711"/>
      <c r="L36" s="711"/>
      <c r="M36" s="711"/>
      <c r="N36" s="711"/>
      <c r="O36" s="711"/>
    </row>
    <row r="37" spans="2:86" ht="6" customHeight="1" x14ac:dyDescent="0.2">
      <c r="C37" s="711"/>
      <c r="D37" s="711"/>
      <c r="E37" s="711"/>
      <c r="F37" s="711"/>
      <c r="G37" s="711"/>
      <c r="H37" s="720"/>
      <c r="I37" s="720"/>
      <c r="J37" s="720"/>
      <c r="K37" s="711"/>
      <c r="L37" s="711"/>
      <c r="M37" s="711"/>
      <c r="N37" s="711"/>
      <c r="O37" s="711"/>
    </row>
    <row r="39" spans="2:86" ht="6" customHeight="1" x14ac:dyDescent="0.2">
      <c r="D39" s="713" t="s">
        <v>276</v>
      </c>
      <c r="E39" s="713"/>
      <c r="F39" s="713"/>
      <c r="G39" s="713"/>
      <c r="H39" s="713"/>
      <c r="I39" s="713"/>
      <c r="J39" s="713"/>
      <c r="K39" s="713"/>
      <c r="L39" s="713"/>
      <c r="M39" s="713"/>
      <c r="N39" s="713"/>
      <c r="T39" s="713" t="s">
        <v>111</v>
      </c>
      <c r="U39" s="713"/>
      <c r="V39" s="713"/>
      <c r="W39" s="713"/>
      <c r="X39" s="713"/>
      <c r="Y39" s="713"/>
      <c r="Z39" s="713"/>
      <c r="AA39" s="713"/>
      <c r="AB39" s="713"/>
      <c r="AC39" s="713"/>
      <c r="AD39" s="713"/>
      <c r="AJ39" s="713" t="s">
        <v>112</v>
      </c>
      <c r="AK39" s="713"/>
      <c r="AL39" s="713"/>
      <c r="AM39" s="713"/>
      <c r="AN39" s="713"/>
      <c r="AO39" s="713"/>
      <c r="AP39" s="713"/>
      <c r="AQ39" s="713"/>
      <c r="AR39" s="713"/>
      <c r="AS39" s="713"/>
      <c r="AT39" s="713"/>
      <c r="BP39" s="713" t="s">
        <v>88</v>
      </c>
      <c r="BQ39" s="713"/>
      <c r="BR39" s="713"/>
      <c r="BS39" s="713"/>
      <c r="BT39" s="713"/>
      <c r="BU39" s="713"/>
      <c r="BV39" s="713"/>
      <c r="BW39" s="713"/>
      <c r="BX39" s="713"/>
      <c r="BY39" s="713"/>
      <c r="BZ39" s="713"/>
      <c r="CA39" s="718"/>
      <c r="CB39" s="718"/>
      <c r="CC39" s="718"/>
      <c r="CD39" s="718"/>
      <c r="CE39" s="718"/>
      <c r="CF39" s="718"/>
      <c r="CG39" s="718"/>
    </row>
    <row r="40" spans="2:86" ht="6" customHeight="1" x14ac:dyDescent="0.2">
      <c r="D40" s="713"/>
      <c r="E40" s="713"/>
      <c r="F40" s="713"/>
      <c r="G40" s="713"/>
      <c r="H40" s="713"/>
      <c r="I40" s="713"/>
      <c r="J40" s="713"/>
      <c r="K40" s="713"/>
      <c r="L40" s="713"/>
      <c r="M40" s="713"/>
      <c r="N40" s="713"/>
      <c r="T40" s="713"/>
      <c r="U40" s="713"/>
      <c r="V40" s="713"/>
      <c r="W40" s="713"/>
      <c r="X40" s="713"/>
      <c r="Y40" s="713"/>
      <c r="Z40" s="713"/>
      <c r="AA40" s="713"/>
      <c r="AB40" s="713"/>
      <c r="AC40" s="713"/>
      <c r="AD40" s="713"/>
      <c r="AJ40" s="713"/>
      <c r="AK40" s="713"/>
      <c r="AL40" s="713"/>
      <c r="AM40" s="713"/>
      <c r="AN40" s="713"/>
      <c r="AO40" s="713"/>
      <c r="AP40" s="713"/>
      <c r="AQ40" s="713"/>
      <c r="AR40" s="713"/>
      <c r="AS40" s="713"/>
      <c r="AT40" s="713"/>
      <c r="BP40" s="713"/>
      <c r="BQ40" s="713"/>
      <c r="BR40" s="713"/>
      <c r="BS40" s="713"/>
      <c r="BT40" s="713"/>
      <c r="BU40" s="713"/>
      <c r="BV40" s="713"/>
      <c r="BW40" s="713"/>
      <c r="BX40" s="713"/>
      <c r="BY40" s="713"/>
      <c r="BZ40" s="713"/>
      <c r="CA40" s="718"/>
      <c r="CB40" s="718"/>
      <c r="CC40" s="718"/>
      <c r="CD40" s="718"/>
      <c r="CE40" s="718"/>
      <c r="CF40" s="718"/>
      <c r="CG40" s="718"/>
    </row>
    <row r="41" spans="2:86" ht="6" customHeight="1" x14ac:dyDescent="0.2">
      <c r="D41" s="713"/>
      <c r="E41" s="713"/>
      <c r="F41" s="713"/>
      <c r="G41" s="713"/>
      <c r="H41" s="713"/>
      <c r="I41" s="713"/>
      <c r="J41" s="713"/>
      <c r="K41" s="713"/>
      <c r="L41" s="713"/>
      <c r="M41" s="713"/>
      <c r="N41" s="713"/>
      <c r="T41" s="713"/>
      <c r="U41" s="713"/>
      <c r="V41" s="713"/>
      <c r="W41" s="713"/>
      <c r="X41" s="713"/>
      <c r="Y41" s="713"/>
      <c r="Z41" s="713"/>
      <c r="AA41" s="713"/>
      <c r="AB41" s="713"/>
      <c r="AC41" s="713"/>
      <c r="AD41" s="713"/>
      <c r="AJ41" s="713"/>
      <c r="AK41" s="713"/>
      <c r="AL41" s="713"/>
      <c r="AM41" s="713"/>
      <c r="AN41" s="713"/>
      <c r="AO41" s="713"/>
      <c r="AP41" s="713"/>
      <c r="AQ41" s="713"/>
      <c r="AR41" s="713"/>
      <c r="AS41" s="713"/>
      <c r="AT41" s="713"/>
      <c r="BP41" s="713"/>
      <c r="BQ41" s="713"/>
      <c r="BR41" s="713"/>
      <c r="BS41" s="713"/>
      <c r="BT41" s="713"/>
      <c r="BU41" s="713"/>
      <c r="BV41" s="713"/>
      <c r="BW41" s="713"/>
      <c r="BX41" s="713"/>
      <c r="BY41" s="713"/>
      <c r="BZ41" s="713"/>
      <c r="CA41" s="718"/>
      <c r="CB41" s="718"/>
      <c r="CC41" s="718"/>
      <c r="CD41" s="718"/>
      <c r="CE41" s="718"/>
      <c r="CF41" s="718"/>
      <c r="CG41" s="718"/>
    </row>
    <row r="42" spans="2:86" ht="6" customHeight="1" x14ac:dyDescent="0.2">
      <c r="D42" s="727" t="str">
        <f>IF(BP21=0,"",BP21)</f>
        <v/>
      </c>
      <c r="E42" s="727"/>
      <c r="F42" s="727"/>
      <c r="G42" s="727"/>
      <c r="H42" s="727"/>
      <c r="I42" s="727"/>
      <c r="J42" s="727"/>
      <c r="K42" s="727"/>
      <c r="L42" s="711" t="s">
        <v>113</v>
      </c>
      <c r="M42" s="711"/>
      <c r="N42" s="711"/>
      <c r="P42" s="711" t="s">
        <v>277</v>
      </c>
      <c r="Q42" s="711"/>
      <c r="R42" s="711"/>
      <c r="T42" s="725"/>
      <c r="U42" s="725"/>
      <c r="V42" s="725"/>
      <c r="W42" s="725"/>
      <c r="X42" s="725"/>
      <c r="Y42" s="725"/>
      <c r="Z42" s="725"/>
      <c r="AA42" s="725"/>
      <c r="AB42" s="711" t="s">
        <v>114</v>
      </c>
      <c r="AC42" s="711"/>
      <c r="AD42" s="711"/>
      <c r="AF42" s="711" t="s">
        <v>277</v>
      </c>
      <c r="AG42" s="711"/>
      <c r="AH42" s="711"/>
      <c r="AJ42" s="720" t="str">
        <f>IF(BP30=0,"",BP30)</f>
        <v/>
      </c>
      <c r="AK42" s="720"/>
      <c r="AL42" s="720"/>
      <c r="AM42" s="720"/>
      <c r="AN42" s="720"/>
      <c r="AO42" s="720"/>
      <c r="AP42" s="720"/>
      <c r="AQ42" s="720"/>
      <c r="AR42" s="711" t="s">
        <v>278</v>
      </c>
      <c r="AS42" s="711"/>
      <c r="AT42" s="711"/>
      <c r="AV42" s="711" t="s">
        <v>277</v>
      </c>
      <c r="AW42" s="711"/>
      <c r="AX42" s="711"/>
      <c r="AZ42" s="718">
        <v>365</v>
      </c>
      <c r="BA42" s="718"/>
      <c r="BB42" s="718"/>
      <c r="BC42" s="718"/>
      <c r="BD42" s="718"/>
      <c r="BE42" s="718"/>
      <c r="BF42" s="718"/>
      <c r="BG42" s="718"/>
      <c r="BH42" s="711" t="s">
        <v>85</v>
      </c>
      <c r="BI42" s="711"/>
      <c r="BJ42" s="711"/>
      <c r="BL42" s="711" t="s">
        <v>279</v>
      </c>
      <c r="BM42" s="711"/>
      <c r="BN42" s="711"/>
      <c r="BP42" s="720" t="str">
        <f>IFERROR(ROUND(D42*T42*AJ42/100*365,0),"")</f>
        <v/>
      </c>
      <c r="BQ42" s="720"/>
      <c r="BR42" s="720"/>
      <c r="BS42" s="720"/>
      <c r="BT42" s="720"/>
      <c r="BU42" s="720"/>
      <c r="BV42" s="720"/>
      <c r="BW42" s="720"/>
      <c r="BX42" s="720"/>
      <c r="BY42" s="720"/>
      <c r="BZ42" s="720"/>
      <c r="CA42" s="720"/>
      <c r="CB42" s="720"/>
      <c r="CC42" s="720"/>
      <c r="CD42" s="720"/>
      <c r="CE42" s="711" t="s">
        <v>113</v>
      </c>
      <c r="CF42" s="711"/>
      <c r="CG42" s="711"/>
    </row>
    <row r="43" spans="2:86" ht="6" customHeight="1" x14ac:dyDescent="0.2">
      <c r="D43" s="727"/>
      <c r="E43" s="727"/>
      <c r="F43" s="727"/>
      <c r="G43" s="727"/>
      <c r="H43" s="727"/>
      <c r="I43" s="727"/>
      <c r="J43" s="727"/>
      <c r="K43" s="727"/>
      <c r="L43" s="711"/>
      <c r="M43" s="711"/>
      <c r="N43" s="711"/>
      <c r="P43" s="711"/>
      <c r="Q43" s="711"/>
      <c r="R43" s="711"/>
      <c r="T43" s="725"/>
      <c r="U43" s="725"/>
      <c r="V43" s="725"/>
      <c r="W43" s="725"/>
      <c r="X43" s="725"/>
      <c r="Y43" s="725"/>
      <c r="Z43" s="725"/>
      <c r="AA43" s="725"/>
      <c r="AB43" s="711"/>
      <c r="AC43" s="711"/>
      <c r="AD43" s="711"/>
      <c r="AF43" s="711"/>
      <c r="AG43" s="711"/>
      <c r="AH43" s="711"/>
      <c r="AJ43" s="720"/>
      <c r="AK43" s="720"/>
      <c r="AL43" s="720"/>
      <c r="AM43" s="720"/>
      <c r="AN43" s="720"/>
      <c r="AO43" s="720"/>
      <c r="AP43" s="720"/>
      <c r="AQ43" s="720"/>
      <c r="AR43" s="711"/>
      <c r="AS43" s="711"/>
      <c r="AT43" s="711"/>
      <c r="AV43" s="711"/>
      <c r="AW43" s="711"/>
      <c r="AX43" s="711"/>
      <c r="AZ43" s="718"/>
      <c r="BA43" s="718"/>
      <c r="BB43" s="718"/>
      <c r="BC43" s="718"/>
      <c r="BD43" s="718"/>
      <c r="BE43" s="718"/>
      <c r="BF43" s="718"/>
      <c r="BG43" s="718"/>
      <c r="BH43" s="711"/>
      <c r="BI43" s="711"/>
      <c r="BJ43" s="711"/>
      <c r="BL43" s="711"/>
      <c r="BM43" s="711"/>
      <c r="BN43" s="711"/>
      <c r="BP43" s="720"/>
      <c r="BQ43" s="720"/>
      <c r="BR43" s="720"/>
      <c r="BS43" s="720"/>
      <c r="BT43" s="720"/>
      <c r="BU43" s="720"/>
      <c r="BV43" s="720"/>
      <c r="BW43" s="720"/>
      <c r="BX43" s="720"/>
      <c r="BY43" s="720"/>
      <c r="BZ43" s="720"/>
      <c r="CA43" s="720"/>
      <c r="CB43" s="720"/>
      <c r="CC43" s="720"/>
      <c r="CD43" s="720"/>
      <c r="CE43" s="711"/>
      <c r="CF43" s="711"/>
      <c r="CG43" s="711"/>
    </row>
    <row r="44" spans="2:86" ht="6" customHeight="1" x14ac:dyDescent="0.2">
      <c r="D44" s="727"/>
      <c r="E44" s="727"/>
      <c r="F44" s="727"/>
      <c r="G44" s="727"/>
      <c r="H44" s="727"/>
      <c r="I44" s="727"/>
      <c r="J44" s="727"/>
      <c r="K44" s="727"/>
      <c r="L44" s="711"/>
      <c r="M44" s="711"/>
      <c r="N44" s="711"/>
      <c r="P44" s="711"/>
      <c r="Q44" s="711"/>
      <c r="R44" s="711"/>
      <c r="T44" s="725"/>
      <c r="U44" s="725"/>
      <c r="V44" s="725"/>
      <c r="W44" s="725"/>
      <c r="X44" s="725"/>
      <c r="Y44" s="725"/>
      <c r="Z44" s="725"/>
      <c r="AA44" s="725"/>
      <c r="AB44" s="711"/>
      <c r="AC44" s="711"/>
      <c r="AD44" s="711"/>
      <c r="AF44" s="711"/>
      <c r="AG44" s="711"/>
      <c r="AH44" s="711"/>
      <c r="AJ44" s="720"/>
      <c r="AK44" s="720"/>
      <c r="AL44" s="720"/>
      <c r="AM44" s="720"/>
      <c r="AN44" s="720"/>
      <c r="AO44" s="720"/>
      <c r="AP44" s="720"/>
      <c r="AQ44" s="720"/>
      <c r="AR44" s="711"/>
      <c r="AS44" s="711"/>
      <c r="AT44" s="711"/>
      <c r="AV44" s="711"/>
      <c r="AW44" s="711"/>
      <c r="AX44" s="711"/>
      <c r="AZ44" s="718"/>
      <c r="BA44" s="718"/>
      <c r="BB44" s="718"/>
      <c r="BC44" s="718"/>
      <c r="BD44" s="718"/>
      <c r="BE44" s="718"/>
      <c r="BF44" s="718"/>
      <c r="BG44" s="718"/>
      <c r="BH44" s="711"/>
      <c r="BI44" s="711"/>
      <c r="BJ44" s="711"/>
      <c r="BL44" s="711"/>
      <c r="BM44" s="711"/>
      <c r="BN44" s="711"/>
      <c r="BP44" s="720"/>
      <c r="BQ44" s="720"/>
      <c r="BR44" s="720"/>
      <c r="BS44" s="720"/>
      <c r="BT44" s="720"/>
      <c r="BU44" s="720"/>
      <c r="BV44" s="720"/>
      <c r="BW44" s="720"/>
      <c r="BX44" s="720"/>
      <c r="BY44" s="720"/>
      <c r="BZ44" s="720"/>
      <c r="CA44" s="720"/>
      <c r="CB44" s="720"/>
      <c r="CC44" s="720"/>
      <c r="CD44" s="720"/>
      <c r="CE44" s="711"/>
      <c r="CF44" s="711"/>
      <c r="CG44" s="711"/>
    </row>
    <row r="47" spans="2:86" ht="6" customHeight="1" x14ac:dyDescent="0.2">
      <c r="C47" s="711" t="s">
        <v>340</v>
      </c>
      <c r="D47" s="711"/>
      <c r="E47" s="711"/>
      <c r="F47" s="711"/>
      <c r="G47" s="711"/>
      <c r="H47" s="720" t="str">
        <f>IF(⑪【安全投資計画】計画本体!AC43=0,"",⑪【安全投資計画】計画本体!AC43)</f>
        <v/>
      </c>
      <c r="I47" s="720"/>
      <c r="J47" s="720"/>
      <c r="K47" s="711" t="s">
        <v>87</v>
      </c>
      <c r="L47" s="711"/>
      <c r="M47" s="711"/>
      <c r="N47" s="711"/>
      <c r="O47" s="711"/>
    </row>
    <row r="48" spans="2:86" ht="6" customHeight="1" x14ac:dyDescent="0.2">
      <c r="C48" s="711"/>
      <c r="D48" s="711"/>
      <c r="E48" s="711"/>
      <c r="F48" s="711"/>
      <c r="G48" s="711"/>
      <c r="H48" s="720"/>
      <c r="I48" s="720"/>
      <c r="J48" s="720"/>
      <c r="K48" s="711"/>
      <c r="L48" s="711"/>
      <c r="M48" s="711"/>
      <c r="N48" s="711"/>
      <c r="O48" s="711"/>
    </row>
    <row r="49" spans="3:85" ht="6" customHeight="1" x14ac:dyDescent="0.2">
      <c r="C49" s="711"/>
      <c r="D49" s="711"/>
      <c r="E49" s="711"/>
      <c r="F49" s="711"/>
      <c r="G49" s="711"/>
      <c r="H49" s="720"/>
      <c r="I49" s="720"/>
      <c r="J49" s="720"/>
      <c r="K49" s="711"/>
      <c r="L49" s="711"/>
      <c r="M49" s="711"/>
      <c r="N49" s="711"/>
      <c r="O49" s="711"/>
    </row>
    <row r="51" spans="3:85" ht="6" customHeight="1" x14ac:dyDescent="0.2">
      <c r="D51" s="713" t="s">
        <v>276</v>
      </c>
      <c r="E51" s="713"/>
      <c r="F51" s="713"/>
      <c r="G51" s="713"/>
      <c r="H51" s="713"/>
      <c r="I51" s="713"/>
      <c r="J51" s="713"/>
      <c r="K51" s="713"/>
      <c r="L51" s="713"/>
      <c r="M51" s="713"/>
      <c r="N51" s="713"/>
      <c r="T51" s="713" t="s">
        <v>111</v>
      </c>
      <c r="U51" s="713"/>
      <c r="V51" s="713"/>
      <c r="W51" s="713"/>
      <c r="X51" s="713"/>
      <c r="Y51" s="713"/>
      <c r="Z51" s="713"/>
      <c r="AA51" s="713"/>
      <c r="AB51" s="713"/>
      <c r="AC51" s="713"/>
      <c r="AD51" s="713"/>
      <c r="AJ51" s="713" t="s">
        <v>112</v>
      </c>
      <c r="AK51" s="713"/>
      <c r="AL51" s="713"/>
      <c r="AM51" s="713"/>
      <c r="AN51" s="713"/>
      <c r="AO51" s="713"/>
      <c r="AP51" s="713"/>
      <c r="AQ51" s="713"/>
      <c r="AR51" s="713"/>
      <c r="AS51" s="713"/>
      <c r="AT51" s="713"/>
      <c r="BP51" s="713" t="s">
        <v>88</v>
      </c>
      <c r="BQ51" s="713"/>
      <c r="BR51" s="713"/>
      <c r="BS51" s="713"/>
      <c r="BT51" s="713"/>
      <c r="BU51" s="713"/>
      <c r="BV51" s="713"/>
      <c r="BW51" s="713"/>
      <c r="BX51" s="713"/>
      <c r="BY51" s="713"/>
      <c r="BZ51" s="713"/>
      <c r="CA51" s="718"/>
      <c r="CB51" s="718"/>
      <c r="CC51" s="718"/>
      <c r="CD51" s="718"/>
      <c r="CE51" s="718"/>
      <c r="CF51" s="718"/>
      <c r="CG51" s="718"/>
    </row>
    <row r="52" spans="3:85" ht="6" customHeight="1" x14ac:dyDescent="0.2">
      <c r="D52" s="713"/>
      <c r="E52" s="713"/>
      <c r="F52" s="713"/>
      <c r="G52" s="713"/>
      <c r="H52" s="713"/>
      <c r="I52" s="713"/>
      <c r="J52" s="713"/>
      <c r="K52" s="713"/>
      <c r="L52" s="713"/>
      <c r="M52" s="713"/>
      <c r="N52" s="713"/>
      <c r="T52" s="713"/>
      <c r="U52" s="713"/>
      <c r="V52" s="713"/>
      <c r="W52" s="713"/>
      <c r="X52" s="713"/>
      <c r="Y52" s="713"/>
      <c r="Z52" s="713"/>
      <c r="AA52" s="713"/>
      <c r="AB52" s="713"/>
      <c r="AC52" s="713"/>
      <c r="AD52" s="713"/>
      <c r="AJ52" s="713"/>
      <c r="AK52" s="713"/>
      <c r="AL52" s="713"/>
      <c r="AM52" s="713"/>
      <c r="AN52" s="713"/>
      <c r="AO52" s="713"/>
      <c r="AP52" s="713"/>
      <c r="AQ52" s="713"/>
      <c r="AR52" s="713"/>
      <c r="AS52" s="713"/>
      <c r="AT52" s="713"/>
      <c r="BP52" s="713"/>
      <c r="BQ52" s="713"/>
      <c r="BR52" s="713"/>
      <c r="BS52" s="713"/>
      <c r="BT52" s="713"/>
      <c r="BU52" s="713"/>
      <c r="BV52" s="713"/>
      <c r="BW52" s="713"/>
      <c r="BX52" s="713"/>
      <c r="BY52" s="713"/>
      <c r="BZ52" s="713"/>
      <c r="CA52" s="718"/>
      <c r="CB52" s="718"/>
      <c r="CC52" s="718"/>
      <c r="CD52" s="718"/>
      <c r="CE52" s="718"/>
      <c r="CF52" s="718"/>
      <c r="CG52" s="718"/>
    </row>
    <row r="53" spans="3:85" ht="6" customHeight="1" x14ac:dyDescent="0.2">
      <c r="D53" s="713"/>
      <c r="E53" s="713"/>
      <c r="F53" s="713"/>
      <c r="G53" s="713"/>
      <c r="H53" s="713"/>
      <c r="I53" s="713"/>
      <c r="J53" s="713"/>
      <c r="K53" s="713"/>
      <c r="L53" s="713"/>
      <c r="M53" s="713"/>
      <c r="N53" s="713"/>
      <c r="T53" s="713"/>
      <c r="U53" s="713"/>
      <c r="V53" s="713"/>
      <c r="W53" s="713"/>
      <c r="X53" s="713"/>
      <c r="Y53" s="713"/>
      <c r="Z53" s="713"/>
      <c r="AA53" s="713"/>
      <c r="AB53" s="713"/>
      <c r="AC53" s="713"/>
      <c r="AD53" s="713"/>
      <c r="AJ53" s="713"/>
      <c r="AK53" s="713"/>
      <c r="AL53" s="713"/>
      <c r="AM53" s="713"/>
      <c r="AN53" s="713"/>
      <c r="AO53" s="713"/>
      <c r="AP53" s="713"/>
      <c r="AQ53" s="713"/>
      <c r="AR53" s="713"/>
      <c r="AS53" s="713"/>
      <c r="AT53" s="713"/>
      <c r="BP53" s="713"/>
      <c r="BQ53" s="713"/>
      <c r="BR53" s="713"/>
      <c r="BS53" s="713"/>
      <c r="BT53" s="713"/>
      <c r="BU53" s="713"/>
      <c r="BV53" s="713"/>
      <c r="BW53" s="713"/>
      <c r="BX53" s="713"/>
      <c r="BY53" s="713"/>
      <c r="BZ53" s="713"/>
      <c r="CA53" s="718"/>
      <c r="CB53" s="718"/>
      <c r="CC53" s="718"/>
      <c r="CD53" s="718"/>
      <c r="CE53" s="718"/>
      <c r="CF53" s="718"/>
      <c r="CG53" s="718"/>
    </row>
    <row r="54" spans="3:85" ht="6" customHeight="1" x14ac:dyDescent="0.2">
      <c r="D54" s="727" t="str">
        <f>IF(BP21=0,"",BP21)</f>
        <v/>
      </c>
      <c r="E54" s="727"/>
      <c r="F54" s="727"/>
      <c r="G54" s="727"/>
      <c r="H54" s="727"/>
      <c r="I54" s="727"/>
      <c r="J54" s="727"/>
      <c r="K54" s="727"/>
      <c r="L54" s="711" t="s">
        <v>113</v>
      </c>
      <c r="M54" s="711"/>
      <c r="N54" s="711"/>
      <c r="P54" s="711" t="s">
        <v>277</v>
      </c>
      <c r="Q54" s="711"/>
      <c r="R54" s="711"/>
      <c r="T54" s="725"/>
      <c r="U54" s="725"/>
      <c r="V54" s="725"/>
      <c r="W54" s="725"/>
      <c r="X54" s="725"/>
      <c r="Y54" s="725"/>
      <c r="Z54" s="725"/>
      <c r="AA54" s="725"/>
      <c r="AB54" s="711" t="s">
        <v>114</v>
      </c>
      <c r="AC54" s="711"/>
      <c r="AD54" s="711"/>
      <c r="AF54" s="711" t="s">
        <v>277</v>
      </c>
      <c r="AG54" s="711"/>
      <c r="AH54" s="711"/>
      <c r="AJ54" s="720" t="str">
        <f>IF(BP30=0,"",BP30)</f>
        <v/>
      </c>
      <c r="AK54" s="720"/>
      <c r="AL54" s="720"/>
      <c r="AM54" s="720"/>
      <c r="AN54" s="720"/>
      <c r="AO54" s="720"/>
      <c r="AP54" s="720"/>
      <c r="AQ54" s="720"/>
      <c r="AR54" s="711" t="s">
        <v>278</v>
      </c>
      <c r="AS54" s="711"/>
      <c r="AT54" s="711"/>
      <c r="AV54" s="711" t="s">
        <v>277</v>
      </c>
      <c r="AW54" s="711"/>
      <c r="AX54" s="711"/>
      <c r="AZ54" s="718">
        <v>365</v>
      </c>
      <c r="BA54" s="718"/>
      <c r="BB54" s="718"/>
      <c r="BC54" s="718"/>
      <c r="BD54" s="718"/>
      <c r="BE54" s="718"/>
      <c r="BF54" s="718"/>
      <c r="BG54" s="718"/>
      <c r="BH54" s="711" t="s">
        <v>85</v>
      </c>
      <c r="BI54" s="711"/>
      <c r="BJ54" s="711"/>
      <c r="BL54" s="711" t="s">
        <v>279</v>
      </c>
      <c r="BM54" s="711"/>
      <c r="BN54" s="711"/>
      <c r="BP54" s="720" t="str">
        <f>IFERROR(ROUND(D54*T54*AJ54/100*365,0),"")</f>
        <v/>
      </c>
      <c r="BQ54" s="720"/>
      <c r="BR54" s="720"/>
      <c r="BS54" s="720"/>
      <c r="BT54" s="720"/>
      <c r="BU54" s="720"/>
      <c r="BV54" s="720"/>
      <c r="BW54" s="720"/>
      <c r="BX54" s="720"/>
      <c r="BY54" s="720"/>
      <c r="BZ54" s="720"/>
      <c r="CA54" s="720"/>
      <c r="CB54" s="720"/>
      <c r="CC54" s="720"/>
      <c r="CD54" s="720"/>
      <c r="CE54" s="711" t="s">
        <v>113</v>
      </c>
      <c r="CF54" s="711"/>
      <c r="CG54" s="711"/>
    </row>
    <row r="55" spans="3:85" ht="6" customHeight="1" x14ac:dyDescent="0.2">
      <c r="D55" s="727"/>
      <c r="E55" s="727"/>
      <c r="F55" s="727"/>
      <c r="G55" s="727"/>
      <c r="H55" s="727"/>
      <c r="I55" s="727"/>
      <c r="J55" s="727"/>
      <c r="K55" s="727"/>
      <c r="L55" s="711"/>
      <c r="M55" s="711"/>
      <c r="N55" s="711"/>
      <c r="P55" s="711"/>
      <c r="Q55" s="711"/>
      <c r="R55" s="711"/>
      <c r="T55" s="725"/>
      <c r="U55" s="725"/>
      <c r="V55" s="725"/>
      <c r="W55" s="725"/>
      <c r="X55" s="725"/>
      <c r="Y55" s="725"/>
      <c r="Z55" s="725"/>
      <c r="AA55" s="725"/>
      <c r="AB55" s="711"/>
      <c r="AC55" s="711"/>
      <c r="AD55" s="711"/>
      <c r="AF55" s="711"/>
      <c r="AG55" s="711"/>
      <c r="AH55" s="711"/>
      <c r="AJ55" s="720"/>
      <c r="AK55" s="720"/>
      <c r="AL55" s="720"/>
      <c r="AM55" s="720"/>
      <c r="AN55" s="720"/>
      <c r="AO55" s="720"/>
      <c r="AP55" s="720"/>
      <c r="AQ55" s="720"/>
      <c r="AR55" s="711"/>
      <c r="AS55" s="711"/>
      <c r="AT55" s="711"/>
      <c r="AV55" s="711"/>
      <c r="AW55" s="711"/>
      <c r="AX55" s="711"/>
      <c r="AZ55" s="718"/>
      <c r="BA55" s="718"/>
      <c r="BB55" s="718"/>
      <c r="BC55" s="718"/>
      <c r="BD55" s="718"/>
      <c r="BE55" s="718"/>
      <c r="BF55" s="718"/>
      <c r="BG55" s="718"/>
      <c r="BH55" s="711"/>
      <c r="BI55" s="711"/>
      <c r="BJ55" s="711"/>
      <c r="BL55" s="711"/>
      <c r="BM55" s="711"/>
      <c r="BN55" s="711"/>
      <c r="BP55" s="720"/>
      <c r="BQ55" s="720"/>
      <c r="BR55" s="720"/>
      <c r="BS55" s="720"/>
      <c r="BT55" s="720"/>
      <c r="BU55" s="720"/>
      <c r="BV55" s="720"/>
      <c r="BW55" s="720"/>
      <c r="BX55" s="720"/>
      <c r="BY55" s="720"/>
      <c r="BZ55" s="720"/>
      <c r="CA55" s="720"/>
      <c r="CB55" s="720"/>
      <c r="CC55" s="720"/>
      <c r="CD55" s="720"/>
      <c r="CE55" s="711"/>
      <c r="CF55" s="711"/>
      <c r="CG55" s="711"/>
    </row>
    <row r="56" spans="3:85" ht="6" customHeight="1" x14ac:dyDescent="0.2">
      <c r="D56" s="727"/>
      <c r="E56" s="727"/>
      <c r="F56" s="727"/>
      <c r="G56" s="727"/>
      <c r="H56" s="727"/>
      <c r="I56" s="727"/>
      <c r="J56" s="727"/>
      <c r="K56" s="727"/>
      <c r="L56" s="711"/>
      <c r="M56" s="711"/>
      <c r="N56" s="711"/>
      <c r="P56" s="711"/>
      <c r="Q56" s="711"/>
      <c r="R56" s="711"/>
      <c r="T56" s="725"/>
      <c r="U56" s="725"/>
      <c r="V56" s="725"/>
      <c r="W56" s="725"/>
      <c r="X56" s="725"/>
      <c r="Y56" s="725"/>
      <c r="Z56" s="725"/>
      <c r="AA56" s="725"/>
      <c r="AB56" s="711"/>
      <c r="AC56" s="711"/>
      <c r="AD56" s="711"/>
      <c r="AF56" s="711"/>
      <c r="AG56" s="711"/>
      <c r="AH56" s="711"/>
      <c r="AJ56" s="720"/>
      <c r="AK56" s="720"/>
      <c r="AL56" s="720"/>
      <c r="AM56" s="720"/>
      <c r="AN56" s="720"/>
      <c r="AO56" s="720"/>
      <c r="AP56" s="720"/>
      <c r="AQ56" s="720"/>
      <c r="AR56" s="711"/>
      <c r="AS56" s="711"/>
      <c r="AT56" s="711"/>
      <c r="AV56" s="711"/>
      <c r="AW56" s="711"/>
      <c r="AX56" s="711"/>
      <c r="AZ56" s="718"/>
      <c r="BA56" s="718"/>
      <c r="BB56" s="718"/>
      <c r="BC56" s="718"/>
      <c r="BD56" s="718"/>
      <c r="BE56" s="718"/>
      <c r="BF56" s="718"/>
      <c r="BG56" s="718"/>
      <c r="BH56" s="711"/>
      <c r="BI56" s="711"/>
      <c r="BJ56" s="711"/>
      <c r="BL56" s="711"/>
      <c r="BM56" s="711"/>
      <c r="BN56" s="711"/>
      <c r="BP56" s="720"/>
      <c r="BQ56" s="720"/>
      <c r="BR56" s="720"/>
      <c r="BS56" s="720"/>
      <c r="BT56" s="720"/>
      <c r="BU56" s="720"/>
      <c r="BV56" s="720"/>
      <c r="BW56" s="720"/>
      <c r="BX56" s="720"/>
      <c r="BY56" s="720"/>
      <c r="BZ56" s="720"/>
      <c r="CA56" s="720"/>
      <c r="CB56" s="720"/>
      <c r="CC56" s="720"/>
      <c r="CD56" s="720"/>
      <c r="CE56" s="711"/>
      <c r="CF56" s="711"/>
      <c r="CG56" s="711"/>
    </row>
    <row r="59" spans="3:85" ht="6" customHeight="1" x14ac:dyDescent="0.2">
      <c r="C59" s="711" t="s">
        <v>340</v>
      </c>
      <c r="D59" s="711"/>
      <c r="E59" s="711"/>
      <c r="F59" s="711"/>
      <c r="G59" s="711"/>
      <c r="H59" s="720" t="str">
        <f>IF(⑪【安全投資計画】計画本体!AN43=0,"",⑪【安全投資計画】計画本体!AN43)</f>
        <v/>
      </c>
      <c r="I59" s="720"/>
      <c r="J59" s="720"/>
      <c r="K59" s="711" t="s">
        <v>87</v>
      </c>
      <c r="L59" s="711"/>
      <c r="M59" s="711"/>
      <c r="N59" s="711"/>
      <c r="O59" s="711"/>
    </row>
    <row r="60" spans="3:85" ht="6" customHeight="1" x14ac:dyDescent="0.2">
      <c r="C60" s="711"/>
      <c r="D60" s="711"/>
      <c r="E60" s="711"/>
      <c r="F60" s="711"/>
      <c r="G60" s="711"/>
      <c r="H60" s="720"/>
      <c r="I60" s="720"/>
      <c r="J60" s="720"/>
      <c r="K60" s="711"/>
      <c r="L60" s="711"/>
      <c r="M60" s="711"/>
      <c r="N60" s="711"/>
      <c r="O60" s="711"/>
    </row>
    <row r="61" spans="3:85" ht="6" customHeight="1" x14ac:dyDescent="0.2">
      <c r="C61" s="711"/>
      <c r="D61" s="711"/>
      <c r="E61" s="711"/>
      <c r="F61" s="711"/>
      <c r="G61" s="711"/>
      <c r="H61" s="720"/>
      <c r="I61" s="720"/>
      <c r="J61" s="720"/>
      <c r="K61" s="711"/>
      <c r="L61" s="711"/>
      <c r="M61" s="711"/>
      <c r="N61" s="711"/>
      <c r="O61" s="711"/>
    </row>
    <row r="63" spans="3:85" ht="6" customHeight="1" x14ac:dyDescent="0.2">
      <c r="D63" s="713" t="s">
        <v>276</v>
      </c>
      <c r="E63" s="713"/>
      <c r="F63" s="713"/>
      <c r="G63" s="713"/>
      <c r="H63" s="713"/>
      <c r="I63" s="713"/>
      <c r="J63" s="713"/>
      <c r="K63" s="713"/>
      <c r="L63" s="713"/>
      <c r="M63" s="713"/>
      <c r="N63" s="713"/>
      <c r="T63" s="713" t="s">
        <v>111</v>
      </c>
      <c r="U63" s="713"/>
      <c r="V63" s="713"/>
      <c r="W63" s="713"/>
      <c r="X63" s="713"/>
      <c r="Y63" s="713"/>
      <c r="Z63" s="713"/>
      <c r="AA63" s="713"/>
      <c r="AB63" s="713"/>
      <c r="AC63" s="713"/>
      <c r="AD63" s="713"/>
      <c r="AJ63" s="713" t="s">
        <v>112</v>
      </c>
      <c r="AK63" s="713"/>
      <c r="AL63" s="713"/>
      <c r="AM63" s="713"/>
      <c r="AN63" s="713"/>
      <c r="AO63" s="713"/>
      <c r="AP63" s="713"/>
      <c r="AQ63" s="713"/>
      <c r="AR63" s="713"/>
      <c r="AS63" s="713"/>
      <c r="AT63" s="713"/>
      <c r="BP63" s="713" t="s">
        <v>88</v>
      </c>
      <c r="BQ63" s="713"/>
      <c r="BR63" s="713"/>
      <c r="BS63" s="713"/>
      <c r="BT63" s="713"/>
      <c r="BU63" s="713"/>
      <c r="BV63" s="713"/>
      <c r="BW63" s="713"/>
      <c r="BX63" s="713"/>
      <c r="BY63" s="713"/>
      <c r="BZ63" s="713"/>
      <c r="CA63" s="718"/>
      <c r="CB63" s="718"/>
      <c r="CC63" s="718"/>
      <c r="CD63" s="718"/>
      <c r="CE63" s="718"/>
      <c r="CF63" s="718"/>
      <c r="CG63" s="718"/>
    </row>
    <row r="64" spans="3:85" ht="6" customHeight="1" x14ac:dyDescent="0.2">
      <c r="D64" s="713"/>
      <c r="E64" s="713"/>
      <c r="F64" s="713"/>
      <c r="G64" s="713"/>
      <c r="H64" s="713"/>
      <c r="I64" s="713"/>
      <c r="J64" s="713"/>
      <c r="K64" s="713"/>
      <c r="L64" s="713"/>
      <c r="M64" s="713"/>
      <c r="N64" s="713"/>
      <c r="T64" s="713"/>
      <c r="U64" s="713"/>
      <c r="V64" s="713"/>
      <c r="W64" s="713"/>
      <c r="X64" s="713"/>
      <c r="Y64" s="713"/>
      <c r="Z64" s="713"/>
      <c r="AA64" s="713"/>
      <c r="AB64" s="713"/>
      <c r="AC64" s="713"/>
      <c r="AD64" s="713"/>
      <c r="AJ64" s="713"/>
      <c r="AK64" s="713"/>
      <c r="AL64" s="713"/>
      <c r="AM64" s="713"/>
      <c r="AN64" s="713"/>
      <c r="AO64" s="713"/>
      <c r="AP64" s="713"/>
      <c r="AQ64" s="713"/>
      <c r="AR64" s="713"/>
      <c r="AS64" s="713"/>
      <c r="AT64" s="713"/>
      <c r="BP64" s="713"/>
      <c r="BQ64" s="713"/>
      <c r="BR64" s="713"/>
      <c r="BS64" s="713"/>
      <c r="BT64" s="713"/>
      <c r="BU64" s="713"/>
      <c r="BV64" s="713"/>
      <c r="BW64" s="713"/>
      <c r="BX64" s="713"/>
      <c r="BY64" s="713"/>
      <c r="BZ64" s="713"/>
      <c r="CA64" s="718"/>
      <c r="CB64" s="718"/>
      <c r="CC64" s="718"/>
      <c r="CD64" s="718"/>
      <c r="CE64" s="718"/>
      <c r="CF64" s="718"/>
      <c r="CG64" s="718"/>
    </row>
    <row r="65" spans="3:85" ht="6" customHeight="1" x14ac:dyDescent="0.2">
      <c r="D65" s="713"/>
      <c r="E65" s="713"/>
      <c r="F65" s="713"/>
      <c r="G65" s="713"/>
      <c r="H65" s="713"/>
      <c r="I65" s="713"/>
      <c r="J65" s="713"/>
      <c r="K65" s="713"/>
      <c r="L65" s="713"/>
      <c r="M65" s="713"/>
      <c r="N65" s="713"/>
      <c r="T65" s="713"/>
      <c r="U65" s="713"/>
      <c r="V65" s="713"/>
      <c r="W65" s="713"/>
      <c r="X65" s="713"/>
      <c r="Y65" s="713"/>
      <c r="Z65" s="713"/>
      <c r="AA65" s="713"/>
      <c r="AB65" s="713"/>
      <c r="AC65" s="713"/>
      <c r="AD65" s="713"/>
      <c r="AJ65" s="713"/>
      <c r="AK65" s="713"/>
      <c r="AL65" s="713"/>
      <c r="AM65" s="713"/>
      <c r="AN65" s="713"/>
      <c r="AO65" s="713"/>
      <c r="AP65" s="713"/>
      <c r="AQ65" s="713"/>
      <c r="AR65" s="713"/>
      <c r="AS65" s="713"/>
      <c r="AT65" s="713"/>
      <c r="BP65" s="713"/>
      <c r="BQ65" s="713"/>
      <c r="BR65" s="713"/>
      <c r="BS65" s="713"/>
      <c r="BT65" s="713"/>
      <c r="BU65" s="713"/>
      <c r="BV65" s="713"/>
      <c r="BW65" s="713"/>
      <c r="BX65" s="713"/>
      <c r="BY65" s="713"/>
      <c r="BZ65" s="713"/>
      <c r="CA65" s="718"/>
      <c r="CB65" s="718"/>
      <c r="CC65" s="718"/>
      <c r="CD65" s="718"/>
      <c r="CE65" s="718"/>
      <c r="CF65" s="718"/>
      <c r="CG65" s="718"/>
    </row>
    <row r="66" spans="3:85" ht="6" customHeight="1" x14ac:dyDescent="0.2">
      <c r="D66" s="727" t="str">
        <f>IF(BP21=0,"",BP21)</f>
        <v/>
      </c>
      <c r="E66" s="727"/>
      <c r="F66" s="727"/>
      <c r="G66" s="727"/>
      <c r="H66" s="727"/>
      <c r="I66" s="727"/>
      <c r="J66" s="727"/>
      <c r="K66" s="727"/>
      <c r="L66" s="711" t="s">
        <v>113</v>
      </c>
      <c r="M66" s="711"/>
      <c r="N66" s="711"/>
      <c r="P66" s="711" t="s">
        <v>277</v>
      </c>
      <c r="Q66" s="711"/>
      <c r="R66" s="711"/>
      <c r="T66" s="725"/>
      <c r="U66" s="725"/>
      <c r="V66" s="725"/>
      <c r="W66" s="725"/>
      <c r="X66" s="725"/>
      <c r="Y66" s="725"/>
      <c r="Z66" s="725"/>
      <c r="AA66" s="725"/>
      <c r="AB66" s="711" t="s">
        <v>114</v>
      </c>
      <c r="AC66" s="711"/>
      <c r="AD66" s="711"/>
      <c r="AF66" s="711" t="s">
        <v>277</v>
      </c>
      <c r="AG66" s="711"/>
      <c r="AH66" s="711"/>
      <c r="AJ66" s="720" t="str">
        <f>IF(BP30=0,"",BP30)</f>
        <v/>
      </c>
      <c r="AK66" s="720"/>
      <c r="AL66" s="720"/>
      <c r="AM66" s="720"/>
      <c r="AN66" s="720"/>
      <c r="AO66" s="720"/>
      <c r="AP66" s="720"/>
      <c r="AQ66" s="720"/>
      <c r="AR66" s="711" t="s">
        <v>278</v>
      </c>
      <c r="AS66" s="711"/>
      <c r="AT66" s="711"/>
      <c r="AV66" s="711" t="s">
        <v>277</v>
      </c>
      <c r="AW66" s="711"/>
      <c r="AX66" s="711"/>
      <c r="AZ66" s="718">
        <v>365</v>
      </c>
      <c r="BA66" s="718"/>
      <c r="BB66" s="718"/>
      <c r="BC66" s="718"/>
      <c r="BD66" s="718"/>
      <c r="BE66" s="718"/>
      <c r="BF66" s="718"/>
      <c r="BG66" s="718"/>
      <c r="BH66" s="711" t="s">
        <v>85</v>
      </c>
      <c r="BI66" s="711"/>
      <c r="BJ66" s="711"/>
      <c r="BL66" s="711" t="s">
        <v>279</v>
      </c>
      <c r="BM66" s="711"/>
      <c r="BN66" s="711"/>
      <c r="BP66" s="720" t="str">
        <f>IFERROR(ROUND(D66*T66*AJ66/100*365,0),"")</f>
        <v/>
      </c>
      <c r="BQ66" s="720"/>
      <c r="BR66" s="720"/>
      <c r="BS66" s="720"/>
      <c r="BT66" s="720"/>
      <c r="BU66" s="720"/>
      <c r="BV66" s="720"/>
      <c r="BW66" s="720"/>
      <c r="BX66" s="720"/>
      <c r="BY66" s="720"/>
      <c r="BZ66" s="720"/>
      <c r="CA66" s="720"/>
      <c r="CB66" s="720"/>
      <c r="CC66" s="720"/>
      <c r="CD66" s="720"/>
      <c r="CE66" s="711" t="s">
        <v>113</v>
      </c>
      <c r="CF66" s="711"/>
      <c r="CG66" s="711"/>
    </row>
    <row r="67" spans="3:85" ht="6" customHeight="1" x14ac:dyDescent="0.2">
      <c r="D67" s="727"/>
      <c r="E67" s="727"/>
      <c r="F67" s="727"/>
      <c r="G67" s="727"/>
      <c r="H67" s="727"/>
      <c r="I67" s="727"/>
      <c r="J67" s="727"/>
      <c r="K67" s="727"/>
      <c r="L67" s="711"/>
      <c r="M67" s="711"/>
      <c r="N67" s="711"/>
      <c r="P67" s="711"/>
      <c r="Q67" s="711"/>
      <c r="R67" s="711"/>
      <c r="T67" s="725"/>
      <c r="U67" s="725"/>
      <c r="V67" s="725"/>
      <c r="W67" s="725"/>
      <c r="X67" s="725"/>
      <c r="Y67" s="725"/>
      <c r="Z67" s="725"/>
      <c r="AA67" s="725"/>
      <c r="AB67" s="711"/>
      <c r="AC67" s="711"/>
      <c r="AD67" s="711"/>
      <c r="AF67" s="711"/>
      <c r="AG67" s="711"/>
      <c r="AH67" s="711"/>
      <c r="AJ67" s="720"/>
      <c r="AK67" s="720"/>
      <c r="AL67" s="720"/>
      <c r="AM67" s="720"/>
      <c r="AN67" s="720"/>
      <c r="AO67" s="720"/>
      <c r="AP67" s="720"/>
      <c r="AQ67" s="720"/>
      <c r="AR67" s="711"/>
      <c r="AS67" s="711"/>
      <c r="AT67" s="711"/>
      <c r="AV67" s="711"/>
      <c r="AW67" s="711"/>
      <c r="AX67" s="711"/>
      <c r="AZ67" s="718"/>
      <c r="BA67" s="718"/>
      <c r="BB67" s="718"/>
      <c r="BC67" s="718"/>
      <c r="BD67" s="718"/>
      <c r="BE67" s="718"/>
      <c r="BF67" s="718"/>
      <c r="BG67" s="718"/>
      <c r="BH67" s="711"/>
      <c r="BI67" s="711"/>
      <c r="BJ67" s="711"/>
      <c r="BL67" s="711"/>
      <c r="BM67" s="711"/>
      <c r="BN67" s="711"/>
      <c r="BP67" s="720"/>
      <c r="BQ67" s="720"/>
      <c r="BR67" s="720"/>
      <c r="BS67" s="720"/>
      <c r="BT67" s="720"/>
      <c r="BU67" s="720"/>
      <c r="BV67" s="720"/>
      <c r="BW67" s="720"/>
      <c r="BX67" s="720"/>
      <c r="BY67" s="720"/>
      <c r="BZ67" s="720"/>
      <c r="CA67" s="720"/>
      <c r="CB67" s="720"/>
      <c r="CC67" s="720"/>
      <c r="CD67" s="720"/>
      <c r="CE67" s="711"/>
      <c r="CF67" s="711"/>
      <c r="CG67" s="711"/>
    </row>
    <row r="68" spans="3:85" ht="6" customHeight="1" x14ac:dyDescent="0.2">
      <c r="D68" s="727"/>
      <c r="E68" s="727"/>
      <c r="F68" s="727"/>
      <c r="G68" s="727"/>
      <c r="H68" s="727"/>
      <c r="I68" s="727"/>
      <c r="J68" s="727"/>
      <c r="K68" s="727"/>
      <c r="L68" s="711"/>
      <c r="M68" s="711"/>
      <c r="N68" s="711"/>
      <c r="P68" s="711"/>
      <c r="Q68" s="711"/>
      <c r="R68" s="711"/>
      <c r="T68" s="725"/>
      <c r="U68" s="725"/>
      <c r="V68" s="725"/>
      <c r="W68" s="725"/>
      <c r="X68" s="725"/>
      <c r="Y68" s="725"/>
      <c r="Z68" s="725"/>
      <c r="AA68" s="725"/>
      <c r="AB68" s="711"/>
      <c r="AC68" s="711"/>
      <c r="AD68" s="711"/>
      <c r="AF68" s="711"/>
      <c r="AG68" s="711"/>
      <c r="AH68" s="711"/>
      <c r="AJ68" s="720"/>
      <c r="AK68" s="720"/>
      <c r="AL68" s="720"/>
      <c r="AM68" s="720"/>
      <c r="AN68" s="720"/>
      <c r="AO68" s="720"/>
      <c r="AP68" s="720"/>
      <c r="AQ68" s="720"/>
      <c r="AR68" s="711"/>
      <c r="AS68" s="711"/>
      <c r="AT68" s="711"/>
      <c r="AV68" s="711"/>
      <c r="AW68" s="711"/>
      <c r="AX68" s="711"/>
      <c r="AZ68" s="718"/>
      <c r="BA68" s="718"/>
      <c r="BB68" s="718"/>
      <c r="BC68" s="718"/>
      <c r="BD68" s="718"/>
      <c r="BE68" s="718"/>
      <c r="BF68" s="718"/>
      <c r="BG68" s="718"/>
      <c r="BH68" s="711"/>
      <c r="BI68" s="711"/>
      <c r="BJ68" s="711"/>
      <c r="BL68" s="711"/>
      <c r="BM68" s="711"/>
      <c r="BN68" s="711"/>
      <c r="BP68" s="720"/>
      <c r="BQ68" s="720"/>
      <c r="BR68" s="720"/>
      <c r="BS68" s="720"/>
      <c r="BT68" s="720"/>
      <c r="BU68" s="720"/>
      <c r="BV68" s="720"/>
      <c r="BW68" s="720"/>
      <c r="BX68" s="720"/>
      <c r="BY68" s="720"/>
      <c r="BZ68" s="720"/>
      <c r="CA68" s="720"/>
      <c r="CB68" s="720"/>
      <c r="CC68" s="720"/>
      <c r="CD68" s="720"/>
      <c r="CE68" s="711"/>
      <c r="CF68" s="711"/>
      <c r="CG68" s="711"/>
    </row>
    <row r="71" spans="3:85" ht="6" customHeight="1" x14ac:dyDescent="0.2">
      <c r="C71" s="711" t="s">
        <v>340</v>
      </c>
      <c r="D71" s="711"/>
      <c r="E71" s="711"/>
      <c r="F71" s="711"/>
      <c r="G71" s="711"/>
      <c r="H71" s="720" t="str">
        <f>IF(⑪【安全投資計画】計画本体!AY43=0,"",⑪【安全投資計画】計画本体!AY43)</f>
        <v/>
      </c>
      <c r="I71" s="720"/>
      <c r="J71" s="720"/>
      <c r="K71" s="711" t="s">
        <v>87</v>
      </c>
      <c r="L71" s="711"/>
      <c r="M71" s="711"/>
      <c r="N71" s="711"/>
      <c r="O71" s="711"/>
    </row>
    <row r="72" spans="3:85" ht="6" customHeight="1" x14ac:dyDescent="0.2">
      <c r="C72" s="711"/>
      <c r="D72" s="711"/>
      <c r="E72" s="711"/>
      <c r="F72" s="711"/>
      <c r="G72" s="711"/>
      <c r="H72" s="720"/>
      <c r="I72" s="720"/>
      <c r="J72" s="720"/>
      <c r="K72" s="711"/>
      <c r="L72" s="711"/>
      <c r="M72" s="711"/>
      <c r="N72" s="711"/>
      <c r="O72" s="711"/>
    </row>
    <row r="73" spans="3:85" ht="6" customHeight="1" x14ac:dyDescent="0.2">
      <c r="C73" s="711"/>
      <c r="D73" s="711"/>
      <c r="E73" s="711"/>
      <c r="F73" s="711"/>
      <c r="G73" s="711"/>
      <c r="H73" s="720"/>
      <c r="I73" s="720"/>
      <c r="J73" s="720"/>
      <c r="K73" s="711"/>
      <c r="L73" s="711"/>
      <c r="M73" s="711"/>
      <c r="N73" s="711"/>
      <c r="O73" s="711"/>
    </row>
    <row r="75" spans="3:85" ht="6" customHeight="1" x14ac:dyDescent="0.2">
      <c r="D75" s="713" t="s">
        <v>276</v>
      </c>
      <c r="E75" s="713"/>
      <c r="F75" s="713"/>
      <c r="G75" s="713"/>
      <c r="H75" s="713"/>
      <c r="I75" s="713"/>
      <c r="J75" s="713"/>
      <c r="K75" s="713"/>
      <c r="L75" s="713"/>
      <c r="M75" s="713"/>
      <c r="N75" s="713"/>
      <c r="T75" s="713" t="s">
        <v>111</v>
      </c>
      <c r="U75" s="713"/>
      <c r="V75" s="713"/>
      <c r="W75" s="713"/>
      <c r="X75" s="713"/>
      <c r="Y75" s="713"/>
      <c r="Z75" s="713"/>
      <c r="AA75" s="713"/>
      <c r="AB75" s="713"/>
      <c r="AC75" s="713"/>
      <c r="AD75" s="713"/>
      <c r="AJ75" s="713" t="s">
        <v>112</v>
      </c>
      <c r="AK75" s="713"/>
      <c r="AL75" s="713"/>
      <c r="AM75" s="713"/>
      <c r="AN75" s="713"/>
      <c r="AO75" s="713"/>
      <c r="AP75" s="713"/>
      <c r="AQ75" s="713"/>
      <c r="AR75" s="713"/>
      <c r="AS75" s="713"/>
      <c r="AT75" s="713"/>
      <c r="BP75" s="713" t="s">
        <v>88</v>
      </c>
      <c r="BQ75" s="713"/>
      <c r="BR75" s="713"/>
      <c r="BS75" s="713"/>
      <c r="BT75" s="713"/>
      <c r="BU75" s="713"/>
      <c r="BV75" s="713"/>
      <c r="BW75" s="713"/>
      <c r="BX75" s="713"/>
      <c r="BY75" s="713"/>
      <c r="BZ75" s="713"/>
      <c r="CA75" s="718"/>
      <c r="CB75" s="718"/>
      <c r="CC75" s="718"/>
      <c r="CD75" s="718"/>
      <c r="CE75" s="718"/>
      <c r="CF75" s="718"/>
      <c r="CG75" s="718"/>
    </row>
    <row r="76" spans="3:85" ht="6" customHeight="1" x14ac:dyDescent="0.2">
      <c r="D76" s="713"/>
      <c r="E76" s="713"/>
      <c r="F76" s="713"/>
      <c r="G76" s="713"/>
      <c r="H76" s="713"/>
      <c r="I76" s="713"/>
      <c r="J76" s="713"/>
      <c r="K76" s="713"/>
      <c r="L76" s="713"/>
      <c r="M76" s="713"/>
      <c r="N76" s="713"/>
      <c r="T76" s="713"/>
      <c r="U76" s="713"/>
      <c r="V76" s="713"/>
      <c r="W76" s="713"/>
      <c r="X76" s="713"/>
      <c r="Y76" s="713"/>
      <c r="Z76" s="713"/>
      <c r="AA76" s="713"/>
      <c r="AB76" s="713"/>
      <c r="AC76" s="713"/>
      <c r="AD76" s="713"/>
      <c r="AJ76" s="713"/>
      <c r="AK76" s="713"/>
      <c r="AL76" s="713"/>
      <c r="AM76" s="713"/>
      <c r="AN76" s="713"/>
      <c r="AO76" s="713"/>
      <c r="AP76" s="713"/>
      <c r="AQ76" s="713"/>
      <c r="AR76" s="713"/>
      <c r="AS76" s="713"/>
      <c r="AT76" s="713"/>
      <c r="BP76" s="713"/>
      <c r="BQ76" s="713"/>
      <c r="BR76" s="713"/>
      <c r="BS76" s="713"/>
      <c r="BT76" s="713"/>
      <c r="BU76" s="713"/>
      <c r="BV76" s="713"/>
      <c r="BW76" s="713"/>
      <c r="BX76" s="713"/>
      <c r="BY76" s="713"/>
      <c r="BZ76" s="713"/>
      <c r="CA76" s="718"/>
      <c r="CB76" s="718"/>
      <c r="CC76" s="718"/>
      <c r="CD76" s="718"/>
      <c r="CE76" s="718"/>
      <c r="CF76" s="718"/>
      <c r="CG76" s="718"/>
    </row>
    <row r="77" spans="3:85" ht="6" customHeight="1" x14ac:dyDescent="0.2">
      <c r="D77" s="713"/>
      <c r="E77" s="713"/>
      <c r="F77" s="713"/>
      <c r="G77" s="713"/>
      <c r="H77" s="713"/>
      <c r="I77" s="713"/>
      <c r="J77" s="713"/>
      <c r="K77" s="713"/>
      <c r="L77" s="713"/>
      <c r="M77" s="713"/>
      <c r="N77" s="713"/>
      <c r="T77" s="713"/>
      <c r="U77" s="713"/>
      <c r="V77" s="713"/>
      <c r="W77" s="713"/>
      <c r="X77" s="713"/>
      <c r="Y77" s="713"/>
      <c r="Z77" s="713"/>
      <c r="AA77" s="713"/>
      <c r="AB77" s="713"/>
      <c r="AC77" s="713"/>
      <c r="AD77" s="713"/>
      <c r="AJ77" s="713"/>
      <c r="AK77" s="713"/>
      <c r="AL77" s="713"/>
      <c r="AM77" s="713"/>
      <c r="AN77" s="713"/>
      <c r="AO77" s="713"/>
      <c r="AP77" s="713"/>
      <c r="AQ77" s="713"/>
      <c r="AR77" s="713"/>
      <c r="AS77" s="713"/>
      <c r="AT77" s="713"/>
      <c r="BP77" s="713"/>
      <c r="BQ77" s="713"/>
      <c r="BR77" s="713"/>
      <c r="BS77" s="713"/>
      <c r="BT77" s="713"/>
      <c r="BU77" s="713"/>
      <c r="BV77" s="713"/>
      <c r="BW77" s="713"/>
      <c r="BX77" s="713"/>
      <c r="BY77" s="713"/>
      <c r="BZ77" s="713"/>
      <c r="CA77" s="718"/>
      <c r="CB77" s="718"/>
      <c r="CC77" s="718"/>
      <c r="CD77" s="718"/>
      <c r="CE77" s="718"/>
      <c r="CF77" s="718"/>
      <c r="CG77" s="718"/>
    </row>
    <row r="78" spans="3:85" ht="6" customHeight="1" x14ac:dyDescent="0.2">
      <c r="D78" s="727" t="str">
        <f>IF(BP21=0,"",BP21)</f>
        <v/>
      </c>
      <c r="E78" s="727"/>
      <c r="F78" s="727"/>
      <c r="G78" s="727"/>
      <c r="H78" s="727"/>
      <c r="I78" s="727"/>
      <c r="J78" s="727"/>
      <c r="K78" s="727"/>
      <c r="L78" s="711" t="s">
        <v>113</v>
      </c>
      <c r="M78" s="711"/>
      <c r="N78" s="711"/>
      <c r="P78" s="711" t="s">
        <v>277</v>
      </c>
      <c r="Q78" s="711"/>
      <c r="R78" s="711"/>
      <c r="T78" s="725"/>
      <c r="U78" s="725"/>
      <c r="V78" s="725"/>
      <c r="W78" s="725"/>
      <c r="X78" s="725"/>
      <c r="Y78" s="725"/>
      <c r="Z78" s="725"/>
      <c r="AA78" s="725"/>
      <c r="AB78" s="711" t="s">
        <v>114</v>
      </c>
      <c r="AC78" s="711"/>
      <c r="AD78" s="711"/>
      <c r="AF78" s="711" t="s">
        <v>277</v>
      </c>
      <c r="AG78" s="711"/>
      <c r="AH78" s="711"/>
      <c r="AJ78" s="720" t="str">
        <f>IF(BP30=0,"",BP30)</f>
        <v/>
      </c>
      <c r="AK78" s="720"/>
      <c r="AL78" s="720"/>
      <c r="AM78" s="720"/>
      <c r="AN78" s="720"/>
      <c r="AO78" s="720"/>
      <c r="AP78" s="720"/>
      <c r="AQ78" s="720"/>
      <c r="AR78" s="711" t="s">
        <v>278</v>
      </c>
      <c r="AS78" s="711"/>
      <c r="AT78" s="711"/>
      <c r="AV78" s="711" t="s">
        <v>277</v>
      </c>
      <c r="AW78" s="711"/>
      <c r="AX78" s="711"/>
      <c r="AZ78" s="718">
        <v>365</v>
      </c>
      <c r="BA78" s="718"/>
      <c r="BB78" s="718"/>
      <c r="BC78" s="718"/>
      <c r="BD78" s="718"/>
      <c r="BE78" s="718"/>
      <c r="BF78" s="718"/>
      <c r="BG78" s="718"/>
      <c r="BH78" s="711" t="s">
        <v>85</v>
      </c>
      <c r="BI78" s="711"/>
      <c r="BJ78" s="711"/>
      <c r="BL78" s="711" t="s">
        <v>279</v>
      </c>
      <c r="BM78" s="711"/>
      <c r="BN78" s="711"/>
      <c r="BP78" s="720" t="str">
        <f>IFERROR(ROUND(D78*T78*AJ78/100*365,0),"")</f>
        <v/>
      </c>
      <c r="BQ78" s="720"/>
      <c r="BR78" s="720"/>
      <c r="BS78" s="720"/>
      <c r="BT78" s="720"/>
      <c r="BU78" s="720"/>
      <c r="BV78" s="720"/>
      <c r="BW78" s="720"/>
      <c r="BX78" s="720"/>
      <c r="BY78" s="720"/>
      <c r="BZ78" s="720"/>
      <c r="CA78" s="720"/>
      <c r="CB78" s="720"/>
      <c r="CC78" s="720"/>
      <c r="CD78" s="720"/>
      <c r="CE78" s="711" t="s">
        <v>113</v>
      </c>
      <c r="CF78" s="711"/>
      <c r="CG78" s="711"/>
    </row>
    <row r="79" spans="3:85" ht="6" customHeight="1" x14ac:dyDescent="0.2">
      <c r="D79" s="727"/>
      <c r="E79" s="727"/>
      <c r="F79" s="727"/>
      <c r="G79" s="727"/>
      <c r="H79" s="727"/>
      <c r="I79" s="727"/>
      <c r="J79" s="727"/>
      <c r="K79" s="727"/>
      <c r="L79" s="711"/>
      <c r="M79" s="711"/>
      <c r="N79" s="711"/>
      <c r="P79" s="711"/>
      <c r="Q79" s="711"/>
      <c r="R79" s="711"/>
      <c r="T79" s="725"/>
      <c r="U79" s="725"/>
      <c r="V79" s="725"/>
      <c r="W79" s="725"/>
      <c r="X79" s="725"/>
      <c r="Y79" s="725"/>
      <c r="Z79" s="725"/>
      <c r="AA79" s="725"/>
      <c r="AB79" s="711"/>
      <c r="AC79" s="711"/>
      <c r="AD79" s="711"/>
      <c r="AF79" s="711"/>
      <c r="AG79" s="711"/>
      <c r="AH79" s="711"/>
      <c r="AJ79" s="720"/>
      <c r="AK79" s="720"/>
      <c r="AL79" s="720"/>
      <c r="AM79" s="720"/>
      <c r="AN79" s="720"/>
      <c r="AO79" s="720"/>
      <c r="AP79" s="720"/>
      <c r="AQ79" s="720"/>
      <c r="AR79" s="711"/>
      <c r="AS79" s="711"/>
      <c r="AT79" s="711"/>
      <c r="AV79" s="711"/>
      <c r="AW79" s="711"/>
      <c r="AX79" s="711"/>
      <c r="AZ79" s="718"/>
      <c r="BA79" s="718"/>
      <c r="BB79" s="718"/>
      <c r="BC79" s="718"/>
      <c r="BD79" s="718"/>
      <c r="BE79" s="718"/>
      <c r="BF79" s="718"/>
      <c r="BG79" s="718"/>
      <c r="BH79" s="711"/>
      <c r="BI79" s="711"/>
      <c r="BJ79" s="711"/>
      <c r="BL79" s="711"/>
      <c r="BM79" s="711"/>
      <c r="BN79" s="711"/>
      <c r="BP79" s="720"/>
      <c r="BQ79" s="720"/>
      <c r="BR79" s="720"/>
      <c r="BS79" s="720"/>
      <c r="BT79" s="720"/>
      <c r="BU79" s="720"/>
      <c r="BV79" s="720"/>
      <c r="BW79" s="720"/>
      <c r="BX79" s="720"/>
      <c r="BY79" s="720"/>
      <c r="BZ79" s="720"/>
      <c r="CA79" s="720"/>
      <c r="CB79" s="720"/>
      <c r="CC79" s="720"/>
      <c r="CD79" s="720"/>
      <c r="CE79" s="711"/>
      <c r="CF79" s="711"/>
      <c r="CG79" s="711"/>
    </row>
    <row r="80" spans="3:85" ht="6" customHeight="1" x14ac:dyDescent="0.2">
      <c r="D80" s="727"/>
      <c r="E80" s="727"/>
      <c r="F80" s="727"/>
      <c r="G80" s="727"/>
      <c r="H80" s="727"/>
      <c r="I80" s="727"/>
      <c r="J80" s="727"/>
      <c r="K80" s="727"/>
      <c r="L80" s="711"/>
      <c r="M80" s="711"/>
      <c r="N80" s="711"/>
      <c r="P80" s="711"/>
      <c r="Q80" s="711"/>
      <c r="R80" s="711"/>
      <c r="T80" s="725"/>
      <c r="U80" s="725"/>
      <c r="V80" s="725"/>
      <c r="W80" s="725"/>
      <c r="X80" s="725"/>
      <c r="Y80" s="725"/>
      <c r="Z80" s="725"/>
      <c r="AA80" s="725"/>
      <c r="AB80" s="711"/>
      <c r="AC80" s="711"/>
      <c r="AD80" s="711"/>
      <c r="AF80" s="711"/>
      <c r="AG80" s="711"/>
      <c r="AH80" s="711"/>
      <c r="AJ80" s="720"/>
      <c r="AK80" s="720"/>
      <c r="AL80" s="720"/>
      <c r="AM80" s="720"/>
      <c r="AN80" s="720"/>
      <c r="AO80" s="720"/>
      <c r="AP80" s="720"/>
      <c r="AQ80" s="720"/>
      <c r="AR80" s="711"/>
      <c r="AS80" s="711"/>
      <c r="AT80" s="711"/>
      <c r="AV80" s="711"/>
      <c r="AW80" s="711"/>
      <c r="AX80" s="711"/>
      <c r="AZ80" s="718"/>
      <c r="BA80" s="718"/>
      <c r="BB80" s="718"/>
      <c r="BC80" s="718"/>
      <c r="BD80" s="718"/>
      <c r="BE80" s="718"/>
      <c r="BF80" s="718"/>
      <c r="BG80" s="718"/>
      <c r="BH80" s="711"/>
      <c r="BI80" s="711"/>
      <c r="BJ80" s="711"/>
      <c r="BL80" s="711"/>
      <c r="BM80" s="711"/>
      <c r="BN80" s="711"/>
      <c r="BP80" s="720"/>
      <c r="BQ80" s="720"/>
      <c r="BR80" s="720"/>
      <c r="BS80" s="720"/>
      <c r="BT80" s="720"/>
      <c r="BU80" s="720"/>
      <c r="BV80" s="720"/>
      <c r="BW80" s="720"/>
      <c r="BX80" s="720"/>
      <c r="BY80" s="720"/>
      <c r="BZ80" s="720"/>
      <c r="CA80" s="720"/>
      <c r="CB80" s="720"/>
      <c r="CC80" s="720"/>
      <c r="CD80" s="720"/>
      <c r="CE80" s="711"/>
      <c r="CF80" s="711"/>
      <c r="CG80" s="711"/>
    </row>
    <row r="83" spans="3:85" ht="6" customHeight="1" x14ac:dyDescent="0.2">
      <c r="C83" s="711" t="s">
        <v>340</v>
      </c>
      <c r="D83" s="711"/>
      <c r="E83" s="711"/>
      <c r="F83" s="711"/>
      <c r="G83" s="711"/>
      <c r="H83" s="720" t="str">
        <f>IF(⑪【安全投資計画】計画本体!BJ43=0,"",⑪【安全投資計画】計画本体!BJ43)</f>
        <v/>
      </c>
      <c r="I83" s="720"/>
      <c r="J83" s="720"/>
      <c r="K83" s="711" t="s">
        <v>87</v>
      </c>
      <c r="L83" s="711"/>
      <c r="M83" s="711"/>
      <c r="N83" s="711"/>
      <c r="O83" s="711"/>
    </row>
    <row r="84" spans="3:85" ht="6" customHeight="1" x14ac:dyDescent="0.2">
      <c r="C84" s="711"/>
      <c r="D84" s="711"/>
      <c r="E84" s="711"/>
      <c r="F84" s="711"/>
      <c r="G84" s="711"/>
      <c r="H84" s="720"/>
      <c r="I84" s="720"/>
      <c r="J84" s="720"/>
      <c r="K84" s="711"/>
      <c r="L84" s="711"/>
      <c r="M84" s="711"/>
      <c r="N84" s="711"/>
      <c r="O84" s="711"/>
    </row>
    <row r="85" spans="3:85" ht="6" customHeight="1" x14ac:dyDescent="0.2">
      <c r="C85" s="711"/>
      <c r="D85" s="711"/>
      <c r="E85" s="711"/>
      <c r="F85" s="711"/>
      <c r="G85" s="711"/>
      <c r="H85" s="720"/>
      <c r="I85" s="720"/>
      <c r="J85" s="720"/>
      <c r="K85" s="711"/>
      <c r="L85" s="711"/>
      <c r="M85" s="711"/>
      <c r="N85" s="711"/>
      <c r="O85" s="711"/>
    </row>
    <row r="87" spans="3:85" ht="6" customHeight="1" x14ac:dyDescent="0.2">
      <c r="D87" s="713" t="s">
        <v>276</v>
      </c>
      <c r="E87" s="713"/>
      <c r="F87" s="713"/>
      <c r="G87" s="713"/>
      <c r="H87" s="713"/>
      <c r="I87" s="713"/>
      <c r="J87" s="713"/>
      <c r="K87" s="713"/>
      <c r="L87" s="713"/>
      <c r="M87" s="713"/>
      <c r="N87" s="713"/>
      <c r="T87" s="713" t="s">
        <v>111</v>
      </c>
      <c r="U87" s="713"/>
      <c r="V87" s="713"/>
      <c r="W87" s="713"/>
      <c r="X87" s="713"/>
      <c r="Y87" s="713"/>
      <c r="Z87" s="713"/>
      <c r="AA87" s="713"/>
      <c r="AB87" s="713"/>
      <c r="AC87" s="713"/>
      <c r="AD87" s="713"/>
      <c r="AJ87" s="713" t="s">
        <v>112</v>
      </c>
      <c r="AK87" s="713"/>
      <c r="AL87" s="713"/>
      <c r="AM87" s="713"/>
      <c r="AN87" s="713"/>
      <c r="AO87" s="713"/>
      <c r="AP87" s="713"/>
      <c r="AQ87" s="713"/>
      <c r="AR87" s="713"/>
      <c r="AS87" s="713"/>
      <c r="AT87" s="713"/>
      <c r="BP87" s="713" t="s">
        <v>88</v>
      </c>
      <c r="BQ87" s="713"/>
      <c r="BR87" s="713"/>
      <c r="BS87" s="713"/>
      <c r="BT87" s="713"/>
      <c r="BU87" s="713"/>
      <c r="BV87" s="713"/>
      <c r="BW87" s="713"/>
      <c r="BX87" s="713"/>
      <c r="BY87" s="713"/>
      <c r="BZ87" s="713"/>
      <c r="CA87" s="718"/>
      <c r="CB87" s="718"/>
      <c r="CC87" s="718"/>
      <c r="CD87" s="718"/>
      <c r="CE87" s="718"/>
      <c r="CF87" s="718"/>
      <c r="CG87" s="718"/>
    </row>
    <row r="88" spans="3:85" ht="6" customHeight="1" x14ac:dyDescent="0.2">
      <c r="D88" s="713"/>
      <c r="E88" s="713"/>
      <c r="F88" s="713"/>
      <c r="G88" s="713"/>
      <c r="H88" s="713"/>
      <c r="I88" s="713"/>
      <c r="J88" s="713"/>
      <c r="K88" s="713"/>
      <c r="L88" s="713"/>
      <c r="M88" s="713"/>
      <c r="N88" s="713"/>
      <c r="T88" s="713"/>
      <c r="U88" s="713"/>
      <c r="V88" s="713"/>
      <c r="W88" s="713"/>
      <c r="X88" s="713"/>
      <c r="Y88" s="713"/>
      <c r="Z88" s="713"/>
      <c r="AA88" s="713"/>
      <c r="AB88" s="713"/>
      <c r="AC88" s="713"/>
      <c r="AD88" s="713"/>
      <c r="AJ88" s="713"/>
      <c r="AK88" s="713"/>
      <c r="AL88" s="713"/>
      <c r="AM88" s="713"/>
      <c r="AN88" s="713"/>
      <c r="AO88" s="713"/>
      <c r="AP88" s="713"/>
      <c r="AQ88" s="713"/>
      <c r="AR88" s="713"/>
      <c r="AS88" s="713"/>
      <c r="AT88" s="713"/>
      <c r="BP88" s="713"/>
      <c r="BQ88" s="713"/>
      <c r="BR88" s="713"/>
      <c r="BS88" s="713"/>
      <c r="BT88" s="713"/>
      <c r="BU88" s="713"/>
      <c r="BV88" s="713"/>
      <c r="BW88" s="713"/>
      <c r="BX88" s="713"/>
      <c r="BY88" s="713"/>
      <c r="BZ88" s="713"/>
      <c r="CA88" s="718"/>
      <c r="CB88" s="718"/>
      <c r="CC88" s="718"/>
      <c r="CD88" s="718"/>
      <c r="CE88" s="718"/>
      <c r="CF88" s="718"/>
      <c r="CG88" s="718"/>
    </row>
    <row r="89" spans="3:85" ht="6" customHeight="1" x14ac:dyDescent="0.2">
      <c r="D89" s="713"/>
      <c r="E89" s="713"/>
      <c r="F89" s="713"/>
      <c r="G89" s="713"/>
      <c r="H89" s="713"/>
      <c r="I89" s="713"/>
      <c r="J89" s="713"/>
      <c r="K89" s="713"/>
      <c r="L89" s="713"/>
      <c r="M89" s="713"/>
      <c r="N89" s="713"/>
      <c r="T89" s="713"/>
      <c r="U89" s="713"/>
      <c r="V89" s="713"/>
      <c r="W89" s="713"/>
      <c r="X89" s="713"/>
      <c r="Y89" s="713"/>
      <c r="Z89" s="713"/>
      <c r="AA89" s="713"/>
      <c r="AB89" s="713"/>
      <c r="AC89" s="713"/>
      <c r="AD89" s="713"/>
      <c r="AJ89" s="713"/>
      <c r="AK89" s="713"/>
      <c r="AL89" s="713"/>
      <c r="AM89" s="713"/>
      <c r="AN89" s="713"/>
      <c r="AO89" s="713"/>
      <c r="AP89" s="713"/>
      <c r="AQ89" s="713"/>
      <c r="AR89" s="713"/>
      <c r="AS89" s="713"/>
      <c r="AT89" s="713"/>
      <c r="BP89" s="713"/>
      <c r="BQ89" s="713"/>
      <c r="BR89" s="713"/>
      <c r="BS89" s="713"/>
      <c r="BT89" s="713"/>
      <c r="BU89" s="713"/>
      <c r="BV89" s="713"/>
      <c r="BW89" s="713"/>
      <c r="BX89" s="713"/>
      <c r="BY89" s="713"/>
      <c r="BZ89" s="713"/>
      <c r="CA89" s="718"/>
      <c r="CB89" s="718"/>
      <c r="CC89" s="718"/>
      <c r="CD89" s="718"/>
      <c r="CE89" s="718"/>
      <c r="CF89" s="718"/>
      <c r="CG89" s="718"/>
    </row>
    <row r="90" spans="3:85" ht="6" customHeight="1" x14ac:dyDescent="0.2">
      <c r="D90" s="727" t="str">
        <f>IF(BP21=0,"",BP21)</f>
        <v/>
      </c>
      <c r="E90" s="727"/>
      <c r="F90" s="727"/>
      <c r="G90" s="727"/>
      <c r="H90" s="727"/>
      <c r="I90" s="727"/>
      <c r="J90" s="727"/>
      <c r="K90" s="727"/>
      <c r="L90" s="711" t="s">
        <v>113</v>
      </c>
      <c r="M90" s="711"/>
      <c r="N90" s="711"/>
      <c r="P90" s="711" t="s">
        <v>277</v>
      </c>
      <c r="Q90" s="711"/>
      <c r="R90" s="711"/>
      <c r="T90" s="725"/>
      <c r="U90" s="725"/>
      <c r="V90" s="725"/>
      <c r="W90" s="725"/>
      <c r="X90" s="725"/>
      <c r="Y90" s="725"/>
      <c r="Z90" s="725"/>
      <c r="AA90" s="725"/>
      <c r="AB90" s="711" t="s">
        <v>114</v>
      </c>
      <c r="AC90" s="711"/>
      <c r="AD90" s="711"/>
      <c r="AF90" s="711" t="s">
        <v>277</v>
      </c>
      <c r="AG90" s="711"/>
      <c r="AH90" s="711"/>
      <c r="AJ90" s="720" t="str">
        <f>IF(BP30=0,"",BP30)</f>
        <v/>
      </c>
      <c r="AK90" s="720"/>
      <c r="AL90" s="720"/>
      <c r="AM90" s="720"/>
      <c r="AN90" s="720"/>
      <c r="AO90" s="720"/>
      <c r="AP90" s="720"/>
      <c r="AQ90" s="720"/>
      <c r="AR90" s="711" t="s">
        <v>278</v>
      </c>
      <c r="AS90" s="711"/>
      <c r="AT90" s="711"/>
      <c r="AV90" s="711" t="s">
        <v>277</v>
      </c>
      <c r="AW90" s="711"/>
      <c r="AX90" s="711"/>
      <c r="AZ90" s="718">
        <v>365</v>
      </c>
      <c r="BA90" s="718"/>
      <c r="BB90" s="718"/>
      <c r="BC90" s="718"/>
      <c r="BD90" s="718"/>
      <c r="BE90" s="718"/>
      <c r="BF90" s="718"/>
      <c r="BG90" s="718"/>
      <c r="BH90" s="711" t="s">
        <v>85</v>
      </c>
      <c r="BI90" s="711"/>
      <c r="BJ90" s="711"/>
      <c r="BL90" s="711" t="s">
        <v>279</v>
      </c>
      <c r="BM90" s="711"/>
      <c r="BN90" s="711"/>
      <c r="BP90" s="720" t="str">
        <f>IFERROR(ROUND(D90*T90*AJ90/100*365,0),"")</f>
        <v/>
      </c>
      <c r="BQ90" s="720"/>
      <c r="BR90" s="720"/>
      <c r="BS90" s="720"/>
      <c r="BT90" s="720"/>
      <c r="BU90" s="720"/>
      <c r="BV90" s="720"/>
      <c r="BW90" s="720"/>
      <c r="BX90" s="720"/>
      <c r="BY90" s="720"/>
      <c r="BZ90" s="720"/>
      <c r="CA90" s="720"/>
      <c r="CB90" s="720"/>
      <c r="CC90" s="720"/>
      <c r="CD90" s="720"/>
      <c r="CE90" s="711" t="s">
        <v>113</v>
      </c>
      <c r="CF90" s="711"/>
      <c r="CG90" s="711"/>
    </row>
    <row r="91" spans="3:85" ht="6" customHeight="1" x14ac:dyDescent="0.2">
      <c r="D91" s="727"/>
      <c r="E91" s="727"/>
      <c r="F91" s="727"/>
      <c r="G91" s="727"/>
      <c r="H91" s="727"/>
      <c r="I91" s="727"/>
      <c r="J91" s="727"/>
      <c r="K91" s="727"/>
      <c r="L91" s="711"/>
      <c r="M91" s="711"/>
      <c r="N91" s="711"/>
      <c r="P91" s="711"/>
      <c r="Q91" s="711"/>
      <c r="R91" s="711"/>
      <c r="T91" s="725"/>
      <c r="U91" s="725"/>
      <c r="V91" s="725"/>
      <c r="W91" s="725"/>
      <c r="X91" s="725"/>
      <c r="Y91" s="725"/>
      <c r="Z91" s="725"/>
      <c r="AA91" s="725"/>
      <c r="AB91" s="711"/>
      <c r="AC91" s="711"/>
      <c r="AD91" s="711"/>
      <c r="AF91" s="711"/>
      <c r="AG91" s="711"/>
      <c r="AH91" s="711"/>
      <c r="AJ91" s="720"/>
      <c r="AK91" s="720"/>
      <c r="AL91" s="720"/>
      <c r="AM91" s="720"/>
      <c r="AN91" s="720"/>
      <c r="AO91" s="720"/>
      <c r="AP91" s="720"/>
      <c r="AQ91" s="720"/>
      <c r="AR91" s="711"/>
      <c r="AS91" s="711"/>
      <c r="AT91" s="711"/>
      <c r="AV91" s="711"/>
      <c r="AW91" s="711"/>
      <c r="AX91" s="711"/>
      <c r="AZ91" s="718"/>
      <c r="BA91" s="718"/>
      <c r="BB91" s="718"/>
      <c r="BC91" s="718"/>
      <c r="BD91" s="718"/>
      <c r="BE91" s="718"/>
      <c r="BF91" s="718"/>
      <c r="BG91" s="718"/>
      <c r="BH91" s="711"/>
      <c r="BI91" s="711"/>
      <c r="BJ91" s="711"/>
      <c r="BL91" s="711"/>
      <c r="BM91" s="711"/>
      <c r="BN91" s="711"/>
      <c r="BP91" s="720"/>
      <c r="BQ91" s="720"/>
      <c r="BR91" s="720"/>
      <c r="BS91" s="720"/>
      <c r="BT91" s="720"/>
      <c r="BU91" s="720"/>
      <c r="BV91" s="720"/>
      <c r="BW91" s="720"/>
      <c r="BX91" s="720"/>
      <c r="BY91" s="720"/>
      <c r="BZ91" s="720"/>
      <c r="CA91" s="720"/>
      <c r="CB91" s="720"/>
      <c r="CC91" s="720"/>
      <c r="CD91" s="720"/>
      <c r="CE91" s="711"/>
      <c r="CF91" s="711"/>
      <c r="CG91" s="711"/>
    </row>
    <row r="92" spans="3:85" ht="6" customHeight="1" x14ac:dyDescent="0.2">
      <c r="D92" s="727"/>
      <c r="E92" s="727"/>
      <c r="F92" s="727"/>
      <c r="G92" s="727"/>
      <c r="H92" s="727"/>
      <c r="I92" s="727"/>
      <c r="J92" s="727"/>
      <c r="K92" s="727"/>
      <c r="L92" s="711"/>
      <c r="M92" s="711"/>
      <c r="N92" s="711"/>
      <c r="P92" s="711"/>
      <c r="Q92" s="711"/>
      <c r="R92" s="711"/>
      <c r="T92" s="725"/>
      <c r="U92" s="725"/>
      <c r="V92" s="725"/>
      <c r="W92" s="725"/>
      <c r="X92" s="725"/>
      <c r="Y92" s="725"/>
      <c r="Z92" s="725"/>
      <c r="AA92" s="725"/>
      <c r="AB92" s="711"/>
      <c r="AC92" s="711"/>
      <c r="AD92" s="711"/>
      <c r="AF92" s="711"/>
      <c r="AG92" s="711"/>
      <c r="AH92" s="711"/>
      <c r="AJ92" s="720"/>
      <c r="AK92" s="720"/>
      <c r="AL92" s="720"/>
      <c r="AM92" s="720"/>
      <c r="AN92" s="720"/>
      <c r="AO92" s="720"/>
      <c r="AP92" s="720"/>
      <c r="AQ92" s="720"/>
      <c r="AR92" s="711"/>
      <c r="AS92" s="711"/>
      <c r="AT92" s="711"/>
      <c r="AV92" s="711"/>
      <c r="AW92" s="711"/>
      <c r="AX92" s="711"/>
      <c r="AZ92" s="718"/>
      <c r="BA92" s="718"/>
      <c r="BB92" s="718"/>
      <c r="BC92" s="718"/>
      <c r="BD92" s="718"/>
      <c r="BE92" s="718"/>
      <c r="BF92" s="718"/>
      <c r="BG92" s="718"/>
      <c r="BH92" s="711"/>
      <c r="BI92" s="711"/>
      <c r="BJ92" s="711"/>
      <c r="BL92" s="711"/>
      <c r="BM92" s="711"/>
      <c r="BN92" s="711"/>
      <c r="BP92" s="720"/>
      <c r="BQ92" s="720"/>
      <c r="BR92" s="720"/>
      <c r="BS92" s="720"/>
      <c r="BT92" s="720"/>
      <c r="BU92" s="720"/>
      <c r="BV92" s="720"/>
      <c r="BW92" s="720"/>
      <c r="BX92" s="720"/>
      <c r="BY92" s="720"/>
      <c r="BZ92" s="720"/>
      <c r="CA92" s="720"/>
      <c r="CB92" s="720"/>
      <c r="CC92" s="720"/>
      <c r="CD92" s="720"/>
      <c r="CE92" s="711"/>
      <c r="CF92" s="711"/>
      <c r="CG92" s="711"/>
    </row>
    <row r="95" spans="3:85" ht="6" customHeight="1" x14ac:dyDescent="0.2">
      <c r="C95" s="711" t="s">
        <v>340</v>
      </c>
      <c r="D95" s="711"/>
      <c r="E95" s="711"/>
      <c r="F95" s="711"/>
      <c r="G95" s="711"/>
      <c r="H95" s="720" t="str">
        <f>IF(⑪【安全投資計画】計画本体!BU43=0,"",⑪【安全投資計画】計画本体!BU43)</f>
        <v/>
      </c>
      <c r="I95" s="720"/>
      <c r="J95" s="720"/>
      <c r="K95" s="711" t="s">
        <v>87</v>
      </c>
      <c r="L95" s="711"/>
      <c r="M95" s="711"/>
      <c r="N95" s="711"/>
      <c r="O95" s="711"/>
    </row>
    <row r="96" spans="3:85" ht="6" customHeight="1" x14ac:dyDescent="0.2">
      <c r="C96" s="711"/>
      <c r="D96" s="711"/>
      <c r="E96" s="711"/>
      <c r="F96" s="711"/>
      <c r="G96" s="711"/>
      <c r="H96" s="720"/>
      <c r="I96" s="720"/>
      <c r="J96" s="720"/>
      <c r="K96" s="711"/>
      <c r="L96" s="711"/>
      <c r="M96" s="711"/>
      <c r="N96" s="711"/>
      <c r="O96" s="711"/>
    </row>
    <row r="97" spans="2:95" ht="6" customHeight="1" x14ac:dyDescent="0.2">
      <c r="C97" s="711"/>
      <c r="D97" s="711"/>
      <c r="E97" s="711"/>
      <c r="F97" s="711"/>
      <c r="G97" s="711"/>
      <c r="H97" s="720"/>
      <c r="I97" s="720"/>
      <c r="J97" s="720"/>
      <c r="K97" s="711"/>
      <c r="L97" s="711"/>
      <c r="M97" s="711"/>
      <c r="N97" s="711"/>
      <c r="O97" s="711"/>
    </row>
    <row r="99" spans="2:95" ht="6" customHeight="1" x14ac:dyDescent="0.2">
      <c r="D99" s="713" t="s">
        <v>276</v>
      </c>
      <c r="E99" s="713"/>
      <c r="F99" s="713"/>
      <c r="G99" s="713"/>
      <c r="H99" s="713"/>
      <c r="I99" s="713"/>
      <c r="J99" s="713"/>
      <c r="K99" s="713"/>
      <c r="L99" s="713"/>
      <c r="M99" s="713"/>
      <c r="N99" s="713"/>
      <c r="T99" s="713" t="s">
        <v>111</v>
      </c>
      <c r="U99" s="713"/>
      <c r="V99" s="713"/>
      <c r="W99" s="713"/>
      <c r="X99" s="713"/>
      <c r="Y99" s="713"/>
      <c r="Z99" s="713"/>
      <c r="AA99" s="713"/>
      <c r="AB99" s="713"/>
      <c r="AC99" s="713"/>
      <c r="AD99" s="713"/>
      <c r="AJ99" s="713" t="s">
        <v>112</v>
      </c>
      <c r="AK99" s="713"/>
      <c r="AL99" s="713"/>
      <c r="AM99" s="713"/>
      <c r="AN99" s="713"/>
      <c r="AO99" s="713"/>
      <c r="AP99" s="713"/>
      <c r="AQ99" s="713"/>
      <c r="AR99" s="713"/>
      <c r="AS99" s="713"/>
      <c r="AT99" s="713"/>
      <c r="BP99" s="713" t="s">
        <v>88</v>
      </c>
      <c r="BQ99" s="713"/>
      <c r="BR99" s="713"/>
      <c r="BS99" s="713"/>
      <c r="BT99" s="713"/>
      <c r="BU99" s="713"/>
      <c r="BV99" s="713"/>
      <c r="BW99" s="713"/>
      <c r="BX99" s="713"/>
      <c r="BY99" s="713"/>
      <c r="BZ99" s="713"/>
      <c r="CA99" s="718"/>
      <c r="CB99" s="718"/>
      <c r="CC99" s="718"/>
      <c r="CD99" s="718"/>
      <c r="CE99" s="718"/>
      <c r="CF99" s="718"/>
      <c r="CG99" s="718"/>
    </row>
    <row r="100" spans="2:95" ht="6" customHeight="1" x14ac:dyDescent="0.2">
      <c r="D100" s="713"/>
      <c r="E100" s="713"/>
      <c r="F100" s="713"/>
      <c r="G100" s="713"/>
      <c r="H100" s="713"/>
      <c r="I100" s="713"/>
      <c r="J100" s="713"/>
      <c r="K100" s="713"/>
      <c r="L100" s="713"/>
      <c r="M100" s="713"/>
      <c r="N100" s="713"/>
      <c r="T100" s="713"/>
      <c r="U100" s="713"/>
      <c r="V100" s="713"/>
      <c r="W100" s="713"/>
      <c r="X100" s="713"/>
      <c r="Y100" s="713"/>
      <c r="Z100" s="713"/>
      <c r="AA100" s="713"/>
      <c r="AB100" s="713"/>
      <c r="AC100" s="713"/>
      <c r="AD100" s="713"/>
      <c r="AJ100" s="713"/>
      <c r="AK100" s="713"/>
      <c r="AL100" s="713"/>
      <c r="AM100" s="713"/>
      <c r="AN100" s="713"/>
      <c r="AO100" s="713"/>
      <c r="AP100" s="713"/>
      <c r="AQ100" s="713"/>
      <c r="AR100" s="713"/>
      <c r="AS100" s="713"/>
      <c r="AT100" s="713"/>
      <c r="BP100" s="713"/>
      <c r="BQ100" s="713"/>
      <c r="BR100" s="713"/>
      <c r="BS100" s="713"/>
      <c r="BT100" s="713"/>
      <c r="BU100" s="713"/>
      <c r="BV100" s="713"/>
      <c r="BW100" s="713"/>
      <c r="BX100" s="713"/>
      <c r="BY100" s="713"/>
      <c r="BZ100" s="713"/>
      <c r="CA100" s="718"/>
      <c r="CB100" s="718"/>
      <c r="CC100" s="718"/>
      <c r="CD100" s="718"/>
      <c r="CE100" s="718"/>
      <c r="CF100" s="718"/>
      <c r="CG100" s="718"/>
    </row>
    <row r="101" spans="2:95" ht="6" customHeight="1" x14ac:dyDescent="0.2">
      <c r="D101" s="713"/>
      <c r="E101" s="713"/>
      <c r="F101" s="713"/>
      <c r="G101" s="713"/>
      <c r="H101" s="713"/>
      <c r="I101" s="713"/>
      <c r="J101" s="713"/>
      <c r="K101" s="713"/>
      <c r="L101" s="713"/>
      <c r="M101" s="713"/>
      <c r="N101" s="713"/>
      <c r="T101" s="713"/>
      <c r="U101" s="713"/>
      <c r="V101" s="713"/>
      <c r="W101" s="713"/>
      <c r="X101" s="713"/>
      <c r="Y101" s="713"/>
      <c r="Z101" s="713"/>
      <c r="AA101" s="713"/>
      <c r="AB101" s="713"/>
      <c r="AC101" s="713"/>
      <c r="AD101" s="713"/>
      <c r="AJ101" s="713"/>
      <c r="AK101" s="713"/>
      <c r="AL101" s="713"/>
      <c r="AM101" s="713"/>
      <c r="AN101" s="713"/>
      <c r="AO101" s="713"/>
      <c r="AP101" s="713"/>
      <c r="AQ101" s="713"/>
      <c r="AR101" s="713"/>
      <c r="AS101" s="713"/>
      <c r="AT101" s="713"/>
      <c r="BP101" s="713"/>
      <c r="BQ101" s="713"/>
      <c r="BR101" s="713"/>
      <c r="BS101" s="713"/>
      <c r="BT101" s="713"/>
      <c r="BU101" s="713"/>
      <c r="BV101" s="713"/>
      <c r="BW101" s="713"/>
      <c r="BX101" s="713"/>
      <c r="BY101" s="713"/>
      <c r="BZ101" s="713"/>
      <c r="CA101" s="718"/>
      <c r="CB101" s="718"/>
      <c r="CC101" s="718"/>
      <c r="CD101" s="718"/>
      <c r="CE101" s="718"/>
      <c r="CF101" s="718"/>
      <c r="CG101" s="718"/>
    </row>
    <row r="102" spans="2:95" ht="6" customHeight="1" x14ac:dyDescent="0.2">
      <c r="D102" s="727" t="str">
        <f>IF(BP21=0,"",BP21)</f>
        <v/>
      </c>
      <c r="E102" s="727"/>
      <c r="F102" s="727"/>
      <c r="G102" s="727"/>
      <c r="H102" s="727"/>
      <c r="I102" s="727"/>
      <c r="J102" s="727"/>
      <c r="K102" s="727"/>
      <c r="L102" s="711" t="s">
        <v>113</v>
      </c>
      <c r="M102" s="711"/>
      <c r="N102" s="711"/>
      <c r="P102" s="711" t="s">
        <v>277</v>
      </c>
      <c r="Q102" s="711"/>
      <c r="R102" s="711"/>
      <c r="T102" s="725"/>
      <c r="U102" s="725"/>
      <c r="V102" s="725"/>
      <c r="W102" s="725"/>
      <c r="X102" s="725"/>
      <c r="Y102" s="725"/>
      <c r="Z102" s="725"/>
      <c r="AA102" s="725"/>
      <c r="AB102" s="711" t="s">
        <v>114</v>
      </c>
      <c r="AC102" s="711"/>
      <c r="AD102" s="711"/>
      <c r="AF102" s="711" t="s">
        <v>277</v>
      </c>
      <c r="AG102" s="711"/>
      <c r="AH102" s="711"/>
      <c r="AJ102" s="720" t="str">
        <f>IF(BP30=0,"",BP30)</f>
        <v/>
      </c>
      <c r="AK102" s="720"/>
      <c r="AL102" s="720"/>
      <c r="AM102" s="720"/>
      <c r="AN102" s="720"/>
      <c r="AO102" s="720"/>
      <c r="AP102" s="720"/>
      <c r="AQ102" s="720"/>
      <c r="AR102" s="711" t="s">
        <v>278</v>
      </c>
      <c r="AS102" s="711"/>
      <c r="AT102" s="711"/>
      <c r="AV102" s="711" t="s">
        <v>277</v>
      </c>
      <c r="AW102" s="711"/>
      <c r="AX102" s="711"/>
      <c r="AZ102" s="718">
        <v>365</v>
      </c>
      <c r="BA102" s="718"/>
      <c r="BB102" s="718"/>
      <c r="BC102" s="718"/>
      <c r="BD102" s="718"/>
      <c r="BE102" s="718"/>
      <c r="BF102" s="718"/>
      <c r="BG102" s="718"/>
      <c r="BH102" s="711" t="s">
        <v>85</v>
      </c>
      <c r="BI102" s="711"/>
      <c r="BJ102" s="711"/>
      <c r="BL102" s="711" t="s">
        <v>279</v>
      </c>
      <c r="BM102" s="711"/>
      <c r="BN102" s="711"/>
      <c r="BP102" s="720" t="str">
        <f>IFERROR(ROUND(D102*T102*AJ102/100*365,0),"")</f>
        <v/>
      </c>
      <c r="BQ102" s="720"/>
      <c r="BR102" s="720"/>
      <c r="BS102" s="720"/>
      <c r="BT102" s="720"/>
      <c r="BU102" s="720"/>
      <c r="BV102" s="720"/>
      <c r="BW102" s="720"/>
      <c r="BX102" s="720"/>
      <c r="BY102" s="720"/>
      <c r="BZ102" s="720"/>
      <c r="CA102" s="720"/>
      <c r="CB102" s="720"/>
      <c r="CC102" s="720"/>
      <c r="CD102" s="720"/>
      <c r="CE102" s="711" t="s">
        <v>113</v>
      </c>
      <c r="CF102" s="711"/>
      <c r="CG102" s="711"/>
    </row>
    <row r="103" spans="2:95" ht="6" customHeight="1" x14ac:dyDescent="0.2">
      <c r="D103" s="727"/>
      <c r="E103" s="727"/>
      <c r="F103" s="727"/>
      <c r="G103" s="727"/>
      <c r="H103" s="727"/>
      <c r="I103" s="727"/>
      <c r="J103" s="727"/>
      <c r="K103" s="727"/>
      <c r="L103" s="711"/>
      <c r="M103" s="711"/>
      <c r="N103" s="711"/>
      <c r="P103" s="711"/>
      <c r="Q103" s="711"/>
      <c r="R103" s="711"/>
      <c r="T103" s="725"/>
      <c r="U103" s="725"/>
      <c r="V103" s="725"/>
      <c r="W103" s="725"/>
      <c r="X103" s="725"/>
      <c r="Y103" s="725"/>
      <c r="Z103" s="725"/>
      <c r="AA103" s="725"/>
      <c r="AB103" s="711"/>
      <c r="AC103" s="711"/>
      <c r="AD103" s="711"/>
      <c r="AF103" s="711"/>
      <c r="AG103" s="711"/>
      <c r="AH103" s="711"/>
      <c r="AJ103" s="720"/>
      <c r="AK103" s="720"/>
      <c r="AL103" s="720"/>
      <c r="AM103" s="720"/>
      <c r="AN103" s="720"/>
      <c r="AO103" s="720"/>
      <c r="AP103" s="720"/>
      <c r="AQ103" s="720"/>
      <c r="AR103" s="711"/>
      <c r="AS103" s="711"/>
      <c r="AT103" s="711"/>
      <c r="AV103" s="711"/>
      <c r="AW103" s="711"/>
      <c r="AX103" s="711"/>
      <c r="AZ103" s="718"/>
      <c r="BA103" s="718"/>
      <c r="BB103" s="718"/>
      <c r="BC103" s="718"/>
      <c r="BD103" s="718"/>
      <c r="BE103" s="718"/>
      <c r="BF103" s="718"/>
      <c r="BG103" s="718"/>
      <c r="BH103" s="711"/>
      <c r="BI103" s="711"/>
      <c r="BJ103" s="711"/>
      <c r="BL103" s="711"/>
      <c r="BM103" s="711"/>
      <c r="BN103" s="711"/>
      <c r="BP103" s="720"/>
      <c r="BQ103" s="720"/>
      <c r="BR103" s="720"/>
      <c r="BS103" s="720"/>
      <c r="BT103" s="720"/>
      <c r="BU103" s="720"/>
      <c r="BV103" s="720"/>
      <c r="BW103" s="720"/>
      <c r="BX103" s="720"/>
      <c r="BY103" s="720"/>
      <c r="BZ103" s="720"/>
      <c r="CA103" s="720"/>
      <c r="CB103" s="720"/>
      <c r="CC103" s="720"/>
      <c r="CD103" s="720"/>
      <c r="CE103" s="711"/>
      <c r="CF103" s="711"/>
      <c r="CG103" s="711"/>
    </row>
    <row r="104" spans="2:95" ht="6" customHeight="1" x14ac:dyDescent="0.2">
      <c r="D104" s="727"/>
      <c r="E104" s="727"/>
      <c r="F104" s="727"/>
      <c r="G104" s="727"/>
      <c r="H104" s="727"/>
      <c r="I104" s="727"/>
      <c r="J104" s="727"/>
      <c r="K104" s="727"/>
      <c r="L104" s="711"/>
      <c r="M104" s="711"/>
      <c r="N104" s="711"/>
      <c r="P104" s="711"/>
      <c r="Q104" s="711"/>
      <c r="R104" s="711"/>
      <c r="T104" s="725"/>
      <c r="U104" s="725"/>
      <c r="V104" s="725"/>
      <c r="W104" s="725"/>
      <c r="X104" s="725"/>
      <c r="Y104" s="725"/>
      <c r="Z104" s="725"/>
      <c r="AA104" s="725"/>
      <c r="AB104" s="711"/>
      <c r="AC104" s="711"/>
      <c r="AD104" s="711"/>
      <c r="AF104" s="711"/>
      <c r="AG104" s="711"/>
      <c r="AH104" s="711"/>
      <c r="AJ104" s="720"/>
      <c r="AK104" s="720"/>
      <c r="AL104" s="720"/>
      <c r="AM104" s="720"/>
      <c r="AN104" s="720"/>
      <c r="AO104" s="720"/>
      <c r="AP104" s="720"/>
      <c r="AQ104" s="720"/>
      <c r="AR104" s="711"/>
      <c r="AS104" s="711"/>
      <c r="AT104" s="711"/>
      <c r="AV104" s="711"/>
      <c r="AW104" s="711"/>
      <c r="AX104" s="711"/>
      <c r="AZ104" s="718"/>
      <c r="BA104" s="718"/>
      <c r="BB104" s="718"/>
      <c r="BC104" s="718"/>
      <c r="BD104" s="718"/>
      <c r="BE104" s="718"/>
      <c r="BF104" s="718"/>
      <c r="BG104" s="718"/>
      <c r="BH104" s="711"/>
      <c r="BI104" s="711"/>
      <c r="BJ104" s="711"/>
      <c r="BL104" s="711"/>
      <c r="BM104" s="711"/>
      <c r="BN104" s="711"/>
      <c r="BP104" s="720"/>
      <c r="BQ104" s="720"/>
      <c r="BR104" s="720"/>
      <c r="BS104" s="720"/>
      <c r="BT104" s="720"/>
      <c r="BU104" s="720"/>
      <c r="BV104" s="720"/>
      <c r="BW104" s="720"/>
      <c r="BX104" s="720"/>
      <c r="BY104" s="720"/>
      <c r="BZ104" s="720"/>
      <c r="CA104" s="720"/>
      <c r="CB104" s="720"/>
      <c r="CC104" s="720"/>
      <c r="CD104" s="720"/>
      <c r="CE104" s="711"/>
      <c r="CF104" s="711"/>
      <c r="CG104" s="711"/>
    </row>
    <row r="108" spans="2:95" ht="6" customHeight="1" x14ac:dyDescent="0.2">
      <c r="B108" s="728" t="s">
        <v>302</v>
      </c>
      <c r="C108" s="729"/>
      <c r="D108" s="729"/>
      <c r="E108" s="729"/>
      <c r="F108" s="729"/>
      <c r="G108" s="729"/>
      <c r="H108" s="729"/>
      <c r="I108" s="729"/>
      <c r="J108" s="729"/>
      <c r="K108" s="729"/>
      <c r="L108" s="729"/>
      <c r="M108" s="729"/>
      <c r="N108" s="729"/>
      <c r="O108" s="729"/>
      <c r="P108" s="729"/>
      <c r="Q108" s="729"/>
      <c r="R108" s="729"/>
      <c r="S108" s="729"/>
      <c r="T108" s="729"/>
      <c r="U108" s="729"/>
      <c r="V108" s="729"/>
      <c r="W108" s="729"/>
      <c r="X108" s="729"/>
      <c r="Y108" s="729"/>
      <c r="Z108" s="729"/>
      <c r="AA108" s="729"/>
      <c r="AB108" s="729"/>
      <c r="AC108" s="729"/>
      <c r="AD108" s="729"/>
      <c r="AE108" s="729"/>
      <c r="AF108" s="729"/>
      <c r="AG108" s="729"/>
      <c r="AH108" s="729"/>
      <c r="AI108" s="729"/>
      <c r="AJ108" s="729"/>
      <c r="AK108" s="729"/>
      <c r="AL108" s="729"/>
      <c r="AM108" s="729"/>
      <c r="AN108" s="729"/>
      <c r="AO108" s="729"/>
      <c r="AP108" s="729"/>
      <c r="AQ108" s="729"/>
      <c r="AR108" s="729"/>
      <c r="AS108" s="729"/>
      <c r="AT108" s="729"/>
      <c r="AU108" s="729"/>
      <c r="AV108" s="729"/>
      <c r="AW108" s="729"/>
      <c r="AX108" s="729"/>
      <c r="AY108" s="729"/>
      <c r="AZ108" s="729"/>
      <c r="BA108" s="729"/>
      <c r="BB108" s="729"/>
      <c r="BC108" s="729"/>
      <c r="BD108" s="729"/>
      <c r="BE108" s="729"/>
      <c r="BF108" s="729"/>
      <c r="BG108" s="729"/>
      <c r="BH108" s="729"/>
      <c r="BI108" s="729"/>
      <c r="BJ108" s="729"/>
      <c r="BK108" s="729"/>
      <c r="BL108" s="729"/>
      <c r="BM108" s="729"/>
      <c r="BN108" s="729"/>
      <c r="BO108" s="729"/>
      <c r="BP108" s="729"/>
      <c r="BQ108" s="729"/>
      <c r="BR108" s="729"/>
      <c r="BS108" s="729"/>
      <c r="BT108" s="729"/>
      <c r="BU108" s="729"/>
      <c r="BV108" s="729"/>
      <c r="BW108" s="729"/>
      <c r="BX108" s="729"/>
      <c r="BY108" s="729"/>
      <c r="BZ108" s="729"/>
      <c r="CA108" s="729"/>
      <c r="CB108" s="729"/>
      <c r="CC108" s="729"/>
      <c r="CD108" s="729"/>
      <c r="CE108" s="729"/>
      <c r="CF108" s="729"/>
      <c r="CG108" s="729"/>
      <c r="CH108" s="729"/>
      <c r="CI108" s="729"/>
      <c r="CJ108" s="729"/>
      <c r="CK108" s="729"/>
      <c r="CL108" s="729"/>
      <c r="CM108" s="729"/>
      <c r="CN108" s="729"/>
      <c r="CO108" s="729"/>
      <c r="CP108" s="729"/>
      <c r="CQ108" s="729"/>
    </row>
    <row r="109" spans="2:95" ht="6" customHeight="1" x14ac:dyDescent="0.2">
      <c r="B109" s="729"/>
      <c r="C109" s="729"/>
      <c r="D109" s="729"/>
      <c r="E109" s="729"/>
      <c r="F109" s="729"/>
      <c r="G109" s="729"/>
      <c r="H109" s="729"/>
      <c r="I109" s="729"/>
      <c r="J109" s="729"/>
      <c r="K109" s="729"/>
      <c r="L109" s="729"/>
      <c r="M109" s="729"/>
      <c r="N109" s="729"/>
      <c r="O109" s="729"/>
      <c r="P109" s="729"/>
      <c r="Q109" s="729"/>
      <c r="R109" s="729"/>
      <c r="S109" s="729"/>
      <c r="T109" s="729"/>
      <c r="U109" s="729"/>
      <c r="V109" s="729"/>
      <c r="W109" s="729"/>
      <c r="X109" s="729"/>
      <c r="Y109" s="729"/>
      <c r="Z109" s="729"/>
      <c r="AA109" s="729"/>
      <c r="AB109" s="729"/>
      <c r="AC109" s="729"/>
      <c r="AD109" s="729"/>
      <c r="AE109" s="729"/>
      <c r="AF109" s="729"/>
      <c r="AG109" s="729"/>
      <c r="AH109" s="729"/>
      <c r="AI109" s="729"/>
      <c r="AJ109" s="729"/>
      <c r="AK109" s="729"/>
      <c r="AL109" s="729"/>
      <c r="AM109" s="729"/>
      <c r="AN109" s="729"/>
      <c r="AO109" s="729"/>
      <c r="AP109" s="729"/>
      <c r="AQ109" s="729"/>
      <c r="AR109" s="729"/>
      <c r="AS109" s="729"/>
      <c r="AT109" s="729"/>
      <c r="AU109" s="729"/>
      <c r="AV109" s="729"/>
      <c r="AW109" s="729"/>
      <c r="AX109" s="729"/>
      <c r="AY109" s="729"/>
      <c r="AZ109" s="729"/>
      <c r="BA109" s="729"/>
      <c r="BB109" s="729"/>
      <c r="BC109" s="729"/>
      <c r="BD109" s="729"/>
      <c r="BE109" s="729"/>
      <c r="BF109" s="729"/>
      <c r="BG109" s="729"/>
      <c r="BH109" s="729"/>
      <c r="BI109" s="729"/>
      <c r="BJ109" s="729"/>
      <c r="BK109" s="729"/>
      <c r="BL109" s="729"/>
      <c r="BM109" s="729"/>
      <c r="BN109" s="729"/>
      <c r="BO109" s="729"/>
      <c r="BP109" s="729"/>
      <c r="BQ109" s="729"/>
      <c r="BR109" s="729"/>
      <c r="BS109" s="729"/>
      <c r="BT109" s="729"/>
      <c r="BU109" s="729"/>
      <c r="BV109" s="729"/>
      <c r="BW109" s="729"/>
      <c r="BX109" s="729"/>
      <c r="BY109" s="729"/>
      <c r="BZ109" s="729"/>
      <c r="CA109" s="729"/>
      <c r="CB109" s="729"/>
      <c r="CC109" s="729"/>
      <c r="CD109" s="729"/>
      <c r="CE109" s="729"/>
      <c r="CF109" s="729"/>
      <c r="CG109" s="729"/>
      <c r="CH109" s="729"/>
      <c r="CI109" s="729"/>
      <c r="CJ109" s="729"/>
      <c r="CK109" s="729"/>
      <c r="CL109" s="729"/>
      <c r="CM109" s="729"/>
      <c r="CN109" s="729"/>
      <c r="CO109" s="729"/>
      <c r="CP109" s="729"/>
      <c r="CQ109" s="729"/>
    </row>
    <row r="110" spans="2:95" ht="6" customHeight="1" x14ac:dyDescent="0.2">
      <c r="B110" s="729"/>
      <c r="C110" s="729"/>
      <c r="D110" s="729"/>
      <c r="E110" s="729"/>
      <c r="F110" s="729"/>
      <c r="G110" s="729"/>
      <c r="H110" s="729"/>
      <c r="I110" s="729"/>
      <c r="J110" s="729"/>
      <c r="K110" s="729"/>
      <c r="L110" s="729"/>
      <c r="M110" s="729"/>
      <c r="N110" s="729"/>
      <c r="O110" s="729"/>
      <c r="P110" s="729"/>
      <c r="Q110" s="729"/>
      <c r="R110" s="729"/>
      <c r="S110" s="729"/>
      <c r="T110" s="729"/>
      <c r="U110" s="729"/>
      <c r="V110" s="729"/>
      <c r="W110" s="729"/>
      <c r="X110" s="729"/>
      <c r="Y110" s="729"/>
      <c r="Z110" s="729"/>
      <c r="AA110" s="729"/>
      <c r="AB110" s="729"/>
      <c r="AC110" s="729"/>
      <c r="AD110" s="729"/>
      <c r="AE110" s="729"/>
      <c r="AF110" s="729"/>
      <c r="AG110" s="729"/>
      <c r="AH110" s="729"/>
      <c r="AI110" s="729"/>
      <c r="AJ110" s="729"/>
      <c r="AK110" s="729"/>
      <c r="AL110" s="729"/>
      <c r="AM110" s="729"/>
      <c r="AN110" s="729"/>
      <c r="AO110" s="729"/>
      <c r="AP110" s="729"/>
      <c r="AQ110" s="729"/>
      <c r="AR110" s="729"/>
      <c r="AS110" s="729"/>
      <c r="AT110" s="729"/>
      <c r="AU110" s="729"/>
      <c r="AV110" s="729"/>
      <c r="AW110" s="729"/>
      <c r="AX110" s="729"/>
      <c r="AY110" s="729"/>
      <c r="AZ110" s="729"/>
      <c r="BA110" s="729"/>
      <c r="BB110" s="729"/>
      <c r="BC110" s="729"/>
      <c r="BD110" s="729"/>
      <c r="BE110" s="729"/>
      <c r="BF110" s="729"/>
      <c r="BG110" s="729"/>
      <c r="BH110" s="729"/>
      <c r="BI110" s="729"/>
      <c r="BJ110" s="729"/>
      <c r="BK110" s="729"/>
      <c r="BL110" s="729"/>
      <c r="BM110" s="729"/>
      <c r="BN110" s="729"/>
      <c r="BO110" s="729"/>
      <c r="BP110" s="729"/>
      <c r="BQ110" s="729"/>
      <c r="BR110" s="729"/>
      <c r="BS110" s="729"/>
      <c r="BT110" s="729"/>
      <c r="BU110" s="729"/>
      <c r="BV110" s="729"/>
      <c r="BW110" s="729"/>
      <c r="BX110" s="729"/>
      <c r="BY110" s="729"/>
      <c r="BZ110" s="729"/>
      <c r="CA110" s="729"/>
      <c r="CB110" s="729"/>
      <c r="CC110" s="729"/>
      <c r="CD110" s="729"/>
      <c r="CE110" s="729"/>
      <c r="CF110" s="729"/>
      <c r="CG110" s="729"/>
      <c r="CH110" s="729"/>
      <c r="CI110" s="729"/>
      <c r="CJ110" s="729"/>
      <c r="CK110" s="729"/>
      <c r="CL110" s="729"/>
      <c r="CM110" s="729"/>
      <c r="CN110" s="729"/>
      <c r="CO110" s="729"/>
      <c r="CP110" s="729"/>
      <c r="CQ110" s="729"/>
    </row>
    <row r="111" spans="2:95" ht="6" customHeight="1" x14ac:dyDescent="0.2">
      <c r="B111" s="729"/>
      <c r="C111" s="729"/>
      <c r="D111" s="729"/>
      <c r="E111" s="729"/>
      <c r="F111" s="729"/>
      <c r="G111" s="729"/>
      <c r="H111" s="729"/>
      <c r="I111" s="729"/>
      <c r="J111" s="729"/>
      <c r="K111" s="729"/>
      <c r="L111" s="729"/>
      <c r="M111" s="729"/>
      <c r="N111" s="729"/>
      <c r="O111" s="729"/>
      <c r="P111" s="729"/>
      <c r="Q111" s="729"/>
      <c r="R111" s="729"/>
      <c r="S111" s="729"/>
      <c r="T111" s="729"/>
      <c r="U111" s="729"/>
      <c r="V111" s="729"/>
      <c r="W111" s="729"/>
      <c r="X111" s="729"/>
      <c r="Y111" s="729"/>
      <c r="Z111" s="729"/>
      <c r="AA111" s="729"/>
      <c r="AB111" s="729"/>
      <c r="AC111" s="729"/>
      <c r="AD111" s="729"/>
      <c r="AE111" s="729"/>
      <c r="AF111" s="729"/>
      <c r="AG111" s="729"/>
      <c r="AH111" s="729"/>
      <c r="AI111" s="729"/>
      <c r="AJ111" s="729"/>
      <c r="AK111" s="729"/>
      <c r="AL111" s="729"/>
      <c r="AM111" s="729"/>
      <c r="AN111" s="729"/>
      <c r="AO111" s="729"/>
      <c r="AP111" s="729"/>
      <c r="AQ111" s="729"/>
      <c r="AR111" s="729"/>
      <c r="AS111" s="729"/>
      <c r="AT111" s="729"/>
      <c r="AU111" s="729"/>
      <c r="AV111" s="729"/>
      <c r="AW111" s="729"/>
      <c r="AX111" s="729"/>
      <c r="AY111" s="729"/>
      <c r="AZ111" s="729"/>
      <c r="BA111" s="729"/>
      <c r="BB111" s="729"/>
      <c r="BC111" s="729"/>
      <c r="BD111" s="729"/>
      <c r="BE111" s="729"/>
      <c r="BF111" s="729"/>
      <c r="BG111" s="729"/>
      <c r="BH111" s="729"/>
      <c r="BI111" s="729"/>
      <c r="BJ111" s="729"/>
      <c r="BK111" s="729"/>
      <c r="BL111" s="729"/>
      <c r="BM111" s="729"/>
      <c r="BN111" s="729"/>
      <c r="BO111" s="729"/>
      <c r="BP111" s="729"/>
      <c r="BQ111" s="729"/>
      <c r="BR111" s="729"/>
      <c r="BS111" s="729"/>
      <c r="BT111" s="729"/>
      <c r="BU111" s="729"/>
      <c r="BV111" s="729"/>
      <c r="BW111" s="729"/>
      <c r="BX111" s="729"/>
      <c r="BY111" s="729"/>
      <c r="BZ111" s="729"/>
      <c r="CA111" s="729"/>
      <c r="CB111" s="729"/>
      <c r="CC111" s="729"/>
      <c r="CD111" s="729"/>
      <c r="CE111" s="729"/>
      <c r="CF111" s="729"/>
      <c r="CG111" s="729"/>
      <c r="CH111" s="729"/>
      <c r="CI111" s="729"/>
      <c r="CJ111" s="729"/>
      <c r="CK111" s="729"/>
      <c r="CL111" s="729"/>
      <c r="CM111" s="729"/>
      <c r="CN111" s="729"/>
      <c r="CO111" s="729"/>
      <c r="CP111" s="729"/>
      <c r="CQ111" s="729"/>
    </row>
    <row r="112" spans="2:95" ht="6" customHeight="1" x14ac:dyDescent="0.2">
      <c r="B112" s="729"/>
      <c r="C112" s="729"/>
      <c r="D112" s="729"/>
      <c r="E112" s="729"/>
      <c r="F112" s="729"/>
      <c r="G112" s="729"/>
      <c r="H112" s="729"/>
      <c r="I112" s="729"/>
      <c r="J112" s="729"/>
      <c r="K112" s="729"/>
      <c r="L112" s="729"/>
      <c r="M112" s="729"/>
      <c r="N112" s="729"/>
      <c r="O112" s="729"/>
      <c r="P112" s="729"/>
      <c r="Q112" s="729"/>
      <c r="R112" s="729"/>
      <c r="S112" s="729"/>
      <c r="T112" s="729"/>
      <c r="U112" s="729"/>
      <c r="V112" s="729"/>
      <c r="W112" s="729"/>
      <c r="X112" s="729"/>
      <c r="Y112" s="729"/>
      <c r="Z112" s="729"/>
      <c r="AA112" s="729"/>
      <c r="AB112" s="729"/>
      <c r="AC112" s="729"/>
      <c r="AD112" s="729"/>
      <c r="AE112" s="729"/>
      <c r="AF112" s="729"/>
      <c r="AG112" s="729"/>
      <c r="AH112" s="729"/>
      <c r="AI112" s="729"/>
      <c r="AJ112" s="729"/>
      <c r="AK112" s="729"/>
      <c r="AL112" s="729"/>
      <c r="AM112" s="729"/>
      <c r="AN112" s="729"/>
      <c r="AO112" s="729"/>
      <c r="AP112" s="729"/>
      <c r="AQ112" s="729"/>
      <c r="AR112" s="729"/>
      <c r="AS112" s="729"/>
      <c r="AT112" s="729"/>
      <c r="AU112" s="729"/>
      <c r="AV112" s="729"/>
      <c r="AW112" s="729"/>
      <c r="AX112" s="729"/>
      <c r="AY112" s="729"/>
      <c r="AZ112" s="729"/>
      <c r="BA112" s="729"/>
      <c r="BB112" s="729"/>
      <c r="BC112" s="729"/>
      <c r="BD112" s="729"/>
      <c r="BE112" s="729"/>
      <c r="BF112" s="729"/>
      <c r="BG112" s="729"/>
      <c r="BH112" s="729"/>
      <c r="BI112" s="729"/>
      <c r="BJ112" s="729"/>
      <c r="BK112" s="729"/>
      <c r="BL112" s="729"/>
      <c r="BM112" s="729"/>
      <c r="BN112" s="729"/>
      <c r="BO112" s="729"/>
      <c r="BP112" s="729"/>
      <c r="BQ112" s="729"/>
      <c r="BR112" s="729"/>
      <c r="BS112" s="729"/>
      <c r="BT112" s="729"/>
      <c r="BU112" s="729"/>
      <c r="BV112" s="729"/>
      <c r="BW112" s="729"/>
      <c r="BX112" s="729"/>
      <c r="BY112" s="729"/>
      <c r="BZ112" s="729"/>
      <c r="CA112" s="729"/>
      <c r="CB112" s="729"/>
      <c r="CC112" s="729"/>
      <c r="CD112" s="729"/>
      <c r="CE112" s="729"/>
      <c r="CF112" s="729"/>
      <c r="CG112" s="729"/>
      <c r="CH112" s="729"/>
      <c r="CI112" s="729"/>
      <c r="CJ112" s="729"/>
      <c r="CK112" s="729"/>
      <c r="CL112" s="729"/>
      <c r="CM112" s="729"/>
      <c r="CN112" s="729"/>
      <c r="CO112" s="729"/>
      <c r="CP112" s="729"/>
      <c r="CQ112" s="729"/>
    </row>
    <row r="113" spans="2:95" ht="6" customHeight="1" x14ac:dyDescent="0.2">
      <c r="B113" s="729"/>
      <c r="C113" s="729"/>
      <c r="D113" s="729"/>
      <c r="E113" s="729"/>
      <c r="F113" s="729"/>
      <c r="G113" s="729"/>
      <c r="H113" s="729"/>
      <c r="I113" s="729"/>
      <c r="J113" s="729"/>
      <c r="K113" s="729"/>
      <c r="L113" s="729"/>
      <c r="M113" s="729"/>
      <c r="N113" s="729"/>
      <c r="O113" s="729"/>
      <c r="P113" s="729"/>
      <c r="Q113" s="729"/>
      <c r="R113" s="729"/>
      <c r="S113" s="729"/>
      <c r="T113" s="729"/>
      <c r="U113" s="729"/>
      <c r="V113" s="729"/>
      <c r="W113" s="729"/>
      <c r="X113" s="729"/>
      <c r="Y113" s="729"/>
      <c r="Z113" s="729"/>
      <c r="AA113" s="729"/>
      <c r="AB113" s="729"/>
      <c r="AC113" s="729"/>
      <c r="AD113" s="729"/>
      <c r="AE113" s="729"/>
      <c r="AF113" s="729"/>
      <c r="AG113" s="729"/>
      <c r="AH113" s="729"/>
      <c r="AI113" s="729"/>
      <c r="AJ113" s="729"/>
      <c r="AK113" s="729"/>
      <c r="AL113" s="729"/>
      <c r="AM113" s="729"/>
      <c r="AN113" s="729"/>
      <c r="AO113" s="729"/>
      <c r="AP113" s="729"/>
      <c r="AQ113" s="729"/>
      <c r="AR113" s="729"/>
      <c r="AS113" s="729"/>
      <c r="AT113" s="729"/>
      <c r="AU113" s="729"/>
      <c r="AV113" s="729"/>
      <c r="AW113" s="729"/>
      <c r="AX113" s="729"/>
      <c r="AY113" s="729"/>
      <c r="AZ113" s="729"/>
      <c r="BA113" s="729"/>
      <c r="BB113" s="729"/>
      <c r="BC113" s="729"/>
      <c r="BD113" s="729"/>
      <c r="BE113" s="729"/>
      <c r="BF113" s="729"/>
      <c r="BG113" s="729"/>
      <c r="BH113" s="729"/>
      <c r="BI113" s="729"/>
      <c r="BJ113" s="729"/>
      <c r="BK113" s="729"/>
      <c r="BL113" s="729"/>
      <c r="BM113" s="729"/>
      <c r="BN113" s="729"/>
      <c r="BO113" s="729"/>
      <c r="BP113" s="729"/>
      <c r="BQ113" s="729"/>
      <c r="BR113" s="729"/>
      <c r="BS113" s="729"/>
      <c r="BT113" s="729"/>
      <c r="BU113" s="729"/>
      <c r="BV113" s="729"/>
      <c r="BW113" s="729"/>
      <c r="BX113" s="729"/>
      <c r="BY113" s="729"/>
      <c r="BZ113" s="729"/>
      <c r="CA113" s="729"/>
      <c r="CB113" s="729"/>
      <c r="CC113" s="729"/>
      <c r="CD113" s="729"/>
      <c r="CE113" s="729"/>
      <c r="CF113" s="729"/>
      <c r="CG113" s="729"/>
      <c r="CH113" s="729"/>
      <c r="CI113" s="729"/>
      <c r="CJ113" s="729"/>
      <c r="CK113" s="729"/>
      <c r="CL113" s="729"/>
      <c r="CM113" s="729"/>
      <c r="CN113" s="729"/>
      <c r="CO113" s="729"/>
      <c r="CP113" s="729"/>
      <c r="CQ113" s="729"/>
    </row>
    <row r="115" spans="2:95" ht="6" customHeight="1" x14ac:dyDescent="0.2">
      <c r="B115" s="728" t="s">
        <v>303</v>
      </c>
      <c r="C115" s="729"/>
      <c r="D115" s="729"/>
      <c r="E115" s="729"/>
      <c r="F115" s="729"/>
      <c r="G115" s="729"/>
      <c r="H115" s="729"/>
      <c r="I115" s="729"/>
      <c r="J115" s="729"/>
      <c r="K115" s="729"/>
      <c r="L115" s="729"/>
      <c r="M115" s="729"/>
      <c r="N115" s="729"/>
      <c r="O115" s="729"/>
      <c r="P115" s="729"/>
      <c r="Q115" s="729"/>
      <c r="R115" s="729"/>
      <c r="S115" s="729"/>
      <c r="T115" s="729"/>
      <c r="U115" s="729"/>
      <c r="V115" s="729"/>
      <c r="W115" s="729"/>
      <c r="X115" s="729"/>
      <c r="Y115" s="729"/>
      <c r="Z115" s="729"/>
      <c r="AA115" s="729"/>
      <c r="AB115" s="729"/>
      <c r="AC115" s="729"/>
      <c r="AD115" s="729"/>
      <c r="AE115" s="729"/>
      <c r="AF115" s="729"/>
      <c r="AG115" s="729"/>
      <c r="AH115" s="729"/>
      <c r="AI115" s="729"/>
      <c r="AJ115" s="729"/>
      <c r="AK115" s="729"/>
      <c r="AL115" s="729"/>
      <c r="AM115" s="729"/>
      <c r="AN115" s="729"/>
      <c r="AO115" s="729"/>
      <c r="AP115" s="729"/>
      <c r="AQ115" s="729"/>
      <c r="AR115" s="729"/>
      <c r="AS115" s="729"/>
      <c r="AT115" s="729"/>
      <c r="AU115" s="729"/>
      <c r="AV115" s="729"/>
      <c r="AW115" s="729"/>
      <c r="AX115" s="729"/>
      <c r="AY115" s="729"/>
      <c r="AZ115" s="729"/>
      <c r="BA115" s="729"/>
      <c r="BB115" s="729"/>
      <c r="BC115" s="729"/>
      <c r="BD115" s="729"/>
      <c r="BE115" s="729"/>
      <c r="BF115" s="729"/>
      <c r="BG115" s="729"/>
      <c r="BH115" s="729"/>
      <c r="BI115" s="729"/>
      <c r="BJ115" s="729"/>
      <c r="BK115" s="729"/>
      <c r="BL115" s="729"/>
      <c r="BM115" s="729"/>
      <c r="BN115" s="729"/>
      <c r="BO115" s="729"/>
      <c r="BP115" s="729"/>
      <c r="BQ115" s="729"/>
      <c r="BR115" s="729"/>
      <c r="BS115" s="729"/>
      <c r="BT115" s="729"/>
      <c r="BU115" s="729"/>
      <c r="BV115" s="729"/>
      <c r="BW115" s="729"/>
      <c r="BX115" s="729"/>
      <c r="BY115" s="729"/>
      <c r="BZ115" s="729"/>
      <c r="CA115" s="729"/>
      <c r="CB115" s="729"/>
      <c r="CC115" s="729"/>
      <c r="CD115" s="729"/>
      <c r="CE115" s="729"/>
      <c r="CF115" s="729"/>
      <c r="CG115" s="729"/>
      <c r="CH115" s="729"/>
      <c r="CI115" s="729"/>
      <c r="CJ115" s="729"/>
      <c r="CK115" s="729"/>
      <c r="CL115" s="729"/>
      <c r="CM115" s="729"/>
      <c r="CN115" s="729"/>
      <c r="CO115" s="729"/>
      <c r="CP115" s="729"/>
      <c r="CQ115" s="729"/>
    </row>
    <row r="116" spans="2:95" ht="6" customHeight="1" x14ac:dyDescent="0.2">
      <c r="B116" s="729"/>
      <c r="C116" s="729"/>
      <c r="D116" s="729"/>
      <c r="E116" s="729"/>
      <c r="F116" s="729"/>
      <c r="G116" s="729"/>
      <c r="H116" s="729"/>
      <c r="I116" s="729"/>
      <c r="J116" s="729"/>
      <c r="K116" s="729"/>
      <c r="L116" s="729"/>
      <c r="M116" s="729"/>
      <c r="N116" s="729"/>
      <c r="O116" s="729"/>
      <c r="P116" s="729"/>
      <c r="Q116" s="729"/>
      <c r="R116" s="729"/>
      <c r="S116" s="729"/>
      <c r="T116" s="729"/>
      <c r="U116" s="729"/>
      <c r="V116" s="729"/>
      <c r="W116" s="729"/>
      <c r="X116" s="729"/>
      <c r="Y116" s="729"/>
      <c r="Z116" s="729"/>
      <c r="AA116" s="729"/>
      <c r="AB116" s="729"/>
      <c r="AC116" s="729"/>
      <c r="AD116" s="729"/>
      <c r="AE116" s="729"/>
      <c r="AF116" s="729"/>
      <c r="AG116" s="729"/>
      <c r="AH116" s="729"/>
      <c r="AI116" s="729"/>
      <c r="AJ116" s="729"/>
      <c r="AK116" s="729"/>
      <c r="AL116" s="729"/>
      <c r="AM116" s="729"/>
      <c r="AN116" s="729"/>
      <c r="AO116" s="729"/>
      <c r="AP116" s="729"/>
      <c r="AQ116" s="729"/>
      <c r="AR116" s="729"/>
      <c r="AS116" s="729"/>
      <c r="AT116" s="729"/>
      <c r="AU116" s="729"/>
      <c r="AV116" s="729"/>
      <c r="AW116" s="729"/>
      <c r="AX116" s="729"/>
      <c r="AY116" s="729"/>
      <c r="AZ116" s="729"/>
      <c r="BA116" s="729"/>
      <c r="BB116" s="729"/>
      <c r="BC116" s="729"/>
      <c r="BD116" s="729"/>
      <c r="BE116" s="729"/>
      <c r="BF116" s="729"/>
      <c r="BG116" s="729"/>
      <c r="BH116" s="729"/>
      <c r="BI116" s="729"/>
      <c r="BJ116" s="729"/>
      <c r="BK116" s="729"/>
      <c r="BL116" s="729"/>
      <c r="BM116" s="729"/>
      <c r="BN116" s="729"/>
      <c r="BO116" s="729"/>
      <c r="BP116" s="729"/>
      <c r="BQ116" s="729"/>
      <c r="BR116" s="729"/>
      <c r="BS116" s="729"/>
      <c r="BT116" s="729"/>
      <c r="BU116" s="729"/>
      <c r="BV116" s="729"/>
      <c r="BW116" s="729"/>
      <c r="BX116" s="729"/>
      <c r="BY116" s="729"/>
      <c r="BZ116" s="729"/>
      <c r="CA116" s="729"/>
      <c r="CB116" s="729"/>
      <c r="CC116" s="729"/>
      <c r="CD116" s="729"/>
      <c r="CE116" s="729"/>
      <c r="CF116" s="729"/>
      <c r="CG116" s="729"/>
      <c r="CH116" s="729"/>
      <c r="CI116" s="729"/>
      <c r="CJ116" s="729"/>
      <c r="CK116" s="729"/>
      <c r="CL116" s="729"/>
      <c r="CM116" s="729"/>
      <c r="CN116" s="729"/>
      <c r="CO116" s="729"/>
      <c r="CP116" s="729"/>
      <c r="CQ116" s="729"/>
    </row>
    <row r="117" spans="2:95" ht="6" customHeight="1" x14ac:dyDescent="0.2">
      <c r="B117" s="729"/>
      <c r="C117" s="729"/>
      <c r="D117" s="729"/>
      <c r="E117" s="729"/>
      <c r="F117" s="729"/>
      <c r="G117" s="729"/>
      <c r="H117" s="729"/>
      <c r="I117" s="729"/>
      <c r="J117" s="729"/>
      <c r="K117" s="729"/>
      <c r="L117" s="729"/>
      <c r="M117" s="729"/>
      <c r="N117" s="729"/>
      <c r="O117" s="729"/>
      <c r="P117" s="729"/>
      <c r="Q117" s="729"/>
      <c r="R117" s="729"/>
      <c r="S117" s="729"/>
      <c r="T117" s="729"/>
      <c r="U117" s="729"/>
      <c r="V117" s="729"/>
      <c r="W117" s="729"/>
      <c r="X117" s="729"/>
      <c r="Y117" s="729"/>
      <c r="Z117" s="729"/>
      <c r="AA117" s="729"/>
      <c r="AB117" s="729"/>
      <c r="AC117" s="729"/>
      <c r="AD117" s="729"/>
      <c r="AE117" s="729"/>
      <c r="AF117" s="729"/>
      <c r="AG117" s="729"/>
      <c r="AH117" s="729"/>
      <c r="AI117" s="729"/>
      <c r="AJ117" s="729"/>
      <c r="AK117" s="729"/>
      <c r="AL117" s="729"/>
      <c r="AM117" s="729"/>
      <c r="AN117" s="729"/>
      <c r="AO117" s="729"/>
      <c r="AP117" s="729"/>
      <c r="AQ117" s="729"/>
      <c r="AR117" s="729"/>
      <c r="AS117" s="729"/>
      <c r="AT117" s="729"/>
      <c r="AU117" s="729"/>
      <c r="AV117" s="729"/>
      <c r="AW117" s="729"/>
      <c r="AX117" s="729"/>
      <c r="AY117" s="729"/>
      <c r="AZ117" s="729"/>
      <c r="BA117" s="729"/>
      <c r="BB117" s="729"/>
      <c r="BC117" s="729"/>
      <c r="BD117" s="729"/>
      <c r="BE117" s="729"/>
      <c r="BF117" s="729"/>
      <c r="BG117" s="729"/>
      <c r="BH117" s="729"/>
      <c r="BI117" s="729"/>
      <c r="BJ117" s="729"/>
      <c r="BK117" s="729"/>
      <c r="BL117" s="729"/>
      <c r="BM117" s="729"/>
      <c r="BN117" s="729"/>
      <c r="BO117" s="729"/>
      <c r="BP117" s="729"/>
      <c r="BQ117" s="729"/>
      <c r="BR117" s="729"/>
      <c r="BS117" s="729"/>
      <c r="BT117" s="729"/>
      <c r="BU117" s="729"/>
      <c r="BV117" s="729"/>
      <c r="BW117" s="729"/>
      <c r="BX117" s="729"/>
      <c r="BY117" s="729"/>
      <c r="BZ117" s="729"/>
      <c r="CA117" s="729"/>
      <c r="CB117" s="729"/>
      <c r="CC117" s="729"/>
      <c r="CD117" s="729"/>
      <c r="CE117" s="729"/>
      <c r="CF117" s="729"/>
      <c r="CG117" s="729"/>
      <c r="CH117" s="729"/>
      <c r="CI117" s="729"/>
      <c r="CJ117" s="729"/>
      <c r="CK117" s="729"/>
      <c r="CL117" s="729"/>
      <c r="CM117" s="729"/>
      <c r="CN117" s="729"/>
      <c r="CO117" s="729"/>
      <c r="CP117" s="729"/>
      <c r="CQ117" s="729"/>
    </row>
    <row r="118" spans="2:95" ht="6" customHeight="1" x14ac:dyDescent="0.2">
      <c r="B118" s="729"/>
      <c r="C118" s="729"/>
      <c r="D118" s="729"/>
      <c r="E118" s="729"/>
      <c r="F118" s="729"/>
      <c r="G118" s="729"/>
      <c r="H118" s="729"/>
      <c r="I118" s="729"/>
      <c r="J118" s="729"/>
      <c r="K118" s="729"/>
      <c r="L118" s="729"/>
      <c r="M118" s="729"/>
      <c r="N118" s="729"/>
      <c r="O118" s="729"/>
      <c r="P118" s="729"/>
      <c r="Q118" s="729"/>
      <c r="R118" s="729"/>
      <c r="S118" s="729"/>
      <c r="T118" s="729"/>
      <c r="U118" s="729"/>
      <c r="V118" s="729"/>
      <c r="W118" s="729"/>
      <c r="X118" s="729"/>
      <c r="Y118" s="729"/>
      <c r="Z118" s="729"/>
      <c r="AA118" s="729"/>
      <c r="AB118" s="729"/>
      <c r="AC118" s="729"/>
      <c r="AD118" s="729"/>
      <c r="AE118" s="729"/>
      <c r="AF118" s="729"/>
      <c r="AG118" s="729"/>
      <c r="AH118" s="729"/>
      <c r="AI118" s="729"/>
      <c r="AJ118" s="729"/>
      <c r="AK118" s="729"/>
      <c r="AL118" s="729"/>
      <c r="AM118" s="729"/>
      <c r="AN118" s="729"/>
      <c r="AO118" s="729"/>
      <c r="AP118" s="729"/>
      <c r="AQ118" s="729"/>
      <c r="AR118" s="729"/>
      <c r="AS118" s="729"/>
      <c r="AT118" s="729"/>
      <c r="AU118" s="729"/>
      <c r="AV118" s="729"/>
      <c r="AW118" s="729"/>
      <c r="AX118" s="729"/>
      <c r="AY118" s="729"/>
      <c r="AZ118" s="729"/>
      <c r="BA118" s="729"/>
      <c r="BB118" s="729"/>
      <c r="BC118" s="729"/>
      <c r="BD118" s="729"/>
      <c r="BE118" s="729"/>
      <c r="BF118" s="729"/>
      <c r="BG118" s="729"/>
      <c r="BH118" s="729"/>
      <c r="BI118" s="729"/>
      <c r="BJ118" s="729"/>
      <c r="BK118" s="729"/>
      <c r="BL118" s="729"/>
      <c r="BM118" s="729"/>
      <c r="BN118" s="729"/>
      <c r="BO118" s="729"/>
      <c r="BP118" s="729"/>
      <c r="BQ118" s="729"/>
      <c r="BR118" s="729"/>
      <c r="BS118" s="729"/>
      <c r="BT118" s="729"/>
      <c r="BU118" s="729"/>
      <c r="BV118" s="729"/>
      <c r="BW118" s="729"/>
      <c r="BX118" s="729"/>
      <c r="BY118" s="729"/>
      <c r="BZ118" s="729"/>
      <c r="CA118" s="729"/>
      <c r="CB118" s="729"/>
      <c r="CC118" s="729"/>
      <c r="CD118" s="729"/>
      <c r="CE118" s="729"/>
      <c r="CF118" s="729"/>
      <c r="CG118" s="729"/>
      <c r="CH118" s="729"/>
      <c r="CI118" s="729"/>
      <c r="CJ118" s="729"/>
      <c r="CK118" s="729"/>
      <c r="CL118" s="729"/>
      <c r="CM118" s="729"/>
      <c r="CN118" s="729"/>
      <c r="CO118" s="729"/>
      <c r="CP118" s="729"/>
      <c r="CQ118" s="729"/>
    </row>
    <row r="119" spans="2:95" ht="6" customHeight="1" x14ac:dyDescent="0.2">
      <c r="B119" s="729"/>
      <c r="C119" s="729"/>
      <c r="D119" s="729"/>
      <c r="E119" s="729"/>
      <c r="F119" s="729"/>
      <c r="G119" s="729"/>
      <c r="H119" s="729"/>
      <c r="I119" s="729"/>
      <c r="J119" s="729"/>
      <c r="K119" s="729"/>
      <c r="L119" s="729"/>
      <c r="M119" s="729"/>
      <c r="N119" s="729"/>
      <c r="O119" s="729"/>
      <c r="P119" s="729"/>
      <c r="Q119" s="729"/>
      <c r="R119" s="729"/>
      <c r="S119" s="729"/>
      <c r="T119" s="729"/>
      <c r="U119" s="729"/>
      <c r="V119" s="729"/>
      <c r="W119" s="729"/>
      <c r="X119" s="729"/>
      <c r="Y119" s="729"/>
      <c r="Z119" s="729"/>
      <c r="AA119" s="729"/>
      <c r="AB119" s="729"/>
      <c r="AC119" s="729"/>
      <c r="AD119" s="729"/>
      <c r="AE119" s="729"/>
      <c r="AF119" s="729"/>
      <c r="AG119" s="729"/>
      <c r="AH119" s="729"/>
      <c r="AI119" s="729"/>
      <c r="AJ119" s="729"/>
      <c r="AK119" s="729"/>
      <c r="AL119" s="729"/>
      <c r="AM119" s="729"/>
      <c r="AN119" s="729"/>
      <c r="AO119" s="729"/>
      <c r="AP119" s="729"/>
      <c r="AQ119" s="729"/>
      <c r="AR119" s="729"/>
      <c r="AS119" s="729"/>
      <c r="AT119" s="729"/>
      <c r="AU119" s="729"/>
      <c r="AV119" s="729"/>
      <c r="AW119" s="729"/>
      <c r="AX119" s="729"/>
      <c r="AY119" s="729"/>
      <c r="AZ119" s="729"/>
      <c r="BA119" s="729"/>
      <c r="BB119" s="729"/>
      <c r="BC119" s="729"/>
      <c r="BD119" s="729"/>
      <c r="BE119" s="729"/>
      <c r="BF119" s="729"/>
      <c r="BG119" s="729"/>
      <c r="BH119" s="729"/>
      <c r="BI119" s="729"/>
      <c r="BJ119" s="729"/>
      <c r="BK119" s="729"/>
      <c r="BL119" s="729"/>
      <c r="BM119" s="729"/>
      <c r="BN119" s="729"/>
      <c r="BO119" s="729"/>
      <c r="BP119" s="729"/>
      <c r="BQ119" s="729"/>
      <c r="BR119" s="729"/>
      <c r="BS119" s="729"/>
      <c r="BT119" s="729"/>
      <c r="BU119" s="729"/>
      <c r="BV119" s="729"/>
      <c r="BW119" s="729"/>
      <c r="BX119" s="729"/>
      <c r="BY119" s="729"/>
      <c r="BZ119" s="729"/>
      <c r="CA119" s="729"/>
      <c r="CB119" s="729"/>
      <c r="CC119" s="729"/>
      <c r="CD119" s="729"/>
      <c r="CE119" s="729"/>
      <c r="CF119" s="729"/>
      <c r="CG119" s="729"/>
      <c r="CH119" s="729"/>
      <c r="CI119" s="729"/>
      <c r="CJ119" s="729"/>
      <c r="CK119" s="729"/>
      <c r="CL119" s="729"/>
      <c r="CM119" s="729"/>
      <c r="CN119" s="729"/>
      <c r="CO119" s="729"/>
      <c r="CP119" s="729"/>
      <c r="CQ119" s="729"/>
    </row>
    <row r="120" spans="2:95" ht="6" customHeight="1" x14ac:dyDescent="0.2">
      <c r="B120" s="729"/>
      <c r="C120" s="729"/>
      <c r="D120" s="729"/>
      <c r="E120" s="729"/>
      <c r="F120" s="729"/>
      <c r="G120" s="729"/>
      <c r="H120" s="729"/>
      <c r="I120" s="729"/>
      <c r="J120" s="729"/>
      <c r="K120" s="729"/>
      <c r="L120" s="729"/>
      <c r="M120" s="729"/>
      <c r="N120" s="729"/>
      <c r="O120" s="729"/>
      <c r="P120" s="729"/>
      <c r="Q120" s="729"/>
      <c r="R120" s="729"/>
      <c r="S120" s="729"/>
      <c r="T120" s="729"/>
      <c r="U120" s="729"/>
      <c r="V120" s="729"/>
      <c r="W120" s="729"/>
      <c r="X120" s="729"/>
      <c r="Y120" s="729"/>
      <c r="Z120" s="729"/>
      <c r="AA120" s="729"/>
      <c r="AB120" s="729"/>
      <c r="AC120" s="729"/>
      <c r="AD120" s="729"/>
      <c r="AE120" s="729"/>
      <c r="AF120" s="729"/>
      <c r="AG120" s="729"/>
      <c r="AH120" s="729"/>
      <c r="AI120" s="729"/>
      <c r="AJ120" s="729"/>
      <c r="AK120" s="729"/>
      <c r="AL120" s="729"/>
      <c r="AM120" s="729"/>
      <c r="AN120" s="729"/>
      <c r="AO120" s="729"/>
      <c r="AP120" s="729"/>
      <c r="AQ120" s="729"/>
      <c r="AR120" s="729"/>
      <c r="AS120" s="729"/>
      <c r="AT120" s="729"/>
      <c r="AU120" s="729"/>
      <c r="AV120" s="729"/>
      <c r="AW120" s="729"/>
      <c r="AX120" s="729"/>
      <c r="AY120" s="729"/>
      <c r="AZ120" s="729"/>
      <c r="BA120" s="729"/>
      <c r="BB120" s="729"/>
      <c r="BC120" s="729"/>
      <c r="BD120" s="729"/>
      <c r="BE120" s="729"/>
      <c r="BF120" s="729"/>
      <c r="BG120" s="729"/>
      <c r="BH120" s="729"/>
      <c r="BI120" s="729"/>
      <c r="BJ120" s="729"/>
      <c r="BK120" s="729"/>
      <c r="BL120" s="729"/>
      <c r="BM120" s="729"/>
      <c r="BN120" s="729"/>
      <c r="BO120" s="729"/>
      <c r="BP120" s="729"/>
      <c r="BQ120" s="729"/>
      <c r="BR120" s="729"/>
      <c r="BS120" s="729"/>
      <c r="BT120" s="729"/>
      <c r="BU120" s="729"/>
      <c r="BV120" s="729"/>
      <c r="BW120" s="729"/>
      <c r="BX120" s="729"/>
      <c r="BY120" s="729"/>
      <c r="BZ120" s="729"/>
      <c r="CA120" s="729"/>
      <c r="CB120" s="729"/>
      <c r="CC120" s="729"/>
      <c r="CD120" s="729"/>
      <c r="CE120" s="729"/>
      <c r="CF120" s="729"/>
      <c r="CG120" s="729"/>
      <c r="CH120" s="729"/>
      <c r="CI120" s="729"/>
      <c r="CJ120" s="729"/>
      <c r="CK120" s="729"/>
      <c r="CL120" s="729"/>
      <c r="CM120" s="729"/>
      <c r="CN120" s="729"/>
      <c r="CO120" s="729"/>
      <c r="CP120" s="729"/>
      <c r="CQ120" s="729"/>
    </row>
  </sheetData>
  <mergeCells count="159">
    <mergeCell ref="D102:K104"/>
    <mergeCell ref="L102:N104"/>
    <mergeCell ref="P102:R104"/>
    <mergeCell ref="T102:AA104"/>
    <mergeCell ref="AB102:AD104"/>
    <mergeCell ref="AZ102:BG104"/>
    <mergeCell ref="AF102:AH104"/>
    <mergeCell ref="AV102:AX104"/>
    <mergeCell ref="AZ90:BG92"/>
    <mergeCell ref="H95:J97"/>
    <mergeCell ref="K95:O97"/>
    <mergeCell ref="D99:N101"/>
    <mergeCell ref="T99:AD101"/>
    <mergeCell ref="AJ99:AT101"/>
    <mergeCell ref="D90:K92"/>
    <mergeCell ref="L90:N92"/>
    <mergeCell ref="P90:R92"/>
    <mergeCell ref="T90:AA92"/>
    <mergeCell ref="AB90:AD92"/>
    <mergeCell ref="AR90:AT92"/>
    <mergeCell ref="AV90:AX92"/>
    <mergeCell ref="AR66:AT68"/>
    <mergeCell ref="AV66:AX68"/>
    <mergeCell ref="T75:AD77"/>
    <mergeCell ref="AJ75:AT77"/>
    <mergeCell ref="BP102:CD104"/>
    <mergeCell ref="CE102:CG104"/>
    <mergeCell ref="B108:CQ113"/>
    <mergeCell ref="B115:CQ120"/>
    <mergeCell ref="AJ102:AQ104"/>
    <mergeCell ref="AR102:AT104"/>
    <mergeCell ref="BH102:BJ104"/>
    <mergeCell ref="BL102:BN104"/>
    <mergeCell ref="AJ66:AQ68"/>
    <mergeCell ref="AR78:AT80"/>
    <mergeCell ref="AF78:AH80"/>
    <mergeCell ref="BP99:CG101"/>
    <mergeCell ref="AJ90:AQ92"/>
    <mergeCell ref="C95:G97"/>
    <mergeCell ref="L78:N80"/>
    <mergeCell ref="P78:R80"/>
    <mergeCell ref="T78:AA80"/>
    <mergeCell ref="AB78:AD80"/>
    <mergeCell ref="BP78:CD80"/>
    <mergeCell ref="BP66:CD68"/>
    <mergeCell ref="BL78:BN80"/>
    <mergeCell ref="C71:G73"/>
    <mergeCell ref="H71:J73"/>
    <mergeCell ref="K71:O73"/>
    <mergeCell ref="D75:N77"/>
    <mergeCell ref="D87:N89"/>
    <mergeCell ref="T87:AD89"/>
    <mergeCell ref="AJ87:AT89"/>
    <mergeCell ref="BP87:CG89"/>
    <mergeCell ref="AJ78:AQ80"/>
    <mergeCell ref="D66:K68"/>
    <mergeCell ref="CE78:CG80"/>
    <mergeCell ref="C83:G85"/>
    <mergeCell ref="H83:J85"/>
    <mergeCell ref="K83:O85"/>
    <mergeCell ref="D78:K80"/>
    <mergeCell ref="BH90:BJ92"/>
    <mergeCell ref="BL90:BN92"/>
    <mergeCell ref="BH66:BJ68"/>
    <mergeCell ref="BL66:BN68"/>
    <mergeCell ref="P66:R68"/>
    <mergeCell ref="T66:AA68"/>
    <mergeCell ref="AB66:AD68"/>
    <mergeCell ref="AF66:AH68"/>
    <mergeCell ref="L66:N68"/>
    <mergeCell ref="BP90:CD92"/>
    <mergeCell ref="CE90:CG92"/>
    <mergeCell ref="CE66:CG68"/>
    <mergeCell ref="BP75:CG77"/>
    <mergeCell ref="AF90:AH92"/>
    <mergeCell ref="AZ66:BG68"/>
    <mergeCell ref="AV78:AX80"/>
    <mergeCell ref="AZ78:BG80"/>
    <mergeCell ref="BH78:BJ80"/>
    <mergeCell ref="CE54:CG56"/>
    <mergeCell ref="C59:G61"/>
    <mergeCell ref="H59:J61"/>
    <mergeCell ref="K59:O61"/>
    <mergeCell ref="D63:N65"/>
    <mergeCell ref="T63:AD65"/>
    <mergeCell ref="AJ63:AT65"/>
    <mergeCell ref="BP63:CG65"/>
    <mergeCell ref="AJ54:AQ56"/>
    <mergeCell ref="AZ42:BG44"/>
    <mergeCell ref="BH42:BJ44"/>
    <mergeCell ref="BL42:BN44"/>
    <mergeCell ref="AF54:AH56"/>
    <mergeCell ref="BP42:CD44"/>
    <mergeCell ref="CE42:CG44"/>
    <mergeCell ref="C47:G49"/>
    <mergeCell ref="H47:J49"/>
    <mergeCell ref="K47:O49"/>
    <mergeCell ref="D51:N53"/>
    <mergeCell ref="T51:AD53"/>
    <mergeCell ref="AJ51:AT53"/>
    <mergeCell ref="BP51:CG53"/>
    <mergeCell ref="AR54:AT56"/>
    <mergeCell ref="AV54:AX56"/>
    <mergeCell ref="AZ54:BG56"/>
    <mergeCell ref="BH54:BJ56"/>
    <mergeCell ref="BL54:BN56"/>
    <mergeCell ref="D54:K56"/>
    <mergeCell ref="L54:N56"/>
    <mergeCell ref="P54:R56"/>
    <mergeCell ref="T54:AA56"/>
    <mergeCell ref="AB54:AD56"/>
    <mergeCell ref="BP54:CD56"/>
    <mergeCell ref="D42:K44"/>
    <mergeCell ref="L42:N44"/>
    <mergeCell ref="P42:R44"/>
    <mergeCell ref="T42:AA44"/>
    <mergeCell ref="AB42:AD44"/>
    <mergeCell ref="AF42:AH44"/>
    <mergeCell ref="AJ42:AQ44"/>
    <mergeCell ref="AR42:AT44"/>
    <mergeCell ref="AV42:AX44"/>
    <mergeCell ref="C35:G37"/>
    <mergeCell ref="H35:J37"/>
    <mergeCell ref="K35:O37"/>
    <mergeCell ref="AR21:AT23"/>
    <mergeCell ref="BL21:BN23"/>
    <mergeCell ref="BP27:CG29"/>
    <mergeCell ref="D39:N41"/>
    <mergeCell ref="T39:AD41"/>
    <mergeCell ref="AJ39:AT41"/>
    <mergeCell ref="BP39:CG41"/>
    <mergeCell ref="BP21:CD23"/>
    <mergeCell ref="BP30:CD32"/>
    <mergeCell ref="D27:R32"/>
    <mergeCell ref="AJ21:AQ23"/>
    <mergeCell ref="U24:BN25"/>
    <mergeCell ref="BL30:BN32"/>
    <mergeCell ref="AZ30:BJ32"/>
    <mergeCell ref="T27:AD29"/>
    <mergeCell ref="AJ27:AT29"/>
    <mergeCell ref="T30:AA32"/>
    <mergeCell ref="AB30:AD32"/>
    <mergeCell ref="AF30:AH32"/>
    <mergeCell ref="AJ30:AQ32"/>
    <mergeCell ref="CE21:CG23"/>
    <mergeCell ref="CE30:CG32"/>
    <mergeCell ref="AJ18:AT20"/>
    <mergeCell ref="T21:AA23"/>
    <mergeCell ref="AB21:AD23"/>
    <mergeCell ref="AF21:AH23"/>
    <mergeCell ref="E14:BZ16"/>
    <mergeCell ref="D18:R23"/>
    <mergeCell ref="CJ1:CQ3"/>
    <mergeCell ref="B5:AN7"/>
    <mergeCell ref="T18:AD20"/>
    <mergeCell ref="BP18:CG20"/>
    <mergeCell ref="E10:AO12"/>
    <mergeCell ref="AR30:AT32"/>
    <mergeCell ref="AV30:AX32"/>
  </mergeCells>
  <phoneticPr fontId="1"/>
  <pageMargins left="0.70866141732283472" right="0.70866141732283472" top="0.74803149606299213" bottom="0.74803149606299213" header="0.31496062992125984" footer="0.31496062992125984"/>
  <pageSetup paperSize="9" scale="92" orientation="portrait" blackAndWhite="1" r:id="rId1"/>
  <rowBreaks count="1" manualBreakCount="1">
    <brk id="201"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ACDC1-3F90-40C8-BC60-EDAABECECA2F}">
  <sheetPr>
    <tabColor rgb="FFCCFFFF"/>
  </sheetPr>
  <dimension ref="B1:FA120"/>
  <sheetViews>
    <sheetView view="pageBreakPreview" zoomScale="120" zoomScaleNormal="120" zoomScaleSheetLayoutView="120" workbookViewId="0">
      <selection activeCell="CJ1" sqref="CJ1:CQ3"/>
    </sheetView>
  </sheetViews>
  <sheetFormatPr defaultColWidth="1" defaultRowHeight="6" customHeight="1" x14ac:dyDescent="0.2"/>
  <cols>
    <col min="1" max="24" width="1" style="270"/>
    <col min="25" max="25" width="1.33203125" style="270" customWidth="1"/>
    <col min="26" max="27" width="1.109375" style="270" customWidth="1"/>
    <col min="28" max="16384" width="1" style="270"/>
  </cols>
  <sheetData>
    <row r="1" spans="2:95" ht="6" customHeight="1" x14ac:dyDescent="0.2">
      <c r="CJ1" s="609" t="s">
        <v>116</v>
      </c>
      <c r="CK1" s="609"/>
      <c r="CL1" s="609"/>
      <c r="CM1" s="609"/>
      <c r="CN1" s="609"/>
      <c r="CO1" s="609"/>
      <c r="CP1" s="609"/>
      <c r="CQ1" s="609"/>
    </row>
    <row r="2" spans="2:95" ht="6" customHeight="1" x14ac:dyDescent="0.2">
      <c r="CJ2" s="609"/>
      <c r="CK2" s="609"/>
      <c r="CL2" s="609"/>
      <c r="CM2" s="609"/>
      <c r="CN2" s="609"/>
      <c r="CO2" s="609"/>
      <c r="CP2" s="609"/>
      <c r="CQ2" s="609"/>
    </row>
    <row r="3" spans="2:95" ht="6" customHeight="1" x14ac:dyDescent="0.2">
      <c r="CJ3" s="609"/>
      <c r="CK3" s="609"/>
      <c r="CL3" s="609"/>
      <c r="CM3" s="609"/>
      <c r="CN3" s="609"/>
      <c r="CO3" s="609"/>
      <c r="CP3" s="609"/>
      <c r="CQ3" s="609"/>
    </row>
    <row r="5" spans="2:95" ht="6" customHeight="1" x14ac:dyDescent="0.2">
      <c r="B5" s="716" t="s">
        <v>396</v>
      </c>
      <c r="C5" s="716"/>
      <c r="D5" s="716"/>
      <c r="E5" s="717"/>
      <c r="F5" s="717"/>
      <c r="G5" s="717"/>
      <c r="H5" s="717"/>
      <c r="I5" s="717"/>
      <c r="J5" s="717"/>
      <c r="K5" s="717"/>
      <c r="L5" s="717"/>
      <c r="M5" s="717"/>
      <c r="N5" s="718"/>
      <c r="O5" s="718"/>
      <c r="P5" s="718"/>
      <c r="Q5" s="718"/>
      <c r="R5" s="718"/>
      <c r="S5" s="718"/>
      <c r="T5" s="718"/>
      <c r="U5" s="718"/>
      <c r="V5" s="718"/>
      <c r="W5" s="718"/>
      <c r="X5" s="718"/>
      <c r="Y5" s="718"/>
      <c r="Z5" s="718"/>
      <c r="AA5" s="718"/>
      <c r="AB5" s="718"/>
      <c r="AC5" s="718"/>
      <c r="AD5" s="718"/>
      <c r="AE5" s="718"/>
      <c r="AF5" s="718"/>
      <c r="AG5" s="718"/>
      <c r="AH5" s="718"/>
      <c r="AI5" s="718"/>
      <c r="AJ5" s="718"/>
      <c r="AK5" s="718"/>
      <c r="AL5" s="718"/>
      <c r="AM5" s="718"/>
      <c r="AN5" s="718"/>
    </row>
    <row r="6" spans="2:95" ht="6" customHeight="1" x14ac:dyDescent="0.2">
      <c r="B6" s="716"/>
      <c r="C6" s="716"/>
      <c r="D6" s="716"/>
      <c r="E6" s="717"/>
      <c r="F6" s="717"/>
      <c r="G6" s="717"/>
      <c r="H6" s="717"/>
      <c r="I6" s="717"/>
      <c r="J6" s="717"/>
      <c r="K6" s="717"/>
      <c r="L6" s="717"/>
      <c r="M6" s="717"/>
      <c r="N6" s="718"/>
      <c r="O6" s="718"/>
      <c r="P6" s="718"/>
      <c r="Q6" s="718"/>
      <c r="R6" s="718"/>
      <c r="S6" s="718"/>
      <c r="T6" s="718"/>
      <c r="U6" s="718"/>
      <c r="V6" s="718"/>
      <c r="W6" s="718"/>
      <c r="X6" s="718"/>
      <c r="Y6" s="718"/>
      <c r="Z6" s="718"/>
      <c r="AA6" s="718"/>
      <c r="AB6" s="718"/>
      <c r="AC6" s="718"/>
      <c r="AD6" s="718"/>
      <c r="AE6" s="718"/>
      <c r="AF6" s="718"/>
      <c r="AG6" s="718"/>
      <c r="AH6" s="718"/>
      <c r="AI6" s="718"/>
      <c r="AJ6" s="718"/>
      <c r="AK6" s="718"/>
      <c r="AL6" s="718"/>
      <c r="AM6" s="718"/>
      <c r="AN6" s="718"/>
    </row>
    <row r="7" spans="2:95" ht="6" customHeight="1" x14ac:dyDescent="0.2">
      <c r="B7" s="716"/>
      <c r="C7" s="716"/>
      <c r="D7" s="716"/>
      <c r="E7" s="717"/>
      <c r="F7" s="717"/>
      <c r="G7" s="717"/>
      <c r="H7" s="717"/>
      <c r="I7" s="717"/>
      <c r="J7" s="717"/>
      <c r="K7" s="717"/>
      <c r="L7" s="717"/>
      <c r="M7" s="717"/>
      <c r="N7" s="718"/>
      <c r="O7" s="718"/>
      <c r="P7" s="718"/>
      <c r="Q7" s="718"/>
      <c r="R7" s="718"/>
      <c r="S7" s="718"/>
      <c r="T7" s="718"/>
      <c r="U7" s="718"/>
      <c r="V7" s="718"/>
      <c r="W7" s="718"/>
      <c r="X7" s="718"/>
      <c r="Y7" s="718"/>
      <c r="Z7" s="718"/>
      <c r="AA7" s="718"/>
      <c r="AB7" s="718"/>
      <c r="AC7" s="718"/>
      <c r="AD7" s="718"/>
      <c r="AE7" s="718"/>
      <c r="AF7" s="718"/>
      <c r="AG7" s="718"/>
      <c r="AH7" s="718"/>
      <c r="AI7" s="718"/>
      <c r="AJ7" s="718"/>
      <c r="AK7" s="718"/>
      <c r="AL7" s="718"/>
      <c r="AM7" s="718"/>
      <c r="AN7" s="718"/>
    </row>
    <row r="8" spans="2:95" ht="6" customHeight="1" x14ac:dyDescent="0.2">
      <c r="B8" s="268"/>
      <c r="C8" s="268"/>
      <c r="D8" s="268"/>
      <c r="E8" s="269"/>
      <c r="F8" s="269"/>
      <c r="G8" s="269"/>
      <c r="H8" s="269"/>
      <c r="I8" s="269"/>
      <c r="J8" s="269"/>
      <c r="K8" s="269"/>
      <c r="L8" s="269"/>
      <c r="M8" s="269"/>
    </row>
    <row r="9" spans="2:95" ht="6" customHeight="1" x14ac:dyDescent="0.2">
      <c r="B9" s="268"/>
      <c r="C9" s="194"/>
      <c r="D9" s="193"/>
      <c r="E9" s="193"/>
      <c r="F9" s="192"/>
      <c r="G9" s="192"/>
      <c r="H9" s="192"/>
      <c r="I9" s="192"/>
      <c r="J9" s="192"/>
      <c r="K9" s="192"/>
      <c r="L9" s="192"/>
      <c r="M9" s="192"/>
      <c r="N9" s="192"/>
      <c r="O9" s="191"/>
      <c r="P9" s="191"/>
      <c r="Q9" s="191"/>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1"/>
      <c r="BT9" s="191"/>
      <c r="BU9" s="191"/>
      <c r="BV9" s="191"/>
      <c r="BW9" s="191"/>
      <c r="BX9" s="191"/>
      <c r="BY9" s="191"/>
      <c r="BZ9" s="191"/>
      <c r="CA9" s="191"/>
      <c r="CB9" s="191"/>
      <c r="CC9" s="191"/>
      <c r="CD9" s="191"/>
      <c r="CE9" s="191"/>
      <c r="CF9" s="191"/>
      <c r="CG9" s="191"/>
      <c r="CH9" s="190"/>
    </row>
    <row r="10" spans="2:95" ht="6" customHeight="1" x14ac:dyDescent="0.2">
      <c r="B10" s="268"/>
      <c r="C10" s="181"/>
      <c r="D10" s="268"/>
      <c r="E10" s="719" t="s">
        <v>395</v>
      </c>
      <c r="F10" s="719"/>
      <c r="G10" s="719"/>
      <c r="H10" s="719"/>
      <c r="I10" s="719"/>
      <c r="J10" s="719"/>
      <c r="K10" s="719"/>
      <c r="L10" s="719"/>
      <c r="M10" s="719"/>
      <c r="N10" s="719"/>
      <c r="O10" s="719"/>
      <c r="P10" s="719"/>
      <c r="Q10" s="719"/>
      <c r="R10" s="719"/>
      <c r="S10" s="719"/>
      <c r="T10" s="719"/>
      <c r="U10" s="719"/>
      <c r="V10" s="719"/>
      <c r="W10" s="719"/>
      <c r="X10" s="719"/>
      <c r="Y10" s="719"/>
      <c r="Z10" s="719"/>
      <c r="AA10" s="719"/>
      <c r="AB10" s="719"/>
      <c r="AC10" s="719"/>
      <c r="AD10" s="719"/>
      <c r="AE10" s="719"/>
      <c r="AF10" s="719"/>
      <c r="AG10" s="719"/>
      <c r="AH10" s="719"/>
      <c r="AI10" s="719"/>
      <c r="AJ10" s="719"/>
      <c r="AK10" s="719"/>
      <c r="AL10" s="719"/>
      <c r="AM10" s="719"/>
      <c r="AN10" s="719"/>
      <c r="AO10" s="719"/>
      <c r="AP10" s="182"/>
      <c r="AQ10" s="182"/>
      <c r="AR10" s="182"/>
      <c r="AS10" s="182"/>
      <c r="AT10" s="182"/>
      <c r="AU10" s="182"/>
      <c r="AV10" s="182"/>
      <c r="AW10" s="182"/>
      <c r="CH10" s="179"/>
    </row>
    <row r="11" spans="2:95" ht="6" customHeight="1" x14ac:dyDescent="0.2">
      <c r="B11" s="268"/>
      <c r="C11" s="181"/>
      <c r="D11" s="268"/>
      <c r="E11" s="719"/>
      <c r="F11" s="719"/>
      <c r="G11" s="719"/>
      <c r="H11" s="719"/>
      <c r="I11" s="719"/>
      <c r="J11" s="719"/>
      <c r="K11" s="719"/>
      <c r="L11" s="719"/>
      <c r="M11" s="719"/>
      <c r="N11" s="719"/>
      <c r="O11" s="719"/>
      <c r="P11" s="719"/>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O11" s="719"/>
      <c r="AP11" s="182"/>
      <c r="AQ11" s="182"/>
      <c r="AR11" s="182"/>
      <c r="AS11" s="182"/>
      <c r="AT11" s="182"/>
      <c r="AU11" s="182"/>
      <c r="AV11" s="182"/>
      <c r="AW11" s="182"/>
      <c r="CH11" s="179"/>
    </row>
    <row r="12" spans="2:95" ht="6" customHeight="1" x14ac:dyDescent="0.2">
      <c r="B12" s="268"/>
      <c r="C12" s="181"/>
      <c r="D12" s="268"/>
      <c r="E12" s="719"/>
      <c r="F12" s="719"/>
      <c r="G12" s="719"/>
      <c r="H12" s="719"/>
      <c r="I12" s="719"/>
      <c r="J12" s="719"/>
      <c r="K12" s="719"/>
      <c r="L12" s="719"/>
      <c r="M12" s="719"/>
      <c r="N12" s="719"/>
      <c r="O12" s="719"/>
      <c r="P12" s="719"/>
      <c r="Q12" s="719"/>
      <c r="R12" s="719"/>
      <c r="S12" s="719"/>
      <c r="T12" s="719"/>
      <c r="U12" s="719"/>
      <c r="V12" s="719"/>
      <c r="W12" s="719"/>
      <c r="X12" s="719"/>
      <c r="Y12" s="719"/>
      <c r="Z12" s="719"/>
      <c r="AA12" s="719"/>
      <c r="AB12" s="719"/>
      <c r="AC12" s="719"/>
      <c r="AD12" s="719"/>
      <c r="AE12" s="719"/>
      <c r="AF12" s="719"/>
      <c r="AG12" s="719"/>
      <c r="AH12" s="719"/>
      <c r="AI12" s="719"/>
      <c r="AJ12" s="719"/>
      <c r="AK12" s="719"/>
      <c r="AL12" s="719"/>
      <c r="AM12" s="719"/>
      <c r="AN12" s="719"/>
      <c r="AO12" s="719"/>
      <c r="AP12" s="182"/>
      <c r="AQ12" s="182"/>
      <c r="AR12" s="182"/>
      <c r="AS12" s="182"/>
      <c r="AT12" s="182"/>
      <c r="AU12" s="182"/>
      <c r="AV12" s="182"/>
      <c r="AW12" s="182"/>
      <c r="CH12" s="179"/>
    </row>
    <row r="13" spans="2:95" ht="6" customHeight="1" x14ac:dyDescent="0.2">
      <c r="B13" s="268"/>
      <c r="C13" s="181"/>
      <c r="D13" s="268"/>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182"/>
      <c r="AQ13" s="182"/>
      <c r="AR13" s="182"/>
      <c r="AS13" s="182"/>
      <c r="AT13" s="182"/>
      <c r="AU13" s="182"/>
      <c r="AV13" s="182"/>
      <c r="AW13" s="182"/>
      <c r="CH13" s="179"/>
    </row>
    <row r="14" spans="2:95" ht="6" customHeight="1" x14ac:dyDescent="0.2">
      <c r="B14" s="268"/>
      <c r="C14" s="181"/>
      <c r="D14" s="268"/>
      <c r="E14" s="715" t="s">
        <v>394</v>
      </c>
      <c r="F14" s="715"/>
      <c r="G14" s="715"/>
      <c r="H14" s="715"/>
      <c r="I14" s="715"/>
      <c r="J14" s="715"/>
      <c r="K14" s="715"/>
      <c r="L14" s="715"/>
      <c r="M14" s="715"/>
      <c r="N14" s="715"/>
      <c r="O14" s="715"/>
      <c r="P14" s="715"/>
      <c r="Q14" s="715"/>
      <c r="R14" s="715"/>
      <c r="S14" s="715"/>
      <c r="T14" s="715"/>
      <c r="U14" s="715"/>
      <c r="V14" s="715"/>
      <c r="W14" s="715"/>
      <c r="X14" s="715"/>
      <c r="Y14" s="715"/>
      <c r="Z14" s="715"/>
      <c r="AA14" s="715"/>
      <c r="AB14" s="715"/>
      <c r="AC14" s="715"/>
      <c r="AD14" s="715"/>
      <c r="AE14" s="715"/>
      <c r="AF14" s="715"/>
      <c r="AG14" s="715"/>
      <c r="AH14" s="715"/>
      <c r="AI14" s="715"/>
      <c r="AJ14" s="715"/>
      <c r="AK14" s="715"/>
      <c r="AL14" s="715"/>
      <c r="AM14" s="715"/>
      <c r="AN14" s="715"/>
      <c r="AO14" s="715"/>
      <c r="AP14" s="715"/>
      <c r="AQ14" s="715"/>
      <c r="AR14" s="715"/>
      <c r="AS14" s="715"/>
      <c r="AT14" s="715"/>
      <c r="AU14" s="715"/>
      <c r="AV14" s="715"/>
      <c r="AW14" s="715"/>
      <c r="AX14" s="715"/>
      <c r="AY14" s="715"/>
      <c r="AZ14" s="715"/>
      <c r="BA14" s="715"/>
      <c r="BB14" s="715"/>
      <c r="BC14" s="715"/>
      <c r="BD14" s="715"/>
      <c r="BE14" s="715"/>
      <c r="BF14" s="715"/>
      <c r="BG14" s="715"/>
      <c r="BH14" s="715"/>
      <c r="BI14" s="715"/>
      <c r="BJ14" s="715"/>
      <c r="BK14" s="715"/>
      <c r="BL14" s="715"/>
      <c r="BM14" s="715"/>
      <c r="BN14" s="715"/>
      <c r="BO14" s="715"/>
      <c r="BP14" s="715"/>
      <c r="BQ14" s="715"/>
      <c r="BR14" s="715"/>
      <c r="BS14" s="715"/>
      <c r="BT14" s="715"/>
      <c r="BU14" s="715"/>
      <c r="BV14" s="715"/>
      <c r="BW14" s="715"/>
      <c r="BX14" s="715"/>
      <c r="BY14" s="715"/>
      <c r="BZ14" s="715"/>
      <c r="CA14" s="188"/>
      <c r="CB14" s="188"/>
      <c r="CC14" s="188"/>
      <c r="CD14" s="188"/>
      <c r="CE14" s="188"/>
      <c r="CF14" s="188"/>
      <c r="CG14" s="188"/>
      <c r="CH14" s="189"/>
      <c r="CI14" s="188"/>
      <c r="CJ14" s="188"/>
    </row>
    <row r="15" spans="2:95" ht="6" customHeight="1" x14ac:dyDescent="0.2">
      <c r="B15" s="268"/>
      <c r="C15" s="181"/>
      <c r="D15" s="268"/>
      <c r="E15" s="715"/>
      <c r="F15" s="715"/>
      <c r="G15" s="715"/>
      <c r="H15" s="715"/>
      <c r="I15" s="715"/>
      <c r="J15" s="715"/>
      <c r="K15" s="715"/>
      <c r="L15" s="715"/>
      <c r="M15" s="715"/>
      <c r="N15" s="715"/>
      <c r="O15" s="715"/>
      <c r="P15" s="715"/>
      <c r="Q15" s="715"/>
      <c r="R15" s="715"/>
      <c r="S15" s="715"/>
      <c r="T15" s="715"/>
      <c r="U15" s="715"/>
      <c r="V15" s="715"/>
      <c r="W15" s="715"/>
      <c r="X15" s="715"/>
      <c r="Y15" s="715"/>
      <c r="Z15" s="715"/>
      <c r="AA15" s="715"/>
      <c r="AB15" s="715"/>
      <c r="AC15" s="715"/>
      <c r="AD15" s="715"/>
      <c r="AE15" s="715"/>
      <c r="AF15" s="715"/>
      <c r="AG15" s="715"/>
      <c r="AH15" s="715"/>
      <c r="AI15" s="715"/>
      <c r="AJ15" s="715"/>
      <c r="AK15" s="715"/>
      <c r="AL15" s="715"/>
      <c r="AM15" s="715"/>
      <c r="AN15" s="715"/>
      <c r="AO15" s="715"/>
      <c r="AP15" s="715"/>
      <c r="AQ15" s="715"/>
      <c r="AR15" s="715"/>
      <c r="AS15" s="715"/>
      <c r="AT15" s="715"/>
      <c r="AU15" s="715"/>
      <c r="AV15" s="715"/>
      <c r="AW15" s="715"/>
      <c r="AX15" s="715"/>
      <c r="AY15" s="715"/>
      <c r="AZ15" s="715"/>
      <c r="BA15" s="715"/>
      <c r="BB15" s="715"/>
      <c r="BC15" s="715"/>
      <c r="BD15" s="715"/>
      <c r="BE15" s="715"/>
      <c r="BF15" s="715"/>
      <c r="BG15" s="715"/>
      <c r="BH15" s="715"/>
      <c r="BI15" s="715"/>
      <c r="BJ15" s="715"/>
      <c r="BK15" s="715"/>
      <c r="BL15" s="715"/>
      <c r="BM15" s="715"/>
      <c r="BN15" s="715"/>
      <c r="BO15" s="715"/>
      <c r="BP15" s="715"/>
      <c r="BQ15" s="715"/>
      <c r="BR15" s="715"/>
      <c r="BS15" s="715"/>
      <c r="BT15" s="715"/>
      <c r="BU15" s="715"/>
      <c r="BV15" s="715"/>
      <c r="BW15" s="715"/>
      <c r="BX15" s="715"/>
      <c r="BY15" s="715"/>
      <c r="BZ15" s="715"/>
      <c r="CA15" s="188"/>
      <c r="CB15" s="188"/>
      <c r="CC15" s="188"/>
      <c r="CD15" s="188"/>
      <c r="CE15" s="188"/>
      <c r="CF15" s="188"/>
      <c r="CG15" s="188"/>
      <c r="CH15" s="189"/>
      <c r="CI15" s="188"/>
      <c r="CJ15" s="188"/>
    </row>
    <row r="16" spans="2:95" ht="6" customHeight="1" x14ac:dyDescent="0.2">
      <c r="B16" s="268"/>
      <c r="C16" s="181"/>
      <c r="D16" s="268"/>
      <c r="E16" s="715"/>
      <c r="F16" s="715"/>
      <c r="G16" s="715"/>
      <c r="H16" s="715"/>
      <c r="I16" s="715"/>
      <c r="J16" s="715"/>
      <c r="K16" s="715"/>
      <c r="L16" s="715"/>
      <c r="M16" s="715"/>
      <c r="N16" s="715"/>
      <c r="O16" s="715"/>
      <c r="P16" s="715"/>
      <c r="Q16" s="715"/>
      <c r="R16" s="715"/>
      <c r="S16" s="715"/>
      <c r="T16" s="715"/>
      <c r="U16" s="715"/>
      <c r="V16" s="715"/>
      <c r="W16" s="715"/>
      <c r="X16" s="715"/>
      <c r="Y16" s="715"/>
      <c r="Z16" s="715"/>
      <c r="AA16" s="715"/>
      <c r="AB16" s="715"/>
      <c r="AC16" s="715"/>
      <c r="AD16" s="715"/>
      <c r="AE16" s="715"/>
      <c r="AF16" s="715"/>
      <c r="AG16" s="715"/>
      <c r="AH16" s="715"/>
      <c r="AI16" s="715"/>
      <c r="AJ16" s="715"/>
      <c r="AK16" s="715"/>
      <c r="AL16" s="715"/>
      <c r="AM16" s="715"/>
      <c r="AN16" s="715"/>
      <c r="AO16" s="715"/>
      <c r="AP16" s="715"/>
      <c r="AQ16" s="715"/>
      <c r="AR16" s="715"/>
      <c r="AS16" s="715"/>
      <c r="AT16" s="715"/>
      <c r="AU16" s="715"/>
      <c r="AV16" s="715"/>
      <c r="AW16" s="715"/>
      <c r="AX16" s="715"/>
      <c r="AY16" s="715"/>
      <c r="AZ16" s="715"/>
      <c r="BA16" s="715"/>
      <c r="BB16" s="715"/>
      <c r="BC16" s="715"/>
      <c r="BD16" s="715"/>
      <c r="BE16" s="715"/>
      <c r="BF16" s="715"/>
      <c r="BG16" s="715"/>
      <c r="BH16" s="715"/>
      <c r="BI16" s="715"/>
      <c r="BJ16" s="715"/>
      <c r="BK16" s="715"/>
      <c r="BL16" s="715"/>
      <c r="BM16" s="715"/>
      <c r="BN16" s="715"/>
      <c r="BO16" s="715"/>
      <c r="BP16" s="715"/>
      <c r="BQ16" s="715"/>
      <c r="BR16" s="715"/>
      <c r="BS16" s="715"/>
      <c r="BT16" s="715"/>
      <c r="BU16" s="715"/>
      <c r="BV16" s="715"/>
      <c r="BW16" s="715"/>
      <c r="BX16" s="715"/>
      <c r="BY16" s="715"/>
      <c r="BZ16" s="715"/>
      <c r="CA16" s="188"/>
      <c r="CB16" s="188"/>
      <c r="CC16" s="188"/>
      <c r="CD16" s="188"/>
      <c r="CE16" s="188"/>
      <c r="CF16" s="188"/>
      <c r="CG16" s="188"/>
      <c r="CH16" s="189"/>
      <c r="CI16" s="188"/>
      <c r="CJ16" s="188"/>
    </row>
    <row r="17" spans="2:157" ht="6" customHeight="1" x14ac:dyDescent="0.2">
      <c r="B17" s="268"/>
      <c r="C17" s="181"/>
      <c r="D17" s="268"/>
      <c r="E17" s="187"/>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c r="BZ17" s="180"/>
      <c r="CA17" s="180"/>
      <c r="CB17" s="180"/>
      <c r="CC17" s="180"/>
      <c r="CD17" s="180"/>
      <c r="CE17" s="180"/>
      <c r="CF17" s="180"/>
      <c r="CG17" s="180"/>
      <c r="CH17" s="184"/>
      <c r="CI17" s="180"/>
      <c r="CJ17" s="180"/>
    </row>
    <row r="18" spans="2:157" ht="6" customHeight="1" x14ac:dyDescent="0.2">
      <c r="B18" s="268"/>
      <c r="C18" s="181"/>
      <c r="D18" s="713" t="s">
        <v>393</v>
      </c>
      <c r="E18" s="713"/>
      <c r="F18" s="713"/>
      <c r="G18" s="713"/>
      <c r="H18" s="713"/>
      <c r="I18" s="713"/>
      <c r="J18" s="713"/>
      <c r="K18" s="713"/>
      <c r="L18" s="713"/>
      <c r="M18" s="713"/>
      <c r="N18" s="713"/>
      <c r="O18" s="713"/>
      <c r="P18" s="713"/>
      <c r="Q18" s="713"/>
      <c r="R18" s="713"/>
      <c r="S18" s="180"/>
      <c r="T18" s="713" t="s">
        <v>392</v>
      </c>
      <c r="U18" s="713"/>
      <c r="V18" s="713"/>
      <c r="W18" s="713"/>
      <c r="X18" s="713"/>
      <c r="Y18" s="713"/>
      <c r="Z18" s="713"/>
      <c r="AA18" s="713"/>
      <c r="AB18" s="713"/>
      <c r="AC18" s="713"/>
      <c r="AD18" s="713"/>
      <c r="AE18" s="183"/>
      <c r="AF18" s="183"/>
      <c r="AG18" s="183"/>
      <c r="AH18" s="183"/>
      <c r="AI18" s="183"/>
      <c r="AJ18" s="713" t="s">
        <v>391</v>
      </c>
      <c r="AK18" s="713"/>
      <c r="AL18" s="713"/>
      <c r="AM18" s="713"/>
      <c r="AN18" s="713"/>
      <c r="AO18" s="713"/>
      <c r="AP18" s="713"/>
      <c r="AQ18" s="713"/>
      <c r="AR18" s="713"/>
      <c r="AS18" s="713"/>
      <c r="AT18" s="713"/>
      <c r="AU18" s="183"/>
      <c r="AV18" s="183"/>
      <c r="AW18" s="183"/>
      <c r="AX18" s="183"/>
      <c r="AY18" s="183"/>
      <c r="AZ18" s="182"/>
      <c r="BA18" s="182"/>
      <c r="BB18" s="182"/>
      <c r="BC18" s="182"/>
      <c r="BD18" s="182"/>
      <c r="BE18" s="182"/>
      <c r="BF18" s="182"/>
      <c r="BG18" s="182"/>
      <c r="BH18" s="182"/>
      <c r="BI18" s="182"/>
      <c r="BJ18" s="182"/>
      <c r="BK18" s="180"/>
      <c r="BL18" s="183"/>
      <c r="BM18" s="183"/>
      <c r="BN18" s="183"/>
      <c r="BO18" s="183"/>
      <c r="BP18" s="713" t="s">
        <v>390</v>
      </c>
      <c r="BQ18" s="713"/>
      <c r="BR18" s="713"/>
      <c r="BS18" s="713"/>
      <c r="BT18" s="713"/>
      <c r="BU18" s="713"/>
      <c r="BV18" s="713"/>
      <c r="BW18" s="713"/>
      <c r="BX18" s="713"/>
      <c r="BY18" s="713"/>
      <c r="BZ18" s="713"/>
      <c r="CA18" s="713"/>
      <c r="CB18" s="713"/>
      <c r="CC18" s="713"/>
      <c r="CD18" s="713"/>
      <c r="CE18" s="713"/>
      <c r="CF18" s="713"/>
      <c r="CG18" s="713"/>
      <c r="CH18" s="184"/>
      <c r="CI18" s="182"/>
      <c r="CJ18" s="180"/>
      <c r="CU18" s="182"/>
      <c r="CV18" s="182"/>
      <c r="CW18" s="182"/>
      <c r="CX18" s="182"/>
      <c r="CY18" s="182"/>
      <c r="CZ18" s="182"/>
      <c r="DA18" s="182"/>
      <c r="DB18" s="182"/>
      <c r="DC18" s="182"/>
      <c r="DD18" s="182"/>
      <c r="DE18" s="182"/>
      <c r="DF18" s="183"/>
      <c r="DG18" s="183"/>
      <c r="DH18" s="183"/>
      <c r="DI18" s="183"/>
      <c r="DJ18" s="183"/>
      <c r="DK18" s="182"/>
      <c r="DL18" s="182"/>
      <c r="DM18" s="182"/>
      <c r="DN18" s="182"/>
      <c r="DO18" s="182"/>
      <c r="DP18" s="182"/>
      <c r="DQ18" s="182"/>
      <c r="DR18" s="182"/>
      <c r="DS18" s="182"/>
      <c r="DT18" s="182"/>
      <c r="DU18" s="182"/>
      <c r="DV18" s="183"/>
      <c r="DW18" s="183"/>
      <c r="DX18" s="183"/>
      <c r="DY18" s="183"/>
      <c r="DZ18" s="183"/>
      <c r="EA18" s="182"/>
      <c r="EB18" s="182"/>
      <c r="EC18" s="182"/>
      <c r="ED18" s="182"/>
      <c r="EE18" s="182"/>
      <c r="EF18" s="182"/>
      <c r="EG18" s="182"/>
      <c r="EH18" s="182"/>
      <c r="EI18" s="182"/>
      <c r="EJ18" s="182"/>
      <c r="EK18" s="182"/>
      <c r="EL18" s="180"/>
      <c r="EM18" s="183"/>
      <c r="EN18" s="183"/>
      <c r="EO18" s="183"/>
      <c r="EP18" s="183"/>
      <c r="EQ18" s="182"/>
      <c r="ER18" s="182"/>
      <c r="ES18" s="182"/>
      <c r="ET18" s="182"/>
      <c r="EU18" s="182"/>
      <c r="EV18" s="182"/>
      <c r="EW18" s="182"/>
      <c r="EX18" s="182"/>
      <c r="EY18" s="182"/>
      <c r="EZ18" s="182"/>
      <c r="FA18" s="182"/>
    </row>
    <row r="19" spans="2:157" ht="6" customHeight="1" x14ac:dyDescent="0.2">
      <c r="B19" s="268"/>
      <c r="C19" s="181"/>
      <c r="D19" s="713"/>
      <c r="E19" s="713"/>
      <c r="F19" s="713"/>
      <c r="G19" s="713"/>
      <c r="H19" s="713"/>
      <c r="I19" s="713"/>
      <c r="J19" s="713"/>
      <c r="K19" s="713"/>
      <c r="L19" s="713"/>
      <c r="M19" s="713"/>
      <c r="N19" s="713"/>
      <c r="O19" s="713"/>
      <c r="P19" s="713"/>
      <c r="Q19" s="713"/>
      <c r="R19" s="713"/>
      <c r="S19" s="180"/>
      <c r="T19" s="713"/>
      <c r="U19" s="713"/>
      <c r="V19" s="713"/>
      <c r="W19" s="713"/>
      <c r="X19" s="713"/>
      <c r="Y19" s="713"/>
      <c r="Z19" s="713"/>
      <c r="AA19" s="713"/>
      <c r="AB19" s="713"/>
      <c r="AC19" s="713"/>
      <c r="AD19" s="713"/>
      <c r="AE19" s="183"/>
      <c r="AF19" s="183"/>
      <c r="AG19" s="183"/>
      <c r="AH19" s="183"/>
      <c r="AI19" s="183"/>
      <c r="AJ19" s="713"/>
      <c r="AK19" s="713"/>
      <c r="AL19" s="713"/>
      <c r="AM19" s="713"/>
      <c r="AN19" s="713"/>
      <c r="AO19" s="713"/>
      <c r="AP19" s="713"/>
      <c r="AQ19" s="713"/>
      <c r="AR19" s="713"/>
      <c r="AS19" s="713"/>
      <c r="AT19" s="713"/>
      <c r="AU19" s="183"/>
      <c r="AV19" s="183"/>
      <c r="AW19" s="183"/>
      <c r="AX19" s="183"/>
      <c r="AY19" s="183"/>
      <c r="AZ19" s="182"/>
      <c r="BA19" s="182"/>
      <c r="BB19" s="182"/>
      <c r="BC19" s="182"/>
      <c r="BD19" s="182"/>
      <c r="BE19" s="182"/>
      <c r="BF19" s="182"/>
      <c r="BG19" s="182"/>
      <c r="BH19" s="182"/>
      <c r="BI19" s="182"/>
      <c r="BJ19" s="182"/>
      <c r="BK19" s="180"/>
      <c r="BL19" s="183"/>
      <c r="BM19" s="183"/>
      <c r="BN19" s="183"/>
      <c r="BO19" s="183"/>
      <c r="BP19" s="713"/>
      <c r="BQ19" s="713"/>
      <c r="BR19" s="713"/>
      <c r="BS19" s="713"/>
      <c r="BT19" s="713"/>
      <c r="BU19" s="713"/>
      <c r="BV19" s="713"/>
      <c r="BW19" s="713"/>
      <c r="BX19" s="713"/>
      <c r="BY19" s="713"/>
      <c r="BZ19" s="713"/>
      <c r="CA19" s="713"/>
      <c r="CB19" s="713"/>
      <c r="CC19" s="713"/>
      <c r="CD19" s="713"/>
      <c r="CE19" s="713"/>
      <c r="CF19" s="713"/>
      <c r="CG19" s="713"/>
      <c r="CH19" s="184"/>
      <c r="CI19" s="182"/>
      <c r="CJ19" s="180"/>
      <c r="CU19" s="182"/>
      <c r="CV19" s="182"/>
      <c r="CW19" s="182"/>
      <c r="CX19" s="182"/>
      <c r="CY19" s="182"/>
      <c r="CZ19" s="182"/>
      <c r="DA19" s="182"/>
      <c r="DB19" s="182"/>
      <c r="DC19" s="182"/>
      <c r="DD19" s="182"/>
      <c r="DE19" s="182"/>
      <c r="DF19" s="183"/>
      <c r="DG19" s="183"/>
      <c r="DH19" s="183"/>
      <c r="DI19" s="183"/>
      <c r="DJ19" s="183"/>
      <c r="DK19" s="182"/>
      <c r="DL19" s="182"/>
      <c r="DM19" s="182"/>
      <c r="DN19" s="182"/>
      <c r="DO19" s="182"/>
      <c r="DP19" s="182"/>
      <c r="DQ19" s="182"/>
      <c r="DR19" s="182"/>
      <c r="DS19" s="182"/>
      <c r="DT19" s="182"/>
      <c r="DU19" s="182"/>
      <c r="DV19" s="183"/>
      <c r="DW19" s="183"/>
      <c r="DX19" s="183"/>
      <c r="DY19" s="183"/>
      <c r="DZ19" s="183"/>
      <c r="EA19" s="182"/>
      <c r="EB19" s="182"/>
      <c r="EC19" s="182"/>
      <c r="ED19" s="182"/>
      <c r="EE19" s="182"/>
      <c r="EF19" s="182"/>
      <c r="EG19" s="182"/>
      <c r="EH19" s="182"/>
      <c r="EI19" s="182"/>
      <c r="EJ19" s="182"/>
      <c r="EK19" s="182"/>
      <c r="EL19" s="180"/>
      <c r="EM19" s="183"/>
      <c r="EN19" s="183"/>
      <c r="EO19" s="183"/>
      <c r="EP19" s="183"/>
      <c r="EQ19" s="182"/>
      <c r="ER19" s="182"/>
      <c r="ES19" s="182"/>
      <c r="ET19" s="182"/>
      <c r="EU19" s="182"/>
      <c r="EV19" s="182"/>
      <c r="EW19" s="182"/>
      <c r="EX19" s="182"/>
      <c r="EY19" s="182"/>
      <c r="EZ19" s="182"/>
      <c r="FA19" s="182"/>
    </row>
    <row r="20" spans="2:157" ht="6" customHeight="1" x14ac:dyDescent="0.2">
      <c r="B20" s="268"/>
      <c r="C20" s="181"/>
      <c r="D20" s="713"/>
      <c r="E20" s="713"/>
      <c r="F20" s="713"/>
      <c r="G20" s="713"/>
      <c r="H20" s="713"/>
      <c r="I20" s="713"/>
      <c r="J20" s="713"/>
      <c r="K20" s="713"/>
      <c r="L20" s="713"/>
      <c r="M20" s="713"/>
      <c r="N20" s="713"/>
      <c r="O20" s="713"/>
      <c r="P20" s="713"/>
      <c r="Q20" s="713"/>
      <c r="R20" s="713"/>
      <c r="S20" s="180"/>
      <c r="T20" s="713"/>
      <c r="U20" s="713"/>
      <c r="V20" s="713"/>
      <c r="W20" s="713"/>
      <c r="X20" s="713"/>
      <c r="Y20" s="713"/>
      <c r="Z20" s="713"/>
      <c r="AA20" s="713"/>
      <c r="AB20" s="713"/>
      <c r="AC20" s="713"/>
      <c r="AD20" s="713"/>
      <c r="AE20" s="183"/>
      <c r="AF20" s="183"/>
      <c r="AG20" s="183"/>
      <c r="AH20" s="183"/>
      <c r="AI20" s="183"/>
      <c r="AJ20" s="713"/>
      <c r="AK20" s="713"/>
      <c r="AL20" s="713"/>
      <c r="AM20" s="713"/>
      <c r="AN20" s="713"/>
      <c r="AO20" s="713"/>
      <c r="AP20" s="713"/>
      <c r="AQ20" s="713"/>
      <c r="AR20" s="713"/>
      <c r="AS20" s="713"/>
      <c r="AT20" s="713"/>
      <c r="AU20" s="183"/>
      <c r="AV20" s="183"/>
      <c r="AW20" s="183"/>
      <c r="AX20" s="183"/>
      <c r="AY20" s="183"/>
      <c r="AZ20" s="182"/>
      <c r="BA20" s="182"/>
      <c r="BB20" s="182"/>
      <c r="BC20" s="182"/>
      <c r="BD20" s="182"/>
      <c r="BE20" s="182"/>
      <c r="BF20" s="182"/>
      <c r="BG20" s="182"/>
      <c r="BH20" s="182"/>
      <c r="BI20" s="182"/>
      <c r="BJ20" s="182"/>
      <c r="BK20" s="180"/>
      <c r="BL20" s="183"/>
      <c r="BM20" s="183"/>
      <c r="BN20" s="183"/>
      <c r="BO20" s="183"/>
      <c r="BP20" s="713"/>
      <c r="BQ20" s="713"/>
      <c r="BR20" s="713"/>
      <c r="BS20" s="713"/>
      <c r="BT20" s="713"/>
      <c r="BU20" s="713"/>
      <c r="BV20" s="713"/>
      <c r="BW20" s="713"/>
      <c r="BX20" s="713"/>
      <c r="BY20" s="713"/>
      <c r="BZ20" s="713"/>
      <c r="CA20" s="713"/>
      <c r="CB20" s="713"/>
      <c r="CC20" s="713"/>
      <c r="CD20" s="713"/>
      <c r="CE20" s="713"/>
      <c r="CF20" s="713"/>
      <c r="CG20" s="713"/>
      <c r="CH20" s="184"/>
      <c r="CI20" s="182"/>
      <c r="CJ20" s="180"/>
      <c r="CU20" s="182"/>
      <c r="CV20" s="182"/>
      <c r="CW20" s="182"/>
      <c r="CX20" s="182"/>
      <c r="CY20" s="182"/>
      <c r="CZ20" s="182"/>
      <c r="DA20" s="182"/>
      <c r="DB20" s="182"/>
      <c r="DC20" s="182"/>
      <c r="DD20" s="182"/>
      <c r="DE20" s="182"/>
      <c r="DF20" s="183"/>
      <c r="DG20" s="183"/>
      <c r="DH20" s="183"/>
      <c r="DI20" s="183"/>
      <c r="DJ20" s="183"/>
      <c r="DK20" s="182"/>
      <c r="DL20" s="182"/>
      <c r="DM20" s="182"/>
      <c r="DN20" s="182"/>
      <c r="DO20" s="182"/>
      <c r="DP20" s="182"/>
      <c r="DQ20" s="182"/>
      <c r="DR20" s="182"/>
      <c r="DS20" s="182"/>
      <c r="DT20" s="182"/>
      <c r="DU20" s="182"/>
      <c r="DV20" s="183"/>
      <c r="DW20" s="183"/>
      <c r="DX20" s="183"/>
      <c r="DY20" s="183"/>
      <c r="DZ20" s="183"/>
      <c r="EA20" s="182"/>
      <c r="EB20" s="182"/>
      <c r="EC20" s="182"/>
      <c r="ED20" s="182"/>
      <c r="EE20" s="182"/>
      <c r="EF20" s="182"/>
      <c r="EG20" s="182"/>
      <c r="EH20" s="182"/>
      <c r="EI20" s="182"/>
      <c r="EJ20" s="182"/>
      <c r="EK20" s="182"/>
      <c r="EL20" s="180"/>
      <c r="EM20" s="183"/>
      <c r="EN20" s="183"/>
      <c r="EO20" s="183"/>
      <c r="EP20" s="183"/>
      <c r="EQ20" s="182"/>
      <c r="ER20" s="182"/>
      <c r="ES20" s="182"/>
      <c r="ET20" s="182"/>
      <c r="EU20" s="182"/>
      <c r="EV20" s="182"/>
      <c r="EW20" s="182"/>
      <c r="EX20" s="182"/>
      <c r="EY20" s="182"/>
      <c r="EZ20" s="182"/>
      <c r="FA20" s="182"/>
    </row>
    <row r="21" spans="2:157" ht="6" customHeight="1" x14ac:dyDescent="0.2">
      <c r="B21" s="268"/>
      <c r="C21" s="181"/>
      <c r="D21" s="713"/>
      <c r="E21" s="713"/>
      <c r="F21" s="713"/>
      <c r="G21" s="713"/>
      <c r="H21" s="713"/>
      <c r="I21" s="713"/>
      <c r="J21" s="713"/>
      <c r="K21" s="713"/>
      <c r="L21" s="713"/>
      <c r="M21" s="713"/>
      <c r="N21" s="713"/>
      <c r="O21" s="713"/>
      <c r="P21" s="713"/>
      <c r="Q21" s="713"/>
      <c r="R21" s="713"/>
      <c r="S21" s="180"/>
      <c r="T21" s="718">
        <v>31655000</v>
      </c>
      <c r="U21" s="718"/>
      <c r="V21" s="718"/>
      <c r="W21" s="718"/>
      <c r="X21" s="718"/>
      <c r="Y21" s="718"/>
      <c r="Z21" s="718"/>
      <c r="AA21" s="718"/>
      <c r="AB21" s="711" t="s">
        <v>113</v>
      </c>
      <c r="AC21" s="711"/>
      <c r="AD21" s="711"/>
      <c r="AE21" s="180"/>
      <c r="AF21" s="711" t="s">
        <v>384</v>
      </c>
      <c r="AG21" s="711"/>
      <c r="AH21" s="711"/>
      <c r="AI21" s="180"/>
      <c r="AJ21" s="718">
        <v>487</v>
      </c>
      <c r="AK21" s="718"/>
      <c r="AL21" s="718"/>
      <c r="AM21" s="718"/>
      <c r="AN21" s="718"/>
      <c r="AO21" s="718"/>
      <c r="AP21" s="718"/>
      <c r="AQ21" s="718"/>
      <c r="AR21" s="713" t="s">
        <v>383</v>
      </c>
      <c r="AS21" s="713"/>
      <c r="AT21" s="713"/>
      <c r="AU21" s="180"/>
      <c r="AY21" s="180"/>
      <c r="BK21" s="180"/>
      <c r="BL21" s="711" t="s">
        <v>381</v>
      </c>
      <c r="BM21" s="711"/>
      <c r="BN21" s="711"/>
      <c r="BO21" s="180"/>
      <c r="BP21" s="731">
        <v>65000</v>
      </c>
      <c r="BQ21" s="731"/>
      <c r="BR21" s="731"/>
      <c r="BS21" s="731"/>
      <c r="BT21" s="731"/>
      <c r="BU21" s="731"/>
      <c r="BV21" s="731"/>
      <c r="BW21" s="731"/>
      <c r="BX21" s="731"/>
      <c r="BY21" s="731"/>
      <c r="BZ21" s="731"/>
      <c r="CA21" s="731"/>
      <c r="CB21" s="731"/>
      <c r="CC21" s="731"/>
      <c r="CD21" s="731"/>
      <c r="CE21" s="711" t="s">
        <v>113</v>
      </c>
      <c r="CF21" s="711"/>
      <c r="CG21" s="711"/>
      <c r="CH21" s="184"/>
      <c r="CJ21" s="180"/>
      <c r="DF21" s="180"/>
      <c r="DJ21" s="180"/>
      <c r="DS21" s="182"/>
      <c r="DT21" s="182"/>
      <c r="DU21" s="182"/>
      <c r="DV21" s="180"/>
      <c r="DZ21" s="180"/>
      <c r="EL21" s="180"/>
      <c r="EP21" s="180"/>
    </row>
    <row r="22" spans="2:157" ht="6" customHeight="1" x14ac:dyDescent="0.2">
      <c r="B22" s="268"/>
      <c r="C22" s="181"/>
      <c r="D22" s="713"/>
      <c r="E22" s="713"/>
      <c r="F22" s="713"/>
      <c r="G22" s="713"/>
      <c r="H22" s="713"/>
      <c r="I22" s="713"/>
      <c r="J22" s="713"/>
      <c r="K22" s="713"/>
      <c r="L22" s="713"/>
      <c r="M22" s="713"/>
      <c r="N22" s="713"/>
      <c r="O22" s="713"/>
      <c r="P22" s="713"/>
      <c r="Q22" s="713"/>
      <c r="R22" s="713"/>
      <c r="S22" s="180"/>
      <c r="T22" s="718"/>
      <c r="U22" s="718"/>
      <c r="V22" s="718"/>
      <c r="W22" s="718"/>
      <c r="X22" s="718"/>
      <c r="Y22" s="718"/>
      <c r="Z22" s="718"/>
      <c r="AA22" s="718"/>
      <c r="AB22" s="711"/>
      <c r="AC22" s="711"/>
      <c r="AD22" s="711"/>
      <c r="AE22" s="180"/>
      <c r="AF22" s="711"/>
      <c r="AG22" s="711"/>
      <c r="AH22" s="711"/>
      <c r="AI22" s="180"/>
      <c r="AJ22" s="718"/>
      <c r="AK22" s="718"/>
      <c r="AL22" s="718"/>
      <c r="AM22" s="718"/>
      <c r="AN22" s="718"/>
      <c r="AO22" s="718"/>
      <c r="AP22" s="718"/>
      <c r="AQ22" s="718"/>
      <c r="AR22" s="713"/>
      <c r="AS22" s="713"/>
      <c r="AT22" s="713"/>
      <c r="AU22" s="180"/>
      <c r="AY22" s="180"/>
      <c r="BK22" s="180"/>
      <c r="BL22" s="711"/>
      <c r="BM22" s="711"/>
      <c r="BN22" s="711"/>
      <c r="BO22" s="180"/>
      <c r="BP22" s="731"/>
      <c r="BQ22" s="731"/>
      <c r="BR22" s="731"/>
      <c r="BS22" s="731"/>
      <c r="BT22" s="731"/>
      <c r="BU22" s="731"/>
      <c r="BV22" s="731"/>
      <c r="BW22" s="731"/>
      <c r="BX22" s="731"/>
      <c r="BY22" s="731"/>
      <c r="BZ22" s="731"/>
      <c r="CA22" s="731"/>
      <c r="CB22" s="731"/>
      <c r="CC22" s="731"/>
      <c r="CD22" s="731"/>
      <c r="CE22" s="711"/>
      <c r="CF22" s="711"/>
      <c r="CG22" s="711"/>
      <c r="CH22" s="184"/>
      <c r="CJ22" s="180"/>
      <c r="DF22" s="180"/>
      <c r="DJ22" s="180"/>
      <c r="DS22" s="182"/>
      <c r="DT22" s="182"/>
      <c r="DU22" s="182"/>
      <c r="DV22" s="180"/>
      <c r="DZ22" s="180"/>
      <c r="EL22" s="180"/>
      <c r="EP22" s="180"/>
    </row>
    <row r="23" spans="2:157" ht="6" customHeight="1" x14ac:dyDescent="0.2">
      <c r="B23" s="268"/>
      <c r="C23" s="181"/>
      <c r="D23" s="713"/>
      <c r="E23" s="713"/>
      <c r="F23" s="713"/>
      <c r="G23" s="713"/>
      <c r="H23" s="713"/>
      <c r="I23" s="713"/>
      <c r="J23" s="713"/>
      <c r="K23" s="713"/>
      <c r="L23" s="713"/>
      <c r="M23" s="713"/>
      <c r="N23" s="713"/>
      <c r="O23" s="713"/>
      <c r="P23" s="713"/>
      <c r="Q23" s="713"/>
      <c r="R23" s="713"/>
      <c r="S23" s="180"/>
      <c r="T23" s="718"/>
      <c r="U23" s="718"/>
      <c r="V23" s="718"/>
      <c r="W23" s="718"/>
      <c r="X23" s="718"/>
      <c r="Y23" s="718"/>
      <c r="Z23" s="718"/>
      <c r="AA23" s="718"/>
      <c r="AB23" s="711"/>
      <c r="AC23" s="711"/>
      <c r="AD23" s="711"/>
      <c r="AE23" s="180"/>
      <c r="AF23" s="711"/>
      <c r="AG23" s="711"/>
      <c r="AH23" s="711"/>
      <c r="AI23" s="180"/>
      <c r="AJ23" s="718"/>
      <c r="AK23" s="718"/>
      <c r="AL23" s="718"/>
      <c r="AM23" s="718"/>
      <c r="AN23" s="718"/>
      <c r="AO23" s="718"/>
      <c r="AP23" s="718"/>
      <c r="AQ23" s="718"/>
      <c r="AR23" s="713"/>
      <c r="AS23" s="713"/>
      <c r="AT23" s="713"/>
      <c r="AU23" s="180"/>
      <c r="AY23" s="180"/>
      <c r="BK23" s="180"/>
      <c r="BL23" s="711"/>
      <c r="BM23" s="711"/>
      <c r="BN23" s="711"/>
      <c r="BO23" s="180"/>
      <c r="BP23" s="732"/>
      <c r="BQ23" s="732"/>
      <c r="BR23" s="732"/>
      <c r="BS23" s="732"/>
      <c r="BT23" s="732"/>
      <c r="BU23" s="732"/>
      <c r="BV23" s="732"/>
      <c r="BW23" s="732"/>
      <c r="BX23" s="732"/>
      <c r="BY23" s="732"/>
      <c r="BZ23" s="732"/>
      <c r="CA23" s="732"/>
      <c r="CB23" s="732"/>
      <c r="CC23" s="732"/>
      <c r="CD23" s="732"/>
      <c r="CE23" s="712"/>
      <c r="CF23" s="712"/>
      <c r="CG23" s="712"/>
      <c r="CH23" s="184"/>
      <c r="CJ23" s="180"/>
      <c r="DF23" s="180"/>
      <c r="DJ23" s="180"/>
      <c r="DS23" s="182"/>
      <c r="DT23" s="182"/>
      <c r="DU23" s="182"/>
      <c r="DV23" s="180"/>
      <c r="DZ23" s="180"/>
      <c r="EL23" s="180"/>
      <c r="EP23" s="180"/>
    </row>
    <row r="24" spans="2:157" ht="6" customHeight="1" x14ac:dyDescent="0.2">
      <c r="B24" s="268"/>
      <c r="C24" s="181"/>
      <c r="D24" s="268"/>
      <c r="E24" s="271"/>
      <c r="F24" s="271"/>
      <c r="G24" s="271"/>
      <c r="H24" s="271"/>
      <c r="I24" s="271"/>
      <c r="J24" s="271"/>
      <c r="K24" s="271"/>
      <c r="L24" s="271"/>
      <c r="M24" s="271"/>
      <c r="N24" s="271"/>
      <c r="O24" s="271"/>
      <c r="P24" s="271"/>
      <c r="Q24" s="271"/>
      <c r="R24" s="180"/>
      <c r="S24" s="180"/>
      <c r="T24" s="180"/>
      <c r="U24" s="719" t="s">
        <v>389</v>
      </c>
      <c r="V24" s="719"/>
      <c r="W24" s="719"/>
      <c r="X24" s="719"/>
      <c r="Y24" s="719"/>
      <c r="Z24" s="719"/>
      <c r="AA24" s="719"/>
      <c r="AB24" s="719"/>
      <c r="AC24" s="719"/>
      <c r="AD24" s="719"/>
      <c r="AE24" s="719"/>
      <c r="AF24" s="719"/>
      <c r="AG24" s="719"/>
      <c r="AH24" s="719"/>
      <c r="AI24" s="719"/>
      <c r="AJ24" s="719"/>
      <c r="AK24" s="719"/>
      <c r="AL24" s="719"/>
      <c r="AM24" s="719"/>
      <c r="AN24" s="719"/>
      <c r="AO24" s="719"/>
      <c r="AP24" s="719"/>
      <c r="AQ24" s="719"/>
      <c r="AR24" s="719"/>
      <c r="AS24" s="719"/>
      <c r="AT24" s="719"/>
      <c r="AU24" s="719"/>
      <c r="AV24" s="719"/>
      <c r="AW24" s="719"/>
      <c r="AX24" s="719"/>
      <c r="AY24" s="719"/>
      <c r="AZ24" s="719"/>
      <c r="BA24" s="719"/>
      <c r="BB24" s="719"/>
      <c r="BC24" s="719"/>
      <c r="BD24" s="719"/>
      <c r="BE24" s="719"/>
      <c r="BF24" s="719"/>
      <c r="BG24" s="719"/>
      <c r="BH24" s="719"/>
      <c r="BI24" s="719"/>
      <c r="BJ24" s="719"/>
      <c r="BK24" s="719"/>
      <c r="BL24" s="719"/>
      <c r="BM24" s="719"/>
      <c r="BN24" s="719"/>
      <c r="BO24" s="267"/>
      <c r="BP24" s="180"/>
      <c r="BY24" s="267"/>
      <c r="BZ24" s="267"/>
      <c r="CA24" s="180"/>
      <c r="CB24" s="180"/>
      <c r="CC24" s="180"/>
      <c r="CD24" s="180"/>
      <c r="CE24" s="180"/>
      <c r="CF24" s="180"/>
      <c r="CG24" s="180"/>
      <c r="CH24" s="184"/>
      <c r="CI24" s="180"/>
      <c r="CJ24" s="180"/>
    </row>
    <row r="25" spans="2:157" ht="6" customHeight="1" x14ac:dyDescent="0.2">
      <c r="B25" s="268"/>
      <c r="C25" s="181"/>
      <c r="D25" s="268"/>
      <c r="E25" s="271"/>
      <c r="F25" s="271"/>
      <c r="G25" s="271"/>
      <c r="H25" s="271"/>
      <c r="I25" s="271"/>
      <c r="J25" s="271"/>
      <c r="K25" s="271"/>
      <c r="L25" s="271"/>
      <c r="M25" s="271"/>
      <c r="N25" s="271"/>
      <c r="O25" s="271"/>
      <c r="P25" s="271"/>
      <c r="Q25" s="271"/>
      <c r="R25" s="180"/>
      <c r="S25" s="180"/>
      <c r="T25" s="180"/>
      <c r="U25" s="719"/>
      <c r="V25" s="719"/>
      <c r="W25" s="719"/>
      <c r="X25" s="719"/>
      <c r="Y25" s="719"/>
      <c r="Z25" s="719"/>
      <c r="AA25" s="719"/>
      <c r="AB25" s="719"/>
      <c r="AC25" s="719"/>
      <c r="AD25" s="719"/>
      <c r="AE25" s="719"/>
      <c r="AF25" s="719"/>
      <c r="AG25" s="719"/>
      <c r="AH25" s="719"/>
      <c r="AI25" s="719"/>
      <c r="AJ25" s="719"/>
      <c r="AK25" s="719"/>
      <c r="AL25" s="719"/>
      <c r="AM25" s="719"/>
      <c r="AN25" s="719"/>
      <c r="AO25" s="719"/>
      <c r="AP25" s="719"/>
      <c r="AQ25" s="719"/>
      <c r="AR25" s="719"/>
      <c r="AS25" s="719"/>
      <c r="AT25" s="719"/>
      <c r="AU25" s="719"/>
      <c r="AV25" s="719"/>
      <c r="AW25" s="719"/>
      <c r="AX25" s="719"/>
      <c r="AY25" s="719"/>
      <c r="AZ25" s="719"/>
      <c r="BA25" s="719"/>
      <c r="BB25" s="719"/>
      <c r="BC25" s="719"/>
      <c r="BD25" s="719"/>
      <c r="BE25" s="719"/>
      <c r="BF25" s="719"/>
      <c r="BG25" s="719"/>
      <c r="BH25" s="719"/>
      <c r="BI25" s="719"/>
      <c r="BJ25" s="719"/>
      <c r="BK25" s="719"/>
      <c r="BL25" s="719"/>
      <c r="BM25" s="719"/>
      <c r="BN25" s="719"/>
      <c r="BO25" s="267"/>
      <c r="BP25" s="180"/>
      <c r="BY25" s="267"/>
      <c r="BZ25" s="267"/>
      <c r="CA25" s="180"/>
      <c r="CB25" s="180"/>
      <c r="CC25" s="180"/>
      <c r="CD25" s="180"/>
      <c r="CE25" s="180"/>
      <c r="CF25" s="180"/>
      <c r="CG25" s="180"/>
      <c r="CH25" s="184"/>
      <c r="CI25" s="180"/>
      <c r="CJ25" s="180"/>
    </row>
    <row r="26" spans="2:157" ht="6" customHeight="1" x14ac:dyDescent="0.2">
      <c r="B26" s="268"/>
      <c r="C26" s="181"/>
      <c r="D26" s="182"/>
      <c r="E26" s="182"/>
      <c r="F26" s="182"/>
      <c r="G26" s="182"/>
      <c r="H26" s="182"/>
      <c r="I26" s="182"/>
      <c r="J26" s="182"/>
      <c r="K26" s="182"/>
      <c r="L26" s="182"/>
      <c r="M26" s="182"/>
      <c r="N26" s="182"/>
      <c r="O26" s="182"/>
      <c r="P26" s="182"/>
      <c r="Q26" s="182"/>
      <c r="R26" s="182"/>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4"/>
      <c r="CI26" s="180"/>
      <c r="CJ26" s="180"/>
    </row>
    <row r="27" spans="2:157" ht="6" customHeight="1" x14ac:dyDescent="0.2">
      <c r="B27" s="268"/>
      <c r="C27" s="181"/>
      <c r="D27" s="713" t="s">
        <v>388</v>
      </c>
      <c r="E27" s="713"/>
      <c r="F27" s="713"/>
      <c r="G27" s="713"/>
      <c r="H27" s="713"/>
      <c r="I27" s="713"/>
      <c r="J27" s="713"/>
      <c r="K27" s="713"/>
      <c r="L27" s="713"/>
      <c r="M27" s="713"/>
      <c r="N27" s="713"/>
      <c r="O27" s="713"/>
      <c r="P27" s="713"/>
      <c r="Q27" s="713"/>
      <c r="R27" s="713"/>
      <c r="S27" s="180"/>
      <c r="T27" s="713" t="s">
        <v>387</v>
      </c>
      <c r="U27" s="713"/>
      <c r="V27" s="713"/>
      <c r="W27" s="713"/>
      <c r="X27" s="713"/>
      <c r="Y27" s="713"/>
      <c r="Z27" s="713"/>
      <c r="AA27" s="713"/>
      <c r="AB27" s="713"/>
      <c r="AC27" s="713"/>
      <c r="AD27" s="713"/>
      <c r="AE27" s="183"/>
      <c r="AF27" s="183"/>
      <c r="AG27" s="183"/>
      <c r="AH27" s="183"/>
      <c r="AI27" s="183"/>
      <c r="AJ27" s="713" t="s">
        <v>386</v>
      </c>
      <c r="AK27" s="713"/>
      <c r="AL27" s="713"/>
      <c r="AM27" s="713"/>
      <c r="AN27" s="713"/>
      <c r="AO27" s="713"/>
      <c r="AP27" s="713"/>
      <c r="AQ27" s="713"/>
      <c r="AR27" s="713"/>
      <c r="AS27" s="713"/>
      <c r="AT27" s="713"/>
      <c r="AU27" s="183"/>
      <c r="AV27" s="183"/>
      <c r="AW27" s="183"/>
      <c r="AX27" s="183"/>
      <c r="AY27" s="183"/>
      <c r="AZ27" s="182"/>
      <c r="BA27" s="182"/>
      <c r="BB27" s="182"/>
      <c r="BC27" s="182"/>
      <c r="BD27" s="182"/>
      <c r="BE27" s="182"/>
      <c r="BF27" s="182"/>
      <c r="BG27" s="182"/>
      <c r="BH27" s="182"/>
      <c r="BI27" s="182"/>
      <c r="BJ27" s="182"/>
      <c r="BL27" s="183"/>
      <c r="BM27" s="183"/>
      <c r="BN27" s="183"/>
      <c r="BO27" s="183"/>
      <c r="BP27" s="713" t="s">
        <v>385</v>
      </c>
      <c r="BQ27" s="713"/>
      <c r="BR27" s="713"/>
      <c r="BS27" s="713"/>
      <c r="BT27" s="713"/>
      <c r="BU27" s="713"/>
      <c r="BV27" s="713"/>
      <c r="BW27" s="713"/>
      <c r="BX27" s="713"/>
      <c r="BY27" s="713"/>
      <c r="BZ27" s="713"/>
      <c r="CA27" s="713"/>
      <c r="CB27" s="713"/>
      <c r="CC27" s="713"/>
      <c r="CD27" s="713"/>
      <c r="CE27" s="713"/>
      <c r="CF27" s="713"/>
      <c r="CG27" s="713"/>
      <c r="CH27" s="179"/>
      <c r="CI27" s="182"/>
    </row>
    <row r="28" spans="2:157" ht="6" customHeight="1" x14ac:dyDescent="0.2">
      <c r="B28" s="268"/>
      <c r="C28" s="181"/>
      <c r="D28" s="713"/>
      <c r="E28" s="713"/>
      <c r="F28" s="713"/>
      <c r="G28" s="713"/>
      <c r="H28" s="713"/>
      <c r="I28" s="713"/>
      <c r="J28" s="713"/>
      <c r="K28" s="713"/>
      <c r="L28" s="713"/>
      <c r="M28" s="713"/>
      <c r="N28" s="713"/>
      <c r="O28" s="713"/>
      <c r="P28" s="713"/>
      <c r="Q28" s="713"/>
      <c r="R28" s="713"/>
      <c r="S28" s="180"/>
      <c r="T28" s="713"/>
      <c r="U28" s="713"/>
      <c r="V28" s="713"/>
      <c r="W28" s="713"/>
      <c r="X28" s="713"/>
      <c r="Y28" s="713"/>
      <c r="Z28" s="713"/>
      <c r="AA28" s="713"/>
      <c r="AB28" s="713"/>
      <c r="AC28" s="713"/>
      <c r="AD28" s="713"/>
      <c r="AE28" s="183"/>
      <c r="AF28" s="183"/>
      <c r="AG28" s="183"/>
      <c r="AH28" s="183"/>
      <c r="AI28" s="183"/>
      <c r="AJ28" s="713"/>
      <c r="AK28" s="713"/>
      <c r="AL28" s="713"/>
      <c r="AM28" s="713"/>
      <c r="AN28" s="713"/>
      <c r="AO28" s="713"/>
      <c r="AP28" s="713"/>
      <c r="AQ28" s="713"/>
      <c r="AR28" s="713"/>
      <c r="AS28" s="713"/>
      <c r="AT28" s="713"/>
      <c r="AU28" s="183"/>
      <c r="AV28" s="183"/>
      <c r="AW28" s="183"/>
      <c r="AX28" s="183"/>
      <c r="AY28" s="183"/>
      <c r="AZ28" s="182"/>
      <c r="BA28" s="182"/>
      <c r="BB28" s="182"/>
      <c r="BC28" s="182"/>
      <c r="BD28" s="182"/>
      <c r="BE28" s="182"/>
      <c r="BF28" s="182"/>
      <c r="BG28" s="182"/>
      <c r="BH28" s="182"/>
      <c r="BI28" s="182"/>
      <c r="BJ28" s="182"/>
      <c r="BL28" s="183"/>
      <c r="BM28" s="183"/>
      <c r="BN28" s="183"/>
      <c r="BO28" s="183"/>
      <c r="BP28" s="713"/>
      <c r="BQ28" s="713"/>
      <c r="BR28" s="713"/>
      <c r="BS28" s="713"/>
      <c r="BT28" s="713"/>
      <c r="BU28" s="713"/>
      <c r="BV28" s="713"/>
      <c r="BW28" s="713"/>
      <c r="BX28" s="713"/>
      <c r="BY28" s="713"/>
      <c r="BZ28" s="713"/>
      <c r="CA28" s="713"/>
      <c r="CB28" s="713"/>
      <c r="CC28" s="713"/>
      <c r="CD28" s="713"/>
      <c r="CE28" s="713"/>
      <c r="CF28" s="713"/>
      <c r="CG28" s="713"/>
      <c r="CH28" s="179"/>
      <c r="CI28" s="182"/>
    </row>
    <row r="29" spans="2:157" ht="6" customHeight="1" x14ac:dyDescent="0.2">
      <c r="B29" s="268"/>
      <c r="C29" s="181"/>
      <c r="D29" s="713"/>
      <c r="E29" s="713"/>
      <c r="F29" s="713"/>
      <c r="G29" s="713"/>
      <c r="H29" s="713"/>
      <c r="I29" s="713"/>
      <c r="J29" s="713"/>
      <c r="K29" s="713"/>
      <c r="L29" s="713"/>
      <c r="M29" s="713"/>
      <c r="N29" s="713"/>
      <c r="O29" s="713"/>
      <c r="P29" s="713"/>
      <c r="Q29" s="713"/>
      <c r="R29" s="713"/>
      <c r="S29" s="180"/>
      <c r="T29" s="713"/>
      <c r="U29" s="713"/>
      <c r="V29" s="713"/>
      <c r="W29" s="713"/>
      <c r="X29" s="713"/>
      <c r="Y29" s="713"/>
      <c r="Z29" s="713"/>
      <c r="AA29" s="713"/>
      <c r="AB29" s="713"/>
      <c r="AC29" s="713"/>
      <c r="AD29" s="713"/>
      <c r="AE29" s="183"/>
      <c r="AF29" s="183"/>
      <c r="AG29" s="183"/>
      <c r="AH29" s="183"/>
      <c r="AI29" s="183"/>
      <c r="AJ29" s="713"/>
      <c r="AK29" s="713"/>
      <c r="AL29" s="713"/>
      <c r="AM29" s="713"/>
      <c r="AN29" s="713"/>
      <c r="AO29" s="713"/>
      <c r="AP29" s="713"/>
      <c r="AQ29" s="713"/>
      <c r="AR29" s="713"/>
      <c r="AS29" s="713"/>
      <c r="AT29" s="713"/>
      <c r="AU29" s="183"/>
      <c r="AV29" s="183"/>
      <c r="AW29" s="183"/>
      <c r="AX29" s="183"/>
      <c r="AY29" s="183"/>
      <c r="AZ29" s="182"/>
      <c r="BA29" s="182"/>
      <c r="BB29" s="182"/>
      <c r="BC29" s="182"/>
      <c r="BD29" s="182"/>
      <c r="BE29" s="182"/>
      <c r="BF29" s="182"/>
      <c r="BG29" s="182"/>
      <c r="BH29" s="182"/>
      <c r="BI29" s="182"/>
      <c r="BJ29" s="182"/>
      <c r="BL29" s="183"/>
      <c r="BM29" s="183"/>
      <c r="BN29" s="183"/>
      <c r="BO29" s="183"/>
      <c r="BP29" s="713"/>
      <c r="BQ29" s="713"/>
      <c r="BR29" s="713"/>
      <c r="BS29" s="713"/>
      <c r="BT29" s="713"/>
      <c r="BU29" s="713"/>
      <c r="BV29" s="713"/>
      <c r="BW29" s="713"/>
      <c r="BX29" s="713"/>
      <c r="BY29" s="713"/>
      <c r="BZ29" s="713"/>
      <c r="CA29" s="713"/>
      <c r="CB29" s="713"/>
      <c r="CC29" s="713"/>
      <c r="CD29" s="713"/>
      <c r="CE29" s="713"/>
      <c r="CF29" s="713"/>
      <c r="CG29" s="713"/>
      <c r="CH29" s="179"/>
      <c r="CI29" s="182"/>
    </row>
    <row r="30" spans="2:157" ht="6" customHeight="1" x14ac:dyDescent="0.2">
      <c r="B30" s="268"/>
      <c r="C30" s="181"/>
      <c r="D30" s="713"/>
      <c r="E30" s="713"/>
      <c r="F30" s="713"/>
      <c r="G30" s="713"/>
      <c r="H30" s="713"/>
      <c r="I30" s="713"/>
      <c r="J30" s="713"/>
      <c r="K30" s="713"/>
      <c r="L30" s="713"/>
      <c r="M30" s="713"/>
      <c r="N30" s="713"/>
      <c r="O30" s="713"/>
      <c r="P30" s="713"/>
      <c r="Q30" s="713"/>
      <c r="R30" s="713"/>
      <c r="S30" s="180"/>
      <c r="T30" s="718">
        <v>487</v>
      </c>
      <c r="U30" s="718"/>
      <c r="V30" s="718"/>
      <c r="W30" s="718"/>
      <c r="X30" s="718"/>
      <c r="Y30" s="718"/>
      <c r="Z30" s="718"/>
      <c r="AA30" s="718"/>
      <c r="AB30" s="713" t="s">
        <v>383</v>
      </c>
      <c r="AC30" s="713"/>
      <c r="AD30" s="713"/>
      <c r="AE30" s="180"/>
      <c r="AF30" s="711" t="s">
        <v>384</v>
      </c>
      <c r="AG30" s="711"/>
      <c r="AH30" s="711"/>
      <c r="AI30" s="180"/>
      <c r="AJ30" s="718">
        <v>1095</v>
      </c>
      <c r="AK30" s="718"/>
      <c r="AL30" s="718"/>
      <c r="AM30" s="718"/>
      <c r="AN30" s="718"/>
      <c r="AO30" s="718"/>
      <c r="AP30" s="718"/>
      <c r="AQ30" s="718"/>
      <c r="AR30" s="713" t="s">
        <v>383</v>
      </c>
      <c r="AS30" s="713"/>
      <c r="AT30" s="713"/>
      <c r="AU30" s="180"/>
      <c r="AV30" s="711" t="s">
        <v>382</v>
      </c>
      <c r="AW30" s="711"/>
      <c r="AX30" s="711"/>
      <c r="AY30" s="180"/>
      <c r="AZ30" s="711">
        <v>100</v>
      </c>
      <c r="BA30" s="711"/>
      <c r="BB30" s="711"/>
      <c r="BC30" s="711"/>
      <c r="BD30" s="711"/>
      <c r="BE30" s="711"/>
      <c r="BF30" s="711"/>
      <c r="BG30" s="711"/>
      <c r="BH30" s="711"/>
      <c r="BI30" s="711"/>
      <c r="BJ30" s="711"/>
      <c r="BL30" s="711" t="s">
        <v>381</v>
      </c>
      <c r="BM30" s="711"/>
      <c r="BN30" s="711"/>
      <c r="BO30" s="180"/>
      <c r="BP30" s="731">
        <v>44.47</v>
      </c>
      <c r="BQ30" s="731"/>
      <c r="BR30" s="731"/>
      <c r="BS30" s="731"/>
      <c r="BT30" s="731"/>
      <c r="BU30" s="731"/>
      <c r="BV30" s="731"/>
      <c r="BW30" s="731"/>
      <c r="BX30" s="731"/>
      <c r="BY30" s="731"/>
      <c r="BZ30" s="731"/>
      <c r="CA30" s="731"/>
      <c r="CB30" s="731"/>
      <c r="CC30" s="731"/>
      <c r="CD30" s="731"/>
      <c r="CE30" s="711" t="s">
        <v>380</v>
      </c>
      <c r="CF30" s="711"/>
      <c r="CG30" s="711"/>
      <c r="CH30" s="179"/>
    </row>
    <row r="31" spans="2:157" ht="6" customHeight="1" x14ac:dyDescent="0.2">
      <c r="B31" s="268"/>
      <c r="C31" s="181"/>
      <c r="D31" s="713"/>
      <c r="E31" s="713"/>
      <c r="F31" s="713"/>
      <c r="G31" s="713"/>
      <c r="H31" s="713"/>
      <c r="I31" s="713"/>
      <c r="J31" s="713"/>
      <c r="K31" s="713"/>
      <c r="L31" s="713"/>
      <c r="M31" s="713"/>
      <c r="N31" s="713"/>
      <c r="O31" s="713"/>
      <c r="P31" s="713"/>
      <c r="Q31" s="713"/>
      <c r="R31" s="713"/>
      <c r="S31" s="180"/>
      <c r="T31" s="718"/>
      <c r="U31" s="718"/>
      <c r="V31" s="718"/>
      <c r="W31" s="718"/>
      <c r="X31" s="718"/>
      <c r="Y31" s="718"/>
      <c r="Z31" s="718"/>
      <c r="AA31" s="718"/>
      <c r="AB31" s="713"/>
      <c r="AC31" s="713"/>
      <c r="AD31" s="713"/>
      <c r="AE31" s="180"/>
      <c r="AF31" s="711"/>
      <c r="AG31" s="711"/>
      <c r="AH31" s="711"/>
      <c r="AI31" s="180"/>
      <c r="AJ31" s="718"/>
      <c r="AK31" s="718"/>
      <c r="AL31" s="718"/>
      <c r="AM31" s="718"/>
      <c r="AN31" s="718"/>
      <c r="AO31" s="718"/>
      <c r="AP31" s="718"/>
      <c r="AQ31" s="718"/>
      <c r="AR31" s="713"/>
      <c r="AS31" s="713"/>
      <c r="AT31" s="713"/>
      <c r="AU31" s="180"/>
      <c r="AV31" s="711"/>
      <c r="AW31" s="711"/>
      <c r="AX31" s="711"/>
      <c r="AY31" s="180"/>
      <c r="AZ31" s="711"/>
      <c r="BA31" s="711"/>
      <c r="BB31" s="711"/>
      <c r="BC31" s="711"/>
      <c r="BD31" s="711"/>
      <c r="BE31" s="711"/>
      <c r="BF31" s="711"/>
      <c r="BG31" s="711"/>
      <c r="BH31" s="711"/>
      <c r="BI31" s="711"/>
      <c r="BJ31" s="711"/>
      <c r="BL31" s="711"/>
      <c r="BM31" s="711"/>
      <c r="BN31" s="711"/>
      <c r="BO31" s="180"/>
      <c r="BP31" s="731"/>
      <c r="BQ31" s="731"/>
      <c r="BR31" s="731"/>
      <c r="BS31" s="731"/>
      <c r="BT31" s="731"/>
      <c r="BU31" s="731"/>
      <c r="BV31" s="731"/>
      <c r="BW31" s="731"/>
      <c r="BX31" s="731"/>
      <c r="BY31" s="731"/>
      <c r="BZ31" s="731"/>
      <c r="CA31" s="731"/>
      <c r="CB31" s="731"/>
      <c r="CC31" s="731"/>
      <c r="CD31" s="731"/>
      <c r="CE31" s="711"/>
      <c r="CF31" s="711"/>
      <c r="CG31" s="711"/>
      <c r="CH31" s="179"/>
    </row>
    <row r="32" spans="2:157" ht="6" customHeight="1" x14ac:dyDescent="0.2">
      <c r="B32" s="268"/>
      <c r="C32" s="181"/>
      <c r="D32" s="713"/>
      <c r="E32" s="713"/>
      <c r="F32" s="713"/>
      <c r="G32" s="713"/>
      <c r="H32" s="713"/>
      <c r="I32" s="713"/>
      <c r="J32" s="713"/>
      <c r="K32" s="713"/>
      <c r="L32" s="713"/>
      <c r="M32" s="713"/>
      <c r="N32" s="713"/>
      <c r="O32" s="713"/>
      <c r="P32" s="713"/>
      <c r="Q32" s="713"/>
      <c r="R32" s="713"/>
      <c r="S32" s="180"/>
      <c r="T32" s="718"/>
      <c r="U32" s="718"/>
      <c r="V32" s="718"/>
      <c r="W32" s="718"/>
      <c r="X32" s="718"/>
      <c r="Y32" s="718"/>
      <c r="Z32" s="718"/>
      <c r="AA32" s="718"/>
      <c r="AB32" s="713"/>
      <c r="AC32" s="713"/>
      <c r="AD32" s="713"/>
      <c r="AE32" s="180"/>
      <c r="AF32" s="711"/>
      <c r="AG32" s="711"/>
      <c r="AH32" s="711"/>
      <c r="AI32" s="180"/>
      <c r="AJ32" s="718"/>
      <c r="AK32" s="718"/>
      <c r="AL32" s="718"/>
      <c r="AM32" s="718"/>
      <c r="AN32" s="718"/>
      <c r="AO32" s="718"/>
      <c r="AP32" s="718"/>
      <c r="AQ32" s="718"/>
      <c r="AR32" s="713"/>
      <c r="AS32" s="713"/>
      <c r="AT32" s="713"/>
      <c r="AU32" s="180"/>
      <c r="AV32" s="711"/>
      <c r="AW32" s="711"/>
      <c r="AX32" s="711"/>
      <c r="AY32" s="180"/>
      <c r="AZ32" s="711"/>
      <c r="BA32" s="711"/>
      <c r="BB32" s="711"/>
      <c r="BC32" s="711"/>
      <c r="BD32" s="711"/>
      <c r="BE32" s="711"/>
      <c r="BF32" s="711"/>
      <c r="BG32" s="711"/>
      <c r="BH32" s="711"/>
      <c r="BI32" s="711"/>
      <c r="BJ32" s="711"/>
      <c r="BL32" s="711"/>
      <c r="BM32" s="711"/>
      <c r="BN32" s="711"/>
      <c r="BO32" s="180"/>
      <c r="BP32" s="732"/>
      <c r="BQ32" s="732"/>
      <c r="BR32" s="732"/>
      <c r="BS32" s="732"/>
      <c r="BT32" s="732"/>
      <c r="BU32" s="732"/>
      <c r="BV32" s="732"/>
      <c r="BW32" s="732"/>
      <c r="BX32" s="732"/>
      <c r="BY32" s="732"/>
      <c r="BZ32" s="732"/>
      <c r="CA32" s="732"/>
      <c r="CB32" s="732"/>
      <c r="CC32" s="732"/>
      <c r="CD32" s="732"/>
      <c r="CE32" s="712"/>
      <c r="CF32" s="712"/>
      <c r="CG32" s="712"/>
      <c r="CH32" s="179"/>
    </row>
    <row r="33" spans="2:86" ht="6" customHeight="1" x14ac:dyDescent="0.2">
      <c r="B33" s="268"/>
      <c r="C33" s="178"/>
      <c r="D33" s="177"/>
      <c r="E33" s="177"/>
      <c r="F33" s="176"/>
      <c r="G33" s="176"/>
      <c r="H33" s="176"/>
      <c r="I33" s="176"/>
      <c r="J33" s="176"/>
      <c r="K33" s="176"/>
      <c r="L33" s="176"/>
      <c r="M33" s="176"/>
      <c r="N33" s="176"/>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c r="BN33" s="175"/>
      <c r="BO33" s="175"/>
      <c r="BP33" s="175"/>
      <c r="BQ33" s="175"/>
      <c r="BR33" s="175"/>
      <c r="BS33" s="175"/>
      <c r="BT33" s="175"/>
      <c r="BU33" s="175"/>
      <c r="BV33" s="175"/>
      <c r="BW33" s="175"/>
      <c r="BX33" s="175"/>
      <c r="BY33" s="175"/>
      <c r="BZ33" s="175"/>
      <c r="CA33" s="175"/>
      <c r="CB33" s="175"/>
      <c r="CC33" s="175"/>
      <c r="CD33" s="175"/>
      <c r="CE33" s="175"/>
      <c r="CF33" s="175"/>
      <c r="CG33" s="175"/>
      <c r="CH33" s="174"/>
    </row>
    <row r="34" spans="2:86" ht="6" customHeight="1" x14ac:dyDescent="0.2">
      <c r="B34" s="268"/>
      <c r="C34" s="268"/>
      <c r="D34" s="268"/>
      <c r="E34" s="269"/>
      <c r="F34" s="269"/>
      <c r="G34" s="269"/>
      <c r="H34" s="269"/>
      <c r="I34" s="269"/>
      <c r="J34" s="269"/>
      <c r="K34" s="269"/>
      <c r="L34" s="269"/>
      <c r="M34" s="269"/>
    </row>
    <row r="35" spans="2:86" ht="6" customHeight="1" x14ac:dyDescent="0.2">
      <c r="C35" s="711" t="s">
        <v>340</v>
      </c>
      <c r="D35" s="711"/>
      <c r="E35" s="711"/>
      <c r="F35" s="711"/>
      <c r="G35" s="711"/>
      <c r="H35" s="711">
        <v>6</v>
      </c>
      <c r="I35" s="711"/>
      <c r="J35" s="711"/>
      <c r="K35" s="711" t="s">
        <v>87</v>
      </c>
      <c r="L35" s="711"/>
      <c r="M35" s="711"/>
      <c r="N35" s="711"/>
      <c r="O35" s="711"/>
    </row>
    <row r="36" spans="2:86" ht="6" customHeight="1" x14ac:dyDescent="0.2">
      <c r="C36" s="711"/>
      <c r="D36" s="711"/>
      <c r="E36" s="711"/>
      <c r="F36" s="711"/>
      <c r="G36" s="711"/>
      <c r="H36" s="711"/>
      <c r="I36" s="711"/>
      <c r="J36" s="711"/>
      <c r="K36" s="711"/>
      <c r="L36" s="711"/>
      <c r="M36" s="711"/>
      <c r="N36" s="711"/>
      <c r="O36" s="711"/>
    </row>
    <row r="37" spans="2:86" ht="6" customHeight="1" x14ac:dyDescent="0.2">
      <c r="C37" s="711"/>
      <c r="D37" s="711"/>
      <c r="E37" s="711"/>
      <c r="F37" s="711"/>
      <c r="G37" s="711"/>
      <c r="H37" s="711"/>
      <c r="I37" s="711"/>
      <c r="J37" s="711"/>
      <c r="K37" s="711"/>
      <c r="L37" s="711"/>
      <c r="M37" s="711"/>
      <c r="N37" s="711"/>
      <c r="O37" s="711"/>
    </row>
    <row r="39" spans="2:86" ht="6" customHeight="1" x14ac:dyDescent="0.2">
      <c r="D39" s="713" t="s">
        <v>276</v>
      </c>
      <c r="E39" s="713"/>
      <c r="F39" s="713"/>
      <c r="G39" s="713"/>
      <c r="H39" s="713"/>
      <c r="I39" s="713"/>
      <c r="J39" s="713"/>
      <c r="K39" s="713"/>
      <c r="L39" s="713"/>
      <c r="M39" s="713"/>
      <c r="N39" s="713"/>
      <c r="T39" s="713" t="s">
        <v>111</v>
      </c>
      <c r="U39" s="713"/>
      <c r="V39" s="713"/>
      <c r="W39" s="713"/>
      <c r="X39" s="713"/>
      <c r="Y39" s="713"/>
      <c r="Z39" s="713"/>
      <c r="AA39" s="713"/>
      <c r="AB39" s="713"/>
      <c r="AC39" s="713"/>
      <c r="AD39" s="713"/>
      <c r="AJ39" s="713" t="s">
        <v>112</v>
      </c>
      <c r="AK39" s="713"/>
      <c r="AL39" s="713"/>
      <c r="AM39" s="713"/>
      <c r="AN39" s="713"/>
      <c r="AO39" s="713"/>
      <c r="AP39" s="713"/>
      <c r="AQ39" s="713"/>
      <c r="AR39" s="713"/>
      <c r="AS39" s="713"/>
      <c r="AT39" s="713"/>
      <c r="BP39" s="713" t="s">
        <v>88</v>
      </c>
      <c r="BQ39" s="713"/>
      <c r="BR39" s="713"/>
      <c r="BS39" s="713"/>
      <c r="BT39" s="713"/>
      <c r="BU39" s="713"/>
      <c r="BV39" s="713"/>
      <c r="BW39" s="713"/>
      <c r="BX39" s="713"/>
      <c r="BY39" s="713"/>
      <c r="BZ39" s="713"/>
      <c r="CA39" s="718"/>
      <c r="CB39" s="718"/>
      <c r="CC39" s="718"/>
      <c r="CD39" s="718"/>
      <c r="CE39" s="718"/>
      <c r="CF39" s="718"/>
      <c r="CG39" s="718"/>
    </row>
    <row r="40" spans="2:86" ht="6" customHeight="1" x14ac:dyDescent="0.2">
      <c r="D40" s="713"/>
      <c r="E40" s="713"/>
      <c r="F40" s="713"/>
      <c r="G40" s="713"/>
      <c r="H40" s="713"/>
      <c r="I40" s="713"/>
      <c r="J40" s="713"/>
      <c r="K40" s="713"/>
      <c r="L40" s="713"/>
      <c r="M40" s="713"/>
      <c r="N40" s="713"/>
      <c r="T40" s="713"/>
      <c r="U40" s="713"/>
      <c r="V40" s="713"/>
      <c r="W40" s="713"/>
      <c r="X40" s="713"/>
      <c r="Y40" s="713"/>
      <c r="Z40" s="713"/>
      <c r="AA40" s="713"/>
      <c r="AB40" s="713"/>
      <c r="AC40" s="713"/>
      <c r="AD40" s="713"/>
      <c r="AJ40" s="713"/>
      <c r="AK40" s="713"/>
      <c r="AL40" s="713"/>
      <c r="AM40" s="713"/>
      <c r="AN40" s="713"/>
      <c r="AO40" s="713"/>
      <c r="AP40" s="713"/>
      <c r="AQ40" s="713"/>
      <c r="AR40" s="713"/>
      <c r="AS40" s="713"/>
      <c r="AT40" s="713"/>
      <c r="BP40" s="713"/>
      <c r="BQ40" s="713"/>
      <c r="BR40" s="713"/>
      <c r="BS40" s="713"/>
      <c r="BT40" s="713"/>
      <c r="BU40" s="713"/>
      <c r="BV40" s="713"/>
      <c r="BW40" s="713"/>
      <c r="BX40" s="713"/>
      <c r="BY40" s="713"/>
      <c r="BZ40" s="713"/>
      <c r="CA40" s="718"/>
      <c r="CB40" s="718"/>
      <c r="CC40" s="718"/>
      <c r="CD40" s="718"/>
      <c r="CE40" s="718"/>
      <c r="CF40" s="718"/>
      <c r="CG40" s="718"/>
    </row>
    <row r="41" spans="2:86" ht="6" customHeight="1" x14ac:dyDescent="0.2">
      <c r="D41" s="713"/>
      <c r="E41" s="713"/>
      <c r="F41" s="713"/>
      <c r="G41" s="713"/>
      <c r="H41" s="713"/>
      <c r="I41" s="713"/>
      <c r="J41" s="713"/>
      <c r="K41" s="713"/>
      <c r="L41" s="713"/>
      <c r="M41" s="713"/>
      <c r="N41" s="713"/>
      <c r="T41" s="713"/>
      <c r="U41" s="713"/>
      <c r="V41" s="713"/>
      <c r="W41" s="713"/>
      <c r="X41" s="713"/>
      <c r="Y41" s="713"/>
      <c r="Z41" s="713"/>
      <c r="AA41" s="713"/>
      <c r="AB41" s="713"/>
      <c r="AC41" s="713"/>
      <c r="AD41" s="713"/>
      <c r="AJ41" s="713"/>
      <c r="AK41" s="713"/>
      <c r="AL41" s="713"/>
      <c r="AM41" s="713"/>
      <c r="AN41" s="713"/>
      <c r="AO41" s="713"/>
      <c r="AP41" s="713"/>
      <c r="AQ41" s="713"/>
      <c r="AR41" s="713"/>
      <c r="AS41" s="713"/>
      <c r="AT41" s="713"/>
      <c r="BP41" s="713"/>
      <c r="BQ41" s="713"/>
      <c r="BR41" s="713"/>
      <c r="BS41" s="713"/>
      <c r="BT41" s="713"/>
      <c r="BU41" s="713"/>
      <c r="BV41" s="713"/>
      <c r="BW41" s="713"/>
      <c r="BX41" s="713"/>
      <c r="BY41" s="713"/>
      <c r="BZ41" s="713"/>
      <c r="CA41" s="718"/>
      <c r="CB41" s="718"/>
      <c r="CC41" s="718"/>
      <c r="CD41" s="718"/>
      <c r="CE41" s="718"/>
      <c r="CF41" s="718"/>
      <c r="CG41" s="718"/>
    </row>
    <row r="42" spans="2:86" ht="6" customHeight="1" x14ac:dyDescent="0.2">
      <c r="D42" s="730">
        <v>65000</v>
      </c>
      <c r="E42" s="730"/>
      <c r="F42" s="730"/>
      <c r="G42" s="730"/>
      <c r="H42" s="730"/>
      <c r="I42" s="730"/>
      <c r="J42" s="730"/>
      <c r="K42" s="730"/>
      <c r="L42" s="711" t="s">
        <v>113</v>
      </c>
      <c r="M42" s="711"/>
      <c r="N42" s="711"/>
      <c r="P42" s="711" t="s">
        <v>277</v>
      </c>
      <c r="Q42" s="711"/>
      <c r="R42" s="711"/>
      <c r="T42" s="718">
        <v>3</v>
      </c>
      <c r="U42" s="718"/>
      <c r="V42" s="718"/>
      <c r="W42" s="718"/>
      <c r="X42" s="718"/>
      <c r="Y42" s="718"/>
      <c r="Z42" s="718"/>
      <c r="AA42" s="718"/>
      <c r="AB42" s="711" t="s">
        <v>114</v>
      </c>
      <c r="AC42" s="711"/>
      <c r="AD42" s="711"/>
      <c r="AF42" s="711" t="s">
        <v>277</v>
      </c>
      <c r="AG42" s="711"/>
      <c r="AH42" s="711"/>
      <c r="AJ42" s="730">
        <v>44.47</v>
      </c>
      <c r="AK42" s="730"/>
      <c r="AL42" s="730"/>
      <c r="AM42" s="730"/>
      <c r="AN42" s="730"/>
      <c r="AO42" s="730"/>
      <c r="AP42" s="730"/>
      <c r="AQ42" s="730"/>
      <c r="AR42" s="711" t="s">
        <v>278</v>
      </c>
      <c r="AS42" s="711"/>
      <c r="AT42" s="711"/>
      <c r="AV42" s="711" t="s">
        <v>277</v>
      </c>
      <c r="AW42" s="711"/>
      <c r="AX42" s="711"/>
      <c r="AZ42" s="718">
        <v>365</v>
      </c>
      <c r="BA42" s="718"/>
      <c r="BB42" s="718"/>
      <c r="BC42" s="718"/>
      <c r="BD42" s="718"/>
      <c r="BE42" s="718"/>
      <c r="BF42" s="718"/>
      <c r="BG42" s="718"/>
      <c r="BH42" s="711" t="s">
        <v>85</v>
      </c>
      <c r="BI42" s="711"/>
      <c r="BJ42" s="711"/>
      <c r="BL42" s="711" t="s">
        <v>279</v>
      </c>
      <c r="BM42" s="711"/>
      <c r="BN42" s="711"/>
      <c r="BP42" s="718">
        <v>31651523</v>
      </c>
      <c r="BQ42" s="718"/>
      <c r="BR42" s="718"/>
      <c r="BS42" s="718"/>
      <c r="BT42" s="718"/>
      <c r="BU42" s="718"/>
      <c r="BV42" s="718"/>
      <c r="BW42" s="718"/>
      <c r="BX42" s="718"/>
      <c r="BY42" s="718"/>
      <c r="BZ42" s="718"/>
      <c r="CA42" s="718"/>
      <c r="CB42" s="718"/>
      <c r="CC42" s="718"/>
      <c r="CD42" s="718"/>
      <c r="CE42" s="711" t="s">
        <v>113</v>
      </c>
      <c r="CF42" s="711"/>
      <c r="CG42" s="711"/>
    </row>
    <row r="43" spans="2:86" ht="6" customHeight="1" x14ac:dyDescent="0.2">
      <c r="D43" s="730"/>
      <c r="E43" s="730"/>
      <c r="F43" s="730"/>
      <c r="G43" s="730"/>
      <c r="H43" s="730"/>
      <c r="I43" s="730"/>
      <c r="J43" s="730"/>
      <c r="K43" s="730"/>
      <c r="L43" s="711"/>
      <c r="M43" s="711"/>
      <c r="N43" s="711"/>
      <c r="P43" s="711"/>
      <c r="Q43" s="711"/>
      <c r="R43" s="711"/>
      <c r="T43" s="718"/>
      <c r="U43" s="718"/>
      <c r="V43" s="718"/>
      <c r="W43" s="718"/>
      <c r="X43" s="718"/>
      <c r="Y43" s="718"/>
      <c r="Z43" s="718"/>
      <c r="AA43" s="718"/>
      <c r="AB43" s="711"/>
      <c r="AC43" s="711"/>
      <c r="AD43" s="711"/>
      <c r="AF43" s="711"/>
      <c r="AG43" s="711"/>
      <c r="AH43" s="711"/>
      <c r="AJ43" s="730"/>
      <c r="AK43" s="730"/>
      <c r="AL43" s="730"/>
      <c r="AM43" s="730"/>
      <c r="AN43" s="730"/>
      <c r="AO43" s="730"/>
      <c r="AP43" s="730"/>
      <c r="AQ43" s="730"/>
      <c r="AR43" s="711"/>
      <c r="AS43" s="711"/>
      <c r="AT43" s="711"/>
      <c r="AV43" s="711"/>
      <c r="AW43" s="711"/>
      <c r="AX43" s="711"/>
      <c r="AZ43" s="718"/>
      <c r="BA43" s="718"/>
      <c r="BB43" s="718"/>
      <c r="BC43" s="718"/>
      <c r="BD43" s="718"/>
      <c r="BE43" s="718"/>
      <c r="BF43" s="718"/>
      <c r="BG43" s="718"/>
      <c r="BH43" s="711"/>
      <c r="BI43" s="711"/>
      <c r="BJ43" s="711"/>
      <c r="BL43" s="711"/>
      <c r="BM43" s="711"/>
      <c r="BN43" s="711"/>
      <c r="BP43" s="718"/>
      <c r="BQ43" s="718"/>
      <c r="BR43" s="718"/>
      <c r="BS43" s="718"/>
      <c r="BT43" s="718"/>
      <c r="BU43" s="718"/>
      <c r="BV43" s="718"/>
      <c r="BW43" s="718"/>
      <c r="BX43" s="718"/>
      <c r="BY43" s="718"/>
      <c r="BZ43" s="718"/>
      <c r="CA43" s="718"/>
      <c r="CB43" s="718"/>
      <c r="CC43" s="718"/>
      <c r="CD43" s="718"/>
      <c r="CE43" s="711"/>
      <c r="CF43" s="711"/>
      <c r="CG43" s="711"/>
    </row>
    <row r="44" spans="2:86" ht="6" customHeight="1" x14ac:dyDescent="0.2">
      <c r="D44" s="730"/>
      <c r="E44" s="730"/>
      <c r="F44" s="730"/>
      <c r="G44" s="730"/>
      <c r="H44" s="730"/>
      <c r="I44" s="730"/>
      <c r="J44" s="730"/>
      <c r="K44" s="730"/>
      <c r="L44" s="711"/>
      <c r="M44" s="711"/>
      <c r="N44" s="711"/>
      <c r="P44" s="711"/>
      <c r="Q44" s="711"/>
      <c r="R44" s="711"/>
      <c r="T44" s="718"/>
      <c r="U44" s="718"/>
      <c r="V44" s="718"/>
      <c r="W44" s="718"/>
      <c r="X44" s="718"/>
      <c r="Y44" s="718"/>
      <c r="Z44" s="718"/>
      <c r="AA44" s="718"/>
      <c r="AB44" s="711"/>
      <c r="AC44" s="711"/>
      <c r="AD44" s="711"/>
      <c r="AF44" s="711"/>
      <c r="AG44" s="711"/>
      <c r="AH44" s="711"/>
      <c r="AJ44" s="730"/>
      <c r="AK44" s="730"/>
      <c r="AL44" s="730"/>
      <c r="AM44" s="730"/>
      <c r="AN44" s="730"/>
      <c r="AO44" s="730"/>
      <c r="AP44" s="730"/>
      <c r="AQ44" s="730"/>
      <c r="AR44" s="711"/>
      <c r="AS44" s="711"/>
      <c r="AT44" s="711"/>
      <c r="AV44" s="711"/>
      <c r="AW44" s="711"/>
      <c r="AX44" s="711"/>
      <c r="AZ44" s="718"/>
      <c r="BA44" s="718"/>
      <c r="BB44" s="718"/>
      <c r="BC44" s="718"/>
      <c r="BD44" s="718"/>
      <c r="BE44" s="718"/>
      <c r="BF44" s="718"/>
      <c r="BG44" s="718"/>
      <c r="BH44" s="711"/>
      <c r="BI44" s="711"/>
      <c r="BJ44" s="711"/>
      <c r="BL44" s="711"/>
      <c r="BM44" s="711"/>
      <c r="BN44" s="711"/>
      <c r="BP44" s="718"/>
      <c r="BQ44" s="718"/>
      <c r="BR44" s="718"/>
      <c r="BS44" s="718"/>
      <c r="BT44" s="718"/>
      <c r="BU44" s="718"/>
      <c r="BV44" s="718"/>
      <c r="BW44" s="718"/>
      <c r="BX44" s="718"/>
      <c r="BY44" s="718"/>
      <c r="BZ44" s="718"/>
      <c r="CA44" s="718"/>
      <c r="CB44" s="718"/>
      <c r="CC44" s="718"/>
      <c r="CD44" s="718"/>
      <c r="CE44" s="711"/>
      <c r="CF44" s="711"/>
      <c r="CG44" s="711"/>
    </row>
    <row r="47" spans="2:86" ht="6" customHeight="1" x14ac:dyDescent="0.2">
      <c r="C47" s="711" t="s">
        <v>340</v>
      </c>
      <c r="D47" s="711"/>
      <c r="E47" s="711"/>
      <c r="F47" s="711"/>
      <c r="G47" s="711"/>
      <c r="H47" s="711">
        <v>7</v>
      </c>
      <c r="I47" s="711"/>
      <c r="J47" s="711"/>
      <c r="K47" s="711" t="s">
        <v>87</v>
      </c>
      <c r="L47" s="711"/>
      <c r="M47" s="711"/>
      <c r="N47" s="711"/>
      <c r="O47" s="711"/>
    </row>
    <row r="48" spans="2:86" ht="6" customHeight="1" x14ac:dyDescent="0.2">
      <c r="C48" s="711"/>
      <c r="D48" s="711"/>
      <c r="E48" s="711"/>
      <c r="F48" s="711"/>
      <c r="G48" s="711"/>
      <c r="H48" s="711"/>
      <c r="I48" s="711"/>
      <c r="J48" s="711"/>
      <c r="K48" s="711"/>
      <c r="L48" s="711"/>
      <c r="M48" s="711"/>
      <c r="N48" s="711"/>
      <c r="O48" s="711"/>
    </row>
    <row r="49" spans="3:85" ht="6" customHeight="1" x14ac:dyDescent="0.2">
      <c r="C49" s="711"/>
      <c r="D49" s="711"/>
      <c r="E49" s="711"/>
      <c r="F49" s="711"/>
      <c r="G49" s="711"/>
      <c r="H49" s="711"/>
      <c r="I49" s="711"/>
      <c r="J49" s="711"/>
      <c r="K49" s="711"/>
      <c r="L49" s="711"/>
      <c r="M49" s="711"/>
      <c r="N49" s="711"/>
      <c r="O49" s="711"/>
    </row>
    <row r="51" spans="3:85" ht="6" customHeight="1" x14ac:dyDescent="0.2">
      <c r="D51" s="713" t="s">
        <v>276</v>
      </c>
      <c r="E51" s="713"/>
      <c r="F51" s="713"/>
      <c r="G51" s="713"/>
      <c r="H51" s="713"/>
      <c r="I51" s="713"/>
      <c r="J51" s="713"/>
      <c r="K51" s="713"/>
      <c r="L51" s="713"/>
      <c r="M51" s="713"/>
      <c r="N51" s="713"/>
      <c r="T51" s="713" t="s">
        <v>111</v>
      </c>
      <c r="U51" s="713"/>
      <c r="V51" s="713"/>
      <c r="W51" s="713"/>
      <c r="X51" s="713"/>
      <c r="Y51" s="713"/>
      <c r="Z51" s="713"/>
      <c r="AA51" s="713"/>
      <c r="AB51" s="713"/>
      <c r="AC51" s="713"/>
      <c r="AD51" s="713"/>
      <c r="AJ51" s="713" t="s">
        <v>112</v>
      </c>
      <c r="AK51" s="713"/>
      <c r="AL51" s="713"/>
      <c r="AM51" s="713"/>
      <c r="AN51" s="713"/>
      <c r="AO51" s="713"/>
      <c r="AP51" s="713"/>
      <c r="AQ51" s="713"/>
      <c r="AR51" s="713"/>
      <c r="AS51" s="713"/>
      <c r="AT51" s="713"/>
      <c r="BP51" s="713" t="s">
        <v>88</v>
      </c>
      <c r="BQ51" s="713"/>
      <c r="BR51" s="713"/>
      <c r="BS51" s="713"/>
      <c r="BT51" s="713"/>
      <c r="BU51" s="713"/>
      <c r="BV51" s="713"/>
      <c r="BW51" s="713"/>
      <c r="BX51" s="713"/>
      <c r="BY51" s="713"/>
      <c r="BZ51" s="713"/>
      <c r="CA51" s="718"/>
      <c r="CB51" s="718"/>
      <c r="CC51" s="718"/>
      <c r="CD51" s="718"/>
      <c r="CE51" s="718"/>
      <c r="CF51" s="718"/>
      <c r="CG51" s="718"/>
    </row>
    <row r="52" spans="3:85" ht="6" customHeight="1" x14ac:dyDescent="0.2">
      <c r="D52" s="713"/>
      <c r="E52" s="713"/>
      <c r="F52" s="713"/>
      <c r="G52" s="713"/>
      <c r="H52" s="713"/>
      <c r="I52" s="713"/>
      <c r="J52" s="713"/>
      <c r="K52" s="713"/>
      <c r="L52" s="713"/>
      <c r="M52" s="713"/>
      <c r="N52" s="713"/>
      <c r="T52" s="713"/>
      <c r="U52" s="713"/>
      <c r="V52" s="713"/>
      <c r="W52" s="713"/>
      <c r="X52" s="713"/>
      <c r="Y52" s="713"/>
      <c r="Z52" s="713"/>
      <c r="AA52" s="713"/>
      <c r="AB52" s="713"/>
      <c r="AC52" s="713"/>
      <c r="AD52" s="713"/>
      <c r="AJ52" s="713"/>
      <c r="AK52" s="713"/>
      <c r="AL52" s="713"/>
      <c r="AM52" s="713"/>
      <c r="AN52" s="713"/>
      <c r="AO52" s="713"/>
      <c r="AP52" s="713"/>
      <c r="AQ52" s="713"/>
      <c r="AR52" s="713"/>
      <c r="AS52" s="713"/>
      <c r="AT52" s="713"/>
      <c r="BP52" s="713"/>
      <c r="BQ52" s="713"/>
      <c r="BR52" s="713"/>
      <c r="BS52" s="713"/>
      <c r="BT52" s="713"/>
      <c r="BU52" s="713"/>
      <c r="BV52" s="713"/>
      <c r="BW52" s="713"/>
      <c r="BX52" s="713"/>
      <c r="BY52" s="713"/>
      <c r="BZ52" s="713"/>
      <c r="CA52" s="718"/>
      <c r="CB52" s="718"/>
      <c r="CC52" s="718"/>
      <c r="CD52" s="718"/>
      <c r="CE52" s="718"/>
      <c r="CF52" s="718"/>
      <c r="CG52" s="718"/>
    </row>
    <row r="53" spans="3:85" ht="6" customHeight="1" x14ac:dyDescent="0.2">
      <c r="D53" s="713"/>
      <c r="E53" s="713"/>
      <c r="F53" s="713"/>
      <c r="G53" s="713"/>
      <c r="H53" s="713"/>
      <c r="I53" s="713"/>
      <c r="J53" s="713"/>
      <c r="K53" s="713"/>
      <c r="L53" s="713"/>
      <c r="M53" s="713"/>
      <c r="N53" s="713"/>
      <c r="T53" s="713"/>
      <c r="U53" s="713"/>
      <c r="V53" s="713"/>
      <c r="W53" s="713"/>
      <c r="X53" s="713"/>
      <c r="Y53" s="713"/>
      <c r="Z53" s="713"/>
      <c r="AA53" s="713"/>
      <c r="AB53" s="713"/>
      <c r="AC53" s="713"/>
      <c r="AD53" s="713"/>
      <c r="AJ53" s="713"/>
      <c r="AK53" s="713"/>
      <c r="AL53" s="713"/>
      <c r="AM53" s="713"/>
      <c r="AN53" s="713"/>
      <c r="AO53" s="713"/>
      <c r="AP53" s="713"/>
      <c r="AQ53" s="713"/>
      <c r="AR53" s="713"/>
      <c r="AS53" s="713"/>
      <c r="AT53" s="713"/>
      <c r="BP53" s="713"/>
      <c r="BQ53" s="713"/>
      <c r="BR53" s="713"/>
      <c r="BS53" s="713"/>
      <c r="BT53" s="713"/>
      <c r="BU53" s="713"/>
      <c r="BV53" s="713"/>
      <c r="BW53" s="713"/>
      <c r="BX53" s="713"/>
      <c r="BY53" s="713"/>
      <c r="BZ53" s="713"/>
      <c r="CA53" s="718"/>
      <c r="CB53" s="718"/>
      <c r="CC53" s="718"/>
      <c r="CD53" s="718"/>
      <c r="CE53" s="718"/>
      <c r="CF53" s="718"/>
      <c r="CG53" s="718"/>
    </row>
    <row r="54" spans="3:85" ht="6" customHeight="1" x14ac:dyDescent="0.2">
      <c r="D54" s="718">
        <v>65000</v>
      </c>
      <c r="E54" s="718"/>
      <c r="F54" s="718"/>
      <c r="G54" s="718"/>
      <c r="H54" s="718"/>
      <c r="I54" s="718"/>
      <c r="J54" s="718"/>
      <c r="K54" s="718"/>
      <c r="L54" s="711" t="s">
        <v>113</v>
      </c>
      <c r="M54" s="711"/>
      <c r="N54" s="711"/>
      <c r="P54" s="711" t="s">
        <v>277</v>
      </c>
      <c r="Q54" s="711"/>
      <c r="R54" s="711"/>
      <c r="T54" s="718">
        <v>4</v>
      </c>
      <c r="U54" s="718"/>
      <c r="V54" s="718"/>
      <c r="W54" s="718"/>
      <c r="X54" s="718"/>
      <c r="Y54" s="718"/>
      <c r="Z54" s="718"/>
      <c r="AA54" s="718"/>
      <c r="AB54" s="711" t="s">
        <v>114</v>
      </c>
      <c r="AC54" s="711"/>
      <c r="AD54" s="711"/>
      <c r="AF54" s="711" t="s">
        <v>277</v>
      </c>
      <c r="AG54" s="711"/>
      <c r="AH54" s="711"/>
      <c r="AJ54" s="718">
        <v>44.47</v>
      </c>
      <c r="AK54" s="718"/>
      <c r="AL54" s="718"/>
      <c r="AM54" s="718"/>
      <c r="AN54" s="718"/>
      <c r="AO54" s="718"/>
      <c r="AP54" s="718"/>
      <c r="AQ54" s="718"/>
      <c r="AR54" s="711" t="s">
        <v>278</v>
      </c>
      <c r="AS54" s="711"/>
      <c r="AT54" s="711"/>
      <c r="AV54" s="711" t="s">
        <v>277</v>
      </c>
      <c r="AW54" s="711"/>
      <c r="AX54" s="711"/>
      <c r="AZ54" s="718">
        <v>365</v>
      </c>
      <c r="BA54" s="718"/>
      <c r="BB54" s="718"/>
      <c r="BC54" s="718"/>
      <c r="BD54" s="718"/>
      <c r="BE54" s="718"/>
      <c r="BF54" s="718"/>
      <c r="BG54" s="718"/>
      <c r="BH54" s="711" t="s">
        <v>85</v>
      </c>
      <c r="BI54" s="711"/>
      <c r="BJ54" s="711"/>
      <c r="BL54" s="711" t="s">
        <v>279</v>
      </c>
      <c r="BM54" s="711"/>
      <c r="BN54" s="711"/>
      <c r="BP54" s="718">
        <v>42202030</v>
      </c>
      <c r="BQ54" s="718"/>
      <c r="BR54" s="718"/>
      <c r="BS54" s="718"/>
      <c r="BT54" s="718"/>
      <c r="BU54" s="718"/>
      <c r="BV54" s="718"/>
      <c r="BW54" s="718"/>
      <c r="BX54" s="718"/>
      <c r="BY54" s="718"/>
      <c r="BZ54" s="718"/>
      <c r="CA54" s="718"/>
      <c r="CB54" s="718"/>
      <c r="CC54" s="718"/>
      <c r="CD54" s="718"/>
      <c r="CE54" s="711" t="s">
        <v>113</v>
      </c>
      <c r="CF54" s="711"/>
      <c r="CG54" s="711"/>
    </row>
    <row r="55" spans="3:85" ht="6" customHeight="1" x14ac:dyDescent="0.2">
      <c r="D55" s="718"/>
      <c r="E55" s="718"/>
      <c r="F55" s="718"/>
      <c r="G55" s="718"/>
      <c r="H55" s="718"/>
      <c r="I55" s="718"/>
      <c r="J55" s="718"/>
      <c r="K55" s="718"/>
      <c r="L55" s="711"/>
      <c r="M55" s="711"/>
      <c r="N55" s="711"/>
      <c r="P55" s="711"/>
      <c r="Q55" s="711"/>
      <c r="R55" s="711"/>
      <c r="T55" s="718"/>
      <c r="U55" s="718"/>
      <c r="V55" s="718"/>
      <c r="W55" s="718"/>
      <c r="X55" s="718"/>
      <c r="Y55" s="718"/>
      <c r="Z55" s="718"/>
      <c r="AA55" s="718"/>
      <c r="AB55" s="711"/>
      <c r="AC55" s="711"/>
      <c r="AD55" s="711"/>
      <c r="AF55" s="711"/>
      <c r="AG55" s="711"/>
      <c r="AH55" s="711"/>
      <c r="AJ55" s="718"/>
      <c r="AK55" s="718"/>
      <c r="AL55" s="718"/>
      <c r="AM55" s="718"/>
      <c r="AN55" s="718"/>
      <c r="AO55" s="718"/>
      <c r="AP55" s="718"/>
      <c r="AQ55" s="718"/>
      <c r="AR55" s="711"/>
      <c r="AS55" s="711"/>
      <c r="AT55" s="711"/>
      <c r="AV55" s="711"/>
      <c r="AW55" s="711"/>
      <c r="AX55" s="711"/>
      <c r="AZ55" s="718"/>
      <c r="BA55" s="718"/>
      <c r="BB55" s="718"/>
      <c r="BC55" s="718"/>
      <c r="BD55" s="718"/>
      <c r="BE55" s="718"/>
      <c r="BF55" s="718"/>
      <c r="BG55" s="718"/>
      <c r="BH55" s="711"/>
      <c r="BI55" s="711"/>
      <c r="BJ55" s="711"/>
      <c r="BL55" s="711"/>
      <c r="BM55" s="711"/>
      <c r="BN55" s="711"/>
      <c r="BP55" s="718"/>
      <c r="BQ55" s="718"/>
      <c r="BR55" s="718"/>
      <c r="BS55" s="718"/>
      <c r="BT55" s="718"/>
      <c r="BU55" s="718"/>
      <c r="BV55" s="718"/>
      <c r="BW55" s="718"/>
      <c r="BX55" s="718"/>
      <c r="BY55" s="718"/>
      <c r="BZ55" s="718"/>
      <c r="CA55" s="718"/>
      <c r="CB55" s="718"/>
      <c r="CC55" s="718"/>
      <c r="CD55" s="718"/>
      <c r="CE55" s="711"/>
      <c r="CF55" s="711"/>
      <c r="CG55" s="711"/>
    </row>
    <row r="56" spans="3:85" ht="6" customHeight="1" x14ac:dyDescent="0.2">
      <c r="D56" s="718"/>
      <c r="E56" s="718"/>
      <c r="F56" s="718"/>
      <c r="G56" s="718"/>
      <c r="H56" s="718"/>
      <c r="I56" s="718"/>
      <c r="J56" s="718"/>
      <c r="K56" s="718"/>
      <c r="L56" s="711"/>
      <c r="M56" s="711"/>
      <c r="N56" s="711"/>
      <c r="P56" s="711"/>
      <c r="Q56" s="711"/>
      <c r="R56" s="711"/>
      <c r="T56" s="718"/>
      <c r="U56" s="718"/>
      <c r="V56" s="718"/>
      <c r="W56" s="718"/>
      <c r="X56" s="718"/>
      <c r="Y56" s="718"/>
      <c r="Z56" s="718"/>
      <c r="AA56" s="718"/>
      <c r="AB56" s="711"/>
      <c r="AC56" s="711"/>
      <c r="AD56" s="711"/>
      <c r="AF56" s="711"/>
      <c r="AG56" s="711"/>
      <c r="AH56" s="711"/>
      <c r="AJ56" s="718"/>
      <c r="AK56" s="718"/>
      <c r="AL56" s="718"/>
      <c r="AM56" s="718"/>
      <c r="AN56" s="718"/>
      <c r="AO56" s="718"/>
      <c r="AP56" s="718"/>
      <c r="AQ56" s="718"/>
      <c r="AR56" s="711"/>
      <c r="AS56" s="711"/>
      <c r="AT56" s="711"/>
      <c r="AV56" s="711"/>
      <c r="AW56" s="711"/>
      <c r="AX56" s="711"/>
      <c r="AZ56" s="718"/>
      <c r="BA56" s="718"/>
      <c r="BB56" s="718"/>
      <c r="BC56" s="718"/>
      <c r="BD56" s="718"/>
      <c r="BE56" s="718"/>
      <c r="BF56" s="718"/>
      <c r="BG56" s="718"/>
      <c r="BH56" s="711"/>
      <c r="BI56" s="711"/>
      <c r="BJ56" s="711"/>
      <c r="BL56" s="711"/>
      <c r="BM56" s="711"/>
      <c r="BN56" s="711"/>
      <c r="BP56" s="718"/>
      <c r="BQ56" s="718"/>
      <c r="BR56" s="718"/>
      <c r="BS56" s="718"/>
      <c r="BT56" s="718"/>
      <c r="BU56" s="718"/>
      <c r="BV56" s="718"/>
      <c r="BW56" s="718"/>
      <c r="BX56" s="718"/>
      <c r="BY56" s="718"/>
      <c r="BZ56" s="718"/>
      <c r="CA56" s="718"/>
      <c r="CB56" s="718"/>
      <c r="CC56" s="718"/>
      <c r="CD56" s="718"/>
      <c r="CE56" s="711"/>
      <c r="CF56" s="711"/>
      <c r="CG56" s="711"/>
    </row>
    <row r="59" spans="3:85" ht="6" customHeight="1" x14ac:dyDescent="0.2">
      <c r="C59" s="711" t="s">
        <v>340</v>
      </c>
      <c r="D59" s="711"/>
      <c r="E59" s="711"/>
      <c r="F59" s="711"/>
      <c r="G59" s="711"/>
      <c r="H59" s="711">
        <v>8</v>
      </c>
      <c r="I59" s="711"/>
      <c r="J59" s="711"/>
      <c r="K59" s="711" t="s">
        <v>87</v>
      </c>
      <c r="L59" s="711"/>
      <c r="M59" s="711"/>
      <c r="N59" s="711"/>
      <c r="O59" s="711"/>
    </row>
    <row r="60" spans="3:85" ht="6" customHeight="1" x14ac:dyDescent="0.2">
      <c r="C60" s="711"/>
      <c r="D60" s="711"/>
      <c r="E60" s="711"/>
      <c r="F60" s="711"/>
      <c r="G60" s="711"/>
      <c r="H60" s="711"/>
      <c r="I60" s="711"/>
      <c r="J60" s="711"/>
      <c r="K60" s="711"/>
      <c r="L60" s="711"/>
      <c r="M60" s="711"/>
      <c r="N60" s="711"/>
      <c r="O60" s="711"/>
    </row>
    <row r="61" spans="3:85" ht="6" customHeight="1" x14ac:dyDescent="0.2">
      <c r="C61" s="711"/>
      <c r="D61" s="711"/>
      <c r="E61" s="711"/>
      <c r="F61" s="711"/>
      <c r="G61" s="711"/>
      <c r="H61" s="711"/>
      <c r="I61" s="711"/>
      <c r="J61" s="711"/>
      <c r="K61" s="711"/>
      <c r="L61" s="711"/>
      <c r="M61" s="711"/>
      <c r="N61" s="711"/>
      <c r="O61" s="711"/>
    </row>
    <row r="63" spans="3:85" ht="6" customHeight="1" x14ac:dyDescent="0.2">
      <c r="D63" s="713" t="s">
        <v>276</v>
      </c>
      <c r="E63" s="713"/>
      <c r="F63" s="713"/>
      <c r="G63" s="713"/>
      <c r="H63" s="713"/>
      <c r="I63" s="713"/>
      <c r="J63" s="713"/>
      <c r="K63" s="713"/>
      <c r="L63" s="713"/>
      <c r="M63" s="713"/>
      <c r="N63" s="713"/>
      <c r="T63" s="713" t="s">
        <v>111</v>
      </c>
      <c r="U63" s="713"/>
      <c r="V63" s="713"/>
      <c r="W63" s="713"/>
      <c r="X63" s="713"/>
      <c r="Y63" s="713"/>
      <c r="Z63" s="713"/>
      <c r="AA63" s="713"/>
      <c r="AB63" s="713"/>
      <c r="AC63" s="713"/>
      <c r="AD63" s="713"/>
      <c r="AJ63" s="713" t="s">
        <v>112</v>
      </c>
      <c r="AK63" s="713"/>
      <c r="AL63" s="713"/>
      <c r="AM63" s="713"/>
      <c r="AN63" s="713"/>
      <c r="AO63" s="713"/>
      <c r="AP63" s="713"/>
      <c r="AQ63" s="713"/>
      <c r="AR63" s="713"/>
      <c r="AS63" s="713"/>
      <c r="AT63" s="713"/>
      <c r="BP63" s="713" t="s">
        <v>88</v>
      </c>
      <c r="BQ63" s="713"/>
      <c r="BR63" s="713"/>
      <c r="BS63" s="713"/>
      <c r="BT63" s="713"/>
      <c r="BU63" s="713"/>
      <c r="BV63" s="713"/>
      <c r="BW63" s="713"/>
      <c r="BX63" s="713"/>
      <c r="BY63" s="713"/>
      <c r="BZ63" s="713"/>
      <c r="CA63" s="718"/>
      <c r="CB63" s="718"/>
      <c r="CC63" s="718"/>
      <c r="CD63" s="718"/>
      <c r="CE63" s="718"/>
      <c r="CF63" s="718"/>
      <c r="CG63" s="718"/>
    </row>
    <row r="64" spans="3:85" ht="6" customHeight="1" x14ac:dyDescent="0.2">
      <c r="D64" s="713"/>
      <c r="E64" s="713"/>
      <c r="F64" s="713"/>
      <c r="G64" s="713"/>
      <c r="H64" s="713"/>
      <c r="I64" s="713"/>
      <c r="J64" s="713"/>
      <c r="K64" s="713"/>
      <c r="L64" s="713"/>
      <c r="M64" s="713"/>
      <c r="N64" s="713"/>
      <c r="T64" s="713"/>
      <c r="U64" s="713"/>
      <c r="V64" s="713"/>
      <c r="W64" s="713"/>
      <c r="X64" s="713"/>
      <c r="Y64" s="713"/>
      <c r="Z64" s="713"/>
      <c r="AA64" s="713"/>
      <c r="AB64" s="713"/>
      <c r="AC64" s="713"/>
      <c r="AD64" s="713"/>
      <c r="AJ64" s="713"/>
      <c r="AK64" s="713"/>
      <c r="AL64" s="713"/>
      <c r="AM64" s="713"/>
      <c r="AN64" s="713"/>
      <c r="AO64" s="713"/>
      <c r="AP64" s="713"/>
      <c r="AQ64" s="713"/>
      <c r="AR64" s="713"/>
      <c r="AS64" s="713"/>
      <c r="AT64" s="713"/>
      <c r="BP64" s="713"/>
      <c r="BQ64" s="713"/>
      <c r="BR64" s="713"/>
      <c r="BS64" s="713"/>
      <c r="BT64" s="713"/>
      <c r="BU64" s="713"/>
      <c r="BV64" s="713"/>
      <c r="BW64" s="713"/>
      <c r="BX64" s="713"/>
      <c r="BY64" s="713"/>
      <c r="BZ64" s="713"/>
      <c r="CA64" s="718"/>
      <c r="CB64" s="718"/>
      <c r="CC64" s="718"/>
      <c r="CD64" s="718"/>
      <c r="CE64" s="718"/>
      <c r="CF64" s="718"/>
      <c r="CG64" s="718"/>
    </row>
    <row r="65" spans="3:85" ht="6" customHeight="1" x14ac:dyDescent="0.2">
      <c r="D65" s="713"/>
      <c r="E65" s="713"/>
      <c r="F65" s="713"/>
      <c r="G65" s="713"/>
      <c r="H65" s="713"/>
      <c r="I65" s="713"/>
      <c r="J65" s="713"/>
      <c r="K65" s="713"/>
      <c r="L65" s="713"/>
      <c r="M65" s="713"/>
      <c r="N65" s="713"/>
      <c r="T65" s="713"/>
      <c r="U65" s="713"/>
      <c r="V65" s="713"/>
      <c r="W65" s="713"/>
      <c r="X65" s="713"/>
      <c r="Y65" s="713"/>
      <c r="Z65" s="713"/>
      <c r="AA65" s="713"/>
      <c r="AB65" s="713"/>
      <c r="AC65" s="713"/>
      <c r="AD65" s="713"/>
      <c r="AJ65" s="713"/>
      <c r="AK65" s="713"/>
      <c r="AL65" s="713"/>
      <c r="AM65" s="713"/>
      <c r="AN65" s="713"/>
      <c r="AO65" s="713"/>
      <c r="AP65" s="713"/>
      <c r="AQ65" s="713"/>
      <c r="AR65" s="713"/>
      <c r="AS65" s="713"/>
      <c r="AT65" s="713"/>
      <c r="BP65" s="713"/>
      <c r="BQ65" s="713"/>
      <c r="BR65" s="713"/>
      <c r="BS65" s="713"/>
      <c r="BT65" s="713"/>
      <c r="BU65" s="713"/>
      <c r="BV65" s="713"/>
      <c r="BW65" s="713"/>
      <c r="BX65" s="713"/>
      <c r="BY65" s="713"/>
      <c r="BZ65" s="713"/>
      <c r="CA65" s="718"/>
      <c r="CB65" s="718"/>
      <c r="CC65" s="718"/>
      <c r="CD65" s="718"/>
      <c r="CE65" s="718"/>
      <c r="CF65" s="718"/>
      <c r="CG65" s="718"/>
    </row>
    <row r="66" spans="3:85" ht="6" customHeight="1" x14ac:dyDescent="0.2">
      <c r="D66" s="718">
        <v>65000</v>
      </c>
      <c r="E66" s="718"/>
      <c r="F66" s="718"/>
      <c r="G66" s="718"/>
      <c r="H66" s="718"/>
      <c r="I66" s="718"/>
      <c r="J66" s="718"/>
      <c r="K66" s="718"/>
      <c r="L66" s="711" t="s">
        <v>113</v>
      </c>
      <c r="M66" s="711"/>
      <c r="N66" s="711"/>
      <c r="P66" s="711" t="s">
        <v>277</v>
      </c>
      <c r="Q66" s="711"/>
      <c r="R66" s="711"/>
      <c r="T66" s="718">
        <v>4</v>
      </c>
      <c r="U66" s="718"/>
      <c r="V66" s="718"/>
      <c r="W66" s="718"/>
      <c r="X66" s="718"/>
      <c r="Y66" s="718"/>
      <c r="Z66" s="718"/>
      <c r="AA66" s="718"/>
      <c r="AB66" s="711" t="s">
        <v>114</v>
      </c>
      <c r="AC66" s="711"/>
      <c r="AD66" s="711"/>
      <c r="AF66" s="711" t="s">
        <v>277</v>
      </c>
      <c r="AG66" s="711"/>
      <c r="AH66" s="711"/>
      <c r="AJ66" s="718">
        <v>44.47</v>
      </c>
      <c r="AK66" s="718"/>
      <c r="AL66" s="718"/>
      <c r="AM66" s="718"/>
      <c r="AN66" s="718"/>
      <c r="AO66" s="718"/>
      <c r="AP66" s="718"/>
      <c r="AQ66" s="718"/>
      <c r="AR66" s="711" t="s">
        <v>278</v>
      </c>
      <c r="AS66" s="711"/>
      <c r="AT66" s="711"/>
      <c r="AV66" s="711" t="s">
        <v>277</v>
      </c>
      <c r="AW66" s="711"/>
      <c r="AX66" s="711"/>
      <c r="AZ66" s="718">
        <v>365</v>
      </c>
      <c r="BA66" s="718"/>
      <c r="BB66" s="718"/>
      <c r="BC66" s="718"/>
      <c r="BD66" s="718"/>
      <c r="BE66" s="718"/>
      <c r="BF66" s="718"/>
      <c r="BG66" s="718"/>
      <c r="BH66" s="711" t="s">
        <v>85</v>
      </c>
      <c r="BI66" s="711"/>
      <c r="BJ66" s="711"/>
      <c r="BL66" s="711" t="s">
        <v>279</v>
      </c>
      <c r="BM66" s="711"/>
      <c r="BN66" s="711"/>
      <c r="BP66" s="718">
        <v>42202030</v>
      </c>
      <c r="BQ66" s="718"/>
      <c r="BR66" s="718"/>
      <c r="BS66" s="718"/>
      <c r="BT66" s="718"/>
      <c r="BU66" s="718"/>
      <c r="BV66" s="718"/>
      <c r="BW66" s="718"/>
      <c r="BX66" s="718"/>
      <c r="BY66" s="718"/>
      <c r="BZ66" s="718"/>
      <c r="CA66" s="718"/>
      <c r="CB66" s="718"/>
      <c r="CC66" s="718"/>
      <c r="CD66" s="718"/>
      <c r="CE66" s="711" t="s">
        <v>113</v>
      </c>
      <c r="CF66" s="711"/>
      <c r="CG66" s="711"/>
    </row>
    <row r="67" spans="3:85" ht="6" customHeight="1" x14ac:dyDescent="0.2">
      <c r="D67" s="718"/>
      <c r="E67" s="718"/>
      <c r="F67" s="718"/>
      <c r="G67" s="718"/>
      <c r="H67" s="718"/>
      <c r="I67" s="718"/>
      <c r="J67" s="718"/>
      <c r="K67" s="718"/>
      <c r="L67" s="711"/>
      <c r="M67" s="711"/>
      <c r="N67" s="711"/>
      <c r="P67" s="711"/>
      <c r="Q67" s="711"/>
      <c r="R67" s="711"/>
      <c r="T67" s="718"/>
      <c r="U67" s="718"/>
      <c r="V67" s="718"/>
      <c r="W67" s="718"/>
      <c r="X67" s="718"/>
      <c r="Y67" s="718"/>
      <c r="Z67" s="718"/>
      <c r="AA67" s="718"/>
      <c r="AB67" s="711"/>
      <c r="AC67" s="711"/>
      <c r="AD67" s="711"/>
      <c r="AF67" s="711"/>
      <c r="AG67" s="711"/>
      <c r="AH67" s="711"/>
      <c r="AJ67" s="718"/>
      <c r="AK67" s="718"/>
      <c r="AL67" s="718"/>
      <c r="AM67" s="718"/>
      <c r="AN67" s="718"/>
      <c r="AO67" s="718"/>
      <c r="AP67" s="718"/>
      <c r="AQ67" s="718"/>
      <c r="AR67" s="711"/>
      <c r="AS67" s="711"/>
      <c r="AT67" s="711"/>
      <c r="AV67" s="711"/>
      <c r="AW67" s="711"/>
      <c r="AX67" s="711"/>
      <c r="AZ67" s="718"/>
      <c r="BA67" s="718"/>
      <c r="BB67" s="718"/>
      <c r="BC67" s="718"/>
      <c r="BD67" s="718"/>
      <c r="BE67" s="718"/>
      <c r="BF67" s="718"/>
      <c r="BG67" s="718"/>
      <c r="BH67" s="711"/>
      <c r="BI67" s="711"/>
      <c r="BJ67" s="711"/>
      <c r="BL67" s="711"/>
      <c r="BM67" s="711"/>
      <c r="BN67" s="711"/>
      <c r="BP67" s="718"/>
      <c r="BQ67" s="718"/>
      <c r="BR67" s="718"/>
      <c r="BS67" s="718"/>
      <c r="BT67" s="718"/>
      <c r="BU67" s="718"/>
      <c r="BV67" s="718"/>
      <c r="BW67" s="718"/>
      <c r="BX67" s="718"/>
      <c r="BY67" s="718"/>
      <c r="BZ67" s="718"/>
      <c r="CA67" s="718"/>
      <c r="CB67" s="718"/>
      <c r="CC67" s="718"/>
      <c r="CD67" s="718"/>
      <c r="CE67" s="711"/>
      <c r="CF67" s="711"/>
      <c r="CG67" s="711"/>
    </row>
    <row r="68" spans="3:85" ht="6" customHeight="1" x14ac:dyDescent="0.2">
      <c r="D68" s="718"/>
      <c r="E68" s="718"/>
      <c r="F68" s="718"/>
      <c r="G68" s="718"/>
      <c r="H68" s="718"/>
      <c r="I68" s="718"/>
      <c r="J68" s="718"/>
      <c r="K68" s="718"/>
      <c r="L68" s="711"/>
      <c r="M68" s="711"/>
      <c r="N68" s="711"/>
      <c r="P68" s="711"/>
      <c r="Q68" s="711"/>
      <c r="R68" s="711"/>
      <c r="T68" s="718"/>
      <c r="U68" s="718"/>
      <c r="V68" s="718"/>
      <c r="W68" s="718"/>
      <c r="X68" s="718"/>
      <c r="Y68" s="718"/>
      <c r="Z68" s="718"/>
      <c r="AA68" s="718"/>
      <c r="AB68" s="711"/>
      <c r="AC68" s="711"/>
      <c r="AD68" s="711"/>
      <c r="AF68" s="711"/>
      <c r="AG68" s="711"/>
      <c r="AH68" s="711"/>
      <c r="AJ68" s="718"/>
      <c r="AK68" s="718"/>
      <c r="AL68" s="718"/>
      <c r="AM68" s="718"/>
      <c r="AN68" s="718"/>
      <c r="AO68" s="718"/>
      <c r="AP68" s="718"/>
      <c r="AQ68" s="718"/>
      <c r="AR68" s="711"/>
      <c r="AS68" s="711"/>
      <c r="AT68" s="711"/>
      <c r="AV68" s="711"/>
      <c r="AW68" s="711"/>
      <c r="AX68" s="711"/>
      <c r="AZ68" s="718"/>
      <c r="BA68" s="718"/>
      <c r="BB68" s="718"/>
      <c r="BC68" s="718"/>
      <c r="BD68" s="718"/>
      <c r="BE68" s="718"/>
      <c r="BF68" s="718"/>
      <c r="BG68" s="718"/>
      <c r="BH68" s="711"/>
      <c r="BI68" s="711"/>
      <c r="BJ68" s="711"/>
      <c r="BL68" s="711"/>
      <c r="BM68" s="711"/>
      <c r="BN68" s="711"/>
      <c r="BP68" s="718"/>
      <c r="BQ68" s="718"/>
      <c r="BR68" s="718"/>
      <c r="BS68" s="718"/>
      <c r="BT68" s="718"/>
      <c r="BU68" s="718"/>
      <c r="BV68" s="718"/>
      <c r="BW68" s="718"/>
      <c r="BX68" s="718"/>
      <c r="BY68" s="718"/>
      <c r="BZ68" s="718"/>
      <c r="CA68" s="718"/>
      <c r="CB68" s="718"/>
      <c r="CC68" s="718"/>
      <c r="CD68" s="718"/>
      <c r="CE68" s="711"/>
      <c r="CF68" s="711"/>
      <c r="CG68" s="711"/>
    </row>
    <row r="71" spans="3:85" ht="6" customHeight="1" x14ac:dyDescent="0.2">
      <c r="C71" s="711" t="s">
        <v>340</v>
      </c>
      <c r="D71" s="711"/>
      <c r="E71" s="711"/>
      <c r="F71" s="711"/>
      <c r="G71" s="711"/>
      <c r="H71" s="711">
        <v>9</v>
      </c>
      <c r="I71" s="711"/>
      <c r="J71" s="711"/>
      <c r="K71" s="711" t="s">
        <v>87</v>
      </c>
      <c r="L71" s="711"/>
      <c r="M71" s="711"/>
      <c r="N71" s="711"/>
      <c r="O71" s="711"/>
    </row>
    <row r="72" spans="3:85" ht="6" customHeight="1" x14ac:dyDescent="0.2">
      <c r="C72" s="711"/>
      <c r="D72" s="711"/>
      <c r="E72" s="711"/>
      <c r="F72" s="711"/>
      <c r="G72" s="711"/>
      <c r="H72" s="711"/>
      <c r="I72" s="711"/>
      <c r="J72" s="711"/>
      <c r="K72" s="711"/>
      <c r="L72" s="711"/>
      <c r="M72" s="711"/>
      <c r="N72" s="711"/>
      <c r="O72" s="711"/>
    </row>
    <row r="73" spans="3:85" ht="6" customHeight="1" x14ac:dyDescent="0.2">
      <c r="C73" s="711"/>
      <c r="D73" s="711"/>
      <c r="E73" s="711"/>
      <c r="F73" s="711"/>
      <c r="G73" s="711"/>
      <c r="H73" s="711"/>
      <c r="I73" s="711"/>
      <c r="J73" s="711"/>
      <c r="K73" s="711"/>
      <c r="L73" s="711"/>
      <c r="M73" s="711"/>
      <c r="N73" s="711"/>
      <c r="O73" s="711"/>
    </row>
    <row r="75" spans="3:85" ht="6" customHeight="1" x14ac:dyDescent="0.2">
      <c r="D75" s="713" t="s">
        <v>276</v>
      </c>
      <c r="E75" s="713"/>
      <c r="F75" s="713"/>
      <c r="G75" s="713"/>
      <c r="H75" s="713"/>
      <c r="I75" s="713"/>
      <c r="J75" s="713"/>
      <c r="K75" s="713"/>
      <c r="L75" s="713"/>
      <c r="M75" s="713"/>
      <c r="N75" s="713"/>
      <c r="T75" s="713" t="s">
        <v>111</v>
      </c>
      <c r="U75" s="713"/>
      <c r="V75" s="713"/>
      <c r="W75" s="713"/>
      <c r="X75" s="713"/>
      <c r="Y75" s="713"/>
      <c r="Z75" s="713"/>
      <c r="AA75" s="713"/>
      <c r="AB75" s="713"/>
      <c r="AC75" s="713"/>
      <c r="AD75" s="713"/>
      <c r="AJ75" s="713" t="s">
        <v>112</v>
      </c>
      <c r="AK75" s="713"/>
      <c r="AL75" s="713"/>
      <c r="AM75" s="713"/>
      <c r="AN75" s="713"/>
      <c r="AO75" s="713"/>
      <c r="AP75" s="713"/>
      <c r="AQ75" s="713"/>
      <c r="AR75" s="713"/>
      <c r="AS75" s="713"/>
      <c r="AT75" s="713"/>
      <c r="BP75" s="713" t="s">
        <v>88</v>
      </c>
      <c r="BQ75" s="713"/>
      <c r="BR75" s="713"/>
      <c r="BS75" s="713"/>
      <c r="BT75" s="713"/>
      <c r="BU75" s="713"/>
      <c r="BV75" s="713"/>
      <c r="BW75" s="713"/>
      <c r="BX75" s="713"/>
      <c r="BY75" s="713"/>
      <c r="BZ75" s="713"/>
      <c r="CA75" s="718"/>
      <c r="CB75" s="718"/>
      <c r="CC75" s="718"/>
      <c r="CD75" s="718"/>
      <c r="CE75" s="718"/>
      <c r="CF75" s="718"/>
      <c r="CG75" s="718"/>
    </row>
    <row r="76" spans="3:85" ht="6" customHeight="1" x14ac:dyDescent="0.2">
      <c r="D76" s="713"/>
      <c r="E76" s="713"/>
      <c r="F76" s="713"/>
      <c r="G76" s="713"/>
      <c r="H76" s="713"/>
      <c r="I76" s="713"/>
      <c r="J76" s="713"/>
      <c r="K76" s="713"/>
      <c r="L76" s="713"/>
      <c r="M76" s="713"/>
      <c r="N76" s="713"/>
      <c r="T76" s="713"/>
      <c r="U76" s="713"/>
      <c r="V76" s="713"/>
      <c r="W76" s="713"/>
      <c r="X76" s="713"/>
      <c r="Y76" s="713"/>
      <c r="Z76" s="713"/>
      <c r="AA76" s="713"/>
      <c r="AB76" s="713"/>
      <c r="AC76" s="713"/>
      <c r="AD76" s="713"/>
      <c r="AJ76" s="713"/>
      <c r="AK76" s="713"/>
      <c r="AL76" s="713"/>
      <c r="AM76" s="713"/>
      <c r="AN76" s="713"/>
      <c r="AO76" s="713"/>
      <c r="AP76" s="713"/>
      <c r="AQ76" s="713"/>
      <c r="AR76" s="713"/>
      <c r="AS76" s="713"/>
      <c r="AT76" s="713"/>
      <c r="BP76" s="713"/>
      <c r="BQ76" s="713"/>
      <c r="BR76" s="713"/>
      <c r="BS76" s="713"/>
      <c r="BT76" s="713"/>
      <c r="BU76" s="713"/>
      <c r="BV76" s="713"/>
      <c r="BW76" s="713"/>
      <c r="BX76" s="713"/>
      <c r="BY76" s="713"/>
      <c r="BZ76" s="713"/>
      <c r="CA76" s="718"/>
      <c r="CB76" s="718"/>
      <c r="CC76" s="718"/>
      <c r="CD76" s="718"/>
      <c r="CE76" s="718"/>
      <c r="CF76" s="718"/>
      <c r="CG76" s="718"/>
    </row>
    <row r="77" spans="3:85" ht="6" customHeight="1" x14ac:dyDescent="0.2">
      <c r="D77" s="713"/>
      <c r="E77" s="713"/>
      <c r="F77" s="713"/>
      <c r="G77" s="713"/>
      <c r="H77" s="713"/>
      <c r="I77" s="713"/>
      <c r="J77" s="713"/>
      <c r="K77" s="713"/>
      <c r="L77" s="713"/>
      <c r="M77" s="713"/>
      <c r="N77" s="713"/>
      <c r="T77" s="713"/>
      <c r="U77" s="713"/>
      <c r="V77" s="713"/>
      <c r="W77" s="713"/>
      <c r="X77" s="713"/>
      <c r="Y77" s="713"/>
      <c r="Z77" s="713"/>
      <c r="AA77" s="713"/>
      <c r="AB77" s="713"/>
      <c r="AC77" s="713"/>
      <c r="AD77" s="713"/>
      <c r="AJ77" s="713"/>
      <c r="AK77" s="713"/>
      <c r="AL77" s="713"/>
      <c r="AM77" s="713"/>
      <c r="AN77" s="713"/>
      <c r="AO77" s="713"/>
      <c r="AP77" s="713"/>
      <c r="AQ77" s="713"/>
      <c r="AR77" s="713"/>
      <c r="AS77" s="713"/>
      <c r="AT77" s="713"/>
      <c r="BP77" s="713"/>
      <c r="BQ77" s="713"/>
      <c r="BR77" s="713"/>
      <c r="BS77" s="713"/>
      <c r="BT77" s="713"/>
      <c r="BU77" s="713"/>
      <c r="BV77" s="713"/>
      <c r="BW77" s="713"/>
      <c r="BX77" s="713"/>
      <c r="BY77" s="713"/>
      <c r="BZ77" s="713"/>
      <c r="CA77" s="718"/>
      <c r="CB77" s="718"/>
      <c r="CC77" s="718"/>
      <c r="CD77" s="718"/>
      <c r="CE77" s="718"/>
      <c r="CF77" s="718"/>
      <c r="CG77" s="718"/>
    </row>
    <row r="78" spans="3:85" ht="6" customHeight="1" x14ac:dyDescent="0.2">
      <c r="D78" s="718">
        <v>65000</v>
      </c>
      <c r="E78" s="718"/>
      <c r="F78" s="718"/>
      <c r="G78" s="718"/>
      <c r="H78" s="718"/>
      <c r="I78" s="718"/>
      <c r="J78" s="718"/>
      <c r="K78" s="718"/>
      <c r="L78" s="711" t="s">
        <v>113</v>
      </c>
      <c r="M78" s="711"/>
      <c r="N78" s="711"/>
      <c r="P78" s="711" t="s">
        <v>277</v>
      </c>
      <c r="Q78" s="711"/>
      <c r="R78" s="711"/>
      <c r="T78" s="718">
        <v>4</v>
      </c>
      <c r="U78" s="718"/>
      <c r="V78" s="718"/>
      <c r="W78" s="718"/>
      <c r="X78" s="718"/>
      <c r="Y78" s="718"/>
      <c r="Z78" s="718"/>
      <c r="AA78" s="718"/>
      <c r="AB78" s="711" t="s">
        <v>114</v>
      </c>
      <c r="AC78" s="711"/>
      <c r="AD78" s="711"/>
      <c r="AF78" s="711" t="s">
        <v>277</v>
      </c>
      <c r="AG78" s="711"/>
      <c r="AH78" s="711"/>
      <c r="AJ78" s="718">
        <v>44.47</v>
      </c>
      <c r="AK78" s="718"/>
      <c r="AL78" s="718"/>
      <c r="AM78" s="718"/>
      <c r="AN78" s="718"/>
      <c r="AO78" s="718"/>
      <c r="AP78" s="718"/>
      <c r="AQ78" s="718"/>
      <c r="AR78" s="711" t="s">
        <v>278</v>
      </c>
      <c r="AS78" s="711"/>
      <c r="AT78" s="711"/>
      <c r="AV78" s="711" t="s">
        <v>277</v>
      </c>
      <c r="AW78" s="711"/>
      <c r="AX78" s="711"/>
      <c r="AZ78" s="718">
        <v>365</v>
      </c>
      <c r="BA78" s="718"/>
      <c r="BB78" s="718"/>
      <c r="BC78" s="718"/>
      <c r="BD78" s="718"/>
      <c r="BE78" s="718"/>
      <c r="BF78" s="718"/>
      <c r="BG78" s="718"/>
      <c r="BH78" s="711" t="s">
        <v>85</v>
      </c>
      <c r="BI78" s="711"/>
      <c r="BJ78" s="711"/>
      <c r="BL78" s="711" t="s">
        <v>279</v>
      </c>
      <c r="BM78" s="711"/>
      <c r="BN78" s="711"/>
      <c r="BP78" s="718">
        <v>42202030</v>
      </c>
      <c r="BQ78" s="718"/>
      <c r="BR78" s="718"/>
      <c r="BS78" s="718"/>
      <c r="BT78" s="718"/>
      <c r="BU78" s="718"/>
      <c r="BV78" s="718"/>
      <c r="BW78" s="718"/>
      <c r="BX78" s="718"/>
      <c r="BY78" s="718"/>
      <c r="BZ78" s="718"/>
      <c r="CA78" s="718"/>
      <c r="CB78" s="718"/>
      <c r="CC78" s="718"/>
      <c r="CD78" s="718"/>
      <c r="CE78" s="711" t="s">
        <v>113</v>
      </c>
      <c r="CF78" s="711"/>
      <c r="CG78" s="711"/>
    </row>
    <row r="79" spans="3:85" ht="6" customHeight="1" x14ac:dyDescent="0.2">
      <c r="D79" s="718"/>
      <c r="E79" s="718"/>
      <c r="F79" s="718"/>
      <c r="G79" s="718"/>
      <c r="H79" s="718"/>
      <c r="I79" s="718"/>
      <c r="J79" s="718"/>
      <c r="K79" s="718"/>
      <c r="L79" s="711"/>
      <c r="M79" s="711"/>
      <c r="N79" s="711"/>
      <c r="P79" s="711"/>
      <c r="Q79" s="711"/>
      <c r="R79" s="711"/>
      <c r="T79" s="718"/>
      <c r="U79" s="718"/>
      <c r="V79" s="718"/>
      <c r="W79" s="718"/>
      <c r="X79" s="718"/>
      <c r="Y79" s="718"/>
      <c r="Z79" s="718"/>
      <c r="AA79" s="718"/>
      <c r="AB79" s="711"/>
      <c r="AC79" s="711"/>
      <c r="AD79" s="711"/>
      <c r="AF79" s="711"/>
      <c r="AG79" s="711"/>
      <c r="AH79" s="711"/>
      <c r="AJ79" s="718"/>
      <c r="AK79" s="718"/>
      <c r="AL79" s="718"/>
      <c r="AM79" s="718"/>
      <c r="AN79" s="718"/>
      <c r="AO79" s="718"/>
      <c r="AP79" s="718"/>
      <c r="AQ79" s="718"/>
      <c r="AR79" s="711"/>
      <c r="AS79" s="711"/>
      <c r="AT79" s="711"/>
      <c r="AV79" s="711"/>
      <c r="AW79" s="711"/>
      <c r="AX79" s="711"/>
      <c r="AZ79" s="718"/>
      <c r="BA79" s="718"/>
      <c r="BB79" s="718"/>
      <c r="BC79" s="718"/>
      <c r="BD79" s="718"/>
      <c r="BE79" s="718"/>
      <c r="BF79" s="718"/>
      <c r="BG79" s="718"/>
      <c r="BH79" s="711"/>
      <c r="BI79" s="711"/>
      <c r="BJ79" s="711"/>
      <c r="BL79" s="711"/>
      <c r="BM79" s="711"/>
      <c r="BN79" s="711"/>
      <c r="BP79" s="718"/>
      <c r="BQ79" s="718"/>
      <c r="BR79" s="718"/>
      <c r="BS79" s="718"/>
      <c r="BT79" s="718"/>
      <c r="BU79" s="718"/>
      <c r="BV79" s="718"/>
      <c r="BW79" s="718"/>
      <c r="BX79" s="718"/>
      <c r="BY79" s="718"/>
      <c r="BZ79" s="718"/>
      <c r="CA79" s="718"/>
      <c r="CB79" s="718"/>
      <c r="CC79" s="718"/>
      <c r="CD79" s="718"/>
      <c r="CE79" s="711"/>
      <c r="CF79" s="711"/>
      <c r="CG79" s="711"/>
    </row>
    <row r="80" spans="3:85" ht="6" customHeight="1" x14ac:dyDescent="0.2">
      <c r="D80" s="718"/>
      <c r="E80" s="718"/>
      <c r="F80" s="718"/>
      <c r="G80" s="718"/>
      <c r="H80" s="718"/>
      <c r="I80" s="718"/>
      <c r="J80" s="718"/>
      <c r="K80" s="718"/>
      <c r="L80" s="711"/>
      <c r="M80" s="711"/>
      <c r="N80" s="711"/>
      <c r="P80" s="711"/>
      <c r="Q80" s="711"/>
      <c r="R80" s="711"/>
      <c r="T80" s="718"/>
      <c r="U80" s="718"/>
      <c r="V80" s="718"/>
      <c r="W80" s="718"/>
      <c r="X80" s="718"/>
      <c r="Y80" s="718"/>
      <c r="Z80" s="718"/>
      <c r="AA80" s="718"/>
      <c r="AB80" s="711"/>
      <c r="AC80" s="711"/>
      <c r="AD80" s="711"/>
      <c r="AF80" s="711"/>
      <c r="AG80" s="711"/>
      <c r="AH80" s="711"/>
      <c r="AJ80" s="718"/>
      <c r="AK80" s="718"/>
      <c r="AL80" s="718"/>
      <c r="AM80" s="718"/>
      <c r="AN80" s="718"/>
      <c r="AO80" s="718"/>
      <c r="AP80" s="718"/>
      <c r="AQ80" s="718"/>
      <c r="AR80" s="711"/>
      <c r="AS80" s="711"/>
      <c r="AT80" s="711"/>
      <c r="AV80" s="711"/>
      <c r="AW80" s="711"/>
      <c r="AX80" s="711"/>
      <c r="AZ80" s="718"/>
      <c r="BA80" s="718"/>
      <c r="BB80" s="718"/>
      <c r="BC80" s="718"/>
      <c r="BD80" s="718"/>
      <c r="BE80" s="718"/>
      <c r="BF80" s="718"/>
      <c r="BG80" s="718"/>
      <c r="BH80" s="711"/>
      <c r="BI80" s="711"/>
      <c r="BJ80" s="711"/>
      <c r="BL80" s="711"/>
      <c r="BM80" s="711"/>
      <c r="BN80" s="711"/>
      <c r="BP80" s="718"/>
      <c r="BQ80" s="718"/>
      <c r="BR80" s="718"/>
      <c r="BS80" s="718"/>
      <c r="BT80" s="718"/>
      <c r="BU80" s="718"/>
      <c r="BV80" s="718"/>
      <c r="BW80" s="718"/>
      <c r="BX80" s="718"/>
      <c r="BY80" s="718"/>
      <c r="BZ80" s="718"/>
      <c r="CA80" s="718"/>
      <c r="CB80" s="718"/>
      <c r="CC80" s="718"/>
      <c r="CD80" s="718"/>
      <c r="CE80" s="711"/>
      <c r="CF80" s="711"/>
      <c r="CG80" s="711"/>
    </row>
    <row r="83" spans="3:85" ht="6" customHeight="1" x14ac:dyDescent="0.2">
      <c r="C83" s="711" t="s">
        <v>340</v>
      </c>
      <c r="D83" s="711"/>
      <c r="E83" s="711"/>
      <c r="F83" s="711"/>
      <c r="G83" s="711"/>
      <c r="H83" s="711">
        <v>10</v>
      </c>
      <c r="I83" s="711"/>
      <c r="J83" s="711"/>
      <c r="K83" s="711" t="s">
        <v>87</v>
      </c>
      <c r="L83" s="711"/>
      <c r="M83" s="711"/>
      <c r="N83" s="711"/>
      <c r="O83" s="711"/>
    </row>
    <row r="84" spans="3:85" ht="6" customHeight="1" x14ac:dyDescent="0.2">
      <c r="C84" s="711"/>
      <c r="D84" s="711"/>
      <c r="E84" s="711"/>
      <c r="F84" s="711"/>
      <c r="G84" s="711"/>
      <c r="H84" s="711"/>
      <c r="I84" s="711"/>
      <c r="J84" s="711"/>
      <c r="K84" s="711"/>
      <c r="L84" s="711"/>
      <c r="M84" s="711"/>
      <c r="N84" s="711"/>
      <c r="O84" s="711"/>
    </row>
    <row r="85" spans="3:85" ht="6" customHeight="1" x14ac:dyDescent="0.2">
      <c r="C85" s="711"/>
      <c r="D85" s="711"/>
      <c r="E85" s="711"/>
      <c r="F85" s="711"/>
      <c r="G85" s="711"/>
      <c r="H85" s="711"/>
      <c r="I85" s="711"/>
      <c r="J85" s="711"/>
      <c r="K85" s="711"/>
      <c r="L85" s="711"/>
      <c r="M85" s="711"/>
      <c r="N85" s="711"/>
      <c r="O85" s="711"/>
    </row>
    <row r="87" spans="3:85" ht="6" customHeight="1" x14ac:dyDescent="0.2">
      <c r="D87" s="713" t="s">
        <v>276</v>
      </c>
      <c r="E87" s="713"/>
      <c r="F87" s="713"/>
      <c r="G87" s="713"/>
      <c r="H87" s="713"/>
      <c r="I87" s="713"/>
      <c r="J87" s="713"/>
      <c r="K87" s="713"/>
      <c r="L87" s="713"/>
      <c r="M87" s="713"/>
      <c r="N87" s="713"/>
      <c r="T87" s="713" t="s">
        <v>111</v>
      </c>
      <c r="U87" s="713"/>
      <c r="V87" s="713"/>
      <c r="W87" s="713"/>
      <c r="X87" s="713"/>
      <c r="Y87" s="713"/>
      <c r="Z87" s="713"/>
      <c r="AA87" s="713"/>
      <c r="AB87" s="713"/>
      <c r="AC87" s="713"/>
      <c r="AD87" s="713"/>
      <c r="AJ87" s="713" t="s">
        <v>112</v>
      </c>
      <c r="AK87" s="713"/>
      <c r="AL87" s="713"/>
      <c r="AM87" s="713"/>
      <c r="AN87" s="713"/>
      <c r="AO87" s="713"/>
      <c r="AP87" s="713"/>
      <c r="AQ87" s="713"/>
      <c r="AR87" s="713"/>
      <c r="AS87" s="713"/>
      <c r="AT87" s="713"/>
      <c r="BP87" s="713" t="s">
        <v>88</v>
      </c>
      <c r="BQ87" s="713"/>
      <c r="BR87" s="713"/>
      <c r="BS87" s="713"/>
      <c r="BT87" s="713"/>
      <c r="BU87" s="713"/>
      <c r="BV87" s="713"/>
      <c r="BW87" s="713"/>
      <c r="BX87" s="713"/>
      <c r="BY87" s="713"/>
      <c r="BZ87" s="713"/>
      <c r="CA87" s="718"/>
      <c r="CB87" s="718"/>
      <c r="CC87" s="718"/>
      <c r="CD87" s="718"/>
      <c r="CE87" s="718"/>
      <c r="CF87" s="718"/>
      <c r="CG87" s="718"/>
    </row>
    <row r="88" spans="3:85" ht="6" customHeight="1" x14ac:dyDescent="0.2">
      <c r="D88" s="713"/>
      <c r="E88" s="713"/>
      <c r="F88" s="713"/>
      <c r="G88" s="713"/>
      <c r="H88" s="713"/>
      <c r="I88" s="713"/>
      <c r="J88" s="713"/>
      <c r="K88" s="713"/>
      <c r="L88" s="713"/>
      <c r="M88" s="713"/>
      <c r="N88" s="713"/>
      <c r="T88" s="713"/>
      <c r="U88" s="713"/>
      <c r="V88" s="713"/>
      <c r="W88" s="713"/>
      <c r="X88" s="713"/>
      <c r="Y88" s="713"/>
      <c r="Z88" s="713"/>
      <c r="AA88" s="713"/>
      <c r="AB88" s="713"/>
      <c r="AC88" s="713"/>
      <c r="AD88" s="713"/>
      <c r="AJ88" s="713"/>
      <c r="AK88" s="713"/>
      <c r="AL88" s="713"/>
      <c r="AM88" s="713"/>
      <c r="AN88" s="713"/>
      <c r="AO88" s="713"/>
      <c r="AP88" s="713"/>
      <c r="AQ88" s="713"/>
      <c r="AR88" s="713"/>
      <c r="AS88" s="713"/>
      <c r="AT88" s="713"/>
      <c r="BP88" s="713"/>
      <c r="BQ88" s="713"/>
      <c r="BR88" s="713"/>
      <c r="BS88" s="713"/>
      <c r="BT88" s="713"/>
      <c r="BU88" s="713"/>
      <c r="BV88" s="713"/>
      <c r="BW88" s="713"/>
      <c r="BX88" s="713"/>
      <c r="BY88" s="713"/>
      <c r="BZ88" s="713"/>
      <c r="CA88" s="718"/>
      <c r="CB88" s="718"/>
      <c r="CC88" s="718"/>
      <c r="CD88" s="718"/>
      <c r="CE88" s="718"/>
      <c r="CF88" s="718"/>
      <c r="CG88" s="718"/>
    </row>
    <row r="89" spans="3:85" ht="6" customHeight="1" x14ac:dyDescent="0.2">
      <c r="D89" s="713"/>
      <c r="E89" s="713"/>
      <c r="F89" s="713"/>
      <c r="G89" s="713"/>
      <c r="H89" s="713"/>
      <c r="I89" s="713"/>
      <c r="J89" s="713"/>
      <c r="K89" s="713"/>
      <c r="L89" s="713"/>
      <c r="M89" s="713"/>
      <c r="N89" s="713"/>
      <c r="T89" s="713"/>
      <c r="U89" s="713"/>
      <c r="V89" s="713"/>
      <c r="W89" s="713"/>
      <c r="X89" s="713"/>
      <c r="Y89" s="713"/>
      <c r="Z89" s="713"/>
      <c r="AA89" s="713"/>
      <c r="AB89" s="713"/>
      <c r="AC89" s="713"/>
      <c r="AD89" s="713"/>
      <c r="AJ89" s="713"/>
      <c r="AK89" s="713"/>
      <c r="AL89" s="713"/>
      <c r="AM89" s="713"/>
      <c r="AN89" s="713"/>
      <c r="AO89" s="713"/>
      <c r="AP89" s="713"/>
      <c r="AQ89" s="713"/>
      <c r="AR89" s="713"/>
      <c r="AS89" s="713"/>
      <c r="AT89" s="713"/>
      <c r="BP89" s="713"/>
      <c r="BQ89" s="713"/>
      <c r="BR89" s="713"/>
      <c r="BS89" s="713"/>
      <c r="BT89" s="713"/>
      <c r="BU89" s="713"/>
      <c r="BV89" s="713"/>
      <c r="BW89" s="713"/>
      <c r="BX89" s="713"/>
      <c r="BY89" s="713"/>
      <c r="BZ89" s="713"/>
      <c r="CA89" s="718"/>
      <c r="CB89" s="718"/>
      <c r="CC89" s="718"/>
      <c r="CD89" s="718"/>
      <c r="CE89" s="718"/>
      <c r="CF89" s="718"/>
      <c r="CG89" s="718"/>
    </row>
    <row r="90" spans="3:85" ht="6" customHeight="1" x14ac:dyDescent="0.2">
      <c r="D90" s="718">
        <v>65000</v>
      </c>
      <c r="E90" s="718"/>
      <c r="F90" s="718"/>
      <c r="G90" s="718"/>
      <c r="H90" s="718"/>
      <c r="I90" s="718"/>
      <c r="J90" s="718"/>
      <c r="K90" s="718"/>
      <c r="L90" s="711" t="s">
        <v>113</v>
      </c>
      <c r="M90" s="711"/>
      <c r="N90" s="711"/>
      <c r="P90" s="711" t="s">
        <v>277</v>
      </c>
      <c r="Q90" s="711"/>
      <c r="R90" s="711"/>
      <c r="T90" s="718">
        <v>4</v>
      </c>
      <c r="U90" s="718"/>
      <c r="V90" s="718"/>
      <c r="W90" s="718"/>
      <c r="X90" s="718"/>
      <c r="Y90" s="718"/>
      <c r="Z90" s="718"/>
      <c r="AA90" s="718"/>
      <c r="AB90" s="711" t="s">
        <v>114</v>
      </c>
      <c r="AC90" s="711"/>
      <c r="AD90" s="711"/>
      <c r="AF90" s="711" t="s">
        <v>277</v>
      </c>
      <c r="AG90" s="711"/>
      <c r="AH90" s="711"/>
      <c r="AJ90" s="718">
        <v>44.47</v>
      </c>
      <c r="AK90" s="718"/>
      <c r="AL90" s="718"/>
      <c r="AM90" s="718"/>
      <c r="AN90" s="718"/>
      <c r="AO90" s="718"/>
      <c r="AP90" s="718"/>
      <c r="AQ90" s="718"/>
      <c r="AR90" s="711" t="s">
        <v>278</v>
      </c>
      <c r="AS90" s="711"/>
      <c r="AT90" s="711"/>
      <c r="AV90" s="711" t="s">
        <v>277</v>
      </c>
      <c r="AW90" s="711"/>
      <c r="AX90" s="711"/>
      <c r="AZ90" s="718">
        <v>365</v>
      </c>
      <c r="BA90" s="718"/>
      <c r="BB90" s="718"/>
      <c r="BC90" s="718"/>
      <c r="BD90" s="718"/>
      <c r="BE90" s="718"/>
      <c r="BF90" s="718"/>
      <c r="BG90" s="718"/>
      <c r="BH90" s="711" t="s">
        <v>85</v>
      </c>
      <c r="BI90" s="711"/>
      <c r="BJ90" s="711"/>
      <c r="BL90" s="711" t="s">
        <v>279</v>
      </c>
      <c r="BM90" s="711"/>
      <c r="BN90" s="711"/>
      <c r="BP90" s="718">
        <v>42202030</v>
      </c>
      <c r="BQ90" s="718"/>
      <c r="BR90" s="718"/>
      <c r="BS90" s="718"/>
      <c r="BT90" s="718"/>
      <c r="BU90" s="718"/>
      <c r="BV90" s="718"/>
      <c r="BW90" s="718"/>
      <c r="BX90" s="718"/>
      <c r="BY90" s="718"/>
      <c r="BZ90" s="718"/>
      <c r="CA90" s="718"/>
      <c r="CB90" s="718"/>
      <c r="CC90" s="718"/>
      <c r="CD90" s="718"/>
      <c r="CE90" s="711" t="s">
        <v>113</v>
      </c>
      <c r="CF90" s="711"/>
      <c r="CG90" s="711"/>
    </row>
    <row r="91" spans="3:85" ht="6" customHeight="1" x14ac:dyDescent="0.2">
      <c r="D91" s="718"/>
      <c r="E91" s="718"/>
      <c r="F91" s="718"/>
      <c r="G91" s="718"/>
      <c r="H91" s="718"/>
      <c r="I91" s="718"/>
      <c r="J91" s="718"/>
      <c r="K91" s="718"/>
      <c r="L91" s="711"/>
      <c r="M91" s="711"/>
      <c r="N91" s="711"/>
      <c r="P91" s="711"/>
      <c r="Q91" s="711"/>
      <c r="R91" s="711"/>
      <c r="T91" s="718"/>
      <c r="U91" s="718"/>
      <c r="V91" s="718"/>
      <c r="W91" s="718"/>
      <c r="X91" s="718"/>
      <c r="Y91" s="718"/>
      <c r="Z91" s="718"/>
      <c r="AA91" s="718"/>
      <c r="AB91" s="711"/>
      <c r="AC91" s="711"/>
      <c r="AD91" s="711"/>
      <c r="AF91" s="711"/>
      <c r="AG91" s="711"/>
      <c r="AH91" s="711"/>
      <c r="AJ91" s="718"/>
      <c r="AK91" s="718"/>
      <c r="AL91" s="718"/>
      <c r="AM91" s="718"/>
      <c r="AN91" s="718"/>
      <c r="AO91" s="718"/>
      <c r="AP91" s="718"/>
      <c r="AQ91" s="718"/>
      <c r="AR91" s="711"/>
      <c r="AS91" s="711"/>
      <c r="AT91" s="711"/>
      <c r="AV91" s="711"/>
      <c r="AW91" s="711"/>
      <c r="AX91" s="711"/>
      <c r="AZ91" s="718"/>
      <c r="BA91" s="718"/>
      <c r="BB91" s="718"/>
      <c r="BC91" s="718"/>
      <c r="BD91" s="718"/>
      <c r="BE91" s="718"/>
      <c r="BF91" s="718"/>
      <c r="BG91" s="718"/>
      <c r="BH91" s="711"/>
      <c r="BI91" s="711"/>
      <c r="BJ91" s="711"/>
      <c r="BL91" s="711"/>
      <c r="BM91" s="711"/>
      <c r="BN91" s="711"/>
      <c r="BP91" s="718"/>
      <c r="BQ91" s="718"/>
      <c r="BR91" s="718"/>
      <c r="BS91" s="718"/>
      <c r="BT91" s="718"/>
      <c r="BU91" s="718"/>
      <c r="BV91" s="718"/>
      <c r="BW91" s="718"/>
      <c r="BX91" s="718"/>
      <c r="BY91" s="718"/>
      <c r="BZ91" s="718"/>
      <c r="CA91" s="718"/>
      <c r="CB91" s="718"/>
      <c r="CC91" s="718"/>
      <c r="CD91" s="718"/>
      <c r="CE91" s="711"/>
      <c r="CF91" s="711"/>
      <c r="CG91" s="711"/>
    </row>
    <row r="92" spans="3:85" ht="6" customHeight="1" x14ac:dyDescent="0.2">
      <c r="D92" s="718"/>
      <c r="E92" s="718"/>
      <c r="F92" s="718"/>
      <c r="G92" s="718"/>
      <c r="H92" s="718"/>
      <c r="I92" s="718"/>
      <c r="J92" s="718"/>
      <c r="K92" s="718"/>
      <c r="L92" s="711"/>
      <c r="M92" s="711"/>
      <c r="N92" s="711"/>
      <c r="P92" s="711"/>
      <c r="Q92" s="711"/>
      <c r="R92" s="711"/>
      <c r="T92" s="718"/>
      <c r="U92" s="718"/>
      <c r="V92" s="718"/>
      <c r="W92" s="718"/>
      <c r="X92" s="718"/>
      <c r="Y92" s="718"/>
      <c r="Z92" s="718"/>
      <c r="AA92" s="718"/>
      <c r="AB92" s="711"/>
      <c r="AC92" s="711"/>
      <c r="AD92" s="711"/>
      <c r="AF92" s="711"/>
      <c r="AG92" s="711"/>
      <c r="AH92" s="711"/>
      <c r="AJ92" s="718"/>
      <c r="AK92" s="718"/>
      <c r="AL92" s="718"/>
      <c r="AM92" s="718"/>
      <c r="AN92" s="718"/>
      <c r="AO92" s="718"/>
      <c r="AP92" s="718"/>
      <c r="AQ92" s="718"/>
      <c r="AR92" s="711"/>
      <c r="AS92" s="711"/>
      <c r="AT92" s="711"/>
      <c r="AV92" s="711"/>
      <c r="AW92" s="711"/>
      <c r="AX92" s="711"/>
      <c r="AZ92" s="718"/>
      <c r="BA92" s="718"/>
      <c r="BB92" s="718"/>
      <c r="BC92" s="718"/>
      <c r="BD92" s="718"/>
      <c r="BE92" s="718"/>
      <c r="BF92" s="718"/>
      <c r="BG92" s="718"/>
      <c r="BH92" s="711"/>
      <c r="BI92" s="711"/>
      <c r="BJ92" s="711"/>
      <c r="BL92" s="711"/>
      <c r="BM92" s="711"/>
      <c r="BN92" s="711"/>
      <c r="BP92" s="718"/>
      <c r="BQ92" s="718"/>
      <c r="BR92" s="718"/>
      <c r="BS92" s="718"/>
      <c r="BT92" s="718"/>
      <c r="BU92" s="718"/>
      <c r="BV92" s="718"/>
      <c r="BW92" s="718"/>
      <c r="BX92" s="718"/>
      <c r="BY92" s="718"/>
      <c r="BZ92" s="718"/>
      <c r="CA92" s="718"/>
      <c r="CB92" s="718"/>
      <c r="CC92" s="718"/>
      <c r="CD92" s="718"/>
      <c r="CE92" s="711"/>
      <c r="CF92" s="711"/>
      <c r="CG92" s="711"/>
    </row>
    <row r="95" spans="3:85" ht="6" customHeight="1" x14ac:dyDescent="0.2">
      <c r="C95" s="711" t="s">
        <v>340</v>
      </c>
      <c r="D95" s="711"/>
      <c r="E95" s="711"/>
      <c r="F95" s="711"/>
      <c r="G95" s="711"/>
      <c r="H95" s="711">
        <v>11</v>
      </c>
      <c r="I95" s="711"/>
      <c r="J95" s="711"/>
      <c r="K95" s="711" t="s">
        <v>87</v>
      </c>
      <c r="L95" s="711"/>
      <c r="M95" s="711"/>
      <c r="N95" s="711"/>
      <c r="O95" s="711"/>
    </row>
    <row r="96" spans="3:85" ht="6" customHeight="1" x14ac:dyDescent="0.2">
      <c r="C96" s="711"/>
      <c r="D96" s="711"/>
      <c r="E96" s="711"/>
      <c r="F96" s="711"/>
      <c r="G96" s="711"/>
      <c r="H96" s="711"/>
      <c r="I96" s="711"/>
      <c r="J96" s="711"/>
      <c r="K96" s="711"/>
      <c r="L96" s="711"/>
      <c r="M96" s="711"/>
      <c r="N96" s="711"/>
      <c r="O96" s="711"/>
    </row>
    <row r="97" spans="2:95" ht="6" customHeight="1" x14ac:dyDescent="0.2">
      <c r="C97" s="711"/>
      <c r="D97" s="711"/>
      <c r="E97" s="711"/>
      <c r="F97" s="711"/>
      <c r="G97" s="711"/>
      <c r="H97" s="711"/>
      <c r="I97" s="711"/>
      <c r="J97" s="711"/>
      <c r="K97" s="711"/>
      <c r="L97" s="711"/>
      <c r="M97" s="711"/>
      <c r="N97" s="711"/>
      <c r="O97" s="711"/>
    </row>
    <row r="99" spans="2:95" ht="6" customHeight="1" x14ac:dyDescent="0.2">
      <c r="D99" s="713" t="s">
        <v>276</v>
      </c>
      <c r="E99" s="713"/>
      <c r="F99" s="713"/>
      <c r="G99" s="713"/>
      <c r="H99" s="713"/>
      <c r="I99" s="713"/>
      <c r="J99" s="713"/>
      <c r="K99" s="713"/>
      <c r="L99" s="713"/>
      <c r="M99" s="713"/>
      <c r="N99" s="713"/>
      <c r="T99" s="713" t="s">
        <v>111</v>
      </c>
      <c r="U99" s="713"/>
      <c r="V99" s="713"/>
      <c r="W99" s="713"/>
      <c r="X99" s="713"/>
      <c r="Y99" s="713"/>
      <c r="Z99" s="713"/>
      <c r="AA99" s="713"/>
      <c r="AB99" s="713"/>
      <c r="AC99" s="713"/>
      <c r="AD99" s="713"/>
      <c r="AJ99" s="713" t="s">
        <v>112</v>
      </c>
      <c r="AK99" s="713"/>
      <c r="AL99" s="713"/>
      <c r="AM99" s="713"/>
      <c r="AN99" s="713"/>
      <c r="AO99" s="713"/>
      <c r="AP99" s="713"/>
      <c r="AQ99" s="713"/>
      <c r="AR99" s="713"/>
      <c r="AS99" s="713"/>
      <c r="AT99" s="713"/>
      <c r="BP99" s="713" t="s">
        <v>88</v>
      </c>
      <c r="BQ99" s="713"/>
      <c r="BR99" s="713"/>
      <c r="BS99" s="713"/>
      <c r="BT99" s="713"/>
      <c r="BU99" s="713"/>
      <c r="BV99" s="713"/>
      <c r="BW99" s="713"/>
      <c r="BX99" s="713"/>
      <c r="BY99" s="713"/>
      <c r="BZ99" s="713"/>
      <c r="CA99" s="718"/>
      <c r="CB99" s="718"/>
      <c r="CC99" s="718"/>
      <c r="CD99" s="718"/>
      <c r="CE99" s="718"/>
      <c r="CF99" s="718"/>
      <c r="CG99" s="718"/>
    </row>
    <row r="100" spans="2:95" ht="6" customHeight="1" x14ac:dyDescent="0.2">
      <c r="D100" s="713"/>
      <c r="E100" s="713"/>
      <c r="F100" s="713"/>
      <c r="G100" s="713"/>
      <c r="H100" s="713"/>
      <c r="I100" s="713"/>
      <c r="J100" s="713"/>
      <c r="K100" s="713"/>
      <c r="L100" s="713"/>
      <c r="M100" s="713"/>
      <c r="N100" s="713"/>
      <c r="T100" s="713"/>
      <c r="U100" s="713"/>
      <c r="V100" s="713"/>
      <c r="W100" s="713"/>
      <c r="X100" s="713"/>
      <c r="Y100" s="713"/>
      <c r="Z100" s="713"/>
      <c r="AA100" s="713"/>
      <c r="AB100" s="713"/>
      <c r="AC100" s="713"/>
      <c r="AD100" s="713"/>
      <c r="AJ100" s="713"/>
      <c r="AK100" s="713"/>
      <c r="AL100" s="713"/>
      <c r="AM100" s="713"/>
      <c r="AN100" s="713"/>
      <c r="AO100" s="713"/>
      <c r="AP100" s="713"/>
      <c r="AQ100" s="713"/>
      <c r="AR100" s="713"/>
      <c r="AS100" s="713"/>
      <c r="AT100" s="713"/>
      <c r="BP100" s="713"/>
      <c r="BQ100" s="713"/>
      <c r="BR100" s="713"/>
      <c r="BS100" s="713"/>
      <c r="BT100" s="713"/>
      <c r="BU100" s="713"/>
      <c r="BV100" s="713"/>
      <c r="BW100" s="713"/>
      <c r="BX100" s="713"/>
      <c r="BY100" s="713"/>
      <c r="BZ100" s="713"/>
      <c r="CA100" s="718"/>
      <c r="CB100" s="718"/>
      <c r="CC100" s="718"/>
      <c r="CD100" s="718"/>
      <c r="CE100" s="718"/>
      <c r="CF100" s="718"/>
      <c r="CG100" s="718"/>
    </row>
    <row r="101" spans="2:95" ht="6" customHeight="1" x14ac:dyDescent="0.2">
      <c r="D101" s="713"/>
      <c r="E101" s="713"/>
      <c r="F101" s="713"/>
      <c r="G101" s="713"/>
      <c r="H101" s="713"/>
      <c r="I101" s="713"/>
      <c r="J101" s="713"/>
      <c r="K101" s="713"/>
      <c r="L101" s="713"/>
      <c r="M101" s="713"/>
      <c r="N101" s="713"/>
      <c r="T101" s="713"/>
      <c r="U101" s="713"/>
      <c r="V101" s="713"/>
      <c r="W101" s="713"/>
      <c r="X101" s="713"/>
      <c r="Y101" s="713"/>
      <c r="Z101" s="713"/>
      <c r="AA101" s="713"/>
      <c r="AB101" s="713"/>
      <c r="AC101" s="713"/>
      <c r="AD101" s="713"/>
      <c r="AJ101" s="713"/>
      <c r="AK101" s="713"/>
      <c r="AL101" s="713"/>
      <c r="AM101" s="713"/>
      <c r="AN101" s="713"/>
      <c r="AO101" s="713"/>
      <c r="AP101" s="713"/>
      <c r="AQ101" s="713"/>
      <c r="AR101" s="713"/>
      <c r="AS101" s="713"/>
      <c r="AT101" s="713"/>
      <c r="BP101" s="713"/>
      <c r="BQ101" s="713"/>
      <c r="BR101" s="713"/>
      <c r="BS101" s="713"/>
      <c r="BT101" s="713"/>
      <c r="BU101" s="713"/>
      <c r="BV101" s="713"/>
      <c r="BW101" s="713"/>
      <c r="BX101" s="713"/>
      <c r="BY101" s="713"/>
      <c r="BZ101" s="713"/>
      <c r="CA101" s="718"/>
      <c r="CB101" s="718"/>
      <c r="CC101" s="718"/>
      <c r="CD101" s="718"/>
      <c r="CE101" s="718"/>
      <c r="CF101" s="718"/>
      <c r="CG101" s="718"/>
    </row>
    <row r="102" spans="2:95" ht="6" customHeight="1" x14ac:dyDescent="0.2">
      <c r="D102" s="718">
        <v>65000</v>
      </c>
      <c r="E102" s="718"/>
      <c r="F102" s="718"/>
      <c r="G102" s="718"/>
      <c r="H102" s="718"/>
      <c r="I102" s="718"/>
      <c r="J102" s="718"/>
      <c r="K102" s="718"/>
      <c r="L102" s="711" t="s">
        <v>113</v>
      </c>
      <c r="M102" s="711"/>
      <c r="N102" s="711"/>
      <c r="P102" s="711" t="s">
        <v>277</v>
      </c>
      <c r="Q102" s="711"/>
      <c r="R102" s="711"/>
      <c r="T102" s="718">
        <v>4</v>
      </c>
      <c r="U102" s="718"/>
      <c r="V102" s="718"/>
      <c r="W102" s="718"/>
      <c r="X102" s="718"/>
      <c r="Y102" s="718"/>
      <c r="Z102" s="718"/>
      <c r="AA102" s="718"/>
      <c r="AB102" s="711" t="s">
        <v>114</v>
      </c>
      <c r="AC102" s="711"/>
      <c r="AD102" s="711"/>
      <c r="AF102" s="711" t="s">
        <v>277</v>
      </c>
      <c r="AG102" s="711"/>
      <c r="AH102" s="711"/>
      <c r="AJ102" s="718">
        <v>44.47</v>
      </c>
      <c r="AK102" s="718"/>
      <c r="AL102" s="718"/>
      <c r="AM102" s="718"/>
      <c r="AN102" s="718"/>
      <c r="AO102" s="718"/>
      <c r="AP102" s="718"/>
      <c r="AQ102" s="718"/>
      <c r="AR102" s="711" t="s">
        <v>278</v>
      </c>
      <c r="AS102" s="711"/>
      <c r="AT102" s="711"/>
      <c r="AV102" s="711" t="s">
        <v>277</v>
      </c>
      <c r="AW102" s="711"/>
      <c r="AX102" s="711"/>
      <c r="AZ102" s="718">
        <v>365</v>
      </c>
      <c r="BA102" s="718"/>
      <c r="BB102" s="718"/>
      <c r="BC102" s="718"/>
      <c r="BD102" s="718"/>
      <c r="BE102" s="718"/>
      <c r="BF102" s="718"/>
      <c r="BG102" s="718"/>
      <c r="BH102" s="711" t="s">
        <v>85</v>
      </c>
      <c r="BI102" s="711"/>
      <c r="BJ102" s="711"/>
      <c r="BL102" s="711" t="s">
        <v>279</v>
      </c>
      <c r="BM102" s="711"/>
      <c r="BN102" s="711"/>
      <c r="BP102" s="718">
        <v>42202030</v>
      </c>
      <c r="BQ102" s="718"/>
      <c r="BR102" s="718"/>
      <c r="BS102" s="718"/>
      <c r="BT102" s="718"/>
      <c r="BU102" s="718"/>
      <c r="BV102" s="718"/>
      <c r="BW102" s="718"/>
      <c r="BX102" s="718"/>
      <c r="BY102" s="718"/>
      <c r="BZ102" s="718"/>
      <c r="CA102" s="718"/>
      <c r="CB102" s="718"/>
      <c r="CC102" s="718"/>
      <c r="CD102" s="718"/>
      <c r="CE102" s="711" t="s">
        <v>113</v>
      </c>
      <c r="CF102" s="711"/>
      <c r="CG102" s="711"/>
    </row>
    <row r="103" spans="2:95" ht="6" customHeight="1" x14ac:dyDescent="0.2">
      <c r="D103" s="718"/>
      <c r="E103" s="718"/>
      <c r="F103" s="718"/>
      <c r="G103" s="718"/>
      <c r="H103" s="718"/>
      <c r="I103" s="718"/>
      <c r="J103" s="718"/>
      <c r="K103" s="718"/>
      <c r="L103" s="711"/>
      <c r="M103" s="711"/>
      <c r="N103" s="711"/>
      <c r="P103" s="711"/>
      <c r="Q103" s="711"/>
      <c r="R103" s="711"/>
      <c r="T103" s="718"/>
      <c r="U103" s="718"/>
      <c r="V103" s="718"/>
      <c r="W103" s="718"/>
      <c r="X103" s="718"/>
      <c r="Y103" s="718"/>
      <c r="Z103" s="718"/>
      <c r="AA103" s="718"/>
      <c r="AB103" s="711"/>
      <c r="AC103" s="711"/>
      <c r="AD103" s="711"/>
      <c r="AF103" s="711"/>
      <c r="AG103" s="711"/>
      <c r="AH103" s="711"/>
      <c r="AJ103" s="718"/>
      <c r="AK103" s="718"/>
      <c r="AL103" s="718"/>
      <c r="AM103" s="718"/>
      <c r="AN103" s="718"/>
      <c r="AO103" s="718"/>
      <c r="AP103" s="718"/>
      <c r="AQ103" s="718"/>
      <c r="AR103" s="711"/>
      <c r="AS103" s="711"/>
      <c r="AT103" s="711"/>
      <c r="AV103" s="711"/>
      <c r="AW103" s="711"/>
      <c r="AX103" s="711"/>
      <c r="AZ103" s="718"/>
      <c r="BA103" s="718"/>
      <c r="BB103" s="718"/>
      <c r="BC103" s="718"/>
      <c r="BD103" s="718"/>
      <c r="BE103" s="718"/>
      <c r="BF103" s="718"/>
      <c r="BG103" s="718"/>
      <c r="BH103" s="711"/>
      <c r="BI103" s="711"/>
      <c r="BJ103" s="711"/>
      <c r="BL103" s="711"/>
      <c r="BM103" s="711"/>
      <c r="BN103" s="711"/>
      <c r="BP103" s="718"/>
      <c r="BQ103" s="718"/>
      <c r="BR103" s="718"/>
      <c r="BS103" s="718"/>
      <c r="BT103" s="718"/>
      <c r="BU103" s="718"/>
      <c r="BV103" s="718"/>
      <c r="BW103" s="718"/>
      <c r="BX103" s="718"/>
      <c r="BY103" s="718"/>
      <c r="BZ103" s="718"/>
      <c r="CA103" s="718"/>
      <c r="CB103" s="718"/>
      <c r="CC103" s="718"/>
      <c r="CD103" s="718"/>
      <c r="CE103" s="711"/>
      <c r="CF103" s="711"/>
      <c r="CG103" s="711"/>
    </row>
    <row r="104" spans="2:95" ht="6" customHeight="1" x14ac:dyDescent="0.2">
      <c r="D104" s="718"/>
      <c r="E104" s="718"/>
      <c r="F104" s="718"/>
      <c r="G104" s="718"/>
      <c r="H104" s="718"/>
      <c r="I104" s="718"/>
      <c r="J104" s="718"/>
      <c r="K104" s="718"/>
      <c r="L104" s="711"/>
      <c r="M104" s="711"/>
      <c r="N104" s="711"/>
      <c r="P104" s="711"/>
      <c r="Q104" s="711"/>
      <c r="R104" s="711"/>
      <c r="T104" s="718"/>
      <c r="U104" s="718"/>
      <c r="V104" s="718"/>
      <c r="W104" s="718"/>
      <c r="X104" s="718"/>
      <c r="Y104" s="718"/>
      <c r="Z104" s="718"/>
      <c r="AA104" s="718"/>
      <c r="AB104" s="711"/>
      <c r="AC104" s="711"/>
      <c r="AD104" s="711"/>
      <c r="AF104" s="711"/>
      <c r="AG104" s="711"/>
      <c r="AH104" s="711"/>
      <c r="AJ104" s="718"/>
      <c r="AK104" s="718"/>
      <c r="AL104" s="718"/>
      <c r="AM104" s="718"/>
      <c r="AN104" s="718"/>
      <c r="AO104" s="718"/>
      <c r="AP104" s="718"/>
      <c r="AQ104" s="718"/>
      <c r="AR104" s="711"/>
      <c r="AS104" s="711"/>
      <c r="AT104" s="711"/>
      <c r="AV104" s="711"/>
      <c r="AW104" s="711"/>
      <c r="AX104" s="711"/>
      <c r="AZ104" s="718"/>
      <c r="BA104" s="718"/>
      <c r="BB104" s="718"/>
      <c r="BC104" s="718"/>
      <c r="BD104" s="718"/>
      <c r="BE104" s="718"/>
      <c r="BF104" s="718"/>
      <c r="BG104" s="718"/>
      <c r="BH104" s="711"/>
      <c r="BI104" s="711"/>
      <c r="BJ104" s="711"/>
      <c r="BL104" s="711"/>
      <c r="BM104" s="711"/>
      <c r="BN104" s="711"/>
      <c r="BP104" s="718"/>
      <c r="BQ104" s="718"/>
      <c r="BR104" s="718"/>
      <c r="BS104" s="718"/>
      <c r="BT104" s="718"/>
      <c r="BU104" s="718"/>
      <c r="BV104" s="718"/>
      <c r="BW104" s="718"/>
      <c r="BX104" s="718"/>
      <c r="BY104" s="718"/>
      <c r="BZ104" s="718"/>
      <c r="CA104" s="718"/>
      <c r="CB104" s="718"/>
      <c r="CC104" s="718"/>
      <c r="CD104" s="718"/>
      <c r="CE104" s="711"/>
      <c r="CF104" s="711"/>
      <c r="CG104" s="711"/>
    </row>
    <row r="108" spans="2:95" ht="6" customHeight="1" x14ac:dyDescent="0.2">
      <c r="B108" s="728" t="s">
        <v>302</v>
      </c>
      <c r="C108" s="729"/>
      <c r="D108" s="729"/>
      <c r="E108" s="729"/>
      <c r="F108" s="729"/>
      <c r="G108" s="729"/>
      <c r="H108" s="729"/>
      <c r="I108" s="729"/>
      <c r="J108" s="729"/>
      <c r="K108" s="729"/>
      <c r="L108" s="729"/>
      <c r="M108" s="729"/>
      <c r="N108" s="729"/>
      <c r="O108" s="729"/>
      <c r="P108" s="729"/>
      <c r="Q108" s="729"/>
      <c r="R108" s="729"/>
      <c r="S108" s="729"/>
      <c r="T108" s="729"/>
      <c r="U108" s="729"/>
      <c r="V108" s="729"/>
      <c r="W108" s="729"/>
      <c r="X108" s="729"/>
      <c r="Y108" s="729"/>
      <c r="Z108" s="729"/>
      <c r="AA108" s="729"/>
      <c r="AB108" s="729"/>
      <c r="AC108" s="729"/>
      <c r="AD108" s="729"/>
      <c r="AE108" s="729"/>
      <c r="AF108" s="729"/>
      <c r="AG108" s="729"/>
      <c r="AH108" s="729"/>
      <c r="AI108" s="729"/>
      <c r="AJ108" s="729"/>
      <c r="AK108" s="729"/>
      <c r="AL108" s="729"/>
      <c r="AM108" s="729"/>
      <c r="AN108" s="729"/>
      <c r="AO108" s="729"/>
      <c r="AP108" s="729"/>
      <c r="AQ108" s="729"/>
      <c r="AR108" s="729"/>
      <c r="AS108" s="729"/>
      <c r="AT108" s="729"/>
      <c r="AU108" s="729"/>
      <c r="AV108" s="729"/>
      <c r="AW108" s="729"/>
      <c r="AX108" s="729"/>
      <c r="AY108" s="729"/>
      <c r="AZ108" s="729"/>
      <c r="BA108" s="729"/>
      <c r="BB108" s="729"/>
      <c r="BC108" s="729"/>
      <c r="BD108" s="729"/>
      <c r="BE108" s="729"/>
      <c r="BF108" s="729"/>
      <c r="BG108" s="729"/>
      <c r="BH108" s="729"/>
      <c r="BI108" s="729"/>
      <c r="BJ108" s="729"/>
      <c r="BK108" s="729"/>
      <c r="BL108" s="729"/>
      <c r="BM108" s="729"/>
      <c r="BN108" s="729"/>
      <c r="BO108" s="729"/>
      <c r="BP108" s="729"/>
      <c r="BQ108" s="729"/>
      <c r="BR108" s="729"/>
      <c r="BS108" s="729"/>
      <c r="BT108" s="729"/>
      <c r="BU108" s="729"/>
      <c r="BV108" s="729"/>
      <c r="BW108" s="729"/>
      <c r="BX108" s="729"/>
      <c r="BY108" s="729"/>
      <c r="BZ108" s="729"/>
      <c r="CA108" s="729"/>
      <c r="CB108" s="729"/>
      <c r="CC108" s="729"/>
      <c r="CD108" s="729"/>
      <c r="CE108" s="729"/>
      <c r="CF108" s="729"/>
      <c r="CG108" s="729"/>
      <c r="CH108" s="729"/>
      <c r="CI108" s="729"/>
      <c r="CJ108" s="729"/>
      <c r="CK108" s="729"/>
      <c r="CL108" s="729"/>
      <c r="CM108" s="729"/>
      <c r="CN108" s="729"/>
      <c r="CO108" s="729"/>
      <c r="CP108" s="729"/>
      <c r="CQ108" s="729"/>
    </row>
    <row r="109" spans="2:95" ht="6" customHeight="1" x14ac:dyDescent="0.2">
      <c r="B109" s="729"/>
      <c r="C109" s="729"/>
      <c r="D109" s="729"/>
      <c r="E109" s="729"/>
      <c r="F109" s="729"/>
      <c r="G109" s="729"/>
      <c r="H109" s="729"/>
      <c r="I109" s="729"/>
      <c r="J109" s="729"/>
      <c r="K109" s="729"/>
      <c r="L109" s="729"/>
      <c r="M109" s="729"/>
      <c r="N109" s="729"/>
      <c r="O109" s="729"/>
      <c r="P109" s="729"/>
      <c r="Q109" s="729"/>
      <c r="R109" s="729"/>
      <c r="S109" s="729"/>
      <c r="T109" s="729"/>
      <c r="U109" s="729"/>
      <c r="V109" s="729"/>
      <c r="W109" s="729"/>
      <c r="X109" s="729"/>
      <c r="Y109" s="729"/>
      <c r="Z109" s="729"/>
      <c r="AA109" s="729"/>
      <c r="AB109" s="729"/>
      <c r="AC109" s="729"/>
      <c r="AD109" s="729"/>
      <c r="AE109" s="729"/>
      <c r="AF109" s="729"/>
      <c r="AG109" s="729"/>
      <c r="AH109" s="729"/>
      <c r="AI109" s="729"/>
      <c r="AJ109" s="729"/>
      <c r="AK109" s="729"/>
      <c r="AL109" s="729"/>
      <c r="AM109" s="729"/>
      <c r="AN109" s="729"/>
      <c r="AO109" s="729"/>
      <c r="AP109" s="729"/>
      <c r="AQ109" s="729"/>
      <c r="AR109" s="729"/>
      <c r="AS109" s="729"/>
      <c r="AT109" s="729"/>
      <c r="AU109" s="729"/>
      <c r="AV109" s="729"/>
      <c r="AW109" s="729"/>
      <c r="AX109" s="729"/>
      <c r="AY109" s="729"/>
      <c r="AZ109" s="729"/>
      <c r="BA109" s="729"/>
      <c r="BB109" s="729"/>
      <c r="BC109" s="729"/>
      <c r="BD109" s="729"/>
      <c r="BE109" s="729"/>
      <c r="BF109" s="729"/>
      <c r="BG109" s="729"/>
      <c r="BH109" s="729"/>
      <c r="BI109" s="729"/>
      <c r="BJ109" s="729"/>
      <c r="BK109" s="729"/>
      <c r="BL109" s="729"/>
      <c r="BM109" s="729"/>
      <c r="BN109" s="729"/>
      <c r="BO109" s="729"/>
      <c r="BP109" s="729"/>
      <c r="BQ109" s="729"/>
      <c r="BR109" s="729"/>
      <c r="BS109" s="729"/>
      <c r="BT109" s="729"/>
      <c r="BU109" s="729"/>
      <c r="BV109" s="729"/>
      <c r="BW109" s="729"/>
      <c r="BX109" s="729"/>
      <c r="BY109" s="729"/>
      <c r="BZ109" s="729"/>
      <c r="CA109" s="729"/>
      <c r="CB109" s="729"/>
      <c r="CC109" s="729"/>
      <c r="CD109" s="729"/>
      <c r="CE109" s="729"/>
      <c r="CF109" s="729"/>
      <c r="CG109" s="729"/>
      <c r="CH109" s="729"/>
      <c r="CI109" s="729"/>
      <c r="CJ109" s="729"/>
      <c r="CK109" s="729"/>
      <c r="CL109" s="729"/>
      <c r="CM109" s="729"/>
      <c r="CN109" s="729"/>
      <c r="CO109" s="729"/>
      <c r="CP109" s="729"/>
      <c r="CQ109" s="729"/>
    </row>
    <row r="110" spans="2:95" ht="6" customHeight="1" x14ac:dyDescent="0.2">
      <c r="B110" s="729"/>
      <c r="C110" s="729"/>
      <c r="D110" s="729"/>
      <c r="E110" s="729"/>
      <c r="F110" s="729"/>
      <c r="G110" s="729"/>
      <c r="H110" s="729"/>
      <c r="I110" s="729"/>
      <c r="J110" s="729"/>
      <c r="K110" s="729"/>
      <c r="L110" s="729"/>
      <c r="M110" s="729"/>
      <c r="N110" s="729"/>
      <c r="O110" s="729"/>
      <c r="P110" s="729"/>
      <c r="Q110" s="729"/>
      <c r="R110" s="729"/>
      <c r="S110" s="729"/>
      <c r="T110" s="729"/>
      <c r="U110" s="729"/>
      <c r="V110" s="729"/>
      <c r="W110" s="729"/>
      <c r="X110" s="729"/>
      <c r="Y110" s="729"/>
      <c r="Z110" s="729"/>
      <c r="AA110" s="729"/>
      <c r="AB110" s="729"/>
      <c r="AC110" s="729"/>
      <c r="AD110" s="729"/>
      <c r="AE110" s="729"/>
      <c r="AF110" s="729"/>
      <c r="AG110" s="729"/>
      <c r="AH110" s="729"/>
      <c r="AI110" s="729"/>
      <c r="AJ110" s="729"/>
      <c r="AK110" s="729"/>
      <c r="AL110" s="729"/>
      <c r="AM110" s="729"/>
      <c r="AN110" s="729"/>
      <c r="AO110" s="729"/>
      <c r="AP110" s="729"/>
      <c r="AQ110" s="729"/>
      <c r="AR110" s="729"/>
      <c r="AS110" s="729"/>
      <c r="AT110" s="729"/>
      <c r="AU110" s="729"/>
      <c r="AV110" s="729"/>
      <c r="AW110" s="729"/>
      <c r="AX110" s="729"/>
      <c r="AY110" s="729"/>
      <c r="AZ110" s="729"/>
      <c r="BA110" s="729"/>
      <c r="BB110" s="729"/>
      <c r="BC110" s="729"/>
      <c r="BD110" s="729"/>
      <c r="BE110" s="729"/>
      <c r="BF110" s="729"/>
      <c r="BG110" s="729"/>
      <c r="BH110" s="729"/>
      <c r="BI110" s="729"/>
      <c r="BJ110" s="729"/>
      <c r="BK110" s="729"/>
      <c r="BL110" s="729"/>
      <c r="BM110" s="729"/>
      <c r="BN110" s="729"/>
      <c r="BO110" s="729"/>
      <c r="BP110" s="729"/>
      <c r="BQ110" s="729"/>
      <c r="BR110" s="729"/>
      <c r="BS110" s="729"/>
      <c r="BT110" s="729"/>
      <c r="BU110" s="729"/>
      <c r="BV110" s="729"/>
      <c r="BW110" s="729"/>
      <c r="BX110" s="729"/>
      <c r="BY110" s="729"/>
      <c r="BZ110" s="729"/>
      <c r="CA110" s="729"/>
      <c r="CB110" s="729"/>
      <c r="CC110" s="729"/>
      <c r="CD110" s="729"/>
      <c r="CE110" s="729"/>
      <c r="CF110" s="729"/>
      <c r="CG110" s="729"/>
      <c r="CH110" s="729"/>
      <c r="CI110" s="729"/>
      <c r="CJ110" s="729"/>
      <c r="CK110" s="729"/>
      <c r="CL110" s="729"/>
      <c r="CM110" s="729"/>
      <c r="CN110" s="729"/>
      <c r="CO110" s="729"/>
      <c r="CP110" s="729"/>
      <c r="CQ110" s="729"/>
    </row>
    <row r="111" spans="2:95" ht="6" customHeight="1" x14ac:dyDescent="0.2">
      <c r="B111" s="729"/>
      <c r="C111" s="729"/>
      <c r="D111" s="729"/>
      <c r="E111" s="729"/>
      <c r="F111" s="729"/>
      <c r="G111" s="729"/>
      <c r="H111" s="729"/>
      <c r="I111" s="729"/>
      <c r="J111" s="729"/>
      <c r="K111" s="729"/>
      <c r="L111" s="729"/>
      <c r="M111" s="729"/>
      <c r="N111" s="729"/>
      <c r="O111" s="729"/>
      <c r="P111" s="729"/>
      <c r="Q111" s="729"/>
      <c r="R111" s="729"/>
      <c r="S111" s="729"/>
      <c r="T111" s="729"/>
      <c r="U111" s="729"/>
      <c r="V111" s="729"/>
      <c r="W111" s="729"/>
      <c r="X111" s="729"/>
      <c r="Y111" s="729"/>
      <c r="Z111" s="729"/>
      <c r="AA111" s="729"/>
      <c r="AB111" s="729"/>
      <c r="AC111" s="729"/>
      <c r="AD111" s="729"/>
      <c r="AE111" s="729"/>
      <c r="AF111" s="729"/>
      <c r="AG111" s="729"/>
      <c r="AH111" s="729"/>
      <c r="AI111" s="729"/>
      <c r="AJ111" s="729"/>
      <c r="AK111" s="729"/>
      <c r="AL111" s="729"/>
      <c r="AM111" s="729"/>
      <c r="AN111" s="729"/>
      <c r="AO111" s="729"/>
      <c r="AP111" s="729"/>
      <c r="AQ111" s="729"/>
      <c r="AR111" s="729"/>
      <c r="AS111" s="729"/>
      <c r="AT111" s="729"/>
      <c r="AU111" s="729"/>
      <c r="AV111" s="729"/>
      <c r="AW111" s="729"/>
      <c r="AX111" s="729"/>
      <c r="AY111" s="729"/>
      <c r="AZ111" s="729"/>
      <c r="BA111" s="729"/>
      <c r="BB111" s="729"/>
      <c r="BC111" s="729"/>
      <c r="BD111" s="729"/>
      <c r="BE111" s="729"/>
      <c r="BF111" s="729"/>
      <c r="BG111" s="729"/>
      <c r="BH111" s="729"/>
      <c r="BI111" s="729"/>
      <c r="BJ111" s="729"/>
      <c r="BK111" s="729"/>
      <c r="BL111" s="729"/>
      <c r="BM111" s="729"/>
      <c r="BN111" s="729"/>
      <c r="BO111" s="729"/>
      <c r="BP111" s="729"/>
      <c r="BQ111" s="729"/>
      <c r="BR111" s="729"/>
      <c r="BS111" s="729"/>
      <c r="BT111" s="729"/>
      <c r="BU111" s="729"/>
      <c r="BV111" s="729"/>
      <c r="BW111" s="729"/>
      <c r="BX111" s="729"/>
      <c r="BY111" s="729"/>
      <c r="BZ111" s="729"/>
      <c r="CA111" s="729"/>
      <c r="CB111" s="729"/>
      <c r="CC111" s="729"/>
      <c r="CD111" s="729"/>
      <c r="CE111" s="729"/>
      <c r="CF111" s="729"/>
      <c r="CG111" s="729"/>
      <c r="CH111" s="729"/>
      <c r="CI111" s="729"/>
      <c r="CJ111" s="729"/>
      <c r="CK111" s="729"/>
      <c r="CL111" s="729"/>
      <c r="CM111" s="729"/>
      <c r="CN111" s="729"/>
      <c r="CO111" s="729"/>
      <c r="CP111" s="729"/>
      <c r="CQ111" s="729"/>
    </row>
    <row r="112" spans="2:95" ht="6" customHeight="1" x14ac:dyDescent="0.2">
      <c r="B112" s="729"/>
      <c r="C112" s="729"/>
      <c r="D112" s="729"/>
      <c r="E112" s="729"/>
      <c r="F112" s="729"/>
      <c r="G112" s="729"/>
      <c r="H112" s="729"/>
      <c r="I112" s="729"/>
      <c r="J112" s="729"/>
      <c r="K112" s="729"/>
      <c r="L112" s="729"/>
      <c r="M112" s="729"/>
      <c r="N112" s="729"/>
      <c r="O112" s="729"/>
      <c r="P112" s="729"/>
      <c r="Q112" s="729"/>
      <c r="R112" s="729"/>
      <c r="S112" s="729"/>
      <c r="T112" s="729"/>
      <c r="U112" s="729"/>
      <c r="V112" s="729"/>
      <c r="W112" s="729"/>
      <c r="X112" s="729"/>
      <c r="Y112" s="729"/>
      <c r="Z112" s="729"/>
      <c r="AA112" s="729"/>
      <c r="AB112" s="729"/>
      <c r="AC112" s="729"/>
      <c r="AD112" s="729"/>
      <c r="AE112" s="729"/>
      <c r="AF112" s="729"/>
      <c r="AG112" s="729"/>
      <c r="AH112" s="729"/>
      <c r="AI112" s="729"/>
      <c r="AJ112" s="729"/>
      <c r="AK112" s="729"/>
      <c r="AL112" s="729"/>
      <c r="AM112" s="729"/>
      <c r="AN112" s="729"/>
      <c r="AO112" s="729"/>
      <c r="AP112" s="729"/>
      <c r="AQ112" s="729"/>
      <c r="AR112" s="729"/>
      <c r="AS112" s="729"/>
      <c r="AT112" s="729"/>
      <c r="AU112" s="729"/>
      <c r="AV112" s="729"/>
      <c r="AW112" s="729"/>
      <c r="AX112" s="729"/>
      <c r="AY112" s="729"/>
      <c r="AZ112" s="729"/>
      <c r="BA112" s="729"/>
      <c r="BB112" s="729"/>
      <c r="BC112" s="729"/>
      <c r="BD112" s="729"/>
      <c r="BE112" s="729"/>
      <c r="BF112" s="729"/>
      <c r="BG112" s="729"/>
      <c r="BH112" s="729"/>
      <c r="BI112" s="729"/>
      <c r="BJ112" s="729"/>
      <c r="BK112" s="729"/>
      <c r="BL112" s="729"/>
      <c r="BM112" s="729"/>
      <c r="BN112" s="729"/>
      <c r="BO112" s="729"/>
      <c r="BP112" s="729"/>
      <c r="BQ112" s="729"/>
      <c r="BR112" s="729"/>
      <c r="BS112" s="729"/>
      <c r="BT112" s="729"/>
      <c r="BU112" s="729"/>
      <c r="BV112" s="729"/>
      <c r="BW112" s="729"/>
      <c r="BX112" s="729"/>
      <c r="BY112" s="729"/>
      <c r="BZ112" s="729"/>
      <c r="CA112" s="729"/>
      <c r="CB112" s="729"/>
      <c r="CC112" s="729"/>
      <c r="CD112" s="729"/>
      <c r="CE112" s="729"/>
      <c r="CF112" s="729"/>
      <c r="CG112" s="729"/>
      <c r="CH112" s="729"/>
      <c r="CI112" s="729"/>
      <c r="CJ112" s="729"/>
      <c r="CK112" s="729"/>
      <c r="CL112" s="729"/>
      <c r="CM112" s="729"/>
      <c r="CN112" s="729"/>
      <c r="CO112" s="729"/>
      <c r="CP112" s="729"/>
      <c r="CQ112" s="729"/>
    </row>
    <row r="113" spans="2:95" ht="6" customHeight="1" x14ac:dyDescent="0.2">
      <c r="B113" s="729"/>
      <c r="C113" s="729"/>
      <c r="D113" s="729"/>
      <c r="E113" s="729"/>
      <c r="F113" s="729"/>
      <c r="G113" s="729"/>
      <c r="H113" s="729"/>
      <c r="I113" s="729"/>
      <c r="J113" s="729"/>
      <c r="K113" s="729"/>
      <c r="L113" s="729"/>
      <c r="M113" s="729"/>
      <c r="N113" s="729"/>
      <c r="O113" s="729"/>
      <c r="P113" s="729"/>
      <c r="Q113" s="729"/>
      <c r="R113" s="729"/>
      <c r="S113" s="729"/>
      <c r="T113" s="729"/>
      <c r="U113" s="729"/>
      <c r="V113" s="729"/>
      <c r="W113" s="729"/>
      <c r="X113" s="729"/>
      <c r="Y113" s="729"/>
      <c r="Z113" s="729"/>
      <c r="AA113" s="729"/>
      <c r="AB113" s="729"/>
      <c r="AC113" s="729"/>
      <c r="AD113" s="729"/>
      <c r="AE113" s="729"/>
      <c r="AF113" s="729"/>
      <c r="AG113" s="729"/>
      <c r="AH113" s="729"/>
      <c r="AI113" s="729"/>
      <c r="AJ113" s="729"/>
      <c r="AK113" s="729"/>
      <c r="AL113" s="729"/>
      <c r="AM113" s="729"/>
      <c r="AN113" s="729"/>
      <c r="AO113" s="729"/>
      <c r="AP113" s="729"/>
      <c r="AQ113" s="729"/>
      <c r="AR113" s="729"/>
      <c r="AS113" s="729"/>
      <c r="AT113" s="729"/>
      <c r="AU113" s="729"/>
      <c r="AV113" s="729"/>
      <c r="AW113" s="729"/>
      <c r="AX113" s="729"/>
      <c r="AY113" s="729"/>
      <c r="AZ113" s="729"/>
      <c r="BA113" s="729"/>
      <c r="BB113" s="729"/>
      <c r="BC113" s="729"/>
      <c r="BD113" s="729"/>
      <c r="BE113" s="729"/>
      <c r="BF113" s="729"/>
      <c r="BG113" s="729"/>
      <c r="BH113" s="729"/>
      <c r="BI113" s="729"/>
      <c r="BJ113" s="729"/>
      <c r="BK113" s="729"/>
      <c r="BL113" s="729"/>
      <c r="BM113" s="729"/>
      <c r="BN113" s="729"/>
      <c r="BO113" s="729"/>
      <c r="BP113" s="729"/>
      <c r="BQ113" s="729"/>
      <c r="BR113" s="729"/>
      <c r="BS113" s="729"/>
      <c r="BT113" s="729"/>
      <c r="BU113" s="729"/>
      <c r="BV113" s="729"/>
      <c r="BW113" s="729"/>
      <c r="BX113" s="729"/>
      <c r="BY113" s="729"/>
      <c r="BZ113" s="729"/>
      <c r="CA113" s="729"/>
      <c r="CB113" s="729"/>
      <c r="CC113" s="729"/>
      <c r="CD113" s="729"/>
      <c r="CE113" s="729"/>
      <c r="CF113" s="729"/>
      <c r="CG113" s="729"/>
      <c r="CH113" s="729"/>
      <c r="CI113" s="729"/>
      <c r="CJ113" s="729"/>
      <c r="CK113" s="729"/>
      <c r="CL113" s="729"/>
      <c r="CM113" s="729"/>
      <c r="CN113" s="729"/>
      <c r="CO113" s="729"/>
      <c r="CP113" s="729"/>
      <c r="CQ113" s="729"/>
    </row>
    <row r="115" spans="2:95" ht="6" customHeight="1" x14ac:dyDescent="0.2">
      <c r="B115" s="728" t="s">
        <v>303</v>
      </c>
      <c r="C115" s="729"/>
      <c r="D115" s="729"/>
      <c r="E115" s="729"/>
      <c r="F115" s="729"/>
      <c r="G115" s="729"/>
      <c r="H115" s="729"/>
      <c r="I115" s="729"/>
      <c r="J115" s="729"/>
      <c r="K115" s="729"/>
      <c r="L115" s="729"/>
      <c r="M115" s="729"/>
      <c r="N115" s="729"/>
      <c r="O115" s="729"/>
      <c r="P115" s="729"/>
      <c r="Q115" s="729"/>
      <c r="R115" s="729"/>
      <c r="S115" s="729"/>
      <c r="T115" s="729"/>
      <c r="U115" s="729"/>
      <c r="V115" s="729"/>
      <c r="W115" s="729"/>
      <c r="X115" s="729"/>
      <c r="Y115" s="729"/>
      <c r="Z115" s="729"/>
      <c r="AA115" s="729"/>
      <c r="AB115" s="729"/>
      <c r="AC115" s="729"/>
      <c r="AD115" s="729"/>
      <c r="AE115" s="729"/>
      <c r="AF115" s="729"/>
      <c r="AG115" s="729"/>
      <c r="AH115" s="729"/>
      <c r="AI115" s="729"/>
      <c r="AJ115" s="729"/>
      <c r="AK115" s="729"/>
      <c r="AL115" s="729"/>
      <c r="AM115" s="729"/>
      <c r="AN115" s="729"/>
      <c r="AO115" s="729"/>
      <c r="AP115" s="729"/>
      <c r="AQ115" s="729"/>
      <c r="AR115" s="729"/>
      <c r="AS115" s="729"/>
      <c r="AT115" s="729"/>
      <c r="AU115" s="729"/>
      <c r="AV115" s="729"/>
      <c r="AW115" s="729"/>
      <c r="AX115" s="729"/>
      <c r="AY115" s="729"/>
      <c r="AZ115" s="729"/>
      <c r="BA115" s="729"/>
      <c r="BB115" s="729"/>
      <c r="BC115" s="729"/>
      <c r="BD115" s="729"/>
      <c r="BE115" s="729"/>
      <c r="BF115" s="729"/>
      <c r="BG115" s="729"/>
      <c r="BH115" s="729"/>
      <c r="BI115" s="729"/>
      <c r="BJ115" s="729"/>
      <c r="BK115" s="729"/>
      <c r="BL115" s="729"/>
      <c r="BM115" s="729"/>
      <c r="BN115" s="729"/>
      <c r="BO115" s="729"/>
      <c r="BP115" s="729"/>
      <c r="BQ115" s="729"/>
      <c r="BR115" s="729"/>
      <c r="BS115" s="729"/>
      <c r="BT115" s="729"/>
      <c r="BU115" s="729"/>
      <c r="BV115" s="729"/>
      <c r="BW115" s="729"/>
      <c r="BX115" s="729"/>
      <c r="BY115" s="729"/>
      <c r="BZ115" s="729"/>
      <c r="CA115" s="729"/>
      <c r="CB115" s="729"/>
      <c r="CC115" s="729"/>
      <c r="CD115" s="729"/>
      <c r="CE115" s="729"/>
      <c r="CF115" s="729"/>
      <c r="CG115" s="729"/>
      <c r="CH115" s="729"/>
      <c r="CI115" s="729"/>
      <c r="CJ115" s="729"/>
      <c r="CK115" s="729"/>
      <c r="CL115" s="729"/>
      <c r="CM115" s="729"/>
      <c r="CN115" s="729"/>
      <c r="CO115" s="729"/>
      <c r="CP115" s="729"/>
      <c r="CQ115" s="729"/>
    </row>
    <row r="116" spans="2:95" ht="6" customHeight="1" x14ac:dyDescent="0.2">
      <c r="B116" s="729"/>
      <c r="C116" s="729"/>
      <c r="D116" s="729"/>
      <c r="E116" s="729"/>
      <c r="F116" s="729"/>
      <c r="G116" s="729"/>
      <c r="H116" s="729"/>
      <c r="I116" s="729"/>
      <c r="J116" s="729"/>
      <c r="K116" s="729"/>
      <c r="L116" s="729"/>
      <c r="M116" s="729"/>
      <c r="N116" s="729"/>
      <c r="O116" s="729"/>
      <c r="P116" s="729"/>
      <c r="Q116" s="729"/>
      <c r="R116" s="729"/>
      <c r="S116" s="729"/>
      <c r="T116" s="729"/>
      <c r="U116" s="729"/>
      <c r="V116" s="729"/>
      <c r="W116" s="729"/>
      <c r="X116" s="729"/>
      <c r="Y116" s="729"/>
      <c r="Z116" s="729"/>
      <c r="AA116" s="729"/>
      <c r="AB116" s="729"/>
      <c r="AC116" s="729"/>
      <c r="AD116" s="729"/>
      <c r="AE116" s="729"/>
      <c r="AF116" s="729"/>
      <c r="AG116" s="729"/>
      <c r="AH116" s="729"/>
      <c r="AI116" s="729"/>
      <c r="AJ116" s="729"/>
      <c r="AK116" s="729"/>
      <c r="AL116" s="729"/>
      <c r="AM116" s="729"/>
      <c r="AN116" s="729"/>
      <c r="AO116" s="729"/>
      <c r="AP116" s="729"/>
      <c r="AQ116" s="729"/>
      <c r="AR116" s="729"/>
      <c r="AS116" s="729"/>
      <c r="AT116" s="729"/>
      <c r="AU116" s="729"/>
      <c r="AV116" s="729"/>
      <c r="AW116" s="729"/>
      <c r="AX116" s="729"/>
      <c r="AY116" s="729"/>
      <c r="AZ116" s="729"/>
      <c r="BA116" s="729"/>
      <c r="BB116" s="729"/>
      <c r="BC116" s="729"/>
      <c r="BD116" s="729"/>
      <c r="BE116" s="729"/>
      <c r="BF116" s="729"/>
      <c r="BG116" s="729"/>
      <c r="BH116" s="729"/>
      <c r="BI116" s="729"/>
      <c r="BJ116" s="729"/>
      <c r="BK116" s="729"/>
      <c r="BL116" s="729"/>
      <c r="BM116" s="729"/>
      <c r="BN116" s="729"/>
      <c r="BO116" s="729"/>
      <c r="BP116" s="729"/>
      <c r="BQ116" s="729"/>
      <c r="BR116" s="729"/>
      <c r="BS116" s="729"/>
      <c r="BT116" s="729"/>
      <c r="BU116" s="729"/>
      <c r="BV116" s="729"/>
      <c r="BW116" s="729"/>
      <c r="BX116" s="729"/>
      <c r="BY116" s="729"/>
      <c r="BZ116" s="729"/>
      <c r="CA116" s="729"/>
      <c r="CB116" s="729"/>
      <c r="CC116" s="729"/>
      <c r="CD116" s="729"/>
      <c r="CE116" s="729"/>
      <c r="CF116" s="729"/>
      <c r="CG116" s="729"/>
      <c r="CH116" s="729"/>
      <c r="CI116" s="729"/>
      <c r="CJ116" s="729"/>
      <c r="CK116" s="729"/>
      <c r="CL116" s="729"/>
      <c r="CM116" s="729"/>
      <c r="CN116" s="729"/>
      <c r="CO116" s="729"/>
      <c r="CP116" s="729"/>
      <c r="CQ116" s="729"/>
    </row>
    <row r="117" spans="2:95" ht="6" customHeight="1" x14ac:dyDescent="0.2">
      <c r="B117" s="729"/>
      <c r="C117" s="729"/>
      <c r="D117" s="729"/>
      <c r="E117" s="729"/>
      <c r="F117" s="729"/>
      <c r="G117" s="729"/>
      <c r="H117" s="729"/>
      <c r="I117" s="729"/>
      <c r="J117" s="729"/>
      <c r="K117" s="729"/>
      <c r="L117" s="729"/>
      <c r="M117" s="729"/>
      <c r="N117" s="729"/>
      <c r="O117" s="729"/>
      <c r="P117" s="729"/>
      <c r="Q117" s="729"/>
      <c r="R117" s="729"/>
      <c r="S117" s="729"/>
      <c r="T117" s="729"/>
      <c r="U117" s="729"/>
      <c r="V117" s="729"/>
      <c r="W117" s="729"/>
      <c r="X117" s="729"/>
      <c r="Y117" s="729"/>
      <c r="Z117" s="729"/>
      <c r="AA117" s="729"/>
      <c r="AB117" s="729"/>
      <c r="AC117" s="729"/>
      <c r="AD117" s="729"/>
      <c r="AE117" s="729"/>
      <c r="AF117" s="729"/>
      <c r="AG117" s="729"/>
      <c r="AH117" s="729"/>
      <c r="AI117" s="729"/>
      <c r="AJ117" s="729"/>
      <c r="AK117" s="729"/>
      <c r="AL117" s="729"/>
      <c r="AM117" s="729"/>
      <c r="AN117" s="729"/>
      <c r="AO117" s="729"/>
      <c r="AP117" s="729"/>
      <c r="AQ117" s="729"/>
      <c r="AR117" s="729"/>
      <c r="AS117" s="729"/>
      <c r="AT117" s="729"/>
      <c r="AU117" s="729"/>
      <c r="AV117" s="729"/>
      <c r="AW117" s="729"/>
      <c r="AX117" s="729"/>
      <c r="AY117" s="729"/>
      <c r="AZ117" s="729"/>
      <c r="BA117" s="729"/>
      <c r="BB117" s="729"/>
      <c r="BC117" s="729"/>
      <c r="BD117" s="729"/>
      <c r="BE117" s="729"/>
      <c r="BF117" s="729"/>
      <c r="BG117" s="729"/>
      <c r="BH117" s="729"/>
      <c r="BI117" s="729"/>
      <c r="BJ117" s="729"/>
      <c r="BK117" s="729"/>
      <c r="BL117" s="729"/>
      <c r="BM117" s="729"/>
      <c r="BN117" s="729"/>
      <c r="BO117" s="729"/>
      <c r="BP117" s="729"/>
      <c r="BQ117" s="729"/>
      <c r="BR117" s="729"/>
      <c r="BS117" s="729"/>
      <c r="BT117" s="729"/>
      <c r="BU117" s="729"/>
      <c r="BV117" s="729"/>
      <c r="BW117" s="729"/>
      <c r="BX117" s="729"/>
      <c r="BY117" s="729"/>
      <c r="BZ117" s="729"/>
      <c r="CA117" s="729"/>
      <c r="CB117" s="729"/>
      <c r="CC117" s="729"/>
      <c r="CD117" s="729"/>
      <c r="CE117" s="729"/>
      <c r="CF117" s="729"/>
      <c r="CG117" s="729"/>
      <c r="CH117" s="729"/>
      <c r="CI117" s="729"/>
      <c r="CJ117" s="729"/>
      <c r="CK117" s="729"/>
      <c r="CL117" s="729"/>
      <c r="CM117" s="729"/>
      <c r="CN117" s="729"/>
      <c r="CO117" s="729"/>
      <c r="CP117" s="729"/>
      <c r="CQ117" s="729"/>
    </row>
    <row r="118" spans="2:95" ht="6" customHeight="1" x14ac:dyDescent="0.2">
      <c r="B118" s="729"/>
      <c r="C118" s="729"/>
      <c r="D118" s="729"/>
      <c r="E118" s="729"/>
      <c r="F118" s="729"/>
      <c r="G118" s="729"/>
      <c r="H118" s="729"/>
      <c r="I118" s="729"/>
      <c r="J118" s="729"/>
      <c r="K118" s="729"/>
      <c r="L118" s="729"/>
      <c r="M118" s="729"/>
      <c r="N118" s="729"/>
      <c r="O118" s="729"/>
      <c r="P118" s="729"/>
      <c r="Q118" s="729"/>
      <c r="R118" s="729"/>
      <c r="S118" s="729"/>
      <c r="T118" s="729"/>
      <c r="U118" s="729"/>
      <c r="V118" s="729"/>
      <c r="W118" s="729"/>
      <c r="X118" s="729"/>
      <c r="Y118" s="729"/>
      <c r="Z118" s="729"/>
      <c r="AA118" s="729"/>
      <c r="AB118" s="729"/>
      <c r="AC118" s="729"/>
      <c r="AD118" s="729"/>
      <c r="AE118" s="729"/>
      <c r="AF118" s="729"/>
      <c r="AG118" s="729"/>
      <c r="AH118" s="729"/>
      <c r="AI118" s="729"/>
      <c r="AJ118" s="729"/>
      <c r="AK118" s="729"/>
      <c r="AL118" s="729"/>
      <c r="AM118" s="729"/>
      <c r="AN118" s="729"/>
      <c r="AO118" s="729"/>
      <c r="AP118" s="729"/>
      <c r="AQ118" s="729"/>
      <c r="AR118" s="729"/>
      <c r="AS118" s="729"/>
      <c r="AT118" s="729"/>
      <c r="AU118" s="729"/>
      <c r="AV118" s="729"/>
      <c r="AW118" s="729"/>
      <c r="AX118" s="729"/>
      <c r="AY118" s="729"/>
      <c r="AZ118" s="729"/>
      <c r="BA118" s="729"/>
      <c r="BB118" s="729"/>
      <c r="BC118" s="729"/>
      <c r="BD118" s="729"/>
      <c r="BE118" s="729"/>
      <c r="BF118" s="729"/>
      <c r="BG118" s="729"/>
      <c r="BH118" s="729"/>
      <c r="BI118" s="729"/>
      <c r="BJ118" s="729"/>
      <c r="BK118" s="729"/>
      <c r="BL118" s="729"/>
      <c r="BM118" s="729"/>
      <c r="BN118" s="729"/>
      <c r="BO118" s="729"/>
      <c r="BP118" s="729"/>
      <c r="BQ118" s="729"/>
      <c r="BR118" s="729"/>
      <c r="BS118" s="729"/>
      <c r="BT118" s="729"/>
      <c r="BU118" s="729"/>
      <c r="BV118" s="729"/>
      <c r="BW118" s="729"/>
      <c r="BX118" s="729"/>
      <c r="BY118" s="729"/>
      <c r="BZ118" s="729"/>
      <c r="CA118" s="729"/>
      <c r="CB118" s="729"/>
      <c r="CC118" s="729"/>
      <c r="CD118" s="729"/>
      <c r="CE118" s="729"/>
      <c r="CF118" s="729"/>
      <c r="CG118" s="729"/>
      <c r="CH118" s="729"/>
      <c r="CI118" s="729"/>
      <c r="CJ118" s="729"/>
      <c r="CK118" s="729"/>
      <c r="CL118" s="729"/>
      <c r="CM118" s="729"/>
      <c r="CN118" s="729"/>
      <c r="CO118" s="729"/>
      <c r="CP118" s="729"/>
      <c r="CQ118" s="729"/>
    </row>
    <row r="119" spans="2:95" ht="6" customHeight="1" x14ac:dyDescent="0.2">
      <c r="B119" s="729"/>
      <c r="C119" s="729"/>
      <c r="D119" s="729"/>
      <c r="E119" s="729"/>
      <c r="F119" s="729"/>
      <c r="G119" s="729"/>
      <c r="H119" s="729"/>
      <c r="I119" s="729"/>
      <c r="J119" s="729"/>
      <c r="K119" s="729"/>
      <c r="L119" s="729"/>
      <c r="M119" s="729"/>
      <c r="N119" s="729"/>
      <c r="O119" s="729"/>
      <c r="P119" s="729"/>
      <c r="Q119" s="729"/>
      <c r="R119" s="729"/>
      <c r="S119" s="729"/>
      <c r="T119" s="729"/>
      <c r="U119" s="729"/>
      <c r="V119" s="729"/>
      <c r="W119" s="729"/>
      <c r="X119" s="729"/>
      <c r="Y119" s="729"/>
      <c r="Z119" s="729"/>
      <c r="AA119" s="729"/>
      <c r="AB119" s="729"/>
      <c r="AC119" s="729"/>
      <c r="AD119" s="729"/>
      <c r="AE119" s="729"/>
      <c r="AF119" s="729"/>
      <c r="AG119" s="729"/>
      <c r="AH119" s="729"/>
      <c r="AI119" s="729"/>
      <c r="AJ119" s="729"/>
      <c r="AK119" s="729"/>
      <c r="AL119" s="729"/>
      <c r="AM119" s="729"/>
      <c r="AN119" s="729"/>
      <c r="AO119" s="729"/>
      <c r="AP119" s="729"/>
      <c r="AQ119" s="729"/>
      <c r="AR119" s="729"/>
      <c r="AS119" s="729"/>
      <c r="AT119" s="729"/>
      <c r="AU119" s="729"/>
      <c r="AV119" s="729"/>
      <c r="AW119" s="729"/>
      <c r="AX119" s="729"/>
      <c r="AY119" s="729"/>
      <c r="AZ119" s="729"/>
      <c r="BA119" s="729"/>
      <c r="BB119" s="729"/>
      <c r="BC119" s="729"/>
      <c r="BD119" s="729"/>
      <c r="BE119" s="729"/>
      <c r="BF119" s="729"/>
      <c r="BG119" s="729"/>
      <c r="BH119" s="729"/>
      <c r="BI119" s="729"/>
      <c r="BJ119" s="729"/>
      <c r="BK119" s="729"/>
      <c r="BL119" s="729"/>
      <c r="BM119" s="729"/>
      <c r="BN119" s="729"/>
      <c r="BO119" s="729"/>
      <c r="BP119" s="729"/>
      <c r="BQ119" s="729"/>
      <c r="BR119" s="729"/>
      <c r="BS119" s="729"/>
      <c r="BT119" s="729"/>
      <c r="BU119" s="729"/>
      <c r="BV119" s="729"/>
      <c r="BW119" s="729"/>
      <c r="BX119" s="729"/>
      <c r="BY119" s="729"/>
      <c r="BZ119" s="729"/>
      <c r="CA119" s="729"/>
      <c r="CB119" s="729"/>
      <c r="CC119" s="729"/>
      <c r="CD119" s="729"/>
      <c r="CE119" s="729"/>
      <c r="CF119" s="729"/>
      <c r="CG119" s="729"/>
      <c r="CH119" s="729"/>
      <c r="CI119" s="729"/>
      <c r="CJ119" s="729"/>
      <c r="CK119" s="729"/>
      <c r="CL119" s="729"/>
      <c r="CM119" s="729"/>
      <c r="CN119" s="729"/>
      <c r="CO119" s="729"/>
      <c r="CP119" s="729"/>
      <c r="CQ119" s="729"/>
    </row>
    <row r="120" spans="2:95" ht="6" customHeight="1" x14ac:dyDescent="0.2">
      <c r="B120" s="729"/>
      <c r="C120" s="729"/>
      <c r="D120" s="729"/>
      <c r="E120" s="729"/>
      <c r="F120" s="729"/>
      <c r="G120" s="729"/>
      <c r="H120" s="729"/>
      <c r="I120" s="729"/>
      <c r="J120" s="729"/>
      <c r="K120" s="729"/>
      <c r="L120" s="729"/>
      <c r="M120" s="729"/>
      <c r="N120" s="729"/>
      <c r="O120" s="729"/>
      <c r="P120" s="729"/>
      <c r="Q120" s="729"/>
      <c r="R120" s="729"/>
      <c r="S120" s="729"/>
      <c r="T120" s="729"/>
      <c r="U120" s="729"/>
      <c r="V120" s="729"/>
      <c r="W120" s="729"/>
      <c r="X120" s="729"/>
      <c r="Y120" s="729"/>
      <c r="Z120" s="729"/>
      <c r="AA120" s="729"/>
      <c r="AB120" s="729"/>
      <c r="AC120" s="729"/>
      <c r="AD120" s="729"/>
      <c r="AE120" s="729"/>
      <c r="AF120" s="729"/>
      <c r="AG120" s="729"/>
      <c r="AH120" s="729"/>
      <c r="AI120" s="729"/>
      <c r="AJ120" s="729"/>
      <c r="AK120" s="729"/>
      <c r="AL120" s="729"/>
      <c r="AM120" s="729"/>
      <c r="AN120" s="729"/>
      <c r="AO120" s="729"/>
      <c r="AP120" s="729"/>
      <c r="AQ120" s="729"/>
      <c r="AR120" s="729"/>
      <c r="AS120" s="729"/>
      <c r="AT120" s="729"/>
      <c r="AU120" s="729"/>
      <c r="AV120" s="729"/>
      <c r="AW120" s="729"/>
      <c r="AX120" s="729"/>
      <c r="AY120" s="729"/>
      <c r="AZ120" s="729"/>
      <c r="BA120" s="729"/>
      <c r="BB120" s="729"/>
      <c r="BC120" s="729"/>
      <c r="BD120" s="729"/>
      <c r="BE120" s="729"/>
      <c r="BF120" s="729"/>
      <c r="BG120" s="729"/>
      <c r="BH120" s="729"/>
      <c r="BI120" s="729"/>
      <c r="BJ120" s="729"/>
      <c r="BK120" s="729"/>
      <c r="BL120" s="729"/>
      <c r="BM120" s="729"/>
      <c r="BN120" s="729"/>
      <c r="BO120" s="729"/>
      <c r="BP120" s="729"/>
      <c r="BQ120" s="729"/>
      <c r="BR120" s="729"/>
      <c r="BS120" s="729"/>
      <c r="BT120" s="729"/>
      <c r="BU120" s="729"/>
      <c r="BV120" s="729"/>
      <c r="BW120" s="729"/>
      <c r="BX120" s="729"/>
      <c r="BY120" s="729"/>
      <c r="BZ120" s="729"/>
      <c r="CA120" s="729"/>
      <c r="CB120" s="729"/>
      <c r="CC120" s="729"/>
      <c r="CD120" s="729"/>
      <c r="CE120" s="729"/>
      <c r="CF120" s="729"/>
      <c r="CG120" s="729"/>
      <c r="CH120" s="729"/>
      <c r="CI120" s="729"/>
      <c r="CJ120" s="729"/>
      <c r="CK120" s="729"/>
      <c r="CL120" s="729"/>
      <c r="CM120" s="729"/>
      <c r="CN120" s="729"/>
      <c r="CO120" s="729"/>
      <c r="CP120" s="729"/>
      <c r="CQ120" s="729"/>
    </row>
  </sheetData>
  <mergeCells count="159">
    <mergeCell ref="AF21:AH23"/>
    <mergeCell ref="AJ21:AQ23"/>
    <mergeCell ref="AR21:AT23"/>
    <mergeCell ref="BL21:BN23"/>
    <mergeCell ref="BP21:CD23"/>
    <mergeCell ref="CE21:CG23"/>
    <mergeCell ref="CJ1:CQ3"/>
    <mergeCell ref="B5:AN7"/>
    <mergeCell ref="E10:AO12"/>
    <mergeCell ref="E14:BZ16"/>
    <mergeCell ref="D18:R23"/>
    <mergeCell ref="T18:AD20"/>
    <mergeCell ref="AJ18:AT20"/>
    <mergeCell ref="BP18:CG20"/>
    <mergeCell ref="T21:AA23"/>
    <mergeCell ref="AB21:AD23"/>
    <mergeCell ref="AV30:AX32"/>
    <mergeCell ref="AZ30:BJ32"/>
    <mergeCell ref="BL30:BN32"/>
    <mergeCell ref="BP30:CD32"/>
    <mergeCell ref="CE30:CG32"/>
    <mergeCell ref="C35:G37"/>
    <mergeCell ref="H35:J37"/>
    <mergeCell ref="K35:O37"/>
    <mergeCell ref="U24:BN25"/>
    <mergeCell ref="D27:R32"/>
    <mergeCell ref="T27:AD29"/>
    <mergeCell ref="AJ27:AT29"/>
    <mergeCell ref="BP27:CG29"/>
    <mergeCell ref="T30:AA32"/>
    <mergeCell ref="AB30:AD32"/>
    <mergeCell ref="AF30:AH32"/>
    <mergeCell ref="AJ30:AQ32"/>
    <mergeCell ref="AR30:AT32"/>
    <mergeCell ref="D39:N41"/>
    <mergeCell ref="T39:AD41"/>
    <mergeCell ref="AJ39:AT41"/>
    <mergeCell ref="BP39:CG41"/>
    <mergeCell ref="D42:K44"/>
    <mergeCell ref="L42:N44"/>
    <mergeCell ref="P42:R44"/>
    <mergeCell ref="T42:AA44"/>
    <mergeCell ref="AB42:AD44"/>
    <mergeCell ref="AF42:AH44"/>
    <mergeCell ref="BP42:CD44"/>
    <mergeCell ref="CE42:CG44"/>
    <mergeCell ref="C47:G49"/>
    <mergeCell ref="H47:J49"/>
    <mergeCell ref="K47:O49"/>
    <mergeCell ref="D51:N53"/>
    <mergeCell ref="T51:AD53"/>
    <mergeCell ref="AJ51:AT53"/>
    <mergeCell ref="BP51:CG53"/>
    <mergeCell ref="AJ42:AQ44"/>
    <mergeCell ref="AR42:AT44"/>
    <mergeCell ref="AV42:AX44"/>
    <mergeCell ref="AZ42:BG44"/>
    <mergeCell ref="BH42:BJ44"/>
    <mergeCell ref="BL42:BN44"/>
    <mergeCell ref="BP54:CD56"/>
    <mergeCell ref="CE54:CG56"/>
    <mergeCell ref="C59:G61"/>
    <mergeCell ref="H59:J61"/>
    <mergeCell ref="K59:O61"/>
    <mergeCell ref="D63:N65"/>
    <mergeCell ref="T63:AD65"/>
    <mergeCell ref="AJ63:AT65"/>
    <mergeCell ref="BP63:CG65"/>
    <mergeCell ref="AJ54:AQ56"/>
    <mergeCell ref="AR54:AT56"/>
    <mergeCell ref="AV54:AX56"/>
    <mergeCell ref="AZ54:BG56"/>
    <mergeCell ref="BH54:BJ56"/>
    <mergeCell ref="BL54:BN56"/>
    <mergeCell ref="D54:K56"/>
    <mergeCell ref="L54:N56"/>
    <mergeCell ref="P54:R56"/>
    <mergeCell ref="T54:AA56"/>
    <mergeCell ref="AB54:AD56"/>
    <mergeCell ref="AF54:AH56"/>
    <mergeCell ref="BP66:CD68"/>
    <mergeCell ref="CE66:CG68"/>
    <mergeCell ref="C71:G73"/>
    <mergeCell ref="H71:J73"/>
    <mergeCell ref="K71:O73"/>
    <mergeCell ref="D75:N77"/>
    <mergeCell ref="T75:AD77"/>
    <mergeCell ref="AJ75:AT77"/>
    <mergeCell ref="BP75:CG77"/>
    <mergeCell ref="AJ66:AQ68"/>
    <mergeCell ref="AR66:AT68"/>
    <mergeCell ref="AV66:AX68"/>
    <mergeCell ref="AZ66:BG68"/>
    <mergeCell ref="BH66:BJ68"/>
    <mergeCell ref="BL66:BN68"/>
    <mergeCell ref="D66:K68"/>
    <mergeCell ref="L66:N68"/>
    <mergeCell ref="P66:R68"/>
    <mergeCell ref="T66:AA68"/>
    <mergeCell ref="AB66:AD68"/>
    <mergeCell ref="AF66:AH68"/>
    <mergeCell ref="BP78:CD80"/>
    <mergeCell ref="CE78:CG80"/>
    <mergeCell ref="C83:G85"/>
    <mergeCell ref="H83:J85"/>
    <mergeCell ref="K83:O85"/>
    <mergeCell ref="D87:N89"/>
    <mergeCell ref="T87:AD89"/>
    <mergeCell ref="AJ87:AT89"/>
    <mergeCell ref="BP87:CG89"/>
    <mergeCell ref="AJ78:AQ80"/>
    <mergeCell ref="AR78:AT80"/>
    <mergeCell ref="AV78:AX80"/>
    <mergeCell ref="AZ78:BG80"/>
    <mergeCell ref="BH78:BJ80"/>
    <mergeCell ref="BL78:BN80"/>
    <mergeCell ref="D78:K80"/>
    <mergeCell ref="L78:N80"/>
    <mergeCell ref="P78:R80"/>
    <mergeCell ref="T78:AA80"/>
    <mergeCell ref="AB78:AD80"/>
    <mergeCell ref="AF78:AH80"/>
    <mergeCell ref="BP90:CD92"/>
    <mergeCell ref="CE90:CG92"/>
    <mergeCell ref="C95:G97"/>
    <mergeCell ref="H95:J97"/>
    <mergeCell ref="K95:O97"/>
    <mergeCell ref="D99:N101"/>
    <mergeCell ref="T99:AD101"/>
    <mergeCell ref="AJ99:AT101"/>
    <mergeCell ref="BP99:CG101"/>
    <mergeCell ref="AJ90:AQ92"/>
    <mergeCell ref="AR90:AT92"/>
    <mergeCell ref="AV90:AX92"/>
    <mergeCell ref="AZ90:BG92"/>
    <mergeCell ref="BH90:BJ92"/>
    <mergeCell ref="BL90:BN92"/>
    <mergeCell ref="D90:K92"/>
    <mergeCell ref="L90:N92"/>
    <mergeCell ref="P90:R92"/>
    <mergeCell ref="T90:AA92"/>
    <mergeCell ref="AB90:AD92"/>
    <mergeCell ref="AF90:AH92"/>
    <mergeCell ref="BP102:CD104"/>
    <mergeCell ref="CE102:CG104"/>
    <mergeCell ref="B108:CQ113"/>
    <mergeCell ref="B115:CQ120"/>
    <mergeCell ref="AJ102:AQ104"/>
    <mergeCell ref="AR102:AT104"/>
    <mergeCell ref="AV102:AX104"/>
    <mergeCell ref="AZ102:BG104"/>
    <mergeCell ref="BH102:BJ104"/>
    <mergeCell ref="BL102:BN104"/>
    <mergeCell ref="D102:K104"/>
    <mergeCell ref="L102:N104"/>
    <mergeCell ref="P102:R104"/>
    <mergeCell ref="T102:AA104"/>
    <mergeCell ref="AB102:AD104"/>
    <mergeCell ref="AF102:AH104"/>
  </mergeCells>
  <phoneticPr fontId="1"/>
  <pageMargins left="0.70866141732283472" right="0.70866141732283472" top="0.74803149606299213" bottom="0.74803149606299213" header="0.31496062992125984" footer="0.31496062992125984"/>
  <pageSetup paperSize="9" scale="92" orientation="portrait" r:id="rId1"/>
  <rowBreaks count="1" manualBreakCount="1">
    <brk id="201"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2F579-E931-4541-BDB4-73112417D2BB}">
  <sheetPr>
    <tabColor rgb="FFFFFF00"/>
  </sheetPr>
  <dimension ref="A3:CQ305"/>
  <sheetViews>
    <sheetView view="pageBreakPreview" zoomScale="120" zoomScaleNormal="120" zoomScaleSheetLayoutView="120" workbookViewId="0">
      <selection activeCell="CI14" sqref="CI14:CQ16"/>
    </sheetView>
  </sheetViews>
  <sheetFormatPr defaultColWidth="1" defaultRowHeight="6" customHeight="1" x14ac:dyDescent="0.2"/>
  <cols>
    <col min="1" max="9" width="1" style="154"/>
    <col min="10" max="12" width="1.109375" style="154" customWidth="1"/>
    <col min="13" max="22" width="1" style="154"/>
    <col min="23" max="25" width="1.21875" style="154" customWidth="1"/>
    <col min="26" max="35" width="1" style="154"/>
    <col min="36" max="38" width="1.21875" style="154" customWidth="1"/>
    <col min="39" max="48" width="1" style="154"/>
    <col min="49" max="51" width="1.21875" style="154" customWidth="1"/>
    <col min="52" max="61" width="1" style="154"/>
    <col min="62" max="64" width="1.21875" style="154" customWidth="1"/>
    <col min="65" max="74" width="1" style="154"/>
    <col min="75" max="77" width="1.21875" style="154" customWidth="1"/>
    <col min="78" max="87" width="1" style="154"/>
    <col min="88" max="90" width="1.21875" style="154" customWidth="1"/>
    <col min="91" max="16384" width="1" style="154"/>
  </cols>
  <sheetData>
    <row r="3" spans="1:95" ht="6" customHeight="1" x14ac:dyDescent="0.2">
      <c r="A3" s="733" t="s">
        <v>275</v>
      </c>
      <c r="B3" s="733"/>
      <c r="C3" s="733"/>
      <c r="D3" s="733"/>
      <c r="E3" s="733"/>
      <c r="F3" s="733"/>
      <c r="G3" s="733"/>
      <c r="H3" s="733"/>
      <c r="I3" s="733"/>
      <c r="J3" s="733"/>
      <c r="K3" s="733"/>
      <c r="L3" s="733"/>
      <c r="M3" s="733"/>
      <c r="N3" s="733"/>
      <c r="O3" s="733"/>
      <c r="P3" s="733"/>
      <c r="Q3" s="733"/>
      <c r="R3" s="733"/>
      <c r="S3" s="733"/>
      <c r="T3" s="733"/>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c r="AT3" s="733"/>
      <c r="AU3" s="733"/>
      <c r="AV3" s="733"/>
      <c r="AW3" s="733"/>
      <c r="AX3" s="733"/>
      <c r="AY3" s="733"/>
      <c r="AZ3" s="733"/>
      <c r="BA3" s="733"/>
      <c r="BB3" s="733"/>
      <c r="BC3" s="733"/>
      <c r="BD3" s="733"/>
      <c r="BE3" s="733"/>
      <c r="BF3" s="733"/>
      <c r="BG3" s="733"/>
      <c r="BH3" s="733"/>
      <c r="BI3" s="733"/>
      <c r="BJ3" s="733"/>
      <c r="BK3" s="733"/>
      <c r="BL3" s="733"/>
      <c r="BM3" s="733"/>
      <c r="BN3" s="733"/>
      <c r="BO3" s="733"/>
      <c r="BP3" s="733"/>
      <c r="BQ3" s="733"/>
      <c r="BR3" s="733"/>
      <c r="BS3" s="733"/>
      <c r="BT3" s="733"/>
      <c r="BU3" s="733"/>
      <c r="BV3" s="733"/>
      <c r="BW3" s="733"/>
      <c r="BX3" s="733"/>
      <c r="BY3" s="733"/>
      <c r="BZ3" s="733"/>
      <c r="CA3" s="733"/>
      <c r="CB3" s="733"/>
      <c r="CC3" s="733"/>
      <c r="CD3" s="733"/>
      <c r="CE3" s="733"/>
      <c r="CF3" s="733"/>
      <c r="CG3" s="733"/>
      <c r="CH3" s="733"/>
      <c r="CI3" s="733"/>
      <c r="CJ3" s="733"/>
      <c r="CK3" s="733"/>
    </row>
    <row r="4" spans="1:95" ht="6" customHeight="1" x14ac:dyDescent="0.2">
      <c r="A4" s="733"/>
      <c r="B4" s="733"/>
      <c r="C4" s="733"/>
      <c r="D4" s="733"/>
      <c r="E4" s="733"/>
      <c r="F4" s="733"/>
      <c r="G4" s="733"/>
      <c r="H4" s="733"/>
      <c r="I4" s="733"/>
      <c r="J4" s="733"/>
      <c r="K4" s="733"/>
      <c r="L4" s="733"/>
      <c r="M4" s="733"/>
      <c r="N4" s="733"/>
      <c r="O4" s="733"/>
      <c r="P4" s="733"/>
      <c r="Q4" s="733"/>
      <c r="R4" s="733"/>
      <c r="S4" s="733"/>
      <c r="T4" s="733"/>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c r="AT4" s="733"/>
      <c r="AU4" s="733"/>
      <c r="AV4" s="733"/>
      <c r="AW4" s="733"/>
      <c r="AX4" s="733"/>
      <c r="AY4" s="733"/>
      <c r="AZ4" s="733"/>
      <c r="BA4" s="733"/>
      <c r="BB4" s="733"/>
      <c r="BC4" s="733"/>
      <c r="BD4" s="733"/>
      <c r="BE4" s="733"/>
      <c r="BF4" s="733"/>
      <c r="BG4" s="733"/>
      <c r="BH4" s="733"/>
      <c r="BI4" s="733"/>
      <c r="BJ4" s="733"/>
      <c r="BK4" s="733"/>
      <c r="BL4" s="733"/>
      <c r="BM4" s="733"/>
      <c r="BN4" s="733"/>
      <c r="BO4" s="733"/>
      <c r="BP4" s="733"/>
      <c r="BQ4" s="733"/>
      <c r="BR4" s="733"/>
      <c r="BS4" s="733"/>
      <c r="BT4" s="733"/>
      <c r="BU4" s="733"/>
      <c r="BV4" s="733"/>
      <c r="BW4" s="733"/>
      <c r="BX4" s="733"/>
      <c r="BY4" s="733"/>
      <c r="BZ4" s="733"/>
      <c r="CA4" s="733"/>
      <c r="CB4" s="733"/>
      <c r="CC4" s="733"/>
      <c r="CD4" s="733"/>
      <c r="CE4" s="733"/>
      <c r="CF4" s="733"/>
      <c r="CG4" s="733"/>
      <c r="CH4" s="733"/>
      <c r="CI4" s="733"/>
      <c r="CJ4" s="733"/>
      <c r="CK4" s="733"/>
    </row>
    <row r="5" spans="1:95" ht="6" customHeight="1" x14ac:dyDescent="0.2">
      <c r="A5" s="733"/>
      <c r="B5" s="733"/>
      <c r="C5" s="733"/>
      <c r="D5" s="733"/>
      <c r="E5" s="733"/>
      <c r="F5" s="733"/>
      <c r="G5" s="733"/>
      <c r="H5" s="733"/>
      <c r="I5" s="733"/>
      <c r="J5" s="733"/>
      <c r="K5" s="733"/>
      <c r="L5" s="733"/>
      <c r="M5" s="733"/>
      <c r="N5" s="733"/>
      <c r="O5" s="733"/>
      <c r="P5" s="733"/>
      <c r="Q5" s="733"/>
      <c r="R5" s="733"/>
      <c r="S5" s="733"/>
      <c r="T5" s="733"/>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c r="AT5" s="733"/>
      <c r="AU5" s="733"/>
      <c r="AV5" s="733"/>
      <c r="AW5" s="733"/>
      <c r="AX5" s="733"/>
      <c r="AY5" s="733"/>
      <c r="AZ5" s="733"/>
      <c r="BA5" s="733"/>
      <c r="BB5" s="733"/>
      <c r="BC5" s="733"/>
      <c r="BD5" s="733"/>
      <c r="BE5" s="733"/>
      <c r="BF5" s="733"/>
      <c r="BG5" s="733"/>
      <c r="BH5" s="733"/>
      <c r="BI5" s="733"/>
      <c r="BJ5" s="733"/>
      <c r="BK5" s="733"/>
      <c r="BL5" s="733"/>
      <c r="BM5" s="733"/>
      <c r="BN5" s="733"/>
      <c r="BO5" s="733"/>
      <c r="BP5" s="733"/>
      <c r="BQ5" s="733"/>
      <c r="BR5" s="733"/>
      <c r="BS5" s="733"/>
      <c r="BT5" s="733"/>
      <c r="BU5" s="733"/>
      <c r="BV5" s="733"/>
      <c r="BW5" s="733"/>
      <c r="BX5" s="733"/>
      <c r="BY5" s="733"/>
      <c r="BZ5" s="733"/>
      <c r="CA5" s="733"/>
      <c r="CB5" s="733"/>
      <c r="CC5" s="733"/>
      <c r="CD5" s="733"/>
      <c r="CE5" s="733"/>
      <c r="CF5" s="733"/>
      <c r="CG5" s="733"/>
      <c r="CH5" s="733"/>
      <c r="CI5" s="733"/>
      <c r="CJ5" s="733"/>
      <c r="CK5" s="733"/>
    </row>
    <row r="10" spans="1:95" ht="6" customHeight="1" x14ac:dyDescent="0.2">
      <c r="A10" s="734" t="s">
        <v>403</v>
      </c>
      <c r="B10" s="734"/>
      <c r="C10" s="734"/>
      <c r="D10" s="734"/>
      <c r="E10" s="734"/>
      <c r="F10" s="734"/>
      <c r="G10" s="734"/>
      <c r="H10" s="734"/>
      <c r="I10" s="734"/>
      <c r="J10" s="734"/>
      <c r="K10" s="734"/>
      <c r="L10" s="734"/>
      <c r="M10" s="734"/>
      <c r="N10" s="734"/>
      <c r="O10" s="734"/>
      <c r="P10" s="734"/>
      <c r="Q10" s="734"/>
      <c r="R10" s="734"/>
      <c r="S10" s="734"/>
      <c r="T10" s="734"/>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c r="AT10" s="734"/>
      <c r="AU10" s="734"/>
      <c r="AV10" s="734"/>
      <c r="AW10" s="734"/>
      <c r="AX10" s="734"/>
      <c r="AY10" s="734"/>
      <c r="AZ10" s="734"/>
      <c r="BA10" s="734"/>
      <c r="BB10" s="734"/>
      <c r="BC10" s="734"/>
      <c r="BD10" s="734"/>
      <c r="BE10" s="734"/>
      <c r="BF10" s="734"/>
      <c r="BG10" s="734"/>
      <c r="BH10" s="734"/>
      <c r="BI10" s="734"/>
      <c r="BJ10" s="734"/>
      <c r="BK10" s="734"/>
      <c r="BL10" s="734"/>
      <c r="BM10" s="734"/>
      <c r="BN10" s="734"/>
      <c r="BO10" s="734"/>
      <c r="BP10" s="734"/>
      <c r="BQ10" s="734"/>
      <c r="BR10" s="734"/>
      <c r="BS10" s="734"/>
      <c r="BT10" s="734"/>
      <c r="BU10" s="734"/>
      <c r="BV10" s="734"/>
      <c r="BW10" s="734"/>
      <c r="BX10" s="734"/>
      <c r="BY10" s="734"/>
      <c r="BZ10" s="734"/>
      <c r="CA10" s="734"/>
      <c r="CB10" s="734"/>
      <c r="CC10" s="734"/>
      <c r="CD10" s="734"/>
      <c r="CE10" s="734"/>
      <c r="CF10" s="734"/>
    </row>
    <row r="11" spans="1:95" ht="6" customHeight="1" x14ac:dyDescent="0.2">
      <c r="A11" s="734"/>
      <c r="B11" s="734"/>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c r="AT11" s="734"/>
      <c r="AU11" s="734"/>
      <c r="AV11" s="734"/>
      <c r="AW11" s="734"/>
      <c r="AX11" s="734"/>
      <c r="AY11" s="734"/>
      <c r="AZ11" s="734"/>
      <c r="BA11" s="734"/>
      <c r="BB11" s="734"/>
      <c r="BC11" s="734"/>
      <c r="BD11" s="734"/>
      <c r="BE11" s="734"/>
      <c r="BF11" s="734"/>
      <c r="BG11" s="734"/>
      <c r="BH11" s="734"/>
      <c r="BI11" s="734"/>
      <c r="BJ11" s="734"/>
      <c r="BK11" s="734"/>
      <c r="BL11" s="734"/>
      <c r="BM11" s="734"/>
      <c r="BN11" s="734"/>
      <c r="BO11" s="734"/>
      <c r="BP11" s="734"/>
      <c r="BQ11" s="734"/>
      <c r="BR11" s="734"/>
      <c r="BS11" s="734"/>
      <c r="BT11" s="734"/>
      <c r="BU11" s="734"/>
      <c r="BV11" s="734"/>
      <c r="BW11" s="734"/>
      <c r="BX11" s="734"/>
      <c r="BY11" s="734"/>
      <c r="BZ11" s="734"/>
      <c r="CA11" s="734"/>
      <c r="CB11" s="734"/>
      <c r="CC11" s="734"/>
      <c r="CD11" s="734"/>
      <c r="CE11" s="734"/>
      <c r="CF11" s="734"/>
    </row>
    <row r="12" spans="1:95" ht="6" customHeight="1" x14ac:dyDescent="0.2">
      <c r="A12" s="734"/>
      <c r="B12" s="734"/>
      <c r="C12" s="734"/>
      <c r="D12" s="734"/>
      <c r="E12" s="734"/>
      <c r="F12" s="734"/>
      <c r="G12" s="734"/>
      <c r="H12" s="734"/>
      <c r="I12" s="734"/>
      <c r="J12" s="734"/>
      <c r="K12" s="734"/>
      <c r="L12" s="734"/>
      <c r="M12" s="734"/>
      <c r="N12" s="734"/>
      <c r="O12" s="734"/>
      <c r="P12" s="734"/>
      <c r="Q12" s="734"/>
      <c r="R12" s="734"/>
      <c r="S12" s="734"/>
      <c r="T12" s="734"/>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c r="AT12" s="734"/>
      <c r="AU12" s="734"/>
      <c r="AV12" s="734"/>
      <c r="AW12" s="734"/>
      <c r="AX12" s="734"/>
      <c r="AY12" s="734"/>
      <c r="AZ12" s="734"/>
      <c r="BA12" s="734"/>
      <c r="BB12" s="734"/>
      <c r="BC12" s="734"/>
      <c r="BD12" s="734"/>
      <c r="BE12" s="734"/>
      <c r="BF12" s="734"/>
      <c r="BG12" s="734"/>
      <c r="BH12" s="734"/>
      <c r="BI12" s="734"/>
      <c r="BJ12" s="734"/>
      <c r="BK12" s="734"/>
      <c r="BL12" s="734"/>
      <c r="BM12" s="734"/>
      <c r="BN12" s="734"/>
      <c r="BO12" s="734"/>
      <c r="BP12" s="734"/>
      <c r="BQ12" s="734"/>
      <c r="BR12" s="734"/>
      <c r="BS12" s="734"/>
      <c r="BT12" s="734"/>
      <c r="BU12" s="734"/>
      <c r="BV12" s="734"/>
      <c r="BW12" s="734"/>
      <c r="BX12" s="734"/>
      <c r="BY12" s="734"/>
      <c r="BZ12" s="734"/>
      <c r="CA12" s="734"/>
      <c r="CB12" s="734"/>
      <c r="CC12" s="734"/>
      <c r="CD12" s="734"/>
      <c r="CE12" s="734"/>
      <c r="CF12" s="734"/>
    </row>
    <row r="13" spans="1:95" ht="6" customHeight="1" x14ac:dyDescent="0.2">
      <c r="A13" s="159"/>
      <c r="B13" s="159"/>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O13" s="159"/>
      <c r="BP13" s="159"/>
      <c r="BQ13" s="159"/>
      <c r="BR13" s="159"/>
      <c r="BS13" s="159"/>
      <c r="BT13" s="159"/>
      <c r="BU13" s="159"/>
      <c r="BV13" s="159"/>
      <c r="BW13" s="159"/>
      <c r="BX13" s="159"/>
      <c r="BY13" s="159"/>
      <c r="BZ13" s="159"/>
      <c r="CA13" s="159"/>
      <c r="CB13" s="159"/>
      <c r="CC13" s="159"/>
      <c r="CD13" s="159"/>
      <c r="CE13" s="159"/>
      <c r="CF13" s="159"/>
    </row>
    <row r="14" spans="1:95" ht="6" customHeight="1" x14ac:dyDescent="0.2">
      <c r="A14" s="159"/>
      <c r="B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c r="BJ14" s="159"/>
      <c r="BK14" s="159"/>
      <c r="BL14" s="159"/>
      <c r="BM14" s="159"/>
      <c r="BN14" s="159"/>
      <c r="BO14" s="159"/>
      <c r="BP14" s="159"/>
      <c r="BQ14" s="159"/>
      <c r="BR14" s="159"/>
      <c r="BS14" s="159"/>
      <c r="BT14" s="159"/>
      <c r="BU14" s="159"/>
      <c r="CE14" s="159"/>
      <c r="CF14" s="159"/>
      <c r="CI14" s="735" t="s">
        <v>86</v>
      </c>
      <c r="CJ14" s="611"/>
      <c r="CK14" s="611"/>
      <c r="CL14" s="611"/>
      <c r="CM14" s="611"/>
      <c r="CN14" s="611"/>
      <c r="CO14" s="611"/>
      <c r="CP14" s="611"/>
      <c r="CQ14" s="611"/>
    </row>
    <row r="15" spans="1:95" ht="6" customHeight="1" x14ac:dyDescent="0.2">
      <c r="A15" s="159"/>
      <c r="B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CE15" s="159"/>
      <c r="CF15" s="159"/>
      <c r="CI15" s="611"/>
      <c r="CJ15" s="611"/>
      <c r="CK15" s="611"/>
      <c r="CL15" s="611"/>
      <c r="CM15" s="611"/>
      <c r="CN15" s="611"/>
      <c r="CO15" s="611"/>
      <c r="CP15" s="611"/>
      <c r="CQ15" s="611"/>
    </row>
    <row r="16" spans="1:95" ht="6" customHeight="1" thickBot="1" x14ac:dyDescent="0.25">
      <c r="CI16" s="611"/>
      <c r="CJ16" s="611"/>
      <c r="CK16" s="611"/>
      <c r="CL16" s="611"/>
      <c r="CM16" s="611"/>
      <c r="CN16" s="611"/>
      <c r="CO16" s="611"/>
      <c r="CP16" s="611"/>
      <c r="CQ16" s="611"/>
    </row>
    <row r="17" spans="3:95" ht="6" customHeight="1" x14ac:dyDescent="0.2">
      <c r="C17" s="736"/>
      <c r="D17" s="737"/>
      <c r="E17" s="737"/>
      <c r="F17" s="737"/>
      <c r="G17" s="737"/>
      <c r="H17" s="737"/>
      <c r="I17" s="737"/>
      <c r="J17" s="737"/>
      <c r="K17" s="737"/>
      <c r="L17" s="737"/>
      <c r="M17" s="737"/>
      <c r="N17" s="737"/>
      <c r="O17" s="737"/>
      <c r="P17" s="737"/>
      <c r="Q17" s="738"/>
      <c r="R17" s="744" t="s">
        <v>340</v>
      </c>
      <c r="S17" s="744"/>
      <c r="T17" s="744"/>
      <c r="U17" s="744"/>
      <c r="V17" s="744"/>
      <c r="W17" s="747" t="str">
        <f>IF(⑪【安全投資計画】計画本体!R43=0,"",⑪【安全投資計画】計画本体!R43)</f>
        <v/>
      </c>
      <c r="X17" s="747"/>
      <c r="Y17" s="747"/>
      <c r="Z17" s="744" t="s">
        <v>87</v>
      </c>
      <c r="AA17" s="744"/>
      <c r="AB17" s="744"/>
      <c r="AC17" s="744"/>
      <c r="AD17" s="750"/>
      <c r="AE17" s="753" t="s">
        <v>340</v>
      </c>
      <c r="AF17" s="744"/>
      <c r="AG17" s="744"/>
      <c r="AH17" s="744"/>
      <c r="AI17" s="744"/>
      <c r="AJ17" s="747" t="str">
        <f>IF(⑪【安全投資計画】計画本体!AC43=0,"",⑪【安全投資計画】計画本体!AC43)</f>
        <v/>
      </c>
      <c r="AK17" s="747"/>
      <c r="AL17" s="747"/>
      <c r="AM17" s="744" t="s">
        <v>87</v>
      </c>
      <c r="AN17" s="744"/>
      <c r="AO17" s="744"/>
      <c r="AP17" s="744"/>
      <c r="AQ17" s="750"/>
      <c r="AR17" s="753" t="s">
        <v>340</v>
      </c>
      <c r="AS17" s="744"/>
      <c r="AT17" s="744"/>
      <c r="AU17" s="744"/>
      <c r="AV17" s="744"/>
      <c r="AW17" s="747" t="str">
        <f>IF(⑪【安全投資計画】計画本体!AN43=0,"",⑪【安全投資計画】計画本体!AN43)</f>
        <v/>
      </c>
      <c r="AX17" s="747"/>
      <c r="AY17" s="747"/>
      <c r="AZ17" s="744" t="s">
        <v>87</v>
      </c>
      <c r="BA17" s="744"/>
      <c r="BB17" s="744"/>
      <c r="BC17" s="744"/>
      <c r="BD17" s="750"/>
      <c r="BE17" s="753" t="s">
        <v>340</v>
      </c>
      <c r="BF17" s="744"/>
      <c r="BG17" s="744"/>
      <c r="BH17" s="744"/>
      <c r="BI17" s="744"/>
      <c r="BJ17" s="747" t="str">
        <f>IF(⑪【安全投資計画】計画本体!AY43=0,"",⑪【安全投資計画】計画本体!AY43)</f>
        <v/>
      </c>
      <c r="BK17" s="747"/>
      <c r="BL17" s="747"/>
      <c r="BM17" s="744" t="s">
        <v>87</v>
      </c>
      <c r="BN17" s="744"/>
      <c r="BO17" s="744"/>
      <c r="BP17" s="744"/>
      <c r="BQ17" s="750"/>
      <c r="BR17" s="753" t="s">
        <v>340</v>
      </c>
      <c r="BS17" s="744"/>
      <c r="BT17" s="744"/>
      <c r="BU17" s="744"/>
      <c r="BV17" s="744"/>
      <c r="BW17" s="747" t="str">
        <f>IF(⑪【安全投資計画】計画本体!BJ43=0,"",⑪【安全投資計画】計画本体!BJ43)</f>
        <v/>
      </c>
      <c r="BX17" s="747"/>
      <c r="BY17" s="747"/>
      <c r="BZ17" s="744" t="s">
        <v>87</v>
      </c>
      <c r="CA17" s="744"/>
      <c r="CB17" s="744"/>
      <c r="CC17" s="744"/>
      <c r="CD17" s="750"/>
      <c r="CE17" s="744" t="s">
        <v>340</v>
      </c>
      <c r="CF17" s="744"/>
      <c r="CG17" s="744"/>
      <c r="CH17" s="744"/>
      <c r="CI17" s="744"/>
      <c r="CJ17" s="747" t="str">
        <f>IF(⑪【安全投資計画】計画本体!BU43=0,"",⑪【安全投資計画】計画本体!BU43)</f>
        <v/>
      </c>
      <c r="CK17" s="747"/>
      <c r="CL17" s="747"/>
      <c r="CM17" s="744" t="s">
        <v>87</v>
      </c>
      <c r="CN17" s="744"/>
      <c r="CO17" s="744"/>
      <c r="CP17" s="744"/>
      <c r="CQ17" s="767"/>
    </row>
    <row r="18" spans="3:95" ht="6" customHeight="1" x14ac:dyDescent="0.2">
      <c r="C18" s="739"/>
      <c r="D18" s="611"/>
      <c r="E18" s="611"/>
      <c r="F18" s="611"/>
      <c r="G18" s="611"/>
      <c r="H18" s="611"/>
      <c r="I18" s="611"/>
      <c r="J18" s="611"/>
      <c r="K18" s="611"/>
      <c r="L18" s="611"/>
      <c r="M18" s="611"/>
      <c r="N18" s="611"/>
      <c r="O18" s="611"/>
      <c r="P18" s="611"/>
      <c r="Q18" s="740"/>
      <c r="R18" s="745"/>
      <c r="S18" s="745"/>
      <c r="T18" s="745"/>
      <c r="U18" s="745"/>
      <c r="V18" s="745"/>
      <c r="W18" s="748"/>
      <c r="X18" s="748"/>
      <c r="Y18" s="748"/>
      <c r="Z18" s="745"/>
      <c r="AA18" s="745"/>
      <c r="AB18" s="745"/>
      <c r="AC18" s="745"/>
      <c r="AD18" s="751"/>
      <c r="AE18" s="754"/>
      <c r="AF18" s="745"/>
      <c r="AG18" s="745"/>
      <c r="AH18" s="745"/>
      <c r="AI18" s="745"/>
      <c r="AJ18" s="748"/>
      <c r="AK18" s="748"/>
      <c r="AL18" s="748"/>
      <c r="AM18" s="745"/>
      <c r="AN18" s="745"/>
      <c r="AO18" s="745"/>
      <c r="AP18" s="745"/>
      <c r="AQ18" s="751"/>
      <c r="AR18" s="754"/>
      <c r="AS18" s="745"/>
      <c r="AT18" s="745"/>
      <c r="AU18" s="745"/>
      <c r="AV18" s="745"/>
      <c r="AW18" s="748"/>
      <c r="AX18" s="748"/>
      <c r="AY18" s="748"/>
      <c r="AZ18" s="745"/>
      <c r="BA18" s="745"/>
      <c r="BB18" s="745"/>
      <c r="BC18" s="745"/>
      <c r="BD18" s="751"/>
      <c r="BE18" s="754"/>
      <c r="BF18" s="745"/>
      <c r="BG18" s="745"/>
      <c r="BH18" s="745"/>
      <c r="BI18" s="745"/>
      <c r="BJ18" s="748"/>
      <c r="BK18" s="748"/>
      <c r="BL18" s="748"/>
      <c r="BM18" s="745"/>
      <c r="BN18" s="745"/>
      <c r="BO18" s="745"/>
      <c r="BP18" s="745"/>
      <c r="BQ18" s="751"/>
      <c r="BR18" s="754"/>
      <c r="BS18" s="745"/>
      <c r="BT18" s="745"/>
      <c r="BU18" s="745"/>
      <c r="BV18" s="745"/>
      <c r="BW18" s="748"/>
      <c r="BX18" s="748"/>
      <c r="BY18" s="748"/>
      <c r="BZ18" s="745"/>
      <c r="CA18" s="745"/>
      <c r="CB18" s="745"/>
      <c r="CC18" s="745"/>
      <c r="CD18" s="751"/>
      <c r="CE18" s="745"/>
      <c r="CF18" s="745"/>
      <c r="CG18" s="745"/>
      <c r="CH18" s="745"/>
      <c r="CI18" s="745"/>
      <c r="CJ18" s="748"/>
      <c r="CK18" s="748"/>
      <c r="CL18" s="748"/>
      <c r="CM18" s="745"/>
      <c r="CN18" s="745"/>
      <c r="CO18" s="745"/>
      <c r="CP18" s="745"/>
      <c r="CQ18" s="768"/>
    </row>
    <row r="19" spans="3:95" ht="6" customHeight="1" thickBot="1" x14ac:dyDescent="0.25">
      <c r="C19" s="741"/>
      <c r="D19" s="742"/>
      <c r="E19" s="742"/>
      <c r="F19" s="742"/>
      <c r="G19" s="742"/>
      <c r="H19" s="742"/>
      <c r="I19" s="742"/>
      <c r="J19" s="742"/>
      <c r="K19" s="742"/>
      <c r="L19" s="742"/>
      <c r="M19" s="742"/>
      <c r="N19" s="742"/>
      <c r="O19" s="742"/>
      <c r="P19" s="742"/>
      <c r="Q19" s="743"/>
      <c r="R19" s="746"/>
      <c r="S19" s="746"/>
      <c r="T19" s="746"/>
      <c r="U19" s="746"/>
      <c r="V19" s="746"/>
      <c r="W19" s="749"/>
      <c r="X19" s="749"/>
      <c r="Y19" s="749"/>
      <c r="Z19" s="746"/>
      <c r="AA19" s="746"/>
      <c r="AB19" s="746"/>
      <c r="AC19" s="746"/>
      <c r="AD19" s="752"/>
      <c r="AE19" s="755"/>
      <c r="AF19" s="746"/>
      <c r="AG19" s="746"/>
      <c r="AH19" s="746"/>
      <c r="AI19" s="746"/>
      <c r="AJ19" s="749"/>
      <c r="AK19" s="749"/>
      <c r="AL19" s="749"/>
      <c r="AM19" s="746"/>
      <c r="AN19" s="746"/>
      <c r="AO19" s="746"/>
      <c r="AP19" s="746"/>
      <c r="AQ19" s="752"/>
      <c r="AR19" s="755"/>
      <c r="AS19" s="746"/>
      <c r="AT19" s="746"/>
      <c r="AU19" s="746"/>
      <c r="AV19" s="746"/>
      <c r="AW19" s="749"/>
      <c r="AX19" s="749"/>
      <c r="AY19" s="749"/>
      <c r="AZ19" s="746"/>
      <c r="BA19" s="746"/>
      <c r="BB19" s="746"/>
      <c r="BC19" s="746"/>
      <c r="BD19" s="752"/>
      <c r="BE19" s="755"/>
      <c r="BF19" s="746"/>
      <c r="BG19" s="746"/>
      <c r="BH19" s="746"/>
      <c r="BI19" s="746"/>
      <c r="BJ19" s="749"/>
      <c r="BK19" s="749"/>
      <c r="BL19" s="749"/>
      <c r="BM19" s="746"/>
      <c r="BN19" s="746"/>
      <c r="BO19" s="746"/>
      <c r="BP19" s="746"/>
      <c r="BQ19" s="752"/>
      <c r="BR19" s="755"/>
      <c r="BS19" s="746"/>
      <c r="BT19" s="746"/>
      <c r="BU19" s="746"/>
      <c r="BV19" s="746"/>
      <c r="BW19" s="749"/>
      <c r="BX19" s="749"/>
      <c r="BY19" s="749"/>
      <c r="BZ19" s="746"/>
      <c r="CA19" s="746"/>
      <c r="CB19" s="746"/>
      <c r="CC19" s="746"/>
      <c r="CD19" s="752"/>
      <c r="CE19" s="746"/>
      <c r="CF19" s="746"/>
      <c r="CG19" s="746"/>
      <c r="CH19" s="746"/>
      <c r="CI19" s="746"/>
      <c r="CJ19" s="749"/>
      <c r="CK19" s="749"/>
      <c r="CL19" s="749"/>
      <c r="CM19" s="746"/>
      <c r="CN19" s="746"/>
      <c r="CO19" s="746"/>
      <c r="CP19" s="746"/>
      <c r="CQ19" s="769"/>
    </row>
    <row r="20" spans="3:95" ht="6" customHeight="1" x14ac:dyDescent="0.2">
      <c r="C20" s="756" t="s">
        <v>88</v>
      </c>
      <c r="D20" s="757"/>
      <c r="E20" s="758"/>
      <c r="F20" s="773" t="s">
        <v>89</v>
      </c>
      <c r="G20" s="774"/>
      <c r="H20" s="774"/>
      <c r="I20" s="775"/>
      <c r="J20" s="775"/>
      <c r="K20" s="775"/>
      <c r="L20" s="775"/>
      <c r="M20" s="775"/>
      <c r="N20" s="775"/>
      <c r="O20" s="775"/>
      <c r="P20" s="775"/>
      <c r="Q20" s="776"/>
      <c r="R20" s="785" t="str">
        <f>IF(SUM(R23,R26)=0,"",SUM(R23,R26))</f>
        <v/>
      </c>
      <c r="S20" s="765"/>
      <c r="T20" s="765"/>
      <c r="U20" s="765"/>
      <c r="V20" s="765"/>
      <c r="W20" s="765"/>
      <c r="X20" s="765"/>
      <c r="Y20" s="765"/>
      <c r="Z20" s="765"/>
      <c r="AA20" s="765"/>
      <c r="AB20" s="765"/>
      <c r="AC20" s="765"/>
      <c r="AD20" s="765"/>
      <c r="AE20" s="765" t="str">
        <f>IF(SUM(AE23,AE26)=0,"",SUM(AE23,AE26))</f>
        <v/>
      </c>
      <c r="AF20" s="765"/>
      <c r="AG20" s="765"/>
      <c r="AH20" s="765"/>
      <c r="AI20" s="765"/>
      <c r="AJ20" s="765"/>
      <c r="AK20" s="765"/>
      <c r="AL20" s="765"/>
      <c r="AM20" s="765"/>
      <c r="AN20" s="765"/>
      <c r="AO20" s="765"/>
      <c r="AP20" s="765"/>
      <c r="AQ20" s="765"/>
      <c r="AR20" s="765" t="str">
        <f>IF(SUM(AR23,AR26)=0,"",SUM(AR23,AR26))</f>
        <v/>
      </c>
      <c r="AS20" s="765"/>
      <c r="AT20" s="765"/>
      <c r="AU20" s="765"/>
      <c r="AV20" s="765"/>
      <c r="AW20" s="765"/>
      <c r="AX20" s="765"/>
      <c r="AY20" s="765"/>
      <c r="AZ20" s="765"/>
      <c r="BA20" s="765"/>
      <c r="BB20" s="765"/>
      <c r="BC20" s="765"/>
      <c r="BD20" s="765"/>
      <c r="BE20" s="765" t="str">
        <f>IF(SUM(BE23,BE26)=0,"",SUM(BE23,BE26))</f>
        <v/>
      </c>
      <c r="BF20" s="765"/>
      <c r="BG20" s="765"/>
      <c r="BH20" s="765"/>
      <c r="BI20" s="765"/>
      <c r="BJ20" s="765"/>
      <c r="BK20" s="765"/>
      <c r="BL20" s="765"/>
      <c r="BM20" s="765"/>
      <c r="BN20" s="765"/>
      <c r="BO20" s="765"/>
      <c r="BP20" s="765"/>
      <c r="BQ20" s="765"/>
      <c r="BR20" s="765" t="str">
        <f>IF(SUM(BR23,BR26)=0,"",SUM(BR23,BR26))</f>
        <v/>
      </c>
      <c r="BS20" s="765"/>
      <c r="BT20" s="765"/>
      <c r="BU20" s="765"/>
      <c r="BV20" s="765"/>
      <c r="BW20" s="765"/>
      <c r="BX20" s="765"/>
      <c r="BY20" s="765"/>
      <c r="BZ20" s="765"/>
      <c r="CA20" s="765"/>
      <c r="CB20" s="765"/>
      <c r="CC20" s="765"/>
      <c r="CD20" s="765"/>
      <c r="CE20" s="765" t="str">
        <f>IF(SUM(CE23,CE26)=0,"",SUM(CE23,CE26))</f>
        <v/>
      </c>
      <c r="CF20" s="765"/>
      <c r="CG20" s="765"/>
      <c r="CH20" s="765"/>
      <c r="CI20" s="765"/>
      <c r="CJ20" s="765"/>
      <c r="CK20" s="765"/>
      <c r="CL20" s="765"/>
      <c r="CM20" s="765"/>
      <c r="CN20" s="765"/>
      <c r="CO20" s="765"/>
      <c r="CP20" s="765"/>
      <c r="CQ20" s="788"/>
    </row>
    <row r="21" spans="3:95" ht="6" customHeight="1" x14ac:dyDescent="0.2">
      <c r="C21" s="759"/>
      <c r="D21" s="760"/>
      <c r="E21" s="761"/>
      <c r="F21" s="777"/>
      <c r="G21" s="778"/>
      <c r="H21" s="778"/>
      <c r="I21" s="779"/>
      <c r="J21" s="779"/>
      <c r="K21" s="779"/>
      <c r="L21" s="779"/>
      <c r="M21" s="779"/>
      <c r="N21" s="779"/>
      <c r="O21" s="779"/>
      <c r="P21" s="779"/>
      <c r="Q21" s="780"/>
      <c r="R21" s="786"/>
      <c r="S21" s="766"/>
      <c r="T21" s="766"/>
      <c r="U21" s="766"/>
      <c r="V21" s="766"/>
      <c r="W21" s="766"/>
      <c r="X21" s="766"/>
      <c r="Y21" s="766"/>
      <c r="Z21" s="766"/>
      <c r="AA21" s="766"/>
      <c r="AB21" s="766"/>
      <c r="AC21" s="766"/>
      <c r="AD21" s="766"/>
      <c r="AE21" s="766"/>
      <c r="AF21" s="766"/>
      <c r="AG21" s="766"/>
      <c r="AH21" s="766"/>
      <c r="AI21" s="766"/>
      <c r="AJ21" s="766"/>
      <c r="AK21" s="766"/>
      <c r="AL21" s="766"/>
      <c r="AM21" s="766"/>
      <c r="AN21" s="766"/>
      <c r="AO21" s="766"/>
      <c r="AP21" s="766"/>
      <c r="AQ21" s="766"/>
      <c r="AR21" s="766"/>
      <c r="AS21" s="766"/>
      <c r="AT21" s="766"/>
      <c r="AU21" s="766"/>
      <c r="AV21" s="766"/>
      <c r="AW21" s="766"/>
      <c r="AX21" s="766"/>
      <c r="AY21" s="766"/>
      <c r="AZ21" s="766"/>
      <c r="BA21" s="766"/>
      <c r="BB21" s="766"/>
      <c r="BC21" s="766"/>
      <c r="BD21" s="766"/>
      <c r="BE21" s="766"/>
      <c r="BF21" s="766"/>
      <c r="BG21" s="766"/>
      <c r="BH21" s="766"/>
      <c r="BI21" s="766"/>
      <c r="BJ21" s="766"/>
      <c r="BK21" s="766"/>
      <c r="BL21" s="766"/>
      <c r="BM21" s="766"/>
      <c r="BN21" s="766"/>
      <c r="BO21" s="766"/>
      <c r="BP21" s="766"/>
      <c r="BQ21" s="766"/>
      <c r="BR21" s="766"/>
      <c r="BS21" s="766"/>
      <c r="BT21" s="766"/>
      <c r="BU21" s="766"/>
      <c r="BV21" s="766"/>
      <c r="BW21" s="766"/>
      <c r="BX21" s="766"/>
      <c r="BY21" s="766"/>
      <c r="BZ21" s="766"/>
      <c r="CA21" s="766"/>
      <c r="CB21" s="766"/>
      <c r="CC21" s="766"/>
      <c r="CD21" s="766"/>
      <c r="CE21" s="766"/>
      <c r="CF21" s="766"/>
      <c r="CG21" s="766"/>
      <c r="CH21" s="766"/>
      <c r="CI21" s="766"/>
      <c r="CJ21" s="766"/>
      <c r="CK21" s="766"/>
      <c r="CL21" s="766"/>
      <c r="CM21" s="766"/>
      <c r="CN21" s="766"/>
      <c r="CO21" s="766"/>
      <c r="CP21" s="766"/>
      <c r="CQ21" s="789"/>
    </row>
    <row r="22" spans="3:95" ht="6" customHeight="1" x14ac:dyDescent="0.2">
      <c r="C22" s="759"/>
      <c r="D22" s="760"/>
      <c r="E22" s="761"/>
      <c r="F22" s="781"/>
      <c r="G22" s="782"/>
      <c r="H22" s="782"/>
      <c r="I22" s="783"/>
      <c r="J22" s="783"/>
      <c r="K22" s="783"/>
      <c r="L22" s="783"/>
      <c r="M22" s="783"/>
      <c r="N22" s="783"/>
      <c r="O22" s="783"/>
      <c r="P22" s="783"/>
      <c r="Q22" s="784"/>
      <c r="R22" s="786"/>
      <c r="S22" s="766"/>
      <c r="T22" s="766"/>
      <c r="U22" s="766"/>
      <c r="V22" s="766"/>
      <c r="W22" s="766"/>
      <c r="X22" s="766"/>
      <c r="Y22" s="766"/>
      <c r="Z22" s="766"/>
      <c r="AA22" s="766"/>
      <c r="AB22" s="766"/>
      <c r="AC22" s="766"/>
      <c r="AD22" s="766"/>
      <c r="AE22" s="766"/>
      <c r="AF22" s="766"/>
      <c r="AG22" s="766"/>
      <c r="AH22" s="766"/>
      <c r="AI22" s="766"/>
      <c r="AJ22" s="766"/>
      <c r="AK22" s="766"/>
      <c r="AL22" s="766"/>
      <c r="AM22" s="766"/>
      <c r="AN22" s="766"/>
      <c r="AO22" s="766"/>
      <c r="AP22" s="766"/>
      <c r="AQ22" s="766"/>
      <c r="AR22" s="766"/>
      <c r="AS22" s="766"/>
      <c r="AT22" s="766"/>
      <c r="AU22" s="766"/>
      <c r="AV22" s="766"/>
      <c r="AW22" s="766"/>
      <c r="AX22" s="766"/>
      <c r="AY22" s="766"/>
      <c r="AZ22" s="766"/>
      <c r="BA22" s="766"/>
      <c r="BB22" s="766"/>
      <c r="BC22" s="766"/>
      <c r="BD22" s="766"/>
      <c r="BE22" s="766"/>
      <c r="BF22" s="766"/>
      <c r="BG22" s="766"/>
      <c r="BH22" s="766"/>
      <c r="BI22" s="766"/>
      <c r="BJ22" s="766"/>
      <c r="BK22" s="766"/>
      <c r="BL22" s="766"/>
      <c r="BM22" s="766"/>
      <c r="BN22" s="766"/>
      <c r="BO22" s="766"/>
      <c r="BP22" s="766"/>
      <c r="BQ22" s="766"/>
      <c r="BR22" s="766"/>
      <c r="BS22" s="766"/>
      <c r="BT22" s="766"/>
      <c r="BU22" s="766"/>
      <c r="BV22" s="766"/>
      <c r="BW22" s="766"/>
      <c r="BX22" s="766"/>
      <c r="BY22" s="766"/>
      <c r="BZ22" s="766"/>
      <c r="CA22" s="766"/>
      <c r="CB22" s="766"/>
      <c r="CC22" s="766"/>
      <c r="CD22" s="766"/>
      <c r="CE22" s="766"/>
      <c r="CF22" s="766"/>
      <c r="CG22" s="766"/>
      <c r="CH22" s="766"/>
      <c r="CI22" s="766"/>
      <c r="CJ22" s="766"/>
      <c r="CK22" s="766"/>
      <c r="CL22" s="766"/>
      <c r="CM22" s="766"/>
      <c r="CN22" s="766"/>
      <c r="CO22" s="766"/>
      <c r="CP22" s="766"/>
      <c r="CQ22" s="789"/>
    </row>
    <row r="23" spans="3:95" ht="6" customHeight="1" x14ac:dyDescent="0.2">
      <c r="C23" s="759"/>
      <c r="D23" s="760"/>
      <c r="E23" s="761"/>
      <c r="F23" s="611"/>
      <c r="G23" s="793"/>
      <c r="H23" s="790" t="s">
        <v>90</v>
      </c>
      <c r="I23" s="790"/>
      <c r="J23" s="790"/>
      <c r="K23" s="790"/>
      <c r="L23" s="790"/>
      <c r="M23" s="790"/>
      <c r="N23" s="790"/>
      <c r="O23" s="790"/>
      <c r="P23" s="790"/>
      <c r="Q23" s="791"/>
      <c r="R23" s="787"/>
      <c r="S23" s="771"/>
      <c r="T23" s="771"/>
      <c r="U23" s="771"/>
      <c r="V23" s="771"/>
      <c r="W23" s="771"/>
      <c r="X23" s="771"/>
      <c r="Y23" s="771"/>
      <c r="Z23" s="771"/>
      <c r="AA23" s="771"/>
      <c r="AB23" s="771"/>
      <c r="AC23" s="771"/>
      <c r="AD23" s="771"/>
      <c r="AE23" s="771"/>
      <c r="AF23" s="771"/>
      <c r="AG23" s="771"/>
      <c r="AH23" s="771"/>
      <c r="AI23" s="771"/>
      <c r="AJ23" s="771"/>
      <c r="AK23" s="771"/>
      <c r="AL23" s="771"/>
      <c r="AM23" s="771"/>
      <c r="AN23" s="771"/>
      <c r="AO23" s="771"/>
      <c r="AP23" s="771"/>
      <c r="AQ23" s="771"/>
      <c r="AR23" s="771"/>
      <c r="AS23" s="771"/>
      <c r="AT23" s="771"/>
      <c r="AU23" s="771"/>
      <c r="AV23" s="771"/>
      <c r="AW23" s="771"/>
      <c r="AX23" s="771"/>
      <c r="AY23" s="771"/>
      <c r="AZ23" s="771"/>
      <c r="BA23" s="771"/>
      <c r="BB23" s="771"/>
      <c r="BC23" s="771"/>
      <c r="BD23" s="771"/>
      <c r="BE23" s="771"/>
      <c r="BF23" s="771"/>
      <c r="BG23" s="771"/>
      <c r="BH23" s="771"/>
      <c r="BI23" s="771"/>
      <c r="BJ23" s="771"/>
      <c r="BK23" s="771"/>
      <c r="BL23" s="771"/>
      <c r="BM23" s="771"/>
      <c r="BN23" s="771"/>
      <c r="BO23" s="771"/>
      <c r="BP23" s="771"/>
      <c r="BQ23" s="771"/>
      <c r="BR23" s="771"/>
      <c r="BS23" s="771"/>
      <c r="BT23" s="771"/>
      <c r="BU23" s="771"/>
      <c r="BV23" s="771"/>
      <c r="BW23" s="771"/>
      <c r="BX23" s="771"/>
      <c r="BY23" s="771"/>
      <c r="BZ23" s="771"/>
      <c r="CA23" s="771"/>
      <c r="CB23" s="771"/>
      <c r="CC23" s="771"/>
      <c r="CD23" s="771"/>
      <c r="CE23" s="770"/>
      <c r="CF23" s="771"/>
      <c r="CG23" s="771"/>
      <c r="CH23" s="771"/>
      <c r="CI23" s="771"/>
      <c r="CJ23" s="771"/>
      <c r="CK23" s="771"/>
      <c r="CL23" s="771"/>
      <c r="CM23" s="771"/>
      <c r="CN23" s="771"/>
      <c r="CO23" s="771"/>
      <c r="CP23" s="771"/>
      <c r="CQ23" s="772"/>
    </row>
    <row r="24" spans="3:95" ht="6" customHeight="1" x14ac:dyDescent="0.2">
      <c r="C24" s="759"/>
      <c r="D24" s="760"/>
      <c r="E24" s="761"/>
      <c r="F24" s="611"/>
      <c r="G24" s="793"/>
      <c r="H24" s="790"/>
      <c r="I24" s="790"/>
      <c r="J24" s="790"/>
      <c r="K24" s="790"/>
      <c r="L24" s="790"/>
      <c r="M24" s="790"/>
      <c r="N24" s="790"/>
      <c r="O24" s="790"/>
      <c r="P24" s="790"/>
      <c r="Q24" s="791"/>
      <c r="R24" s="787"/>
      <c r="S24" s="771"/>
      <c r="T24" s="771"/>
      <c r="U24" s="771"/>
      <c r="V24" s="771"/>
      <c r="W24" s="771"/>
      <c r="X24" s="771"/>
      <c r="Y24" s="771"/>
      <c r="Z24" s="771"/>
      <c r="AA24" s="771"/>
      <c r="AB24" s="771"/>
      <c r="AC24" s="771"/>
      <c r="AD24" s="771"/>
      <c r="AE24" s="771"/>
      <c r="AF24" s="771"/>
      <c r="AG24" s="771"/>
      <c r="AH24" s="771"/>
      <c r="AI24" s="771"/>
      <c r="AJ24" s="771"/>
      <c r="AK24" s="771"/>
      <c r="AL24" s="771"/>
      <c r="AM24" s="771"/>
      <c r="AN24" s="771"/>
      <c r="AO24" s="771"/>
      <c r="AP24" s="771"/>
      <c r="AQ24" s="771"/>
      <c r="AR24" s="771"/>
      <c r="AS24" s="771"/>
      <c r="AT24" s="771"/>
      <c r="AU24" s="771"/>
      <c r="AV24" s="771"/>
      <c r="AW24" s="771"/>
      <c r="AX24" s="771"/>
      <c r="AY24" s="771"/>
      <c r="AZ24" s="771"/>
      <c r="BA24" s="771"/>
      <c r="BB24" s="771"/>
      <c r="BC24" s="771"/>
      <c r="BD24" s="771"/>
      <c r="BE24" s="771"/>
      <c r="BF24" s="771"/>
      <c r="BG24" s="771"/>
      <c r="BH24" s="771"/>
      <c r="BI24" s="771"/>
      <c r="BJ24" s="771"/>
      <c r="BK24" s="771"/>
      <c r="BL24" s="771"/>
      <c r="BM24" s="771"/>
      <c r="BN24" s="771"/>
      <c r="BO24" s="771"/>
      <c r="BP24" s="771"/>
      <c r="BQ24" s="771"/>
      <c r="BR24" s="771"/>
      <c r="BS24" s="771"/>
      <c r="BT24" s="771"/>
      <c r="BU24" s="771"/>
      <c r="BV24" s="771"/>
      <c r="BW24" s="771"/>
      <c r="BX24" s="771"/>
      <c r="BY24" s="771"/>
      <c r="BZ24" s="771"/>
      <c r="CA24" s="771"/>
      <c r="CB24" s="771"/>
      <c r="CC24" s="771"/>
      <c r="CD24" s="771"/>
      <c r="CE24" s="770"/>
      <c r="CF24" s="771"/>
      <c r="CG24" s="771"/>
      <c r="CH24" s="771"/>
      <c r="CI24" s="771"/>
      <c r="CJ24" s="771"/>
      <c r="CK24" s="771"/>
      <c r="CL24" s="771"/>
      <c r="CM24" s="771"/>
      <c r="CN24" s="771"/>
      <c r="CO24" s="771"/>
      <c r="CP24" s="771"/>
      <c r="CQ24" s="772"/>
    </row>
    <row r="25" spans="3:95" ht="6" customHeight="1" x14ac:dyDescent="0.2">
      <c r="C25" s="759"/>
      <c r="D25" s="760"/>
      <c r="E25" s="761"/>
      <c r="F25" s="611"/>
      <c r="G25" s="793"/>
      <c r="H25" s="790"/>
      <c r="I25" s="790"/>
      <c r="J25" s="790"/>
      <c r="K25" s="790"/>
      <c r="L25" s="790"/>
      <c r="M25" s="790"/>
      <c r="N25" s="790"/>
      <c r="O25" s="790"/>
      <c r="P25" s="790"/>
      <c r="Q25" s="791"/>
      <c r="R25" s="787"/>
      <c r="S25" s="771"/>
      <c r="T25" s="771"/>
      <c r="U25" s="771"/>
      <c r="V25" s="771"/>
      <c r="W25" s="771"/>
      <c r="X25" s="771"/>
      <c r="Y25" s="771"/>
      <c r="Z25" s="771"/>
      <c r="AA25" s="771"/>
      <c r="AB25" s="771"/>
      <c r="AC25" s="771"/>
      <c r="AD25" s="771"/>
      <c r="AE25" s="771"/>
      <c r="AF25" s="771"/>
      <c r="AG25" s="771"/>
      <c r="AH25" s="771"/>
      <c r="AI25" s="771"/>
      <c r="AJ25" s="771"/>
      <c r="AK25" s="771"/>
      <c r="AL25" s="771"/>
      <c r="AM25" s="771"/>
      <c r="AN25" s="771"/>
      <c r="AO25" s="771"/>
      <c r="AP25" s="771"/>
      <c r="AQ25" s="771"/>
      <c r="AR25" s="771"/>
      <c r="AS25" s="771"/>
      <c r="AT25" s="771"/>
      <c r="AU25" s="771"/>
      <c r="AV25" s="771"/>
      <c r="AW25" s="771"/>
      <c r="AX25" s="771"/>
      <c r="AY25" s="771"/>
      <c r="AZ25" s="771"/>
      <c r="BA25" s="771"/>
      <c r="BB25" s="771"/>
      <c r="BC25" s="771"/>
      <c r="BD25" s="771"/>
      <c r="BE25" s="771"/>
      <c r="BF25" s="771"/>
      <c r="BG25" s="771"/>
      <c r="BH25" s="771"/>
      <c r="BI25" s="771"/>
      <c r="BJ25" s="771"/>
      <c r="BK25" s="771"/>
      <c r="BL25" s="771"/>
      <c r="BM25" s="771"/>
      <c r="BN25" s="771"/>
      <c r="BO25" s="771"/>
      <c r="BP25" s="771"/>
      <c r="BQ25" s="771"/>
      <c r="BR25" s="771"/>
      <c r="BS25" s="771"/>
      <c r="BT25" s="771"/>
      <c r="BU25" s="771"/>
      <c r="BV25" s="771"/>
      <c r="BW25" s="771"/>
      <c r="BX25" s="771"/>
      <c r="BY25" s="771"/>
      <c r="BZ25" s="771"/>
      <c r="CA25" s="771"/>
      <c r="CB25" s="771"/>
      <c r="CC25" s="771"/>
      <c r="CD25" s="771"/>
      <c r="CE25" s="770"/>
      <c r="CF25" s="771"/>
      <c r="CG25" s="771"/>
      <c r="CH25" s="771"/>
      <c r="CI25" s="771"/>
      <c r="CJ25" s="771"/>
      <c r="CK25" s="771"/>
      <c r="CL25" s="771"/>
      <c r="CM25" s="771"/>
      <c r="CN25" s="771"/>
      <c r="CO25" s="771"/>
      <c r="CP25" s="771"/>
      <c r="CQ25" s="772"/>
    </row>
    <row r="26" spans="3:95" ht="6" customHeight="1" x14ac:dyDescent="0.2">
      <c r="C26" s="759"/>
      <c r="D26" s="760"/>
      <c r="E26" s="761"/>
      <c r="F26" s="611"/>
      <c r="G26" s="793"/>
      <c r="H26" s="790" t="s">
        <v>91</v>
      </c>
      <c r="I26" s="790"/>
      <c r="J26" s="790"/>
      <c r="K26" s="790"/>
      <c r="L26" s="790"/>
      <c r="M26" s="790"/>
      <c r="N26" s="790"/>
      <c r="O26" s="790"/>
      <c r="P26" s="790"/>
      <c r="Q26" s="791"/>
      <c r="R26" s="787"/>
      <c r="S26" s="771"/>
      <c r="T26" s="771"/>
      <c r="U26" s="771"/>
      <c r="V26" s="771"/>
      <c r="W26" s="771"/>
      <c r="X26" s="771"/>
      <c r="Y26" s="771"/>
      <c r="Z26" s="771"/>
      <c r="AA26" s="771"/>
      <c r="AB26" s="771"/>
      <c r="AC26" s="771"/>
      <c r="AD26" s="771"/>
      <c r="AE26" s="771"/>
      <c r="AF26" s="771"/>
      <c r="AG26" s="771"/>
      <c r="AH26" s="771"/>
      <c r="AI26" s="771"/>
      <c r="AJ26" s="771"/>
      <c r="AK26" s="771"/>
      <c r="AL26" s="771"/>
      <c r="AM26" s="771"/>
      <c r="AN26" s="771"/>
      <c r="AO26" s="771"/>
      <c r="AP26" s="771"/>
      <c r="AQ26" s="771"/>
      <c r="AR26" s="771"/>
      <c r="AS26" s="771"/>
      <c r="AT26" s="771"/>
      <c r="AU26" s="771"/>
      <c r="AV26" s="771"/>
      <c r="AW26" s="771"/>
      <c r="AX26" s="771"/>
      <c r="AY26" s="771"/>
      <c r="AZ26" s="771"/>
      <c r="BA26" s="771"/>
      <c r="BB26" s="771"/>
      <c r="BC26" s="771"/>
      <c r="BD26" s="771"/>
      <c r="BE26" s="771"/>
      <c r="BF26" s="771"/>
      <c r="BG26" s="771"/>
      <c r="BH26" s="771"/>
      <c r="BI26" s="771"/>
      <c r="BJ26" s="771"/>
      <c r="BK26" s="771"/>
      <c r="BL26" s="771"/>
      <c r="BM26" s="771"/>
      <c r="BN26" s="771"/>
      <c r="BO26" s="771"/>
      <c r="BP26" s="771"/>
      <c r="BQ26" s="771"/>
      <c r="BR26" s="771"/>
      <c r="BS26" s="771"/>
      <c r="BT26" s="771"/>
      <c r="BU26" s="771"/>
      <c r="BV26" s="771"/>
      <c r="BW26" s="771"/>
      <c r="BX26" s="771"/>
      <c r="BY26" s="771"/>
      <c r="BZ26" s="771"/>
      <c r="CA26" s="771"/>
      <c r="CB26" s="771"/>
      <c r="CC26" s="771"/>
      <c r="CD26" s="771"/>
      <c r="CE26" s="770"/>
      <c r="CF26" s="771"/>
      <c r="CG26" s="771"/>
      <c r="CH26" s="771"/>
      <c r="CI26" s="771"/>
      <c r="CJ26" s="771"/>
      <c r="CK26" s="771"/>
      <c r="CL26" s="771"/>
      <c r="CM26" s="771"/>
      <c r="CN26" s="771"/>
      <c r="CO26" s="771"/>
      <c r="CP26" s="771"/>
      <c r="CQ26" s="772"/>
    </row>
    <row r="27" spans="3:95" ht="6" customHeight="1" x14ac:dyDescent="0.2">
      <c r="C27" s="759"/>
      <c r="D27" s="760"/>
      <c r="E27" s="761"/>
      <c r="F27" s="611"/>
      <c r="G27" s="793"/>
      <c r="H27" s="790"/>
      <c r="I27" s="790"/>
      <c r="J27" s="790"/>
      <c r="K27" s="790"/>
      <c r="L27" s="790"/>
      <c r="M27" s="790"/>
      <c r="N27" s="790"/>
      <c r="O27" s="790"/>
      <c r="P27" s="790"/>
      <c r="Q27" s="791"/>
      <c r="R27" s="787"/>
      <c r="S27" s="771"/>
      <c r="T27" s="771"/>
      <c r="U27" s="771"/>
      <c r="V27" s="771"/>
      <c r="W27" s="771"/>
      <c r="X27" s="771"/>
      <c r="Y27" s="771"/>
      <c r="Z27" s="771"/>
      <c r="AA27" s="771"/>
      <c r="AB27" s="771"/>
      <c r="AC27" s="771"/>
      <c r="AD27" s="771"/>
      <c r="AE27" s="771"/>
      <c r="AF27" s="771"/>
      <c r="AG27" s="771"/>
      <c r="AH27" s="771"/>
      <c r="AI27" s="771"/>
      <c r="AJ27" s="771"/>
      <c r="AK27" s="771"/>
      <c r="AL27" s="771"/>
      <c r="AM27" s="771"/>
      <c r="AN27" s="771"/>
      <c r="AO27" s="771"/>
      <c r="AP27" s="771"/>
      <c r="AQ27" s="771"/>
      <c r="AR27" s="771"/>
      <c r="AS27" s="771"/>
      <c r="AT27" s="771"/>
      <c r="AU27" s="771"/>
      <c r="AV27" s="771"/>
      <c r="AW27" s="771"/>
      <c r="AX27" s="771"/>
      <c r="AY27" s="771"/>
      <c r="AZ27" s="771"/>
      <c r="BA27" s="771"/>
      <c r="BB27" s="771"/>
      <c r="BC27" s="771"/>
      <c r="BD27" s="771"/>
      <c r="BE27" s="771"/>
      <c r="BF27" s="771"/>
      <c r="BG27" s="771"/>
      <c r="BH27" s="771"/>
      <c r="BI27" s="771"/>
      <c r="BJ27" s="771"/>
      <c r="BK27" s="771"/>
      <c r="BL27" s="771"/>
      <c r="BM27" s="771"/>
      <c r="BN27" s="771"/>
      <c r="BO27" s="771"/>
      <c r="BP27" s="771"/>
      <c r="BQ27" s="771"/>
      <c r="BR27" s="771"/>
      <c r="BS27" s="771"/>
      <c r="BT27" s="771"/>
      <c r="BU27" s="771"/>
      <c r="BV27" s="771"/>
      <c r="BW27" s="771"/>
      <c r="BX27" s="771"/>
      <c r="BY27" s="771"/>
      <c r="BZ27" s="771"/>
      <c r="CA27" s="771"/>
      <c r="CB27" s="771"/>
      <c r="CC27" s="771"/>
      <c r="CD27" s="771"/>
      <c r="CE27" s="770"/>
      <c r="CF27" s="771"/>
      <c r="CG27" s="771"/>
      <c r="CH27" s="771"/>
      <c r="CI27" s="771"/>
      <c r="CJ27" s="771"/>
      <c r="CK27" s="771"/>
      <c r="CL27" s="771"/>
      <c r="CM27" s="771"/>
      <c r="CN27" s="771"/>
      <c r="CO27" s="771"/>
      <c r="CP27" s="771"/>
      <c r="CQ27" s="772"/>
    </row>
    <row r="28" spans="3:95" ht="6" customHeight="1" x14ac:dyDescent="0.2">
      <c r="C28" s="759"/>
      <c r="D28" s="760"/>
      <c r="E28" s="761"/>
      <c r="F28" s="611"/>
      <c r="G28" s="793"/>
      <c r="H28" s="794"/>
      <c r="I28" s="794"/>
      <c r="J28" s="794"/>
      <c r="K28" s="794"/>
      <c r="L28" s="794"/>
      <c r="M28" s="794"/>
      <c r="N28" s="794"/>
      <c r="O28" s="794"/>
      <c r="P28" s="794"/>
      <c r="Q28" s="795"/>
      <c r="R28" s="787"/>
      <c r="S28" s="771"/>
      <c r="T28" s="771"/>
      <c r="U28" s="771"/>
      <c r="V28" s="771"/>
      <c r="W28" s="771"/>
      <c r="X28" s="771"/>
      <c r="Y28" s="771"/>
      <c r="Z28" s="771"/>
      <c r="AA28" s="771"/>
      <c r="AB28" s="771"/>
      <c r="AC28" s="771"/>
      <c r="AD28" s="771"/>
      <c r="AE28" s="771"/>
      <c r="AF28" s="771"/>
      <c r="AG28" s="771"/>
      <c r="AH28" s="771"/>
      <c r="AI28" s="771"/>
      <c r="AJ28" s="771"/>
      <c r="AK28" s="771"/>
      <c r="AL28" s="771"/>
      <c r="AM28" s="771"/>
      <c r="AN28" s="771"/>
      <c r="AO28" s="771"/>
      <c r="AP28" s="771"/>
      <c r="AQ28" s="771"/>
      <c r="AR28" s="771"/>
      <c r="AS28" s="771"/>
      <c r="AT28" s="771"/>
      <c r="AU28" s="771"/>
      <c r="AV28" s="771"/>
      <c r="AW28" s="771"/>
      <c r="AX28" s="771"/>
      <c r="AY28" s="771"/>
      <c r="AZ28" s="771"/>
      <c r="BA28" s="771"/>
      <c r="BB28" s="771"/>
      <c r="BC28" s="771"/>
      <c r="BD28" s="771"/>
      <c r="BE28" s="771"/>
      <c r="BF28" s="771"/>
      <c r="BG28" s="771"/>
      <c r="BH28" s="771"/>
      <c r="BI28" s="771"/>
      <c r="BJ28" s="771"/>
      <c r="BK28" s="771"/>
      <c r="BL28" s="771"/>
      <c r="BM28" s="771"/>
      <c r="BN28" s="771"/>
      <c r="BO28" s="771"/>
      <c r="BP28" s="771"/>
      <c r="BQ28" s="771"/>
      <c r="BR28" s="771"/>
      <c r="BS28" s="771"/>
      <c r="BT28" s="771"/>
      <c r="BU28" s="771"/>
      <c r="BV28" s="771"/>
      <c r="BW28" s="771"/>
      <c r="BX28" s="771"/>
      <c r="BY28" s="771"/>
      <c r="BZ28" s="771"/>
      <c r="CA28" s="771"/>
      <c r="CB28" s="771"/>
      <c r="CC28" s="771"/>
      <c r="CD28" s="771"/>
      <c r="CE28" s="770"/>
      <c r="CF28" s="771"/>
      <c r="CG28" s="771"/>
      <c r="CH28" s="771"/>
      <c r="CI28" s="771"/>
      <c r="CJ28" s="771"/>
      <c r="CK28" s="771"/>
      <c r="CL28" s="771"/>
      <c r="CM28" s="771"/>
      <c r="CN28" s="771"/>
      <c r="CO28" s="771"/>
      <c r="CP28" s="771"/>
      <c r="CQ28" s="772"/>
    </row>
    <row r="29" spans="3:95" ht="6" customHeight="1" x14ac:dyDescent="0.2">
      <c r="C29" s="759"/>
      <c r="D29" s="760"/>
      <c r="E29" s="761"/>
      <c r="F29" s="831" t="s">
        <v>92</v>
      </c>
      <c r="G29" s="832"/>
      <c r="H29" s="832"/>
      <c r="I29" s="832"/>
      <c r="J29" s="832"/>
      <c r="K29" s="832"/>
      <c r="L29" s="832"/>
      <c r="M29" s="832"/>
      <c r="N29" s="832"/>
      <c r="O29" s="832"/>
      <c r="P29" s="832"/>
      <c r="Q29" s="833"/>
      <c r="R29" s="787"/>
      <c r="S29" s="771"/>
      <c r="T29" s="771"/>
      <c r="U29" s="771"/>
      <c r="V29" s="771"/>
      <c r="W29" s="771"/>
      <c r="X29" s="771"/>
      <c r="Y29" s="771"/>
      <c r="Z29" s="771"/>
      <c r="AA29" s="771"/>
      <c r="AB29" s="771"/>
      <c r="AC29" s="771"/>
      <c r="AD29" s="771"/>
      <c r="AE29" s="771"/>
      <c r="AF29" s="771"/>
      <c r="AG29" s="771"/>
      <c r="AH29" s="771"/>
      <c r="AI29" s="771"/>
      <c r="AJ29" s="771"/>
      <c r="AK29" s="771"/>
      <c r="AL29" s="771"/>
      <c r="AM29" s="771"/>
      <c r="AN29" s="771"/>
      <c r="AO29" s="771"/>
      <c r="AP29" s="771"/>
      <c r="AQ29" s="771"/>
      <c r="AR29" s="771"/>
      <c r="AS29" s="771"/>
      <c r="AT29" s="771"/>
      <c r="AU29" s="771"/>
      <c r="AV29" s="771"/>
      <c r="AW29" s="771"/>
      <c r="AX29" s="771"/>
      <c r="AY29" s="771"/>
      <c r="AZ29" s="771"/>
      <c r="BA29" s="771"/>
      <c r="BB29" s="771"/>
      <c r="BC29" s="771"/>
      <c r="BD29" s="771"/>
      <c r="BE29" s="771"/>
      <c r="BF29" s="771"/>
      <c r="BG29" s="771"/>
      <c r="BH29" s="771"/>
      <c r="BI29" s="771"/>
      <c r="BJ29" s="771"/>
      <c r="BK29" s="771"/>
      <c r="BL29" s="771"/>
      <c r="BM29" s="771"/>
      <c r="BN29" s="771"/>
      <c r="BO29" s="771"/>
      <c r="BP29" s="771"/>
      <c r="BQ29" s="771"/>
      <c r="BR29" s="771"/>
      <c r="BS29" s="771"/>
      <c r="BT29" s="771"/>
      <c r="BU29" s="771"/>
      <c r="BV29" s="771"/>
      <c r="BW29" s="771"/>
      <c r="BX29" s="771"/>
      <c r="BY29" s="771"/>
      <c r="BZ29" s="771"/>
      <c r="CA29" s="771"/>
      <c r="CB29" s="771"/>
      <c r="CC29" s="771"/>
      <c r="CD29" s="771"/>
      <c r="CE29" s="770"/>
      <c r="CF29" s="771"/>
      <c r="CG29" s="771"/>
      <c r="CH29" s="771"/>
      <c r="CI29" s="771"/>
      <c r="CJ29" s="771"/>
      <c r="CK29" s="771"/>
      <c r="CL29" s="771"/>
      <c r="CM29" s="771"/>
      <c r="CN29" s="771"/>
      <c r="CO29" s="771"/>
      <c r="CP29" s="771"/>
      <c r="CQ29" s="772"/>
    </row>
    <row r="30" spans="3:95" ht="6" customHeight="1" x14ac:dyDescent="0.2">
      <c r="C30" s="759"/>
      <c r="D30" s="760"/>
      <c r="E30" s="761"/>
      <c r="F30" s="739"/>
      <c r="G30" s="611"/>
      <c r="H30" s="611"/>
      <c r="I30" s="611"/>
      <c r="J30" s="611"/>
      <c r="K30" s="611"/>
      <c r="L30" s="611"/>
      <c r="M30" s="611"/>
      <c r="N30" s="611"/>
      <c r="O30" s="611"/>
      <c r="P30" s="611"/>
      <c r="Q30" s="740"/>
      <c r="R30" s="787"/>
      <c r="S30" s="771"/>
      <c r="T30" s="771"/>
      <c r="U30" s="771"/>
      <c r="V30" s="771"/>
      <c r="W30" s="771"/>
      <c r="X30" s="771"/>
      <c r="Y30" s="771"/>
      <c r="Z30" s="771"/>
      <c r="AA30" s="771"/>
      <c r="AB30" s="771"/>
      <c r="AC30" s="771"/>
      <c r="AD30" s="771"/>
      <c r="AE30" s="771"/>
      <c r="AF30" s="771"/>
      <c r="AG30" s="771"/>
      <c r="AH30" s="771"/>
      <c r="AI30" s="771"/>
      <c r="AJ30" s="771"/>
      <c r="AK30" s="771"/>
      <c r="AL30" s="771"/>
      <c r="AM30" s="771"/>
      <c r="AN30" s="771"/>
      <c r="AO30" s="771"/>
      <c r="AP30" s="771"/>
      <c r="AQ30" s="771"/>
      <c r="AR30" s="771"/>
      <c r="AS30" s="771"/>
      <c r="AT30" s="771"/>
      <c r="AU30" s="771"/>
      <c r="AV30" s="771"/>
      <c r="AW30" s="771"/>
      <c r="AX30" s="771"/>
      <c r="AY30" s="771"/>
      <c r="AZ30" s="771"/>
      <c r="BA30" s="771"/>
      <c r="BB30" s="771"/>
      <c r="BC30" s="771"/>
      <c r="BD30" s="771"/>
      <c r="BE30" s="771"/>
      <c r="BF30" s="771"/>
      <c r="BG30" s="771"/>
      <c r="BH30" s="771"/>
      <c r="BI30" s="771"/>
      <c r="BJ30" s="771"/>
      <c r="BK30" s="771"/>
      <c r="BL30" s="771"/>
      <c r="BM30" s="771"/>
      <c r="BN30" s="771"/>
      <c r="BO30" s="771"/>
      <c r="BP30" s="771"/>
      <c r="BQ30" s="771"/>
      <c r="BR30" s="771"/>
      <c r="BS30" s="771"/>
      <c r="BT30" s="771"/>
      <c r="BU30" s="771"/>
      <c r="BV30" s="771"/>
      <c r="BW30" s="771"/>
      <c r="BX30" s="771"/>
      <c r="BY30" s="771"/>
      <c r="BZ30" s="771"/>
      <c r="CA30" s="771"/>
      <c r="CB30" s="771"/>
      <c r="CC30" s="771"/>
      <c r="CD30" s="771"/>
      <c r="CE30" s="770"/>
      <c r="CF30" s="771"/>
      <c r="CG30" s="771"/>
      <c r="CH30" s="771"/>
      <c r="CI30" s="771"/>
      <c r="CJ30" s="771"/>
      <c r="CK30" s="771"/>
      <c r="CL30" s="771"/>
      <c r="CM30" s="771"/>
      <c r="CN30" s="771"/>
      <c r="CO30" s="771"/>
      <c r="CP30" s="771"/>
      <c r="CQ30" s="772"/>
    </row>
    <row r="31" spans="3:95" ht="6" customHeight="1" thickBot="1" x14ac:dyDescent="0.25">
      <c r="C31" s="759"/>
      <c r="D31" s="760"/>
      <c r="E31" s="761"/>
      <c r="F31" s="834"/>
      <c r="G31" s="835"/>
      <c r="H31" s="835"/>
      <c r="I31" s="835"/>
      <c r="J31" s="835"/>
      <c r="K31" s="835"/>
      <c r="L31" s="835"/>
      <c r="M31" s="835"/>
      <c r="N31" s="835"/>
      <c r="O31" s="835"/>
      <c r="P31" s="835"/>
      <c r="Q31" s="836"/>
      <c r="R31" s="837"/>
      <c r="S31" s="827"/>
      <c r="T31" s="827"/>
      <c r="U31" s="827"/>
      <c r="V31" s="827"/>
      <c r="W31" s="827"/>
      <c r="X31" s="827"/>
      <c r="Y31" s="827"/>
      <c r="Z31" s="827"/>
      <c r="AA31" s="827"/>
      <c r="AB31" s="827"/>
      <c r="AC31" s="827"/>
      <c r="AD31" s="827"/>
      <c r="AE31" s="827"/>
      <c r="AF31" s="827"/>
      <c r="AG31" s="827"/>
      <c r="AH31" s="827"/>
      <c r="AI31" s="827"/>
      <c r="AJ31" s="827"/>
      <c r="AK31" s="827"/>
      <c r="AL31" s="827"/>
      <c r="AM31" s="827"/>
      <c r="AN31" s="827"/>
      <c r="AO31" s="827"/>
      <c r="AP31" s="827"/>
      <c r="AQ31" s="827"/>
      <c r="AR31" s="827"/>
      <c r="AS31" s="827"/>
      <c r="AT31" s="827"/>
      <c r="AU31" s="827"/>
      <c r="AV31" s="827"/>
      <c r="AW31" s="827"/>
      <c r="AX31" s="827"/>
      <c r="AY31" s="827"/>
      <c r="AZ31" s="827"/>
      <c r="BA31" s="827"/>
      <c r="BB31" s="827"/>
      <c r="BC31" s="827"/>
      <c r="BD31" s="827"/>
      <c r="BE31" s="827"/>
      <c r="BF31" s="827"/>
      <c r="BG31" s="827"/>
      <c r="BH31" s="827"/>
      <c r="BI31" s="827"/>
      <c r="BJ31" s="827"/>
      <c r="BK31" s="827"/>
      <c r="BL31" s="827"/>
      <c r="BM31" s="827"/>
      <c r="BN31" s="827"/>
      <c r="BO31" s="827"/>
      <c r="BP31" s="827"/>
      <c r="BQ31" s="827"/>
      <c r="BR31" s="827"/>
      <c r="BS31" s="827"/>
      <c r="BT31" s="827"/>
      <c r="BU31" s="827"/>
      <c r="BV31" s="827"/>
      <c r="BW31" s="827"/>
      <c r="BX31" s="827"/>
      <c r="BY31" s="827"/>
      <c r="BZ31" s="827"/>
      <c r="CA31" s="827"/>
      <c r="CB31" s="827"/>
      <c r="CC31" s="827"/>
      <c r="CD31" s="827"/>
      <c r="CE31" s="826"/>
      <c r="CF31" s="827"/>
      <c r="CG31" s="827"/>
      <c r="CH31" s="827"/>
      <c r="CI31" s="827"/>
      <c r="CJ31" s="827"/>
      <c r="CK31" s="827"/>
      <c r="CL31" s="827"/>
      <c r="CM31" s="827"/>
      <c r="CN31" s="827"/>
      <c r="CO31" s="827"/>
      <c r="CP31" s="827"/>
      <c r="CQ31" s="828"/>
    </row>
    <row r="32" spans="3:95" ht="6" customHeight="1" thickTop="1" x14ac:dyDescent="0.2">
      <c r="C32" s="759"/>
      <c r="D32" s="760"/>
      <c r="E32" s="761"/>
      <c r="F32" s="798" t="s">
        <v>93</v>
      </c>
      <c r="G32" s="799"/>
      <c r="H32" s="799"/>
      <c r="I32" s="800"/>
      <c r="J32" s="800"/>
      <c r="K32" s="800"/>
      <c r="L32" s="800"/>
      <c r="M32" s="800"/>
      <c r="N32" s="800"/>
      <c r="O32" s="800"/>
      <c r="P32" s="800"/>
      <c r="Q32" s="801"/>
      <c r="R32" s="806" t="str">
        <f>IFERROR(ROUNDDOWN('⑭【安全投資計画】（別紙3）営業収益算出根拠'!BP42/1000,0),"")</f>
        <v/>
      </c>
      <c r="S32" s="807"/>
      <c r="T32" s="807"/>
      <c r="U32" s="807"/>
      <c r="V32" s="807"/>
      <c r="W32" s="807"/>
      <c r="X32" s="807"/>
      <c r="Y32" s="807"/>
      <c r="Z32" s="807"/>
      <c r="AA32" s="807"/>
      <c r="AB32" s="807"/>
      <c r="AC32" s="807"/>
      <c r="AD32" s="808"/>
      <c r="AE32" s="815" t="str">
        <f>IFERROR(ROUNDDOWN('⑭【安全投資計画】（別紙3）営業収益算出根拠'!BP54/1000,0),"")</f>
        <v/>
      </c>
      <c r="AF32" s="807"/>
      <c r="AG32" s="807"/>
      <c r="AH32" s="807"/>
      <c r="AI32" s="807"/>
      <c r="AJ32" s="807"/>
      <c r="AK32" s="807"/>
      <c r="AL32" s="807"/>
      <c r="AM32" s="807"/>
      <c r="AN32" s="807"/>
      <c r="AO32" s="807"/>
      <c r="AP32" s="807"/>
      <c r="AQ32" s="808"/>
      <c r="AR32" s="818" t="str">
        <f>IFERROR(ROUNDDOWN('⑭【安全投資計画】（別紙3）営業収益算出根拠'!BP66/1000,0),"")</f>
        <v/>
      </c>
      <c r="AS32" s="818"/>
      <c r="AT32" s="818"/>
      <c r="AU32" s="818"/>
      <c r="AV32" s="818"/>
      <c r="AW32" s="818"/>
      <c r="AX32" s="818"/>
      <c r="AY32" s="818"/>
      <c r="AZ32" s="818"/>
      <c r="BA32" s="818"/>
      <c r="BB32" s="818"/>
      <c r="BC32" s="818"/>
      <c r="BD32" s="818"/>
      <c r="BE32" s="818" t="str">
        <f>IFERROR(ROUNDDOWN('⑭【安全投資計画】（別紙3）営業収益算出根拠'!BP78/1000,0),"")</f>
        <v/>
      </c>
      <c r="BF32" s="818"/>
      <c r="BG32" s="818"/>
      <c r="BH32" s="818"/>
      <c r="BI32" s="818"/>
      <c r="BJ32" s="818"/>
      <c r="BK32" s="818"/>
      <c r="BL32" s="818"/>
      <c r="BM32" s="818"/>
      <c r="BN32" s="818"/>
      <c r="BO32" s="818"/>
      <c r="BP32" s="818"/>
      <c r="BQ32" s="818"/>
      <c r="BR32" s="818" t="str">
        <f>IFERROR(ROUNDDOWN('⑭【安全投資計画】（別紙3）営業収益算出根拠'!BP90/1000,0),"")</f>
        <v/>
      </c>
      <c r="BS32" s="818"/>
      <c r="BT32" s="818"/>
      <c r="BU32" s="818"/>
      <c r="BV32" s="818"/>
      <c r="BW32" s="818"/>
      <c r="BX32" s="818"/>
      <c r="BY32" s="818"/>
      <c r="BZ32" s="818"/>
      <c r="CA32" s="818"/>
      <c r="CB32" s="818"/>
      <c r="CC32" s="818"/>
      <c r="CD32" s="818"/>
      <c r="CE32" s="818" t="str">
        <f>IFERROR(ROUNDDOWN('⑭【安全投資計画】（別紙3）営業収益算出根拠'!BP102/1000,0),"")</f>
        <v/>
      </c>
      <c r="CF32" s="818"/>
      <c r="CG32" s="818"/>
      <c r="CH32" s="818"/>
      <c r="CI32" s="818"/>
      <c r="CJ32" s="818"/>
      <c r="CK32" s="818"/>
      <c r="CL32" s="818"/>
      <c r="CM32" s="818"/>
      <c r="CN32" s="818"/>
      <c r="CO32" s="818"/>
      <c r="CP32" s="818"/>
      <c r="CQ32" s="829"/>
    </row>
    <row r="33" spans="3:95" ht="6" customHeight="1" x14ac:dyDescent="0.2">
      <c r="C33" s="759"/>
      <c r="D33" s="760"/>
      <c r="E33" s="761"/>
      <c r="F33" s="777"/>
      <c r="G33" s="778"/>
      <c r="H33" s="778"/>
      <c r="I33" s="779"/>
      <c r="J33" s="779"/>
      <c r="K33" s="779"/>
      <c r="L33" s="779"/>
      <c r="M33" s="779"/>
      <c r="N33" s="779"/>
      <c r="O33" s="779"/>
      <c r="P33" s="779"/>
      <c r="Q33" s="780"/>
      <c r="R33" s="809"/>
      <c r="S33" s="810"/>
      <c r="T33" s="810"/>
      <c r="U33" s="810"/>
      <c r="V33" s="810"/>
      <c r="W33" s="810"/>
      <c r="X33" s="810"/>
      <c r="Y33" s="810"/>
      <c r="Z33" s="810"/>
      <c r="AA33" s="810"/>
      <c r="AB33" s="810"/>
      <c r="AC33" s="810"/>
      <c r="AD33" s="811"/>
      <c r="AE33" s="816"/>
      <c r="AF33" s="810"/>
      <c r="AG33" s="810"/>
      <c r="AH33" s="810"/>
      <c r="AI33" s="810"/>
      <c r="AJ33" s="810"/>
      <c r="AK33" s="810"/>
      <c r="AL33" s="810"/>
      <c r="AM33" s="810"/>
      <c r="AN33" s="810"/>
      <c r="AO33" s="810"/>
      <c r="AP33" s="810"/>
      <c r="AQ33" s="811"/>
      <c r="AR33" s="766"/>
      <c r="AS33" s="766"/>
      <c r="AT33" s="766"/>
      <c r="AU33" s="766"/>
      <c r="AV33" s="766"/>
      <c r="AW33" s="766"/>
      <c r="AX33" s="766"/>
      <c r="AY33" s="766"/>
      <c r="AZ33" s="766"/>
      <c r="BA33" s="766"/>
      <c r="BB33" s="766"/>
      <c r="BC33" s="766"/>
      <c r="BD33" s="766"/>
      <c r="BE33" s="766"/>
      <c r="BF33" s="766"/>
      <c r="BG33" s="766"/>
      <c r="BH33" s="766"/>
      <c r="BI33" s="766"/>
      <c r="BJ33" s="766"/>
      <c r="BK33" s="766"/>
      <c r="BL33" s="766"/>
      <c r="BM33" s="766"/>
      <c r="BN33" s="766"/>
      <c r="BO33" s="766"/>
      <c r="BP33" s="766"/>
      <c r="BQ33" s="766"/>
      <c r="BR33" s="766"/>
      <c r="BS33" s="766"/>
      <c r="BT33" s="766"/>
      <c r="BU33" s="766"/>
      <c r="BV33" s="766"/>
      <c r="BW33" s="766"/>
      <c r="BX33" s="766"/>
      <c r="BY33" s="766"/>
      <c r="BZ33" s="766"/>
      <c r="CA33" s="766"/>
      <c r="CB33" s="766"/>
      <c r="CC33" s="766"/>
      <c r="CD33" s="766"/>
      <c r="CE33" s="766"/>
      <c r="CF33" s="766"/>
      <c r="CG33" s="766"/>
      <c r="CH33" s="766"/>
      <c r="CI33" s="766"/>
      <c r="CJ33" s="766"/>
      <c r="CK33" s="766"/>
      <c r="CL33" s="766"/>
      <c r="CM33" s="766"/>
      <c r="CN33" s="766"/>
      <c r="CO33" s="766"/>
      <c r="CP33" s="766"/>
      <c r="CQ33" s="789"/>
    </row>
    <row r="34" spans="3:95" ht="6" customHeight="1" thickBot="1" x14ac:dyDescent="0.25">
      <c r="C34" s="762"/>
      <c r="D34" s="763"/>
      <c r="E34" s="764"/>
      <c r="F34" s="802"/>
      <c r="G34" s="803"/>
      <c r="H34" s="803"/>
      <c r="I34" s="804"/>
      <c r="J34" s="804"/>
      <c r="K34" s="804"/>
      <c r="L34" s="804"/>
      <c r="M34" s="804"/>
      <c r="N34" s="804"/>
      <c r="O34" s="804"/>
      <c r="P34" s="804"/>
      <c r="Q34" s="805"/>
      <c r="R34" s="812"/>
      <c r="S34" s="813"/>
      <c r="T34" s="813"/>
      <c r="U34" s="813"/>
      <c r="V34" s="813"/>
      <c r="W34" s="813"/>
      <c r="X34" s="813"/>
      <c r="Y34" s="813"/>
      <c r="Z34" s="813"/>
      <c r="AA34" s="813"/>
      <c r="AB34" s="813"/>
      <c r="AC34" s="813"/>
      <c r="AD34" s="814"/>
      <c r="AE34" s="817"/>
      <c r="AF34" s="813"/>
      <c r="AG34" s="813"/>
      <c r="AH34" s="813"/>
      <c r="AI34" s="813"/>
      <c r="AJ34" s="813"/>
      <c r="AK34" s="813"/>
      <c r="AL34" s="813"/>
      <c r="AM34" s="813"/>
      <c r="AN34" s="813"/>
      <c r="AO34" s="813"/>
      <c r="AP34" s="813"/>
      <c r="AQ34" s="814"/>
      <c r="AR34" s="819"/>
      <c r="AS34" s="819"/>
      <c r="AT34" s="819"/>
      <c r="AU34" s="819"/>
      <c r="AV34" s="819"/>
      <c r="AW34" s="819"/>
      <c r="AX34" s="819"/>
      <c r="AY34" s="819"/>
      <c r="AZ34" s="819"/>
      <c r="BA34" s="819"/>
      <c r="BB34" s="819"/>
      <c r="BC34" s="819"/>
      <c r="BD34" s="819"/>
      <c r="BE34" s="819"/>
      <c r="BF34" s="819"/>
      <c r="BG34" s="819"/>
      <c r="BH34" s="819"/>
      <c r="BI34" s="819"/>
      <c r="BJ34" s="819"/>
      <c r="BK34" s="819"/>
      <c r="BL34" s="819"/>
      <c r="BM34" s="819"/>
      <c r="BN34" s="819"/>
      <c r="BO34" s="819"/>
      <c r="BP34" s="819"/>
      <c r="BQ34" s="819"/>
      <c r="BR34" s="819"/>
      <c r="BS34" s="819"/>
      <c r="BT34" s="819"/>
      <c r="BU34" s="819"/>
      <c r="BV34" s="819"/>
      <c r="BW34" s="819"/>
      <c r="BX34" s="819"/>
      <c r="BY34" s="819"/>
      <c r="BZ34" s="819"/>
      <c r="CA34" s="819"/>
      <c r="CB34" s="819"/>
      <c r="CC34" s="819"/>
      <c r="CD34" s="819"/>
      <c r="CE34" s="819"/>
      <c r="CF34" s="819"/>
      <c r="CG34" s="819"/>
      <c r="CH34" s="819"/>
      <c r="CI34" s="819"/>
      <c r="CJ34" s="819"/>
      <c r="CK34" s="819"/>
      <c r="CL34" s="819"/>
      <c r="CM34" s="819"/>
      <c r="CN34" s="819"/>
      <c r="CO34" s="819"/>
      <c r="CP34" s="819"/>
      <c r="CQ34" s="830"/>
    </row>
    <row r="35" spans="3:95" ht="6" customHeight="1" x14ac:dyDescent="0.2">
      <c r="C35" s="756" t="s">
        <v>94</v>
      </c>
      <c r="D35" s="757"/>
      <c r="E35" s="758"/>
      <c r="F35" s="820" t="s">
        <v>44</v>
      </c>
      <c r="G35" s="821"/>
      <c r="H35" s="821"/>
      <c r="I35" s="824" t="s">
        <v>95</v>
      </c>
      <c r="J35" s="824"/>
      <c r="K35" s="824"/>
      <c r="L35" s="824"/>
      <c r="M35" s="824"/>
      <c r="N35" s="824"/>
      <c r="O35" s="824"/>
      <c r="P35" s="824"/>
      <c r="Q35" s="825"/>
      <c r="R35" s="796"/>
      <c r="S35" s="792"/>
      <c r="T35" s="792"/>
      <c r="U35" s="792"/>
      <c r="V35" s="792"/>
      <c r="W35" s="792"/>
      <c r="X35" s="792"/>
      <c r="Y35" s="792"/>
      <c r="Z35" s="792"/>
      <c r="AA35" s="792"/>
      <c r="AB35" s="792"/>
      <c r="AC35" s="792"/>
      <c r="AD35" s="792"/>
      <c r="AE35" s="792"/>
      <c r="AF35" s="792"/>
      <c r="AG35" s="792"/>
      <c r="AH35" s="792"/>
      <c r="AI35" s="792"/>
      <c r="AJ35" s="792"/>
      <c r="AK35" s="792"/>
      <c r="AL35" s="792"/>
      <c r="AM35" s="792"/>
      <c r="AN35" s="792"/>
      <c r="AO35" s="792"/>
      <c r="AP35" s="792"/>
      <c r="AQ35" s="792"/>
      <c r="AR35" s="792"/>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c r="BP35" s="792"/>
      <c r="BQ35" s="792"/>
      <c r="BR35" s="792"/>
      <c r="BS35" s="792"/>
      <c r="BT35" s="792"/>
      <c r="BU35" s="792"/>
      <c r="BV35" s="792"/>
      <c r="BW35" s="792"/>
      <c r="BX35" s="792"/>
      <c r="BY35" s="792"/>
      <c r="BZ35" s="792"/>
      <c r="CA35" s="792"/>
      <c r="CB35" s="792"/>
      <c r="CC35" s="792"/>
      <c r="CD35" s="792"/>
      <c r="CE35" s="796"/>
      <c r="CF35" s="792"/>
      <c r="CG35" s="792"/>
      <c r="CH35" s="792"/>
      <c r="CI35" s="792"/>
      <c r="CJ35" s="792"/>
      <c r="CK35" s="792"/>
      <c r="CL35" s="792"/>
      <c r="CM35" s="792"/>
      <c r="CN35" s="792"/>
      <c r="CO35" s="792"/>
      <c r="CP35" s="792"/>
      <c r="CQ35" s="797"/>
    </row>
    <row r="36" spans="3:95" ht="6" customHeight="1" x14ac:dyDescent="0.2">
      <c r="C36" s="759"/>
      <c r="D36" s="760"/>
      <c r="E36" s="761"/>
      <c r="F36" s="822"/>
      <c r="G36" s="823"/>
      <c r="H36" s="823"/>
      <c r="I36" s="790"/>
      <c r="J36" s="790"/>
      <c r="K36" s="790"/>
      <c r="L36" s="790"/>
      <c r="M36" s="790"/>
      <c r="N36" s="790"/>
      <c r="O36" s="790"/>
      <c r="P36" s="790"/>
      <c r="Q36" s="791"/>
      <c r="R36" s="770"/>
      <c r="S36" s="771"/>
      <c r="T36" s="771"/>
      <c r="U36" s="771"/>
      <c r="V36" s="771"/>
      <c r="W36" s="771"/>
      <c r="X36" s="771"/>
      <c r="Y36" s="771"/>
      <c r="Z36" s="771"/>
      <c r="AA36" s="771"/>
      <c r="AB36" s="771"/>
      <c r="AC36" s="771"/>
      <c r="AD36" s="771"/>
      <c r="AE36" s="771"/>
      <c r="AF36" s="771"/>
      <c r="AG36" s="771"/>
      <c r="AH36" s="771"/>
      <c r="AI36" s="771"/>
      <c r="AJ36" s="771"/>
      <c r="AK36" s="771"/>
      <c r="AL36" s="771"/>
      <c r="AM36" s="771"/>
      <c r="AN36" s="771"/>
      <c r="AO36" s="771"/>
      <c r="AP36" s="771"/>
      <c r="AQ36" s="771"/>
      <c r="AR36" s="771"/>
      <c r="AS36" s="771"/>
      <c r="AT36" s="771"/>
      <c r="AU36" s="771"/>
      <c r="AV36" s="771"/>
      <c r="AW36" s="771"/>
      <c r="AX36" s="771"/>
      <c r="AY36" s="771"/>
      <c r="AZ36" s="771"/>
      <c r="BA36" s="771"/>
      <c r="BB36" s="771"/>
      <c r="BC36" s="771"/>
      <c r="BD36" s="771"/>
      <c r="BE36" s="771"/>
      <c r="BF36" s="771"/>
      <c r="BG36" s="771"/>
      <c r="BH36" s="771"/>
      <c r="BI36" s="771"/>
      <c r="BJ36" s="771"/>
      <c r="BK36" s="771"/>
      <c r="BL36" s="771"/>
      <c r="BM36" s="771"/>
      <c r="BN36" s="771"/>
      <c r="BO36" s="771"/>
      <c r="BP36" s="771"/>
      <c r="BQ36" s="771"/>
      <c r="BR36" s="771"/>
      <c r="BS36" s="771"/>
      <c r="BT36" s="771"/>
      <c r="BU36" s="771"/>
      <c r="BV36" s="771"/>
      <c r="BW36" s="771"/>
      <c r="BX36" s="771"/>
      <c r="BY36" s="771"/>
      <c r="BZ36" s="771"/>
      <c r="CA36" s="771"/>
      <c r="CB36" s="771"/>
      <c r="CC36" s="771"/>
      <c r="CD36" s="771"/>
      <c r="CE36" s="770"/>
      <c r="CF36" s="771"/>
      <c r="CG36" s="771"/>
      <c r="CH36" s="771"/>
      <c r="CI36" s="771"/>
      <c r="CJ36" s="771"/>
      <c r="CK36" s="771"/>
      <c r="CL36" s="771"/>
      <c r="CM36" s="771"/>
      <c r="CN36" s="771"/>
      <c r="CO36" s="771"/>
      <c r="CP36" s="771"/>
      <c r="CQ36" s="772"/>
    </row>
    <row r="37" spans="3:95" ht="6" customHeight="1" x14ac:dyDescent="0.2">
      <c r="C37" s="759"/>
      <c r="D37" s="760"/>
      <c r="E37" s="761"/>
      <c r="F37" s="822"/>
      <c r="G37" s="823"/>
      <c r="H37" s="823"/>
      <c r="I37" s="790"/>
      <c r="J37" s="790"/>
      <c r="K37" s="790"/>
      <c r="L37" s="790"/>
      <c r="M37" s="790"/>
      <c r="N37" s="790"/>
      <c r="O37" s="790"/>
      <c r="P37" s="790"/>
      <c r="Q37" s="791"/>
      <c r="R37" s="770"/>
      <c r="S37" s="771"/>
      <c r="T37" s="771"/>
      <c r="U37" s="771"/>
      <c r="V37" s="771"/>
      <c r="W37" s="771"/>
      <c r="X37" s="771"/>
      <c r="Y37" s="771"/>
      <c r="Z37" s="771"/>
      <c r="AA37" s="771"/>
      <c r="AB37" s="771"/>
      <c r="AC37" s="771"/>
      <c r="AD37" s="771"/>
      <c r="AE37" s="771"/>
      <c r="AF37" s="771"/>
      <c r="AG37" s="771"/>
      <c r="AH37" s="771"/>
      <c r="AI37" s="771"/>
      <c r="AJ37" s="771"/>
      <c r="AK37" s="771"/>
      <c r="AL37" s="771"/>
      <c r="AM37" s="771"/>
      <c r="AN37" s="771"/>
      <c r="AO37" s="771"/>
      <c r="AP37" s="771"/>
      <c r="AQ37" s="771"/>
      <c r="AR37" s="771"/>
      <c r="AS37" s="771"/>
      <c r="AT37" s="771"/>
      <c r="AU37" s="771"/>
      <c r="AV37" s="771"/>
      <c r="AW37" s="771"/>
      <c r="AX37" s="771"/>
      <c r="AY37" s="771"/>
      <c r="AZ37" s="771"/>
      <c r="BA37" s="771"/>
      <c r="BB37" s="771"/>
      <c r="BC37" s="771"/>
      <c r="BD37" s="771"/>
      <c r="BE37" s="771"/>
      <c r="BF37" s="771"/>
      <c r="BG37" s="771"/>
      <c r="BH37" s="771"/>
      <c r="BI37" s="771"/>
      <c r="BJ37" s="771"/>
      <c r="BK37" s="771"/>
      <c r="BL37" s="771"/>
      <c r="BM37" s="771"/>
      <c r="BN37" s="771"/>
      <c r="BO37" s="771"/>
      <c r="BP37" s="771"/>
      <c r="BQ37" s="771"/>
      <c r="BR37" s="771"/>
      <c r="BS37" s="771"/>
      <c r="BT37" s="771"/>
      <c r="BU37" s="771"/>
      <c r="BV37" s="771"/>
      <c r="BW37" s="771"/>
      <c r="BX37" s="771"/>
      <c r="BY37" s="771"/>
      <c r="BZ37" s="771"/>
      <c r="CA37" s="771"/>
      <c r="CB37" s="771"/>
      <c r="CC37" s="771"/>
      <c r="CD37" s="771"/>
      <c r="CE37" s="770"/>
      <c r="CF37" s="771"/>
      <c r="CG37" s="771"/>
      <c r="CH37" s="771"/>
      <c r="CI37" s="771"/>
      <c r="CJ37" s="771"/>
      <c r="CK37" s="771"/>
      <c r="CL37" s="771"/>
      <c r="CM37" s="771"/>
      <c r="CN37" s="771"/>
      <c r="CO37" s="771"/>
      <c r="CP37" s="771"/>
      <c r="CQ37" s="772"/>
    </row>
    <row r="38" spans="3:95" ht="6" customHeight="1" x14ac:dyDescent="0.2">
      <c r="C38" s="759"/>
      <c r="D38" s="760"/>
      <c r="E38" s="761"/>
      <c r="F38" s="822"/>
      <c r="G38" s="823"/>
      <c r="H38" s="823"/>
      <c r="I38" s="790" t="s">
        <v>96</v>
      </c>
      <c r="J38" s="790"/>
      <c r="K38" s="790"/>
      <c r="L38" s="790"/>
      <c r="M38" s="790"/>
      <c r="N38" s="790"/>
      <c r="O38" s="790"/>
      <c r="P38" s="790"/>
      <c r="Q38" s="791"/>
      <c r="R38" s="770"/>
      <c r="S38" s="771"/>
      <c r="T38" s="771"/>
      <c r="U38" s="771"/>
      <c r="V38" s="771"/>
      <c r="W38" s="771"/>
      <c r="X38" s="771"/>
      <c r="Y38" s="771"/>
      <c r="Z38" s="771"/>
      <c r="AA38" s="771"/>
      <c r="AB38" s="771"/>
      <c r="AC38" s="771"/>
      <c r="AD38" s="771"/>
      <c r="AE38" s="771"/>
      <c r="AF38" s="771"/>
      <c r="AG38" s="771"/>
      <c r="AH38" s="771"/>
      <c r="AI38" s="771"/>
      <c r="AJ38" s="771"/>
      <c r="AK38" s="771"/>
      <c r="AL38" s="771"/>
      <c r="AM38" s="771"/>
      <c r="AN38" s="771"/>
      <c r="AO38" s="771"/>
      <c r="AP38" s="771"/>
      <c r="AQ38" s="771"/>
      <c r="AR38" s="771"/>
      <c r="AS38" s="771"/>
      <c r="AT38" s="771"/>
      <c r="AU38" s="771"/>
      <c r="AV38" s="771"/>
      <c r="AW38" s="771"/>
      <c r="AX38" s="771"/>
      <c r="AY38" s="771"/>
      <c r="AZ38" s="771"/>
      <c r="BA38" s="771"/>
      <c r="BB38" s="771"/>
      <c r="BC38" s="771"/>
      <c r="BD38" s="771"/>
      <c r="BE38" s="771"/>
      <c r="BF38" s="771"/>
      <c r="BG38" s="771"/>
      <c r="BH38" s="771"/>
      <c r="BI38" s="771"/>
      <c r="BJ38" s="771"/>
      <c r="BK38" s="771"/>
      <c r="BL38" s="771"/>
      <c r="BM38" s="771"/>
      <c r="BN38" s="771"/>
      <c r="BO38" s="771"/>
      <c r="BP38" s="771"/>
      <c r="BQ38" s="771"/>
      <c r="BR38" s="771"/>
      <c r="BS38" s="771"/>
      <c r="BT38" s="771"/>
      <c r="BU38" s="771"/>
      <c r="BV38" s="771"/>
      <c r="BW38" s="771"/>
      <c r="BX38" s="771"/>
      <c r="BY38" s="771"/>
      <c r="BZ38" s="771"/>
      <c r="CA38" s="771"/>
      <c r="CB38" s="771"/>
      <c r="CC38" s="771"/>
      <c r="CD38" s="771"/>
      <c r="CE38" s="770"/>
      <c r="CF38" s="771"/>
      <c r="CG38" s="771"/>
      <c r="CH38" s="771"/>
      <c r="CI38" s="771"/>
      <c r="CJ38" s="771"/>
      <c r="CK38" s="771"/>
      <c r="CL38" s="771"/>
      <c r="CM38" s="771"/>
      <c r="CN38" s="771"/>
      <c r="CO38" s="771"/>
      <c r="CP38" s="771"/>
      <c r="CQ38" s="772"/>
    </row>
    <row r="39" spans="3:95" ht="6" customHeight="1" x14ac:dyDescent="0.2">
      <c r="C39" s="759"/>
      <c r="D39" s="760"/>
      <c r="E39" s="761"/>
      <c r="F39" s="822"/>
      <c r="G39" s="823"/>
      <c r="H39" s="823"/>
      <c r="I39" s="790"/>
      <c r="J39" s="790"/>
      <c r="K39" s="790"/>
      <c r="L39" s="790"/>
      <c r="M39" s="790"/>
      <c r="N39" s="790"/>
      <c r="O39" s="790"/>
      <c r="P39" s="790"/>
      <c r="Q39" s="791"/>
      <c r="R39" s="770"/>
      <c r="S39" s="771"/>
      <c r="T39" s="771"/>
      <c r="U39" s="771"/>
      <c r="V39" s="771"/>
      <c r="W39" s="771"/>
      <c r="X39" s="771"/>
      <c r="Y39" s="771"/>
      <c r="Z39" s="771"/>
      <c r="AA39" s="771"/>
      <c r="AB39" s="771"/>
      <c r="AC39" s="771"/>
      <c r="AD39" s="771"/>
      <c r="AE39" s="771"/>
      <c r="AF39" s="771"/>
      <c r="AG39" s="771"/>
      <c r="AH39" s="771"/>
      <c r="AI39" s="771"/>
      <c r="AJ39" s="771"/>
      <c r="AK39" s="771"/>
      <c r="AL39" s="771"/>
      <c r="AM39" s="771"/>
      <c r="AN39" s="771"/>
      <c r="AO39" s="771"/>
      <c r="AP39" s="771"/>
      <c r="AQ39" s="771"/>
      <c r="AR39" s="771"/>
      <c r="AS39" s="771"/>
      <c r="AT39" s="771"/>
      <c r="AU39" s="771"/>
      <c r="AV39" s="771"/>
      <c r="AW39" s="771"/>
      <c r="AX39" s="771"/>
      <c r="AY39" s="771"/>
      <c r="AZ39" s="771"/>
      <c r="BA39" s="771"/>
      <c r="BB39" s="771"/>
      <c r="BC39" s="771"/>
      <c r="BD39" s="771"/>
      <c r="BE39" s="771"/>
      <c r="BF39" s="771"/>
      <c r="BG39" s="771"/>
      <c r="BH39" s="771"/>
      <c r="BI39" s="771"/>
      <c r="BJ39" s="771"/>
      <c r="BK39" s="771"/>
      <c r="BL39" s="771"/>
      <c r="BM39" s="771"/>
      <c r="BN39" s="771"/>
      <c r="BO39" s="771"/>
      <c r="BP39" s="771"/>
      <c r="BQ39" s="771"/>
      <c r="BR39" s="771"/>
      <c r="BS39" s="771"/>
      <c r="BT39" s="771"/>
      <c r="BU39" s="771"/>
      <c r="BV39" s="771"/>
      <c r="BW39" s="771"/>
      <c r="BX39" s="771"/>
      <c r="BY39" s="771"/>
      <c r="BZ39" s="771"/>
      <c r="CA39" s="771"/>
      <c r="CB39" s="771"/>
      <c r="CC39" s="771"/>
      <c r="CD39" s="771"/>
      <c r="CE39" s="770"/>
      <c r="CF39" s="771"/>
      <c r="CG39" s="771"/>
      <c r="CH39" s="771"/>
      <c r="CI39" s="771"/>
      <c r="CJ39" s="771"/>
      <c r="CK39" s="771"/>
      <c r="CL39" s="771"/>
      <c r="CM39" s="771"/>
      <c r="CN39" s="771"/>
      <c r="CO39" s="771"/>
      <c r="CP39" s="771"/>
      <c r="CQ39" s="772"/>
    </row>
    <row r="40" spans="3:95" ht="6" customHeight="1" x14ac:dyDescent="0.2">
      <c r="C40" s="759"/>
      <c r="D40" s="760"/>
      <c r="E40" s="761"/>
      <c r="F40" s="822"/>
      <c r="G40" s="823"/>
      <c r="H40" s="823"/>
      <c r="I40" s="790"/>
      <c r="J40" s="790"/>
      <c r="K40" s="790"/>
      <c r="L40" s="790"/>
      <c r="M40" s="790"/>
      <c r="N40" s="790"/>
      <c r="O40" s="790"/>
      <c r="P40" s="790"/>
      <c r="Q40" s="791"/>
      <c r="R40" s="770"/>
      <c r="S40" s="771"/>
      <c r="T40" s="771"/>
      <c r="U40" s="771"/>
      <c r="V40" s="771"/>
      <c r="W40" s="771"/>
      <c r="X40" s="771"/>
      <c r="Y40" s="771"/>
      <c r="Z40" s="771"/>
      <c r="AA40" s="771"/>
      <c r="AB40" s="771"/>
      <c r="AC40" s="771"/>
      <c r="AD40" s="771"/>
      <c r="AE40" s="771"/>
      <c r="AF40" s="771"/>
      <c r="AG40" s="771"/>
      <c r="AH40" s="771"/>
      <c r="AI40" s="771"/>
      <c r="AJ40" s="771"/>
      <c r="AK40" s="771"/>
      <c r="AL40" s="771"/>
      <c r="AM40" s="771"/>
      <c r="AN40" s="771"/>
      <c r="AO40" s="771"/>
      <c r="AP40" s="771"/>
      <c r="AQ40" s="771"/>
      <c r="AR40" s="771"/>
      <c r="AS40" s="771"/>
      <c r="AT40" s="771"/>
      <c r="AU40" s="771"/>
      <c r="AV40" s="771"/>
      <c r="AW40" s="771"/>
      <c r="AX40" s="771"/>
      <c r="AY40" s="771"/>
      <c r="AZ40" s="771"/>
      <c r="BA40" s="771"/>
      <c r="BB40" s="771"/>
      <c r="BC40" s="771"/>
      <c r="BD40" s="771"/>
      <c r="BE40" s="771"/>
      <c r="BF40" s="771"/>
      <c r="BG40" s="771"/>
      <c r="BH40" s="771"/>
      <c r="BI40" s="771"/>
      <c r="BJ40" s="771"/>
      <c r="BK40" s="771"/>
      <c r="BL40" s="771"/>
      <c r="BM40" s="771"/>
      <c r="BN40" s="771"/>
      <c r="BO40" s="771"/>
      <c r="BP40" s="771"/>
      <c r="BQ40" s="771"/>
      <c r="BR40" s="771"/>
      <c r="BS40" s="771"/>
      <c r="BT40" s="771"/>
      <c r="BU40" s="771"/>
      <c r="BV40" s="771"/>
      <c r="BW40" s="771"/>
      <c r="BX40" s="771"/>
      <c r="BY40" s="771"/>
      <c r="BZ40" s="771"/>
      <c r="CA40" s="771"/>
      <c r="CB40" s="771"/>
      <c r="CC40" s="771"/>
      <c r="CD40" s="771"/>
      <c r="CE40" s="770"/>
      <c r="CF40" s="771"/>
      <c r="CG40" s="771"/>
      <c r="CH40" s="771"/>
      <c r="CI40" s="771"/>
      <c r="CJ40" s="771"/>
      <c r="CK40" s="771"/>
      <c r="CL40" s="771"/>
      <c r="CM40" s="771"/>
      <c r="CN40" s="771"/>
      <c r="CO40" s="771"/>
      <c r="CP40" s="771"/>
      <c r="CQ40" s="772"/>
    </row>
    <row r="41" spans="3:95" ht="6" customHeight="1" x14ac:dyDescent="0.2">
      <c r="C41" s="759"/>
      <c r="D41" s="760"/>
      <c r="E41" s="761"/>
      <c r="F41" s="822"/>
      <c r="G41" s="823"/>
      <c r="H41" s="823"/>
      <c r="I41" s="790" t="s">
        <v>97</v>
      </c>
      <c r="J41" s="790"/>
      <c r="K41" s="790"/>
      <c r="L41" s="790"/>
      <c r="M41" s="790"/>
      <c r="N41" s="790"/>
      <c r="O41" s="790"/>
      <c r="P41" s="790"/>
      <c r="Q41" s="791"/>
      <c r="R41" s="770"/>
      <c r="S41" s="771"/>
      <c r="T41" s="771"/>
      <c r="U41" s="771"/>
      <c r="V41" s="771"/>
      <c r="W41" s="771"/>
      <c r="X41" s="771"/>
      <c r="Y41" s="771"/>
      <c r="Z41" s="771"/>
      <c r="AA41" s="771"/>
      <c r="AB41" s="771"/>
      <c r="AC41" s="771"/>
      <c r="AD41" s="771"/>
      <c r="AE41" s="771"/>
      <c r="AF41" s="771"/>
      <c r="AG41" s="771"/>
      <c r="AH41" s="771"/>
      <c r="AI41" s="771"/>
      <c r="AJ41" s="771"/>
      <c r="AK41" s="771"/>
      <c r="AL41" s="771"/>
      <c r="AM41" s="771"/>
      <c r="AN41" s="771"/>
      <c r="AO41" s="771"/>
      <c r="AP41" s="771"/>
      <c r="AQ41" s="771"/>
      <c r="AR41" s="771"/>
      <c r="AS41" s="771"/>
      <c r="AT41" s="771"/>
      <c r="AU41" s="771"/>
      <c r="AV41" s="771"/>
      <c r="AW41" s="771"/>
      <c r="AX41" s="771"/>
      <c r="AY41" s="771"/>
      <c r="AZ41" s="771"/>
      <c r="BA41" s="771"/>
      <c r="BB41" s="771"/>
      <c r="BC41" s="771"/>
      <c r="BD41" s="771"/>
      <c r="BE41" s="771"/>
      <c r="BF41" s="771"/>
      <c r="BG41" s="771"/>
      <c r="BH41" s="771"/>
      <c r="BI41" s="771"/>
      <c r="BJ41" s="771"/>
      <c r="BK41" s="771"/>
      <c r="BL41" s="771"/>
      <c r="BM41" s="771"/>
      <c r="BN41" s="771"/>
      <c r="BO41" s="771"/>
      <c r="BP41" s="771"/>
      <c r="BQ41" s="771"/>
      <c r="BR41" s="771"/>
      <c r="BS41" s="771"/>
      <c r="BT41" s="771"/>
      <c r="BU41" s="771"/>
      <c r="BV41" s="771"/>
      <c r="BW41" s="771"/>
      <c r="BX41" s="771"/>
      <c r="BY41" s="771"/>
      <c r="BZ41" s="771"/>
      <c r="CA41" s="771"/>
      <c r="CB41" s="771"/>
      <c r="CC41" s="771"/>
      <c r="CD41" s="771"/>
      <c r="CE41" s="770"/>
      <c r="CF41" s="771"/>
      <c r="CG41" s="771"/>
      <c r="CH41" s="771"/>
      <c r="CI41" s="771"/>
      <c r="CJ41" s="771"/>
      <c r="CK41" s="771"/>
      <c r="CL41" s="771"/>
      <c r="CM41" s="771"/>
      <c r="CN41" s="771"/>
      <c r="CO41" s="771"/>
      <c r="CP41" s="771"/>
      <c r="CQ41" s="772"/>
    </row>
    <row r="42" spans="3:95" ht="6" customHeight="1" x14ac:dyDescent="0.2">
      <c r="C42" s="759"/>
      <c r="D42" s="760"/>
      <c r="E42" s="761"/>
      <c r="F42" s="822"/>
      <c r="G42" s="823"/>
      <c r="H42" s="823"/>
      <c r="I42" s="790"/>
      <c r="J42" s="790"/>
      <c r="K42" s="790"/>
      <c r="L42" s="790"/>
      <c r="M42" s="790"/>
      <c r="N42" s="790"/>
      <c r="O42" s="790"/>
      <c r="P42" s="790"/>
      <c r="Q42" s="791"/>
      <c r="R42" s="770"/>
      <c r="S42" s="771"/>
      <c r="T42" s="771"/>
      <c r="U42" s="771"/>
      <c r="V42" s="771"/>
      <c r="W42" s="771"/>
      <c r="X42" s="771"/>
      <c r="Y42" s="771"/>
      <c r="Z42" s="771"/>
      <c r="AA42" s="771"/>
      <c r="AB42" s="771"/>
      <c r="AC42" s="771"/>
      <c r="AD42" s="771"/>
      <c r="AE42" s="771"/>
      <c r="AF42" s="771"/>
      <c r="AG42" s="771"/>
      <c r="AH42" s="771"/>
      <c r="AI42" s="771"/>
      <c r="AJ42" s="771"/>
      <c r="AK42" s="771"/>
      <c r="AL42" s="771"/>
      <c r="AM42" s="771"/>
      <c r="AN42" s="771"/>
      <c r="AO42" s="771"/>
      <c r="AP42" s="771"/>
      <c r="AQ42" s="771"/>
      <c r="AR42" s="771"/>
      <c r="AS42" s="771"/>
      <c r="AT42" s="771"/>
      <c r="AU42" s="771"/>
      <c r="AV42" s="771"/>
      <c r="AW42" s="771"/>
      <c r="AX42" s="771"/>
      <c r="AY42" s="771"/>
      <c r="AZ42" s="771"/>
      <c r="BA42" s="771"/>
      <c r="BB42" s="771"/>
      <c r="BC42" s="771"/>
      <c r="BD42" s="771"/>
      <c r="BE42" s="771"/>
      <c r="BF42" s="771"/>
      <c r="BG42" s="771"/>
      <c r="BH42" s="771"/>
      <c r="BI42" s="771"/>
      <c r="BJ42" s="771"/>
      <c r="BK42" s="771"/>
      <c r="BL42" s="771"/>
      <c r="BM42" s="771"/>
      <c r="BN42" s="771"/>
      <c r="BO42" s="771"/>
      <c r="BP42" s="771"/>
      <c r="BQ42" s="771"/>
      <c r="BR42" s="771"/>
      <c r="BS42" s="771"/>
      <c r="BT42" s="771"/>
      <c r="BU42" s="771"/>
      <c r="BV42" s="771"/>
      <c r="BW42" s="771"/>
      <c r="BX42" s="771"/>
      <c r="BY42" s="771"/>
      <c r="BZ42" s="771"/>
      <c r="CA42" s="771"/>
      <c r="CB42" s="771"/>
      <c r="CC42" s="771"/>
      <c r="CD42" s="771"/>
      <c r="CE42" s="770"/>
      <c r="CF42" s="771"/>
      <c r="CG42" s="771"/>
      <c r="CH42" s="771"/>
      <c r="CI42" s="771"/>
      <c r="CJ42" s="771"/>
      <c r="CK42" s="771"/>
      <c r="CL42" s="771"/>
      <c r="CM42" s="771"/>
      <c r="CN42" s="771"/>
      <c r="CO42" s="771"/>
      <c r="CP42" s="771"/>
      <c r="CQ42" s="772"/>
    </row>
    <row r="43" spans="3:95" ht="6" customHeight="1" x14ac:dyDescent="0.2">
      <c r="C43" s="759"/>
      <c r="D43" s="760"/>
      <c r="E43" s="761"/>
      <c r="F43" s="822"/>
      <c r="G43" s="823"/>
      <c r="H43" s="823"/>
      <c r="I43" s="790"/>
      <c r="J43" s="790"/>
      <c r="K43" s="790"/>
      <c r="L43" s="790"/>
      <c r="M43" s="790"/>
      <c r="N43" s="790"/>
      <c r="O43" s="790"/>
      <c r="P43" s="790"/>
      <c r="Q43" s="791"/>
      <c r="R43" s="770"/>
      <c r="S43" s="771"/>
      <c r="T43" s="771"/>
      <c r="U43" s="771"/>
      <c r="V43" s="771"/>
      <c r="W43" s="771"/>
      <c r="X43" s="771"/>
      <c r="Y43" s="771"/>
      <c r="Z43" s="771"/>
      <c r="AA43" s="771"/>
      <c r="AB43" s="771"/>
      <c r="AC43" s="771"/>
      <c r="AD43" s="771"/>
      <c r="AE43" s="771"/>
      <c r="AF43" s="771"/>
      <c r="AG43" s="771"/>
      <c r="AH43" s="771"/>
      <c r="AI43" s="771"/>
      <c r="AJ43" s="771"/>
      <c r="AK43" s="771"/>
      <c r="AL43" s="771"/>
      <c r="AM43" s="771"/>
      <c r="AN43" s="771"/>
      <c r="AO43" s="771"/>
      <c r="AP43" s="771"/>
      <c r="AQ43" s="771"/>
      <c r="AR43" s="771"/>
      <c r="AS43" s="771"/>
      <c r="AT43" s="771"/>
      <c r="AU43" s="771"/>
      <c r="AV43" s="771"/>
      <c r="AW43" s="771"/>
      <c r="AX43" s="771"/>
      <c r="AY43" s="771"/>
      <c r="AZ43" s="771"/>
      <c r="BA43" s="771"/>
      <c r="BB43" s="771"/>
      <c r="BC43" s="771"/>
      <c r="BD43" s="771"/>
      <c r="BE43" s="771"/>
      <c r="BF43" s="771"/>
      <c r="BG43" s="771"/>
      <c r="BH43" s="771"/>
      <c r="BI43" s="771"/>
      <c r="BJ43" s="771"/>
      <c r="BK43" s="771"/>
      <c r="BL43" s="771"/>
      <c r="BM43" s="771"/>
      <c r="BN43" s="771"/>
      <c r="BO43" s="771"/>
      <c r="BP43" s="771"/>
      <c r="BQ43" s="771"/>
      <c r="BR43" s="771"/>
      <c r="BS43" s="771"/>
      <c r="BT43" s="771"/>
      <c r="BU43" s="771"/>
      <c r="BV43" s="771"/>
      <c r="BW43" s="771"/>
      <c r="BX43" s="771"/>
      <c r="BY43" s="771"/>
      <c r="BZ43" s="771"/>
      <c r="CA43" s="771"/>
      <c r="CB43" s="771"/>
      <c r="CC43" s="771"/>
      <c r="CD43" s="771"/>
      <c r="CE43" s="770"/>
      <c r="CF43" s="771"/>
      <c r="CG43" s="771"/>
      <c r="CH43" s="771"/>
      <c r="CI43" s="771"/>
      <c r="CJ43" s="771"/>
      <c r="CK43" s="771"/>
      <c r="CL43" s="771"/>
      <c r="CM43" s="771"/>
      <c r="CN43" s="771"/>
      <c r="CO43" s="771"/>
      <c r="CP43" s="771"/>
      <c r="CQ43" s="772"/>
    </row>
    <row r="44" spans="3:95" ht="6" customHeight="1" x14ac:dyDescent="0.2">
      <c r="C44" s="759"/>
      <c r="D44" s="760"/>
      <c r="E44" s="761"/>
      <c r="F44" s="822"/>
      <c r="G44" s="823"/>
      <c r="H44" s="823"/>
      <c r="I44" s="840" t="s">
        <v>98</v>
      </c>
      <c r="J44" s="840"/>
      <c r="K44" s="840"/>
      <c r="L44" s="840"/>
      <c r="M44" s="840"/>
      <c r="N44" s="840"/>
      <c r="O44" s="840"/>
      <c r="P44" s="840"/>
      <c r="Q44" s="841"/>
      <c r="R44" s="770"/>
      <c r="S44" s="771"/>
      <c r="T44" s="771"/>
      <c r="U44" s="771"/>
      <c r="V44" s="771"/>
      <c r="W44" s="771"/>
      <c r="X44" s="771"/>
      <c r="Y44" s="771"/>
      <c r="Z44" s="771"/>
      <c r="AA44" s="771"/>
      <c r="AB44" s="771"/>
      <c r="AC44" s="771"/>
      <c r="AD44" s="771"/>
      <c r="AE44" s="771"/>
      <c r="AF44" s="771"/>
      <c r="AG44" s="771"/>
      <c r="AH44" s="771"/>
      <c r="AI44" s="771"/>
      <c r="AJ44" s="771"/>
      <c r="AK44" s="771"/>
      <c r="AL44" s="771"/>
      <c r="AM44" s="771"/>
      <c r="AN44" s="771"/>
      <c r="AO44" s="771"/>
      <c r="AP44" s="771"/>
      <c r="AQ44" s="771"/>
      <c r="AR44" s="771"/>
      <c r="AS44" s="771"/>
      <c r="AT44" s="771"/>
      <c r="AU44" s="771"/>
      <c r="AV44" s="771"/>
      <c r="AW44" s="771"/>
      <c r="AX44" s="771"/>
      <c r="AY44" s="771"/>
      <c r="AZ44" s="771"/>
      <c r="BA44" s="771"/>
      <c r="BB44" s="771"/>
      <c r="BC44" s="771"/>
      <c r="BD44" s="771"/>
      <c r="BE44" s="771"/>
      <c r="BF44" s="771"/>
      <c r="BG44" s="771"/>
      <c r="BH44" s="771"/>
      <c r="BI44" s="771"/>
      <c r="BJ44" s="771"/>
      <c r="BK44" s="771"/>
      <c r="BL44" s="771"/>
      <c r="BM44" s="771"/>
      <c r="BN44" s="771"/>
      <c r="BO44" s="771"/>
      <c r="BP44" s="771"/>
      <c r="BQ44" s="771"/>
      <c r="BR44" s="771"/>
      <c r="BS44" s="771"/>
      <c r="BT44" s="771"/>
      <c r="BU44" s="771"/>
      <c r="BV44" s="771"/>
      <c r="BW44" s="771"/>
      <c r="BX44" s="771"/>
      <c r="BY44" s="771"/>
      <c r="BZ44" s="771"/>
      <c r="CA44" s="771"/>
      <c r="CB44" s="771"/>
      <c r="CC44" s="771"/>
      <c r="CD44" s="771"/>
      <c r="CE44" s="770"/>
      <c r="CF44" s="771"/>
      <c r="CG44" s="771"/>
      <c r="CH44" s="771"/>
      <c r="CI44" s="771"/>
      <c r="CJ44" s="771"/>
      <c r="CK44" s="771"/>
      <c r="CL44" s="771"/>
      <c r="CM44" s="771"/>
      <c r="CN44" s="771"/>
      <c r="CO44" s="771"/>
      <c r="CP44" s="771"/>
      <c r="CQ44" s="772"/>
    </row>
    <row r="45" spans="3:95" ht="6" customHeight="1" x14ac:dyDescent="0.2">
      <c r="C45" s="759"/>
      <c r="D45" s="760"/>
      <c r="E45" s="761"/>
      <c r="F45" s="822"/>
      <c r="G45" s="823"/>
      <c r="H45" s="823"/>
      <c r="I45" s="840"/>
      <c r="J45" s="840"/>
      <c r="K45" s="840"/>
      <c r="L45" s="840"/>
      <c r="M45" s="840"/>
      <c r="N45" s="840"/>
      <c r="O45" s="840"/>
      <c r="P45" s="840"/>
      <c r="Q45" s="841"/>
      <c r="R45" s="770"/>
      <c r="S45" s="771"/>
      <c r="T45" s="771"/>
      <c r="U45" s="771"/>
      <c r="V45" s="771"/>
      <c r="W45" s="771"/>
      <c r="X45" s="771"/>
      <c r="Y45" s="771"/>
      <c r="Z45" s="771"/>
      <c r="AA45" s="771"/>
      <c r="AB45" s="771"/>
      <c r="AC45" s="771"/>
      <c r="AD45" s="771"/>
      <c r="AE45" s="771"/>
      <c r="AF45" s="771"/>
      <c r="AG45" s="771"/>
      <c r="AH45" s="771"/>
      <c r="AI45" s="771"/>
      <c r="AJ45" s="771"/>
      <c r="AK45" s="771"/>
      <c r="AL45" s="771"/>
      <c r="AM45" s="771"/>
      <c r="AN45" s="771"/>
      <c r="AO45" s="771"/>
      <c r="AP45" s="771"/>
      <c r="AQ45" s="771"/>
      <c r="AR45" s="771"/>
      <c r="AS45" s="771"/>
      <c r="AT45" s="771"/>
      <c r="AU45" s="771"/>
      <c r="AV45" s="771"/>
      <c r="AW45" s="771"/>
      <c r="AX45" s="771"/>
      <c r="AY45" s="771"/>
      <c r="AZ45" s="771"/>
      <c r="BA45" s="771"/>
      <c r="BB45" s="771"/>
      <c r="BC45" s="771"/>
      <c r="BD45" s="771"/>
      <c r="BE45" s="771"/>
      <c r="BF45" s="771"/>
      <c r="BG45" s="771"/>
      <c r="BH45" s="771"/>
      <c r="BI45" s="771"/>
      <c r="BJ45" s="771"/>
      <c r="BK45" s="771"/>
      <c r="BL45" s="771"/>
      <c r="BM45" s="771"/>
      <c r="BN45" s="771"/>
      <c r="BO45" s="771"/>
      <c r="BP45" s="771"/>
      <c r="BQ45" s="771"/>
      <c r="BR45" s="771"/>
      <c r="BS45" s="771"/>
      <c r="BT45" s="771"/>
      <c r="BU45" s="771"/>
      <c r="BV45" s="771"/>
      <c r="BW45" s="771"/>
      <c r="BX45" s="771"/>
      <c r="BY45" s="771"/>
      <c r="BZ45" s="771"/>
      <c r="CA45" s="771"/>
      <c r="CB45" s="771"/>
      <c r="CC45" s="771"/>
      <c r="CD45" s="771"/>
      <c r="CE45" s="770"/>
      <c r="CF45" s="771"/>
      <c r="CG45" s="771"/>
      <c r="CH45" s="771"/>
      <c r="CI45" s="771"/>
      <c r="CJ45" s="771"/>
      <c r="CK45" s="771"/>
      <c r="CL45" s="771"/>
      <c r="CM45" s="771"/>
      <c r="CN45" s="771"/>
      <c r="CO45" s="771"/>
      <c r="CP45" s="771"/>
      <c r="CQ45" s="772"/>
    </row>
    <row r="46" spans="3:95" ht="6" customHeight="1" x14ac:dyDescent="0.2">
      <c r="C46" s="759"/>
      <c r="D46" s="760"/>
      <c r="E46" s="761"/>
      <c r="F46" s="822"/>
      <c r="G46" s="823"/>
      <c r="H46" s="823"/>
      <c r="I46" s="840"/>
      <c r="J46" s="840"/>
      <c r="K46" s="840"/>
      <c r="L46" s="840"/>
      <c r="M46" s="840"/>
      <c r="N46" s="840"/>
      <c r="O46" s="840"/>
      <c r="P46" s="840"/>
      <c r="Q46" s="841"/>
      <c r="R46" s="770"/>
      <c r="S46" s="771"/>
      <c r="T46" s="771"/>
      <c r="U46" s="771"/>
      <c r="V46" s="771"/>
      <c r="W46" s="771"/>
      <c r="X46" s="771"/>
      <c r="Y46" s="771"/>
      <c r="Z46" s="771"/>
      <c r="AA46" s="771"/>
      <c r="AB46" s="771"/>
      <c r="AC46" s="771"/>
      <c r="AD46" s="771"/>
      <c r="AE46" s="771"/>
      <c r="AF46" s="771"/>
      <c r="AG46" s="771"/>
      <c r="AH46" s="771"/>
      <c r="AI46" s="771"/>
      <c r="AJ46" s="771"/>
      <c r="AK46" s="771"/>
      <c r="AL46" s="771"/>
      <c r="AM46" s="771"/>
      <c r="AN46" s="771"/>
      <c r="AO46" s="771"/>
      <c r="AP46" s="771"/>
      <c r="AQ46" s="771"/>
      <c r="AR46" s="771"/>
      <c r="AS46" s="771"/>
      <c r="AT46" s="771"/>
      <c r="AU46" s="771"/>
      <c r="AV46" s="771"/>
      <c r="AW46" s="771"/>
      <c r="AX46" s="771"/>
      <c r="AY46" s="771"/>
      <c r="AZ46" s="771"/>
      <c r="BA46" s="771"/>
      <c r="BB46" s="771"/>
      <c r="BC46" s="771"/>
      <c r="BD46" s="771"/>
      <c r="BE46" s="771"/>
      <c r="BF46" s="771"/>
      <c r="BG46" s="771"/>
      <c r="BH46" s="771"/>
      <c r="BI46" s="771"/>
      <c r="BJ46" s="771"/>
      <c r="BK46" s="771"/>
      <c r="BL46" s="771"/>
      <c r="BM46" s="771"/>
      <c r="BN46" s="771"/>
      <c r="BO46" s="771"/>
      <c r="BP46" s="771"/>
      <c r="BQ46" s="771"/>
      <c r="BR46" s="771"/>
      <c r="BS46" s="771"/>
      <c r="BT46" s="771"/>
      <c r="BU46" s="771"/>
      <c r="BV46" s="771"/>
      <c r="BW46" s="771"/>
      <c r="BX46" s="771"/>
      <c r="BY46" s="771"/>
      <c r="BZ46" s="771"/>
      <c r="CA46" s="771"/>
      <c r="CB46" s="771"/>
      <c r="CC46" s="771"/>
      <c r="CD46" s="771"/>
      <c r="CE46" s="770"/>
      <c r="CF46" s="771"/>
      <c r="CG46" s="771"/>
      <c r="CH46" s="771"/>
      <c r="CI46" s="771"/>
      <c r="CJ46" s="771"/>
      <c r="CK46" s="771"/>
      <c r="CL46" s="771"/>
      <c r="CM46" s="771"/>
      <c r="CN46" s="771"/>
      <c r="CO46" s="771"/>
      <c r="CP46" s="771"/>
      <c r="CQ46" s="772"/>
    </row>
    <row r="47" spans="3:95" ht="6" customHeight="1" x14ac:dyDescent="0.2">
      <c r="C47" s="759"/>
      <c r="D47" s="760"/>
      <c r="E47" s="761"/>
      <c r="F47" s="822"/>
      <c r="G47" s="823"/>
      <c r="H47" s="823"/>
      <c r="I47" s="851" t="s">
        <v>99</v>
      </c>
      <c r="J47" s="852"/>
      <c r="K47" s="852"/>
      <c r="L47" s="852"/>
      <c r="M47" s="852"/>
      <c r="N47" s="852"/>
      <c r="O47" s="852"/>
      <c r="P47" s="852"/>
      <c r="Q47" s="853"/>
      <c r="R47" s="770"/>
      <c r="S47" s="771"/>
      <c r="T47" s="771"/>
      <c r="U47" s="771"/>
      <c r="V47" s="771"/>
      <c r="W47" s="771"/>
      <c r="X47" s="771"/>
      <c r="Y47" s="771"/>
      <c r="Z47" s="771"/>
      <c r="AA47" s="771"/>
      <c r="AB47" s="771"/>
      <c r="AC47" s="771"/>
      <c r="AD47" s="771"/>
      <c r="AE47" s="771"/>
      <c r="AF47" s="771"/>
      <c r="AG47" s="771"/>
      <c r="AH47" s="771"/>
      <c r="AI47" s="771"/>
      <c r="AJ47" s="771"/>
      <c r="AK47" s="771"/>
      <c r="AL47" s="771"/>
      <c r="AM47" s="771"/>
      <c r="AN47" s="771"/>
      <c r="AO47" s="771"/>
      <c r="AP47" s="771"/>
      <c r="AQ47" s="771"/>
      <c r="AR47" s="771"/>
      <c r="AS47" s="771"/>
      <c r="AT47" s="771"/>
      <c r="AU47" s="771"/>
      <c r="AV47" s="771"/>
      <c r="AW47" s="771"/>
      <c r="AX47" s="771"/>
      <c r="AY47" s="771"/>
      <c r="AZ47" s="771"/>
      <c r="BA47" s="771"/>
      <c r="BB47" s="771"/>
      <c r="BC47" s="771"/>
      <c r="BD47" s="771"/>
      <c r="BE47" s="771"/>
      <c r="BF47" s="771"/>
      <c r="BG47" s="771"/>
      <c r="BH47" s="771"/>
      <c r="BI47" s="771"/>
      <c r="BJ47" s="771"/>
      <c r="BK47" s="771"/>
      <c r="BL47" s="771"/>
      <c r="BM47" s="771"/>
      <c r="BN47" s="771"/>
      <c r="BO47" s="771"/>
      <c r="BP47" s="771"/>
      <c r="BQ47" s="771"/>
      <c r="BR47" s="771"/>
      <c r="BS47" s="771"/>
      <c r="BT47" s="771"/>
      <c r="BU47" s="771"/>
      <c r="BV47" s="771"/>
      <c r="BW47" s="771"/>
      <c r="BX47" s="771"/>
      <c r="BY47" s="771"/>
      <c r="BZ47" s="771"/>
      <c r="CA47" s="771"/>
      <c r="CB47" s="771"/>
      <c r="CC47" s="771"/>
      <c r="CD47" s="771"/>
      <c r="CE47" s="770"/>
      <c r="CF47" s="771"/>
      <c r="CG47" s="771"/>
      <c r="CH47" s="771"/>
      <c r="CI47" s="771"/>
      <c r="CJ47" s="771"/>
      <c r="CK47" s="771"/>
      <c r="CL47" s="771"/>
      <c r="CM47" s="771"/>
      <c r="CN47" s="771"/>
      <c r="CO47" s="771"/>
      <c r="CP47" s="771"/>
      <c r="CQ47" s="772"/>
    </row>
    <row r="48" spans="3:95" ht="6" customHeight="1" x14ac:dyDescent="0.2">
      <c r="C48" s="759"/>
      <c r="D48" s="760"/>
      <c r="E48" s="761"/>
      <c r="F48" s="822"/>
      <c r="G48" s="823"/>
      <c r="H48" s="823"/>
      <c r="I48" s="854"/>
      <c r="J48" s="713"/>
      <c r="K48" s="713"/>
      <c r="L48" s="713"/>
      <c r="M48" s="713"/>
      <c r="N48" s="713"/>
      <c r="O48" s="713"/>
      <c r="P48" s="713"/>
      <c r="Q48" s="855"/>
      <c r="R48" s="770"/>
      <c r="S48" s="771"/>
      <c r="T48" s="771"/>
      <c r="U48" s="771"/>
      <c r="V48" s="771"/>
      <c r="W48" s="771"/>
      <c r="X48" s="771"/>
      <c r="Y48" s="771"/>
      <c r="Z48" s="771"/>
      <c r="AA48" s="771"/>
      <c r="AB48" s="771"/>
      <c r="AC48" s="771"/>
      <c r="AD48" s="771"/>
      <c r="AE48" s="771"/>
      <c r="AF48" s="771"/>
      <c r="AG48" s="771"/>
      <c r="AH48" s="771"/>
      <c r="AI48" s="771"/>
      <c r="AJ48" s="771"/>
      <c r="AK48" s="771"/>
      <c r="AL48" s="771"/>
      <c r="AM48" s="771"/>
      <c r="AN48" s="771"/>
      <c r="AO48" s="771"/>
      <c r="AP48" s="771"/>
      <c r="AQ48" s="771"/>
      <c r="AR48" s="771"/>
      <c r="AS48" s="771"/>
      <c r="AT48" s="771"/>
      <c r="AU48" s="771"/>
      <c r="AV48" s="771"/>
      <c r="AW48" s="771"/>
      <c r="AX48" s="771"/>
      <c r="AY48" s="771"/>
      <c r="AZ48" s="771"/>
      <c r="BA48" s="771"/>
      <c r="BB48" s="771"/>
      <c r="BC48" s="771"/>
      <c r="BD48" s="771"/>
      <c r="BE48" s="771"/>
      <c r="BF48" s="771"/>
      <c r="BG48" s="771"/>
      <c r="BH48" s="771"/>
      <c r="BI48" s="771"/>
      <c r="BJ48" s="771"/>
      <c r="BK48" s="771"/>
      <c r="BL48" s="771"/>
      <c r="BM48" s="771"/>
      <c r="BN48" s="771"/>
      <c r="BO48" s="771"/>
      <c r="BP48" s="771"/>
      <c r="BQ48" s="771"/>
      <c r="BR48" s="771"/>
      <c r="BS48" s="771"/>
      <c r="BT48" s="771"/>
      <c r="BU48" s="771"/>
      <c r="BV48" s="771"/>
      <c r="BW48" s="771"/>
      <c r="BX48" s="771"/>
      <c r="BY48" s="771"/>
      <c r="BZ48" s="771"/>
      <c r="CA48" s="771"/>
      <c r="CB48" s="771"/>
      <c r="CC48" s="771"/>
      <c r="CD48" s="771"/>
      <c r="CE48" s="770"/>
      <c r="CF48" s="771"/>
      <c r="CG48" s="771"/>
      <c r="CH48" s="771"/>
      <c r="CI48" s="771"/>
      <c r="CJ48" s="771"/>
      <c r="CK48" s="771"/>
      <c r="CL48" s="771"/>
      <c r="CM48" s="771"/>
      <c r="CN48" s="771"/>
      <c r="CO48" s="771"/>
      <c r="CP48" s="771"/>
      <c r="CQ48" s="772"/>
    </row>
    <row r="49" spans="3:95" ht="6" customHeight="1" x14ac:dyDescent="0.2">
      <c r="C49" s="759"/>
      <c r="D49" s="760"/>
      <c r="E49" s="761"/>
      <c r="F49" s="822"/>
      <c r="G49" s="823"/>
      <c r="H49" s="823"/>
      <c r="I49" s="854"/>
      <c r="J49" s="713"/>
      <c r="K49" s="713"/>
      <c r="L49" s="713"/>
      <c r="M49" s="713"/>
      <c r="N49" s="713"/>
      <c r="O49" s="713"/>
      <c r="P49" s="713"/>
      <c r="Q49" s="855"/>
      <c r="R49" s="770"/>
      <c r="S49" s="771"/>
      <c r="T49" s="771"/>
      <c r="U49" s="771"/>
      <c r="V49" s="771"/>
      <c r="W49" s="771"/>
      <c r="X49" s="771"/>
      <c r="Y49" s="771"/>
      <c r="Z49" s="771"/>
      <c r="AA49" s="771"/>
      <c r="AB49" s="771"/>
      <c r="AC49" s="771"/>
      <c r="AD49" s="771"/>
      <c r="AE49" s="771"/>
      <c r="AF49" s="771"/>
      <c r="AG49" s="771"/>
      <c r="AH49" s="771"/>
      <c r="AI49" s="771"/>
      <c r="AJ49" s="771"/>
      <c r="AK49" s="771"/>
      <c r="AL49" s="771"/>
      <c r="AM49" s="771"/>
      <c r="AN49" s="771"/>
      <c r="AO49" s="771"/>
      <c r="AP49" s="771"/>
      <c r="AQ49" s="771"/>
      <c r="AR49" s="771"/>
      <c r="AS49" s="771"/>
      <c r="AT49" s="771"/>
      <c r="AU49" s="771"/>
      <c r="AV49" s="771"/>
      <c r="AW49" s="771"/>
      <c r="AX49" s="771"/>
      <c r="AY49" s="771"/>
      <c r="AZ49" s="771"/>
      <c r="BA49" s="771"/>
      <c r="BB49" s="771"/>
      <c r="BC49" s="771"/>
      <c r="BD49" s="771"/>
      <c r="BE49" s="771"/>
      <c r="BF49" s="771"/>
      <c r="BG49" s="771"/>
      <c r="BH49" s="771"/>
      <c r="BI49" s="771"/>
      <c r="BJ49" s="771"/>
      <c r="BK49" s="771"/>
      <c r="BL49" s="771"/>
      <c r="BM49" s="771"/>
      <c r="BN49" s="771"/>
      <c r="BO49" s="771"/>
      <c r="BP49" s="771"/>
      <c r="BQ49" s="771"/>
      <c r="BR49" s="771"/>
      <c r="BS49" s="771"/>
      <c r="BT49" s="771"/>
      <c r="BU49" s="771"/>
      <c r="BV49" s="771"/>
      <c r="BW49" s="771"/>
      <c r="BX49" s="771"/>
      <c r="BY49" s="771"/>
      <c r="BZ49" s="771"/>
      <c r="CA49" s="771"/>
      <c r="CB49" s="771"/>
      <c r="CC49" s="771"/>
      <c r="CD49" s="771"/>
      <c r="CE49" s="770"/>
      <c r="CF49" s="771"/>
      <c r="CG49" s="771"/>
      <c r="CH49" s="771"/>
      <c r="CI49" s="771"/>
      <c r="CJ49" s="771"/>
      <c r="CK49" s="771"/>
      <c r="CL49" s="771"/>
      <c r="CM49" s="771"/>
      <c r="CN49" s="771"/>
      <c r="CO49" s="771"/>
      <c r="CP49" s="771"/>
      <c r="CQ49" s="772"/>
    </row>
    <row r="50" spans="3:95" ht="6" customHeight="1" x14ac:dyDescent="0.2">
      <c r="C50" s="759"/>
      <c r="D50" s="760"/>
      <c r="E50" s="761"/>
      <c r="F50" s="822"/>
      <c r="G50" s="823"/>
      <c r="H50" s="823"/>
      <c r="I50" s="854"/>
      <c r="J50" s="881"/>
      <c r="K50" s="842" t="s">
        <v>402</v>
      </c>
      <c r="L50" s="843"/>
      <c r="M50" s="843"/>
      <c r="N50" s="843"/>
      <c r="O50" s="843"/>
      <c r="P50" s="843"/>
      <c r="Q50" s="844"/>
      <c r="R50" s="770"/>
      <c r="S50" s="771"/>
      <c r="T50" s="771"/>
      <c r="U50" s="771"/>
      <c r="V50" s="771"/>
      <c r="W50" s="771"/>
      <c r="X50" s="771"/>
      <c r="Y50" s="771"/>
      <c r="Z50" s="771"/>
      <c r="AA50" s="771"/>
      <c r="AB50" s="771"/>
      <c r="AC50" s="771"/>
      <c r="AD50" s="771"/>
      <c r="AE50" s="771"/>
      <c r="AF50" s="771"/>
      <c r="AG50" s="771"/>
      <c r="AH50" s="771"/>
      <c r="AI50" s="771"/>
      <c r="AJ50" s="771"/>
      <c r="AK50" s="771"/>
      <c r="AL50" s="771"/>
      <c r="AM50" s="771"/>
      <c r="AN50" s="771"/>
      <c r="AO50" s="771"/>
      <c r="AP50" s="771"/>
      <c r="AQ50" s="771"/>
      <c r="AR50" s="771"/>
      <c r="AS50" s="771"/>
      <c r="AT50" s="771"/>
      <c r="AU50" s="771"/>
      <c r="AV50" s="771"/>
      <c r="AW50" s="771"/>
      <c r="AX50" s="771"/>
      <c r="AY50" s="771"/>
      <c r="AZ50" s="771"/>
      <c r="BA50" s="771"/>
      <c r="BB50" s="771"/>
      <c r="BC50" s="771"/>
      <c r="BD50" s="771"/>
      <c r="BE50" s="771"/>
      <c r="BF50" s="771"/>
      <c r="BG50" s="771"/>
      <c r="BH50" s="771"/>
      <c r="BI50" s="771"/>
      <c r="BJ50" s="771"/>
      <c r="BK50" s="771"/>
      <c r="BL50" s="771"/>
      <c r="BM50" s="771"/>
      <c r="BN50" s="771"/>
      <c r="BO50" s="771"/>
      <c r="BP50" s="771"/>
      <c r="BQ50" s="771"/>
      <c r="BR50" s="771"/>
      <c r="BS50" s="771"/>
      <c r="BT50" s="771"/>
      <c r="BU50" s="771"/>
      <c r="BV50" s="771"/>
      <c r="BW50" s="771"/>
      <c r="BX50" s="771"/>
      <c r="BY50" s="771"/>
      <c r="BZ50" s="771"/>
      <c r="CA50" s="771"/>
      <c r="CB50" s="771"/>
      <c r="CC50" s="771"/>
      <c r="CD50" s="771"/>
      <c r="CE50" s="770"/>
      <c r="CF50" s="771"/>
      <c r="CG50" s="771"/>
      <c r="CH50" s="771"/>
      <c r="CI50" s="771"/>
      <c r="CJ50" s="771"/>
      <c r="CK50" s="771"/>
      <c r="CL50" s="771"/>
      <c r="CM50" s="771"/>
      <c r="CN50" s="771"/>
      <c r="CO50" s="771"/>
      <c r="CP50" s="771"/>
      <c r="CQ50" s="772"/>
    </row>
    <row r="51" spans="3:95" ht="6" customHeight="1" x14ac:dyDescent="0.2">
      <c r="C51" s="759"/>
      <c r="D51" s="760"/>
      <c r="E51" s="761"/>
      <c r="F51" s="822"/>
      <c r="G51" s="823"/>
      <c r="H51" s="823"/>
      <c r="I51" s="854"/>
      <c r="J51" s="881"/>
      <c r="K51" s="845"/>
      <c r="L51" s="846"/>
      <c r="M51" s="846"/>
      <c r="N51" s="846"/>
      <c r="O51" s="846"/>
      <c r="P51" s="846"/>
      <c r="Q51" s="847"/>
      <c r="R51" s="770"/>
      <c r="S51" s="771"/>
      <c r="T51" s="771"/>
      <c r="U51" s="771"/>
      <c r="V51" s="771"/>
      <c r="W51" s="771"/>
      <c r="X51" s="771"/>
      <c r="Y51" s="771"/>
      <c r="Z51" s="771"/>
      <c r="AA51" s="771"/>
      <c r="AB51" s="771"/>
      <c r="AC51" s="771"/>
      <c r="AD51" s="771"/>
      <c r="AE51" s="771"/>
      <c r="AF51" s="771"/>
      <c r="AG51" s="771"/>
      <c r="AH51" s="771"/>
      <c r="AI51" s="771"/>
      <c r="AJ51" s="771"/>
      <c r="AK51" s="771"/>
      <c r="AL51" s="771"/>
      <c r="AM51" s="771"/>
      <c r="AN51" s="771"/>
      <c r="AO51" s="771"/>
      <c r="AP51" s="771"/>
      <c r="AQ51" s="771"/>
      <c r="AR51" s="771"/>
      <c r="AS51" s="771"/>
      <c r="AT51" s="771"/>
      <c r="AU51" s="771"/>
      <c r="AV51" s="771"/>
      <c r="AW51" s="771"/>
      <c r="AX51" s="771"/>
      <c r="AY51" s="771"/>
      <c r="AZ51" s="771"/>
      <c r="BA51" s="771"/>
      <c r="BB51" s="771"/>
      <c r="BC51" s="771"/>
      <c r="BD51" s="771"/>
      <c r="BE51" s="771"/>
      <c r="BF51" s="771"/>
      <c r="BG51" s="771"/>
      <c r="BH51" s="771"/>
      <c r="BI51" s="771"/>
      <c r="BJ51" s="771"/>
      <c r="BK51" s="771"/>
      <c r="BL51" s="771"/>
      <c r="BM51" s="771"/>
      <c r="BN51" s="771"/>
      <c r="BO51" s="771"/>
      <c r="BP51" s="771"/>
      <c r="BQ51" s="771"/>
      <c r="BR51" s="771"/>
      <c r="BS51" s="771"/>
      <c r="BT51" s="771"/>
      <c r="BU51" s="771"/>
      <c r="BV51" s="771"/>
      <c r="BW51" s="771"/>
      <c r="BX51" s="771"/>
      <c r="BY51" s="771"/>
      <c r="BZ51" s="771"/>
      <c r="CA51" s="771"/>
      <c r="CB51" s="771"/>
      <c r="CC51" s="771"/>
      <c r="CD51" s="771"/>
      <c r="CE51" s="770"/>
      <c r="CF51" s="771"/>
      <c r="CG51" s="771"/>
      <c r="CH51" s="771"/>
      <c r="CI51" s="771"/>
      <c r="CJ51" s="771"/>
      <c r="CK51" s="771"/>
      <c r="CL51" s="771"/>
      <c r="CM51" s="771"/>
      <c r="CN51" s="771"/>
      <c r="CO51" s="771"/>
      <c r="CP51" s="771"/>
      <c r="CQ51" s="772"/>
    </row>
    <row r="52" spans="3:95" ht="6" customHeight="1" x14ac:dyDescent="0.2">
      <c r="C52" s="759"/>
      <c r="D52" s="760"/>
      <c r="E52" s="761"/>
      <c r="F52" s="822"/>
      <c r="G52" s="823"/>
      <c r="H52" s="823"/>
      <c r="I52" s="882"/>
      <c r="J52" s="883"/>
      <c r="K52" s="848"/>
      <c r="L52" s="849"/>
      <c r="M52" s="849"/>
      <c r="N52" s="849"/>
      <c r="O52" s="849"/>
      <c r="P52" s="849"/>
      <c r="Q52" s="850"/>
      <c r="R52" s="770"/>
      <c r="S52" s="771"/>
      <c r="T52" s="771"/>
      <c r="U52" s="771"/>
      <c r="V52" s="771"/>
      <c r="W52" s="771"/>
      <c r="X52" s="771"/>
      <c r="Y52" s="771"/>
      <c r="Z52" s="771"/>
      <c r="AA52" s="771"/>
      <c r="AB52" s="771"/>
      <c r="AC52" s="771"/>
      <c r="AD52" s="771"/>
      <c r="AE52" s="771"/>
      <c r="AF52" s="771"/>
      <c r="AG52" s="771"/>
      <c r="AH52" s="771"/>
      <c r="AI52" s="771"/>
      <c r="AJ52" s="771"/>
      <c r="AK52" s="771"/>
      <c r="AL52" s="771"/>
      <c r="AM52" s="771"/>
      <c r="AN52" s="771"/>
      <c r="AO52" s="771"/>
      <c r="AP52" s="771"/>
      <c r="AQ52" s="771"/>
      <c r="AR52" s="771"/>
      <c r="AS52" s="771"/>
      <c r="AT52" s="771"/>
      <c r="AU52" s="771"/>
      <c r="AV52" s="771"/>
      <c r="AW52" s="771"/>
      <c r="AX52" s="771"/>
      <c r="AY52" s="771"/>
      <c r="AZ52" s="771"/>
      <c r="BA52" s="771"/>
      <c r="BB52" s="771"/>
      <c r="BC52" s="771"/>
      <c r="BD52" s="771"/>
      <c r="BE52" s="771"/>
      <c r="BF52" s="771"/>
      <c r="BG52" s="771"/>
      <c r="BH52" s="771"/>
      <c r="BI52" s="771"/>
      <c r="BJ52" s="771"/>
      <c r="BK52" s="771"/>
      <c r="BL52" s="771"/>
      <c r="BM52" s="771"/>
      <c r="BN52" s="771"/>
      <c r="BO52" s="771"/>
      <c r="BP52" s="771"/>
      <c r="BQ52" s="771"/>
      <c r="BR52" s="771"/>
      <c r="BS52" s="771"/>
      <c r="BT52" s="771"/>
      <c r="BU52" s="771"/>
      <c r="BV52" s="771"/>
      <c r="BW52" s="771"/>
      <c r="BX52" s="771"/>
      <c r="BY52" s="771"/>
      <c r="BZ52" s="771"/>
      <c r="CA52" s="771"/>
      <c r="CB52" s="771"/>
      <c r="CC52" s="771"/>
      <c r="CD52" s="771"/>
      <c r="CE52" s="770"/>
      <c r="CF52" s="771"/>
      <c r="CG52" s="771"/>
      <c r="CH52" s="771"/>
      <c r="CI52" s="771"/>
      <c r="CJ52" s="771"/>
      <c r="CK52" s="771"/>
      <c r="CL52" s="771"/>
      <c r="CM52" s="771"/>
      <c r="CN52" s="771"/>
      <c r="CO52" s="771"/>
      <c r="CP52" s="771"/>
      <c r="CQ52" s="772"/>
    </row>
    <row r="53" spans="3:95" ht="6" customHeight="1" x14ac:dyDescent="0.2">
      <c r="C53" s="759"/>
      <c r="D53" s="760"/>
      <c r="E53" s="761"/>
      <c r="F53" s="838" t="s">
        <v>100</v>
      </c>
      <c r="G53" s="790"/>
      <c r="H53" s="790"/>
      <c r="I53" s="790"/>
      <c r="J53" s="790"/>
      <c r="K53" s="790"/>
      <c r="L53" s="790"/>
      <c r="M53" s="790"/>
      <c r="N53" s="790"/>
      <c r="O53" s="790"/>
      <c r="P53" s="790"/>
      <c r="Q53" s="791"/>
      <c r="R53" s="770"/>
      <c r="S53" s="771"/>
      <c r="T53" s="771"/>
      <c r="U53" s="771"/>
      <c r="V53" s="771"/>
      <c r="W53" s="771"/>
      <c r="X53" s="771"/>
      <c r="Y53" s="771"/>
      <c r="Z53" s="771"/>
      <c r="AA53" s="771"/>
      <c r="AB53" s="771"/>
      <c r="AC53" s="771"/>
      <c r="AD53" s="771"/>
      <c r="AE53" s="771"/>
      <c r="AF53" s="771"/>
      <c r="AG53" s="771"/>
      <c r="AH53" s="771"/>
      <c r="AI53" s="771"/>
      <c r="AJ53" s="771"/>
      <c r="AK53" s="771"/>
      <c r="AL53" s="771"/>
      <c r="AM53" s="771"/>
      <c r="AN53" s="771"/>
      <c r="AO53" s="771"/>
      <c r="AP53" s="771"/>
      <c r="AQ53" s="771"/>
      <c r="AR53" s="771"/>
      <c r="AS53" s="771"/>
      <c r="AT53" s="771"/>
      <c r="AU53" s="771"/>
      <c r="AV53" s="771"/>
      <c r="AW53" s="771"/>
      <c r="AX53" s="771"/>
      <c r="AY53" s="771"/>
      <c r="AZ53" s="771"/>
      <c r="BA53" s="771"/>
      <c r="BB53" s="771"/>
      <c r="BC53" s="771"/>
      <c r="BD53" s="771"/>
      <c r="BE53" s="771"/>
      <c r="BF53" s="771"/>
      <c r="BG53" s="771"/>
      <c r="BH53" s="771"/>
      <c r="BI53" s="771"/>
      <c r="BJ53" s="771"/>
      <c r="BK53" s="771"/>
      <c r="BL53" s="771"/>
      <c r="BM53" s="771"/>
      <c r="BN53" s="771"/>
      <c r="BO53" s="771"/>
      <c r="BP53" s="771"/>
      <c r="BQ53" s="771"/>
      <c r="BR53" s="771"/>
      <c r="BS53" s="771"/>
      <c r="BT53" s="771"/>
      <c r="BU53" s="771"/>
      <c r="BV53" s="771"/>
      <c r="BW53" s="771"/>
      <c r="BX53" s="771"/>
      <c r="BY53" s="771"/>
      <c r="BZ53" s="771"/>
      <c r="CA53" s="771"/>
      <c r="CB53" s="771"/>
      <c r="CC53" s="771"/>
      <c r="CD53" s="771"/>
      <c r="CE53" s="770"/>
      <c r="CF53" s="771"/>
      <c r="CG53" s="771"/>
      <c r="CH53" s="771"/>
      <c r="CI53" s="771"/>
      <c r="CJ53" s="771"/>
      <c r="CK53" s="771"/>
      <c r="CL53" s="771"/>
      <c r="CM53" s="771"/>
      <c r="CN53" s="771"/>
      <c r="CO53" s="771"/>
      <c r="CP53" s="771"/>
      <c r="CQ53" s="772"/>
    </row>
    <row r="54" spans="3:95" ht="6" customHeight="1" x14ac:dyDescent="0.2">
      <c r="C54" s="759"/>
      <c r="D54" s="760"/>
      <c r="E54" s="761"/>
      <c r="F54" s="838"/>
      <c r="G54" s="790"/>
      <c r="H54" s="790"/>
      <c r="I54" s="790"/>
      <c r="J54" s="790"/>
      <c r="K54" s="790"/>
      <c r="L54" s="790"/>
      <c r="M54" s="790"/>
      <c r="N54" s="790"/>
      <c r="O54" s="790"/>
      <c r="P54" s="790"/>
      <c r="Q54" s="791"/>
      <c r="R54" s="770"/>
      <c r="S54" s="771"/>
      <c r="T54" s="771"/>
      <c r="U54" s="771"/>
      <c r="V54" s="771"/>
      <c r="W54" s="771"/>
      <c r="X54" s="771"/>
      <c r="Y54" s="771"/>
      <c r="Z54" s="771"/>
      <c r="AA54" s="771"/>
      <c r="AB54" s="771"/>
      <c r="AC54" s="771"/>
      <c r="AD54" s="771"/>
      <c r="AE54" s="771"/>
      <c r="AF54" s="771"/>
      <c r="AG54" s="771"/>
      <c r="AH54" s="771"/>
      <c r="AI54" s="771"/>
      <c r="AJ54" s="771"/>
      <c r="AK54" s="771"/>
      <c r="AL54" s="771"/>
      <c r="AM54" s="771"/>
      <c r="AN54" s="771"/>
      <c r="AO54" s="771"/>
      <c r="AP54" s="771"/>
      <c r="AQ54" s="771"/>
      <c r="AR54" s="771"/>
      <c r="AS54" s="771"/>
      <c r="AT54" s="771"/>
      <c r="AU54" s="771"/>
      <c r="AV54" s="771"/>
      <c r="AW54" s="771"/>
      <c r="AX54" s="771"/>
      <c r="AY54" s="771"/>
      <c r="AZ54" s="771"/>
      <c r="BA54" s="771"/>
      <c r="BB54" s="771"/>
      <c r="BC54" s="771"/>
      <c r="BD54" s="771"/>
      <c r="BE54" s="771"/>
      <c r="BF54" s="771"/>
      <c r="BG54" s="771"/>
      <c r="BH54" s="771"/>
      <c r="BI54" s="771"/>
      <c r="BJ54" s="771"/>
      <c r="BK54" s="771"/>
      <c r="BL54" s="771"/>
      <c r="BM54" s="771"/>
      <c r="BN54" s="771"/>
      <c r="BO54" s="771"/>
      <c r="BP54" s="771"/>
      <c r="BQ54" s="771"/>
      <c r="BR54" s="771"/>
      <c r="BS54" s="771"/>
      <c r="BT54" s="771"/>
      <c r="BU54" s="771"/>
      <c r="BV54" s="771"/>
      <c r="BW54" s="771"/>
      <c r="BX54" s="771"/>
      <c r="BY54" s="771"/>
      <c r="BZ54" s="771"/>
      <c r="CA54" s="771"/>
      <c r="CB54" s="771"/>
      <c r="CC54" s="771"/>
      <c r="CD54" s="771"/>
      <c r="CE54" s="770"/>
      <c r="CF54" s="771"/>
      <c r="CG54" s="771"/>
      <c r="CH54" s="771"/>
      <c r="CI54" s="771"/>
      <c r="CJ54" s="771"/>
      <c r="CK54" s="771"/>
      <c r="CL54" s="771"/>
      <c r="CM54" s="771"/>
      <c r="CN54" s="771"/>
      <c r="CO54" s="771"/>
      <c r="CP54" s="771"/>
      <c r="CQ54" s="772"/>
    </row>
    <row r="55" spans="3:95" ht="6" customHeight="1" x14ac:dyDescent="0.2">
      <c r="C55" s="759"/>
      <c r="D55" s="760"/>
      <c r="E55" s="761"/>
      <c r="F55" s="839"/>
      <c r="G55" s="794"/>
      <c r="H55" s="794"/>
      <c r="I55" s="794"/>
      <c r="J55" s="794"/>
      <c r="K55" s="794"/>
      <c r="L55" s="794"/>
      <c r="M55" s="794"/>
      <c r="N55" s="794"/>
      <c r="O55" s="794"/>
      <c r="P55" s="794"/>
      <c r="Q55" s="795"/>
      <c r="R55" s="863"/>
      <c r="S55" s="864"/>
      <c r="T55" s="864"/>
      <c r="U55" s="864"/>
      <c r="V55" s="864"/>
      <c r="W55" s="864"/>
      <c r="X55" s="864"/>
      <c r="Y55" s="864"/>
      <c r="Z55" s="864"/>
      <c r="AA55" s="864"/>
      <c r="AB55" s="864"/>
      <c r="AC55" s="864"/>
      <c r="AD55" s="864"/>
      <c r="AE55" s="864"/>
      <c r="AF55" s="864"/>
      <c r="AG55" s="864"/>
      <c r="AH55" s="864"/>
      <c r="AI55" s="864"/>
      <c r="AJ55" s="864"/>
      <c r="AK55" s="864"/>
      <c r="AL55" s="864"/>
      <c r="AM55" s="864"/>
      <c r="AN55" s="864"/>
      <c r="AO55" s="864"/>
      <c r="AP55" s="864"/>
      <c r="AQ55" s="864"/>
      <c r="AR55" s="864"/>
      <c r="AS55" s="864"/>
      <c r="AT55" s="864"/>
      <c r="AU55" s="864"/>
      <c r="AV55" s="864"/>
      <c r="AW55" s="864"/>
      <c r="AX55" s="864"/>
      <c r="AY55" s="864"/>
      <c r="AZ55" s="864"/>
      <c r="BA55" s="864"/>
      <c r="BB55" s="864"/>
      <c r="BC55" s="864"/>
      <c r="BD55" s="864"/>
      <c r="BE55" s="864"/>
      <c r="BF55" s="864"/>
      <c r="BG55" s="864"/>
      <c r="BH55" s="864"/>
      <c r="BI55" s="864"/>
      <c r="BJ55" s="864"/>
      <c r="BK55" s="864"/>
      <c r="BL55" s="864"/>
      <c r="BM55" s="864"/>
      <c r="BN55" s="864"/>
      <c r="BO55" s="864"/>
      <c r="BP55" s="864"/>
      <c r="BQ55" s="864"/>
      <c r="BR55" s="864"/>
      <c r="BS55" s="864"/>
      <c r="BT55" s="864"/>
      <c r="BU55" s="864"/>
      <c r="BV55" s="864"/>
      <c r="BW55" s="864"/>
      <c r="BX55" s="864"/>
      <c r="BY55" s="864"/>
      <c r="BZ55" s="864"/>
      <c r="CA55" s="864"/>
      <c r="CB55" s="864"/>
      <c r="CC55" s="864"/>
      <c r="CD55" s="864"/>
      <c r="CE55" s="863"/>
      <c r="CF55" s="864"/>
      <c r="CG55" s="864"/>
      <c r="CH55" s="864"/>
      <c r="CI55" s="864"/>
      <c r="CJ55" s="864"/>
      <c r="CK55" s="864"/>
      <c r="CL55" s="864"/>
      <c r="CM55" s="864"/>
      <c r="CN55" s="864"/>
      <c r="CO55" s="864"/>
      <c r="CP55" s="864"/>
      <c r="CQ55" s="865"/>
    </row>
    <row r="56" spans="3:95" ht="10.199999999999999" customHeight="1" x14ac:dyDescent="0.2">
      <c r="C56" s="759"/>
      <c r="D56" s="760"/>
      <c r="E56" s="760"/>
      <c r="F56" s="859" t="s">
        <v>401</v>
      </c>
      <c r="G56" s="860"/>
      <c r="H56" s="860"/>
      <c r="I56" s="860"/>
      <c r="J56" s="860"/>
      <c r="K56" s="860"/>
      <c r="L56" s="860"/>
      <c r="M56" s="860"/>
      <c r="N56" s="860"/>
      <c r="O56" s="860"/>
      <c r="P56" s="860"/>
      <c r="Q56" s="861"/>
      <c r="R56" s="770"/>
      <c r="S56" s="771"/>
      <c r="T56" s="771"/>
      <c r="U56" s="771"/>
      <c r="V56" s="771"/>
      <c r="W56" s="771"/>
      <c r="X56" s="771"/>
      <c r="Y56" s="771"/>
      <c r="Z56" s="771"/>
      <c r="AA56" s="771"/>
      <c r="AB56" s="771"/>
      <c r="AC56" s="771"/>
      <c r="AD56" s="771"/>
      <c r="AE56" s="771"/>
      <c r="AF56" s="771"/>
      <c r="AG56" s="771"/>
      <c r="AH56" s="771"/>
      <c r="AI56" s="771"/>
      <c r="AJ56" s="771"/>
      <c r="AK56" s="771"/>
      <c r="AL56" s="771"/>
      <c r="AM56" s="771"/>
      <c r="AN56" s="771"/>
      <c r="AO56" s="771"/>
      <c r="AP56" s="771"/>
      <c r="AQ56" s="771"/>
      <c r="AR56" s="771"/>
      <c r="AS56" s="771"/>
      <c r="AT56" s="771"/>
      <c r="AU56" s="771"/>
      <c r="AV56" s="771"/>
      <c r="AW56" s="771"/>
      <c r="AX56" s="771"/>
      <c r="AY56" s="771"/>
      <c r="AZ56" s="771"/>
      <c r="BA56" s="771"/>
      <c r="BB56" s="771"/>
      <c r="BC56" s="771"/>
      <c r="BD56" s="771"/>
      <c r="BE56" s="771"/>
      <c r="BF56" s="771"/>
      <c r="BG56" s="771"/>
      <c r="BH56" s="771"/>
      <c r="BI56" s="771"/>
      <c r="BJ56" s="771"/>
      <c r="BK56" s="771"/>
      <c r="BL56" s="771"/>
      <c r="BM56" s="771"/>
      <c r="BN56" s="771"/>
      <c r="BO56" s="771"/>
      <c r="BP56" s="771"/>
      <c r="BQ56" s="771"/>
      <c r="BR56" s="771"/>
      <c r="BS56" s="771"/>
      <c r="BT56" s="771"/>
      <c r="BU56" s="771"/>
      <c r="BV56" s="771"/>
      <c r="BW56" s="771"/>
      <c r="BX56" s="771"/>
      <c r="BY56" s="771"/>
      <c r="BZ56" s="771"/>
      <c r="CA56" s="771"/>
      <c r="CB56" s="771"/>
      <c r="CC56" s="771"/>
      <c r="CD56" s="771"/>
      <c r="CE56" s="771"/>
      <c r="CF56" s="771"/>
      <c r="CG56" s="771"/>
      <c r="CH56" s="771"/>
      <c r="CI56" s="771"/>
      <c r="CJ56" s="771"/>
      <c r="CK56" s="771"/>
      <c r="CL56" s="771"/>
      <c r="CM56" s="771"/>
      <c r="CN56" s="771"/>
      <c r="CO56" s="771"/>
      <c r="CP56" s="771"/>
      <c r="CQ56" s="772"/>
    </row>
    <row r="57" spans="3:95" ht="10.199999999999999" customHeight="1" x14ac:dyDescent="0.2">
      <c r="C57" s="759"/>
      <c r="D57" s="760"/>
      <c r="E57" s="760"/>
      <c r="F57" s="862"/>
      <c r="G57" s="860"/>
      <c r="H57" s="860"/>
      <c r="I57" s="860"/>
      <c r="J57" s="860"/>
      <c r="K57" s="860"/>
      <c r="L57" s="860"/>
      <c r="M57" s="860"/>
      <c r="N57" s="860"/>
      <c r="O57" s="860"/>
      <c r="P57" s="860"/>
      <c r="Q57" s="861"/>
      <c r="R57" s="770"/>
      <c r="S57" s="771"/>
      <c r="T57" s="771"/>
      <c r="U57" s="771"/>
      <c r="V57" s="771"/>
      <c r="W57" s="771"/>
      <c r="X57" s="771"/>
      <c r="Y57" s="771"/>
      <c r="Z57" s="771"/>
      <c r="AA57" s="771"/>
      <c r="AB57" s="771"/>
      <c r="AC57" s="771"/>
      <c r="AD57" s="771"/>
      <c r="AE57" s="771"/>
      <c r="AF57" s="771"/>
      <c r="AG57" s="771"/>
      <c r="AH57" s="771"/>
      <c r="AI57" s="771"/>
      <c r="AJ57" s="771"/>
      <c r="AK57" s="771"/>
      <c r="AL57" s="771"/>
      <c r="AM57" s="771"/>
      <c r="AN57" s="771"/>
      <c r="AO57" s="771"/>
      <c r="AP57" s="771"/>
      <c r="AQ57" s="771"/>
      <c r="AR57" s="771"/>
      <c r="AS57" s="771"/>
      <c r="AT57" s="771"/>
      <c r="AU57" s="771"/>
      <c r="AV57" s="771"/>
      <c r="AW57" s="771"/>
      <c r="AX57" s="771"/>
      <c r="AY57" s="771"/>
      <c r="AZ57" s="771"/>
      <c r="BA57" s="771"/>
      <c r="BB57" s="771"/>
      <c r="BC57" s="771"/>
      <c r="BD57" s="771"/>
      <c r="BE57" s="771"/>
      <c r="BF57" s="771"/>
      <c r="BG57" s="771"/>
      <c r="BH57" s="771"/>
      <c r="BI57" s="771"/>
      <c r="BJ57" s="771"/>
      <c r="BK57" s="771"/>
      <c r="BL57" s="771"/>
      <c r="BM57" s="771"/>
      <c r="BN57" s="771"/>
      <c r="BO57" s="771"/>
      <c r="BP57" s="771"/>
      <c r="BQ57" s="771"/>
      <c r="BR57" s="771"/>
      <c r="BS57" s="771"/>
      <c r="BT57" s="771"/>
      <c r="BU57" s="771"/>
      <c r="BV57" s="771"/>
      <c r="BW57" s="771"/>
      <c r="BX57" s="771"/>
      <c r="BY57" s="771"/>
      <c r="BZ57" s="771"/>
      <c r="CA57" s="771"/>
      <c r="CB57" s="771"/>
      <c r="CC57" s="771"/>
      <c r="CD57" s="771"/>
      <c r="CE57" s="771"/>
      <c r="CF57" s="771"/>
      <c r="CG57" s="771"/>
      <c r="CH57" s="771"/>
      <c r="CI57" s="771"/>
      <c r="CJ57" s="771"/>
      <c r="CK57" s="771"/>
      <c r="CL57" s="771"/>
      <c r="CM57" s="771"/>
      <c r="CN57" s="771"/>
      <c r="CO57" s="771"/>
      <c r="CP57" s="771"/>
      <c r="CQ57" s="772"/>
    </row>
    <row r="58" spans="3:95" ht="10.199999999999999" customHeight="1" x14ac:dyDescent="0.2">
      <c r="C58" s="759"/>
      <c r="D58" s="760"/>
      <c r="E58" s="760"/>
      <c r="F58" s="862"/>
      <c r="G58" s="860"/>
      <c r="H58" s="860"/>
      <c r="I58" s="860"/>
      <c r="J58" s="860"/>
      <c r="K58" s="860"/>
      <c r="L58" s="860"/>
      <c r="M58" s="860"/>
      <c r="N58" s="860"/>
      <c r="O58" s="860"/>
      <c r="P58" s="860"/>
      <c r="Q58" s="861"/>
      <c r="R58" s="770"/>
      <c r="S58" s="771"/>
      <c r="T58" s="771"/>
      <c r="U58" s="771"/>
      <c r="V58" s="771"/>
      <c r="W58" s="771"/>
      <c r="X58" s="771"/>
      <c r="Y58" s="771"/>
      <c r="Z58" s="771"/>
      <c r="AA58" s="771"/>
      <c r="AB58" s="771"/>
      <c r="AC58" s="771"/>
      <c r="AD58" s="771"/>
      <c r="AE58" s="771"/>
      <c r="AF58" s="771"/>
      <c r="AG58" s="771"/>
      <c r="AH58" s="771"/>
      <c r="AI58" s="771"/>
      <c r="AJ58" s="771"/>
      <c r="AK58" s="771"/>
      <c r="AL58" s="771"/>
      <c r="AM58" s="771"/>
      <c r="AN58" s="771"/>
      <c r="AO58" s="771"/>
      <c r="AP58" s="771"/>
      <c r="AQ58" s="771"/>
      <c r="AR58" s="771"/>
      <c r="AS58" s="771"/>
      <c r="AT58" s="771"/>
      <c r="AU58" s="771"/>
      <c r="AV58" s="771"/>
      <c r="AW58" s="771"/>
      <c r="AX58" s="771"/>
      <c r="AY58" s="771"/>
      <c r="AZ58" s="771"/>
      <c r="BA58" s="771"/>
      <c r="BB58" s="771"/>
      <c r="BC58" s="771"/>
      <c r="BD58" s="771"/>
      <c r="BE58" s="771"/>
      <c r="BF58" s="771"/>
      <c r="BG58" s="771"/>
      <c r="BH58" s="771"/>
      <c r="BI58" s="771"/>
      <c r="BJ58" s="771"/>
      <c r="BK58" s="771"/>
      <c r="BL58" s="771"/>
      <c r="BM58" s="771"/>
      <c r="BN58" s="771"/>
      <c r="BO58" s="771"/>
      <c r="BP58" s="771"/>
      <c r="BQ58" s="771"/>
      <c r="BR58" s="771"/>
      <c r="BS58" s="771"/>
      <c r="BT58" s="771"/>
      <c r="BU58" s="771"/>
      <c r="BV58" s="771"/>
      <c r="BW58" s="771"/>
      <c r="BX58" s="771"/>
      <c r="BY58" s="771"/>
      <c r="BZ58" s="771"/>
      <c r="CA58" s="771"/>
      <c r="CB58" s="771"/>
      <c r="CC58" s="771"/>
      <c r="CD58" s="771"/>
      <c r="CE58" s="771"/>
      <c r="CF58" s="771"/>
      <c r="CG58" s="771"/>
      <c r="CH58" s="771"/>
      <c r="CI58" s="771"/>
      <c r="CJ58" s="771"/>
      <c r="CK58" s="771"/>
      <c r="CL58" s="771"/>
      <c r="CM58" s="771"/>
      <c r="CN58" s="771"/>
      <c r="CO58" s="771"/>
      <c r="CP58" s="771"/>
      <c r="CQ58" s="772"/>
    </row>
    <row r="59" spans="3:95" ht="6" customHeight="1" x14ac:dyDescent="0.2">
      <c r="C59" s="759"/>
      <c r="D59" s="760"/>
      <c r="E59" s="761"/>
      <c r="F59" s="873" t="s">
        <v>101</v>
      </c>
      <c r="G59" s="874"/>
      <c r="H59" s="874"/>
      <c r="I59" s="874"/>
      <c r="J59" s="874"/>
      <c r="K59" s="874"/>
      <c r="L59" s="874"/>
      <c r="M59" s="874"/>
      <c r="N59" s="874"/>
      <c r="O59" s="874"/>
      <c r="P59" s="874"/>
      <c r="Q59" s="875"/>
      <c r="R59" s="856"/>
      <c r="S59" s="857"/>
      <c r="T59" s="857"/>
      <c r="U59" s="857"/>
      <c r="V59" s="857"/>
      <c r="W59" s="857"/>
      <c r="X59" s="857"/>
      <c r="Y59" s="857"/>
      <c r="Z59" s="857"/>
      <c r="AA59" s="857"/>
      <c r="AB59" s="857"/>
      <c r="AC59" s="857"/>
      <c r="AD59" s="857"/>
      <c r="AE59" s="857"/>
      <c r="AF59" s="857"/>
      <c r="AG59" s="857"/>
      <c r="AH59" s="857"/>
      <c r="AI59" s="857"/>
      <c r="AJ59" s="857"/>
      <c r="AK59" s="857"/>
      <c r="AL59" s="857"/>
      <c r="AM59" s="857"/>
      <c r="AN59" s="857"/>
      <c r="AO59" s="857"/>
      <c r="AP59" s="857"/>
      <c r="AQ59" s="857"/>
      <c r="AR59" s="857"/>
      <c r="AS59" s="857"/>
      <c r="AT59" s="857"/>
      <c r="AU59" s="857"/>
      <c r="AV59" s="857"/>
      <c r="AW59" s="857"/>
      <c r="AX59" s="857"/>
      <c r="AY59" s="857"/>
      <c r="AZ59" s="857"/>
      <c r="BA59" s="857"/>
      <c r="BB59" s="857"/>
      <c r="BC59" s="857"/>
      <c r="BD59" s="857"/>
      <c r="BE59" s="857"/>
      <c r="BF59" s="857"/>
      <c r="BG59" s="857"/>
      <c r="BH59" s="857"/>
      <c r="BI59" s="857"/>
      <c r="BJ59" s="857"/>
      <c r="BK59" s="857"/>
      <c r="BL59" s="857"/>
      <c r="BM59" s="857"/>
      <c r="BN59" s="857"/>
      <c r="BO59" s="857"/>
      <c r="BP59" s="857"/>
      <c r="BQ59" s="857"/>
      <c r="BR59" s="857"/>
      <c r="BS59" s="857"/>
      <c r="BT59" s="857"/>
      <c r="BU59" s="857"/>
      <c r="BV59" s="857"/>
      <c r="BW59" s="857"/>
      <c r="BX59" s="857"/>
      <c r="BY59" s="857"/>
      <c r="BZ59" s="857"/>
      <c r="CA59" s="857"/>
      <c r="CB59" s="857"/>
      <c r="CC59" s="857"/>
      <c r="CD59" s="857"/>
      <c r="CE59" s="856"/>
      <c r="CF59" s="857"/>
      <c r="CG59" s="857"/>
      <c r="CH59" s="857"/>
      <c r="CI59" s="857"/>
      <c r="CJ59" s="857"/>
      <c r="CK59" s="857"/>
      <c r="CL59" s="857"/>
      <c r="CM59" s="857"/>
      <c r="CN59" s="857"/>
      <c r="CO59" s="857"/>
      <c r="CP59" s="857"/>
      <c r="CQ59" s="858"/>
    </row>
    <row r="60" spans="3:95" ht="6" customHeight="1" x14ac:dyDescent="0.2">
      <c r="C60" s="759"/>
      <c r="D60" s="760"/>
      <c r="E60" s="761"/>
      <c r="F60" s="876"/>
      <c r="G60" s="840"/>
      <c r="H60" s="840"/>
      <c r="I60" s="840"/>
      <c r="J60" s="840"/>
      <c r="K60" s="840"/>
      <c r="L60" s="840"/>
      <c r="M60" s="840"/>
      <c r="N60" s="840"/>
      <c r="O60" s="840"/>
      <c r="P60" s="840"/>
      <c r="Q60" s="841"/>
      <c r="R60" s="770"/>
      <c r="S60" s="771"/>
      <c r="T60" s="771"/>
      <c r="U60" s="771"/>
      <c r="V60" s="771"/>
      <c r="W60" s="771"/>
      <c r="X60" s="771"/>
      <c r="Y60" s="771"/>
      <c r="Z60" s="771"/>
      <c r="AA60" s="771"/>
      <c r="AB60" s="771"/>
      <c r="AC60" s="771"/>
      <c r="AD60" s="771"/>
      <c r="AE60" s="771"/>
      <c r="AF60" s="771"/>
      <c r="AG60" s="771"/>
      <c r="AH60" s="771"/>
      <c r="AI60" s="771"/>
      <c r="AJ60" s="771"/>
      <c r="AK60" s="771"/>
      <c r="AL60" s="771"/>
      <c r="AM60" s="771"/>
      <c r="AN60" s="771"/>
      <c r="AO60" s="771"/>
      <c r="AP60" s="771"/>
      <c r="AQ60" s="771"/>
      <c r="AR60" s="771"/>
      <c r="AS60" s="771"/>
      <c r="AT60" s="771"/>
      <c r="AU60" s="771"/>
      <c r="AV60" s="771"/>
      <c r="AW60" s="771"/>
      <c r="AX60" s="771"/>
      <c r="AY60" s="771"/>
      <c r="AZ60" s="771"/>
      <c r="BA60" s="771"/>
      <c r="BB60" s="771"/>
      <c r="BC60" s="771"/>
      <c r="BD60" s="771"/>
      <c r="BE60" s="771"/>
      <c r="BF60" s="771"/>
      <c r="BG60" s="771"/>
      <c r="BH60" s="771"/>
      <c r="BI60" s="771"/>
      <c r="BJ60" s="771"/>
      <c r="BK60" s="771"/>
      <c r="BL60" s="771"/>
      <c r="BM60" s="771"/>
      <c r="BN60" s="771"/>
      <c r="BO60" s="771"/>
      <c r="BP60" s="771"/>
      <c r="BQ60" s="771"/>
      <c r="BR60" s="771"/>
      <c r="BS60" s="771"/>
      <c r="BT60" s="771"/>
      <c r="BU60" s="771"/>
      <c r="BV60" s="771"/>
      <c r="BW60" s="771"/>
      <c r="BX60" s="771"/>
      <c r="BY60" s="771"/>
      <c r="BZ60" s="771"/>
      <c r="CA60" s="771"/>
      <c r="CB60" s="771"/>
      <c r="CC60" s="771"/>
      <c r="CD60" s="771"/>
      <c r="CE60" s="770"/>
      <c r="CF60" s="771"/>
      <c r="CG60" s="771"/>
      <c r="CH60" s="771"/>
      <c r="CI60" s="771"/>
      <c r="CJ60" s="771"/>
      <c r="CK60" s="771"/>
      <c r="CL60" s="771"/>
      <c r="CM60" s="771"/>
      <c r="CN60" s="771"/>
      <c r="CO60" s="771"/>
      <c r="CP60" s="771"/>
      <c r="CQ60" s="772"/>
    </row>
    <row r="61" spans="3:95" ht="6" customHeight="1" thickBot="1" x14ac:dyDescent="0.25">
      <c r="C61" s="759"/>
      <c r="D61" s="760"/>
      <c r="E61" s="761"/>
      <c r="F61" s="877"/>
      <c r="G61" s="878"/>
      <c r="H61" s="878"/>
      <c r="I61" s="878"/>
      <c r="J61" s="878"/>
      <c r="K61" s="878"/>
      <c r="L61" s="878"/>
      <c r="M61" s="878"/>
      <c r="N61" s="878"/>
      <c r="O61" s="878"/>
      <c r="P61" s="878"/>
      <c r="Q61" s="879"/>
      <c r="R61" s="826"/>
      <c r="S61" s="827"/>
      <c r="T61" s="827"/>
      <c r="U61" s="827"/>
      <c r="V61" s="827"/>
      <c r="W61" s="827"/>
      <c r="X61" s="827"/>
      <c r="Y61" s="827"/>
      <c r="Z61" s="827"/>
      <c r="AA61" s="827"/>
      <c r="AB61" s="827"/>
      <c r="AC61" s="827"/>
      <c r="AD61" s="827"/>
      <c r="AE61" s="827"/>
      <c r="AF61" s="827"/>
      <c r="AG61" s="827"/>
      <c r="AH61" s="827"/>
      <c r="AI61" s="827"/>
      <c r="AJ61" s="827"/>
      <c r="AK61" s="827"/>
      <c r="AL61" s="827"/>
      <c r="AM61" s="827"/>
      <c r="AN61" s="827"/>
      <c r="AO61" s="827"/>
      <c r="AP61" s="827"/>
      <c r="AQ61" s="827"/>
      <c r="AR61" s="827"/>
      <c r="AS61" s="827"/>
      <c r="AT61" s="827"/>
      <c r="AU61" s="827"/>
      <c r="AV61" s="827"/>
      <c r="AW61" s="827"/>
      <c r="AX61" s="827"/>
      <c r="AY61" s="827"/>
      <c r="AZ61" s="827"/>
      <c r="BA61" s="827"/>
      <c r="BB61" s="827"/>
      <c r="BC61" s="827"/>
      <c r="BD61" s="827"/>
      <c r="BE61" s="827"/>
      <c r="BF61" s="827"/>
      <c r="BG61" s="827"/>
      <c r="BH61" s="827"/>
      <c r="BI61" s="827"/>
      <c r="BJ61" s="827"/>
      <c r="BK61" s="827"/>
      <c r="BL61" s="827"/>
      <c r="BM61" s="827"/>
      <c r="BN61" s="827"/>
      <c r="BO61" s="827"/>
      <c r="BP61" s="827"/>
      <c r="BQ61" s="827"/>
      <c r="BR61" s="827"/>
      <c r="BS61" s="827"/>
      <c r="BT61" s="827"/>
      <c r="BU61" s="827"/>
      <c r="BV61" s="827"/>
      <c r="BW61" s="827"/>
      <c r="BX61" s="827"/>
      <c r="BY61" s="827"/>
      <c r="BZ61" s="827"/>
      <c r="CA61" s="827"/>
      <c r="CB61" s="827"/>
      <c r="CC61" s="827"/>
      <c r="CD61" s="827"/>
      <c r="CE61" s="826"/>
      <c r="CF61" s="827"/>
      <c r="CG61" s="827"/>
      <c r="CH61" s="827"/>
      <c r="CI61" s="827"/>
      <c r="CJ61" s="827"/>
      <c r="CK61" s="827"/>
      <c r="CL61" s="827"/>
      <c r="CM61" s="827"/>
      <c r="CN61" s="827"/>
      <c r="CO61" s="827"/>
      <c r="CP61" s="827"/>
      <c r="CQ61" s="828"/>
    </row>
    <row r="62" spans="3:95" ht="6" customHeight="1" thickTop="1" x14ac:dyDescent="0.2">
      <c r="C62" s="759"/>
      <c r="D62" s="760"/>
      <c r="E62" s="761"/>
      <c r="F62" s="869" t="s">
        <v>93</v>
      </c>
      <c r="G62" s="799"/>
      <c r="H62" s="799"/>
      <c r="I62" s="800"/>
      <c r="J62" s="800"/>
      <c r="K62" s="800"/>
      <c r="L62" s="800"/>
      <c r="M62" s="800"/>
      <c r="N62" s="800"/>
      <c r="O62" s="800"/>
      <c r="P62" s="800"/>
      <c r="Q62" s="801"/>
      <c r="R62" s="872" t="str">
        <f>IF(SUM(R35,R38,R41,R44,R47,R53,R56,R59)=0,"",SUM(R35,R38,R41,R44,R47,R53,R56,R59))</f>
        <v/>
      </c>
      <c r="S62" s="818"/>
      <c r="T62" s="818"/>
      <c r="U62" s="818"/>
      <c r="V62" s="818"/>
      <c r="W62" s="818"/>
      <c r="X62" s="818"/>
      <c r="Y62" s="818"/>
      <c r="Z62" s="818"/>
      <c r="AA62" s="818"/>
      <c r="AB62" s="818"/>
      <c r="AC62" s="818"/>
      <c r="AD62" s="818"/>
      <c r="AE62" s="818" t="str">
        <f>IF(SUM(AE35,AE38,AE41,AE44,AE47,AE53,AE56,AE59)=0,"",SUM(AE35,AE38,AE41,AE44,AE47,AE53,AE56,AE59))</f>
        <v/>
      </c>
      <c r="AF62" s="818"/>
      <c r="AG62" s="818"/>
      <c r="AH62" s="818"/>
      <c r="AI62" s="818"/>
      <c r="AJ62" s="818"/>
      <c r="AK62" s="818"/>
      <c r="AL62" s="818"/>
      <c r="AM62" s="818"/>
      <c r="AN62" s="818"/>
      <c r="AO62" s="818"/>
      <c r="AP62" s="818"/>
      <c r="AQ62" s="818"/>
      <c r="AR62" s="818" t="str">
        <f>IF(SUM(AR35,AR38,AR41,AR44,AR47,AR53,AR56,AR59)=0,"",SUM(AR35,AR38,AR41,AR44,AR47,AR53,AR56,AR59))</f>
        <v/>
      </c>
      <c r="AS62" s="818"/>
      <c r="AT62" s="818"/>
      <c r="AU62" s="818"/>
      <c r="AV62" s="818"/>
      <c r="AW62" s="818"/>
      <c r="AX62" s="818"/>
      <c r="AY62" s="818"/>
      <c r="AZ62" s="818"/>
      <c r="BA62" s="818"/>
      <c r="BB62" s="818"/>
      <c r="BC62" s="818"/>
      <c r="BD62" s="818"/>
      <c r="BE62" s="818" t="str">
        <f>IF(SUM(BE35,BE38,BE41,BE44,BE47,BE53,BE56,BE59)=0,"",SUM(BE35,BE38,BE41,BE44,BE47,BE53,BE56,BE59))</f>
        <v/>
      </c>
      <c r="BF62" s="818"/>
      <c r="BG62" s="818"/>
      <c r="BH62" s="818"/>
      <c r="BI62" s="818"/>
      <c r="BJ62" s="818"/>
      <c r="BK62" s="818"/>
      <c r="BL62" s="818"/>
      <c r="BM62" s="818"/>
      <c r="BN62" s="818"/>
      <c r="BO62" s="818"/>
      <c r="BP62" s="818"/>
      <c r="BQ62" s="818"/>
      <c r="BR62" s="818" t="str">
        <f>IF(SUM(BR35,BR38,BR41,BR44,BR47,BR53,BR56,BR59)=0,"",SUM(BR35,BR38,BR41,BR44,BR47,BR53,BR56,BR59))</f>
        <v/>
      </c>
      <c r="BS62" s="818"/>
      <c r="BT62" s="818"/>
      <c r="BU62" s="818"/>
      <c r="BV62" s="818"/>
      <c r="BW62" s="818"/>
      <c r="BX62" s="818"/>
      <c r="BY62" s="818"/>
      <c r="BZ62" s="818"/>
      <c r="CA62" s="818"/>
      <c r="CB62" s="818"/>
      <c r="CC62" s="818"/>
      <c r="CD62" s="818"/>
      <c r="CE62" s="872" t="str">
        <f>IF(SUM(CE35,CE38,CE41,CE44,CE47,CE53,CE56,CE59)=0,"",SUM(CE35,CE38,CE41,CE44,CE47,CE53,CE56,CE59))</f>
        <v/>
      </c>
      <c r="CF62" s="818"/>
      <c r="CG62" s="818"/>
      <c r="CH62" s="818"/>
      <c r="CI62" s="818"/>
      <c r="CJ62" s="818"/>
      <c r="CK62" s="818"/>
      <c r="CL62" s="818"/>
      <c r="CM62" s="818"/>
      <c r="CN62" s="818"/>
      <c r="CO62" s="818"/>
      <c r="CP62" s="818"/>
      <c r="CQ62" s="829"/>
    </row>
    <row r="63" spans="3:95" ht="6" customHeight="1" x14ac:dyDescent="0.2">
      <c r="C63" s="759"/>
      <c r="D63" s="760"/>
      <c r="E63" s="761"/>
      <c r="F63" s="870"/>
      <c r="G63" s="778"/>
      <c r="H63" s="778"/>
      <c r="I63" s="779"/>
      <c r="J63" s="779"/>
      <c r="K63" s="779"/>
      <c r="L63" s="779"/>
      <c r="M63" s="779"/>
      <c r="N63" s="779"/>
      <c r="O63" s="779"/>
      <c r="P63" s="779"/>
      <c r="Q63" s="780"/>
      <c r="R63" s="867"/>
      <c r="S63" s="766"/>
      <c r="T63" s="766"/>
      <c r="U63" s="766"/>
      <c r="V63" s="766"/>
      <c r="W63" s="766"/>
      <c r="X63" s="766"/>
      <c r="Y63" s="766"/>
      <c r="Z63" s="766"/>
      <c r="AA63" s="766"/>
      <c r="AB63" s="766"/>
      <c r="AC63" s="766"/>
      <c r="AD63" s="766"/>
      <c r="AE63" s="766"/>
      <c r="AF63" s="766"/>
      <c r="AG63" s="766"/>
      <c r="AH63" s="766"/>
      <c r="AI63" s="766"/>
      <c r="AJ63" s="766"/>
      <c r="AK63" s="766"/>
      <c r="AL63" s="766"/>
      <c r="AM63" s="766"/>
      <c r="AN63" s="766"/>
      <c r="AO63" s="766"/>
      <c r="AP63" s="766"/>
      <c r="AQ63" s="766"/>
      <c r="AR63" s="766"/>
      <c r="AS63" s="766"/>
      <c r="AT63" s="766"/>
      <c r="AU63" s="766"/>
      <c r="AV63" s="766"/>
      <c r="AW63" s="766"/>
      <c r="AX63" s="766"/>
      <c r="AY63" s="766"/>
      <c r="AZ63" s="766"/>
      <c r="BA63" s="766"/>
      <c r="BB63" s="766"/>
      <c r="BC63" s="766"/>
      <c r="BD63" s="766"/>
      <c r="BE63" s="766"/>
      <c r="BF63" s="766"/>
      <c r="BG63" s="766"/>
      <c r="BH63" s="766"/>
      <c r="BI63" s="766"/>
      <c r="BJ63" s="766"/>
      <c r="BK63" s="766"/>
      <c r="BL63" s="766"/>
      <c r="BM63" s="766"/>
      <c r="BN63" s="766"/>
      <c r="BO63" s="766"/>
      <c r="BP63" s="766"/>
      <c r="BQ63" s="766"/>
      <c r="BR63" s="766"/>
      <c r="BS63" s="766"/>
      <c r="BT63" s="766"/>
      <c r="BU63" s="766"/>
      <c r="BV63" s="766"/>
      <c r="BW63" s="766"/>
      <c r="BX63" s="766"/>
      <c r="BY63" s="766"/>
      <c r="BZ63" s="766"/>
      <c r="CA63" s="766"/>
      <c r="CB63" s="766"/>
      <c r="CC63" s="766"/>
      <c r="CD63" s="766"/>
      <c r="CE63" s="867"/>
      <c r="CF63" s="766"/>
      <c r="CG63" s="766"/>
      <c r="CH63" s="766"/>
      <c r="CI63" s="766"/>
      <c r="CJ63" s="766"/>
      <c r="CK63" s="766"/>
      <c r="CL63" s="766"/>
      <c r="CM63" s="766"/>
      <c r="CN63" s="766"/>
      <c r="CO63" s="766"/>
      <c r="CP63" s="766"/>
      <c r="CQ63" s="789"/>
    </row>
    <row r="64" spans="3:95" ht="6" customHeight="1" thickBot="1" x14ac:dyDescent="0.25">
      <c r="C64" s="762"/>
      <c r="D64" s="763"/>
      <c r="E64" s="764"/>
      <c r="F64" s="871"/>
      <c r="G64" s="803"/>
      <c r="H64" s="803"/>
      <c r="I64" s="804"/>
      <c r="J64" s="804"/>
      <c r="K64" s="804"/>
      <c r="L64" s="804"/>
      <c r="M64" s="804"/>
      <c r="N64" s="804"/>
      <c r="O64" s="804"/>
      <c r="P64" s="804"/>
      <c r="Q64" s="805"/>
      <c r="R64" s="868"/>
      <c r="S64" s="819"/>
      <c r="T64" s="819"/>
      <c r="U64" s="819"/>
      <c r="V64" s="819"/>
      <c r="W64" s="819"/>
      <c r="X64" s="819"/>
      <c r="Y64" s="819"/>
      <c r="Z64" s="819"/>
      <c r="AA64" s="819"/>
      <c r="AB64" s="819"/>
      <c r="AC64" s="819"/>
      <c r="AD64" s="819"/>
      <c r="AE64" s="819"/>
      <c r="AF64" s="819"/>
      <c r="AG64" s="819"/>
      <c r="AH64" s="819"/>
      <c r="AI64" s="819"/>
      <c r="AJ64" s="819"/>
      <c r="AK64" s="819"/>
      <c r="AL64" s="819"/>
      <c r="AM64" s="819"/>
      <c r="AN64" s="819"/>
      <c r="AO64" s="819"/>
      <c r="AP64" s="819"/>
      <c r="AQ64" s="819"/>
      <c r="AR64" s="819"/>
      <c r="AS64" s="819"/>
      <c r="AT64" s="819"/>
      <c r="AU64" s="819"/>
      <c r="AV64" s="819"/>
      <c r="AW64" s="819"/>
      <c r="AX64" s="819"/>
      <c r="AY64" s="819"/>
      <c r="AZ64" s="819"/>
      <c r="BA64" s="819"/>
      <c r="BB64" s="819"/>
      <c r="BC64" s="819"/>
      <c r="BD64" s="819"/>
      <c r="BE64" s="819"/>
      <c r="BF64" s="819"/>
      <c r="BG64" s="819"/>
      <c r="BH64" s="819"/>
      <c r="BI64" s="819"/>
      <c r="BJ64" s="819"/>
      <c r="BK64" s="819"/>
      <c r="BL64" s="819"/>
      <c r="BM64" s="819"/>
      <c r="BN64" s="819"/>
      <c r="BO64" s="819"/>
      <c r="BP64" s="819"/>
      <c r="BQ64" s="819"/>
      <c r="BR64" s="819"/>
      <c r="BS64" s="819"/>
      <c r="BT64" s="819"/>
      <c r="BU64" s="819"/>
      <c r="BV64" s="819"/>
      <c r="BW64" s="819"/>
      <c r="BX64" s="819"/>
      <c r="BY64" s="819"/>
      <c r="BZ64" s="819"/>
      <c r="CA64" s="819"/>
      <c r="CB64" s="819"/>
      <c r="CC64" s="819"/>
      <c r="CD64" s="819"/>
      <c r="CE64" s="868"/>
      <c r="CF64" s="819"/>
      <c r="CG64" s="819"/>
      <c r="CH64" s="819"/>
      <c r="CI64" s="819"/>
      <c r="CJ64" s="819"/>
      <c r="CK64" s="819"/>
      <c r="CL64" s="819"/>
      <c r="CM64" s="819"/>
      <c r="CN64" s="819"/>
      <c r="CO64" s="819"/>
      <c r="CP64" s="819"/>
      <c r="CQ64" s="830"/>
    </row>
    <row r="65" spans="3:95" ht="6" customHeight="1" x14ac:dyDescent="0.2">
      <c r="C65" s="880" t="s">
        <v>102</v>
      </c>
      <c r="D65" s="737"/>
      <c r="E65" s="737"/>
      <c r="F65" s="737"/>
      <c r="G65" s="737"/>
      <c r="H65" s="737"/>
      <c r="I65" s="737"/>
      <c r="J65" s="737"/>
      <c r="K65" s="737"/>
      <c r="L65" s="737"/>
      <c r="M65" s="737"/>
      <c r="N65" s="737"/>
      <c r="O65" s="737"/>
      <c r="P65" s="737"/>
      <c r="Q65" s="738"/>
      <c r="R65" s="866" t="str">
        <f>IFERROR(R32-R62,"")</f>
        <v/>
      </c>
      <c r="S65" s="765"/>
      <c r="T65" s="765"/>
      <c r="U65" s="765"/>
      <c r="V65" s="765"/>
      <c r="W65" s="765"/>
      <c r="X65" s="765"/>
      <c r="Y65" s="765"/>
      <c r="Z65" s="765"/>
      <c r="AA65" s="765"/>
      <c r="AB65" s="765"/>
      <c r="AC65" s="765"/>
      <c r="AD65" s="765"/>
      <c r="AE65" s="765" t="str">
        <f>IFERROR(AE32-AE62,"")</f>
        <v/>
      </c>
      <c r="AF65" s="765"/>
      <c r="AG65" s="765"/>
      <c r="AH65" s="765"/>
      <c r="AI65" s="765"/>
      <c r="AJ65" s="765"/>
      <c r="AK65" s="765"/>
      <c r="AL65" s="765"/>
      <c r="AM65" s="765"/>
      <c r="AN65" s="765"/>
      <c r="AO65" s="765"/>
      <c r="AP65" s="765"/>
      <c r="AQ65" s="765"/>
      <c r="AR65" s="765" t="str">
        <f>IFERROR(AR32-AR62,"")</f>
        <v/>
      </c>
      <c r="AS65" s="765"/>
      <c r="AT65" s="765"/>
      <c r="AU65" s="765"/>
      <c r="AV65" s="765"/>
      <c r="AW65" s="765"/>
      <c r="AX65" s="765"/>
      <c r="AY65" s="765"/>
      <c r="AZ65" s="765"/>
      <c r="BA65" s="765"/>
      <c r="BB65" s="765"/>
      <c r="BC65" s="765"/>
      <c r="BD65" s="765"/>
      <c r="BE65" s="765" t="str">
        <f>IFERROR(BE32-BE62,"")</f>
        <v/>
      </c>
      <c r="BF65" s="765"/>
      <c r="BG65" s="765"/>
      <c r="BH65" s="765"/>
      <c r="BI65" s="765"/>
      <c r="BJ65" s="765"/>
      <c r="BK65" s="765"/>
      <c r="BL65" s="765"/>
      <c r="BM65" s="765"/>
      <c r="BN65" s="765"/>
      <c r="BO65" s="765"/>
      <c r="BP65" s="765"/>
      <c r="BQ65" s="765"/>
      <c r="BR65" s="765" t="str">
        <f>IFERROR(BR32-BR62,"")</f>
        <v/>
      </c>
      <c r="BS65" s="765"/>
      <c r="BT65" s="765"/>
      <c r="BU65" s="765"/>
      <c r="BV65" s="765"/>
      <c r="BW65" s="765"/>
      <c r="BX65" s="765"/>
      <c r="BY65" s="765"/>
      <c r="BZ65" s="765"/>
      <c r="CA65" s="765"/>
      <c r="CB65" s="765"/>
      <c r="CC65" s="765"/>
      <c r="CD65" s="765"/>
      <c r="CE65" s="866" t="str">
        <f>IFERROR(CE32-CE62,"")</f>
        <v/>
      </c>
      <c r="CF65" s="765"/>
      <c r="CG65" s="765"/>
      <c r="CH65" s="765"/>
      <c r="CI65" s="765"/>
      <c r="CJ65" s="765"/>
      <c r="CK65" s="765"/>
      <c r="CL65" s="765"/>
      <c r="CM65" s="765"/>
      <c r="CN65" s="765"/>
      <c r="CO65" s="765"/>
      <c r="CP65" s="765"/>
      <c r="CQ65" s="788"/>
    </row>
    <row r="66" spans="3:95" ht="6" customHeight="1" x14ac:dyDescent="0.2">
      <c r="C66" s="739"/>
      <c r="D66" s="611"/>
      <c r="E66" s="611"/>
      <c r="F66" s="611"/>
      <c r="G66" s="611"/>
      <c r="H66" s="611"/>
      <c r="I66" s="611"/>
      <c r="J66" s="611"/>
      <c r="K66" s="611"/>
      <c r="L66" s="611"/>
      <c r="M66" s="611"/>
      <c r="N66" s="611"/>
      <c r="O66" s="611"/>
      <c r="P66" s="611"/>
      <c r="Q66" s="740"/>
      <c r="R66" s="867"/>
      <c r="S66" s="766"/>
      <c r="T66" s="766"/>
      <c r="U66" s="766"/>
      <c r="V66" s="766"/>
      <c r="W66" s="766"/>
      <c r="X66" s="766"/>
      <c r="Y66" s="766"/>
      <c r="Z66" s="766"/>
      <c r="AA66" s="766"/>
      <c r="AB66" s="766"/>
      <c r="AC66" s="766"/>
      <c r="AD66" s="766"/>
      <c r="AE66" s="766"/>
      <c r="AF66" s="766"/>
      <c r="AG66" s="766"/>
      <c r="AH66" s="766"/>
      <c r="AI66" s="766"/>
      <c r="AJ66" s="766"/>
      <c r="AK66" s="766"/>
      <c r="AL66" s="766"/>
      <c r="AM66" s="766"/>
      <c r="AN66" s="766"/>
      <c r="AO66" s="766"/>
      <c r="AP66" s="766"/>
      <c r="AQ66" s="766"/>
      <c r="AR66" s="766"/>
      <c r="AS66" s="766"/>
      <c r="AT66" s="766"/>
      <c r="AU66" s="766"/>
      <c r="AV66" s="766"/>
      <c r="AW66" s="766"/>
      <c r="AX66" s="766"/>
      <c r="AY66" s="766"/>
      <c r="AZ66" s="766"/>
      <c r="BA66" s="766"/>
      <c r="BB66" s="766"/>
      <c r="BC66" s="766"/>
      <c r="BD66" s="766"/>
      <c r="BE66" s="766"/>
      <c r="BF66" s="766"/>
      <c r="BG66" s="766"/>
      <c r="BH66" s="766"/>
      <c r="BI66" s="766"/>
      <c r="BJ66" s="766"/>
      <c r="BK66" s="766"/>
      <c r="BL66" s="766"/>
      <c r="BM66" s="766"/>
      <c r="BN66" s="766"/>
      <c r="BO66" s="766"/>
      <c r="BP66" s="766"/>
      <c r="BQ66" s="766"/>
      <c r="BR66" s="766"/>
      <c r="BS66" s="766"/>
      <c r="BT66" s="766"/>
      <c r="BU66" s="766"/>
      <c r="BV66" s="766"/>
      <c r="BW66" s="766"/>
      <c r="BX66" s="766"/>
      <c r="BY66" s="766"/>
      <c r="BZ66" s="766"/>
      <c r="CA66" s="766"/>
      <c r="CB66" s="766"/>
      <c r="CC66" s="766"/>
      <c r="CD66" s="766"/>
      <c r="CE66" s="867"/>
      <c r="CF66" s="766"/>
      <c r="CG66" s="766"/>
      <c r="CH66" s="766"/>
      <c r="CI66" s="766"/>
      <c r="CJ66" s="766"/>
      <c r="CK66" s="766"/>
      <c r="CL66" s="766"/>
      <c r="CM66" s="766"/>
      <c r="CN66" s="766"/>
      <c r="CO66" s="766"/>
      <c r="CP66" s="766"/>
      <c r="CQ66" s="789"/>
    </row>
    <row r="67" spans="3:95" ht="6" customHeight="1" thickBot="1" x14ac:dyDescent="0.25">
      <c r="C67" s="741"/>
      <c r="D67" s="742"/>
      <c r="E67" s="742"/>
      <c r="F67" s="742"/>
      <c r="G67" s="742"/>
      <c r="H67" s="742"/>
      <c r="I67" s="742"/>
      <c r="J67" s="742"/>
      <c r="K67" s="742"/>
      <c r="L67" s="742"/>
      <c r="M67" s="742"/>
      <c r="N67" s="742"/>
      <c r="O67" s="742"/>
      <c r="P67" s="742"/>
      <c r="Q67" s="743"/>
      <c r="R67" s="868"/>
      <c r="S67" s="819"/>
      <c r="T67" s="819"/>
      <c r="U67" s="819"/>
      <c r="V67" s="819"/>
      <c r="W67" s="819"/>
      <c r="X67" s="819"/>
      <c r="Y67" s="819"/>
      <c r="Z67" s="819"/>
      <c r="AA67" s="819"/>
      <c r="AB67" s="819"/>
      <c r="AC67" s="819"/>
      <c r="AD67" s="819"/>
      <c r="AE67" s="819"/>
      <c r="AF67" s="819"/>
      <c r="AG67" s="819"/>
      <c r="AH67" s="819"/>
      <c r="AI67" s="819"/>
      <c r="AJ67" s="819"/>
      <c r="AK67" s="819"/>
      <c r="AL67" s="819"/>
      <c r="AM67" s="819"/>
      <c r="AN67" s="819"/>
      <c r="AO67" s="819"/>
      <c r="AP67" s="819"/>
      <c r="AQ67" s="819"/>
      <c r="AR67" s="819"/>
      <c r="AS67" s="819"/>
      <c r="AT67" s="819"/>
      <c r="AU67" s="819"/>
      <c r="AV67" s="819"/>
      <c r="AW67" s="819"/>
      <c r="AX67" s="819"/>
      <c r="AY67" s="819"/>
      <c r="AZ67" s="819"/>
      <c r="BA67" s="819"/>
      <c r="BB67" s="819"/>
      <c r="BC67" s="819"/>
      <c r="BD67" s="819"/>
      <c r="BE67" s="819"/>
      <c r="BF67" s="819"/>
      <c r="BG67" s="819"/>
      <c r="BH67" s="819"/>
      <c r="BI67" s="819"/>
      <c r="BJ67" s="819"/>
      <c r="BK67" s="819"/>
      <c r="BL67" s="819"/>
      <c r="BM67" s="819"/>
      <c r="BN67" s="819"/>
      <c r="BO67" s="819"/>
      <c r="BP67" s="819"/>
      <c r="BQ67" s="819"/>
      <c r="BR67" s="819"/>
      <c r="BS67" s="819"/>
      <c r="BT67" s="819"/>
      <c r="BU67" s="819"/>
      <c r="BV67" s="819"/>
      <c r="BW67" s="819"/>
      <c r="BX67" s="819"/>
      <c r="BY67" s="819"/>
      <c r="BZ67" s="819"/>
      <c r="CA67" s="819"/>
      <c r="CB67" s="819"/>
      <c r="CC67" s="819"/>
      <c r="CD67" s="819"/>
      <c r="CE67" s="868"/>
      <c r="CF67" s="819"/>
      <c r="CG67" s="819"/>
      <c r="CH67" s="819"/>
      <c r="CI67" s="819"/>
      <c r="CJ67" s="819"/>
      <c r="CK67" s="819"/>
      <c r="CL67" s="819"/>
      <c r="CM67" s="819"/>
      <c r="CN67" s="819"/>
      <c r="CO67" s="819"/>
      <c r="CP67" s="819"/>
      <c r="CQ67" s="830"/>
    </row>
    <row r="68" spans="3:95" ht="6" customHeight="1" x14ac:dyDescent="0.2">
      <c r="C68" s="884" t="s">
        <v>103</v>
      </c>
      <c r="D68" s="885"/>
      <c r="E68" s="885"/>
      <c r="F68" s="885"/>
      <c r="G68" s="885"/>
      <c r="H68" s="885"/>
      <c r="I68" s="885"/>
      <c r="J68" s="885"/>
      <c r="K68" s="885"/>
      <c r="L68" s="885"/>
      <c r="M68" s="885"/>
      <c r="N68" s="885"/>
      <c r="O68" s="885"/>
      <c r="P68" s="885"/>
      <c r="Q68" s="886"/>
      <c r="R68" s="796"/>
      <c r="S68" s="792"/>
      <c r="T68" s="792"/>
      <c r="U68" s="792"/>
      <c r="V68" s="792"/>
      <c r="W68" s="792"/>
      <c r="X68" s="792"/>
      <c r="Y68" s="792"/>
      <c r="Z68" s="792"/>
      <c r="AA68" s="792"/>
      <c r="AB68" s="792"/>
      <c r="AC68" s="792"/>
      <c r="AD68" s="792"/>
      <c r="AE68" s="792"/>
      <c r="AF68" s="792"/>
      <c r="AG68" s="792"/>
      <c r="AH68" s="792"/>
      <c r="AI68" s="792"/>
      <c r="AJ68" s="792"/>
      <c r="AK68" s="792"/>
      <c r="AL68" s="792"/>
      <c r="AM68" s="792"/>
      <c r="AN68" s="792"/>
      <c r="AO68" s="792"/>
      <c r="AP68" s="792"/>
      <c r="AQ68" s="792"/>
      <c r="AR68" s="792"/>
      <c r="AS68" s="792"/>
      <c r="AT68" s="792"/>
      <c r="AU68" s="792"/>
      <c r="AV68" s="792"/>
      <c r="AW68" s="792"/>
      <c r="AX68" s="792"/>
      <c r="AY68" s="792"/>
      <c r="AZ68" s="792"/>
      <c r="BA68" s="792"/>
      <c r="BB68" s="792"/>
      <c r="BC68" s="792"/>
      <c r="BD68" s="792"/>
      <c r="BE68" s="792"/>
      <c r="BF68" s="792"/>
      <c r="BG68" s="792"/>
      <c r="BH68" s="792"/>
      <c r="BI68" s="792"/>
      <c r="BJ68" s="792"/>
      <c r="BK68" s="792"/>
      <c r="BL68" s="792"/>
      <c r="BM68" s="792"/>
      <c r="BN68" s="792"/>
      <c r="BO68" s="792"/>
      <c r="BP68" s="792"/>
      <c r="BQ68" s="792"/>
      <c r="BR68" s="792"/>
      <c r="BS68" s="792"/>
      <c r="BT68" s="792"/>
      <c r="BU68" s="792"/>
      <c r="BV68" s="792"/>
      <c r="BW68" s="792"/>
      <c r="BX68" s="792"/>
      <c r="BY68" s="792"/>
      <c r="BZ68" s="792"/>
      <c r="CA68" s="792"/>
      <c r="CB68" s="792"/>
      <c r="CC68" s="792"/>
      <c r="CD68" s="792"/>
      <c r="CE68" s="796"/>
      <c r="CF68" s="792"/>
      <c r="CG68" s="792"/>
      <c r="CH68" s="792"/>
      <c r="CI68" s="792"/>
      <c r="CJ68" s="792"/>
      <c r="CK68" s="792"/>
      <c r="CL68" s="792"/>
      <c r="CM68" s="792"/>
      <c r="CN68" s="792"/>
      <c r="CO68" s="792"/>
      <c r="CP68" s="792"/>
      <c r="CQ68" s="797"/>
    </row>
    <row r="69" spans="3:95" ht="6" customHeight="1" x14ac:dyDescent="0.2">
      <c r="C69" s="887"/>
      <c r="D69" s="888"/>
      <c r="E69" s="888"/>
      <c r="F69" s="888"/>
      <c r="G69" s="888"/>
      <c r="H69" s="888"/>
      <c r="I69" s="888"/>
      <c r="J69" s="888"/>
      <c r="K69" s="888"/>
      <c r="L69" s="888"/>
      <c r="M69" s="888"/>
      <c r="N69" s="888"/>
      <c r="O69" s="888"/>
      <c r="P69" s="888"/>
      <c r="Q69" s="889"/>
      <c r="R69" s="770"/>
      <c r="S69" s="771"/>
      <c r="T69" s="771"/>
      <c r="U69" s="771"/>
      <c r="V69" s="771"/>
      <c r="W69" s="771"/>
      <c r="X69" s="771"/>
      <c r="Y69" s="771"/>
      <c r="Z69" s="771"/>
      <c r="AA69" s="771"/>
      <c r="AB69" s="771"/>
      <c r="AC69" s="771"/>
      <c r="AD69" s="771"/>
      <c r="AE69" s="771"/>
      <c r="AF69" s="771"/>
      <c r="AG69" s="771"/>
      <c r="AH69" s="771"/>
      <c r="AI69" s="771"/>
      <c r="AJ69" s="771"/>
      <c r="AK69" s="771"/>
      <c r="AL69" s="771"/>
      <c r="AM69" s="771"/>
      <c r="AN69" s="771"/>
      <c r="AO69" s="771"/>
      <c r="AP69" s="771"/>
      <c r="AQ69" s="771"/>
      <c r="AR69" s="771"/>
      <c r="AS69" s="771"/>
      <c r="AT69" s="771"/>
      <c r="AU69" s="771"/>
      <c r="AV69" s="771"/>
      <c r="AW69" s="771"/>
      <c r="AX69" s="771"/>
      <c r="AY69" s="771"/>
      <c r="AZ69" s="771"/>
      <c r="BA69" s="771"/>
      <c r="BB69" s="771"/>
      <c r="BC69" s="771"/>
      <c r="BD69" s="771"/>
      <c r="BE69" s="771"/>
      <c r="BF69" s="771"/>
      <c r="BG69" s="771"/>
      <c r="BH69" s="771"/>
      <c r="BI69" s="771"/>
      <c r="BJ69" s="771"/>
      <c r="BK69" s="771"/>
      <c r="BL69" s="771"/>
      <c r="BM69" s="771"/>
      <c r="BN69" s="771"/>
      <c r="BO69" s="771"/>
      <c r="BP69" s="771"/>
      <c r="BQ69" s="771"/>
      <c r="BR69" s="771"/>
      <c r="BS69" s="771"/>
      <c r="BT69" s="771"/>
      <c r="BU69" s="771"/>
      <c r="BV69" s="771"/>
      <c r="BW69" s="771"/>
      <c r="BX69" s="771"/>
      <c r="BY69" s="771"/>
      <c r="BZ69" s="771"/>
      <c r="CA69" s="771"/>
      <c r="CB69" s="771"/>
      <c r="CC69" s="771"/>
      <c r="CD69" s="771"/>
      <c r="CE69" s="770"/>
      <c r="CF69" s="771"/>
      <c r="CG69" s="771"/>
      <c r="CH69" s="771"/>
      <c r="CI69" s="771"/>
      <c r="CJ69" s="771"/>
      <c r="CK69" s="771"/>
      <c r="CL69" s="771"/>
      <c r="CM69" s="771"/>
      <c r="CN69" s="771"/>
      <c r="CO69" s="771"/>
      <c r="CP69" s="771"/>
      <c r="CQ69" s="772"/>
    </row>
    <row r="70" spans="3:95" ht="6" customHeight="1" x14ac:dyDescent="0.2">
      <c r="C70" s="887"/>
      <c r="D70" s="888"/>
      <c r="E70" s="888"/>
      <c r="F70" s="888"/>
      <c r="G70" s="888"/>
      <c r="H70" s="888"/>
      <c r="I70" s="888"/>
      <c r="J70" s="888"/>
      <c r="K70" s="888"/>
      <c r="L70" s="888"/>
      <c r="M70" s="888"/>
      <c r="N70" s="888"/>
      <c r="O70" s="888"/>
      <c r="P70" s="888"/>
      <c r="Q70" s="889"/>
      <c r="R70" s="770"/>
      <c r="S70" s="771"/>
      <c r="T70" s="771"/>
      <c r="U70" s="771"/>
      <c r="V70" s="771"/>
      <c r="W70" s="771"/>
      <c r="X70" s="771"/>
      <c r="Y70" s="771"/>
      <c r="Z70" s="771"/>
      <c r="AA70" s="771"/>
      <c r="AB70" s="771"/>
      <c r="AC70" s="771"/>
      <c r="AD70" s="771"/>
      <c r="AE70" s="771"/>
      <c r="AF70" s="771"/>
      <c r="AG70" s="771"/>
      <c r="AH70" s="771"/>
      <c r="AI70" s="771"/>
      <c r="AJ70" s="771"/>
      <c r="AK70" s="771"/>
      <c r="AL70" s="771"/>
      <c r="AM70" s="771"/>
      <c r="AN70" s="771"/>
      <c r="AO70" s="771"/>
      <c r="AP70" s="771"/>
      <c r="AQ70" s="771"/>
      <c r="AR70" s="771"/>
      <c r="AS70" s="771"/>
      <c r="AT70" s="771"/>
      <c r="AU70" s="771"/>
      <c r="AV70" s="771"/>
      <c r="AW70" s="771"/>
      <c r="AX70" s="771"/>
      <c r="AY70" s="771"/>
      <c r="AZ70" s="771"/>
      <c r="BA70" s="771"/>
      <c r="BB70" s="771"/>
      <c r="BC70" s="771"/>
      <c r="BD70" s="771"/>
      <c r="BE70" s="771"/>
      <c r="BF70" s="771"/>
      <c r="BG70" s="771"/>
      <c r="BH70" s="771"/>
      <c r="BI70" s="771"/>
      <c r="BJ70" s="771"/>
      <c r="BK70" s="771"/>
      <c r="BL70" s="771"/>
      <c r="BM70" s="771"/>
      <c r="BN70" s="771"/>
      <c r="BO70" s="771"/>
      <c r="BP70" s="771"/>
      <c r="BQ70" s="771"/>
      <c r="BR70" s="771"/>
      <c r="BS70" s="771"/>
      <c r="BT70" s="771"/>
      <c r="BU70" s="771"/>
      <c r="BV70" s="771"/>
      <c r="BW70" s="771"/>
      <c r="BX70" s="771"/>
      <c r="BY70" s="771"/>
      <c r="BZ70" s="771"/>
      <c r="CA70" s="771"/>
      <c r="CB70" s="771"/>
      <c r="CC70" s="771"/>
      <c r="CD70" s="771"/>
      <c r="CE70" s="770"/>
      <c r="CF70" s="771"/>
      <c r="CG70" s="771"/>
      <c r="CH70" s="771"/>
      <c r="CI70" s="771"/>
      <c r="CJ70" s="771"/>
      <c r="CK70" s="771"/>
      <c r="CL70" s="771"/>
      <c r="CM70" s="771"/>
      <c r="CN70" s="771"/>
      <c r="CO70" s="771"/>
      <c r="CP70" s="771"/>
      <c r="CQ70" s="772"/>
    </row>
    <row r="71" spans="3:95" ht="6" customHeight="1" x14ac:dyDescent="0.2">
      <c r="C71" s="894" t="s">
        <v>104</v>
      </c>
      <c r="D71" s="888"/>
      <c r="E71" s="888"/>
      <c r="F71" s="888"/>
      <c r="G71" s="888"/>
      <c r="H71" s="888"/>
      <c r="I71" s="888"/>
      <c r="J71" s="888"/>
      <c r="K71" s="888"/>
      <c r="L71" s="888"/>
      <c r="M71" s="888"/>
      <c r="N71" s="888"/>
      <c r="O71" s="888"/>
      <c r="P71" s="888"/>
      <c r="Q71" s="889"/>
      <c r="R71" s="770"/>
      <c r="S71" s="771"/>
      <c r="T71" s="771"/>
      <c r="U71" s="771"/>
      <c r="V71" s="771"/>
      <c r="W71" s="771"/>
      <c r="X71" s="771"/>
      <c r="Y71" s="771"/>
      <c r="Z71" s="771"/>
      <c r="AA71" s="771"/>
      <c r="AB71" s="771"/>
      <c r="AC71" s="771"/>
      <c r="AD71" s="771"/>
      <c r="AE71" s="771"/>
      <c r="AF71" s="771"/>
      <c r="AG71" s="771"/>
      <c r="AH71" s="771"/>
      <c r="AI71" s="771"/>
      <c r="AJ71" s="771"/>
      <c r="AK71" s="771"/>
      <c r="AL71" s="771"/>
      <c r="AM71" s="771"/>
      <c r="AN71" s="771"/>
      <c r="AO71" s="771"/>
      <c r="AP71" s="771"/>
      <c r="AQ71" s="771"/>
      <c r="AR71" s="771"/>
      <c r="AS71" s="771"/>
      <c r="AT71" s="771"/>
      <c r="AU71" s="771"/>
      <c r="AV71" s="771"/>
      <c r="AW71" s="771"/>
      <c r="AX71" s="771"/>
      <c r="AY71" s="771"/>
      <c r="AZ71" s="771"/>
      <c r="BA71" s="771"/>
      <c r="BB71" s="771"/>
      <c r="BC71" s="771"/>
      <c r="BD71" s="771"/>
      <c r="BE71" s="771"/>
      <c r="BF71" s="771"/>
      <c r="BG71" s="771"/>
      <c r="BH71" s="771"/>
      <c r="BI71" s="771"/>
      <c r="BJ71" s="771"/>
      <c r="BK71" s="771"/>
      <c r="BL71" s="771"/>
      <c r="BM71" s="771"/>
      <c r="BN71" s="771"/>
      <c r="BO71" s="771"/>
      <c r="BP71" s="771"/>
      <c r="BQ71" s="771"/>
      <c r="BR71" s="771"/>
      <c r="BS71" s="771"/>
      <c r="BT71" s="771"/>
      <c r="BU71" s="771"/>
      <c r="BV71" s="771"/>
      <c r="BW71" s="771"/>
      <c r="BX71" s="771"/>
      <c r="BY71" s="771"/>
      <c r="BZ71" s="771"/>
      <c r="CA71" s="771"/>
      <c r="CB71" s="771"/>
      <c r="CC71" s="771"/>
      <c r="CD71" s="771"/>
      <c r="CE71" s="770"/>
      <c r="CF71" s="771"/>
      <c r="CG71" s="771"/>
      <c r="CH71" s="771"/>
      <c r="CI71" s="771"/>
      <c r="CJ71" s="771"/>
      <c r="CK71" s="771"/>
      <c r="CL71" s="771"/>
      <c r="CM71" s="771"/>
      <c r="CN71" s="771"/>
      <c r="CO71" s="771"/>
      <c r="CP71" s="771"/>
      <c r="CQ71" s="772"/>
    </row>
    <row r="72" spans="3:95" ht="6" customHeight="1" x14ac:dyDescent="0.2">
      <c r="C72" s="887"/>
      <c r="D72" s="888"/>
      <c r="E72" s="888"/>
      <c r="F72" s="888"/>
      <c r="G72" s="888"/>
      <c r="H72" s="888"/>
      <c r="I72" s="888"/>
      <c r="J72" s="888"/>
      <c r="K72" s="888"/>
      <c r="L72" s="888"/>
      <c r="M72" s="888"/>
      <c r="N72" s="888"/>
      <c r="O72" s="888"/>
      <c r="P72" s="888"/>
      <c r="Q72" s="889"/>
      <c r="R72" s="770"/>
      <c r="S72" s="771"/>
      <c r="T72" s="771"/>
      <c r="U72" s="771"/>
      <c r="V72" s="771"/>
      <c r="W72" s="771"/>
      <c r="X72" s="771"/>
      <c r="Y72" s="771"/>
      <c r="Z72" s="771"/>
      <c r="AA72" s="771"/>
      <c r="AB72" s="771"/>
      <c r="AC72" s="771"/>
      <c r="AD72" s="771"/>
      <c r="AE72" s="771"/>
      <c r="AF72" s="771"/>
      <c r="AG72" s="771"/>
      <c r="AH72" s="771"/>
      <c r="AI72" s="771"/>
      <c r="AJ72" s="771"/>
      <c r="AK72" s="771"/>
      <c r="AL72" s="771"/>
      <c r="AM72" s="771"/>
      <c r="AN72" s="771"/>
      <c r="AO72" s="771"/>
      <c r="AP72" s="771"/>
      <c r="AQ72" s="771"/>
      <c r="AR72" s="771"/>
      <c r="AS72" s="771"/>
      <c r="AT72" s="771"/>
      <c r="AU72" s="771"/>
      <c r="AV72" s="771"/>
      <c r="AW72" s="771"/>
      <c r="AX72" s="771"/>
      <c r="AY72" s="771"/>
      <c r="AZ72" s="771"/>
      <c r="BA72" s="771"/>
      <c r="BB72" s="771"/>
      <c r="BC72" s="771"/>
      <c r="BD72" s="771"/>
      <c r="BE72" s="771"/>
      <c r="BF72" s="771"/>
      <c r="BG72" s="771"/>
      <c r="BH72" s="771"/>
      <c r="BI72" s="771"/>
      <c r="BJ72" s="771"/>
      <c r="BK72" s="771"/>
      <c r="BL72" s="771"/>
      <c r="BM72" s="771"/>
      <c r="BN72" s="771"/>
      <c r="BO72" s="771"/>
      <c r="BP72" s="771"/>
      <c r="BQ72" s="771"/>
      <c r="BR72" s="771"/>
      <c r="BS72" s="771"/>
      <c r="BT72" s="771"/>
      <c r="BU72" s="771"/>
      <c r="BV72" s="771"/>
      <c r="BW72" s="771"/>
      <c r="BX72" s="771"/>
      <c r="BY72" s="771"/>
      <c r="BZ72" s="771"/>
      <c r="CA72" s="771"/>
      <c r="CB72" s="771"/>
      <c r="CC72" s="771"/>
      <c r="CD72" s="771"/>
      <c r="CE72" s="770"/>
      <c r="CF72" s="771"/>
      <c r="CG72" s="771"/>
      <c r="CH72" s="771"/>
      <c r="CI72" s="771"/>
      <c r="CJ72" s="771"/>
      <c r="CK72" s="771"/>
      <c r="CL72" s="771"/>
      <c r="CM72" s="771"/>
      <c r="CN72" s="771"/>
      <c r="CO72" s="771"/>
      <c r="CP72" s="771"/>
      <c r="CQ72" s="772"/>
    </row>
    <row r="73" spans="3:95" ht="6" customHeight="1" thickBot="1" x14ac:dyDescent="0.25">
      <c r="C73" s="895"/>
      <c r="D73" s="832"/>
      <c r="E73" s="832"/>
      <c r="F73" s="832"/>
      <c r="G73" s="832"/>
      <c r="H73" s="832"/>
      <c r="I73" s="832"/>
      <c r="J73" s="832"/>
      <c r="K73" s="832"/>
      <c r="L73" s="832"/>
      <c r="M73" s="832"/>
      <c r="N73" s="832"/>
      <c r="O73" s="832"/>
      <c r="P73" s="832"/>
      <c r="Q73" s="833"/>
      <c r="R73" s="863"/>
      <c r="S73" s="864"/>
      <c r="T73" s="864"/>
      <c r="U73" s="864"/>
      <c r="V73" s="864"/>
      <c r="W73" s="864"/>
      <c r="X73" s="864"/>
      <c r="Y73" s="864"/>
      <c r="Z73" s="864"/>
      <c r="AA73" s="864"/>
      <c r="AB73" s="864"/>
      <c r="AC73" s="864"/>
      <c r="AD73" s="864"/>
      <c r="AE73" s="864"/>
      <c r="AF73" s="864"/>
      <c r="AG73" s="864"/>
      <c r="AH73" s="864"/>
      <c r="AI73" s="864"/>
      <c r="AJ73" s="864"/>
      <c r="AK73" s="864"/>
      <c r="AL73" s="864"/>
      <c r="AM73" s="864"/>
      <c r="AN73" s="864"/>
      <c r="AO73" s="864"/>
      <c r="AP73" s="864"/>
      <c r="AQ73" s="864"/>
      <c r="AR73" s="864"/>
      <c r="AS73" s="864"/>
      <c r="AT73" s="864"/>
      <c r="AU73" s="864"/>
      <c r="AV73" s="864"/>
      <c r="AW73" s="864"/>
      <c r="AX73" s="864"/>
      <c r="AY73" s="864"/>
      <c r="AZ73" s="864"/>
      <c r="BA73" s="864"/>
      <c r="BB73" s="864"/>
      <c r="BC73" s="864"/>
      <c r="BD73" s="864"/>
      <c r="BE73" s="864"/>
      <c r="BF73" s="864"/>
      <c r="BG73" s="864"/>
      <c r="BH73" s="864"/>
      <c r="BI73" s="864"/>
      <c r="BJ73" s="864"/>
      <c r="BK73" s="864"/>
      <c r="BL73" s="864"/>
      <c r="BM73" s="864"/>
      <c r="BN73" s="864"/>
      <c r="BO73" s="864"/>
      <c r="BP73" s="864"/>
      <c r="BQ73" s="864"/>
      <c r="BR73" s="864"/>
      <c r="BS73" s="864"/>
      <c r="BT73" s="864"/>
      <c r="BU73" s="864"/>
      <c r="BV73" s="864"/>
      <c r="BW73" s="864"/>
      <c r="BX73" s="864"/>
      <c r="BY73" s="864"/>
      <c r="BZ73" s="864"/>
      <c r="CA73" s="864"/>
      <c r="CB73" s="864"/>
      <c r="CC73" s="864"/>
      <c r="CD73" s="864"/>
      <c r="CE73" s="863"/>
      <c r="CF73" s="864"/>
      <c r="CG73" s="864"/>
      <c r="CH73" s="864"/>
      <c r="CI73" s="864"/>
      <c r="CJ73" s="864"/>
      <c r="CK73" s="864"/>
      <c r="CL73" s="864"/>
      <c r="CM73" s="864"/>
      <c r="CN73" s="864"/>
      <c r="CO73" s="864"/>
      <c r="CP73" s="864"/>
      <c r="CQ73" s="865"/>
    </row>
    <row r="74" spans="3:95" ht="6" customHeight="1" x14ac:dyDescent="0.2">
      <c r="C74" s="890" t="s">
        <v>105</v>
      </c>
      <c r="D74" s="885"/>
      <c r="E74" s="885"/>
      <c r="F74" s="885"/>
      <c r="G74" s="885"/>
      <c r="H74" s="885"/>
      <c r="I74" s="885"/>
      <c r="J74" s="885"/>
      <c r="K74" s="885"/>
      <c r="L74" s="885"/>
      <c r="M74" s="885"/>
      <c r="N74" s="885"/>
      <c r="O74" s="885"/>
      <c r="P74" s="885"/>
      <c r="Q74" s="886"/>
      <c r="R74" s="866" t="str">
        <f>IF(R68-R71=0,"",R68-R71)</f>
        <v/>
      </c>
      <c r="S74" s="765"/>
      <c r="T74" s="765"/>
      <c r="U74" s="765"/>
      <c r="V74" s="765"/>
      <c r="W74" s="765"/>
      <c r="X74" s="765"/>
      <c r="Y74" s="765"/>
      <c r="Z74" s="765"/>
      <c r="AA74" s="765"/>
      <c r="AB74" s="765"/>
      <c r="AC74" s="765"/>
      <c r="AD74" s="765"/>
      <c r="AE74" s="765" t="str">
        <f>IF(AE68-AE71=0,"",AE68-AE71)</f>
        <v/>
      </c>
      <c r="AF74" s="765"/>
      <c r="AG74" s="765"/>
      <c r="AH74" s="765"/>
      <c r="AI74" s="765"/>
      <c r="AJ74" s="765"/>
      <c r="AK74" s="765"/>
      <c r="AL74" s="765"/>
      <c r="AM74" s="765"/>
      <c r="AN74" s="765"/>
      <c r="AO74" s="765"/>
      <c r="AP74" s="765"/>
      <c r="AQ74" s="765"/>
      <c r="AR74" s="765" t="str">
        <f>IF(AR68-AR71=0,"",AR68-AR71)</f>
        <v/>
      </c>
      <c r="AS74" s="765"/>
      <c r="AT74" s="765"/>
      <c r="AU74" s="765"/>
      <c r="AV74" s="765"/>
      <c r="AW74" s="765"/>
      <c r="AX74" s="765"/>
      <c r="AY74" s="765"/>
      <c r="AZ74" s="765"/>
      <c r="BA74" s="765"/>
      <c r="BB74" s="765"/>
      <c r="BC74" s="765"/>
      <c r="BD74" s="765"/>
      <c r="BE74" s="765" t="str">
        <f>IF(BE68-BE71=0,"",BE68-BE71)</f>
        <v/>
      </c>
      <c r="BF74" s="765"/>
      <c r="BG74" s="765"/>
      <c r="BH74" s="765"/>
      <c r="BI74" s="765"/>
      <c r="BJ74" s="765"/>
      <c r="BK74" s="765"/>
      <c r="BL74" s="765"/>
      <c r="BM74" s="765"/>
      <c r="BN74" s="765"/>
      <c r="BO74" s="765"/>
      <c r="BP74" s="765"/>
      <c r="BQ74" s="765"/>
      <c r="BR74" s="765" t="str">
        <f>IF(BR68-BR71=0,"",BR68-BR71)</f>
        <v/>
      </c>
      <c r="BS74" s="765"/>
      <c r="BT74" s="765"/>
      <c r="BU74" s="765"/>
      <c r="BV74" s="765"/>
      <c r="BW74" s="765"/>
      <c r="BX74" s="765"/>
      <c r="BY74" s="765"/>
      <c r="BZ74" s="765"/>
      <c r="CA74" s="765"/>
      <c r="CB74" s="765"/>
      <c r="CC74" s="765"/>
      <c r="CD74" s="765"/>
      <c r="CE74" s="866" t="str">
        <f>IF(CE68-CE71=0,"",CE68-CE71)</f>
        <v/>
      </c>
      <c r="CF74" s="765"/>
      <c r="CG74" s="765"/>
      <c r="CH74" s="765"/>
      <c r="CI74" s="765"/>
      <c r="CJ74" s="765"/>
      <c r="CK74" s="765"/>
      <c r="CL74" s="765"/>
      <c r="CM74" s="765"/>
      <c r="CN74" s="765"/>
      <c r="CO74" s="765"/>
      <c r="CP74" s="765"/>
      <c r="CQ74" s="788"/>
    </row>
    <row r="75" spans="3:95" ht="6" customHeight="1" x14ac:dyDescent="0.2">
      <c r="C75" s="887"/>
      <c r="D75" s="888"/>
      <c r="E75" s="888"/>
      <c r="F75" s="888"/>
      <c r="G75" s="888"/>
      <c r="H75" s="888"/>
      <c r="I75" s="888"/>
      <c r="J75" s="888"/>
      <c r="K75" s="888"/>
      <c r="L75" s="888"/>
      <c r="M75" s="888"/>
      <c r="N75" s="888"/>
      <c r="O75" s="888"/>
      <c r="P75" s="888"/>
      <c r="Q75" s="889"/>
      <c r="R75" s="867"/>
      <c r="S75" s="766"/>
      <c r="T75" s="766"/>
      <c r="U75" s="766"/>
      <c r="V75" s="766"/>
      <c r="W75" s="766"/>
      <c r="X75" s="766"/>
      <c r="Y75" s="766"/>
      <c r="Z75" s="766"/>
      <c r="AA75" s="766"/>
      <c r="AB75" s="766"/>
      <c r="AC75" s="766"/>
      <c r="AD75" s="766"/>
      <c r="AE75" s="766"/>
      <c r="AF75" s="766"/>
      <c r="AG75" s="766"/>
      <c r="AH75" s="766"/>
      <c r="AI75" s="766"/>
      <c r="AJ75" s="766"/>
      <c r="AK75" s="766"/>
      <c r="AL75" s="766"/>
      <c r="AM75" s="766"/>
      <c r="AN75" s="766"/>
      <c r="AO75" s="766"/>
      <c r="AP75" s="766"/>
      <c r="AQ75" s="766"/>
      <c r="AR75" s="766"/>
      <c r="AS75" s="766"/>
      <c r="AT75" s="766"/>
      <c r="AU75" s="766"/>
      <c r="AV75" s="766"/>
      <c r="AW75" s="766"/>
      <c r="AX75" s="766"/>
      <c r="AY75" s="766"/>
      <c r="AZ75" s="766"/>
      <c r="BA75" s="766"/>
      <c r="BB75" s="766"/>
      <c r="BC75" s="766"/>
      <c r="BD75" s="766"/>
      <c r="BE75" s="766"/>
      <c r="BF75" s="766"/>
      <c r="BG75" s="766"/>
      <c r="BH75" s="766"/>
      <c r="BI75" s="766"/>
      <c r="BJ75" s="766"/>
      <c r="BK75" s="766"/>
      <c r="BL75" s="766"/>
      <c r="BM75" s="766"/>
      <c r="BN75" s="766"/>
      <c r="BO75" s="766"/>
      <c r="BP75" s="766"/>
      <c r="BQ75" s="766"/>
      <c r="BR75" s="766"/>
      <c r="BS75" s="766"/>
      <c r="BT75" s="766"/>
      <c r="BU75" s="766"/>
      <c r="BV75" s="766"/>
      <c r="BW75" s="766"/>
      <c r="BX75" s="766"/>
      <c r="BY75" s="766"/>
      <c r="BZ75" s="766"/>
      <c r="CA75" s="766"/>
      <c r="CB75" s="766"/>
      <c r="CC75" s="766"/>
      <c r="CD75" s="766"/>
      <c r="CE75" s="867"/>
      <c r="CF75" s="766"/>
      <c r="CG75" s="766"/>
      <c r="CH75" s="766"/>
      <c r="CI75" s="766"/>
      <c r="CJ75" s="766"/>
      <c r="CK75" s="766"/>
      <c r="CL75" s="766"/>
      <c r="CM75" s="766"/>
      <c r="CN75" s="766"/>
      <c r="CO75" s="766"/>
      <c r="CP75" s="766"/>
      <c r="CQ75" s="789"/>
    </row>
    <row r="76" spans="3:95" ht="6" customHeight="1" thickBot="1" x14ac:dyDescent="0.25">
      <c r="C76" s="891"/>
      <c r="D76" s="892"/>
      <c r="E76" s="892"/>
      <c r="F76" s="892"/>
      <c r="G76" s="892"/>
      <c r="H76" s="892"/>
      <c r="I76" s="892"/>
      <c r="J76" s="892"/>
      <c r="K76" s="892"/>
      <c r="L76" s="892"/>
      <c r="M76" s="892"/>
      <c r="N76" s="892"/>
      <c r="O76" s="892"/>
      <c r="P76" s="892"/>
      <c r="Q76" s="893"/>
      <c r="R76" s="868"/>
      <c r="S76" s="819"/>
      <c r="T76" s="819"/>
      <c r="U76" s="819"/>
      <c r="V76" s="819"/>
      <c r="W76" s="819"/>
      <c r="X76" s="819"/>
      <c r="Y76" s="819"/>
      <c r="Z76" s="819"/>
      <c r="AA76" s="819"/>
      <c r="AB76" s="819"/>
      <c r="AC76" s="819"/>
      <c r="AD76" s="819"/>
      <c r="AE76" s="819"/>
      <c r="AF76" s="819"/>
      <c r="AG76" s="819"/>
      <c r="AH76" s="819"/>
      <c r="AI76" s="819"/>
      <c r="AJ76" s="819"/>
      <c r="AK76" s="819"/>
      <c r="AL76" s="819"/>
      <c r="AM76" s="819"/>
      <c r="AN76" s="819"/>
      <c r="AO76" s="819"/>
      <c r="AP76" s="819"/>
      <c r="AQ76" s="819"/>
      <c r="AR76" s="819"/>
      <c r="AS76" s="819"/>
      <c r="AT76" s="819"/>
      <c r="AU76" s="819"/>
      <c r="AV76" s="819"/>
      <c r="AW76" s="819"/>
      <c r="AX76" s="819"/>
      <c r="AY76" s="819"/>
      <c r="AZ76" s="819"/>
      <c r="BA76" s="819"/>
      <c r="BB76" s="819"/>
      <c r="BC76" s="819"/>
      <c r="BD76" s="819"/>
      <c r="BE76" s="819"/>
      <c r="BF76" s="819"/>
      <c r="BG76" s="819"/>
      <c r="BH76" s="819"/>
      <c r="BI76" s="819"/>
      <c r="BJ76" s="819"/>
      <c r="BK76" s="819"/>
      <c r="BL76" s="819"/>
      <c r="BM76" s="819"/>
      <c r="BN76" s="819"/>
      <c r="BO76" s="819"/>
      <c r="BP76" s="819"/>
      <c r="BQ76" s="819"/>
      <c r="BR76" s="819"/>
      <c r="BS76" s="819"/>
      <c r="BT76" s="819"/>
      <c r="BU76" s="819"/>
      <c r="BV76" s="819"/>
      <c r="BW76" s="819"/>
      <c r="BX76" s="819"/>
      <c r="BY76" s="819"/>
      <c r="BZ76" s="819"/>
      <c r="CA76" s="819"/>
      <c r="CB76" s="819"/>
      <c r="CC76" s="819"/>
      <c r="CD76" s="819"/>
      <c r="CE76" s="868"/>
      <c r="CF76" s="819"/>
      <c r="CG76" s="819"/>
      <c r="CH76" s="819"/>
      <c r="CI76" s="819"/>
      <c r="CJ76" s="819"/>
      <c r="CK76" s="819"/>
      <c r="CL76" s="819"/>
      <c r="CM76" s="819"/>
      <c r="CN76" s="819"/>
      <c r="CO76" s="819"/>
      <c r="CP76" s="819"/>
      <c r="CQ76" s="830"/>
    </row>
    <row r="77" spans="3:95" ht="6" customHeight="1" x14ac:dyDescent="0.2">
      <c r="C77" s="898" t="s">
        <v>106</v>
      </c>
      <c r="D77" s="611"/>
      <c r="E77" s="611"/>
      <c r="F77" s="611"/>
      <c r="G77" s="611"/>
      <c r="H77" s="611"/>
      <c r="I77" s="611"/>
      <c r="J77" s="611"/>
      <c r="K77" s="611"/>
      <c r="L77" s="611"/>
      <c r="M77" s="611"/>
      <c r="N77" s="611"/>
      <c r="O77" s="611"/>
      <c r="P77" s="611"/>
      <c r="Q77" s="740"/>
      <c r="R77" s="899" t="str">
        <f>IF(SUM(R65,R74)=0,"",SUM(R65,R74))</f>
        <v/>
      </c>
      <c r="S77" s="899"/>
      <c r="T77" s="899"/>
      <c r="U77" s="899"/>
      <c r="V77" s="899"/>
      <c r="W77" s="899"/>
      <c r="X77" s="899"/>
      <c r="Y77" s="899"/>
      <c r="Z77" s="899"/>
      <c r="AA77" s="899"/>
      <c r="AB77" s="899"/>
      <c r="AC77" s="899"/>
      <c r="AD77" s="811"/>
      <c r="AE77" s="816" t="str">
        <f>IF(SUM(AE65,AE74)=0,"",SUM(AE65,AE74))</f>
        <v/>
      </c>
      <c r="AF77" s="899"/>
      <c r="AG77" s="899"/>
      <c r="AH77" s="899"/>
      <c r="AI77" s="899"/>
      <c r="AJ77" s="899"/>
      <c r="AK77" s="899"/>
      <c r="AL77" s="899"/>
      <c r="AM77" s="899"/>
      <c r="AN77" s="899"/>
      <c r="AO77" s="899"/>
      <c r="AP77" s="899"/>
      <c r="AQ77" s="811"/>
      <c r="AR77" s="816" t="str">
        <f>IF(SUM(AR65,AR74)=0,"",SUM(AR65,AR74))</f>
        <v/>
      </c>
      <c r="AS77" s="899"/>
      <c r="AT77" s="899"/>
      <c r="AU77" s="899"/>
      <c r="AV77" s="899"/>
      <c r="AW77" s="899"/>
      <c r="AX77" s="899"/>
      <c r="AY77" s="899"/>
      <c r="AZ77" s="899"/>
      <c r="BA77" s="899"/>
      <c r="BB77" s="899"/>
      <c r="BC77" s="899"/>
      <c r="BD77" s="811"/>
      <c r="BE77" s="816" t="str">
        <f>IF(SUM(BE65,BE74)=0,"",SUM(BE65,BE74))</f>
        <v/>
      </c>
      <c r="BF77" s="899"/>
      <c r="BG77" s="899"/>
      <c r="BH77" s="899"/>
      <c r="BI77" s="899"/>
      <c r="BJ77" s="899"/>
      <c r="BK77" s="899"/>
      <c r="BL77" s="899"/>
      <c r="BM77" s="899"/>
      <c r="BN77" s="899"/>
      <c r="BO77" s="899"/>
      <c r="BP77" s="899"/>
      <c r="BQ77" s="811"/>
      <c r="BR77" s="816" t="str">
        <f>IF(SUM(BR65,BR74)=0,"",SUM(BR65,BR74))</f>
        <v/>
      </c>
      <c r="BS77" s="899"/>
      <c r="BT77" s="899"/>
      <c r="BU77" s="899"/>
      <c r="BV77" s="899"/>
      <c r="BW77" s="899"/>
      <c r="BX77" s="899"/>
      <c r="BY77" s="899"/>
      <c r="BZ77" s="899"/>
      <c r="CA77" s="899"/>
      <c r="CB77" s="899"/>
      <c r="CC77" s="899"/>
      <c r="CD77" s="811"/>
      <c r="CE77" s="899" t="str">
        <f>IF(SUM(CE65,CE74)=0,"",SUM(CE65,CE74))</f>
        <v/>
      </c>
      <c r="CF77" s="899"/>
      <c r="CG77" s="899"/>
      <c r="CH77" s="899"/>
      <c r="CI77" s="899"/>
      <c r="CJ77" s="899"/>
      <c r="CK77" s="899"/>
      <c r="CL77" s="899"/>
      <c r="CM77" s="899"/>
      <c r="CN77" s="899"/>
      <c r="CO77" s="899"/>
      <c r="CP77" s="899"/>
      <c r="CQ77" s="903"/>
    </row>
    <row r="78" spans="3:95" ht="6" customHeight="1" x14ac:dyDescent="0.2">
      <c r="C78" s="739"/>
      <c r="D78" s="611"/>
      <c r="E78" s="611"/>
      <c r="F78" s="611"/>
      <c r="G78" s="611"/>
      <c r="H78" s="611"/>
      <c r="I78" s="611"/>
      <c r="J78" s="611"/>
      <c r="K78" s="611"/>
      <c r="L78" s="611"/>
      <c r="M78" s="611"/>
      <c r="N78" s="611"/>
      <c r="O78" s="611"/>
      <c r="P78" s="611"/>
      <c r="Q78" s="740"/>
      <c r="R78" s="899"/>
      <c r="S78" s="899"/>
      <c r="T78" s="899"/>
      <c r="U78" s="899"/>
      <c r="V78" s="899"/>
      <c r="W78" s="899"/>
      <c r="X78" s="899"/>
      <c r="Y78" s="899"/>
      <c r="Z78" s="899"/>
      <c r="AA78" s="899"/>
      <c r="AB78" s="899"/>
      <c r="AC78" s="899"/>
      <c r="AD78" s="811"/>
      <c r="AE78" s="816"/>
      <c r="AF78" s="899"/>
      <c r="AG78" s="899"/>
      <c r="AH78" s="899"/>
      <c r="AI78" s="899"/>
      <c r="AJ78" s="899"/>
      <c r="AK78" s="899"/>
      <c r="AL78" s="899"/>
      <c r="AM78" s="899"/>
      <c r="AN78" s="899"/>
      <c r="AO78" s="899"/>
      <c r="AP78" s="899"/>
      <c r="AQ78" s="811"/>
      <c r="AR78" s="816"/>
      <c r="AS78" s="899"/>
      <c r="AT78" s="899"/>
      <c r="AU78" s="899"/>
      <c r="AV78" s="899"/>
      <c r="AW78" s="899"/>
      <c r="AX78" s="899"/>
      <c r="AY78" s="899"/>
      <c r="AZ78" s="899"/>
      <c r="BA78" s="899"/>
      <c r="BB78" s="899"/>
      <c r="BC78" s="899"/>
      <c r="BD78" s="811"/>
      <c r="BE78" s="816"/>
      <c r="BF78" s="899"/>
      <c r="BG78" s="899"/>
      <c r="BH78" s="899"/>
      <c r="BI78" s="899"/>
      <c r="BJ78" s="899"/>
      <c r="BK78" s="899"/>
      <c r="BL78" s="899"/>
      <c r="BM78" s="899"/>
      <c r="BN78" s="899"/>
      <c r="BO78" s="899"/>
      <c r="BP78" s="899"/>
      <c r="BQ78" s="811"/>
      <c r="BR78" s="816"/>
      <c r="BS78" s="899"/>
      <c r="BT78" s="899"/>
      <c r="BU78" s="899"/>
      <c r="BV78" s="899"/>
      <c r="BW78" s="899"/>
      <c r="BX78" s="899"/>
      <c r="BY78" s="899"/>
      <c r="BZ78" s="899"/>
      <c r="CA78" s="899"/>
      <c r="CB78" s="899"/>
      <c r="CC78" s="899"/>
      <c r="CD78" s="811"/>
      <c r="CE78" s="899"/>
      <c r="CF78" s="899"/>
      <c r="CG78" s="899"/>
      <c r="CH78" s="899"/>
      <c r="CI78" s="899"/>
      <c r="CJ78" s="899"/>
      <c r="CK78" s="899"/>
      <c r="CL78" s="899"/>
      <c r="CM78" s="899"/>
      <c r="CN78" s="899"/>
      <c r="CO78" s="899"/>
      <c r="CP78" s="899"/>
      <c r="CQ78" s="903"/>
    </row>
    <row r="79" spans="3:95" ht="6" customHeight="1" thickBot="1" x14ac:dyDescent="0.25">
      <c r="C79" s="741"/>
      <c r="D79" s="742"/>
      <c r="E79" s="742"/>
      <c r="F79" s="742"/>
      <c r="G79" s="742"/>
      <c r="H79" s="742"/>
      <c r="I79" s="742"/>
      <c r="J79" s="742"/>
      <c r="K79" s="742"/>
      <c r="L79" s="742"/>
      <c r="M79" s="742"/>
      <c r="N79" s="742"/>
      <c r="O79" s="742"/>
      <c r="P79" s="742"/>
      <c r="Q79" s="743"/>
      <c r="R79" s="813"/>
      <c r="S79" s="813"/>
      <c r="T79" s="813"/>
      <c r="U79" s="813"/>
      <c r="V79" s="813"/>
      <c r="W79" s="813"/>
      <c r="X79" s="813"/>
      <c r="Y79" s="813"/>
      <c r="Z79" s="813"/>
      <c r="AA79" s="813"/>
      <c r="AB79" s="813"/>
      <c r="AC79" s="813"/>
      <c r="AD79" s="814"/>
      <c r="AE79" s="817"/>
      <c r="AF79" s="813"/>
      <c r="AG79" s="813"/>
      <c r="AH79" s="813"/>
      <c r="AI79" s="813"/>
      <c r="AJ79" s="813"/>
      <c r="AK79" s="813"/>
      <c r="AL79" s="813"/>
      <c r="AM79" s="813"/>
      <c r="AN79" s="813"/>
      <c r="AO79" s="813"/>
      <c r="AP79" s="813"/>
      <c r="AQ79" s="814"/>
      <c r="AR79" s="817"/>
      <c r="AS79" s="813"/>
      <c r="AT79" s="813"/>
      <c r="AU79" s="813"/>
      <c r="AV79" s="813"/>
      <c r="AW79" s="813"/>
      <c r="AX79" s="813"/>
      <c r="AY79" s="813"/>
      <c r="AZ79" s="813"/>
      <c r="BA79" s="813"/>
      <c r="BB79" s="813"/>
      <c r="BC79" s="813"/>
      <c r="BD79" s="814"/>
      <c r="BE79" s="817"/>
      <c r="BF79" s="813"/>
      <c r="BG79" s="813"/>
      <c r="BH79" s="813"/>
      <c r="BI79" s="813"/>
      <c r="BJ79" s="813"/>
      <c r="BK79" s="813"/>
      <c r="BL79" s="813"/>
      <c r="BM79" s="813"/>
      <c r="BN79" s="813"/>
      <c r="BO79" s="813"/>
      <c r="BP79" s="813"/>
      <c r="BQ79" s="814"/>
      <c r="BR79" s="817"/>
      <c r="BS79" s="813"/>
      <c r="BT79" s="813"/>
      <c r="BU79" s="813"/>
      <c r="BV79" s="813"/>
      <c r="BW79" s="813"/>
      <c r="BX79" s="813"/>
      <c r="BY79" s="813"/>
      <c r="BZ79" s="813"/>
      <c r="CA79" s="813"/>
      <c r="CB79" s="813"/>
      <c r="CC79" s="813"/>
      <c r="CD79" s="814"/>
      <c r="CE79" s="813"/>
      <c r="CF79" s="813"/>
      <c r="CG79" s="813"/>
      <c r="CH79" s="813"/>
      <c r="CI79" s="813"/>
      <c r="CJ79" s="813"/>
      <c r="CK79" s="813"/>
      <c r="CL79" s="813"/>
      <c r="CM79" s="813"/>
      <c r="CN79" s="813"/>
      <c r="CO79" s="813"/>
      <c r="CP79" s="813"/>
      <c r="CQ79" s="904"/>
    </row>
    <row r="81" spans="1:95" ht="6" customHeight="1" x14ac:dyDescent="0.2">
      <c r="C81" s="694" t="s">
        <v>400</v>
      </c>
      <c r="D81" s="897"/>
      <c r="E81" s="897"/>
      <c r="F81" s="897"/>
      <c r="G81" s="897"/>
      <c r="H81" s="897"/>
      <c r="I81" s="897"/>
      <c r="J81" s="897"/>
      <c r="K81" s="897"/>
      <c r="L81" s="897"/>
      <c r="M81" s="897"/>
      <c r="N81" s="897"/>
      <c r="O81" s="897"/>
      <c r="P81" s="897"/>
      <c r="Q81" s="897"/>
      <c r="R81" s="897"/>
      <c r="S81" s="897"/>
      <c r="T81" s="897"/>
      <c r="U81" s="897"/>
      <c r="V81" s="897"/>
      <c r="W81" s="897"/>
      <c r="X81" s="897"/>
      <c r="Y81" s="897"/>
      <c r="Z81" s="897"/>
      <c r="AA81" s="897"/>
      <c r="AB81" s="897"/>
      <c r="AC81" s="897"/>
      <c r="AD81" s="897"/>
      <c r="AE81" s="897"/>
      <c r="AF81" s="897"/>
      <c r="AG81" s="897"/>
      <c r="AH81" s="897"/>
      <c r="AI81" s="897"/>
      <c r="AJ81" s="897"/>
      <c r="AK81" s="897"/>
      <c r="AL81" s="897"/>
      <c r="AM81" s="897"/>
      <c r="AN81" s="897"/>
      <c r="AO81" s="897"/>
      <c r="AP81" s="897"/>
      <c r="AQ81" s="897"/>
      <c r="AR81" s="897"/>
      <c r="AS81" s="897"/>
      <c r="AT81" s="897"/>
      <c r="AU81" s="897"/>
      <c r="AV81" s="897"/>
      <c r="AW81" s="897"/>
      <c r="AX81" s="897"/>
      <c r="AY81" s="897"/>
      <c r="AZ81" s="897"/>
      <c r="BA81" s="897"/>
      <c r="BB81" s="897"/>
      <c r="BC81" s="897"/>
      <c r="BD81" s="897"/>
      <c r="BE81" s="897"/>
      <c r="BF81" s="897"/>
      <c r="BG81" s="897"/>
      <c r="BH81" s="897"/>
      <c r="BI81" s="897"/>
      <c r="BJ81" s="897"/>
      <c r="BK81" s="897"/>
      <c r="BL81" s="897"/>
      <c r="BM81" s="897"/>
      <c r="BN81" s="897"/>
      <c r="BO81" s="897"/>
      <c r="BP81" s="897"/>
      <c r="BQ81" s="897"/>
      <c r="BR81" s="897"/>
      <c r="BS81" s="897"/>
      <c r="BT81" s="897"/>
      <c r="BU81" s="897"/>
      <c r="BV81" s="897"/>
      <c r="BW81" s="897"/>
      <c r="BX81" s="897"/>
      <c r="BY81" s="897"/>
      <c r="BZ81" s="897"/>
      <c r="CA81" s="897"/>
      <c r="CB81" s="897"/>
      <c r="CC81" s="897"/>
      <c r="CD81" s="897"/>
      <c r="CE81" s="897"/>
      <c r="CF81" s="897"/>
      <c r="CG81" s="897"/>
      <c r="CH81" s="897"/>
      <c r="CI81" s="897"/>
      <c r="CJ81" s="897"/>
      <c r="CK81" s="897"/>
      <c r="CL81" s="897"/>
      <c r="CM81" s="897"/>
      <c r="CN81" s="897"/>
      <c r="CO81" s="897"/>
      <c r="CP81" s="897"/>
      <c r="CQ81" s="897"/>
    </row>
    <row r="82" spans="1:95" ht="6" customHeight="1" x14ac:dyDescent="0.2">
      <c r="C82" s="897"/>
      <c r="D82" s="897"/>
      <c r="E82" s="897"/>
      <c r="F82" s="897"/>
      <c r="G82" s="897"/>
      <c r="H82" s="897"/>
      <c r="I82" s="897"/>
      <c r="J82" s="897"/>
      <c r="K82" s="897"/>
      <c r="L82" s="897"/>
      <c r="M82" s="897"/>
      <c r="N82" s="897"/>
      <c r="O82" s="897"/>
      <c r="P82" s="897"/>
      <c r="Q82" s="897"/>
      <c r="R82" s="897"/>
      <c r="S82" s="897"/>
      <c r="T82" s="897"/>
      <c r="U82" s="897"/>
      <c r="V82" s="897"/>
      <c r="W82" s="897"/>
      <c r="X82" s="897"/>
      <c r="Y82" s="897"/>
      <c r="Z82" s="897"/>
      <c r="AA82" s="897"/>
      <c r="AB82" s="897"/>
      <c r="AC82" s="897"/>
      <c r="AD82" s="897"/>
      <c r="AE82" s="897"/>
      <c r="AF82" s="897"/>
      <c r="AG82" s="897"/>
      <c r="AH82" s="897"/>
      <c r="AI82" s="897"/>
      <c r="AJ82" s="897"/>
      <c r="AK82" s="897"/>
      <c r="AL82" s="897"/>
      <c r="AM82" s="897"/>
      <c r="AN82" s="897"/>
      <c r="AO82" s="897"/>
      <c r="AP82" s="897"/>
      <c r="AQ82" s="897"/>
      <c r="AR82" s="897"/>
      <c r="AS82" s="897"/>
      <c r="AT82" s="897"/>
      <c r="AU82" s="897"/>
      <c r="AV82" s="897"/>
      <c r="AW82" s="897"/>
      <c r="AX82" s="897"/>
      <c r="AY82" s="897"/>
      <c r="AZ82" s="897"/>
      <c r="BA82" s="897"/>
      <c r="BB82" s="897"/>
      <c r="BC82" s="897"/>
      <c r="BD82" s="897"/>
      <c r="BE82" s="897"/>
      <c r="BF82" s="897"/>
      <c r="BG82" s="897"/>
      <c r="BH82" s="897"/>
      <c r="BI82" s="897"/>
      <c r="BJ82" s="897"/>
      <c r="BK82" s="897"/>
      <c r="BL82" s="897"/>
      <c r="BM82" s="897"/>
      <c r="BN82" s="897"/>
      <c r="BO82" s="897"/>
      <c r="BP82" s="897"/>
      <c r="BQ82" s="897"/>
      <c r="BR82" s="897"/>
      <c r="BS82" s="897"/>
      <c r="BT82" s="897"/>
      <c r="BU82" s="897"/>
      <c r="BV82" s="897"/>
      <c r="BW82" s="897"/>
      <c r="BX82" s="897"/>
      <c r="BY82" s="897"/>
      <c r="BZ82" s="897"/>
      <c r="CA82" s="897"/>
      <c r="CB82" s="897"/>
      <c r="CC82" s="897"/>
      <c r="CD82" s="897"/>
      <c r="CE82" s="897"/>
      <c r="CF82" s="897"/>
      <c r="CG82" s="897"/>
      <c r="CH82" s="897"/>
      <c r="CI82" s="897"/>
      <c r="CJ82" s="897"/>
      <c r="CK82" s="897"/>
      <c r="CL82" s="897"/>
      <c r="CM82" s="897"/>
      <c r="CN82" s="897"/>
      <c r="CO82" s="897"/>
      <c r="CP82" s="897"/>
      <c r="CQ82" s="897"/>
    </row>
    <row r="83" spans="1:95" ht="6" customHeight="1" x14ac:dyDescent="0.2">
      <c r="C83" s="897"/>
      <c r="D83" s="897"/>
      <c r="E83" s="897"/>
      <c r="F83" s="897"/>
      <c r="G83" s="897"/>
      <c r="H83" s="897"/>
      <c r="I83" s="897"/>
      <c r="J83" s="897"/>
      <c r="K83" s="897"/>
      <c r="L83" s="897"/>
      <c r="M83" s="897"/>
      <c r="N83" s="897"/>
      <c r="O83" s="897"/>
      <c r="P83" s="897"/>
      <c r="Q83" s="897"/>
      <c r="R83" s="897"/>
      <c r="S83" s="897"/>
      <c r="T83" s="897"/>
      <c r="U83" s="897"/>
      <c r="V83" s="897"/>
      <c r="W83" s="897"/>
      <c r="X83" s="897"/>
      <c r="Y83" s="897"/>
      <c r="Z83" s="897"/>
      <c r="AA83" s="897"/>
      <c r="AB83" s="897"/>
      <c r="AC83" s="897"/>
      <c r="AD83" s="897"/>
      <c r="AE83" s="897"/>
      <c r="AF83" s="897"/>
      <c r="AG83" s="897"/>
      <c r="AH83" s="897"/>
      <c r="AI83" s="897"/>
      <c r="AJ83" s="897"/>
      <c r="AK83" s="897"/>
      <c r="AL83" s="897"/>
      <c r="AM83" s="897"/>
      <c r="AN83" s="897"/>
      <c r="AO83" s="897"/>
      <c r="AP83" s="897"/>
      <c r="AQ83" s="897"/>
      <c r="AR83" s="897"/>
      <c r="AS83" s="897"/>
      <c r="AT83" s="897"/>
      <c r="AU83" s="897"/>
      <c r="AV83" s="897"/>
      <c r="AW83" s="897"/>
      <c r="AX83" s="897"/>
      <c r="AY83" s="897"/>
      <c r="AZ83" s="897"/>
      <c r="BA83" s="897"/>
      <c r="BB83" s="897"/>
      <c r="BC83" s="897"/>
      <c r="BD83" s="897"/>
      <c r="BE83" s="897"/>
      <c r="BF83" s="897"/>
      <c r="BG83" s="897"/>
      <c r="BH83" s="897"/>
      <c r="BI83" s="897"/>
      <c r="BJ83" s="897"/>
      <c r="BK83" s="897"/>
      <c r="BL83" s="897"/>
      <c r="BM83" s="897"/>
      <c r="BN83" s="897"/>
      <c r="BO83" s="897"/>
      <c r="BP83" s="897"/>
      <c r="BQ83" s="897"/>
      <c r="BR83" s="897"/>
      <c r="BS83" s="897"/>
      <c r="BT83" s="897"/>
      <c r="BU83" s="897"/>
      <c r="BV83" s="897"/>
      <c r="BW83" s="897"/>
      <c r="BX83" s="897"/>
      <c r="BY83" s="897"/>
      <c r="BZ83" s="897"/>
      <c r="CA83" s="897"/>
      <c r="CB83" s="897"/>
      <c r="CC83" s="897"/>
      <c r="CD83" s="897"/>
      <c r="CE83" s="897"/>
      <c r="CF83" s="897"/>
      <c r="CG83" s="897"/>
      <c r="CH83" s="897"/>
      <c r="CI83" s="897"/>
      <c r="CJ83" s="897"/>
      <c r="CK83" s="897"/>
      <c r="CL83" s="897"/>
      <c r="CM83" s="897"/>
      <c r="CN83" s="897"/>
      <c r="CO83" s="897"/>
      <c r="CP83" s="897"/>
      <c r="CQ83" s="897"/>
    </row>
    <row r="84" spans="1:95" ht="14.7" customHeight="1" x14ac:dyDescent="0.2">
      <c r="C84" s="897"/>
      <c r="D84" s="897"/>
      <c r="E84" s="897"/>
      <c r="F84" s="897"/>
      <c r="G84" s="897"/>
      <c r="H84" s="897"/>
      <c r="I84" s="897"/>
      <c r="J84" s="897"/>
      <c r="K84" s="897"/>
      <c r="L84" s="897"/>
      <c r="M84" s="897"/>
      <c r="N84" s="897"/>
      <c r="O84" s="897"/>
      <c r="P84" s="897"/>
      <c r="Q84" s="897"/>
      <c r="R84" s="897"/>
      <c r="S84" s="897"/>
      <c r="T84" s="897"/>
      <c r="U84" s="897"/>
      <c r="V84" s="897"/>
      <c r="W84" s="897"/>
      <c r="X84" s="897"/>
      <c r="Y84" s="897"/>
      <c r="Z84" s="897"/>
      <c r="AA84" s="897"/>
      <c r="AB84" s="897"/>
      <c r="AC84" s="897"/>
      <c r="AD84" s="897"/>
      <c r="AE84" s="897"/>
      <c r="AF84" s="897"/>
      <c r="AG84" s="897"/>
      <c r="AH84" s="897"/>
      <c r="AI84" s="897"/>
      <c r="AJ84" s="897"/>
      <c r="AK84" s="897"/>
      <c r="AL84" s="897"/>
      <c r="AM84" s="897"/>
      <c r="AN84" s="897"/>
      <c r="AO84" s="897"/>
      <c r="AP84" s="897"/>
      <c r="AQ84" s="897"/>
      <c r="AR84" s="897"/>
      <c r="AS84" s="897"/>
      <c r="AT84" s="897"/>
      <c r="AU84" s="897"/>
      <c r="AV84" s="897"/>
      <c r="AW84" s="897"/>
      <c r="AX84" s="897"/>
      <c r="AY84" s="897"/>
      <c r="AZ84" s="897"/>
      <c r="BA84" s="897"/>
      <c r="BB84" s="897"/>
      <c r="BC84" s="897"/>
      <c r="BD84" s="897"/>
      <c r="BE84" s="897"/>
      <c r="BF84" s="897"/>
      <c r="BG84" s="897"/>
      <c r="BH84" s="897"/>
      <c r="BI84" s="897"/>
      <c r="BJ84" s="897"/>
      <c r="BK84" s="897"/>
      <c r="BL84" s="897"/>
      <c r="BM84" s="897"/>
      <c r="BN84" s="897"/>
      <c r="BO84" s="897"/>
      <c r="BP84" s="897"/>
      <c r="BQ84" s="897"/>
      <c r="BR84" s="897"/>
      <c r="BS84" s="897"/>
      <c r="BT84" s="897"/>
      <c r="BU84" s="897"/>
      <c r="BV84" s="897"/>
      <c r="BW84" s="897"/>
      <c r="BX84" s="897"/>
      <c r="BY84" s="897"/>
      <c r="BZ84" s="897"/>
      <c r="CA84" s="897"/>
      <c r="CB84" s="897"/>
      <c r="CC84" s="897"/>
      <c r="CD84" s="897"/>
      <c r="CE84" s="897"/>
      <c r="CF84" s="897"/>
      <c r="CG84" s="897"/>
      <c r="CH84" s="897"/>
      <c r="CI84" s="897"/>
      <c r="CJ84" s="897"/>
      <c r="CK84" s="897"/>
      <c r="CL84" s="897"/>
      <c r="CM84" s="897"/>
      <c r="CN84" s="897"/>
      <c r="CO84" s="897"/>
      <c r="CP84" s="897"/>
      <c r="CQ84" s="897"/>
    </row>
    <row r="85" spans="1:95" ht="6" customHeight="1" x14ac:dyDescent="0.2">
      <c r="A85" s="734" t="s">
        <v>263</v>
      </c>
      <c r="B85" s="734"/>
      <c r="C85" s="734"/>
      <c r="D85" s="734"/>
      <c r="E85" s="734"/>
      <c r="F85" s="734"/>
      <c r="G85" s="734"/>
      <c r="H85" s="734"/>
      <c r="I85" s="734"/>
      <c r="J85" s="734"/>
      <c r="K85" s="734"/>
      <c r="L85" s="734"/>
      <c r="M85" s="734"/>
      <c r="N85" s="734"/>
      <c r="O85" s="734"/>
      <c r="P85" s="734"/>
      <c r="Q85" s="734"/>
      <c r="R85" s="734"/>
      <c r="S85" s="734"/>
      <c r="T85" s="734"/>
      <c r="U85" s="734"/>
      <c r="V85" s="734"/>
      <c r="W85" s="734"/>
      <c r="X85" s="734"/>
      <c r="Y85" s="734"/>
      <c r="Z85" s="734"/>
      <c r="AA85" s="734"/>
      <c r="AB85" s="734"/>
      <c r="AC85" s="734"/>
      <c r="AD85" s="734"/>
      <c r="AE85" s="734"/>
      <c r="AF85" s="734"/>
      <c r="AG85" s="734"/>
      <c r="AH85" s="734"/>
      <c r="AI85" s="734"/>
      <c r="AJ85" s="734"/>
      <c r="AK85" s="734"/>
      <c r="AL85" s="734"/>
      <c r="AM85" s="734"/>
      <c r="AN85" s="734"/>
      <c r="AO85" s="734"/>
      <c r="AP85" s="734"/>
      <c r="AQ85" s="734"/>
      <c r="AR85" s="734"/>
      <c r="AS85" s="734"/>
      <c r="AT85" s="734"/>
      <c r="AU85" s="734"/>
      <c r="AV85" s="734"/>
      <c r="AW85" s="734"/>
      <c r="AX85" s="734"/>
      <c r="AY85" s="734"/>
      <c r="AZ85" s="734"/>
      <c r="BA85" s="734"/>
      <c r="BB85" s="734"/>
      <c r="BC85" s="734"/>
      <c r="BD85" s="734"/>
      <c r="BE85" s="734"/>
      <c r="BF85" s="734"/>
      <c r="BG85" s="734"/>
      <c r="BH85" s="734"/>
      <c r="BI85" s="734"/>
      <c r="BJ85" s="734"/>
      <c r="BK85" s="734"/>
      <c r="BL85" s="734"/>
      <c r="BM85" s="734"/>
      <c r="BN85" s="734"/>
      <c r="BO85" s="734"/>
      <c r="BP85" s="734"/>
      <c r="BQ85" s="734"/>
      <c r="BR85" s="734"/>
      <c r="BS85" s="734"/>
      <c r="BT85" s="734"/>
      <c r="BU85" s="734"/>
      <c r="BV85" s="734"/>
      <c r="BW85" s="734"/>
      <c r="BX85" s="734"/>
      <c r="BY85" s="734"/>
      <c r="BZ85" s="734"/>
      <c r="CA85" s="734"/>
      <c r="CB85" s="734"/>
      <c r="CC85" s="734"/>
      <c r="CD85" s="734"/>
      <c r="CE85" s="734"/>
      <c r="CF85" s="734"/>
    </row>
    <row r="86" spans="1:95" ht="6" customHeight="1" x14ac:dyDescent="0.2">
      <c r="A86" s="734"/>
      <c r="B86" s="734"/>
      <c r="C86" s="734"/>
      <c r="D86" s="734"/>
      <c r="E86" s="734"/>
      <c r="F86" s="734"/>
      <c r="G86" s="734"/>
      <c r="H86" s="734"/>
      <c r="I86" s="734"/>
      <c r="J86" s="734"/>
      <c r="K86" s="734"/>
      <c r="L86" s="734"/>
      <c r="M86" s="734"/>
      <c r="N86" s="734"/>
      <c r="O86" s="734"/>
      <c r="P86" s="734"/>
      <c r="Q86" s="734"/>
      <c r="R86" s="734"/>
      <c r="S86" s="734"/>
      <c r="T86" s="734"/>
      <c r="U86" s="734"/>
      <c r="V86" s="734"/>
      <c r="W86" s="734"/>
      <c r="X86" s="734"/>
      <c r="Y86" s="734"/>
      <c r="Z86" s="734"/>
      <c r="AA86" s="734"/>
      <c r="AB86" s="734"/>
      <c r="AC86" s="734"/>
      <c r="AD86" s="734"/>
      <c r="AE86" s="734"/>
      <c r="AF86" s="734"/>
      <c r="AG86" s="734"/>
      <c r="AH86" s="734"/>
      <c r="AI86" s="734"/>
      <c r="AJ86" s="734"/>
      <c r="AK86" s="734"/>
      <c r="AL86" s="734"/>
      <c r="AM86" s="734"/>
      <c r="AN86" s="734"/>
      <c r="AO86" s="734"/>
      <c r="AP86" s="734"/>
      <c r="AQ86" s="734"/>
      <c r="AR86" s="734"/>
      <c r="AS86" s="734"/>
      <c r="AT86" s="734"/>
      <c r="AU86" s="734"/>
      <c r="AV86" s="734"/>
      <c r="AW86" s="734"/>
      <c r="AX86" s="734"/>
      <c r="AY86" s="734"/>
      <c r="AZ86" s="734"/>
      <c r="BA86" s="734"/>
      <c r="BB86" s="734"/>
      <c r="BC86" s="734"/>
      <c r="BD86" s="734"/>
      <c r="BE86" s="734"/>
      <c r="BF86" s="734"/>
      <c r="BG86" s="734"/>
      <c r="BH86" s="734"/>
      <c r="BI86" s="734"/>
      <c r="BJ86" s="734"/>
      <c r="BK86" s="734"/>
      <c r="BL86" s="734"/>
      <c r="BM86" s="734"/>
      <c r="BN86" s="734"/>
      <c r="BO86" s="734"/>
      <c r="BP86" s="734"/>
      <c r="BQ86" s="734"/>
      <c r="BR86" s="734"/>
      <c r="BS86" s="734"/>
      <c r="BT86" s="734"/>
      <c r="BU86" s="734"/>
      <c r="BV86" s="734"/>
      <c r="BW86" s="734"/>
      <c r="BX86" s="734"/>
      <c r="BY86" s="734"/>
      <c r="BZ86" s="734"/>
      <c r="CA86" s="734"/>
      <c r="CB86" s="734"/>
      <c r="CC86" s="734"/>
      <c r="CD86" s="734"/>
      <c r="CE86" s="734"/>
      <c r="CF86" s="734"/>
    </row>
    <row r="87" spans="1:95" ht="6" customHeight="1" x14ac:dyDescent="0.2">
      <c r="A87" s="734"/>
      <c r="B87" s="734"/>
      <c r="C87" s="734"/>
      <c r="D87" s="734"/>
      <c r="E87" s="734"/>
      <c r="F87" s="734"/>
      <c r="G87" s="734"/>
      <c r="H87" s="734"/>
      <c r="I87" s="734"/>
      <c r="J87" s="734"/>
      <c r="K87" s="734"/>
      <c r="L87" s="734"/>
      <c r="M87" s="734"/>
      <c r="N87" s="734"/>
      <c r="O87" s="734"/>
      <c r="P87" s="734"/>
      <c r="Q87" s="734"/>
      <c r="R87" s="734"/>
      <c r="S87" s="734"/>
      <c r="T87" s="734"/>
      <c r="U87" s="734"/>
      <c r="V87" s="734"/>
      <c r="W87" s="734"/>
      <c r="X87" s="734"/>
      <c r="Y87" s="734"/>
      <c r="Z87" s="734"/>
      <c r="AA87" s="734"/>
      <c r="AB87" s="734"/>
      <c r="AC87" s="734"/>
      <c r="AD87" s="734"/>
      <c r="AE87" s="734"/>
      <c r="AF87" s="734"/>
      <c r="AG87" s="734"/>
      <c r="AH87" s="734"/>
      <c r="AI87" s="734"/>
      <c r="AJ87" s="734"/>
      <c r="AK87" s="734"/>
      <c r="AL87" s="734"/>
      <c r="AM87" s="734"/>
      <c r="AN87" s="734"/>
      <c r="AO87" s="734"/>
      <c r="AP87" s="734"/>
      <c r="AQ87" s="734"/>
      <c r="AR87" s="734"/>
      <c r="AS87" s="734"/>
      <c r="AT87" s="734"/>
      <c r="AU87" s="734"/>
      <c r="AV87" s="734"/>
      <c r="AW87" s="734"/>
      <c r="AX87" s="734"/>
      <c r="AY87" s="734"/>
      <c r="AZ87" s="734"/>
      <c r="BA87" s="734"/>
      <c r="BB87" s="734"/>
      <c r="BC87" s="734"/>
      <c r="BD87" s="734"/>
      <c r="BE87" s="734"/>
      <c r="BF87" s="734"/>
      <c r="BG87" s="734"/>
      <c r="BH87" s="734"/>
      <c r="BI87" s="734"/>
      <c r="BJ87" s="734"/>
      <c r="BK87" s="734"/>
      <c r="BL87" s="734"/>
      <c r="BM87" s="734"/>
      <c r="BN87" s="734"/>
      <c r="BO87" s="734"/>
      <c r="BP87" s="734"/>
      <c r="BQ87" s="734"/>
      <c r="BR87" s="734"/>
      <c r="BS87" s="734"/>
      <c r="BT87" s="734"/>
      <c r="BU87" s="734"/>
      <c r="BV87" s="734"/>
      <c r="BW87" s="734"/>
      <c r="BX87" s="734"/>
      <c r="BY87" s="734"/>
      <c r="BZ87" s="734"/>
      <c r="CA87" s="734"/>
      <c r="CB87" s="734"/>
      <c r="CC87" s="734"/>
      <c r="CD87" s="734"/>
      <c r="CE87" s="734"/>
      <c r="CF87" s="734"/>
    </row>
    <row r="88" spans="1:95" ht="6" customHeight="1" x14ac:dyDescent="0.2">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159"/>
      <c r="AY88" s="159"/>
      <c r="AZ88" s="159"/>
      <c r="BA88" s="159"/>
      <c r="BB88" s="159"/>
      <c r="BC88" s="159"/>
      <c r="BD88" s="159"/>
      <c r="BE88" s="159"/>
      <c r="BF88" s="159"/>
      <c r="BG88" s="159"/>
      <c r="BH88" s="159"/>
      <c r="BI88" s="159"/>
      <c r="BJ88" s="159"/>
      <c r="BK88" s="159"/>
      <c r="BL88" s="159"/>
      <c r="BM88" s="159"/>
      <c r="BN88" s="159"/>
      <c r="BO88" s="159"/>
      <c r="BP88" s="159"/>
      <c r="BQ88" s="159"/>
      <c r="BR88" s="159"/>
      <c r="BS88" s="159"/>
      <c r="BT88" s="159"/>
      <c r="BU88" s="159"/>
      <c r="BV88" s="159"/>
      <c r="BW88" s="159"/>
      <c r="BX88" s="159"/>
      <c r="BY88" s="159"/>
      <c r="BZ88" s="159"/>
      <c r="CA88" s="159"/>
      <c r="CB88" s="159"/>
      <c r="CC88" s="159"/>
      <c r="CD88" s="159"/>
      <c r="CE88" s="159"/>
      <c r="CF88" s="159"/>
    </row>
    <row r="89" spans="1:95" ht="6" customHeight="1" x14ac:dyDescent="0.2">
      <c r="A89" s="159"/>
      <c r="B89" s="159"/>
      <c r="C89" s="896" t="s">
        <v>399</v>
      </c>
      <c r="D89" s="896"/>
      <c r="E89" s="896"/>
      <c r="F89" s="896"/>
      <c r="G89" s="896"/>
      <c r="H89" s="896"/>
      <c r="I89" s="896"/>
      <c r="J89" s="896"/>
      <c r="K89" s="896"/>
      <c r="L89" s="896"/>
      <c r="M89" s="896"/>
      <c r="N89" s="896"/>
      <c r="O89" s="896"/>
      <c r="P89" s="896"/>
      <c r="Q89" s="896"/>
      <c r="R89" s="896"/>
      <c r="S89" s="896"/>
      <c r="T89" s="896"/>
      <c r="U89" s="896"/>
      <c r="V89" s="896"/>
      <c r="W89" s="896"/>
      <c r="X89" s="896"/>
      <c r="Y89" s="896"/>
      <c r="Z89" s="896"/>
      <c r="AA89" s="896"/>
      <c r="AB89" s="896"/>
      <c r="AC89" s="896"/>
      <c r="AD89" s="896"/>
      <c r="AE89" s="896"/>
      <c r="AF89" s="896"/>
      <c r="AG89" s="896"/>
      <c r="AH89" s="896"/>
      <c r="AI89" s="896"/>
      <c r="AJ89" s="896"/>
      <c r="AK89" s="896"/>
      <c r="AL89" s="896"/>
      <c r="AM89" s="896"/>
      <c r="AN89" s="896"/>
      <c r="AO89" s="896"/>
      <c r="AP89" s="896"/>
      <c r="AQ89" s="896"/>
      <c r="AR89" s="896"/>
      <c r="AS89" s="896"/>
      <c r="AT89" s="896"/>
      <c r="AU89" s="896"/>
      <c r="AV89" s="896"/>
      <c r="AW89" s="896"/>
      <c r="AX89" s="896"/>
      <c r="AY89" s="896"/>
      <c r="AZ89" s="896"/>
      <c r="BA89" s="896"/>
      <c r="BB89" s="896"/>
      <c r="BC89" s="896"/>
      <c r="BD89" s="896"/>
      <c r="BE89" s="896"/>
      <c r="BF89" s="896"/>
      <c r="BG89" s="896"/>
      <c r="BH89" s="896"/>
      <c r="BI89" s="896"/>
      <c r="BJ89" s="896"/>
      <c r="BK89" s="896"/>
      <c r="BL89" s="896"/>
      <c r="BM89" s="896"/>
      <c r="BN89" s="896"/>
      <c r="BO89" s="896"/>
      <c r="BP89" s="896"/>
      <c r="BQ89" s="159"/>
      <c r="BR89" s="159"/>
      <c r="BS89" s="159"/>
      <c r="BT89" s="159"/>
      <c r="BU89" s="159"/>
      <c r="BV89" s="159"/>
      <c r="BW89" s="159"/>
      <c r="BX89" s="159"/>
      <c r="BY89" s="159"/>
      <c r="BZ89" s="159"/>
      <c r="CA89" s="159"/>
      <c r="CB89" s="159"/>
      <c r="CC89" s="159"/>
      <c r="CD89" s="159"/>
      <c r="CE89" s="159"/>
      <c r="CF89" s="159"/>
    </row>
    <row r="90" spans="1:95" ht="6" customHeight="1" x14ac:dyDescent="0.2">
      <c r="A90" s="159"/>
      <c r="B90" s="159"/>
      <c r="C90" s="896"/>
      <c r="D90" s="896"/>
      <c r="E90" s="896"/>
      <c r="F90" s="896"/>
      <c r="G90" s="896"/>
      <c r="H90" s="896"/>
      <c r="I90" s="896"/>
      <c r="J90" s="896"/>
      <c r="K90" s="896"/>
      <c r="L90" s="896"/>
      <c r="M90" s="896"/>
      <c r="N90" s="896"/>
      <c r="O90" s="896"/>
      <c r="P90" s="896"/>
      <c r="Q90" s="896"/>
      <c r="R90" s="896"/>
      <c r="S90" s="896"/>
      <c r="T90" s="896"/>
      <c r="U90" s="896"/>
      <c r="V90" s="896"/>
      <c r="W90" s="896"/>
      <c r="X90" s="896"/>
      <c r="Y90" s="896"/>
      <c r="Z90" s="896"/>
      <c r="AA90" s="896"/>
      <c r="AB90" s="896"/>
      <c r="AC90" s="896"/>
      <c r="AD90" s="896"/>
      <c r="AE90" s="896"/>
      <c r="AF90" s="896"/>
      <c r="AG90" s="896"/>
      <c r="AH90" s="896"/>
      <c r="AI90" s="896"/>
      <c r="AJ90" s="896"/>
      <c r="AK90" s="896"/>
      <c r="AL90" s="896"/>
      <c r="AM90" s="896"/>
      <c r="AN90" s="896"/>
      <c r="AO90" s="896"/>
      <c r="AP90" s="896"/>
      <c r="AQ90" s="896"/>
      <c r="AR90" s="896"/>
      <c r="AS90" s="896"/>
      <c r="AT90" s="896"/>
      <c r="AU90" s="896"/>
      <c r="AV90" s="896"/>
      <c r="AW90" s="896"/>
      <c r="AX90" s="896"/>
      <c r="AY90" s="896"/>
      <c r="AZ90" s="896"/>
      <c r="BA90" s="896"/>
      <c r="BB90" s="896"/>
      <c r="BC90" s="896"/>
      <c r="BD90" s="896"/>
      <c r="BE90" s="896"/>
      <c r="BF90" s="896"/>
      <c r="BG90" s="896"/>
      <c r="BH90" s="896"/>
      <c r="BI90" s="896"/>
      <c r="BJ90" s="896"/>
      <c r="BK90" s="896"/>
      <c r="BL90" s="896"/>
      <c r="BM90" s="896"/>
      <c r="BN90" s="896"/>
      <c r="BO90" s="896"/>
      <c r="BP90" s="896"/>
      <c r="BQ90" s="159"/>
      <c r="BR90" s="159"/>
      <c r="BS90" s="159"/>
      <c r="BT90" s="159"/>
      <c r="BU90" s="159"/>
      <c r="BV90" s="159"/>
      <c r="BW90" s="159"/>
      <c r="BX90" s="159"/>
      <c r="BY90" s="159"/>
      <c r="BZ90" s="159"/>
      <c r="CA90" s="159"/>
      <c r="CB90" s="159"/>
      <c r="CC90" s="159"/>
      <c r="CD90" s="159"/>
      <c r="CE90" s="159"/>
      <c r="CF90" s="159"/>
    </row>
    <row r="91" spans="1:95" ht="6" customHeight="1" x14ac:dyDescent="0.2">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c r="BH91" s="159"/>
      <c r="BI91" s="159"/>
      <c r="BJ91" s="159"/>
      <c r="BK91" s="159"/>
      <c r="BL91" s="159"/>
      <c r="BM91" s="159"/>
      <c r="BN91" s="159"/>
      <c r="BO91" s="159"/>
      <c r="BP91" s="159"/>
      <c r="BQ91" s="159"/>
      <c r="BR91" s="159"/>
      <c r="BS91" s="159"/>
      <c r="BT91" s="159"/>
      <c r="BU91" s="159"/>
      <c r="BV91" s="159"/>
      <c r="BW91" s="159"/>
      <c r="BX91" s="159"/>
      <c r="BY91" s="159"/>
      <c r="BZ91" s="159"/>
      <c r="CA91" s="159"/>
      <c r="CB91" s="159"/>
      <c r="CC91" s="159"/>
      <c r="CD91" s="159"/>
      <c r="CE91" s="159"/>
      <c r="CF91" s="159"/>
    </row>
    <row r="92" spans="1:95" ht="6" customHeight="1" x14ac:dyDescent="0.2">
      <c r="A92" s="159"/>
      <c r="B92" s="159"/>
      <c r="C92" s="610" t="s">
        <v>340</v>
      </c>
      <c r="D92" s="610"/>
      <c r="E92" s="610"/>
      <c r="F92" s="611"/>
      <c r="G92" s="611"/>
      <c r="H92" s="611"/>
      <c r="I92" s="611"/>
      <c r="J92" s="612" t="str">
        <f>IF(W17=0,"",W17)</f>
        <v/>
      </c>
      <c r="K92" s="612"/>
      <c r="L92" s="612"/>
      <c r="M92" s="610" t="s">
        <v>87</v>
      </c>
      <c r="N92" s="610"/>
      <c r="O92" s="610"/>
      <c r="P92" s="611"/>
      <c r="Q92" s="611"/>
      <c r="R92" s="611"/>
      <c r="S92" s="159"/>
      <c r="T92" s="159"/>
      <c r="U92" s="159"/>
      <c r="V92" s="159"/>
      <c r="W92" s="159"/>
      <c r="X92" s="159"/>
      <c r="Y92" s="159"/>
      <c r="Z92" s="159"/>
      <c r="AA92" s="159"/>
      <c r="AB92" s="159"/>
      <c r="AC92" s="159"/>
      <c r="AD92" s="159"/>
      <c r="AE92" s="159"/>
      <c r="AF92" s="159"/>
      <c r="AG92" s="159"/>
      <c r="AH92" s="159"/>
      <c r="AI92" s="159"/>
      <c r="AJ92" s="159"/>
      <c r="AK92" s="159"/>
      <c r="AL92" s="159"/>
      <c r="AM92" s="159"/>
      <c r="AN92" s="159"/>
      <c r="AO92" s="159"/>
      <c r="AP92" s="159"/>
      <c r="AQ92" s="159"/>
      <c r="AR92" s="159"/>
      <c r="AS92" s="900" t="s">
        <v>86</v>
      </c>
      <c r="AT92" s="901"/>
      <c r="AU92" s="901"/>
      <c r="AV92" s="901"/>
      <c r="AW92" s="901"/>
      <c r="AX92" s="901"/>
      <c r="AY92" s="901"/>
      <c r="AZ92" s="901"/>
      <c r="BA92" s="901"/>
      <c r="BB92" s="159"/>
      <c r="BC92" s="196"/>
      <c r="BL92" s="159"/>
      <c r="BM92" s="159"/>
      <c r="BN92" s="159"/>
      <c r="BO92" s="159"/>
      <c r="BP92" s="159"/>
      <c r="BQ92" s="159"/>
      <c r="BR92" s="159"/>
      <c r="BS92" s="197"/>
      <c r="CB92" s="159"/>
      <c r="CC92" s="159"/>
      <c r="CD92" s="159"/>
      <c r="CE92" s="159"/>
    </row>
    <row r="93" spans="1:95" ht="6" customHeight="1" x14ac:dyDescent="0.2">
      <c r="A93" s="159"/>
      <c r="B93" s="159"/>
      <c r="C93" s="610"/>
      <c r="D93" s="610"/>
      <c r="E93" s="610"/>
      <c r="F93" s="611"/>
      <c r="G93" s="611"/>
      <c r="H93" s="611"/>
      <c r="I93" s="611"/>
      <c r="J93" s="612"/>
      <c r="K93" s="612"/>
      <c r="L93" s="612"/>
      <c r="M93" s="610"/>
      <c r="N93" s="610"/>
      <c r="O93" s="610"/>
      <c r="P93" s="611"/>
      <c r="Q93" s="611"/>
      <c r="R93" s="611"/>
      <c r="S93" s="159"/>
      <c r="T93" s="159"/>
      <c r="U93" s="159"/>
      <c r="V93" s="159"/>
      <c r="W93" s="159"/>
      <c r="X93" s="159"/>
      <c r="Y93" s="159"/>
      <c r="Z93" s="159"/>
      <c r="AA93" s="159"/>
      <c r="AB93" s="159"/>
      <c r="AC93" s="159"/>
      <c r="AD93" s="159"/>
      <c r="AE93" s="159"/>
      <c r="AF93" s="159"/>
      <c r="AG93" s="159"/>
      <c r="AH93" s="159"/>
      <c r="AI93" s="159"/>
      <c r="AJ93" s="159"/>
      <c r="AK93" s="159"/>
      <c r="AL93" s="159"/>
      <c r="AM93" s="159"/>
      <c r="AN93" s="159"/>
      <c r="AO93" s="159"/>
      <c r="AP93" s="159"/>
      <c r="AQ93" s="159"/>
      <c r="AR93" s="159"/>
      <c r="AS93" s="901"/>
      <c r="AT93" s="901"/>
      <c r="AU93" s="901"/>
      <c r="AV93" s="901"/>
      <c r="AW93" s="901"/>
      <c r="AX93" s="901"/>
      <c r="AY93" s="901"/>
      <c r="AZ93" s="901"/>
      <c r="BA93" s="901"/>
      <c r="BB93" s="159"/>
      <c r="BL93" s="159"/>
      <c r="BM93" s="159"/>
      <c r="BN93" s="159"/>
      <c r="BO93" s="159"/>
      <c r="BP93" s="159"/>
      <c r="BQ93" s="159"/>
      <c r="BR93" s="159"/>
      <c r="CB93" s="159"/>
      <c r="CC93" s="159"/>
      <c r="CD93" s="159"/>
      <c r="CE93" s="159"/>
    </row>
    <row r="94" spans="1:95" ht="6" customHeight="1" thickBot="1" x14ac:dyDescent="0.25">
      <c r="C94" s="610"/>
      <c r="D94" s="610"/>
      <c r="E94" s="610"/>
      <c r="F94" s="611"/>
      <c r="G94" s="611"/>
      <c r="H94" s="611"/>
      <c r="I94" s="611"/>
      <c r="J94" s="612"/>
      <c r="K94" s="612"/>
      <c r="L94" s="612"/>
      <c r="M94" s="610"/>
      <c r="N94" s="610"/>
      <c r="O94" s="610"/>
      <c r="P94" s="611"/>
      <c r="Q94" s="611"/>
      <c r="R94" s="611"/>
      <c r="AS94" s="902"/>
      <c r="AT94" s="902"/>
      <c r="AU94" s="902"/>
      <c r="AV94" s="902"/>
      <c r="AW94" s="902"/>
      <c r="AX94" s="902"/>
      <c r="AY94" s="902"/>
      <c r="AZ94" s="902"/>
      <c r="BA94" s="902"/>
    </row>
    <row r="95" spans="1:95" ht="6" customHeight="1" x14ac:dyDescent="0.2">
      <c r="C95" s="905"/>
      <c r="D95" s="824"/>
      <c r="E95" s="824"/>
      <c r="F95" s="824"/>
      <c r="G95" s="824"/>
      <c r="H95" s="824"/>
      <c r="I95" s="824"/>
      <c r="J95" s="824"/>
      <c r="K95" s="824"/>
      <c r="L95" s="824"/>
      <c r="M95" s="824"/>
      <c r="N95" s="825"/>
      <c r="O95" s="909" t="s">
        <v>107</v>
      </c>
      <c r="P95" s="909"/>
      <c r="Q95" s="909"/>
      <c r="R95" s="909"/>
      <c r="S95" s="909"/>
      <c r="T95" s="909"/>
      <c r="U95" s="909"/>
      <c r="V95" s="909"/>
      <c r="W95" s="909"/>
      <c r="X95" s="909"/>
      <c r="Y95" s="909"/>
      <c r="Z95" s="909"/>
      <c r="AA95" s="910"/>
      <c r="AB95" s="915" t="s">
        <v>398</v>
      </c>
      <c r="AC95" s="916"/>
      <c r="AD95" s="916"/>
      <c r="AE95" s="916"/>
      <c r="AF95" s="916"/>
      <c r="AG95" s="916"/>
      <c r="AH95" s="916"/>
      <c r="AI95" s="916"/>
      <c r="AJ95" s="916"/>
      <c r="AK95" s="916"/>
      <c r="AL95" s="916"/>
      <c r="AM95" s="916"/>
      <c r="AN95" s="917"/>
      <c r="AO95" s="923" t="s">
        <v>108</v>
      </c>
      <c r="AP95" s="916"/>
      <c r="AQ95" s="916"/>
      <c r="AR95" s="916"/>
      <c r="AS95" s="916"/>
      <c r="AT95" s="916"/>
      <c r="AU95" s="916"/>
      <c r="AV95" s="916"/>
      <c r="AW95" s="916"/>
      <c r="AX95" s="916"/>
      <c r="AY95" s="916"/>
      <c r="AZ95" s="916"/>
      <c r="BA95" s="924"/>
      <c r="BB95" s="195"/>
      <c r="BK95" s="171"/>
      <c r="BL95" s="171"/>
      <c r="BM95" s="171"/>
      <c r="BN95" s="171"/>
      <c r="BX95" s="171"/>
      <c r="BY95" s="171"/>
      <c r="BZ95" s="171"/>
      <c r="CA95" s="171"/>
    </row>
    <row r="96" spans="1:95" ht="6" customHeight="1" x14ac:dyDescent="0.2">
      <c r="C96" s="838"/>
      <c r="D96" s="790"/>
      <c r="E96" s="790"/>
      <c r="F96" s="790"/>
      <c r="G96" s="790"/>
      <c r="H96" s="790"/>
      <c r="I96" s="790"/>
      <c r="J96" s="790"/>
      <c r="K96" s="790"/>
      <c r="L96" s="790"/>
      <c r="M96" s="790"/>
      <c r="N96" s="791"/>
      <c r="O96" s="911"/>
      <c r="P96" s="911"/>
      <c r="Q96" s="911"/>
      <c r="R96" s="911"/>
      <c r="S96" s="911"/>
      <c r="T96" s="911"/>
      <c r="U96" s="911"/>
      <c r="V96" s="911"/>
      <c r="W96" s="911"/>
      <c r="X96" s="911"/>
      <c r="Y96" s="911"/>
      <c r="Z96" s="911"/>
      <c r="AA96" s="912"/>
      <c r="AB96" s="918"/>
      <c r="AC96" s="629"/>
      <c r="AD96" s="629"/>
      <c r="AE96" s="629"/>
      <c r="AF96" s="629"/>
      <c r="AG96" s="629"/>
      <c r="AH96" s="629"/>
      <c r="AI96" s="629"/>
      <c r="AJ96" s="629"/>
      <c r="AK96" s="629"/>
      <c r="AL96" s="629"/>
      <c r="AM96" s="629"/>
      <c r="AN96" s="919"/>
      <c r="AO96" s="918"/>
      <c r="AP96" s="629"/>
      <c r="AQ96" s="629"/>
      <c r="AR96" s="629"/>
      <c r="AS96" s="629"/>
      <c r="AT96" s="629"/>
      <c r="AU96" s="629"/>
      <c r="AV96" s="629"/>
      <c r="AW96" s="629"/>
      <c r="AX96" s="629"/>
      <c r="AY96" s="629"/>
      <c r="AZ96" s="629"/>
      <c r="BA96" s="925"/>
      <c r="BB96" s="195"/>
      <c r="BK96" s="171"/>
      <c r="BL96" s="171"/>
      <c r="BM96" s="171"/>
      <c r="BN96" s="171"/>
      <c r="BX96" s="171"/>
      <c r="BY96" s="171"/>
      <c r="BZ96" s="171"/>
      <c r="CA96" s="171"/>
    </row>
    <row r="97" spans="3:79" ht="6" customHeight="1" thickBot="1" x14ac:dyDescent="0.25">
      <c r="C97" s="906"/>
      <c r="D97" s="907"/>
      <c r="E97" s="907"/>
      <c r="F97" s="907"/>
      <c r="G97" s="907"/>
      <c r="H97" s="907"/>
      <c r="I97" s="907"/>
      <c r="J97" s="907"/>
      <c r="K97" s="907"/>
      <c r="L97" s="907"/>
      <c r="M97" s="907"/>
      <c r="N97" s="908"/>
      <c r="O97" s="913"/>
      <c r="P97" s="913"/>
      <c r="Q97" s="913"/>
      <c r="R97" s="913"/>
      <c r="S97" s="913"/>
      <c r="T97" s="913"/>
      <c r="U97" s="913"/>
      <c r="V97" s="913"/>
      <c r="W97" s="913"/>
      <c r="X97" s="913"/>
      <c r="Y97" s="913"/>
      <c r="Z97" s="913"/>
      <c r="AA97" s="914"/>
      <c r="AB97" s="920"/>
      <c r="AC97" s="921"/>
      <c r="AD97" s="921"/>
      <c r="AE97" s="921"/>
      <c r="AF97" s="921"/>
      <c r="AG97" s="921"/>
      <c r="AH97" s="921"/>
      <c r="AI97" s="921"/>
      <c r="AJ97" s="921"/>
      <c r="AK97" s="921"/>
      <c r="AL97" s="921"/>
      <c r="AM97" s="921"/>
      <c r="AN97" s="922"/>
      <c r="AO97" s="920"/>
      <c r="AP97" s="921"/>
      <c r="AQ97" s="921"/>
      <c r="AR97" s="921"/>
      <c r="AS97" s="921"/>
      <c r="AT97" s="921"/>
      <c r="AU97" s="921"/>
      <c r="AV97" s="921"/>
      <c r="AW97" s="921"/>
      <c r="AX97" s="921"/>
      <c r="AY97" s="921"/>
      <c r="AZ97" s="921"/>
      <c r="BA97" s="926"/>
      <c r="BB97" s="195"/>
      <c r="BK97" s="171"/>
      <c r="BL97" s="171"/>
      <c r="BM97" s="171"/>
      <c r="BN97" s="171"/>
      <c r="BX97" s="171"/>
      <c r="BY97" s="171"/>
      <c r="BZ97" s="171"/>
      <c r="CA97" s="171"/>
    </row>
    <row r="98" spans="3:79" ht="6" customHeight="1" x14ac:dyDescent="0.2">
      <c r="C98" s="905" t="s">
        <v>88</v>
      </c>
      <c r="D98" s="824"/>
      <c r="E98" s="824"/>
      <c r="F98" s="824"/>
      <c r="G98" s="824"/>
      <c r="H98" s="824"/>
      <c r="I98" s="824"/>
      <c r="J98" s="824"/>
      <c r="K98" s="824"/>
      <c r="L98" s="824"/>
      <c r="M98" s="824"/>
      <c r="N98" s="825"/>
      <c r="O98" s="927"/>
      <c r="P98" s="928"/>
      <c r="Q98" s="928"/>
      <c r="R98" s="928"/>
      <c r="S98" s="928"/>
      <c r="T98" s="928"/>
      <c r="U98" s="928"/>
      <c r="V98" s="928"/>
      <c r="W98" s="928"/>
      <c r="X98" s="928"/>
      <c r="Y98" s="928"/>
      <c r="Z98" s="928"/>
      <c r="AA98" s="928"/>
      <c r="AB98" s="928"/>
      <c r="AC98" s="928"/>
      <c r="AD98" s="928"/>
      <c r="AE98" s="928"/>
      <c r="AF98" s="928"/>
      <c r="AG98" s="928"/>
      <c r="AH98" s="928"/>
      <c r="AI98" s="928"/>
      <c r="AJ98" s="928"/>
      <c r="AK98" s="928"/>
      <c r="AL98" s="928"/>
      <c r="AM98" s="928"/>
      <c r="AN98" s="928"/>
      <c r="AO98" s="931" t="str">
        <f>IF(SUM(O98:AN100)=0,"",SUM(O98:AN100))</f>
        <v/>
      </c>
      <c r="AP98" s="931"/>
      <c r="AQ98" s="931"/>
      <c r="AR98" s="931"/>
      <c r="AS98" s="931"/>
      <c r="AT98" s="931"/>
      <c r="AU98" s="931"/>
      <c r="AV98" s="931"/>
      <c r="AW98" s="931"/>
      <c r="AX98" s="931"/>
      <c r="AY98" s="931"/>
      <c r="AZ98" s="931"/>
      <c r="BA98" s="932"/>
      <c r="BB98" s="195"/>
    </row>
    <row r="99" spans="3:79" ht="6" customHeight="1" x14ac:dyDescent="0.2">
      <c r="C99" s="838"/>
      <c r="D99" s="790"/>
      <c r="E99" s="790"/>
      <c r="F99" s="790"/>
      <c r="G99" s="790"/>
      <c r="H99" s="790"/>
      <c r="I99" s="790"/>
      <c r="J99" s="790"/>
      <c r="K99" s="790"/>
      <c r="L99" s="790"/>
      <c r="M99" s="790"/>
      <c r="N99" s="791"/>
      <c r="O99" s="929"/>
      <c r="P99" s="930"/>
      <c r="Q99" s="930"/>
      <c r="R99" s="930"/>
      <c r="S99" s="930"/>
      <c r="T99" s="930"/>
      <c r="U99" s="930"/>
      <c r="V99" s="930"/>
      <c r="W99" s="930"/>
      <c r="X99" s="930"/>
      <c r="Y99" s="930"/>
      <c r="Z99" s="930"/>
      <c r="AA99" s="930"/>
      <c r="AB99" s="930"/>
      <c r="AC99" s="930"/>
      <c r="AD99" s="930"/>
      <c r="AE99" s="930"/>
      <c r="AF99" s="930"/>
      <c r="AG99" s="930"/>
      <c r="AH99" s="930"/>
      <c r="AI99" s="930"/>
      <c r="AJ99" s="930"/>
      <c r="AK99" s="930"/>
      <c r="AL99" s="930"/>
      <c r="AM99" s="930"/>
      <c r="AN99" s="930"/>
      <c r="AO99" s="933"/>
      <c r="AP99" s="933"/>
      <c r="AQ99" s="933"/>
      <c r="AR99" s="933"/>
      <c r="AS99" s="933"/>
      <c r="AT99" s="933"/>
      <c r="AU99" s="933"/>
      <c r="AV99" s="933"/>
      <c r="AW99" s="933"/>
      <c r="AX99" s="933"/>
      <c r="AY99" s="933"/>
      <c r="AZ99" s="933"/>
      <c r="BA99" s="934"/>
      <c r="BB99" s="195"/>
    </row>
    <row r="100" spans="3:79" ht="6" customHeight="1" x14ac:dyDescent="0.2">
      <c r="C100" s="838"/>
      <c r="D100" s="790"/>
      <c r="E100" s="790"/>
      <c r="F100" s="790"/>
      <c r="G100" s="790"/>
      <c r="H100" s="790"/>
      <c r="I100" s="790"/>
      <c r="J100" s="790"/>
      <c r="K100" s="790"/>
      <c r="L100" s="790"/>
      <c r="M100" s="790"/>
      <c r="N100" s="791"/>
      <c r="O100" s="929"/>
      <c r="P100" s="930"/>
      <c r="Q100" s="930"/>
      <c r="R100" s="930"/>
      <c r="S100" s="930"/>
      <c r="T100" s="930"/>
      <c r="U100" s="930"/>
      <c r="V100" s="930"/>
      <c r="W100" s="930"/>
      <c r="X100" s="930"/>
      <c r="Y100" s="930"/>
      <c r="Z100" s="930"/>
      <c r="AA100" s="930"/>
      <c r="AB100" s="930"/>
      <c r="AC100" s="930"/>
      <c r="AD100" s="930"/>
      <c r="AE100" s="930"/>
      <c r="AF100" s="930"/>
      <c r="AG100" s="930"/>
      <c r="AH100" s="930"/>
      <c r="AI100" s="930"/>
      <c r="AJ100" s="930"/>
      <c r="AK100" s="930"/>
      <c r="AL100" s="930"/>
      <c r="AM100" s="930"/>
      <c r="AN100" s="930"/>
      <c r="AO100" s="933"/>
      <c r="AP100" s="933"/>
      <c r="AQ100" s="933"/>
      <c r="AR100" s="933"/>
      <c r="AS100" s="933"/>
      <c r="AT100" s="933"/>
      <c r="AU100" s="933"/>
      <c r="AV100" s="933"/>
      <c r="AW100" s="933"/>
      <c r="AX100" s="933"/>
      <c r="AY100" s="933"/>
      <c r="AZ100" s="933"/>
      <c r="BA100" s="934"/>
      <c r="BB100" s="195"/>
    </row>
    <row r="101" spans="3:79" ht="6" customHeight="1" x14ac:dyDescent="0.2">
      <c r="C101" s="838" t="s">
        <v>94</v>
      </c>
      <c r="D101" s="790"/>
      <c r="E101" s="790"/>
      <c r="F101" s="790"/>
      <c r="G101" s="790"/>
      <c r="H101" s="790"/>
      <c r="I101" s="790"/>
      <c r="J101" s="790"/>
      <c r="K101" s="790"/>
      <c r="L101" s="790"/>
      <c r="M101" s="790"/>
      <c r="N101" s="791"/>
      <c r="O101" s="929"/>
      <c r="P101" s="930"/>
      <c r="Q101" s="930"/>
      <c r="R101" s="930"/>
      <c r="S101" s="930"/>
      <c r="T101" s="930"/>
      <c r="U101" s="930"/>
      <c r="V101" s="930"/>
      <c r="W101" s="930"/>
      <c r="X101" s="930"/>
      <c r="Y101" s="930"/>
      <c r="Z101" s="930"/>
      <c r="AA101" s="930"/>
      <c r="AB101" s="930"/>
      <c r="AC101" s="930"/>
      <c r="AD101" s="930"/>
      <c r="AE101" s="930"/>
      <c r="AF101" s="930"/>
      <c r="AG101" s="930"/>
      <c r="AH101" s="930"/>
      <c r="AI101" s="930"/>
      <c r="AJ101" s="930"/>
      <c r="AK101" s="930"/>
      <c r="AL101" s="930"/>
      <c r="AM101" s="930"/>
      <c r="AN101" s="930"/>
      <c r="AO101" s="933" t="str">
        <f>IF(SUM(O101:AN103)=0,"",SUM(O101:AN103))</f>
        <v/>
      </c>
      <c r="AP101" s="933"/>
      <c r="AQ101" s="933"/>
      <c r="AR101" s="933"/>
      <c r="AS101" s="933"/>
      <c r="AT101" s="933"/>
      <c r="AU101" s="933"/>
      <c r="AV101" s="933"/>
      <c r="AW101" s="933"/>
      <c r="AX101" s="933"/>
      <c r="AY101" s="933"/>
      <c r="AZ101" s="933"/>
      <c r="BA101" s="934"/>
      <c r="BB101" s="195"/>
    </row>
    <row r="102" spans="3:79" ht="6" customHeight="1" x14ac:dyDescent="0.2">
      <c r="C102" s="838"/>
      <c r="D102" s="790"/>
      <c r="E102" s="790"/>
      <c r="F102" s="790"/>
      <c r="G102" s="790"/>
      <c r="H102" s="790"/>
      <c r="I102" s="790"/>
      <c r="J102" s="790"/>
      <c r="K102" s="790"/>
      <c r="L102" s="790"/>
      <c r="M102" s="790"/>
      <c r="N102" s="791"/>
      <c r="O102" s="929"/>
      <c r="P102" s="930"/>
      <c r="Q102" s="930"/>
      <c r="R102" s="930"/>
      <c r="S102" s="930"/>
      <c r="T102" s="930"/>
      <c r="U102" s="930"/>
      <c r="V102" s="930"/>
      <c r="W102" s="930"/>
      <c r="X102" s="930"/>
      <c r="Y102" s="930"/>
      <c r="Z102" s="930"/>
      <c r="AA102" s="930"/>
      <c r="AB102" s="930"/>
      <c r="AC102" s="930"/>
      <c r="AD102" s="930"/>
      <c r="AE102" s="930"/>
      <c r="AF102" s="930"/>
      <c r="AG102" s="930"/>
      <c r="AH102" s="930"/>
      <c r="AI102" s="930"/>
      <c r="AJ102" s="930"/>
      <c r="AK102" s="930"/>
      <c r="AL102" s="930"/>
      <c r="AM102" s="930"/>
      <c r="AN102" s="930"/>
      <c r="AO102" s="933"/>
      <c r="AP102" s="933"/>
      <c r="AQ102" s="933"/>
      <c r="AR102" s="933"/>
      <c r="AS102" s="933"/>
      <c r="AT102" s="933"/>
      <c r="AU102" s="933"/>
      <c r="AV102" s="933"/>
      <c r="AW102" s="933"/>
      <c r="AX102" s="933"/>
      <c r="AY102" s="933"/>
      <c r="AZ102" s="933"/>
      <c r="BA102" s="934"/>
      <c r="BB102" s="195"/>
    </row>
    <row r="103" spans="3:79" ht="6" customHeight="1" x14ac:dyDescent="0.2">
      <c r="C103" s="838"/>
      <c r="D103" s="790"/>
      <c r="E103" s="790"/>
      <c r="F103" s="790"/>
      <c r="G103" s="790"/>
      <c r="H103" s="790"/>
      <c r="I103" s="790"/>
      <c r="J103" s="790"/>
      <c r="K103" s="790"/>
      <c r="L103" s="790"/>
      <c r="M103" s="790"/>
      <c r="N103" s="791"/>
      <c r="O103" s="929"/>
      <c r="P103" s="930"/>
      <c r="Q103" s="930"/>
      <c r="R103" s="930"/>
      <c r="S103" s="930"/>
      <c r="T103" s="930"/>
      <c r="U103" s="930"/>
      <c r="V103" s="930"/>
      <c r="W103" s="930"/>
      <c r="X103" s="930"/>
      <c r="Y103" s="930"/>
      <c r="Z103" s="930"/>
      <c r="AA103" s="930"/>
      <c r="AB103" s="930"/>
      <c r="AC103" s="930"/>
      <c r="AD103" s="930"/>
      <c r="AE103" s="930"/>
      <c r="AF103" s="930"/>
      <c r="AG103" s="930"/>
      <c r="AH103" s="930"/>
      <c r="AI103" s="930"/>
      <c r="AJ103" s="930"/>
      <c r="AK103" s="930"/>
      <c r="AL103" s="930"/>
      <c r="AM103" s="930"/>
      <c r="AN103" s="930"/>
      <c r="AO103" s="933"/>
      <c r="AP103" s="933"/>
      <c r="AQ103" s="933"/>
      <c r="AR103" s="933"/>
      <c r="AS103" s="933"/>
      <c r="AT103" s="933"/>
      <c r="AU103" s="933"/>
      <c r="AV103" s="933"/>
      <c r="AW103" s="933"/>
      <c r="AX103" s="933"/>
      <c r="AY103" s="933"/>
      <c r="AZ103" s="933"/>
      <c r="BA103" s="934"/>
      <c r="BB103" s="195"/>
    </row>
    <row r="104" spans="3:79" ht="6" customHeight="1" x14ac:dyDescent="0.2">
      <c r="C104" s="870" t="s">
        <v>102</v>
      </c>
      <c r="D104" s="778"/>
      <c r="E104" s="778"/>
      <c r="F104" s="779"/>
      <c r="G104" s="779"/>
      <c r="H104" s="779"/>
      <c r="I104" s="779"/>
      <c r="J104" s="779"/>
      <c r="K104" s="779"/>
      <c r="L104" s="779"/>
      <c r="M104" s="779"/>
      <c r="N104" s="780"/>
      <c r="O104" s="933" t="str">
        <f>IF(O98-O101=0,"",O98-O101)</f>
        <v/>
      </c>
      <c r="P104" s="933"/>
      <c r="Q104" s="933"/>
      <c r="R104" s="933"/>
      <c r="S104" s="933"/>
      <c r="T104" s="933"/>
      <c r="U104" s="933"/>
      <c r="V104" s="933"/>
      <c r="W104" s="933"/>
      <c r="X104" s="933"/>
      <c r="Y104" s="933"/>
      <c r="Z104" s="933"/>
      <c r="AA104" s="933"/>
      <c r="AB104" s="933" t="str">
        <f>IF(AB98-AB101=0,"",AB98-AB101)</f>
        <v/>
      </c>
      <c r="AC104" s="933"/>
      <c r="AD104" s="933"/>
      <c r="AE104" s="933"/>
      <c r="AF104" s="933"/>
      <c r="AG104" s="933"/>
      <c r="AH104" s="933"/>
      <c r="AI104" s="933"/>
      <c r="AJ104" s="933"/>
      <c r="AK104" s="933"/>
      <c r="AL104" s="933"/>
      <c r="AM104" s="933"/>
      <c r="AN104" s="933"/>
      <c r="AO104" s="933" t="str">
        <f>IF(SUM(O104:AN106)=0,"",SUM(O104:AN106))</f>
        <v/>
      </c>
      <c r="AP104" s="933"/>
      <c r="AQ104" s="933"/>
      <c r="AR104" s="933"/>
      <c r="AS104" s="933"/>
      <c r="AT104" s="933"/>
      <c r="AU104" s="933"/>
      <c r="AV104" s="933"/>
      <c r="AW104" s="933"/>
      <c r="AX104" s="933"/>
      <c r="AY104" s="933"/>
      <c r="AZ104" s="933"/>
      <c r="BA104" s="934"/>
      <c r="BB104" s="195"/>
    </row>
    <row r="105" spans="3:79" ht="6" customHeight="1" x14ac:dyDescent="0.2">
      <c r="C105" s="870"/>
      <c r="D105" s="778"/>
      <c r="E105" s="778"/>
      <c r="F105" s="779"/>
      <c r="G105" s="779"/>
      <c r="H105" s="779"/>
      <c r="I105" s="779"/>
      <c r="J105" s="779"/>
      <c r="K105" s="779"/>
      <c r="L105" s="779"/>
      <c r="M105" s="779"/>
      <c r="N105" s="780"/>
      <c r="O105" s="933"/>
      <c r="P105" s="933"/>
      <c r="Q105" s="933"/>
      <c r="R105" s="933"/>
      <c r="S105" s="933"/>
      <c r="T105" s="933"/>
      <c r="U105" s="933"/>
      <c r="V105" s="933"/>
      <c r="W105" s="933"/>
      <c r="X105" s="933"/>
      <c r="Y105" s="933"/>
      <c r="Z105" s="933"/>
      <c r="AA105" s="933"/>
      <c r="AB105" s="933"/>
      <c r="AC105" s="933"/>
      <c r="AD105" s="933"/>
      <c r="AE105" s="933"/>
      <c r="AF105" s="933"/>
      <c r="AG105" s="933"/>
      <c r="AH105" s="933"/>
      <c r="AI105" s="933"/>
      <c r="AJ105" s="933"/>
      <c r="AK105" s="933"/>
      <c r="AL105" s="933"/>
      <c r="AM105" s="933"/>
      <c r="AN105" s="933"/>
      <c r="AO105" s="933"/>
      <c r="AP105" s="933"/>
      <c r="AQ105" s="933"/>
      <c r="AR105" s="933"/>
      <c r="AS105" s="933"/>
      <c r="AT105" s="933"/>
      <c r="AU105" s="933"/>
      <c r="AV105" s="933"/>
      <c r="AW105" s="933"/>
      <c r="AX105" s="933"/>
      <c r="AY105" s="933"/>
      <c r="AZ105" s="933"/>
      <c r="BA105" s="934"/>
      <c r="BB105" s="195"/>
    </row>
    <row r="106" spans="3:79" ht="6" customHeight="1" thickBot="1" x14ac:dyDescent="0.25">
      <c r="C106" s="871"/>
      <c r="D106" s="803"/>
      <c r="E106" s="803"/>
      <c r="F106" s="804"/>
      <c r="G106" s="804"/>
      <c r="H106" s="804"/>
      <c r="I106" s="804"/>
      <c r="J106" s="804"/>
      <c r="K106" s="804"/>
      <c r="L106" s="804"/>
      <c r="M106" s="804"/>
      <c r="N106" s="805"/>
      <c r="O106" s="935"/>
      <c r="P106" s="935"/>
      <c r="Q106" s="935"/>
      <c r="R106" s="935"/>
      <c r="S106" s="935"/>
      <c r="T106" s="935"/>
      <c r="U106" s="935"/>
      <c r="V106" s="935"/>
      <c r="W106" s="935"/>
      <c r="X106" s="935"/>
      <c r="Y106" s="935"/>
      <c r="Z106" s="935"/>
      <c r="AA106" s="935"/>
      <c r="AB106" s="935"/>
      <c r="AC106" s="935"/>
      <c r="AD106" s="935"/>
      <c r="AE106" s="935"/>
      <c r="AF106" s="935"/>
      <c r="AG106" s="935"/>
      <c r="AH106" s="935"/>
      <c r="AI106" s="935"/>
      <c r="AJ106" s="935"/>
      <c r="AK106" s="935"/>
      <c r="AL106" s="935"/>
      <c r="AM106" s="935"/>
      <c r="AN106" s="935"/>
      <c r="AO106" s="935"/>
      <c r="AP106" s="935"/>
      <c r="AQ106" s="935"/>
      <c r="AR106" s="935"/>
      <c r="AS106" s="935"/>
      <c r="AT106" s="935"/>
      <c r="AU106" s="935"/>
      <c r="AV106" s="935"/>
      <c r="AW106" s="935"/>
      <c r="AX106" s="935"/>
      <c r="AY106" s="935"/>
      <c r="AZ106" s="935"/>
      <c r="BA106" s="936"/>
      <c r="BB106" s="195"/>
    </row>
    <row r="107" spans="3:79" ht="6" customHeight="1" x14ac:dyDescent="0.2">
      <c r="C107" s="905" t="s">
        <v>103</v>
      </c>
      <c r="D107" s="824"/>
      <c r="E107" s="824"/>
      <c r="F107" s="824"/>
      <c r="G107" s="824"/>
      <c r="H107" s="824"/>
      <c r="I107" s="824"/>
      <c r="J107" s="824"/>
      <c r="K107" s="824"/>
      <c r="L107" s="824"/>
      <c r="M107" s="824"/>
      <c r="N107" s="825"/>
      <c r="O107" s="927"/>
      <c r="P107" s="928"/>
      <c r="Q107" s="928"/>
      <c r="R107" s="928"/>
      <c r="S107" s="928"/>
      <c r="T107" s="928"/>
      <c r="U107" s="928"/>
      <c r="V107" s="928"/>
      <c r="W107" s="928"/>
      <c r="X107" s="928"/>
      <c r="Y107" s="928"/>
      <c r="Z107" s="928"/>
      <c r="AA107" s="928"/>
      <c r="AB107" s="928"/>
      <c r="AC107" s="928"/>
      <c r="AD107" s="928"/>
      <c r="AE107" s="928"/>
      <c r="AF107" s="928"/>
      <c r="AG107" s="928"/>
      <c r="AH107" s="928"/>
      <c r="AI107" s="928"/>
      <c r="AJ107" s="928"/>
      <c r="AK107" s="928"/>
      <c r="AL107" s="928"/>
      <c r="AM107" s="928"/>
      <c r="AN107" s="928"/>
      <c r="AO107" s="931" t="str">
        <f>IF(SUM(O107:AN109)=0,"",SUM(O107:AN109))</f>
        <v/>
      </c>
      <c r="AP107" s="931"/>
      <c r="AQ107" s="931"/>
      <c r="AR107" s="931"/>
      <c r="AS107" s="931"/>
      <c r="AT107" s="931"/>
      <c r="AU107" s="931"/>
      <c r="AV107" s="931"/>
      <c r="AW107" s="931"/>
      <c r="AX107" s="931"/>
      <c r="AY107" s="931"/>
      <c r="AZ107" s="931"/>
      <c r="BA107" s="932"/>
      <c r="BB107" s="195"/>
    </row>
    <row r="108" spans="3:79" ht="6" customHeight="1" x14ac:dyDescent="0.2">
      <c r="C108" s="838"/>
      <c r="D108" s="790"/>
      <c r="E108" s="790"/>
      <c r="F108" s="790"/>
      <c r="G108" s="790"/>
      <c r="H108" s="790"/>
      <c r="I108" s="790"/>
      <c r="J108" s="790"/>
      <c r="K108" s="790"/>
      <c r="L108" s="790"/>
      <c r="M108" s="790"/>
      <c r="N108" s="791"/>
      <c r="O108" s="929"/>
      <c r="P108" s="930"/>
      <c r="Q108" s="930"/>
      <c r="R108" s="930"/>
      <c r="S108" s="930"/>
      <c r="T108" s="930"/>
      <c r="U108" s="930"/>
      <c r="V108" s="930"/>
      <c r="W108" s="930"/>
      <c r="X108" s="930"/>
      <c r="Y108" s="930"/>
      <c r="Z108" s="930"/>
      <c r="AA108" s="930"/>
      <c r="AB108" s="930"/>
      <c r="AC108" s="930"/>
      <c r="AD108" s="930"/>
      <c r="AE108" s="930"/>
      <c r="AF108" s="930"/>
      <c r="AG108" s="930"/>
      <c r="AH108" s="930"/>
      <c r="AI108" s="930"/>
      <c r="AJ108" s="930"/>
      <c r="AK108" s="930"/>
      <c r="AL108" s="930"/>
      <c r="AM108" s="930"/>
      <c r="AN108" s="930"/>
      <c r="AO108" s="933"/>
      <c r="AP108" s="933"/>
      <c r="AQ108" s="933"/>
      <c r="AR108" s="933"/>
      <c r="AS108" s="933"/>
      <c r="AT108" s="933"/>
      <c r="AU108" s="933"/>
      <c r="AV108" s="933"/>
      <c r="AW108" s="933"/>
      <c r="AX108" s="933"/>
      <c r="AY108" s="933"/>
      <c r="AZ108" s="933"/>
      <c r="BA108" s="934"/>
      <c r="BB108" s="195"/>
    </row>
    <row r="109" spans="3:79" ht="6" customHeight="1" x14ac:dyDescent="0.2">
      <c r="C109" s="838"/>
      <c r="D109" s="790"/>
      <c r="E109" s="790"/>
      <c r="F109" s="790"/>
      <c r="G109" s="790"/>
      <c r="H109" s="790"/>
      <c r="I109" s="790"/>
      <c r="J109" s="790"/>
      <c r="K109" s="790"/>
      <c r="L109" s="790"/>
      <c r="M109" s="790"/>
      <c r="N109" s="791"/>
      <c r="O109" s="929"/>
      <c r="P109" s="930"/>
      <c r="Q109" s="930"/>
      <c r="R109" s="930"/>
      <c r="S109" s="930"/>
      <c r="T109" s="930"/>
      <c r="U109" s="930"/>
      <c r="V109" s="930"/>
      <c r="W109" s="930"/>
      <c r="X109" s="930"/>
      <c r="Y109" s="930"/>
      <c r="Z109" s="930"/>
      <c r="AA109" s="930"/>
      <c r="AB109" s="930"/>
      <c r="AC109" s="930"/>
      <c r="AD109" s="930"/>
      <c r="AE109" s="930"/>
      <c r="AF109" s="930"/>
      <c r="AG109" s="930"/>
      <c r="AH109" s="930"/>
      <c r="AI109" s="930"/>
      <c r="AJ109" s="930"/>
      <c r="AK109" s="930"/>
      <c r="AL109" s="930"/>
      <c r="AM109" s="930"/>
      <c r="AN109" s="930"/>
      <c r="AO109" s="933"/>
      <c r="AP109" s="933"/>
      <c r="AQ109" s="933"/>
      <c r="AR109" s="933"/>
      <c r="AS109" s="933"/>
      <c r="AT109" s="933"/>
      <c r="AU109" s="933"/>
      <c r="AV109" s="933"/>
      <c r="AW109" s="933"/>
      <c r="AX109" s="933"/>
      <c r="AY109" s="933"/>
      <c r="AZ109" s="933"/>
      <c r="BA109" s="934"/>
      <c r="BB109" s="195"/>
    </row>
    <row r="110" spans="3:79" ht="6" customHeight="1" x14ac:dyDescent="0.2">
      <c r="C110" s="838" t="s">
        <v>104</v>
      </c>
      <c r="D110" s="790"/>
      <c r="E110" s="790"/>
      <c r="F110" s="790"/>
      <c r="G110" s="790"/>
      <c r="H110" s="790"/>
      <c r="I110" s="790"/>
      <c r="J110" s="790"/>
      <c r="K110" s="790"/>
      <c r="L110" s="790"/>
      <c r="M110" s="790"/>
      <c r="N110" s="791"/>
      <c r="O110" s="929"/>
      <c r="P110" s="930"/>
      <c r="Q110" s="930"/>
      <c r="R110" s="930"/>
      <c r="S110" s="930"/>
      <c r="T110" s="930"/>
      <c r="U110" s="930"/>
      <c r="V110" s="930"/>
      <c r="W110" s="930"/>
      <c r="X110" s="930"/>
      <c r="Y110" s="930"/>
      <c r="Z110" s="930"/>
      <c r="AA110" s="930"/>
      <c r="AB110" s="930"/>
      <c r="AC110" s="930"/>
      <c r="AD110" s="930"/>
      <c r="AE110" s="930"/>
      <c r="AF110" s="930"/>
      <c r="AG110" s="930"/>
      <c r="AH110" s="930"/>
      <c r="AI110" s="930"/>
      <c r="AJ110" s="930"/>
      <c r="AK110" s="930"/>
      <c r="AL110" s="930"/>
      <c r="AM110" s="930"/>
      <c r="AN110" s="930"/>
      <c r="AO110" s="933" t="str">
        <f>IF(SUM(O110:AN112)=0,"",SUM(O110:AN112))</f>
        <v/>
      </c>
      <c r="AP110" s="933"/>
      <c r="AQ110" s="933"/>
      <c r="AR110" s="933"/>
      <c r="AS110" s="933"/>
      <c r="AT110" s="933"/>
      <c r="AU110" s="933"/>
      <c r="AV110" s="933"/>
      <c r="AW110" s="933"/>
      <c r="AX110" s="933"/>
      <c r="AY110" s="933"/>
      <c r="AZ110" s="933"/>
      <c r="BA110" s="934"/>
      <c r="BB110" s="195"/>
    </row>
    <row r="111" spans="3:79" ht="6" customHeight="1" x14ac:dyDescent="0.2">
      <c r="C111" s="838"/>
      <c r="D111" s="790"/>
      <c r="E111" s="790"/>
      <c r="F111" s="790"/>
      <c r="G111" s="790"/>
      <c r="H111" s="790"/>
      <c r="I111" s="790"/>
      <c r="J111" s="790"/>
      <c r="K111" s="790"/>
      <c r="L111" s="790"/>
      <c r="M111" s="790"/>
      <c r="N111" s="791"/>
      <c r="O111" s="929"/>
      <c r="P111" s="930"/>
      <c r="Q111" s="930"/>
      <c r="R111" s="930"/>
      <c r="S111" s="930"/>
      <c r="T111" s="930"/>
      <c r="U111" s="930"/>
      <c r="V111" s="930"/>
      <c r="W111" s="930"/>
      <c r="X111" s="930"/>
      <c r="Y111" s="930"/>
      <c r="Z111" s="930"/>
      <c r="AA111" s="930"/>
      <c r="AB111" s="930"/>
      <c r="AC111" s="930"/>
      <c r="AD111" s="930"/>
      <c r="AE111" s="930"/>
      <c r="AF111" s="930"/>
      <c r="AG111" s="930"/>
      <c r="AH111" s="930"/>
      <c r="AI111" s="930"/>
      <c r="AJ111" s="930"/>
      <c r="AK111" s="930"/>
      <c r="AL111" s="930"/>
      <c r="AM111" s="930"/>
      <c r="AN111" s="930"/>
      <c r="AO111" s="933"/>
      <c r="AP111" s="933"/>
      <c r="AQ111" s="933"/>
      <c r="AR111" s="933"/>
      <c r="AS111" s="933"/>
      <c r="AT111" s="933"/>
      <c r="AU111" s="933"/>
      <c r="AV111" s="933"/>
      <c r="AW111" s="933"/>
      <c r="AX111" s="933"/>
      <c r="AY111" s="933"/>
      <c r="AZ111" s="933"/>
      <c r="BA111" s="934"/>
      <c r="BB111" s="195"/>
    </row>
    <row r="112" spans="3:79" ht="6" customHeight="1" x14ac:dyDescent="0.2">
      <c r="C112" s="838"/>
      <c r="D112" s="790"/>
      <c r="E112" s="790"/>
      <c r="F112" s="790"/>
      <c r="G112" s="790"/>
      <c r="H112" s="790"/>
      <c r="I112" s="790"/>
      <c r="J112" s="790"/>
      <c r="K112" s="790"/>
      <c r="L112" s="790"/>
      <c r="M112" s="790"/>
      <c r="N112" s="791"/>
      <c r="O112" s="929"/>
      <c r="P112" s="930"/>
      <c r="Q112" s="930"/>
      <c r="R112" s="930"/>
      <c r="S112" s="930"/>
      <c r="T112" s="930"/>
      <c r="U112" s="930"/>
      <c r="V112" s="930"/>
      <c r="W112" s="930"/>
      <c r="X112" s="930"/>
      <c r="Y112" s="930"/>
      <c r="Z112" s="930"/>
      <c r="AA112" s="930"/>
      <c r="AB112" s="930"/>
      <c r="AC112" s="930"/>
      <c r="AD112" s="930"/>
      <c r="AE112" s="930"/>
      <c r="AF112" s="930"/>
      <c r="AG112" s="930"/>
      <c r="AH112" s="930"/>
      <c r="AI112" s="930"/>
      <c r="AJ112" s="930"/>
      <c r="AK112" s="930"/>
      <c r="AL112" s="930"/>
      <c r="AM112" s="930"/>
      <c r="AN112" s="930"/>
      <c r="AO112" s="933"/>
      <c r="AP112" s="933"/>
      <c r="AQ112" s="933"/>
      <c r="AR112" s="933"/>
      <c r="AS112" s="933"/>
      <c r="AT112" s="933"/>
      <c r="AU112" s="933"/>
      <c r="AV112" s="933"/>
      <c r="AW112" s="933"/>
      <c r="AX112" s="933"/>
      <c r="AY112" s="933"/>
      <c r="AZ112" s="933"/>
      <c r="BA112" s="934"/>
      <c r="BB112" s="195"/>
    </row>
    <row r="113" spans="1:55" ht="6" customHeight="1" x14ac:dyDescent="0.2">
      <c r="C113" s="870" t="s">
        <v>105</v>
      </c>
      <c r="D113" s="778"/>
      <c r="E113" s="778"/>
      <c r="F113" s="779"/>
      <c r="G113" s="779"/>
      <c r="H113" s="779"/>
      <c r="I113" s="779"/>
      <c r="J113" s="779"/>
      <c r="K113" s="779"/>
      <c r="L113" s="779"/>
      <c r="M113" s="779"/>
      <c r="N113" s="780"/>
      <c r="O113" s="933" t="str">
        <f>IF(O107-O110=0,"",O107-O110)</f>
        <v/>
      </c>
      <c r="P113" s="933"/>
      <c r="Q113" s="933"/>
      <c r="R113" s="933"/>
      <c r="S113" s="933"/>
      <c r="T113" s="933"/>
      <c r="U113" s="933"/>
      <c r="V113" s="933"/>
      <c r="W113" s="933"/>
      <c r="X113" s="933"/>
      <c r="Y113" s="933"/>
      <c r="Z113" s="933"/>
      <c r="AA113" s="933"/>
      <c r="AB113" s="933" t="str">
        <f>IF(AB107-AB110=0,"",AB107-AB110)</f>
        <v/>
      </c>
      <c r="AC113" s="933"/>
      <c r="AD113" s="933"/>
      <c r="AE113" s="933"/>
      <c r="AF113" s="933"/>
      <c r="AG113" s="933"/>
      <c r="AH113" s="933"/>
      <c r="AI113" s="933"/>
      <c r="AJ113" s="933"/>
      <c r="AK113" s="933"/>
      <c r="AL113" s="933"/>
      <c r="AM113" s="933"/>
      <c r="AN113" s="933"/>
      <c r="AO113" s="933" t="str">
        <f>IF(SUM(O113:AN115)=0,"",SUM(O113:AN115))</f>
        <v/>
      </c>
      <c r="AP113" s="933"/>
      <c r="AQ113" s="933"/>
      <c r="AR113" s="933"/>
      <c r="AS113" s="933"/>
      <c r="AT113" s="933"/>
      <c r="AU113" s="933"/>
      <c r="AV113" s="933"/>
      <c r="AW113" s="933"/>
      <c r="AX113" s="933"/>
      <c r="AY113" s="933"/>
      <c r="AZ113" s="933"/>
      <c r="BA113" s="934"/>
      <c r="BB113" s="195"/>
    </row>
    <row r="114" spans="1:55" ht="6" customHeight="1" x14ac:dyDescent="0.2">
      <c r="C114" s="870"/>
      <c r="D114" s="778"/>
      <c r="E114" s="778"/>
      <c r="F114" s="779"/>
      <c r="G114" s="779"/>
      <c r="H114" s="779"/>
      <c r="I114" s="779"/>
      <c r="J114" s="779"/>
      <c r="K114" s="779"/>
      <c r="L114" s="779"/>
      <c r="M114" s="779"/>
      <c r="N114" s="780"/>
      <c r="O114" s="933"/>
      <c r="P114" s="933"/>
      <c r="Q114" s="933"/>
      <c r="R114" s="933"/>
      <c r="S114" s="933"/>
      <c r="T114" s="933"/>
      <c r="U114" s="933"/>
      <c r="V114" s="933"/>
      <c r="W114" s="933"/>
      <c r="X114" s="933"/>
      <c r="Y114" s="933"/>
      <c r="Z114" s="933"/>
      <c r="AA114" s="933"/>
      <c r="AB114" s="933"/>
      <c r="AC114" s="933"/>
      <c r="AD114" s="933"/>
      <c r="AE114" s="933"/>
      <c r="AF114" s="933"/>
      <c r="AG114" s="933"/>
      <c r="AH114" s="933"/>
      <c r="AI114" s="933"/>
      <c r="AJ114" s="933"/>
      <c r="AK114" s="933"/>
      <c r="AL114" s="933"/>
      <c r="AM114" s="933"/>
      <c r="AN114" s="933"/>
      <c r="AO114" s="933"/>
      <c r="AP114" s="933"/>
      <c r="AQ114" s="933"/>
      <c r="AR114" s="933"/>
      <c r="AS114" s="933"/>
      <c r="AT114" s="933"/>
      <c r="AU114" s="933"/>
      <c r="AV114" s="933"/>
      <c r="AW114" s="933"/>
      <c r="AX114" s="933"/>
      <c r="AY114" s="933"/>
      <c r="AZ114" s="933"/>
      <c r="BA114" s="934"/>
      <c r="BB114" s="195"/>
    </row>
    <row r="115" spans="1:55" ht="6" customHeight="1" thickBot="1" x14ac:dyDescent="0.25">
      <c r="C115" s="871"/>
      <c r="D115" s="803"/>
      <c r="E115" s="803"/>
      <c r="F115" s="804"/>
      <c r="G115" s="804"/>
      <c r="H115" s="804"/>
      <c r="I115" s="804"/>
      <c r="J115" s="804"/>
      <c r="K115" s="804"/>
      <c r="L115" s="804"/>
      <c r="M115" s="804"/>
      <c r="N115" s="805"/>
      <c r="O115" s="935"/>
      <c r="P115" s="935"/>
      <c r="Q115" s="935"/>
      <c r="R115" s="935"/>
      <c r="S115" s="935"/>
      <c r="T115" s="935"/>
      <c r="U115" s="935"/>
      <c r="V115" s="935"/>
      <c r="W115" s="935"/>
      <c r="X115" s="935"/>
      <c r="Y115" s="935"/>
      <c r="Z115" s="935"/>
      <c r="AA115" s="935"/>
      <c r="AB115" s="935"/>
      <c r="AC115" s="935"/>
      <c r="AD115" s="935"/>
      <c r="AE115" s="935"/>
      <c r="AF115" s="935"/>
      <c r="AG115" s="935"/>
      <c r="AH115" s="935"/>
      <c r="AI115" s="935"/>
      <c r="AJ115" s="935"/>
      <c r="AK115" s="935"/>
      <c r="AL115" s="935"/>
      <c r="AM115" s="935"/>
      <c r="AN115" s="935"/>
      <c r="AO115" s="935"/>
      <c r="AP115" s="935"/>
      <c r="AQ115" s="935"/>
      <c r="AR115" s="935"/>
      <c r="AS115" s="935"/>
      <c r="AT115" s="935"/>
      <c r="AU115" s="935"/>
      <c r="AV115" s="935"/>
      <c r="AW115" s="935"/>
      <c r="AX115" s="935"/>
      <c r="AY115" s="935"/>
      <c r="AZ115" s="935"/>
      <c r="BA115" s="936"/>
      <c r="BB115" s="195"/>
    </row>
    <row r="116" spans="1:55" ht="6" customHeight="1" x14ac:dyDescent="0.2">
      <c r="C116" s="898" t="s">
        <v>106</v>
      </c>
      <c r="D116" s="937"/>
      <c r="E116" s="937"/>
      <c r="F116" s="937"/>
      <c r="G116" s="937"/>
      <c r="H116" s="937"/>
      <c r="I116" s="937"/>
      <c r="J116" s="937"/>
      <c r="K116" s="937"/>
      <c r="L116" s="937"/>
      <c r="M116" s="937"/>
      <c r="N116" s="938"/>
      <c r="O116" s="942" t="str">
        <f>IF(SUM(O104,O113)=0,"",SUM(O104,O113))</f>
        <v/>
      </c>
      <c r="P116" s="943"/>
      <c r="Q116" s="943"/>
      <c r="R116" s="943"/>
      <c r="S116" s="943"/>
      <c r="T116" s="943"/>
      <c r="U116" s="943"/>
      <c r="V116" s="943"/>
      <c r="W116" s="943"/>
      <c r="X116" s="943"/>
      <c r="Y116" s="943"/>
      <c r="Z116" s="943"/>
      <c r="AA116" s="944"/>
      <c r="AB116" s="942" t="str">
        <f>IF(SUM(AB104,AB113)=0,"",SUM(AB104,AB113))</f>
        <v/>
      </c>
      <c r="AC116" s="943"/>
      <c r="AD116" s="943"/>
      <c r="AE116" s="943"/>
      <c r="AF116" s="943"/>
      <c r="AG116" s="943"/>
      <c r="AH116" s="943"/>
      <c r="AI116" s="943"/>
      <c r="AJ116" s="943"/>
      <c r="AK116" s="943"/>
      <c r="AL116" s="943"/>
      <c r="AM116" s="943"/>
      <c r="AN116" s="944"/>
      <c r="AO116" s="942" t="str">
        <f>IF(SUM(O116:AN118)=0,"",SUM(O116:AN118))</f>
        <v/>
      </c>
      <c r="AP116" s="943"/>
      <c r="AQ116" s="943"/>
      <c r="AR116" s="943"/>
      <c r="AS116" s="943"/>
      <c r="AT116" s="943"/>
      <c r="AU116" s="943"/>
      <c r="AV116" s="943"/>
      <c r="AW116" s="943"/>
      <c r="AX116" s="943"/>
      <c r="AY116" s="943"/>
      <c r="AZ116" s="943"/>
      <c r="BA116" s="948"/>
      <c r="BB116" s="195"/>
    </row>
    <row r="117" spans="1:55" ht="6" customHeight="1" x14ac:dyDescent="0.2">
      <c r="C117" s="898"/>
      <c r="D117" s="937"/>
      <c r="E117" s="937"/>
      <c r="F117" s="937"/>
      <c r="G117" s="937"/>
      <c r="H117" s="937"/>
      <c r="I117" s="937"/>
      <c r="J117" s="937"/>
      <c r="K117" s="937"/>
      <c r="L117" s="937"/>
      <c r="M117" s="937"/>
      <c r="N117" s="938"/>
      <c r="O117" s="942"/>
      <c r="P117" s="943"/>
      <c r="Q117" s="943"/>
      <c r="R117" s="943"/>
      <c r="S117" s="943"/>
      <c r="T117" s="943"/>
      <c r="U117" s="943"/>
      <c r="V117" s="943"/>
      <c r="W117" s="943"/>
      <c r="X117" s="943"/>
      <c r="Y117" s="943"/>
      <c r="Z117" s="943"/>
      <c r="AA117" s="944"/>
      <c r="AB117" s="942"/>
      <c r="AC117" s="943"/>
      <c r="AD117" s="943"/>
      <c r="AE117" s="943"/>
      <c r="AF117" s="943"/>
      <c r="AG117" s="943"/>
      <c r="AH117" s="943"/>
      <c r="AI117" s="943"/>
      <c r="AJ117" s="943"/>
      <c r="AK117" s="943"/>
      <c r="AL117" s="943"/>
      <c r="AM117" s="943"/>
      <c r="AN117" s="944"/>
      <c r="AO117" s="942"/>
      <c r="AP117" s="943"/>
      <c r="AQ117" s="943"/>
      <c r="AR117" s="943"/>
      <c r="AS117" s="943"/>
      <c r="AT117" s="943"/>
      <c r="AU117" s="943"/>
      <c r="AV117" s="943"/>
      <c r="AW117" s="943"/>
      <c r="AX117" s="943"/>
      <c r="AY117" s="943"/>
      <c r="AZ117" s="943"/>
      <c r="BA117" s="948"/>
      <c r="BB117" s="195"/>
    </row>
    <row r="118" spans="1:55" ht="6" customHeight="1" thickBot="1" x14ac:dyDescent="0.25">
      <c r="C118" s="939"/>
      <c r="D118" s="940"/>
      <c r="E118" s="940"/>
      <c r="F118" s="940"/>
      <c r="G118" s="940"/>
      <c r="H118" s="940"/>
      <c r="I118" s="940"/>
      <c r="J118" s="940"/>
      <c r="K118" s="940"/>
      <c r="L118" s="940"/>
      <c r="M118" s="940"/>
      <c r="N118" s="941"/>
      <c r="O118" s="945"/>
      <c r="P118" s="946"/>
      <c r="Q118" s="946"/>
      <c r="R118" s="946"/>
      <c r="S118" s="946"/>
      <c r="T118" s="946"/>
      <c r="U118" s="946"/>
      <c r="V118" s="946"/>
      <c r="W118" s="946"/>
      <c r="X118" s="946"/>
      <c r="Y118" s="946"/>
      <c r="Z118" s="946"/>
      <c r="AA118" s="947"/>
      <c r="AB118" s="945"/>
      <c r="AC118" s="946"/>
      <c r="AD118" s="946"/>
      <c r="AE118" s="946"/>
      <c r="AF118" s="946"/>
      <c r="AG118" s="946"/>
      <c r="AH118" s="946"/>
      <c r="AI118" s="946"/>
      <c r="AJ118" s="946"/>
      <c r="AK118" s="946"/>
      <c r="AL118" s="946"/>
      <c r="AM118" s="946"/>
      <c r="AN118" s="947"/>
      <c r="AO118" s="945"/>
      <c r="AP118" s="946"/>
      <c r="AQ118" s="946"/>
      <c r="AR118" s="946"/>
      <c r="AS118" s="946"/>
      <c r="AT118" s="946"/>
      <c r="AU118" s="946"/>
      <c r="AV118" s="946"/>
      <c r="AW118" s="946"/>
      <c r="AX118" s="946"/>
      <c r="AY118" s="946"/>
      <c r="AZ118" s="946"/>
      <c r="BA118" s="949"/>
      <c r="BB118" s="195"/>
    </row>
    <row r="119" spans="1:55" ht="6" customHeight="1" x14ac:dyDescent="0.2">
      <c r="C119" s="880" t="s">
        <v>109</v>
      </c>
      <c r="D119" s="951"/>
      <c r="E119" s="951"/>
      <c r="F119" s="951"/>
      <c r="G119" s="951"/>
      <c r="H119" s="951"/>
      <c r="I119" s="951"/>
      <c r="J119" s="951"/>
      <c r="K119" s="951"/>
      <c r="L119" s="951"/>
      <c r="M119" s="951"/>
      <c r="N119" s="952"/>
      <c r="O119" s="953"/>
      <c r="P119" s="954"/>
      <c r="Q119" s="954"/>
      <c r="R119" s="954"/>
      <c r="S119" s="954"/>
      <c r="T119" s="954"/>
      <c r="U119" s="954"/>
      <c r="V119" s="954"/>
      <c r="W119" s="954"/>
      <c r="X119" s="954"/>
      <c r="Y119" s="954"/>
      <c r="Z119" s="954"/>
      <c r="AA119" s="954"/>
      <c r="AB119" s="954"/>
      <c r="AC119" s="954"/>
      <c r="AD119" s="954"/>
      <c r="AE119" s="954"/>
      <c r="AF119" s="954"/>
      <c r="AG119" s="954"/>
      <c r="AH119" s="954"/>
      <c r="AI119" s="954"/>
      <c r="AJ119" s="954"/>
      <c r="AK119" s="954"/>
      <c r="AL119" s="954"/>
      <c r="AM119" s="954"/>
      <c r="AN119" s="955"/>
      <c r="AO119" s="962"/>
      <c r="AP119" s="963"/>
      <c r="AQ119" s="963"/>
      <c r="AR119" s="963"/>
      <c r="AS119" s="963"/>
      <c r="AT119" s="963"/>
      <c r="AU119" s="963"/>
      <c r="AV119" s="963"/>
      <c r="AW119" s="963"/>
      <c r="AX119" s="963"/>
      <c r="AY119" s="963"/>
      <c r="AZ119" s="963"/>
      <c r="BA119" s="964"/>
      <c r="BB119" s="195"/>
    </row>
    <row r="120" spans="1:55" ht="6" customHeight="1" x14ac:dyDescent="0.2">
      <c r="C120" s="898"/>
      <c r="D120" s="937"/>
      <c r="E120" s="937"/>
      <c r="F120" s="937"/>
      <c r="G120" s="937"/>
      <c r="H120" s="937"/>
      <c r="I120" s="937"/>
      <c r="J120" s="937"/>
      <c r="K120" s="937"/>
      <c r="L120" s="937"/>
      <c r="M120" s="937"/>
      <c r="N120" s="938"/>
      <c r="O120" s="956"/>
      <c r="P120" s="957"/>
      <c r="Q120" s="957"/>
      <c r="R120" s="957"/>
      <c r="S120" s="957"/>
      <c r="T120" s="957"/>
      <c r="U120" s="957"/>
      <c r="V120" s="957"/>
      <c r="W120" s="957"/>
      <c r="X120" s="957"/>
      <c r="Y120" s="957"/>
      <c r="Z120" s="957"/>
      <c r="AA120" s="957"/>
      <c r="AB120" s="957"/>
      <c r="AC120" s="957"/>
      <c r="AD120" s="957"/>
      <c r="AE120" s="957"/>
      <c r="AF120" s="957"/>
      <c r="AG120" s="957"/>
      <c r="AH120" s="957"/>
      <c r="AI120" s="957"/>
      <c r="AJ120" s="957"/>
      <c r="AK120" s="957"/>
      <c r="AL120" s="957"/>
      <c r="AM120" s="957"/>
      <c r="AN120" s="958"/>
      <c r="AO120" s="965"/>
      <c r="AP120" s="966"/>
      <c r="AQ120" s="966"/>
      <c r="AR120" s="966"/>
      <c r="AS120" s="966"/>
      <c r="AT120" s="966"/>
      <c r="AU120" s="966"/>
      <c r="AV120" s="966"/>
      <c r="AW120" s="966"/>
      <c r="AX120" s="966"/>
      <c r="AY120" s="966"/>
      <c r="AZ120" s="966"/>
      <c r="BA120" s="967"/>
      <c r="BB120" s="195"/>
    </row>
    <row r="121" spans="1:55" ht="6" customHeight="1" thickBot="1" x14ac:dyDescent="0.25">
      <c r="C121" s="939"/>
      <c r="D121" s="940"/>
      <c r="E121" s="940"/>
      <c r="F121" s="940"/>
      <c r="G121" s="940"/>
      <c r="H121" s="940"/>
      <c r="I121" s="940"/>
      <c r="J121" s="940"/>
      <c r="K121" s="940"/>
      <c r="L121" s="940"/>
      <c r="M121" s="940"/>
      <c r="N121" s="941"/>
      <c r="O121" s="959"/>
      <c r="P121" s="960"/>
      <c r="Q121" s="960"/>
      <c r="R121" s="960"/>
      <c r="S121" s="960"/>
      <c r="T121" s="960"/>
      <c r="U121" s="960"/>
      <c r="V121" s="960"/>
      <c r="W121" s="960"/>
      <c r="X121" s="960"/>
      <c r="Y121" s="960"/>
      <c r="Z121" s="960"/>
      <c r="AA121" s="960"/>
      <c r="AB121" s="960"/>
      <c r="AC121" s="960"/>
      <c r="AD121" s="960"/>
      <c r="AE121" s="960"/>
      <c r="AF121" s="960"/>
      <c r="AG121" s="960"/>
      <c r="AH121" s="960"/>
      <c r="AI121" s="960"/>
      <c r="AJ121" s="960"/>
      <c r="AK121" s="960"/>
      <c r="AL121" s="960"/>
      <c r="AM121" s="960"/>
      <c r="AN121" s="961"/>
      <c r="AO121" s="968"/>
      <c r="AP121" s="969"/>
      <c r="AQ121" s="969"/>
      <c r="AR121" s="969"/>
      <c r="AS121" s="969"/>
      <c r="AT121" s="969"/>
      <c r="AU121" s="969"/>
      <c r="AV121" s="969"/>
      <c r="AW121" s="969"/>
      <c r="AX121" s="969"/>
      <c r="AY121" s="969"/>
      <c r="AZ121" s="969"/>
      <c r="BA121" s="970"/>
      <c r="BB121" s="195"/>
    </row>
    <row r="122" spans="1:55" ht="6" customHeight="1" x14ac:dyDescent="0.2">
      <c r="C122" s="898" t="s">
        <v>397</v>
      </c>
      <c r="D122" s="937"/>
      <c r="E122" s="937"/>
      <c r="F122" s="937"/>
      <c r="G122" s="937"/>
      <c r="H122" s="937"/>
      <c r="I122" s="937"/>
      <c r="J122" s="937"/>
      <c r="K122" s="937"/>
      <c r="L122" s="937"/>
      <c r="M122" s="937"/>
      <c r="N122" s="938"/>
      <c r="O122" s="953"/>
      <c r="P122" s="954"/>
      <c r="Q122" s="954"/>
      <c r="R122" s="954"/>
      <c r="S122" s="954"/>
      <c r="T122" s="954"/>
      <c r="U122" s="954"/>
      <c r="V122" s="954"/>
      <c r="W122" s="954"/>
      <c r="X122" s="954"/>
      <c r="Y122" s="954"/>
      <c r="Z122" s="954"/>
      <c r="AA122" s="954"/>
      <c r="AB122" s="954"/>
      <c r="AC122" s="954"/>
      <c r="AD122" s="954"/>
      <c r="AE122" s="954"/>
      <c r="AF122" s="954"/>
      <c r="AG122" s="954"/>
      <c r="AH122" s="954"/>
      <c r="AI122" s="954"/>
      <c r="AJ122" s="954"/>
      <c r="AK122" s="954"/>
      <c r="AL122" s="954"/>
      <c r="AM122" s="954"/>
      <c r="AN122" s="955"/>
      <c r="AO122" s="965"/>
      <c r="AP122" s="966"/>
      <c r="AQ122" s="966"/>
      <c r="AR122" s="966"/>
      <c r="AS122" s="966"/>
      <c r="AT122" s="966"/>
      <c r="AU122" s="966"/>
      <c r="AV122" s="966"/>
      <c r="AW122" s="966"/>
      <c r="AX122" s="966"/>
      <c r="AY122" s="966"/>
      <c r="AZ122" s="966"/>
      <c r="BA122" s="967"/>
      <c r="BB122" s="195"/>
    </row>
    <row r="123" spans="1:55" ht="6" customHeight="1" x14ac:dyDescent="0.2">
      <c r="C123" s="898"/>
      <c r="D123" s="937"/>
      <c r="E123" s="937"/>
      <c r="F123" s="937"/>
      <c r="G123" s="937"/>
      <c r="H123" s="937"/>
      <c r="I123" s="937"/>
      <c r="J123" s="937"/>
      <c r="K123" s="937"/>
      <c r="L123" s="937"/>
      <c r="M123" s="937"/>
      <c r="N123" s="938"/>
      <c r="O123" s="956"/>
      <c r="P123" s="957"/>
      <c r="Q123" s="957"/>
      <c r="R123" s="957"/>
      <c r="S123" s="957"/>
      <c r="T123" s="957"/>
      <c r="U123" s="957"/>
      <c r="V123" s="957"/>
      <c r="W123" s="957"/>
      <c r="X123" s="957"/>
      <c r="Y123" s="957"/>
      <c r="Z123" s="957"/>
      <c r="AA123" s="957"/>
      <c r="AB123" s="957"/>
      <c r="AC123" s="957"/>
      <c r="AD123" s="957"/>
      <c r="AE123" s="957"/>
      <c r="AF123" s="957"/>
      <c r="AG123" s="957"/>
      <c r="AH123" s="957"/>
      <c r="AI123" s="957"/>
      <c r="AJ123" s="957"/>
      <c r="AK123" s="957"/>
      <c r="AL123" s="957"/>
      <c r="AM123" s="957"/>
      <c r="AN123" s="958"/>
      <c r="AO123" s="965"/>
      <c r="AP123" s="966"/>
      <c r="AQ123" s="966"/>
      <c r="AR123" s="966"/>
      <c r="AS123" s="966"/>
      <c r="AT123" s="966"/>
      <c r="AU123" s="966"/>
      <c r="AV123" s="966"/>
      <c r="AW123" s="966"/>
      <c r="AX123" s="966"/>
      <c r="AY123" s="966"/>
      <c r="AZ123" s="966"/>
      <c r="BA123" s="967"/>
      <c r="BB123" s="195"/>
    </row>
    <row r="124" spans="1:55" ht="6" customHeight="1" thickBot="1" x14ac:dyDescent="0.25">
      <c r="C124" s="939"/>
      <c r="D124" s="940"/>
      <c r="E124" s="940"/>
      <c r="F124" s="940"/>
      <c r="G124" s="940"/>
      <c r="H124" s="940"/>
      <c r="I124" s="940"/>
      <c r="J124" s="940"/>
      <c r="K124" s="940"/>
      <c r="L124" s="940"/>
      <c r="M124" s="940"/>
      <c r="N124" s="941"/>
      <c r="O124" s="959"/>
      <c r="P124" s="960"/>
      <c r="Q124" s="960"/>
      <c r="R124" s="960"/>
      <c r="S124" s="960"/>
      <c r="T124" s="960"/>
      <c r="U124" s="960"/>
      <c r="V124" s="960"/>
      <c r="W124" s="960"/>
      <c r="X124" s="960"/>
      <c r="Y124" s="960"/>
      <c r="Z124" s="960"/>
      <c r="AA124" s="960"/>
      <c r="AB124" s="960"/>
      <c r="AC124" s="960"/>
      <c r="AD124" s="960"/>
      <c r="AE124" s="960"/>
      <c r="AF124" s="960"/>
      <c r="AG124" s="960"/>
      <c r="AH124" s="960"/>
      <c r="AI124" s="960"/>
      <c r="AJ124" s="960"/>
      <c r="AK124" s="960"/>
      <c r="AL124" s="960"/>
      <c r="AM124" s="960"/>
      <c r="AN124" s="961"/>
      <c r="AO124" s="968"/>
      <c r="AP124" s="969"/>
      <c r="AQ124" s="969"/>
      <c r="AR124" s="969"/>
      <c r="AS124" s="969"/>
      <c r="AT124" s="969"/>
      <c r="AU124" s="969"/>
      <c r="AV124" s="969"/>
      <c r="AW124" s="969"/>
      <c r="AX124" s="969"/>
      <c r="AY124" s="969"/>
      <c r="AZ124" s="969"/>
      <c r="BA124" s="970"/>
      <c r="BB124" s="195"/>
    </row>
    <row r="127" spans="1:55" ht="6" customHeight="1" x14ac:dyDescent="0.2">
      <c r="A127" s="159"/>
      <c r="B127" s="159"/>
      <c r="C127" s="610" t="s">
        <v>340</v>
      </c>
      <c r="D127" s="610"/>
      <c r="E127" s="610"/>
      <c r="F127" s="611"/>
      <c r="G127" s="611"/>
      <c r="H127" s="611"/>
      <c r="I127" s="611"/>
      <c r="J127" s="612" t="str">
        <f>IF(AJ17=0,"",AJ17)</f>
        <v/>
      </c>
      <c r="K127" s="612"/>
      <c r="L127" s="612"/>
      <c r="M127" s="610" t="s">
        <v>87</v>
      </c>
      <c r="N127" s="610"/>
      <c r="O127" s="610"/>
      <c r="P127" s="611"/>
      <c r="Q127" s="611"/>
      <c r="R127" s="611"/>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59"/>
      <c r="AN127" s="159"/>
      <c r="AO127" s="159"/>
      <c r="AP127" s="159"/>
      <c r="AQ127" s="159"/>
      <c r="AR127" s="159"/>
      <c r="AS127" s="900" t="s">
        <v>86</v>
      </c>
      <c r="AT127" s="901"/>
      <c r="AU127" s="901"/>
      <c r="AV127" s="901"/>
      <c r="AW127" s="901"/>
      <c r="AX127" s="901"/>
      <c r="AY127" s="901"/>
      <c r="AZ127" s="901"/>
      <c r="BA127" s="901"/>
      <c r="BB127" s="159"/>
      <c r="BC127" s="196"/>
    </row>
    <row r="128" spans="1:55" ht="6" customHeight="1" x14ac:dyDescent="0.2">
      <c r="A128" s="159"/>
      <c r="B128" s="159"/>
      <c r="C128" s="610"/>
      <c r="D128" s="610"/>
      <c r="E128" s="610"/>
      <c r="F128" s="611"/>
      <c r="G128" s="611"/>
      <c r="H128" s="611"/>
      <c r="I128" s="611"/>
      <c r="J128" s="612"/>
      <c r="K128" s="612"/>
      <c r="L128" s="612"/>
      <c r="M128" s="610"/>
      <c r="N128" s="610"/>
      <c r="O128" s="610"/>
      <c r="P128" s="611"/>
      <c r="Q128" s="611"/>
      <c r="R128" s="611"/>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c r="AN128" s="159"/>
      <c r="AO128" s="159"/>
      <c r="AP128" s="159"/>
      <c r="AQ128" s="159"/>
      <c r="AR128" s="159"/>
      <c r="AS128" s="901"/>
      <c r="AT128" s="901"/>
      <c r="AU128" s="901"/>
      <c r="AV128" s="901"/>
      <c r="AW128" s="901"/>
      <c r="AX128" s="901"/>
      <c r="AY128" s="901"/>
      <c r="AZ128" s="901"/>
      <c r="BA128" s="901"/>
      <c r="BB128" s="159"/>
    </row>
    <row r="129" spans="3:63" ht="6" customHeight="1" thickBot="1" x14ac:dyDescent="0.25">
      <c r="C129" s="610"/>
      <c r="D129" s="610"/>
      <c r="E129" s="610"/>
      <c r="F129" s="611"/>
      <c r="G129" s="611"/>
      <c r="H129" s="611"/>
      <c r="I129" s="611"/>
      <c r="J129" s="612"/>
      <c r="K129" s="612"/>
      <c r="L129" s="612"/>
      <c r="M129" s="610"/>
      <c r="N129" s="610"/>
      <c r="O129" s="610"/>
      <c r="P129" s="611"/>
      <c r="Q129" s="611"/>
      <c r="R129" s="611"/>
      <c r="AS129" s="902"/>
      <c r="AT129" s="902"/>
      <c r="AU129" s="902"/>
      <c r="AV129" s="902"/>
      <c r="AW129" s="902"/>
      <c r="AX129" s="902"/>
      <c r="AY129" s="902"/>
      <c r="AZ129" s="902"/>
      <c r="BA129" s="902"/>
    </row>
    <row r="130" spans="3:63" ht="6" customHeight="1" x14ac:dyDescent="0.2">
      <c r="C130" s="905"/>
      <c r="D130" s="824"/>
      <c r="E130" s="824"/>
      <c r="F130" s="824"/>
      <c r="G130" s="824"/>
      <c r="H130" s="824"/>
      <c r="I130" s="824"/>
      <c r="J130" s="824"/>
      <c r="K130" s="824"/>
      <c r="L130" s="824"/>
      <c r="M130" s="824"/>
      <c r="N130" s="825"/>
      <c r="O130" s="971" t="s">
        <v>107</v>
      </c>
      <c r="P130" s="909"/>
      <c r="Q130" s="909"/>
      <c r="R130" s="909"/>
      <c r="S130" s="909"/>
      <c r="T130" s="909"/>
      <c r="U130" s="909"/>
      <c r="V130" s="909"/>
      <c r="W130" s="909"/>
      <c r="X130" s="909"/>
      <c r="Y130" s="909"/>
      <c r="Z130" s="909"/>
      <c r="AA130" s="910"/>
      <c r="AB130" s="915" t="s">
        <v>398</v>
      </c>
      <c r="AC130" s="916"/>
      <c r="AD130" s="916"/>
      <c r="AE130" s="916"/>
      <c r="AF130" s="916"/>
      <c r="AG130" s="916"/>
      <c r="AH130" s="916"/>
      <c r="AI130" s="916"/>
      <c r="AJ130" s="916"/>
      <c r="AK130" s="916"/>
      <c r="AL130" s="916"/>
      <c r="AM130" s="916"/>
      <c r="AN130" s="917"/>
      <c r="AO130" s="923" t="s">
        <v>108</v>
      </c>
      <c r="AP130" s="916"/>
      <c r="AQ130" s="916"/>
      <c r="AR130" s="916"/>
      <c r="AS130" s="916"/>
      <c r="AT130" s="916"/>
      <c r="AU130" s="916"/>
      <c r="AV130" s="916"/>
      <c r="AW130" s="916"/>
      <c r="AX130" s="916"/>
      <c r="AY130" s="916"/>
      <c r="AZ130" s="916"/>
      <c r="BA130" s="924"/>
      <c r="BB130" s="195"/>
      <c r="BK130" s="171"/>
    </row>
    <row r="131" spans="3:63" ht="6" customHeight="1" x14ac:dyDescent="0.2">
      <c r="C131" s="838"/>
      <c r="D131" s="790"/>
      <c r="E131" s="790"/>
      <c r="F131" s="790"/>
      <c r="G131" s="790"/>
      <c r="H131" s="790"/>
      <c r="I131" s="790"/>
      <c r="J131" s="790"/>
      <c r="K131" s="790"/>
      <c r="L131" s="790"/>
      <c r="M131" s="790"/>
      <c r="N131" s="791"/>
      <c r="O131" s="911"/>
      <c r="P131" s="911"/>
      <c r="Q131" s="911"/>
      <c r="R131" s="911"/>
      <c r="S131" s="911"/>
      <c r="T131" s="911"/>
      <c r="U131" s="911"/>
      <c r="V131" s="911"/>
      <c r="W131" s="911"/>
      <c r="X131" s="911"/>
      <c r="Y131" s="911"/>
      <c r="Z131" s="911"/>
      <c r="AA131" s="912"/>
      <c r="AB131" s="918"/>
      <c r="AC131" s="629"/>
      <c r="AD131" s="629"/>
      <c r="AE131" s="629"/>
      <c r="AF131" s="629"/>
      <c r="AG131" s="629"/>
      <c r="AH131" s="629"/>
      <c r="AI131" s="629"/>
      <c r="AJ131" s="629"/>
      <c r="AK131" s="629"/>
      <c r="AL131" s="629"/>
      <c r="AM131" s="629"/>
      <c r="AN131" s="919"/>
      <c r="AO131" s="918"/>
      <c r="AP131" s="629"/>
      <c r="AQ131" s="629"/>
      <c r="AR131" s="629"/>
      <c r="AS131" s="629"/>
      <c r="AT131" s="629"/>
      <c r="AU131" s="629"/>
      <c r="AV131" s="629"/>
      <c r="AW131" s="629"/>
      <c r="AX131" s="629"/>
      <c r="AY131" s="629"/>
      <c r="AZ131" s="629"/>
      <c r="BA131" s="925"/>
      <c r="BB131" s="195"/>
      <c r="BK131" s="171"/>
    </row>
    <row r="132" spans="3:63" ht="6" customHeight="1" thickBot="1" x14ac:dyDescent="0.25">
      <c r="C132" s="906"/>
      <c r="D132" s="907"/>
      <c r="E132" s="907"/>
      <c r="F132" s="907"/>
      <c r="G132" s="907"/>
      <c r="H132" s="907"/>
      <c r="I132" s="907"/>
      <c r="J132" s="907"/>
      <c r="K132" s="907"/>
      <c r="L132" s="907"/>
      <c r="M132" s="907"/>
      <c r="N132" s="908"/>
      <c r="O132" s="972"/>
      <c r="P132" s="972"/>
      <c r="Q132" s="972"/>
      <c r="R132" s="972"/>
      <c r="S132" s="972"/>
      <c r="T132" s="972"/>
      <c r="U132" s="972"/>
      <c r="V132" s="972"/>
      <c r="W132" s="972"/>
      <c r="X132" s="972"/>
      <c r="Y132" s="972"/>
      <c r="Z132" s="972"/>
      <c r="AA132" s="912"/>
      <c r="AB132" s="918"/>
      <c r="AC132" s="950"/>
      <c r="AD132" s="950"/>
      <c r="AE132" s="950"/>
      <c r="AF132" s="950"/>
      <c r="AG132" s="950"/>
      <c r="AH132" s="950"/>
      <c r="AI132" s="950"/>
      <c r="AJ132" s="950"/>
      <c r="AK132" s="950"/>
      <c r="AL132" s="950"/>
      <c r="AM132" s="950"/>
      <c r="AN132" s="919"/>
      <c r="AO132" s="918"/>
      <c r="AP132" s="950"/>
      <c r="AQ132" s="950"/>
      <c r="AR132" s="950"/>
      <c r="AS132" s="950"/>
      <c r="AT132" s="950"/>
      <c r="AU132" s="950"/>
      <c r="AV132" s="950"/>
      <c r="AW132" s="950"/>
      <c r="AX132" s="950"/>
      <c r="AY132" s="950"/>
      <c r="AZ132" s="950"/>
      <c r="BA132" s="925"/>
      <c r="BB132" s="195"/>
      <c r="BK132" s="171"/>
    </row>
    <row r="133" spans="3:63" ht="6" customHeight="1" x14ac:dyDescent="0.2">
      <c r="C133" s="905" t="s">
        <v>88</v>
      </c>
      <c r="D133" s="824"/>
      <c r="E133" s="824"/>
      <c r="F133" s="824"/>
      <c r="G133" s="824"/>
      <c r="H133" s="824"/>
      <c r="I133" s="824"/>
      <c r="J133" s="824"/>
      <c r="K133" s="824"/>
      <c r="L133" s="824"/>
      <c r="M133" s="824"/>
      <c r="N133" s="825"/>
      <c r="O133" s="973"/>
      <c r="P133" s="928"/>
      <c r="Q133" s="928"/>
      <c r="R133" s="928"/>
      <c r="S133" s="928"/>
      <c r="T133" s="928"/>
      <c r="U133" s="928"/>
      <c r="V133" s="928"/>
      <c r="W133" s="928"/>
      <c r="X133" s="928"/>
      <c r="Y133" s="928"/>
      <c r="Z133" s="928"/>
      <c r="AA133" s="928"/>
      <c r="AB133" s="928"/>
      <c r="AC133" s="928"/>
      <c r="AD133" s="928"/>
      <c r="AE133" s="928"/>
      <c r="AF133" s="928"/>
      <c r="AG133" s="928"/>
      <c r="AH133" s="928"/>
      <c r="AI133" s="928"/>
      <c r="AJ133" s="928"/>
      <c r="AK133" s="928"/>
      <c r="AL133" s="928"/>
      <c r="AM133" s="928"/>
      <c r="AN133" s="928"/>
      <c r="AO133" s="931" t="str">
        <f>IF(SUM(O133:AN135)=0,"",SUM(O133:AN135))</f>
        <v/>
      </c>
      <c r="AP133" s="931"/>
      <c r="AQ133" s="931"/>
      <c r="AR133" s="931"/>
      <c r="AS133" s="931"/>
      <c r="AT133" s="931"/>
      <c r="AU133" s="931"/>
      <c r="AV133" s="931"/>
      <c r="AW133" s="931"/>
      <c r="AX133" s="931"/>
      <c r="AY133" s="931"/>
      <c r="AZ133" s="931"/>
      <c r="BA133" s="932"/>
      <c r="BB133" s="231"/>
    </row>
    <row r="134" spans="3:63" ht="6" customHeight="1" x14ac:dyDescent="0.2">
      <c r="C134" s="838"/>
      <c r="D134" s="790"/>
      <c r="E134" s="790"/>
      <c r="F134" s="790"/>
      <c r="G134" s="790"/>
      <c r="H134" s="790"/>
      <c r="I134" s="790"/>
      <c r="J134" s="790"/>
      <c r="K134" s="790"/>
      <c r="L134" s="790"/>
      <c r="M134" s="790"/>
      <c r="N134" s="791"/>
      <c r="O134" s="974"/>
      <c r="P134" s="930"/>
      <c r="Q134" s="930"/>
      <c r="R134" s="930"/>
      <c r="S134" s="930"/>
      <c r="T134" s="930"/>
      <c r="U134" s="930"/>
      <c r="V134" s="930"/>
      <c r="W134" s="930"/>
      <c r="X134" s="930"/>
      <c r="Y134" s="930"/>
      <c r="Z134" s="930"/>
      <c r="AA134" s="930"/>
      <c r="AB134" s="930"/>
      <c r="AC134" s="930"/>
      <c r="AD134" s="930"/>
      <c r="AE134" s="930"/>
      <c r="AF134" s="930"/>
      <c r="AG134" s="930"/>
      <c r="AH134" s="930"/>
      <c r="AI134" s="930"/>
      <c r="AJ134" s="930"/>
      <c r="AK134" s="930"/>
      <c r="AL134" s="930"/>
      <c r="AM134" s="930"/>
      <c r="AN134" s="930"/>
      <c r="AO134" s="933"/>
      <c r="AP134" s="933"/>
      <c r="AQ134" s="933"/>
      <c r="AR134" s="933"/>
      <c r="AS134" s="933"/>
      <c r="AT134" s="933"/>
      <c r="AU134" s="933"/>
      <c r="AV134" s="933"/>
      <c r="AW134" s="933"/>
      <c r="AX134" s="933"/>
      <c r="AY134" s="933"/>
      <c r="AZ134" s="933"/>
      <c r="BA134" s="934"/>
      <c r="BB134" s="231"/>
    </row>
    <row r="135" spans="3:63" ht="6" customHeight="1" x14ac:dyDescent="0.2">
      <c r="C135" s="838"/>
      <c r="D135" s="790"/>
      <c r="E135" s="790"/>
      <c r="F135" s="790"/>
      <c r="G135" s="790"/>
      <c r="H135" s="790"/>
      <c r="I135" s="790"/>
      <c r="J135" s="790"/>
      <c r="K135" s="790"/>
      <c r="L135" s="790"/>
      <c r="M135" s="790"/>
      <c r="N135" s="791"/>
      <c r="O135" s="974"/>
      <c r="P135" s="930"/>
      <c r="Q135" s="930"/>
      <c r="R135" s="930"/>
      <c r="S135" s="930"/>
      <c r="T135" s="930"/>
      <c r="U135" s="930"/>
      <c r="V135" s="930"/>
      <c r="W135" s="930"/>
      <c r="X135" s="930"/>
      <c r="Y135" s="930"/>
      <c r="Z135" s="930"/>
      <c r="AA135" s="930"/>
      <c r="AB135" s="930"/>
      <c r="AC135" s="930"/>
      <c r="AD135" s="930"/>
      <c r="AE135" s="930"/>
      <c r="AF135" s="930"/>
      <c r="AG135" s="930"/>
      <c r="AH135" s="930"/>
      <c r="AI135" s="930"/>
      <c r="AJ135" s="930"/>
      <c r="AK135" s="930"/>
      <c r="AL135" s="930"/>
      <c r="AM135" s="930"/>
      <c r="AN135" s="930"/>
      <c r="AO135" s="933"/>
      <c r="AP135" s="933"/>
      <c r="AQ135" s="933"/>
      <c r="AR135" s="933"/>
      <c r="AS135" s="933"/>
      <c r="AT135" s="933"/>
      <c r="AU135" s="933"/>
      <c r="AV135" s="933"/>
      <c r="AW135" s="933"/>
      <c r="AX135" s="933"/>
      <c r="AY135" s="933"/>
      <c r="AZ135" s="933"/>
      <c r="BA135" s="934"/>
      <c r="BB135" s="231"/>
    </row>
    <row r="136" spans="3:63" ht="6" customHeight="1" x14ac:dyDescent="0.2">
      <c r="C136" s="838" t="s">
        <v>94</v>
      </c>
      <c r="D136" s="790"/>
      <c r="E136" s="790"/>
      <c r="F136" s="790"/>
      <c r="G136" s="790"/>
      <c r="H136" s="790"/>
      <c r="I136" s="790"/>
      <c r="J136" s="790"/>
      <c r="K136" s="790"/>
      <c r="L136" s="790"/>
      <c r="M136" s="790"/>
      <c r="N136" s="791"/>
      <c r="O136" s="974"/>
      <c r="P136" s="930"/>
      <c r="Q136" s="930"/>
      <c r="R136" s="930"/>
      <c r="S136" s="930"/>
      <c r="T136" s="930"/>
      <c r="U136" s="930"/>
      <c r="V136" s="930"/>
      <c r="W136" s="930"/>
      <c r="X136" s="930"/>
      <c r="Y136" s="930"/>
      <c r="Z136" s="930"/>
      <c r="AA136" s="930"/>
      <c r="AB136" s="930"/>
      <c r="AC136" s="930"/>
      <c r="AD136" s="930"/>
      <c r="AE136" s="930"/>
      <c r="AF136" s="930"/>
      <c r="AG136" s="930"/>
      <c r="AH136" s="930"/>
      <c r="AI136" s="930"/>
      <c r="AJ136" s="930"/>
      <c r="AK136" s="930"/>
      <c r="AL136" s="930"/>
      <c r="AM136" s="930"/>
      <c r="AN136" s="930"/>
      <c r="AO136" s="933" t="str">
        <f>IF(SUM(O136:AN138)=0,"",SUM(O136:AN138))</f>
        <v/>
      </c>
      <c r="AP136" s="933"/>
      <c r="AQ136" s="933"/>
      <c r="AR136" s="933"/>
      <c r="AS136" s="933"/>
      <c r="AT136" s="933"/>
      <c r="AU136" s="933"/>
      <c r="AV136" s="933"/>
      <c r="AW136" s="933"/>
      <c r="AX136" s="933"/>
      <c r="AY136" s="933"/>
      <c r="AZ136" s="933"/>
      <c r="BA136" s="934"/>
      <c r="BB136" s="231"/>
    </row>
    <row r="137" spans="3:63" ht="6" customHeight="1" x14ac:dyDescent="0.2">
      <c r="C137" s="838"/>
      <c r="D137" s="790"/>
      <c r="E137" s="790"/>
      <c r="F137" s="790"/>
      <c r="G137" s="790"/>
      <c r="H137" s="790"/>
      <c r="I137" s="790"/>
      <c r="J137" s="790"/>
      <c r="K137" s="790"/>
      <c r="L137" s="790"/>
      <c r="M137" s="790"/>
      <c r="N137" s="791"/>
      <c r="O137" s="974"/>
      <c r="P137" s="930"/>
      <c r="Q137" s="930"/>
      <c r="R137" s="930"/>
      <c r="S137" s="930"/>
      <c r="T137" s="930"/>
      <c r="U137" s="930"/>
      <c r="V137" s="930"/>
      <c r="W137" s="930"/>
      <c r="X137" s="930"/>
      <c r="Y137" s="930"/>
      <c r="Z137" s="930"/>
      <c r="AA137" s="930"/>
      <c r="AB137" s="930"/>
      <c r="AC137" s="930"/>
      <c r="AD137" s="930"/>
      <c r="AE137" s="930"/>
      <c r="AF137" s="930"/>
      <c r="AG137" s="930"/>
      <c r="AH137" s="930"/>
      <c r="AI137" s="930"/>
      <c r="AJ137" s="930"/>
      <c r="AK137" s="930"/>
      <c r="AL137" s="930"/>
      <c r="AM137" s="930"/>
      <c r="AN137" s="930"/>
      <c r="AO137" s="933"/>
      <c r="AP137" s="933"/>
      <c r="AQ137" s="933"/>
      <c r="AR137" s="933"/>
      <c r="AS137" s="933"/>
      <c r="AT137" s="933"/>
      <c r="AU137" s="933"/>
      <c r="AV137" s="933"/>
      <c r="AW137" s="933"/>
      <c r="AX137" s="933"/>
      <c r="AY137" s="933"/>
      <c r="AZ137" s="933"/>
      <c r="BA137" s="934"/>
      <c r="BB137" s="231"/>
    </row>
    <row r="138" spans="3:63" ht="6" customHeight="1" x14ac:dyDescent="0.2">
      <c r="C138" s="838"/>
      <c r="D138" s="790"/>
      <c r="E138" s="790"/>
      <c r="F138" s="790"/>
      <c r="G138" s="790"/>
      <c r="H138" s="790"/>
      <c r="I138" s="790"/>
      <c r="J138" s="790"/>
      <c r="K138" s="790"/>
      <c r="L138" s="790"/>
      <c r="M138" s="790"/>
      <c r="N138" s="791"/>
      <c r="O138" s="974"/>
      <c r="P138" s="930"/>
      <c r="Q138" s="930"/>
      <c r="R138" s="930"/>
      <c r="S138" s="930"/>
      <c r="T138" s="930"/>
      <c r="U138" s="930"/>
      <c r="V138" s="930"/>
      <c r="W138" s="930"/>
      <c r="X138" s="930"/>
      <c r="Y138" s="930"/>
      <c r="Z138" s="930"/>
      <c r="AA138" s="930"/>
      <c r="AB138" s="930"/>
      <c r="AC138" s="930"/>
      <c r="AD138" s="930"/>
      <c r="AE138" s="930"/>
      <c r="AF138" s="930"/>
      <c r="AG138" s="930"/>
      <c r="AH138" s="930"/>
      <c r="AI138" s="930"/>
      <c r="AJ138" s="930"/>
      <c r="AK138" s="930"/>
      <c r="AL138" s="930"/>
      <c r="AM138" s="930"/>
      <c r="AN138" s="930"/>
      <c r="AO138" s="933"/>
      <c r="AP138" s="933"/>
      <c r="AQ138" s="933"/>
      <c r="AR138" s="933"/>
      <c r="AS138" s="933"/>
      <c r="AT138" s="933"/>
      <c r="AU138" s="933"/>
      <c r="AV138" s="933"/>
      <c r="AW138" s="933"/>
      <c r="AX138" s="933"/>
      <c r="AY138" s="933"/>
      <c r="AZ138" s="933"/>
      <c r="BA138" s="934"/>
      <c r="BB138" s="231"/>
    </row>
    <row r="139" spans="3:63" ht="6" customHeight="1" x14ac:dyDescent="0.2">
      <c r="C139" s="870" t="s">
        <v>102</v>
      </c>
      <c r="D139" s="778"/>
      <c r="E139" s="778"/>
      <c r="F139" s="779"/>
      <c r="G139" s="779"/>
      <c r="H139" s="779"/>
      <c r="I139" s="779"/>
      <c r="J139" s="779"/>
      <c r="K139" s="779"/>
      <c r="L139" s="779"/>
      <c r="M139" s="779"/>
      <c r="N139" s="780"/>
      <c r="O139" s="933" t="str">
        <f>IF(O133-O136=0,"",O133-O136)</f>
        <v/>
      </c>
      <c r="P139" s="933"/>
      <c r="Q139" s="933"/>
      <c r="R139" s="933"/>
      <c r="S139" s="933"/>
      <c r="T139" s="933"/>
      <c r="U139" s="933"/>
      <c r="V139" s="933"/>
      <c r="W139" s="933"/>
      <c r="X139" s="933"/>
      <c r="Y139" s="933"/>
      <c r="Z139" s="933"/>
      <c r="AA139" s="933"/>
      <c r="AB139" s="933" t="str">
        <f>IF(AB133-AB136=0,"",AB133-AB136)</f>
        <v/>
      </c>
      <c r="AC139" s="933"/>
      <c r="AD139" s="933"/>
      <c r="AE139" s="933"/>
      <c r="AF139" s="933"/>
      <c r="AG139" s="933"/>
      <c r="AH139" s="933"/>
      <c r="AI139" s="933"/>
      <c r="AJ139" s="933"/>
      <c r="AK139" s="933"/>
      <c r="AL139" s="933"/>
      <c r="AM139" s="933"/>
      <c r="AN139" s="933"/>
      <c r="AO139" s="933" t="str">
        <f t="shared" ref="AO139" si="0">IF(SUM(O139:AN141)=0,"",SUM(O139:AN141))</f>
        <v/>
      </c>
      <c r="AP139" s="933"/>
      <c r="AQ139" s="933"/>
      <c r="AR139" s="933"/>
      <c r="AS139" s="933"/>
      <c r="AT139" s="933"/>
      <c r="AU139" s="933"/>
      <c r="AV139" s="933"/>
      <c r="AW139" s="933"/>
      <c r="AX139" s="933"/>
      <c r="AY139" s="933"/>
      <c r="AZ139" s="933"/>
      <c r="BA139" s="934"/>
      <c r="BB139" s="231"/>
    </row>
    <row r="140" spans="3:63" ht="6" customHeight="1" x14ac:dyDescent="0.2">
      <c r="C140" s="870"/>
      <c r="D140" s="778"/>
      <c r="E140" s="778"/>
      <c r="F140" s="779"/>
      <c r="G140" s="779"/>
      <c r="H140" s="779"/>
      <c r="I140" s="779"/>
      <c r="J140" s="779"/>
      <c r="K140" s="779"/>
      <c r="L140" s="779"/>
      <c r="M140" s="779"/>
      <c r="N140" s="780"/>
      <c r="O140" s="933"/>
      <c r="P140" s="933"/>
      <c r="Q140" s="933"/>
      <c r="R140" s="933"/>
      <c r="S140" s="933"/>
      <c r="T140" s="933"/>
      <c r="U140" s="933"/>
      <c r="V140" s="933"/>
      <c r="W140" s="933"/>
      <c r="X140" s="933"/>
      <c r="Y140" s="933"/>
      <c r="Z140" s="933"/>
      <c r="AA140" s="933"/>
      <c r="AB140" s="933"/>
      <c r="AC140" s="933"/>
      <c r="AD140" s="933"/>
      <c r="AE140" s="933"/>
      <c r="AF140" s="933"/>
      <c r="AG140" s="933"/>
      <c r="AH140" s="933"/>
      <c r="AI140" s="933"/>
      <c r="AJ140" s="933"/>
      <c r="AK140" s="933"/>
      <c r="AL140" s="933"/>
      <c r="AM140" s="933"/>
      <c r="AN140" s="933"/>
      <c r="AO140" s="933"/>
      <c r="AP140" s="933"/>
      <c r="AQ140" s="933"/>
      <c r="AR140" s="933"/>
      <c r="AS140" s="933"/>
      <c r="AT140" s="933"/>
      <c r="AU140" s="933"/>
      <c r="AV140" s="933"/>
      <c r="AW140" s="933"/>
      <c r="AX140" s="933"/>
      <c r="AY140" s="933"/>
      <c r="AZ140" s="933"/>
      <c r="BA140" s="934"/>
      <c r="BB140" s="231"/>
    </row>
    <row r="141" spans="3:63" ht="6" customHeight="1" thickBot="1" x14ac:dyDescent="0.25">
      <c r="C141" s="871"/>
      <c r="D141" s="803"/>
      <c r="E141" s="803"/>
      <c r="F141" s="804"/>
      <c r="G141" s="804"/>
      <c r="H141" s="804"/>
      <c r="I141" s="804"/>
      <c r="J141" s="804"/>
      <c r="K141" s="804"/>
      <c r="L141" s="804"/>
      <c r="M141" s="804"/>
      <c r="N141" s="805"/>
      <c r="O141" s="935"/>
      <c r="P141" s="935"/>
      <c r="Q141" s="935"/>
      <c r="R141" s="935"/>
      <c r="S141" s="935"/>
      <c r="T141" s="935"/>
      <c r="U141" s="935"/>
      <c r="V141" s="935"/>
      <c r="W141" s="935"/>
      <c r="X141" s="935"/>
      <c r="Y141" s="935"/>
      <c r="Z141" s="935"/>
      <c r="AA141" s="935"/>
      <c r="AB141" s="935"/>
      <c r="AC141" s="935"/>
      <c r="AD141" s="935"/>
      <c r="AE141" s="935"/>
      <c r="AF141" s="935"/>
      <c r="AG141" s="935"/>
      <c r="AH141" s="935"/>
      <c r="AI141" s="935"/>
      <c r="AJ141" s="935"/>
      <c r="AK141" s="935"/>
      <c r="AL141" s="935"/>
      <c r="AM141" s="935"/>
      <c r="AN141" s="935"/>
      <c r="AO141" s="935"/>
      <c r="AP141" s="935"/>
      <c r="AQ141" s="935"/>
      <c r="AR141" s="935"/>
      <c r="AS141" s="935"/>
      <c r="AT141" s="935"/>
      <c r="AU141" s="935"/>
      <c r="AV141" s="935"/>
      <c r="AW141" s="935"/>
      <c r="AX141" s="935"/>
      <c r="AY141" s="935"/>
      <c r="AZ141" s="935"/>
      <c r="BA141" s="936"/>
      <c r="BB141" s="231"/>
    </row>
    <row r="142" spans="3:63" ht="6" customHeight="1" x14ac:dyDescent="0.2">
      <c r="C142" s="905" t="s">
        <v>103</v>
      </c>
      <c r="D142" s="824"/>
      <c r="E142" s="824"/>
      <c r="F142" s="824"/>
      <c r="G142" s="824"/>
      <c r="H142" s="824"/>
      <c r="I142" s="824"/>
      <c r="J142" s="824"/>
      <c r="K142" s="824"/>
      <c r="L142" s="824"/>
      <c r="M142" s="824"/>
      <c r="N142" s="825"/>
      <c r="O142" s="973"/>
      <c r="P142" s="928"/>
      <c r="Q142" s="928"/>
      <c r="R142" s="928"/>
      <c r="S142" s="928"/>
      <c r="T142" s="928"/>
      <c r="U142" s="928"/>
      <c r="V142" s="928"/>
      <c r="W142" s="928"/>
      <c r="X142" s="928"/>
      <c r="Y142" s="928"/>
      <c r="Z142" s="928"/>
      <c r="AA142" s="928"/>
      <c r="AB142" s="928"/>
      <c r="AC142" s="928"/>
      <c r="AD142" s="928"/>
      <c r="AE142" s="928"/>
      <c r="AF142" s="928"/>
      <c r="AG142" s="928"/>
      <c r="AH142" s="928"/>
      <c r="AI142" s="928"/>
      <c r="AJ142" s="928"/>
      <c r="AK142" s="928"/>
      <c r="AL142" s="928"/>
      <c r="AM142" s="928"/>
      <c r="AN142" s="928"/>
      <c r="AO142" s="931" t="str">
        <f t="shared" ref="AO142" si="1">IF(SUM(O142:AN144)=0,"",SUM(O142:AN144))</f>
        <v/>
      </c>
      <c r="AP142" s="931"/>
      <c r="AQ142" s="931"/>
      <c r="AR142" s="931"/>
      <c r="AS142" s="931"/>
      <c r="AT142" s="931"/>
      <c r="AU142" s="931"/>
      <c r="AV142" s="931"/>
      <c r="AW142" s="931"/>
      <c r="AX142" s="931"/>
      <c r="AY142" s="931"/>
      <c r="AZ142" s="931"/>
      <c r="BA142" s="932"/>
      <c r="BB142" s="231"/>
    </row>
    <row r="143" spans="3:63" ht="6" customHeight="1" x14ac:dyDescent="0.2">
      <c r="C143" s="838"/>
      <c r="D143" s="790"/>
      <c r="E143" s="790"/>
      <c r="F143" s="790"/>
      <c r="G143" s="790"/>
      <c r="H143" s="790"/>
      <c r="I143" s="790"/>
      <c r="J143" s="790"/>
      <c r="K143" s="790"/>
      <c r="L143" s="790"/>
      <c r="M143" s="790"/>
      <c r="N143" s="791"/>
      <c r="O143" s="974"/>
      <c r="P143" s="930"/>
      <c r="Q143" s="930"/>
      <c r="R143" s="930"/>
      <c r="S143" s="930"/>
      <c r="T143" s="930"/>
      <c r="U143" s="930"/>
      <c r="V143" s="930"/>
      <c r="W143" s="930"/>
      <c r="X143" s="930"/>
      <c r="Y143" s="930"/>
      <c r="Z143" s="930"/>
      <c r="AA143" s="930"/>
      <c r="AB143" s="930"/>
      <c r="AC143" s="930"/>
      <c r="AD143" s="930"/>
      <c r="AE143" s="930"/>
      <c r="AF143" s="930"/>
      <c r="AG143" s="930"/>
      <c r="AH143" s="930"/>
      <c r="AI143" s="930"/>
      <c r="AJ143" s="930"/>
      <c r="AK143" s="930"/>
      <c r="AL143" s="930"/>
      <c r="AM143" s="930"/>
      <c r="AN143" s="930"/>
      <c r="AO143" s="933"/>
      <c r="AP143" s="933"/>
      <c r="AQ143" s="933"/>
      <c r="AR143" s="933"/>
      <c r="AS143" s="933"/>
      <c r="AT143" s="933"/>
      <c r="AU143" s="933"/>
      <c r="AV143" s="933"/>
      <c r="AW143" s="933"/>
      <c r="AX143" s="933"/>
      <c r="AY143" s="933"/>
      <c r="AZ143" s="933"/>
      <c r="BA143" s="934"/>
      <c r="BB143" s="231"/>
    </row>
    <row r="144" spans="3:63" ht="6" customHeight="1" x14ac:dyDescent="0.2">
      <c r="C144" s="838"/>
      <c r="D144" s="790"/>
      <c r="E144" s="790"/>
      <c r="F144" s="790"/>
      <c r="G144" s="790"/>
      <c r="H144" s="790"/>
      <c r="I144" s="790"/>
      <c r="J144" s="790"/>
      <c r="K144" s="790"/>
      <c r="L144" s="790"/>
      <c r="M144" s="790"/>
      <c r="N144" s="791"/>
      <c r="O144" s="974"/>
      <c r="P144" s="930"/>
      <c r="Q144" s="930"/>
      <c r="R144" s="930"/>
      <c r="S144" s="930"/>
      <c r="T144" s="930"/>
      <c r="U144" s="930"/>
      <c r="V144" s="930"/>
      <c r="W144" s="930"/>
      <c r="X144" s="930"/>
      <c r="Y144" s="930"/>
      <c r="Z144" s="930"/>
      <c r="AA144" s="930"/>
      <c r="AB144" s="930"/>
      <c r="AC144" s="930"/>
      <c r="AD144" s="930"/>
      <c r="AE144" s="930"/>
      <c r="AF144" s="930"/>
      <c r="AG144" s="930"/>
      <c r="AH144" s="930"/>
      <c r="AI144" s="930"/>
      <c r="AJ144" s="930"/>
      <c r="AK144" s="930"/>
      <c r="AL144" s="930"/>
      <c r="AM144" s="930"/>
      <c r="AN144" s="930"/>
      <c r="AO144" s="933"/>
      <c r="AP144" s="933"/>
      <c r="AQ144" s="933"/>
      <c r="AR144" s="933"/>
      <c r="AS144" s="933"/>
      <c r="AT144" s="933"/>
      <c r="AU144" s="933"/>
      <c r="AV144" s="933"/>
      <c r="AW144" s="933"/>
      <c r="AX144" s="933"/>
      <c r="AY144" s="933"/>
      <c r="AZ144" s="933"/>
      <c r="BA144" s="934"/>
      <c r="BB144" s="231"/>
    </row>
    <row r="145" spans="3:54" ht="6" customHeight="1" x14ac:dyDescent="0.2">
      <c r="C145" s="838" t="s">
        <v>104</v>
      </c>
      <c r="D145" s="790"/>
      <c r="E145" s="790"/>
      <c r="F145" s="790"/>
      <c r="G145" s="790"/>
      <c r="H145" s="790"/>
      <c r="I145" s="790"/>
      <c r="J145" s="790"/>
      <c r="K145" s="790"/>
      <c r="L145" s="790"/>
      <c r="M145" s="790"/>
      <c r="N145" s="791"/>
      <c r="O145" s="974"/>
      <c r="P145" s="930"/>
      <c r="Q145" s="930"/>
      <c r="R145" s="930"/>
      <c r="S145" s="930"/>
      <c r="T145" s="930"/>
      <c r="U145" s="930"/>
      <c r="V145" s="930"/>
      <c r="W145" s="930"/>
      <c r="X145" s="930"/>
      <c r="Y145" s="930"/>
      <c r="Z145" s="930"/>
      <c r="AA145" s="930"/>
      <c r="AB145" s="930"/>
      <c r="AC145" s="930"/>
      <c r="AD145" s="930"/>
      <c r="AE145" s="930"/>
      <c r="AF145" s="930"/>
      <c r="AG145" s="930"/>
      <c r="AH145" s="930"/>
      <c r="AI145" s="930"/>
      <c r="AJ145" s="930"/>
      <c r="AK145" s="930"/>
      <c r="AL145" s="930"/>
      <c r="AM145" s="930"/>
      <c r="AN145" s="930"/>
      <c r="AO145" s="933" t="str">
        <f>IF(SUM(O145:AN147)=0,"",SUM(O145:AN147))</f>
        <v/>
      </c>
      <c r="AP145" s="933"/>
      <c r="AQ145" s="933"/>
      <c r="AR145" s="933"/>
      <c r="AS145" s="933"/>
      <c r="AT145" s="933"/>
      <c r="AU145" s="933"/>
      <c r="AV145" s="933"/>
      <c r="AW145" s="933"/>
      <c r="AX145" s="933"/>
      <c r="AY145" s="933"/>
      <c r="AZ145" s="933"/>
      <c r="BA145" s="934"/>
      <c r="BB145" s="231"/>
    </row>
    <row r="146" spans="3:54" ht="6" customHeight="1" x14ac:dyDescent="0.2">
      <c r="C146" s="838"/>
      <c r="D146" s="790"/>
      <c r="E146" s="790"/>
      <c r="F146" s="790"/>
      <c r="G146" s="790"/>
      <c r="H146" s="790"/>
      <c r="I146" s="790"/>
      <c r="J146" s="790"/>
      <c r="K146" s="790"/>
      <c r="L146" s="790"/>
      <c r="M146" s="790"/>
      <c r="N146" s="791"/>
      <c r="O146" s="974"/>
      <c r="P146" s="930"/>
      <c r="Q146" s="930"/>
      <c r="R146" s="930"/>
      <c r="S146" s="930"/>
      <c r="T146" s="930"/>
      <c r="U146" s="930"/>
      <c r="V146" s="930"/>
      <c r="W146" s="930"/>
      <c r="X146" s="930"/>
      <c r="Y146" s="930"/>
      <c r="Z146" s="930"/>
      <c r="AA146" s="930"/>
      <c r="AB146" s="930"/>
      <c r="AC146" s="930"/>
      <c r="AD146" s="930"/>
      <c r="AE146" s="930"/>
      <c r="AF146" s="930"/>
      <c r="AG146" s="930"/>
      <c r="AH146" s="930"/>
      <c r="AI146" s="930"/>
      <c r="AJ146" s="930"/>
      <c r="AK146" s="930"/>
      <c r="AL146" s="930"/>
      <c r="AM146" s="930"/>
      <c r="AN146" s="930"/>
      <c r="AO146" s="933"/>
      <c r="AP146" s="933"/>
      <c r="AQ146" s="933"/>
      <c r="AR146" s="933"/>
      <c r="AS146" s="933"/>
      <c r="AT146" s="933"/>
      <c r="AU146" s="933"/>
      <c r="AV146" s="933"/>
      <c r="AW146" s="933"/>
      <c r="AX146" s="933"/>
      <c r="AY146" s="933"/>
      <c r="AZ146" s="933"/>
      <c r="BA146" s="934"/>
      <c r="BB146" s="231"/>
    </row>
    <row r="147" spans="3:54" ht="6" customHeight="1" x14ac:dyDescent="0.2">
      <c r="C147" s="838"/>
      <c r="D147" s="790"/>
      <c r="E147" s="790"/>
      <c r="F147" s="790"/>
      <c r="G147" s="790"/>
      <c r="H147" s="790"/>
      <c r="I147" s="790"/>
      <c r="J147" s="790"/>
      <c r="K147" s="790"/>
      <c r="L147" s="790"/>
      <c r="M147" s="790"/>
      <c r="N147" s="791"/>
      <c r="O147" s="974"/>
      <c r="P147" s="930"/>
      <c r="Q147" s="930"/>
      <c r="R147" s="930"/>
      <c r="S147" s="930"/>
      <c r="T147" s="930"/>
      <c r="U147" s="930"/>
      <c r="V147" s="930"/>
      <c r="W147" s="930"/>
      <c r="X147" s="930"/>
      <c r="Y147" s="930"/>
      <c r="Z147" s="930"/>
      <c r="AA147" s="930"/>
      <c r="AB147" s="930"/>
      <c r="AC147" s="930"/>
      <c r="AD147" s="930"/>
      <c r="AE147" s="930"/>
      <c r="AF147" s="930"/>
      <c r="AG147" s="930"/>
      <c r="AH147" s="930"/>
      <c r="AI147" s="930"/>
      <c r="AJ147" s="930"/>
      <c r="AK147" s="930"/>
      <c r="AL147" s="930"/>
      <c r="AM147" s="930"/>
      <c r="AN147" s="930"/>
      <c r="AO147" s="933"/>
      <c r="AP147" s="933"/>
      <c r="AQ147" s="933"/>
      <c r="AR147" s="933"/>
      <c r="AS147" s="933"/>
      <c r="AT147" s="933"/>
      <c r="AU147" s="933"/>
      <c r="AV147" s="933"/>
      <c r="AW147" s="933"/>
      <c r="AX147" s="933"/>
      <c r="AY147" s="933"/>
      <c r="AZ147" s="933"/>
      <c r="BA147" s="934"/>
      <c r="BB147" s="231"/>
    </row>
    <row r="148" spans="3:54" ht="6" customHeight="1" x14ac:dyDescent="0.2">
      <c r="C148" s="870" t="s">
        <v>105</v>
      </c>
      <c r="D148" s="778"/>
      <c r="E148" s="778"/>
      <c r="F148" s="779"/>
      <c r="G148" s="779"/>
      <c r="H148" s="779"/>
      <c r="I148" s="779"/>
      <c r="J148" s="779"/>
      <c r="K148" s="779"/>
      <c r="L148" s="779"/>
      <c r="M148" s="779"/>
      <c r="N148" s="780"/>
      <c r="O148" s="933" t="str">
        <f>IF(O142-O145=0,"",O142-O145)</f>
        <v/>
      </c>
      <c r="P148" s="933"/>
      <c r="Q148" s="933"/>
      <c r="R148" s="933"/>
      <c r="S148" s="933"/>
      <c r="T148" s="933"/>
      <c r="U148" s="933"/>
      <c r="V148" s="933"/>
      <c r="W148" s="933"/>
      <c r="X148" s="933"/>
      <c r="Y148" s="933"/>
      <c r="Z148" s="933"/>
      <c r="AA148" s="933"/>
      <c r="AB148" s="933" t="str">
        <f>IF(AB142-AB145=0,"",AB142-AB145)</f>
        <v/>
      </c>
      <c r="AC148" s="933"/>
      <c r="AD148" s="933"/>
      <c r="AE148" s="933"/>
      <c r="AF148" s="933"/>
      <c r="AG148" s="933"/>
      <c r="AH148" s="933"/>
      <c r="AI148" s="933"/>
      <c r="AJ148" s="933"/>
      <c r="AK148" s="933"/>
      <c r="AL148" s="933"/>
      <c r="AM148" s="933"/>
      <c r="AN148" s="933"/>
      <c r="AO148" s="933" t="str">
        <f t="shared" ref="AO148" si="2">IF(SUM(O148:AN150)=0,"",SUM(O148:AN150))</f>
        <v/>
      </c>
      <c r="AP148" s="933"/>
      <c r="AQ148" s="933"/>
      <c r="AR148" s="933"/>
      <c r="AS148" s="933"/>
      <c r="AT148" s="933"/>
      <c r="AU148" s="933"/>
      <c r="AV148" s="933"/>
      <c r="AW148" s="933"/>
      <c r="AX148" s="933"/>
      <c r="AY148" s="933"/>
      <c r="AZ148" s="933"/>
      <c r="BA148" s="934"/>
      <c r="BB148" s="231"/>
    </row>
    <row r="149" spans="3:54" ht="6" customHeight="1" x14ac:dyDescent="0.2">
      <c r="C149" s="870"/>
      <c r="D149" s="778"/>
      <c r="E149" s="778"/>
      <c r="F149" s="779"/>
      <c r="G149" s="779"/>
      <c r="H149" s="779"/>
      <c r="I149" s="779"/>
      <c r="J149" s="779"/>
      <c r="K149" s="779"/>
      <c r="L149" s="779"/>
      <c r="M149" s="779"/>
      <c r="N149" s="780"/>
      <c r="O149" s="933"/>
      <c r="P149" s="933"/>
      <c r="Q149" s="933"/>
      <c r="R149" s="933"/>
      <c r="S149" s="933"/>
      <c r="T149" s="933"/>
      <c r="U149" s="933"/>
      <c r="V149" s="933"/>
      <c r="W149" s="933"/>
      <c r="X149" s="933"/>
      <c r="Y149" s="933"/>
      <c r="Z149" s="933"/>
      <c r="AA149" s="933"/>
      <c r="AB149" s="933"/>
      <c r="AC149" s="933"/>
      <c r="AD149" s="933"/>
      <c r="AE149" s="933"/>
      <c r="AF149" s="933"/>
      <c r="AG149" s="933"/>
      <c r="AH149" s="933"/>
      <c r="AI149" s="933"/>
      <c r="AJ149" s="933"/>
      <c r="AK149" s="933"/>
      <c r="AL149" s="933"/>
      <c r="AM149" s="933"/>
      <c r="AN149" s="933"/>
      <c r="AO149" s="933"/>
      <c r="AP149" s="933"/>
      <c r="AQ149" s="933"/>
      <c r="AR149" s="933"/>
      <c r="AS149" s="933"/>
      <c r="AT149" s="933"/>
      <c r="AU149" s="933"/>
      <c r="AV149" s="933"/>
      <c r="AW149" s="933"/>
      <c r="AX149" s="933"/>
      <c r="AY149" s="933"/>
      <c r="AZ149" s="933"/>
      <c r="BA149" s="934"/>
      <c r="BB149" s="231"/>
    </row>
    <row r="150" spans="3:54" ht="6" customHeight="1" thickBot="1" x14ac:dyDescent="0.25">
      <c r="C150" s="871"/>
      <c r="D150" s="803"/>
      <c r="E150" s="803"/>
      <c r="F150" s="804"/>
      <c r="G150" s="804"/>
      <c r="H150" s="804"/>
      <c r="I150" s="804"/>
      <c r="J150" s="804"/>
      <c r="K150" s="804"/>
      <c r="L150" s="804"/>
      <c r="M150" s="804"/>
      <c r="N150" s="805"/>
      <c r="O150" s="935"/>
      <c r="P150" s="935"/>
      <c r="Q150" s="935"/>
      <c r="R150" s="935"/>
      <c r="S150" s="935"/>
      <c r="T150" s="935"/>
      <c r="U150" s="935"/>
      <c r="V150" s="935"/>
      <c r="W150" s="935"/>
      <c r="X150" s="935"/>
      <c r="Y150" s="935"/>
      <c r="Z150" s="935"/>
      <c r="AA150" s="935"/>
      <c r="AB150" s="935"/>
      <c r="AC150" s="935"/>
      <c r="AD150" s="935"/>
      <c r="AE150" s="935"/>
      <c r="AF150" s="935"/>
      <c r="AG150" s="935"/>
      <c r="AH150" s="935"/>
      <c r="AI150" s="935"/>
      <c r="AJ150" s="935"/>
      <c r="AK150" s="935"/>
      <c r="AL150" s="935"/>
      <c r="AM150" s="935"/>
      <c r="AN150" s="935"/>
      <c r="AO150" s="935"/>
      <c r="AP150" s="935"/>
      <c r="AQ150" s="935"/>
      <c r="AR150" s="935"/>
      <c r="AS150" s="935"/>
      <c r="AT150" s="935"/>
      <c r="AU150" s="935"/>
      <c r="AV150" s="935"/>
      <c r="AW150" s="935"/>
      <c r="AX150" s="935"/>
      <c r="AY150" s="935"/>
      <c r="AZ150" s="935"/>
      <c r="BA150" s="936"/>
      <c r="BB150" s="231"/>
    </row>
    <row r="151" spans="3:54" ht="6" customHeight="1" x14ac:dyDescent="0.2">
      <c r="C151" s="898" t="s">
        <v>106</v>
      </c>
      <c r="D151" s="937"/>
      <c r="E151" s="937"/>
      <c r="F151" s="937"/>
      <c r="G151" s="937"/>
      <c r="H151" s="937"/>
      <c r="I151" s="937"/>
      <c r="J151" s="937"/>
      <c r="K151" s="937"/>
      <c r="L151" s="937"/>
      <c r="M151" s="937"/>
      <c r="N151" s="938"/>
      <c r="O151" s="942" t="str">
        <f>IF(SUM(O139,O148)=0,"",SUM(O139,O148))</f>
        <v/>
      </c>
      <c r="P151" s="943"/>
      <c r="Q151" s="943"/>
      <c r="R151" s="943"/>
      <c r="S151" s="943"/>
      <c r="T151" s="943"/>
      <c r="U151" s="943"/>
      <c r="V151" s="943"/>
      <c r="W151" s="943"/>
      <c r="X151" s="943"/>
      <c r="Y151" s="943"/>
      <c r="Z151" s="943"/>
      <c r="AA151" s="944"/>
      <c r="AB151" s="942" t="str">
        <f>IF(SUM(AB139,AB148)=0,"",SUM(AB139,AB148))</f>
        <v/>
      </c>
      <c r="AC151" s="943"/>
      <c r="AD151" s="943"/>
      <c r="AE151" s="943"/>
      <c r="AF151" s="943"/>
      <c r="AG151" s="943"/>
      <c r="AH151" s="943"/>
      <c r="AI151" s="943"/>
      <c r="AJ151" s="943"/>
      <c r="AK151" s="943"/>
      <c r="AL151" s="943"/>
      <c r="AM151" s="943"/>
      <c r="AN151" s="944"/>
      <c r="AO151" s="975" t="str">
        <f t="shared" ref="AO151" si="3">IF(SUM(O151:AN153)=0,"",SUM(O151:AN153))</f>
        <v/>
      </c>
      <c r="AP151" s="975"/>
      <c r="AQ151" s="975"/>
      <c r="AR151" s="975"/>
      <c r="AS151" s="975"/>
      <c r="AT151" s="975"/>
      <c r="AU151" s="975"/>
      <c r="AV151" s="975"/>
      <c r="AW151" s="975"/>
      <c r="AX151" s="975"/>
      <c r="AY151" s="975"/>
      <c r="AZ151" s="975"/>
      <c r="BA151" s="976"/>
      <c r="BB151" s="195"/>
    </row>
    <row r="152" spans="3:54" ht="6" customHeight="1" x14ac:dyDescent="0.2">
      <c r="C152" s="898"/>
      <c r="D152" s="937"/>
      <c r="E152" s="937"/>
      <c r="F152" s="937"/>
      <c r="G152" s="937"/>
      <c r="H152" s="937"/>
      <c r="I152" s="937"/>
      <c r="J152" s="937"/>
      <c r="K152" s="937"/>
      <c r="L152" s="937"/>
      <c r="M152" s="937"/>
      <c r="N152" s="938"/>
      <c r="O152" s="942"/>
      <c r="P152" s="943"/>
      <c r="Q152" s="943"/>
      <c r="R152" s="943"/>
      <c r="S152" s="943"/>
      <c r="T152" s="943"/>
      <c r="U152" s="943"/>
      <c r="V152" s="943"/>
      <c r="W152" s="943"/>
      <c r="X152" s="943"/>
      <c r="Y152" s="943"/>
      <c r="Z152" s="943"/>
      <c r="AA152" s="944"/>
      <c r="AB152" s="942"/>
      <c r="AC152" s="943"/>
      <c r="AD152" s="943"/>
      <c r="AE152" s="943"/>
      <c r="AF152" s="943"/>
      <c r="AG152" s="943"/>
      <c r="AH152" s="943"/>
      <c r="AI152" s="943"/>
      <c r="AJ152" s="943"/>
      <c r="AK152" s="943"/>
      <c r="AL152" s="943"/>
      <c r="AM152" s="943"/>
      <c r="AN152" s="944"/>
      <c r="AO152" s="933"/>
      <c r="AP152" s="933"/>
      <c r="AQ152" s="933"/>
      <c r="AR152" s="933"/>
      <c r="AS152" s="933"/>
      <c r="AT152" s="933"/>
      <c r="AU152" s="933"/>
      <c r="AV152" s="933"/>
      <c r="AW152" s="933"/>
      <c r="AX152" s="933"/>
      <c r="AY152" s="933"/>
      <c r="AZ152" s="933"/>
      <c r="BA152" s="934"/>
      <c r="BB152" s="195"/>
    </row>
    <row r="153" spans="3:54" ht="6" customHeight="1" thickBot="1" x14ac:dyDescent="0.25">
      <c r="C153" s="939"/>
      <c r="D153" s="940"/>
      <c r="E153" s="940"/>
      <c r="F153" s="940"/>
      <c r="G153" s="940"/>
      <c r="H153" s="940"/>
      <c r="I153" s="940"/>
      <c r="J153" s="940"/>
      <c r="K153" s="940"/>
      <c r="L153" s="940"/>
      <c r="M153" s="940"/>
      <c r="N153" s="941"/>
      <c r="O153" s="945"/>
      <c r="P153" s="946"/>
      <c r="Q153" s="946"/>
      <c r="R153" s="946"/>
      <c r="S153" s="946"/>
      <c r="T153" s="946"/>
      <c r="U153" s="946"/>
      <c r="V153" s="946"/>
      <c r="W153" s="946"/>
      <c r="X153" s="946"/>
      <c r="Y153" s="946"/>
      <c r="Z153" s="946"/>
      <c r="AA153" s="947"/>
      <c r="AB153" s="945"/>
      <c r="AC153" s="946"/>
      <c r="AD153" s="946"/>
      <c r="AE153" s="946"/>
      <c r="AF153" s="946"/>
      <c r="AG153" s="946"/>
      <c r="AH153" s="946"/>
      <c r="AI153" s="946"/>
      <c r="AJ153" s="946"/>
      <c r="AK153" s="946"/>
      <c r="AL153" s="946"/>
      <c r="AM153" s="946"/>
      <c r="AN153" s="947"/>
      <c r="AO153" s="933"/>
      <c r="AP153" s="933"/>
      <c r="AQ153" s="933"/>
      <c r="AR153" s="933"/>
      <c r="AS153" s="933"/>
      <c r="AT153" s="933"/>
      <c r="AU153" s="933"/>
      <c r="AV153" s="933"/>
      <c r="AW153" s="933"/>
      <c r="AX153" s="933"/>
      <c r="AY153" s="933"/>
      <c r="AZ153" s="933"/>
      <c r="BA153" s="934"/>
      <c r="BB153" s="195"/>
    </row>
    <row r="154" spans="3:54" ht="6" customHeight="1" x14ac:dyDescent="0.2">
      <c r="C154" s="880" t="s">
        <v>109</v>
      </c>
      <c r="D154" s="951"/>
      <c r="E154" s="951"/>
      <c r="F154" s="951"/>
      <c r="G154" s="951"/>
      <c r="H154" s="951"/>
      <c r="I154" s="951"/>
      <c r="J154" s="951"/>
      <c r="K154" s="951"/>
      <c r="L154" s="951"/>
      <c r="M154" s="951"/>
      <c r="N154" s="952"/>
      <c r="O154" s="953"/>
      <c r="P154" s="954"/>
      <c r="Q154" s="954"/>
      <c r="R154" s="954"/>
      <c r="S154" s="954"/>
      <c r="T154" s="954"/>
      <c r="U154" s="954"/>
      <c r="V154" s="954"/>
      <c r="W154" s="954"/>
      <c r="X154" s="954"/>
      <c r="Y154" s="954"/>
      <c r="Z154" s="954"/>
      <c r="AA154" s="954"/>
      <c r="AB154" s="954"/>
      <c r="AC154" s="954"/>
      <c r="AD154" s="954"/>
      <c r="AE154" s="954"/>
      <c r="AF154" s="954"/>
      <c r="AG154" s="954"/>
      <c r="AH154" s="954"/>
      <c r="AI154" s="954"/>
      <c r="AJ154" s="954"/>
      <c r="AK154" s="954"/>
      <c r="AL154" s="954"/>
      <c r="AM154" s="954"/>
      <c r="AN154" s="955"/>
      <c r="AO154" s="962"/>
      <c r="AP154" s="963"/>
      <c r="AQ154" s="963"/>
      <c r="AR154" s="963"/>
      <c r="AS154" s="963"/>
      <c r="AT154" s="963"/>
      <c r="AU154" s="963"/>
      <c r="AV154" s="963"/>
      <c r="AW154" s="963"/>
      <c r="AX154" s="963"/>
      <c r="AY154" s="963"/>
      <c r="AZ154" s="963"/>
      <c r="BA154" s="964"/>
      <c r="BB154" s="195"/>
    </row>
    <row r="155" spans="3:54" ht="6" customHeight="1" x14ac:dyDescent="0.2">
      <c r="C155" s="898"/>
      <c r="D155" s="937"/>
      <c r="E155" s="937"/>
      <c r="F155" s="937"/>
      <c r="G155" s="937"/>
      <c r="H155" s="937"/>
      <c r="I155" s="937"/>
      <c r="J155" s="937"/>
      <c r="K155" s="937"/>
      <c r="L155" s="937"/>
      <c r="M155" s="937"/>
      <c r="N155" s="938"/>
      <c r="O155" s="956"/>
      <c r="P155" s="957"/>
      <c r="Q155" s="957"/>
      <c r="R155" s="957"/>
      <c r="S155" s="957"/>
      <c r="T155" s="957"/>
      <c r="U155" s="957"/>
      <c r="V155" s="957"/>
      <c r="W155" s="957"/>
      <c r="X155" s="957"/>
      <c r="Y155" s="957"/>
      <c r="Z155" s="957"/>
      <c r="AA155" s="957"/>
      <c r="AB155" s="957"/>
      <c r="AC155" s="957"/>
      <c r="AD155" s="957"/>
      <c r="AE155" s="957"/>
      <c r="AF155" s="957"/>
      <c r="AG155" s="957"/>
      <c r="AH155" s="957"/>
      <c r="AI155" s="957"/>
      <c r="AJ155" s="957"/>
      <c r="AK155" s="957"/>
      <c r="AL155" s="957"/>
      <c r="AM155" s="957"/>
      <c r="AN155" s="958"/>
      <c r="AO155" s="965"/>
      <c r="AP155" s="966"/>
      <c r="AQ155" s="966"/>
      <c r="AR155" s="966"/>
      <c r="AS155" s="966"/>
      <c r="AT155" s="966"/>
      <c r="AU155" s="966"/>
      <c r="AV155" s="966"/>
      <c r="AW155" s="966"/>
      <c r="AX155" s="966"/>
      <c r="AY155" s="966"/>
      <c r="AZ155" s="966"/>
      <c r="BA155" s="967"/>
      <c r="BB155" s="195"/>
    </row>
    <row r="156" spans="3:54" ht="6" customHeight="1" thickBot="1" x14ac:dyDescent="0.25">
      <c r="C156" s="939"/>
      <c r="D156" s="940"/>
      <c r="E156" s="940"/>
      <c r="F156" s="940"/>
      <c r="G156" s="940"/>
      <c r="H156" s="940"/>
      <c r="I156" s="940"/>
      <c r="J156" s="940"/>
      <c r="K156" s="940"/>
      <c r="L156" s="940"/>
      <c r="M156" s="940"/>
      <c r="N156" s="941"/>
      <c r="O156" s="959"/>
      <c r="P156" s="960"/>
      <c r="Q156" s="960"/>
      <c r="R156" s="960"/>
      <c r="S156" s="960"/>
      <c r="T156" s="960"/>
      <c r="U156" s="960"/>
      <c r="V156" s="960"/>
      <c r="W156" s="960"/>
      <c r="X156" s="960"/>
      <c r="Y156" s="960"/>
      <c r="Z156" s="960"/>
      <c r="AA156" s="960"/>
      <c r="AB156" s="960"/>
      <c r="AC156" s="960"/>
      <c r="AD156" s="960"/>
      <c r="AE156" s="960"/>
      <c r="AF156" s="960"/>
      <c r="AG156" s="960"/>
      <c r="AH156" s="960"/>
      <c r="AI156" s="960"/>
      <c r="AJ156" s="960"/>
      <c r="AK156" s="960"/>
      <c r="AL156" s="960"/>
      <c r="AM156" s="960"/>
      <c r="AN156" s="961"/>
      <c r="AO156" s="968"/>
      <c r="AP156" s="969"/>
      <c r="AQ156" s="969"/>
      <c r="AR156" s="969"/>
      <c r="AS156" s="969"/>
      <c r="AT156" s="969"/>
      <c r="AU156" s="969"/>
      <c r="AV156" s="969"/>
      <c r="AW156" s="969"/>
      <c r="AX156" s="969"/>
      <c r="AY156" s="969"/>
      <c r="AZ156" s="969"/>
      <c r="BA156" s="970"/>
      <c r="BB156" s="195"/>
    </row>
    <row r="157" spans="3:54" ht="6" customHeight="1" x14ac:dyDescent="0.2">
      <c r="C157" s="898" t="s">
        <v>397</v>
      </c>
      <c r="D157" s="937"/>
      <c r="E157" s="937"/>
      <c r="F157" s="937"/>
      <c r="G157" s="937"/>
      <c r="H157" s="937"/>
      <c r="I157" s="937"/>
      <c r="J157" s="937"/>
      <c r="K157" s="937"/>
      <c r="L157" s="937"/>
      <c r="M157" s="937"/>
      <c r="N157" s="938"/>
      <c r="O157" s="953"/>
      <c r="P157" s="954"/>
      <c r="Q157" s="954"/>
      <c r="R157" s="954"/>
      <c r="S157" s="954"/>
      <c r="T157" s="954"/>
      <c r="U157" s="954"/>
      <c r="V157" s="954"/>
      <c r="W157" s="954"/>
      <c r="X157" s="954"/>
      <c r="Y157" s="954"/>
      <c r="Z157" s="954"/>
      <c r="AA157" s="954"/>
      <c r="AB157" s="954"/>
      <c r="AC157" s="954"/>
      <c r="AD157" s="954"/>
      <c r="AE157" s="954"/>
      <c r="AF157" s="954"/>
      <c r="AG157" s="954"/>
      <c r="AH157" s="954"/>
      <c r="AI157" s="954"/>
      <c r="AJ157" s="954"/>
      <c r="AK157" s="954"/>
      <c r="AL157" s="954"/>
      <c r="AM157" s="954"/>
      <c r="AN157" s="955"/>
      <c r="AO157" s="965"/>
      <c r="AP157" s="966"/>
      <c r="AQ157" s="966"/>
      <c r="AR157" s="966"/>
      <c r="AS157" s="966"/>
      <c r="AT157" s="966"/>
      <c r="AU157" s="966"/>
      <c r="AV157" s="966"/>
      <c r="AW157" s="966"/>
      <c r="AX157" s="966"/>
      <c r="AY157" s="966"/>
      <c r="AZ157" s="966"/>
      <c r="BA157" s="967"/>
      <c r="BB157" s="195"/>
    </row>
    <row r="158" spans="3:54" ht="6" customHeight="1" x14ac:dyDescent="0.2">
      <c r="C158" s="898"/>
      <c r="D158" s="937"/>
      <c r="E158" s="937"/>
      <c r="F158" s="937"/>
      <c r="G158" s="937"/>
      <c r="H158" s="937"/>
      <c r="I158" s="937"/>
      <c r="J158" s="937"/>
      <c r="K158" s="937"/>
      <c r="L158" s="937"/>
      <c r="M158" s="937"/>
      <c r="N158" s="938"/>
      <c r="O158" s="956"/>
      <c r="P158" s="957"/>
      <c r="Q158" s="957"/>
      <c r="R158" s="957"/>
      <c r="S158" s="957"/>
      <c r="T158" s="957"/>
      <c r="U158" s="957"/>
      <c r="V158" s="957"/>
      <c r="W158" s="957"/>
      <c r="X158" s="957"/>
      <c r="Y158" s="957"/>
      <c r="Z158" s="957"/>
      <c r="AA158" s="957"/>
      <c r="AB158" s="957"/>
      <c r="AC158" s="957"/>
      <c r="AD158" s="957"/>
      <c r="AE158" s="957"/>
      <c r="AF158" s="957"/>
      <c r="AG158" s="957"/>
      <c r="AH158" s="957"/>
      <c r="AI158" s="957"/>
      <c r="AJ158" s="957"/>
      <c r="AK158" s="957"/>
      <c r="AL158" s="957"/>
      <c r="AM158" s="957"/>
      <c r="AN158" s="958"/>
      <c r="AO158" s="965"/>
      <c r="AP158" s="966"/>
      <c r="AQ158" s="966"/>
      <c r="AR158" s="966"/>
      <c r="AS158" s="966"/>
      <c r="AT158" s="966"/>
      <c r="AU158" s="966"/>
      <c r="AV158" s="966"/>
      <c r="AW158" s="966"/>
      <c r="AX158" s="966"/>
      <c r="AY158" s="966"/>
      <c r="AZ158" s="966"/>
      <c r="BA158" s="967"/>
      <c r="BB158" s="195"/>
    </row>
    <row r="159" spans="3:54" ht="6" customHeight="1" thickBot="1" x14ac:dyDescent="0.25">
      <c r="C159" s="939"/>
      <c r="D159" s="940"/>
      <c r="E159" s="940"/>
      <c r="F159" s="940"/>
      <c r="G159" s="940"/>
      <c r="H159" s="940"/>
      <c r="I159" s="940"/>
      <c r="J159" s="940"/>
      <c r="K159" s="940"/>
      <c r="L159" s="940"/>
      <c r="M159" s="940"/>
      <c r="N159" s="941"/>
      <c r="O159" s="959"/>
      <c r="P159" s="960"/>
      <c r="Q159" s="960"/>
      <c r="R159" s="960"/>
      <c r="S159" s="960"/>
      <c r="T159" s="960"/>
      <c r="U159" s="960"/>
      <c r="V159" s="960"/>
      <c r="W159" s="960"/>
      <c r="X159" s="960"/>
      <c r="Y159" s="960"/>
      <c r="Z159" s="960"/>
      <c r="AA159" s="960"/>
      <c r="AB159" s="960"/>
      <c r="AC159" s="960"/>
      <c r="AD159" s="960"/>
      <c r="AE159" s="960"/>
      <c r="AF159" s="960"/>
      <c r="AG159" s="960"/>
      <c r="AH159" s="960"/>
      <c r="AI159" s="960"/>
      <c r="AJ159" s="960"/>
      <c r="AK159" s="960"/>
      <c r="AL159" s="960"/>
      <c r="AM159" s="960"/>
      <c r="AN159" s="961"/>
      <c r="AO159" s="968"/>
      <c r="AP159" s="969"/>
      <c r="AQ159" s="969"/>
      <c r="AR159" s="969"/>
      <c r="AS159" s="969"/>
      <c r="AT159" s="969"/>
      <c r="AU159" s="969"/>
      <c r="AV159" s="969"/>
      <c r="AW159" s="969"/>
      <c r="AX159" s="969"/>
      <c r="AY159" s="969"/>
      <c r="AZ159" s="969"/>
      <c r="BA159" s="970"/>
      <c r="BB159" s="195"/>
    </row>
    <row r="162" spans="1:63" ht="6" customHeight="1" x14ac:dyDescent="0.2">
      <c r="A162" s="159"/>
      <c r="B162" s="159"/>
      <c r="C162" s="610" t="s">
        <v>340</v>
      </c>
      <c r="D162" s="610"/>
      <c r="E162" s="610"/>
      <c r="F162" s="611"/>
      <c r="G162" s="611"/>
      <c r="H162" s="611"/>
      <c r="I162" s="611"/>
      <c r="J162" s="612" t="str">
        <f>IF(AW17=0,"",AW17)</f>
        <v/>
      </c>
      <c r="K162" s="612"/>
      <c r="L162" s="612"/>
      <c r="M162" s="610" t="s">
        <v>87</v>
      </c>
      <c r="N162" s="610"/>
      <c r="O162" s="610"/>
      <c r="P162" s="611"/>
      <c r="Q162" s="611"/>
      <c r="R162" s="611"/>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c r="AO162" s="159"/>
      <c r="AP162" s="159"/>
      <c r="AQ162" s="159"/>
      <c r="AR162" s="159"/>
      <c r="AS162" s="900" t="s">
        <v>86</v>
      </c>
      <c r="AT162" s="901"/>
      <c r="AU162" s="901"/>
      <c r="AV162" s="901"/>
      <c r="AW162" s="901"/>
      <c r="AX162" s="901"/>
      <c r="AY162" s="901"/>
      <c r="AZ162" s="901"/>
      <c r="BA162" s="901"/>
      <c r="BB162" s="159"/>
      <c r="BC162" s="196"/>
    </row>
    <row r="163" spans="1:63" ht="6" customHeight="1" x14ac:dyDescent="0.2">
      <c r="A163" s="159"/>
      <c r="B163" s="159"/>
      <c r="C163" s="610"/>
      <c r="D163" s="610"/>
      <c r="E163" s="610"/>
      <c r="F163" s="611"/>
      <c r="G163" s="611"/>
      <c r="H163" s="611"/>
      <c r="I163" s="611"/>
      <c r="J163" s="612"/>
      <c r="K163" s="612"/>
      <c r="L163" s="612"/>
      <c r="M163" s="610"/>
      <c r="N163" s="610"/>
      <c r="O163" s="610"/>
      <c r="P163" s="611"/>
      <c r="Q163" s="611"/>
      <c r="R163" s="611"/>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59"/>
      <c r="AN163" s="159"/>
      <c r="AO163" s="159"/>
      <c r="AP163" s="159"/>
      <c r="AQ163" s="159"/>
      <c r="AR163" s="159"/>
      <c r="AS163" s="901"/>
      <c r="AT163" s="901"/>
      <c r="AU163" s="901"/>
      <c r="AV163" s="901"/>
      <c r="AW163" s="901"/>
      <c r="AX163" s="901"/>
      <c r="AY163" s="901"/>
      <c r="AZ163" s="901"/>
      <c r="BA163" s="901"/>
      <c r="BB163" s="159"/>
    </row>
    <row r="164" spans="1:63" ht="6" customHeight="1" thickBot="1" x14ac:dyDescent="0.25">
      <c r="C164" s="610"/>
      <c r="D164" s="610"/>
      <c r="E164" s="610"/>
      <c r="F164" s="611"/>
      <c r="G164" s="611"/>
      <c r="H164" s="611"/>
      <c r="I164" s="611"/>
      <c r="J164" s="612"/>
      <c r="K164" s="612"/>
      <c r="L164" s="612"/>
      <c r="M164" s="610"/>
      <c r="N164" s="610"/>
      <c r="O164" s="610"/>
      <c r="P164" s="611"/>
      <c r="Q164" s="611"/>
      <c r="R164" s="611"/>
      <c r="AS164" s="902"/>
      <c r="AT164" s="902"/>
      <c r="AU164" s="902"/>
      <c r="AV164" s="902"/>
      <c r="AW164" s="902"/>
      <c r="AX164" s="902"/>
      <c r="AY164" s="902"/>
      <c r="AZ164" s="902"/>
      <c r="BA164" s="902"/>
    </row>
    <row r="165" spans="1:63" ht="6" customHeight="1" x14ac:dyDescent="0.2">
      <c r="C165" s="905"/>
      <c r="D165" s="824"/>
      <c r="E165" s="824"/>
      <c r="F165" s="824"/>
      <c r="G165" s="824"/>
      <c r="H165" s="824"/>
      <c r="I165" s="824"/>
      <c r="J165" s="824"/>
      <c r="K165" s="824"/>
      <c r="L165" s="824"/>
      <c r="M165" s="824"/>
      <c r="N165" s="825"/>
      <c r="O165" s="909" t="s">
        <v>107</v>
      </c>
      <c r="P165" s="909"/>
      <c r="Q165" s="909"/>
      <c r="R165" s="909"/>
      <c r="S165" s="909"/>
      <c r="T165" s="909"/>
      <c r="U165" s="909"/>
      <c r="V165" s="909"/>
      <c r="W165" s="909"/>
      <c r="X165" s="909"/>
      <c r="Y165" s="909"/>
      <c r="Z165" s="909"/>
      <c r="AA165" s="910"/>
      <c r="AB165" s="915" t="s">
        <v>398</v>
      </c>
      <c r="AC165" s="916"/>
      <c r="AD165" s="916"/>
      <c r="AE165" s="916"/>
      <c r="AF165" s="916"/>
      <c r="AG165" s="916"/>
      <c r="AH165" s="916"/>
      <c r="AI165" s="916"/>
      <c r="AJ165" s="916"/>
      <c r="AK165" s="916"/>
      <c r="AL165" s="916"/>
      <c r="AM165" s="916"/>
      <c r="AN165" s="917"/>
      <c r="AO165" s="923" t="s">
        <v>108</v>
      </c>
      <c r="AP165" s="916"/>
      <c r="AQ165" s="916"/>
      <c r="AR165" s="916"/>
      <c r="AS165" s="916"/>
      <c r="AT165" s="916"/>
      <c r="AU165" s="916"/>
      <c r="AV165" s="916"/>
      <c r="AW165" s="916"/>
      <c r="AX165" s="916"/>
      <c r="AY165" s="916"/>
      <c r="AZ165" s="916"/>
      <c r="BA165" s="924"/>
      <c r="BB165" s="195"/>
      <c r="BK165" s="171"/>
    </row>
    <row r="166" spans="1:63" ht="6" customHeight="1" x14ac:dyDescent="0.2">
      <c r="C166" s="838"/>
      <c r="D166" s="790"/>
      <c r="E166" s="790"/>
      <c r="F166" s="790"/>
      <c r="G166" s="790"/>
      <c r="H166" s="790"/>
      <c r="I166" s="790"/>
      <c r="J166" s="790"/>
      <c r="K166" s="790"/>
      <c r="L166" s="790"/>
      <c r="M166" s="790"/>
      <c r="N166" s="791"/>
      <c r="O166" s="911"/>
      <c r="P166" s="911"/>
      <c r="Q166" s="911"/>
      <c r="R166" s="911"/>
      <c r="S166" s="911"/>
      <c r="T166" s="911"/>
      <c r="U166" s="911"/>
      <c r="V166" s="911"/>
      <c r="W166" s="911"/>
      <c r="X166" s="911"/>
      <c r="Y166" s="911"/>
      <c r="Z166" s="911"/>
      <c r="AA166" s="912"/>
      <c r="AB166" s="918"/>
      <c r="AC166" s="629"/>
      <c r="AD166" s="629"/>
      <c r="AE166" s="629"/>
      <c r="AF166" s="629"/>
      <c r="AG166" s="629"/>
      <c r="AH166" s="629"/>
      <c r="AI166" s="629"/>
      <c r="AJ166" s="629"/>
      <c r="AK166" s="629"/>
      <c r="AL166" s="629"/>
      <c r="AM166" s="629"/>
      <c r="AN166" s="919"/>
      <c r="AO166" s="918"/>
      <c r="AP166" s="629"/>
      <c r="AQ166" s="629"/>
      <c r="AR166" s="629"/>
      <c r="AS166" s="629"/>
      <c r="AT166" s="629"/>
      <c r="AU166" s="629"/>
      <c r="AV166" s="629"/>
      <c r="AW166" s="629"/>
      <c r="AX166" s="629"/>
      <c r="AY166" s="629"/>
      <c r="AZ166" s="629"/>
      <c r="BA166" s="925"/>
      <c r="BB166" s="195"/>
      <c r="BK166" s="171"/>
    </row>
    <row r="167" spans="1:63" ht="6" customHeight="1" thickBot="1" x14ac:dyDescent="0.25">
      <c r="C167" s="906"/>
      <c r="D167" s="907"/>
      <c r="E167" s="907"/>
      <c r="F167" s="907"/>
      <c r="G167" s="907"/>
      <c r="H167" s="907"/>
      <c r="I167" s="907"/>
      <c r="J167" s="907"/>
      <c r="K167" s="907"/>
      <c r="L167" s="907"/>
      <c r="M167" s="907"/>
      <c r="N167" s="908"/>
      <c r="O167" s="972"/>
      <c r="P167" s="972"/>
      <c r="Q167" s="972"/>
      <c r="R167" s="972"/>
      <c r="S167" s="972"/>
      <c r="T167" s="972"/>
      <c r="U167" s="972"/>
      <c r="V167" s="972"/>
      <c r="W167" s="972"/>
      <c r="X167" s="972"/>
      <c r="Y167" s="972"/>
      <c r="Z167" s="972"/>
      <c r="AA167" s="912"/>
      <c r="AB167" s="918"/>
      <c r="AC167" s="950"/>
      <c r="AD167" s="950"/>
      <c r="AE167" s="950"/>
      <c r="AF167" s="950"/>
      <c r="AG167" s="950"/>
      <c r="AH167" s="950"/>
      <c r="AI167" s="950"/>
      <c r="AJ167" s="950"/>
      <c r="AK167" s="950"/>
      <c r="AL167" s="950"/>
      <c r="AM167" s="950"/>
      <c r="AN167" s="919"/>
      <c r="AO167" s="918"/>
      <c r="AP167" s="950"/>
      <c r="AQ167" s="950"/>
      <c r="AR167" s="950"/>
      <c r="AS167" s="950"/>
      <c r="AT167" s="950"/>
      <c r="AU167" s="950"/>
      <c r="AV167" s="950"/>
      <c r="AW167" s="950"/>
      <c r="AX167" s="950"/>
      <c r="AY167" s="950"/>
      <c r="AZ167" s="950"/>
      <c r="BA167" s="925"/>
      <c r="BB167" s="195"/>
      <c r="BK167" s="171"/>
    </row>
    <row r="168" spans="1:63" ht="6" customHeight="1" x14ac:dyDescent="0.2">
      <c r="C168" s="905" t="s">
        <v>88</v>
      </c>
      <c r="D168" s="824"/>
      <c r="E168" s="824"/>
      <c r="F168" s="824"/>
      <c r="G168" s="824"/>
      <c r="H168" s="824"/>
      <c r="I168" s="824"/>
      <c r="J168" s="824"/>
      <c r="K168" s="824"/>
      <c r="L168" s="824"/>
      <c r="M168" s="824"/>
      <c r="N168" s="825"/>
      <c r="O168" s="973"/>
      <c r="P168" s="928"/>
      <c r="Q168" s="928"/>
      <c r="R168" s="928"/>
      <c r="S168" s="928"/>
      <c r="T168" s="928"/>
      <c r="U168" s="928"/>
      <c r="V168" s="928"/>
      <c r="W168" s="928"/>
      <c r="X168" s="928"/>
      <c r="Y168" s="928"/>
      <c r="Z168" s="928"/>
      <c r="AA168" s="928"/>
      <c r="AB168" s="928"/>
      <c r="AC168" s="928"/>
      <c r="AD168" s="928"/>
      <c r="AE168" s="928"/>
      <c r="AF168" s="928"/>
      <c r="AG168" s="928"/>
      <c r="AH168" s="928"/>
      <c r="AI168" s="928"/>
      <c r="AJ168" s="928"/>
      <c r="AK168" s="928"/>
      <c r="AL168" s="928"/>
      <c r="AM168" s="928"/>
      <c r="AN168" s="928"/>
      <c r="AO168" s="931" t="str">
        <f>IF(SUM(O168:AN170)=0,"",SUM(O168:AN170))</f>
        <v/>
      </c>
      <c r="AP168" s="931"/>
      <c r="AQ168" s="931"/>
      <c r="AR168" s="931"/>
      <c r="AS168" s="931"/>
      <c r="AT168" s="931"/>
      <c r="AU168" s="931"/>
      <c r="AV168" s="931"/>
      <c r="AW168" s="931"/>
      <c r="AX168" s="931"/>
      <c r="AY168" s="931"/>
      <c r="AZ168" s="931"/>
      <c r="BA168" s="932"/>
      <c r="BB168" s="231"/>
    </row>
    <row r="169" spans="1:63" ht="6" customHeight="1" x14ac:dyDescent="0.2">
      <c r="C169" s="838"/>
      <c r="D169" s="790"/>
      <c r="E169" s="790"/>
      <c r="F169" s="790"/>
      <c r="G169" s="790"/>
      <c r="H169" s="790"/>
      <c r="I169" s="790"/>
      <c r="J169" s="790"/>
      <c r="K169" s="790"/>
      <c r="L169" s="790"/>
      <c r="M169" s="790"/>
      <c r="N169" s="791"/>
      <c r="O169" s="974"/>
      <c r="P169" s="930"/>
      <c r="Q169" s="930"/>
      <c r="R169" s="930"/>
      <c r="S169" s="930"/>
      <c r="T169" s="930"/>
      <c r="U169" s="930"/>
      <c r="V169" s="930"/>
      <c r="W169" s="930"/>
      <c r="X169" s="930"/>
      <c r="Y169" s="930"/>
      <c r="Z169" s="930"/>
      <c r="AA169" s="930"/>
      <c r="AB169" s="930"/>
      <c r="AC169" s="930"/>
      <c r="AD169" s="930"/>
      <c r="AE169" s="930"/>
      <c r="AF169" s="930"/>
      <c r="AG169" s="930"/>
      <c r="AH169" s="930"/>
      <c r="AI169" s="930"/>
      <c r="AJ169" s="930"/>
      <c r="AK169" s="930"/>
      <c r="AL169" s="930"/>
      <c r="AM169" s="930"/>
      <c r="AN169" s="930"/>
      <c r="AO169" s="933"/>
      <c r="AP169" s="933"/>
      <c r="AQ169" s="933"/>
      <c r="AR169" s="933"/>
      <c r="AS169" s="933"/>
      <c r="AT169" s="933"/>
      <c r="AU169" s="933"/>
      <c r="AV169" s="933"/>
      <c r="AW169" s="933"/>
      <c r="AX169" s="933"/>
      <c r="AY169" s="933"/>
      <c r="AZ169" s="933"/>
      <c r="BA169" s="934"/>
      <c r="BB169" s="231"/>
    </row>
    <row r="170" spans="1:63" ht="6" customHeight="1" x14ac:dyDescent="0.2">
      <c r="C170" s="838"/>
      <c r="D170" s="790"/>
      <c r="E170" s="790"/>
      <c r="F170" s="790"/>
      <c r="G170" s="790"/>
      <c r="H170" s="790"/>
      <c r="I170" s="790"/>
      <c r="J170" s="790"/>
      <c r="K170" s="790"/>
      <c r="L170" s="790"/>
      <c r="M170" s="790"/>
      <c r="N170" s="791"/>
      <c r="O170" s="974"/>
      <c r="P170" s="930"/>
      <c r="Q170" s="930"/>
      <c r="R170" s="930"/>
      <c r="S170" s="930"/>
      <c r="T170" s="930"/>
      <c r="U170" s="930"/>
      <c r="V170" s="930"/>
      <c r="W170" s="930"/>
      <c r="X170" s="930"/>
      <c r="Y170" s="930"/>
      <c r="Z170" s="930"/>
      <c r="AA170" s="930"/>
      <c r="AB170" s="930"/>
      <c r="AC170" s="930"/>
      <c r="AD170" s="930"/>
      <c r="AE170" s="930"/>
      <c r="AF170" s="930"/>
      <c r="AG170" s="930"/>
      <c r="AH170" s="930"/>
      <c r="AI170" s="930"/>
      <c r="AJ170" s="930"/>
      <c r="AK170" s="930"/>
      <c r="AL170" s="930"/>
      <c r="AM170" s="930"/>
      <c r="AN170" s="930"/>
      <c r="AO170" s="933"/>
      <c r="AP170" s="933"/>
      <c r="AQ170" s="933"/>
      <c r="AR170" s="933"/>
      <c r="AS170" s="933"/>
      <c r="AT170" s="933"/>
      <c r="AU170" s="933"/>
      <c r="AV170" s="933"/>
      <c r="AW170" s="933"/>
      <c r="AX170" s="933"/>
      <c r="AY170" s="933"/>
      <c r="AZ170" s="933"/>
      <c r="BA170" s="934"/>
      <c r="BB170" s="231"/>
    </row>
    <row r="171" spans="1:63" ht="6" customHeight="1" x14ac:dyDescent="0.2">
      <c r="C171" s="838" t="s">
        <v>94</v>
      </c>
      <c r="D171" s="790"/>
      <c r="E171" s="790"/>
      <c r="F171" s="790"/>
      <c r="G171" s="790"/>
      <c r="H171" s="790"/>
      <c r="I171" s="790"/>
      <c r="J171" s="790"/>
      <c r="K171" s="790"/>
      <c r="L171" s="790"/>
      <c r="M171" s="790"/>
      <c r="N171" s="791"/>
      <c r="O171" s="974"/>
      <c r="P171" s="930"/>
      <c r="Q171" s="930"/>
      <c r="R171" s="930"/>
      <c r="S171" s="930"/>
      <c r="T171" s="930"/>
      <c r="U171" s="930"/>
      <c r="V171" s="930"/>
      <c r="W171" s="930"/>
      <c r="X171" s="930"/>
      <c r="Y171" s="930"/>
      <c r="Z171" s="930"/>
      <c r="AA171" s="930"/>
      <c r="AB171" s="930"/>
      <c r="AC171" s="930"/>
      <c r="AD171" s="930"/>
      <c r="AE171" s="930"/>
      <c r="AF171" s="930"/>
      <c r="AG171" s="930"/>
      <c r="AH171" s="930"/>
      <c r="AI171" s="930"/>
      <c r="AJ171" s="930"/>
      <c r="AK171" s="930"/>
      <c r="AL171" s="930"/>
      <c r="AM171" s="930"/>
      <c r="AN171" s="930"/>
      <c r="AO171" s="933" t="str">
        <f t="shared" ref="AO171" si="4">IF(SUM(O171:AN173)=0,"",SUM(O171:AN173))</f>
        <v/>
      </c>
      <c r="AP171" s="933"/>
      <c r="AQ171" s="933"/>
      <c r="AR171" s="933"/>
      <c r="AS171" s="933"/>
      <c r="AT171" s="933"/>
      <c r="AU171" s="933"/>
      <c r="AV171" s="933"/>
      <c r="AW171" s="933"/>
      <c r="AX171" s="933"/>
      <c r="AY171" s="933"/>
      <c r="AZ171" s="933"/>
      <c r="BA171" s="934"/>
      <c r="BB171" s="231"/>
    </row>
    <row r="172" spans="1:63" ht="6" customHeight="1" x14ac:dyDescent="0.2">
      <c r="C172" s="838"/>
      <c r="D172" s="790"/>
      <c r="E172" s="790"/>
      <c r="F172" s="790"/>
      <c r="G172" s="790"/>
      <c r="H172" s="790"/>
      <c r="I172" s="790"/>
      <c r="J172" s="790"/>
      <c r="K172" s="790"/>
      <c r="L172" s="790"/>
      <c r="M172" s="790"/>
      <c r="N172" s="791"/>
      <c r="O172" s="974"/>
      <c r="P172" s="930"/>
      <c r="Q172" s="930"/>
      <c r="R172" s="930"/>
      <c r="S172" s="930"/>
      <c r="T172" s="930"/>
      <c r="U172" s="930"/>
      <c r="V172" s="930"/>
      <c r="W172" s="930"/>
      <c r="X172" s="930"/>
      <c r="Y172" s="930"/>
      <c r="Z172" s="930"/>
      <c r="AA172" s="930"/>
      <c r="AB172" s="930"/>
      <c r="AC172" s="930"/>
      <c r="AD172" s="930"/>
      <c r="AE172" s="930"/>
      <c r="AF172" s="930"/>
      <c r="AG172" s="930"/>
      <c r="AH172" s="930"/>
      <c r="AI172" s="930"/>
      <c r="AJ172" s="930"/>
      <c r="AK172" s="930"/>
      <c r="AL172" s="930"/>
      <c r="AM172" s="930"/>
      <c r="AN172" s="930"/>
      <c r="AO172" s="933"/>
      <c r="AP172" s="933"/>
      <c r="AQ172" s="933"/>
      <c r="AR172" s="933"/>
      <c r="AS172" s="933"/>
      <c r="AT172" s="933"/>
      <c r="AU172" s="933"/>
      <c r="AV172" s="933"/>
      <c r="AW172" s="933"/>
      <c r="AX172" s="933"/>
      <c r="AY172" s="933"/>
      <c r="AZ172" s="933"/>
      <c r="BA172" s="934"/>
      <c r="BB172" s="231"/>
    </row>
    <row r="173" spans="1:63" ht="6" customHeight="1" x14ac:dyDescent="0.2">
      <c r="C173" s="838"/>
      <c r="D173" s="790"/>
      <c r="E173" s="790"/>
      <c r="F173" s="790"/>
      <c r="G173" s="790"/>
      <c r="H173" s="790"/>
      <c r="I173" s="790"/>
      <c r="J173" s="790"/>
      <c r="K173" s="790"/>
      <c r="L173" s="790"/>
      <c r="M173" s="790"/>
      <c r="N173" s="791"/>
      <c r="O173" s="974"/>
      <c r="P173" s="930"/>
      <c r="Q173" s="930"/>
      <c r="R173" s="930"/>
      <c r="S173" s="930"/>
      <c r="T173" s="930"/>
      <c r="U173" s="930"/>
      <c r="V173" s="930"/>
      <c r="W173" s="930"/>
      <c r="X173" s="930"/>
      <c r="Y173" s="930"/>
      <c r="Z173" s="930"/>
      <c r="AA173" s="930"/>
      <c r="AB173" s="930"/>
      <c r="AC173" s="930"/>
      <c r="AD173" s="930"/>
      <c r="AE173" s="930"/>
      <c r="AF173" s="930"/>
      <c r="AG173" s="930"/>
      <c r="AH173" s="930"/>
      <c r="AI173" s="930"/>
      <c r="AJ173" s="930"/>
      <c r="AK173" s="930"/>
      <c r="AL173" s="930"/>
      <c r="AM173" s="930"/>
      <c r="AN173" s="930"/>
      <c r="AO173" s="933"/>
      <c r="AP173" s="933"/>
      <c r="AQ173" s="933"/>
      <c r="AR173" s="933"/>
      <c r="AS173" s="933"/>
      <c r="AT173" s="933"/>
      <c r="AU173" s="933"/>
      <c r="AV173" s="933"/>
      <c r="AW173" s="933"/>
      <c r="AX173" s="933"/>
      <c r="AY173" s="933"/>
      <c r="AZ173" s="933"/>
      <c r="BA173" s="934"/>
      <c r="BB173" s="231"/>
    </row>
    <row r="174" spans="1:63" ht="6" customHeight="1" x14ac:dyDescent="0.2">
      <c r="C174" s="870" t="s">
        <v>102</v>
      </c>
      <c r="D174" s="778"/>
      <c r="E174" s="778"/>
      <c r="F174" s="779"/>
      <c r="G174" s="779"/>
      <c r="H174" s="779"/>
      <c r="I174" s="779"/>
      <c r="J174" s="779"/>
      <c r="K174" s="779"/>
      <c r="L174" s="779"/>
      <c r="M174" s="779"/>
      <c r="N174" s="780"/>
      <c r="O174" s="933" t="str">
        <f>IF(O168-O171=0,"",O168-O171)</f>
        <v/>
      </c>
      <c r="P174" s="933"/>
      <c r="Q174" s="933"/>
      <c r="R174" s="933"/>
      <c r="S174" s="933"/>
      <c r="T174" s="933"/>
      <c r="U174" s="933"/>
      <c r="V174" s="933"/>
      <c r="W174" s="933"/>
      <c r="X174" s="933"/>
      <c r="Y174" s="933"/>
      <c r="Z174" s="933"/>
      <c r="AA174" s="933"/>
      <c r="AB174" s="933" t="str">
        <f>IF(AB168-AB171=0,"",AB168-AB171)</f>
        <v/>
      </c>
      <c r="AC174" s="933"/>
      <c r="AD174" s="933"/>
      <c r="AE174" s="933"/>
      <c r="AF174" s="933"/>
      <c r="AG174" s="933"/>
      <c r="AH174" s="933"/>
      <c r="AI174" s="933"/>
      <c r="AJ174" s="933"/>
      <c r="AK174" s="933"/>
      <c r="AL174" s="933"/>
      <c r="AM174" s="933"/>
      <c r="AN174" s="933"/>
      <c r="AO174" s="933" t="str">
        <f t="shared" ref="AO174" si="5">IF(SUM(O174:AN176)=0,"",SUM(O174:AN176))</f>
        <v/>
      </c>
      <c r="AP174" s="933"/>
      <c r="AQ174" s="933"/>
      <c r="AR174" s="933"/>
      <c r="AS174" s="933"/>
      <c r="AT174" s="933"/>
      <c r="AU174" s="933"/>
      <c r="AV174" s="933"/>
      <c r="AW174" s="933"/>
      <c r="AX174" s="933"/>
      <c r="AY174" s="933"/>
      <c r="AZ174" s="933"/>
      <c r="BA174" s="934"/>
      <c r="BB174" s="231"/>
    </row>
    <row r="175" spans="1:63" ht="6" customHeight="1" x14ac:dyDescent="0.2">
      <c r="C175" s="870"/>
      <c r="D175" s="778"/>
      <c r="E175" s="778"/>
      <c r="F175" s="779"/>
      <c r="G175" s="779"/>
      <c r="H175" s="779"/>
      <c r="I175" s="779"/>
      <c r="J175" s="779"/>
      <c r="K175" s="779"/>
      <c r="L175" s="779"/>
      <c r="M175" s="779"/>
      <c r="N175" s="780"/>
      <c r="O175" s="933"/>
      <c r="P175" s="933"/>
      <c r="Q175" s="933"/>
      <c r="R175" s="933"/>
      <c r="S175" s="933"/>
      <c r="T175" s="933"/>
      <c r="U175" s="933"/>
      <c r="V175" s="933"/>
      <c r="W175" s="933"/>
      <c r="X175" s="933"/>
      <c r="Y175" s="933"/>
      <c r="Z175" s="933"/>
      <c r="AA175" s="933"/>
      <c r="AB175" s="933"/>
      <c r="AC175" s="933"/>
      <c r="AD175" s="933"/>
      <c r="AE175" s="933"/>
      <c r="AF175" s="933"/>
      <c r="AG175" s="933"/>
      <c r="AH175" s="933"/>
      <c r="AI175" s="933"/>
      <c r="AJ175" s="933"/>
      <c r="AK175" s="933"/>
      <c r="AL175" s="933"/>
      <c r="AM175" s="933"/>
      <c r="AN175" s="933"/>
      <c r="AO175" s="933"/>
      <c r="AP175" s="933"/>
      <c r="AQ175" s="933"/>
      <c r="AR175" s="933"/>
      <c r="AS175" s="933"/>
      <c r="AT175" s="933"/>
      <c r="AU175" s="933"/>
      <c r="AV175" s="933"/>
      <c r="AW175" s="933"/>
      <c r="AX175" s="933"/>
      <c r="AY175" s="933"/>
      <c r="AZ175" s="933"/>
      <c r="BA175" s="934"/>
      <c r="BB175" s="231"/>
    </row>
    <row r="176" spans="1:63" ht="6" customHeight="1" thickBot="1" x14ac:dyDescent="0.25">
      <c r="C176" s="871"/>
      <c r="D176" s="803"/>
      <c r="E176" s="803"/>
      <c r="F176" s="804"/>
      <c r="G176" s="804"/>
      <c r="H176" s="804"/>
      <c r="I176" s="804"/>
      <c r="J176" s="804"/>
      <c r="K176" s="804"/>
      <c r="L176" s="804"/>
      <c r="M176" s="804"/>
      <c r="N176" s="805"/>
      <c r="O176" s="935"/>
      <c r="P176" s="935"/>
      <c r="Q176" s="935"/>
      <c r="R176" s="935"/>
      <c r="S176" s="935"/>
      <c r="T176" s="935"/>
      <c r="U176" s="935"/>
      <c r="V176" s="935"/>
      <c r="W176" s="935"/>
      <c r="X176" s="935"/>
      <c r="Y176" s="935"/>
      <c r="Z176" s="935"/>
      <c r="AA176" s="935"/>
      <c r="AB176" s="935"/>
      <c r="AC176" s="935"/>
      <c r="AD176" s="935"/>
      <c r="AE176" s="935"/>
      <c r="AF176" s="935"/>
      <c r="AG176" s="935"/>
      <c r="AH176" s="935"/>
      <c r="AI176" s="935"/>
      <c r="AJ176" s="935"/>
      <c r="AK176" s="935"/>
      <c r="AL176" s="935"/>
      <c r="AM176" s="935"/>
      <c r="AN176" s="935"/>
      <c r="AO176" s="935"/>
      <c r="AP176" s="935"/>
      <c r="AQ176" s="935"/>
      <c r="AR176" s="935"/>
      <c r="AS176" s="935"/>
      <c r="AT176" s="935"/>
      <c r="AU176" s="935"/>
      <c r="AV176" s="935"/>
      <c r="AW176" s="935"/>
      <c r="AX176" s="935"/>
      <c r="AY176" s="935"/>
      <c r="AZ176" s="935"/>
      <c r="BA176" s="936"/>
      <c r="BB176" s="231"/>
    </row>
    <row r="177" spans="3:54" ht="6" customHeight="1" x14ac:dyDescent="0.2">
      <c r="C177" s="905" t="s">
        <v>103</v>
      </c>
      <c r="D177" s="824"/>
      <c r="E177" s="824"/>
      <c r="F177" s="824"/>
      <c r="G177" s="824"/>
      <c r="H177" s="824"/>
      <c r="I177" s="824"/>
      <c r="J177" s="824"/>
      <c r="K177" s="824"/>
      <c r="L177" s="824"/>
      <c r="M177" s="824"/>
      <c r="N177" s="825"/>
      <c r="O177" s="973"/>
      <c r="P177" s="928"/>
      <c r="Q177" s="928"/>
      <c r="R177" s="928"/>
      <c r="S177" s="928"/>
      <c r="T177" s="928"/>
      <c r="U177" s="928"/>
      <c r="V177" s="928"/>
      <c r="W177" s="928"/>
      <c r="X177" s="928"/>
      <c r="Y177" s="928"/>
      <c r="Z177" s="928"/>
      <c r="AA177" s="928"/>
      <c r="AB177" s="928"/>
      <c r="AC177" s="928"/>
      <c r="AD177" s="928"/>
      <c r="AE177" s="928"/>
      <c r="AF177" s="928"/>
      <c r="AG177" s="928"/>
      <c r="AH177" s="928"/>
      <c r="AI177" s="928"/>
      <c r="AJ177" s="928"/>
      <c r="AK177" s="928"/>
      <c r="AL177" s="928"/>
      <c r="AM177" s="928"/>
      <c r="AN177" s="928"/>
      <c r="AO177" s="931" t="str">
        <f t="shared" ref="AO177" si="6">IF(SUM(O177:AN179)=0,"",SUM(O177:AN179))</f>
        <v/>
      </c>
      <c r="AP177" s="931"/>
      <c r="AQ177" s="931"/>
      <c r="AR177" s="931"/>
      <c r="AS177" s="931"/>
      <c r="AT177" s="931"/>
      <c r="AU177" s="931"/>
      <c r="AV177" s="931"/>
      <c r="AW177" s="931"/>
      <c r="AX177" s="931"/>
      <c r="AY177" s="931"/>
      <c r="AZ177" s="931"/>
      <c r="BA177" s="932"/>
      <c r="BB177" s="231"/>
    </row>
    <row r="178" spans="3:54" ht="6" customHeight="1" x14ac:dyDescent="0.2">
      <c r="C178" s="838"/>
      <c r="D178" s="790"/>
      <c r="E178" s="790"/>
      <c r="F178" s="790"/>
      <c r="G178" s="790"/>
      <c r="H178" s="790"/>
      <c r="I178" s="790"/>
      <c r="J178" s="790"/>
      <c r="K178" s="790"/>
      <c r="L178" s="790"/>
      <c r="M178" s="790"/>
      <c r="N178" s="791"/>
      <c r="O178" s="974"/>
      <c r="P178" s="930"/>
      <c r="Q178" s="930"/>
      <c r="R178" s="930"/>
      <c r="S178" s="930"/>
      <c r="T178" s="930"/>
      <c r="U178" s="930"/>
      <c r="V178" s="930"/>
      <c r="W178" s="930"/>
      <c r="X178" s="930"/>
      <c r="Y178" s="930"/>
      <c r="Z178" s="930"/>
      <c r="AA178" s="930"/>
      <c r="AB178" s="930"/>
      <c r="AC178" s="930"/>
      <c r="AD178" s="930"/>
      <c r="AE178" s="930"/>
      <c r="AF178" s="930"/>
      <c r="AG178" s="930"/>
      <c r="AH178" s="930"/>
      <c r="AI178" s="930"/>
      <c r="AJ178" s="930"/>
      <c r="AK178" s="930"/>
      <c r="AL178" s="930"/>
      <c r="AM178" s="930"/>
      <c r="AN178" s="930"/>
      <c r="AO178" s="933"/>
      <c r="AP178" s="933"/>
      <c r="AQ178" s="933"/>
      <c r="AR178" s="933"/>
      <c r="AS178" s="933"/>
      <c r="AT178" s="933"/>
      <c r="AU178" s="933"/>
      <c r="AV178" s="933"/>
      <c r="AW178" s="933"/>
      <c r="AX178" s="933"/>
      <c r="AY178" s="933"/>
      <c r="AZ178" s="933"/>
      <c r="BA178" s="934"/>
      <c r="BB178" s="231"/>
    </row>
    <row r="179" spans="3:54" ht="6" customHeight="1" x14ac:dyDescent="0.2">
      <c r="C179" s="838"/>
      <c r="D179" s="790"/>
      <c r="E179" s="790"/>
      <c r="F179" s="790"/>
      <c r="G179" s="790"/>
      <c r="H179" s="790"/>
      <c r="I179" s="790"/>
      <c r="J179" s="790"/>
      <c r="K179" s="790"/>
      <c r="L179" s="790"/>
      <c r="M179" s="790"/>
      <c r="N179" s="791"/>
      <c r="O179" s="974"/>
      <c r="P179" s="930"/>
      <c r="Q179" s="930"/>
      <c r="R179" s="930"/>
      <c r="S179" s="930"/>
      <c r="T179" s="930"/>
      <c r="U179" s="930"/>
      <c r="V179" s="930"/>
      <c r="W179" s="930"/>
      <c r="X179" s="930"/>
      <c r="Y179" s="930"/>
      <c r="Z179" s="930"/>
      <c r="AA179" s="930"/>
      <c r="AB179" s="930"/>
      <c r="AC179" s="930"/>
      <c r="AD179" s="930"/>
      <c r="AE179" s="930"/>
      <c r="AF179" s="930"/>
      <c r="AG179" s="930"/>
      <c r="AH179" s="930"/>
      <c r="AI179" s="930"/>
      <c r="AJ179" s="930"/>
      <c r="AK179" s="930"/>
      <c r="AL179" s="930"/>
      <c r="AM179" s="930"/>
      <c r="AN179" s="930"/>
      <c r="AO179" s="933"/>
      <c r="AP179" s="933"/>
      <c r="AQ179" s="933"/>
      <c r="AR179" s="933"/>
      <c r="AS179" s="933"/>
      <c r="AT179" s="933"/>
      <c r="AU179" s="933"/>
      <c r="AV179" s="933"/>
      <c r="AW179" s="933"/>
      <c r="AX179" s="933"/>
      <c r="AY179" s="933"/>
      <c r="AZ179" s="933"/>
      <c r="BA179" s="934"/>
      <c r="BB179" s="231"/>
    </row>
    <row r="180" spans="3:54" ht="6" customHeight="1" x14ac:dyDescent="0.2">
      <c r="C180" s="838" t="s">
        <v>104</v>
      </c>
      <c r="D180" s="790"/>
      <c r="E180" s="790"/>
      <c r="F180" s="790"/>
      <c r="G180" s="790"/>
      <c r="H180" s="790"/>
      <c r="I180" s="790"/>
      <c r="J180" s="790"/>
      <c r="K180" s="790"/>
      <c r="L180" s="790"/>
      <c r="M180" s="790"/>
      <c r="N180" s="791"/>
      <c r="O180" s="974"/>
      <c r="P180" s="930"/>
      <c r="Q180" s="930"/>
      <c r="R180" s="930"/>
      <c r="S180" s="930"/>
      <c r="T180" s="930"/>
      <c r="U180" s="930"/>
      <c r="V180" s="930"/>
      <c r="W180" s="930"/>
      <c r="X180" s="930"/>
      <c r="Y180" s="930"/>
      <c r="Z180" s="930"/>
      <c r="AA180" s="930"/>
      <c r="AB180" s="930"/>
      <c r="AC180" s="930"/>
      <c r="AD180" s="930"/>
      <c r="AE180" s="930"/>
      <c r="AF180" s="930"/>
      <c r="AG180" s="930"/>
      <c r="AH180" s="930"/>
      <c r="AI180" s="930"/>
      <c r="AJ180" s="930"/>
      <c r="AK180" s="930"/>
      <c r="AL180" s="930"/>
      <c r="AM180" s="930"/>
      <c r="AN180" s="930"/>
      <c r="AO180" s="933" t="str">
        <f t="shared" ref="AO180" si="7">IF(SUM(O180:AN182)=0,"",SUM(O180:AN182))</f>
        <v/>
      </c>
      <c r="AP180" s="933"/>
      <c r="AQ180" s="933"/>
      <c r="AR180" s="933"/>
      <c r="AS180" s="933"/>
      <c r="AT180" s="933"/>
      <c r="AU180" s="933"/>
      <c r="AV180" s="933"/>
      <c r="AW180" s="933"/>
      <c r="AX180" s="933"/>
      <c r="AY180" s="933"/>
      <c r="AZ180" s="933"/>
      <c r="BA180" s="934"/>
      <c r="BB180" s="231"/>
    </row>
    <row r="181" spans="3:54" ht="6" customHeight="1" x14ac:dyDescent="0.2">
      <c r="C181" s="838"/>
      <c r="D181" s="790"/>
      <c r="E181" s="790"/>
      <c r="F181" s="790"/>
      <c r="G181" s="790"/>
      <c r="H181" s="790"/>
      <c r="I181" s="790"/>
      <c r="J181" s="790"/>
      <c r="K181" s="790"/>
      <c r="L181" s="790"/>
      <c r="M181" s="790"/>
      <c r="N181" s="791"/>
      <c r="O181" s="974"/>
      <c r="P181" s="930"/>
      <c r="Q181" s="930"/>
      <c r="R181" s="930"/>
      <c r="S181" s="930"/>
      <c r="T181" s="930"/>
      <c r="U181" s="930"/>
      <c r="V181" s="930"/>
      <c r="W181" s="930"/>
      <c r="X181" s="930"/>
      <c r="Y181" s="930"/>
      <c r="Z181" s="930"/>
      <c r="AA181" s="930"/>
      <c r="AB181" s="930"/>
      <c r="AC181" s="930"/>
      <c r="AD181" s="930"/>
      <c r="AE181" s="930"/>
      <c r="AF181" s="930"/>
      <c r="AG181" s="930"/>
      <c r="AH181" s="930"/>
      <c r="AI181" s="930"/>
      <c r="AJ181" s="930"/>
      <c r="AK181" s="930"/>
      <c r="AL181" s="930"/>
      <c r="AM181" s="930"/>
      <c r="AN181" s="930"/>
      <c r="AO181" s="933"/>
      <c r="AP181" s="933"/>
      <c r="AQ181" s="933"/>
      <c r="AR181" s="933"/>
      <c r="AS181" s="933"/>
      <c r="AT181" s="933"/>
      <c r="AU181" s="933"/>
      <c r="AV181" s="933"/>
      <c r="AW181" s="933"/>
      <c r="AX181" s="933"/>
      <c r="AY181" s="933"/>
      <c r="AZ181" s="933"/>
      <c r="BA181" s="934"/>
      <c r="BB181" s="231"/>
    </row>
    <row r="182" spans="3:54" ht="6" customHeight="1" x14ac:dyDescent="0.2">
      <c r="C182" s="838"/>
      <c r="D182" s="790"/>
      <c r="E182" s="790"/>
      <c r="F182" s="790"/>
      <c r="G182" s="790"/>
      <c r="H182" s="790"/>
      <c r="I182" s="790"/>
      <c r="J182" s="790"/>
      <c r="K182" s="790"/>
      <c r="L182" s="790"/>
      <c r="M182" s="790"/>
      <c r="N182" s="791"/>
      <c r="O182" s="974"/>
      <c r="P182" s="930"/>
      <c r="Q182" s="930"/>
      <c r="R182" s="930"/>
      <c r="S182" s="930"/>
      <c r="T182" s="930"/>
      <c r="U182" s="930"/>
      <c r="V182" s="930"/>
      <c r="W182" s="930"/>
      <c r="X182" s="930"/>
      <c r="Y182" s="930"/>
      <c r="Z182" s="930"/>
      <c r="AA182" s="930"/>
      <c r="AB182" s="930"/>
      <c r="AC182" s="930"/>
      <c r="AD182" s="930"/>
      <c r="AE182" s="930"/>
      <c r="AF182" s="930"/>
      <c r="AG182" s="930"/>
      <c r="AH182" s="930"/>
      <c r="AI182" s="930"/>
      <c r="AJ182" s="930"/>
      <c r="AK182" s="930"/>
      <c r="AL182" s="930"/>
      <c r="AM182" s="930"/>
      <c r="AN182" s="930"/>
      <c r="AO182" s="933"/>
      <c r="AP182" s="933"/>
      <c r="AQ182" s="933"/>
      <c r="AR182" s="933"/>
      <c r="AS182" s="933"/>
      <c r="AT182" s="933"/>
      <c r="AU182" s="933"/>
      <c r="AV182" s="933"/>
      <c r="AW182" s="933"/>
      <c r="AX182" s="933"/>
      <c r="AY182" s="933"/>
      <c r="AZ182" s="933"/>
      <c r="BA182" s="934"/>
      <c r="BB182" s="231"/>
    </row>
    <row r="183" spans="3:54" ht="6" customHeight="1" x14ac:dyDescent="0.2">
      <c r="C183" s="870" t="s">
        <v>105</v>
      </c>
      <c r="D183" s="778"/>
      <c r="E183" s="778"/>
      <c r="F183" s="779"/>
      <c r="G183" s="779"/>
      <c r="H183" s="779"/>
      <c r="I183" s="779"/>
      <c r="J183" s="779"/>
      <c r="K183" s="779"/>
      <c r="L183" s="779"/>
      <c r="M183" s="779"/>
      <c r="N183" s="780"/>
      <c r="O183" s="933" t="str">
        <f>IF(O177-O180=0,"",O177-O180)</f>
        <v/>
      </c>
      <c r="P183" s="933"/>
      <c r="Q183" s="933"/>
      <c r="R183" s="933"/>
      <c r="S183" s="933"/>
      <c r="T183" s="933"/>
      <c r="U183" s="933"/>
      <c r="V183" s="933"/>
      <c r="W183" s="933"/>
      <c r="X183" s="933"/>
      <c r="Y183" s="933"/>
      <c r="Z183" s="933"/>
      <c r="AA183" s="933"/>
      <c r="AB183" s="933" t="str">
        <f>IF(AB177-AB180=0,"",AB177-AB180)</f>
        <v/>
      </c>
      <c r="AC183" s="933"/>
      <c r="AD183" s="933"/>
      <c r="AE183" s="933"/>
      <c r="AF183" s="933"/>
      <c r="AG183" s="933"/>
      <c r="AH183" s="933"/>
      <c r="AI183" s="933"/>
      <c r="AJ183" s="933"/>
      <c r="AK183" s="933"/>
      <c r="AL183" s="933"/>
      <c r="AM183" s="933"/>
      <c r="AN183" s="933"/>
      <c r="AO183" s="933" t="str">
        <f t="shared" ref="AO183" si="8">IF(SUM(O183:AN185)=0,"",SUM(O183:AN185))</f>
        <v/>
      </c>
      <c r="AP183" s="933"/>
      <c r="AQ183" s="933"/>
      <c r="AR183" s="933"/>
      <c r="AS183" s="933"/>
      <c r="AT183" s="933"/>
      <c r="AU183" s="933"/>
      <c r="AV183" s="933"/>
      <c r="AW183" s="933"/>
      <c r="AX183" s="933"/>
      <c r="AY183" s="933"/>
      <c r="AZ183" s="933"/>
      <c r="BA183" s="934"/>
      <c r="BB183" s="231"/>
    </row>
    <row r="184" spans="3:54" ht="6" customHeight="1" x14ac:dyDescent="0.2">
      <c r="C184" s="870"/>
      <c r="D184" s="778"/>
      <c r="E184" s="778"/>
      <c r="F184" s="779"/>
      <c r="G184" s="779"/>
      <c r="H184" s="779"/>
      <c r="I184" s="779"/>
      <c r="J184" s="779"/>
      <c r="K184" s="779"/>
      <c r="L184" s="779"/>
      <c r="M184" s="779"/>
      <c r="N184" s="780"/>
      <c r="O184" s="933"/>
      <c r="P184" s="933"/>
      <c r="Q184" s="933"/>
      <c r="R184" s="933"/>
      <c r="S184" s="933"/>
      <c r="T184" s="933"/>
      <c r="U184" s="933"/>
      <c r="V184" s="933"/>
      <c r="W184" s="933"/>
      <c r="X184" s="933"/>
      <c r="Y184" s="933"/>
      <c r="Z184" s="933"/>
      <c r="AA184" s="933"/>
      <c r="AB184" s="933"/>
      <c r="AC184" s="933"/>
      <c r="AD184" s="933"/>
      <c r="AE184" s="933"/>
      <c r="AF184" s="933"/>
      <c r="AG184" s="933"/>
      <c r="AH184" s="933"/>
      <c r="AI184" s="933"/>
      <c r="AJ184" s="933"/>
      <c r="AK184" s="933"/>
      <c r="AL184" s="933"/>
      <c r="AM184" s="933"/>
      <c r="AN184" s="933"/>
      <c r="AO184" s="933"/>
      <c r="AP184" s="933"/>
      <c r="AQ184" s="933"/>
      <c r="AR184" s="933"/>
      <c r="AS184" s="933"/>
      <c r="AT184" s="933"/>
      <c r="AU184" s="933"/>
      <c r="AV184" s="933"/>
      <c r="AW184" s="933"/>
      <c r="AX184" s="933"/>
      <c r="AY184" s="933"/>
      <c r="AZ184" s="933"/>
      <c r="BA184" s="934"/>
      <c r="BB184" s="231"/>
    </row>
    <row r="185" spans="3:54" ht="6" customHeight="1" thickBot="1" x14ac:dyDescent="0.25">
      <c r="C185" s="871"/>
      <c r="D185" s="803"/>
      <c r="E185" s="803"/>
      <c r="F185" s="804"/>
      <c r="G185" s="804"/>
      <c r="H185" s="804"/>
      <c r="I185" s="804"/>
      <c r="J185" s="804"/>
      <c r="K185" s="804"/>
      <c r="L185" s="804"/>
      <c r="M185" s="804"/>
      <c r="N185" s="805"/>
      <c r="O185" s="935"/>
      <c r="P185" s="935"/>
      <c r="Q185" s="935"/>
      <c r="R185" s="935"/>
      <c r="S185" s="935"/>
      <c r="T185" s="935"/>
      <c r="U185" s="935"/>
      <c r="V185" s="935"/>
      <c r="W185" s="935"/>
      <c r="X185" s="935"/>
      <c r="Y185" s="935"/>
      <c r="Z185" s="935"/>
      <c r="AA185" s="935"/>
      <c r="AB185" s="935"/>
      <c r="AC185" s="935"/>
      <c r="AD185" s="935"/>
      <c r="AE185" s="935"/>
      <c r="AF185" s="935"/>
      <c r="AG185" s="935"/>
      <c r="AH185" s="935"/>
      <c r="AI185" s="935"/>
      <c r="AJ185" s="935"/>
      <c r="AK185" s="935"/>
      <c r="AL185" s="935"/>
      <c r="AM185" s="935"/>
      <c r="AN185" s="935"/>
      <c r="AO185" s="935"/>
      <c r="AP185" s="935"/>
      <c r="AQ185" s="935"/>
      <c r="AR185" s="935"/>
      <c r="AS185" s="935"/>
      <c r="AT185" s="935"/>
      <c r="AU185" s="935"/>
      <c r="AV185" s="935"/>
      <c r="AW185" s="935"/>
      <c r="AX185" s="935"/>
      <c r="AY185" s="935"/>
      <c r="AZ185" s="935"/>
      <c r="BA185" s="936"/>
      <c r="BB185" s="231"/>
    </row>
    <row r="186" spans="3:54" ht="6" customHeight="1" x14ac:dyDescent="0.2">
      <c r="C186" s="898" t="s">
        <v>106</v>
      </c>
      <c r="D186" s="937"/>
      <c r="E186" s="937"/>
      <c r="F186" s="937"/>
      <c r="G186" s="937"/>
      <c r="H186" s="937"/>
      <c r="I186" s="937"/>
      <c r="J186" s="937"/>
      <c r="K186" s="937"/>
      <c r="L186" s="937"/>
      <c r="M186" s="937"/>
      <c r="N186" s="938"/>
      <c r="O186" s="977" t="str">
        <f>IF(SUM(O174,O183)=0,"",SUM(O174,O183))</f>
        <v/>
      </c>
      <c r="P186" s="978"/>
      <c r="Q186" s="978"/>
      <c r="R186" s="978"/>
      <c r="S186" s="978"/>
      <c r="T186" s="978"/>
      <c r="U186" s="978"/>
      <c r="V186" s="978"/>
      <c r="W186" s="978"/>
      <c r="X186" s="978"/>
      <c r="Y186" s="978"/>
      <c r="Z186" s="978"/>
      <c r="AA186" s="979"/>
      <c r="AB186" s="977" t="str">
        <f>IF(SUM(AB174,AB183)=0,"",SUM(AB174,AB183))</f>
        <v/>
      </c>
      <c r="AC186" s="978"/>
      <c r="AD186" s="978"/>
      <c r="AE186" s="978"/>
      <c r="AF186" s="978"/>
      <c r="AG186" s="978"/>
      <c r="AH186" s="978"/>
      <c r="AI186" s="978"/>
      <c r="AJ186" s="978"/>
      <c r="AK186" s="978"/>
      <c r="AL186" s="978"/>
      <c r="AM186" s="978"/>
      <c r="AN186" s="979"/>
      <c r="AO186" s="931" t="str">
        <f t="shared" ref="AO186" si="9">IF(SUM(O186:AN188)=0,"",SUM(O186:AN188))</f>
        <v/>
      </c>
      <c r="AP186" s="931"/>
      <c r="AQ186" s="931"/>
      <c r="AR186" s="931"/>
      <c r="AS186" s="931"/>
      <c r="AT186" s="931"/>
      <c r="AU186" s="931"/>
      <c r="AV186" s="931"/>
      <c r="AW186" s="931"/>
      <c r="AX186" s="931"/>
      <c r="AY186" s="931"/>
      <c r="AZ186" s="931"/>
      <c r="BA186" s="932"/>
      <c r="BB186" s="231"/>
    </row>
    <row r="187" spans="3:54" ht="6" customHeight="1" x14ac:dyDescent="0.2">
      <c r="C187" s="898"/>
      <c r="D187" s="937"/>
      <c r="E187" s="937"/>
      <c r="F187" s="937"/>
      <c r="G187" s="937"/>
      <c r="H187" s="937"/>
      <c r="I187" s="937"/>
      <c r="J187" s="937"/>
      <c r="K187" s="937"/>
      <c r="L187" s="937"/>
      <c r="M187" s="937"/>
      <c r="N187" s="938"/>
      <c r="O187" s="942"/>
      <c r="P187" s="980"/>
      <c r="Q187" s="980"/>
      <c r="R187" s="980"/>
      <c r="S187" s="980"/>
      <c r="T187" s="980"/>
      <c r="U187" s="980"/>
      <c r="V187" s="980"/>
      <c r="W187" s="980"/>
      <c r="X187" s="980"/>
      <c r="Y187" s="980"/>
      <c r="Z187" s="980"/>
      <c r="AA187" s="944"/>
      <c r="AB187" s="942"/>
      <c r="AC187" s="980"/>
      <c r="AD187" s="980"/>
      <c r="AE187" s="980"/>
      <c r="AF187" s="980"/>
      <c r="AG187" s="980"/>
      <c r="AH187" s="980"/>
      <c r="AI187" s="980"/>
      <c r="AJ187" s="980"/>
      <c r="AK187" s="980"/>
      <c r="AL187" s="980"/>
      <c r="AM187" s="980"/>
      <c r="AN187" s="944"/>
      <c r="AO187" s="933"/>
      <c r="AP187" s="933"/>
      <c r="AQ187" s="933"/>
      <c r="AR187" s="933"/>
      <c r="AS187" s="933"/>
      <c r="AT187" s="933"/>
      <c r="AU187" s="933"/>
      <c r="AV187" s="933"/>
      <c r="AW187" s="933"/>
      <c r="AX187" s="933"/>
      <c r="AY187" s="933"/>
      <c r="AZ187" s="933"/>
      <c r="BA187" s="934"/>
      <c r="BB187" s="231"/>
    </row>
    <row r="188" spans="3:54" ht="6" customHeight="1" thickBot="1" x14ac:dyDescent="0.25">
      <c r="C188" s="939"/>
      <c r="D188" s="940"/>
      <c r="E188" s="940"/>
      <c r="F188" s="940"/>
      <c r="G188" s="940"/>
      <c r="H188" s="940"/>
      <c r="I188" s="940"/>
      <c r="J188" s="940"/>
      <c r="K188" s="940"/>
      <c r="L188" s="940"/>
      <c r="M188" s="940"/>
      <c r="N188" s="941"/>
      <c r="O188" s="945"/>
      <c r="P188" s="946"/>
      <c r="Q188" s="946"/>
      <c r="R188" s="946"/>
      <c r="S188" s="946"/>
      <c r="T188" s="946"/>
      <c r="U188" s="946"/>
      <c r="V188" s="946"/>
      <c r="W188" s="946"/>
      <c r="X188" s="946"/>
      <c r="Y188" s="946"/>
      <c r="Z188" s="946"/>
      <c r="AA188" s="947"/>
      <c r="AB188" s="945"/>
      <c r="AC188" s="946"/>
      <c r="AD188" s="946"/>
      <c r="AE188" s="946"/>
      <c r="AF188" s="946"/>
      <c r="AG188" s="946"/>
      <c r="AH188" s="946"/>
      <c r="AI188" s="946"/>
      <c r="AJ188" s="946"/>
      <c r="AK188" s="946"/>
      <c r="AL188" s="946"/>
      <c r="AM188" s="946"/>
      <c r="AN188" s="947"/>
      <c r="AO188" s="935"/>
      <c r="AP188" s="935"/>
      <c r="AQ188" s="935"/>
      <c r="AR188" s="935"/>
      <c r="AS188" s="935"/>
      <c r="AT188" s="935"/>
      <c r="AU188" s="935"/>
      <c r="AV188" s="935"/>
      <c r="AW188" s="935"/>
      <c r="AX188" s="935"/>
      <c r="AY188" s="935"/>
      <c r="AZ188" s="935"/>
      <c r="BA188" s="936"/>
      <c r="BB188" s="231"/>
    </row>
    <row r="189" spans="3:54" ht="6" customHeight="1" x14ac:dyDescent="0.2">
      <c r="C189" s="880" t="s">
        <v>109</v>
      </c>
      <c r="D189" s="951"/>
      <c r="E189" s="951"/>
      <c r="F189" s="951"/>
      <c r="G189" s="951"/>
      <c r="H189" s="951"/>
      <c r="I189" s="951"/>
      <c r="J189" s="951"/>
      <c r="K189" s="951"/>
      <c r="L189" s="951"/>
      <c r="M189" s="951"/>
      <c r="N189" s="952"/>
      <c r="O189" s="956"/>
      <c r="P189" s="957"/>
      <c r="Q189" s="957"/>
      <c r="R189" s="957"/>
      <c r="S189" s="957"/>
      <c r="T189" s="957"/>
      <c r="U189" s="957"/>
      <c r="V189" s="957"/>
      <c r="W189" s="957"/>
      <c r="X189" s="957"/>
      <c r="Y189" s="957"/>
      <c r="Z189" s="957"/>
      <c r="AA189" s="957"/>
      <c r="AB189" s="957"/>
      <c r="AC189" s="957"/>
      <c r="AD189" s="957"/>
      <c r="AE189" s="957"/>
      <c r="AF189" s="957"/>
      <c r="AG189" s="957"/>
      <c r="AH189" s="957"/>
      <c r="AI189" s="957"/>
      <c r="AJ189" s="957"/>
      <c r="AK189" s="957"/>
      <c r="AL189" s="957"/>
      <c r="AM189" s="957"/>
      <c r="AN189" s="958"/>
      <c r="AO189" s="965"/>
      <c r="AP189" s="981"/>
      <c r="AQ189" s="981"/>
      <c r="AR189" s="981"/>
      <c r="AS189" s="981"/>
      <c r="AT189" s="981"/>
      <c r="AU189" s="981"/>
      <c r="AV189" s="981"/>
      <c r="AW189" s="981"/>
      <c r="AX189" s="981"/>
      <c r="AY189" s="981"/>
      <c r="AZ189" s="981"/>
      <c r="BA189" s="967"/>
      <c r="BB189" s="195"/>
    </row>
    <row r="190" spans="3:54" ht="6" customHeight="1" x14ac:dyDescent="0.2">
      <c r="C190" s="898"/>
      <c r="D190" s="937"/>
      <c r="E190" s="937"/>
      <c r="F190" s="937"/>
      <c r="G190" s="937"/>
      <c r="H190" s="937"/>
      <c r="I190" s="937"/>
      <c r="J190" s="937"/>
      <c r="K190" s="937"/>
      <c r="L190" s="937"/>
      <c r="M190" s="937"/>
      <c r="N190" s="938"/>
      <c r="O190" s="956"/>
      <c r="P190" s="957"/>
      <c r="Q190" s="957"/>
      <c r="R190" s="957"/>
      <c r="S190" s="957"/>
      <c r="T190" s="957"/>
      <c r="U190" s="957"/>
      <c r="V190" s="957"/>
      <c r="W190" s="957"/>
      <c r="X190" s="957"/>
      <c r="Y190" s="957"/>
      <c r="Z190" s="957"/>
      <c r="AA190" s="957"/>
      <c r="AB190" s="957"/>
      <c r="AC190" s="957"/>
      <c r="AD190" s="957"/>
      <c r="AE190" s="957"/>
      <c r="AF190" s="957"/>
      <c r="AG190" s="957"/>
      <c r="AH190" s="957"/>
      <c r="AI190" s="957"/>
      <c r="AJ190" s="957"/>
      <c r="AK190" s="957"/>
      <c r="AL190" s="957"/>
      <c r="AM190" s="957"/>
      <c r="AN190" s="958"/>
      <c r="AO190" s="965"/>
      <c r="AP190" s="966"/>
      <c r="AQ190" s="966"/>
      <c r="AR190" s="966"/>
      <c r="AS190" s="966"/>
      <c r="AT190" s="966"/>
      <c r="AU190" s="966"/>
      <c r="AV190" s="966"/>
      <c r="AW190" s="966"/>
      <c r="AX190" s="966"/>
      <c r="AY190" s="966"/>
      <c r="AZ190" s="966"/>
      <c r="BA190" s="967"/>
      <c r="BB190" s="195"/>
    </row>
    <row r="191" spans="3:54" ht="6" customHeight="1" thickBot="1" x14ac:dyDescent="0.25">
      <c r="C191" s="939"/>
      <c r="D191" s="940"/>
      <c r="E191" s="940"/>
      <c r="F191" s="940"/>
      <c r="G191" s="940"/>
      <c r="H191" s="940"/>
      <c r="I191" s="940"/>
      <c r="J191" s="940"/>
      <c r="K191" s="940"/>
      <c r="L191" s="940"/>
      <c r="M191" s="940"/>
      <c r="N191" s="941"/>
      <c r="O191" s="959"/>
      <c r="P191" s="960"/>
      <c r="Q191" s="960"/>
      <c r="R191" s="960"/>
      <c r="S191" s="960"/>
      <c r="T191" s="960"/>
      <c r="U191" s="960"/>
      <c r="V191" s="960"/>
      <c r="W191" s="960"/>
      <c r="X191" s="960"/>
      <c r="Y191" s="960"/>
      <c r="Z191" s="960"/>
      <c r="AA191" s="960"/>
      <c r="AB191" s="960"/>
      <c r="AC191" s="960"/>
      <c r="AD191" s="960"/>
      <c r="AE191" s="960"/>
      <c r="AF191" s="960"/>
      <c r="AG191" s="960"/>
      <c r="AH191" s="960"/>
      <c r="AI191" s="960"/>
      <c r="AJ191" s="960"/>
      <c r="AK191" s="960"/>
      <c r="AL191" s="960"/>
      <c r="AM191" s="960"/>
      <c r="AN191" s="961"/>
      <c r="AO191" s="968"/>
      <c r="AP191" s="969"/>
      <c r="AQ191" s="969"/>
      <c r="AR191" s="969"/>
      <c r="AS191" s="969"/>
      <c r="AT191" s="969"/>
      <c r="AU191" s="969"/>
      <c r="AV191" s="969"/>
      <c r="AW191" s="969"/>
      <c r="AX191" s="969"/>
      <c r="AY191" s="969"/>
      <c r="AZ191" s="969"/>
      <c r="BA191" s="970"/>
      <c r="BB191" s="195"/>
    </row>
    <row r="192" spans="3:54" ht="6" customHeight="1" x14ac:dyDescent="0.2">
      <c r="C192" s="898" t="s">
        <v>397</v>
      </c>
      <c r="D192" s="937"/>
      <c r="E192" s="937"/>
      <c r="F192" s="937"/>
      <c r="G192" s="937"/>
      <c r="H192" s="937"/>
      <c r="I192" s="937"/>
      <c r="J192" s="937"/>
      <c r="K192" s="937"/>
      <c r="L192" s="937"/>
      <c r="M192" s="937"/>
      <c r="N192" s="938"/>
      <c r="O192" s="953"/>
      <c r="P192" s="954"/>
      <c r="Q192" s="954"/>
      <c r="R192" s="954"/>
      <c r="S192" s="954"/>
      <c r="T192" s="954"/>
      <c r="U192" s="954"/>
      <c r="V192" s="954"/>
      <c r="W192" s="954"/>
      <c r="X192" s="954"/>
      <c r="Y192" s="954"/>
      <c r="Z192" s="954"/>
      <c r="AA192" s="954"/>
      <c r="AB192" s="954"/>
      <c r="AC192" s="954"/>
      <c r="AD192" s="954"/>
      <c r="AE192" s="954"/>
      <c r="AF192" s="954"/>
      <c r="AG192" s="954"/>
      <c r="AH192" s="954"/>
      <c r="AI192" s="954"/>
      <c r="AJ192" s="954"/>
      <c r="AK192" s="954"/>
      <c r="AL192" s="954"/>
      <c r="AM192" s="954"/>
      <c r="AN192" s="955"/>
      <c r="AO192" s="965"/>
      <c r="AP192" s="966"/>
      <c r="AQ192" s="966"/>
      <c r="AR192" s="966"/>
      <c r="AS192" s="966"/>
      <c r="AT192" s="966"/>
      <c r="AU192" s="966"/>
      <c r="AV192" s="966"/>
      <c r="AW192" s="966"/>
      <c r="AX192" s="966"/>
      <c r="AY192" s="966"/>
      <c r="AZ192" s="966"/>
      <c r="BA192" s="967"/>
      <c r="BB192" s="195"/>
    </row>
    <row r="193" spans="1:63" ht="6" customHeight="1" x14ac:dyDescent="0.2">
      <c r="C193" s="898"/>
      <c r="D193" s="937"/>
      <c r="E193" s="937"/>
      <c r="F193" s="937"/>
      <c r="G193" s="937"/>
      <c r="H193" s="937"/>
      <c r="I193" s="937"/>
      <c r="J193" s="937"/>
      <c r="K193" s="937"/>
      <c r="L193" s="937"/>
      <c r="M193" s="937"/>
      <c r="N193" s="938"/>
      <c r="O193" s="956"/>
      <c r="P193" s="957"/>
      <c r="Q193" s="957"/>
      <c r="R193" s="957"/>
      <c r="S193" s="957"/>
      <c r="T193" s="957"/>
      <c r="U193" s="957"/>
      <c r="V193" s="957"/>
      <c r="W193" s="957"/>
      <c r="X193" s="957"/>
      <c r="Y193" s="957"/>
      <c r="Z193" s="957"/>
      <c r="AA193" s="957"/>
      <c r="AB193" s="957"/>
      <c r="AC193" s="957"/>
      <c r="AD193" s="957"/>
      <c r="AE193" s="957"/>
      <c r="AF193" s="957"/>
      <c r="AG193" s="957"/>
      <c r="AH193" s="957"/>
      <c r="AI193" s="957"/>
      <c r="AJ193" s="957"/>
      <c r="AK193" s="957"/>
      <c r="AL193" s="957"/>
      <c r="AM193" s="957"/>
      <c r="AN193" s="958"/>
      <c r="AO193" s="965"/>
      <c r="AP193" s="966"/>
      <c r="AQ193" s="966"/>
      <c r="AR193" s="966"/>
      <c r="AS193" s="966"/>
      <c r="AT193" s="966"/>
      <c r="AU193" s="966"/>
      <c r="AV193" s="966"/>
      <c r="AW193" s="966"/>
      <c r="AX193" s="966"/>
      <c r="AY193" s="966"/>
      <c r="AZ193" s="966"/>
      <c r="BA193" s="967"/>
      <c r="BB193" s="195"/>
    </row>
    <row r="194" spans="1:63" ht="6" customHeight="1" thickBot="1" x14ac:dyDescent="0.25">
      <c r="C194" s="939"/>
      <c r="D194" s="940"/>
      <c r="E194" s="940"/>
      <c r="F194" s="940"/>
      <c r="G194" s="940"/>
      <c r="H194" s="940"/>
      <c r="I194" s="940"/>
      <c r="J194" s="940"/>
      <c r="K194" s="940"/>
      <c r="L194" s="940"/>
      <c r="M194" s="940"/>
      <c r="N194" s="941"/>
      <c r="O194" s="959"/>
      <c r="P194" s="960"/>
      <c r="Q194" s="960"/>
      <c r="R194" s="960"/>
      <c r="S194" s="960"/>
      <c r="T194" s="960"/>
      <c r="U194" s="960"/>
      <c r="V194" s="960"/>
      <c r="W194" s="960"/>
      <c r="X194" s="960"/>
      <c r="Y194" s="960"/>
      <c r="Z194" s="960"/>
      <c r="AA194" s="960"/>
      <c r="AB194" s="960"/>
      <c r="AC194" s="960"/>
      <c r="AD194" s="960"/>
      <c r="AE194" s="960"/>
      <c r="AF194" s="960"/>
      <c r="AG194" s="960"/>
      <c r="AH194" s="960"/>
      <c r="AI194" s="960"/>
      <c r="AJ194" s="960"/>
      <c r="AK194" s="960"/>
      <c r="AL194" s="960"/>
      <c r="AM194" s="960"/>
      <c r="AN194" s="961"/>
      <c r="AO194" s="968"/>
      <c r="AP194" s="969"/>
      <c r="AQ194" s="969"/>
      <c r="AR194" s="969"/>
      <c r="AS194" s="969"/>
      <c r="AT194" s="969"/>
      <c r="AU194" s="969"/>
      <c r="AV194" s="969"/>
      <c r="AW194" s="969"/>
      <c r="AX194" s="969"/>
      <c r="AY194" s="969"/>
      <c r="AZ194" s="969"/>
      <c r="BA194" s="970"/>
      <c r="BB194" s="195"/>
    </row>
    <row r="197" spans="1:63" ht="6" customHeight="1" x14ac:dyDescent="0.2">
      <c r="A197" s="159"/>
      <c r="B197" s="159"/>
      <c r="C197" s="610" t="s">
        <v>340</v>
      </c>
      <c r="D197" s="610"/>
      <c r="E197" s="610"/>
      <c r="F197" s="611"/>
      <c r="G197" s="611"/>
      <c r="H197" s="611"/>
      <c r="I197" s="611"/>
      <c r="J197" s="612" t="str">
        <f>IF(BJ17=0,"",BJ17)</f>
        <v/>
      </c>
      <c r="K197" s="612"/>
      <c r="L197" s="612"/>
      <c r="M197" s="610" t="s">
        <v>87</v>
      </c>
      <c r="N197" s="610"/>
      <c r="O197" s="610"/>
      <c r="P197" s="611"/>
      <c r="Q197" s="611"/>
      <c r="R197" s="611"/>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c r="AO197" s="159"/>
      <c r="AP197" s="159"/>
      <c r="AQ197" s="159"/>
      <c r="AR197" s="159"/>
      <c r="AS197" s="900" t="s">
        <v>86</v>
      </c>
      <c r="AT197" s="901"/>
      <c r="AU197" s="901"/>
      <c r="AV197" s="901"/>
      <c r="AW197" s="901"/>
      <c r="AX197" s="901"/>
      <c r="AY197" s="901"/>
      <c r="AZ197" s="901"/>
      <c r="BA197" s="901"/>
      <c r="BB197" s="159"/>
      <c r="BC197" s="196"/>
    </row>
    <row r="198" spans="1:63" ht="6" customHeight="1" x14ac:dyDescent="0.2">
      <c r="A198" s="159"/>
      <c r="B198" s="159"/>
      <c r="C198" s="610"/>
      <c r="D198" s="610"/>
      <c r="E198" s="610"/>
      <c r="F198" s="611"/>
      <c r="G198" s="611"/>
      <c r="H198" s="611"/>
      <c r="I198" s="611"/>
      <c r="J198" s="612"/>
      <c r="K198" s="612"/>
      <c r="L198" s="612"/>
      <c r="M198" s="610"/>
      <c r="N198" s="610"/>
      <c r="O198" s="610"/>
      <c r="P198" s="611"/>
      <c r="Q198" s="611"/>
      <c r="R198" s="611"/>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c r="AO198" s="159"/>
      <c r="AP198" s="159"/>
      <c r="AQ198" s="159"/>
      <c r="AR198" s="159"/>
      <c r="AS198" s="901"/>
      <c r="AT198" s="901"/>
      <c r="AU198" s="901"/>
      <c r="AV198" s="901"/>
      <c r="AW198" s="901"/>
      <c r="AX198" s="901"/>
      <c r="AY198" s="901"/>
      <c r="AZ198" s="901"/>
      <c r="BA198" s="901"/>
      <c r="BB198" s="159"/>
    </row>
    <row r="199" spans="1:63" ht="6" customHeight="1" thickBot="1" x14ac:dyDescent="0.25">
      <c r="C199" s="610"/>
      <c r="D199" s="610"/>
      <c r="E199" s="610"/>
      <c r="F199" s="611"/>
      <c r="G199" s="611"/>
      <c r="H199" s="611"/>
      <c r="I199" s="611"/>
      <c r="J199" s="612"/>
      <c r="K199" s="612"/>
      <c r="L199" s="612"/>
      <c r="M199" s="610"/>
      <c r="N199" s="610"/>
      <c r="O199" s="610"/>
      <c r="P199" s="611"/>
      <c r="Q199" s="611"/>
      <c r="R199" s="611"/>
      <c r="AS199" s="902"/>
      <c r="AT199" s="902"/>
      <c r="AU199" s="902"/>
      <c r="AV199" s="902"/>
      <c r="AW199" s="902"/>
      <c r="AX199" s="902"/>
      <c r="AY199" s="902"/>
      <c r="AZ199" s="902"/>
      <c r="BA199" s="902"/>
    </row>
    <row r="200" spans="1:63" ht="6" customHeight="1" x14ac:dyDescent="0.2">
      <c r="C200" s="905"/>
      <c r="D200" s="824"/>
      <c r="E200" s="824"/>
      <c r="F200" s="824"/>
      <c r="G200" s="824"/>
      <c r="H200" s="824"/>
      <c r="I200" s="824"/>
      <c r="J200" s="824"/>
      <c r="K200" s="824"/>
      <c r="L200" s="824"/>
      <c r="M200" s="824"/>
      <c r="N200" s="825"/>
      <c r="O200" s="909" t="s">
        <v>107</v>
      </c>
      <c r="P200" s="909"/>
      <c r="Q200" s="909"/>
      <c r="R200" s="909"/>
      <c r="S200" s="909"/>
      <c r="T200" s="909"/>
      <c r="U200" s="909"/>
      <c r="V200" s="909"/>
      <c r="W200" s="909"/>
      <c r="X200" s="909"/>
      <c r="Y200" s="909"/>
      <c r="Z200" s="909"/>
      <c r="AA200" s="910"/>
      <c r="AB200" s="915" t="s">
        <v>398</v>
      </c>
      <c r="AC200" s="916"/>
      <c r="AD200" s="916"/>
      <c r="AE200" s="916"/>
      <c r="AF200" s="916"/>
      <c r="AG200" s="916"/>
      <c r="AH200" s="916"/>
      <c r="AI200" s="916"/>
      <c r="AJ200" s="916"/>
      <c r="AK200" s="916"/>
      <c r="AL200" s="916"/>
      <c r="AM200" s="916"/>
      <c r="AN200" s="917"/>
      <c r="AO200" s="923" t="s">
        <v>108</v>
      </c>
      <c r="AP200" s="916"/>
      <c r="AQ200" s="916"/>
      <c r="AR200" s="916"/>
      <c r="AS200" s="916"/>
      <c r="AT200" s="916"/>
      <c r="AU200" s="916"/>
      <c r="AV200" s="916"/>
      <c r="AW200" s="916"/>
      <c r="AX200" s="916"/>
      <c r="AY200" s="916"/>
      <c r="AZ200" s="916"/>
      <c r="BA200" s="924"/>
      <c r="BB200" s="195"/>
      <c r="BK200" s="171"/>
    </row>
    <row r="201" spans="1:63" ht="6" customHeight="1" x14ac:dyDescent="0.2">
      <c r="C201" s="838"/>
      <c r="D201" s="790"/>
      <c r="E201" s="790"/>
      <c r="F201" s="790"/>
      <c r="G201" s="790"/>
      <c r="H201" s="790"/>
      <c r="I201" s="790"/>
      <c r="J201" s="790"/>
      <c r="K201" s="790"/>
      <c r="L201" s="790"/>
      <c r="M201" s="790"/>
      <c r="N201" s="791"/>
      <c r="O201" s="911"/>
      <c r="P201" s="911"/>
      <c r="Q201" s="911"/>
      <c r="R201" s="911"/>
      <c r="S201" s="911"/>
      <c r="T201" s="911"/>
      <c r="U201" s="911"/>
      <c r="V201" s="911"/>
      <c r="W201" s="911"/>
      <c r="X201" s="911"/>
      <c r="Y201" s="911"/>
      <c r="Z201" s="911"/>
      <c r="AA201" s="912"/>
      <c r="AB201" s="918"/>
      <c r="AC201" s="629"/>
      <c r="AD201" s="629"/>
      <c r="AE201" s="629"/>
      <c r="AF201" s="629"/>
      <c r="AG201" s="629"/>
      <c r="AH201" s="629"/>
      <c r="AI201" s="629"/>
      <c r="AJ201" s="629"/>
      <c r="AK201" s="629"/>
      <c r="AL201" s="629"/>
      <c r="AM201" s="629"/>
      <c r="AN201" s="919"/>
      <c r="AO201" s="918"/>
      <c r="AP201" s="629"/>
      <c r="AQ201" s="629"/>
      <c r="AR201" s="629"/>
      <c r="AS201" s="629"/>
      <c r="AT201" s="629"/>
      <c r="AU201" s="629"/>
      <c r="AV201" s="629"/>
      <c r="AW201" s="629"/>
      <c r="AX201" s="629"/>
      <c r="AY201" s="629"/>
      <c r="AZ201" s="629"/>
      <c r="BA201" s="925"/>
      <c r="BB201" s="195"/>
      <c r="BK201" s="171"/>
    </row>
    <row r="202" spans="1:63" ht="6" customHeight="1" thickBot="1" x14ac:dyDescent="0.25">
      <c r="C202" s="906"/>
      <c r="D202" s="907"/>
      <c r="E202" s="907"/>
      <c r="F202" s="907"/>
      <c r="G202" s="907"/>
      <c r="H202" s="907"/>
      <c r="I202" s="907"/>
      <c r="J202" s="907"/>
      <c r="K202" s="907"/>
      <c r="L202" s="907"/>
      <c r="M202" s="907"/>
      <c r="N202" s="908"/>
      <c r="O202" s="972"/>
      <c r="P202" s="972"/>
      <c r="Q202" s="972"/>
      <c r="R202" s="972"/>
      <c r="S202" s="972"/>
      <c r="T202" s="972"/>
      <c r="U202" s="972"/>
      <c r="V202" s="972"/>
      <c r="W202" s="972"/>
      <c r="X202" s="972"/>
      <c r="Y202" s="972"/>
      <c r="Z202" s="972"/>
      <c r="AA202" s="912"/>
      <c r="AB202" s="918"/>
      <c r="AC202" s="950"/>
      <c r="AD202" s="950"/>
      <c r="AE202" s="950"/>
      <c r="AF202" s="950"/>
      <c r="AG202" s="950"/>
      <c r="AH202" s="950"/>
      <c r="AI202" s="950"/>
      <c r="AJ202" s="950"/>
      <c r="AK202" s="950"/>
      <c r="AL202" s="950"/>
      <c r="AM202" s="950"/>
      <c r="AN202" s="919"/>
      <c r="AO202" s="918"/>
      <c r="AP202" s="950"/>
      <c r="AQ202" s="950"/>
      <c r="AR202" s="950"/>
      <c r="AS202" s="950"/>
      <c r="AT202" s="950"/>
      <c r="AU202" s="950"/>
      <c r="AV202" s="950"/>
      <c r="AW202" s="950"/>
      <c r="AX202" s="950"/>
      <c r="AY202" s="950"/>
      <c r="AZ202" s="950"/>
      <c r="BA202" s="925"/>
      <c r="BB202" s="195"/>
      <c r="BK202" s="171"/>
    </row>
    <row r="203" spans="1:63" ht="6" customHeight="1" x14ac:dyDescent="0.2">
      <c r="C203" s="905" t="s">
        <v>88</v>
      </c>
      <c r="D203" s="824"/>
      <c r="E203" s="824"/>
      <c r="F203" s="824"/>
      <c r="G203" s="824"/>
      <c r="H203" s="824"/>
      <c r="I203" s="824"/>
      <c r="J203" s="824"/>
      <c r="K203" s="824"/>
      <c r="L203" s="824"/>
      <c r="M203" s="824"/>
      <c r="N203" s="825"/>
      <c r="O203" s="973"/>
      <c r="P203" s="928"/>
      <c r="Q203" s="928"/>
      <c r="R203" s="928"/>
      <c r="S203" s="928"/>
      <c r="T203" s="928"/>
      <c r="U203" s="928"/>
      <c r="V203" s="928"/>
      <c r="W203" s="928"/>
      <c r="X203" s="928"/>
      <c r="Y203" s="928"/>
      <c r="Z203" s="928"/>
      <c r="AA203" s="928"/>
      <c r="AB203" s="928"/>
      <c r="AC203" s="928"/>
      <c r="AD203" s="928"/>
      <c r="AE203" s="928"/>
      <c r="AF203" s="928"/>
      <c r="AG203" s="928"/>
      <c r="AH203" s="928"/>
      <c r="AI203" s="928"/>
      <c r="AJ203" s="928"/>
      <c r="AK203" s="928"/>
      <c r="AL203" s="928"/>
      <c r="AM203" s="928"/>
      <c r="AN203" s="928"/>
      <c r="AO203" s="931" t="str">
        <f>IF(SUM(O203:AN205)=0,"",SUM(O203:AN205))</f>
        <v/>
      </c>
      <c r="AP203" s="931"/>
      <c r="AQ203" s="931"/>
      <c r="AR203" s="931"/>
      <c r="AS203" s="931"/>
      <c r="AT203" s="931"/>
      <c r="AU203" s="931"/>
      <c r="AV203" s="931"/>
      <c r="AW203" s="931"/>
      <c r="AX203" s="931"/>
      <c r="AY203" s="931"/>
      <c r="AZ203" s="931"/>
      <c r="BA203" s="932"/>
      <c r="BB203" s="231"/>
    </row>
    <row r="204" spans="1:63" ht="6" customHeight="1" x14ac:dyDescent="0.2">
      <c r="C204" s="838"/>
      <c r="D204" s="790"/>
      <c r="E204" s="790"/>
      <c r="F204" s="790"/>
      <c r="G204" s="790"/>
      <c r="H204" s="790"/>
      <c r="I204" s="790"/>
      <c r="J204" s="790"/>
      <c r="K204" s="790"/>
      <c r="L204" s="790"/>
      <c r="M204" s="790"/>
      <c r="N204" s="791"/>
      <c r="O204" s="974"/>
      <c r="P204" s="930"/>
      <c r="Q204" s="930"/>
      <c r="R204" s="930"/>
      <c r="S204" s="930"/>
      <c r="T204" s="930"/>
      <c r="U204" s="930"/>
      <c r="V204" s="930"/>
      <c r="W204" s="930"/>
      <c r="X204" s="930"/>
      <c r="Y204" s="930"/>
      <c r="Z204" s="930"/>
      <c r="AA204" s="930"/>
      <c r="AB204" s="930"/>
      <c r="AC204" s="930"/>
      <c r="AD204" s="930"/>
      <c r="AE204" s="930"/>
      <c r="AF204" s="930"/>
      <c r="AG204" s="930"/>
      <c r="AH204" s="930"/>
      <c r="AI204" s="930"/>
      <c r="AJ204" s="930"/>
      <c r="AK204" s="930"/>
      <c r="AL204" s="930"/>
      <c r="AM204" s="930"/>
      <c r="AN204" s="930"/>
      <c r="AO204" s="933"/>
      <c r="AP204" s="933"/>
      <c r="AQ204" s="933"/>
      <c r="AR204" s="933"/>
      <c r="AS204" s="933"/>
      <c r="AT204" s="933"/>
      <c r="AU204" s="933"/>
      <c r="AV204" s="933"/>
      <c r="AW204" s="933"/>
      <c r="AX204" s="933"/>
      <c r="AY204" s="933"/>
      <c r="AZ204" s="933"/>
      <c r="BA204" s="934"/>
      <c r="BB204" s="231"/>
    </row>
    <row r="205" spans="1:63" ht="6" customHeight="1" x14ac:dyDescent="0.2">
      <c r="C205" s="838"/>
      <c r="D205" s="790"/>
      <c r="E205" s="790"/>
      <c r="F205" s="790"/>
      <c r="G205" s="790"/>
      <c r="H205" s="790"/>
      <c r="I205" s="790"/>
      <c r="J205" s="790"/>
      <c r="K205" s="790"/>
      <c r="L205" s="790"/>
      <c r="M205" s="790"/>
      <c r="N205" s="791"/>
      <c r="O205" s="974"/>
      <c r="P205" s="930"/>
      <c r="Q205" s="930"/>
      <c r="R205" s="930"/>
      <c r="S205" s="930"/>
      <c r="T205" s="930"/>
      <c r="U205" s="930"/>
      <c r="V205" s="930"/>
      <c r="W205" s="930"/>
      <c r="X205" s="930"/>
      <c r="Y205" s="930"/>
      <c r="Z205" s="930"/>
      <c r="AA205" s="930"/>
      <c r="AB205" s="930"/>
      <c r="AC205" s="930"/>
      <c r="AD205" s="930"/>
      <c r="AE205" s="930"/>
      <c r="AF205" s="930"/>
      <c r="AG205" s="930"/>
      <c r="AH205" s="930"/>
      <c r="AI205" s="930"/>
      <c r="AJ205" s="930"/>
      <c r="AK205" s="930"/>
      <c r="AL205" s="930"/>
      <c r="AM205" s="930"/>
      <c r="AN205" s="930"/>
      <c r="AO205" s="933"/>
      <c r="AP205" s="933"/>
      <c r="AQ205" s="933"/>
      <c r="AR205" s="933"/>
      <c r="AS205" s="933"/>
      <c r="AT205" s="933"/>
      <c r="AU205" s="933"/>
      <c r="AV205" s="933"/>
      <c r="AW205" s="933"/>
      <c r="AX205" s="933"/>
      <c r="AY205" s="933"/>
      <c r="AZ205" s="933"/>
      <c r="BA205" s="934"/>
      <c r="BB205" s="231"/>
    </row>
    <row r="206" spans="1:63" ht="6" customHeight="1" x14ac:dyDescent="0.2">
      <c r="C206" s="838" t="s">
        <v>94</v>
      </c>
      <c r="D206" s="790"/>
      <c r="E206" s="790"/>
      <c r="F206" s="790"/>
      <c r="G206" s="790"/>
      <c r="H206" s="790"/>
      <c r="I206" s="790"/>
      <c r="J206" s="790"/>
      <c r="K206" s="790"/>
      <c r="L206" s="790"/>
      <c r="M206" s="790"/>
      <c r="N206" s="791"/>
      <c r="O206" s="974"/>
      <c r="P206" s="930"/>
      <c r="Q206" s="930"/>
      <c r="R206" s="930"/>
      <c r="S206" s="930"/>
      <c r="T206" s="930"/>
      <c r="U206" s="930"/>
      <c r="V206" s="930"/>
      <c r="W206" s="930"/>
      <c r="X206" s="930"/>
      <c r="Y206" s="930"/>
      <c r="Z206" s="930"/>
      <c r="AA206" s="930"/>
      <c r="AB206" s="930"/>
      <c r="AC206" s="930"/>
      <c r="AD206" s="930"/>
      <c r="AE206" s="930"/>
      <c r="AF206" s="930"/>
      <c r="AG206" s="930"/>
      <c r="AH206" s="930"/>
      <c r="AI206" s="930"/>
      <c r="AJ206" s="930"/>
      <c r="AK206" s="930"/>
      <c r="AL206" s="930"/>
      <c r="AM206" s="930"/>
      <c r="AN206" s="930"/>
      <c r="AO206" s="933" t="str">
        <f t="shared" ref="AO206" si="10">IF(SUM(O206:AN208)=0,"",SUM(O206:AN208))</f>
        <v/>
      </c>
      <c r="AP206" s="933"/>
      <c r="AQ206" s="933"/>
      <c r="AR206" s="933"/>
      <c r="AS206" s="933"/>
      <c r="AT206" s="933"/>
      <c r="AU206" s="933"/>
      <c r="AV206" s="933"/>
      <c r="AW206" s="933"/>
      <c r="AX206" s="933"/>
      <c r="AY206" s="933"/>
      <c r="AZ206" s="933"/>
      <c r="BA206" s="934"/>
      <c r="BB206" s="231"/>
    </row>
    <row r="207" spans="1:63" ht="6" customHeight="1" x14ac:dyDescent="0.2">
      <c r="C207" s="838"/>
      <c r="D207" s="790"/>
      <c r="E207" s="790"/>
      <c r="F207" s="790"/>
      <c r="G207" s="790"/>
      <c r="H207" s="790"/>
      <c r="I207" s="790"/>
      <c r="J207" s="790"/>
      <c r="K207" s="790"/>
      <c r="L207" s="790"/>
      <c r="M207" s="790"/>
      <c r="N207" s="791"/>
      <c r="O207" s="974"/>
      <c r="P207" s="930"/>
      <c r="Q207" s="930"/>
      <c r="R207" s="930"/>
      <c r="S207" s="930"/>
      <c r="T207" s="930"/>
      <c r="U207" s="930"/>
      <c r="V207" s="930"/>
      <c r="W207" s="930"/>
      <c r="X207" s="930"/>
      <c r="Y207" s="930"/>
      <c r="Z207" s="930"/>
      <c r="AA207" s="930"/>
      <c r="AB207" s="930"/>
      <c r="AC207" s="930"/>
      <c r="AD207" s="930"/>
      <c r="AE207" s="930"/>
      <c r="AF207" s="930"/>
      <c r="AG207" s="930"/>
      <c r="AH207" s="930"/>
      <c r="AI207" s="930"/>
      <c r="AJ207" s="930"/>
      <c r="AK207" s="930"/>
      <c r="AL207" s="930"/>
      <c r="AM207" s="930"/>
      <c r="AN207" s="930"/>
      <c r="AO207" s="933"/>
      <c r="AP207" s="933"/>
      <c r="AQ207" s="933"/>
      <c r="AR207" s="933"/>
      <c r="AS207" s="933"/>
      <c r="AT207" s="933"/>
      <c r="AU207" s="933"/>
      <c r="AV207" s="933"/>
      <c r="AW207" s="933"/>
      <c r="AX207" s="933"/>
      <c r="AY207" s="933"/>
      <c r="AZ207" s="933"/>
      <c r="BA207" s="934"/>
      <c r="BB207" s="231"/>
    </row>
    <row r="208" spans="1:63" ht="6" customHeight="1" x14ac:dyDescent="0.2">
      <c r="C208" s="838"/>
      <c r="D208" s="790"/>
      <c r="E208" s="790"/>
      <c r="F208" s="790"/>
      <c r="G208" s="790"/>
      <c r="H208" s="790"/>
      <c r="I208" s="790"/>
      <c r="J208" s="790"/>
      <c r="K208" s="790"/>
      <c r="L208" s="790"/>
      <c r="M208" s="790"/>
      <c r="N208" s="791"/>
      <c r="O208" s="974"/>
      <c r="P208" s="930"/>
      <c r="Q208" s="930"/>
      <c r="R208" s="930"/>
      <c r="S208" s="930"/>
      <c r="T208" s="930"/>
      <c r="U208" s="930"/>
      <c r="V208" s="930"/>
      <c r="W208" s="930"/>
      <c r="X208" s="930"/>
      <c r="Y208" s="930"/>
      <c r="Z208" s="930"/>
      <c r="AA208" s="930"/>
      <c r="AB208" s="930"/>
      <c r="AC208" s="930"/>
      <c r="AD208" s="930"/>
      <c r="AE208" s="930"/>
      <c r="AF208" s="930"/>
      <c r="AG208" s="930"/>
      <c r="AH208" s="930"/>
      <c r="AI208" s="930"/>
      <c r="AJ208" s="930"/>
      <c r="AK208" s="930"/>
      <c r="AL208" s="930"/>
      <c r="AM208" s="930"/>
      <c r="AN208" s="930"/>
      <c r="AO208" s="933"/>
      <c r="AP208" s="933"/>
      <c r="AQ208" s="933"/>
      <c r="AR208" s="933"/>
      <c r="AS208" s="933"/>
      <c r="AT208" s="933"/>
      <c r="AU208" s="933"/>
      <c r="AV208" s="933"/>
      <c r="AW208" s="933"/>
      <c r="AX208" s="933"/>
      <c r="AY208" s="933"/>
      <c r="AZ208" s="933"/>
      <c r="BA208" s="934"/>
      <c r="BB208" s="231"/>
    </row>
    <row r="209" spans="3:54" ht="6" customHeight="1" x14ac:dyDescent="0.2">
      <c r="C209" s="870" t="s">
        <v>102</v>
      </c>
      <c r="D209" s="778"/>
      <c r="E209" s="778"/>
      <c r="F209" s="779"/>
      <c r="G209" s="779"/>
      <c r="H209" s="779"/>
      <c r="I209" s="779"/>
      <c r="J209" s="779"/>
      <c r="K209" s="779"/>
      <c r="L209" s="779"/>
      <c r="M209" s="779"/>
      <c r="N209" s="780"/>
      <c r="O209" s="933" t="str">
        <f>IF(O203-O206=0,"",O203-O206)</f>
        <v/>
      </c>
      <c r="P209" s="933"/>
      <c r="Q209" s="933"/>
      <c r="R209" s="933"/>
      <c r="S209" s="933"/>
      <c r="T209" s="933"/>
      <c r="U209" s="933"/>
      <c r="V209" s="933"/>
      <c r="W209" s="933"/>
      <c r="X209" s="933"/>
      <c r="Y209" s="933"/>
      <c r="Z209" s="933"/>
      <c r="AA209" s="933"/>
      <c r="AB209" s="933" t="str">
        <f>IF(AB203-AB206=0,"",AB203-AB206)</f>
        <v/>
      </c>
      <c r="AC209" s="933"/>
      <c r="AD209" s="933"/>
      <c r="AE209" s="933"/>
      <c r="AF209" s="933"/>
      <c r="AG209" s="933"/>
      <c r="AH209" s="933"/>
      <c r="AI209" s="933"/>
      <c r="AJ209" s="933"/>
      <c r="AK209" s="933"/>
      <c r="AL209" s="933"/>
      <c r="AM209" s="933"/>
      <c r="AN209" s="933"/>
      <c r="AO209" s="933" t="str">
        <f t="shared" ref="AO209" si="11">IF(SUM(O209:AN211)=0,"",SUM(O209:AN211))</f>
        <v/>
      </c>
      <c r="AP209" s="933"/>
      <c r="AQ209" s="933"/>
      <c r="AR209" s="933"/>
      <c r="AS209" s="933"/>
      <c r="AT209" s="933"/>
      <c r="AU209" s="933"/>
      <c r="AV209" s="933"/>
      <c r="AW209" s="933"/>
      <c r="AX209" s="933"/>
      <c r="AY209" s="933"/>
      <c r="AZ209" s="933"/>
      <c r="BA209" s="934"/>
      <c r="BB209" s="231"/>
    </row>
    <row r="210" spans="3:54" ht="6" customHeight="1" x14ac:dyDescent="0.2">
      <c r="C210" s="870"/>
      <c r="D210" s="778"/>
      <c r="E210" s="778"/>
      <c r="F210" s="779"/>
      <c r="G210" s="779"/>
      <c r="H210" s="779"/>
      <c r="I210" s="779"/>
      <c r="J210" s="779"/>
      <c r="K210" s="779"/>
      <c r="L210" s="779"/>
      <c r="M210" s="779"/>
      <c r="N210" s="780"/>
      <c r="O210" s="933"/>
      <c r="P210" s="933"/>
      <c r="Q210" s="933"/>
      <c r="R210" s="933"/>
      <c r="S210" s="933"/>
      <c r="T210" s="933"/>
      <c r="U210" s="933"/>
      <c r="V210" s="933"/>
      <c r="W210" s="933"/>
      <c r="X210" s="933"/>
      <c r="Y210" s="933"/>
      <c r="Z210" s="933"/>
      <c r="AA210" s="933"/>
      <c r="AB210" s="933"/>
      <c r="AC210" s="933"/>
      <c r="AD210" s="933"/>
      <c r="AE210" s="933"/>
      <c r="AF210" s="933"/>
      <c r="AG210" s="933"/>
      <c r="AH210" s="933"/>
      <c r="AI210" s="933"/>
      <c r="AJ210" s="933"/>
      <c r="AK210" s="933"/>
      <c r="AL210" s="933"/>
      <c r="AM210" s="933"/>
      <c r="AN210" s="933"/>
      <c r="AO210" s="933"/>
      <c r="AP210" s="933"/>
      <c r="AQ210" s="933"/>
      <c r="AR210" s="933"/>
      <c r="AS210" s="933"/>
      <c r="AT210" s="933"/>
      <c r="AU210" s="933"/>
      <c r="AV210" s="933"/>
      <c r="AW210" s="933"/>
      <c r="AX210" s="933"/>
      <c r="AY210" s="933"/>
      <c r="AZ210" s="933"/>
      <c r="BA210" s="934"/>
      <c r="BB210" s="231"/>
    </row>
    <row r="211" spans="3:54" ht="6" customHeight="1" thickBot="1" x14ac:dyDescent="0.25">
      <c r="C211" s="871"/>
      <c r="D211" s="803"/>
      <c r="E211" s="803"/>
      <c r="F211" s="804"/>
      <c r="G211" s="804"/>
      <c r="H211" s="804"/>
      <c r="I211" s="804"/>
      <c r="J211" s="804"/>
      <c r="K211" s="804"/>
      <c r="L211" s="804"/>
      <c r="M211" s="804"/>
      <c r="N211" s="805"/>
      <c r="O211" s="935"/>
      <c r="P211" s="935"/>
      <c r="Q211" s="935"/>
      <c r="R211" s="935"/>
      <c r="S211" s="935"/>
      <c r="T211" s="935"/>
      <c r="U211" s="935"/>
      <c r="V211" s="935"/>
      <c r="W211" s="935"/>
      <c r="X211" s="935"/>
      <c r="Y211" s="935"/>
      <c r="Z211" s="935"/>
      <c r="AA211" s="935"/>
      <c r="AB211" s="935"/>
      <c r="AC211" s="935"/>
      <c r="AD211" s="935"/>
      <c r="AE211" s="935"/>
      <c r="AF211" s="935"/>
      <c r="AG211" s="935"/>
      <c r="AH211" s="935"/>
      <c r="AI211" s="935"/>
      <c r="AJ211" s="935"/>
      <c r="AK211" s="935"/>
      <c r="AL211" s="935"/>
      <c r="AM211" s="935"/>
      <c r="AN211" s="935"/>
      <c r="AO211" s="935"/>
      <c r="AP211" s="935"/>
      <c r="AQ211" s="935"/>
      <c r="AR211" s="935"/>
      <c r="AS211" s="935"/>
      <c r="AT211" s="935"/>
      <c r="AU211" s="935"/>
      <c r="AV211" s="935"/>
      <c r="AW211" s="935"/>
      <c r="AX211" s="935"/>
      <c r="AY211" s="935"/>
      <c r="AZ211" s="935"/>
      <c r="BA211" s="936"/>
      <c r="BB211" s="231"/>
    </row>
    <row r="212" spans="3:54" ht="6" customHeight="1" x14ac:dyDescent="0.2">
      <c r="C212" s="905" t="s">
        <v>103</v>
      </c>
      <c r="D212" s="824"/>
      <c r="E212" s="824"/>
      <c r="F212" s="824"/>
      <c r="G212" s="824"/>
      <c r="H212" s="824"/>
      <c r="I212" s="824"/>
      <c r="J212" s="824"/>
      <c r="K212" s="824"/>
      <c r="L212" s="824"/>
      <c r="M212" s="824"/>
      <c r="N212" s="825"/>
      <c r="O212" s="973"/>
      <c r="P212" s="928"/>
      <c r="Q212" s="928"/>
      <c r="R212" s="928"/>
      <c r="S212" s="928"/>
      <c r="T212" s="928"/>
      <c r="U212" s="928"/>
      <c r="V212" s="928"/>
      <c r="W212" s="928"/>
      <c r="X212" s="928"/>
      <c r="Y212" s="928"/>
      <c r="Z212" s="928"/>
      <c r="AA212" s="928"/>
      <c r="AB212" s="928"/>
      <c r="AC212" s="928"/>
      <c r="AD212" s="928"/>
      <c r="AE212" s="928"/>
      <c r="AF212" s="928"/>
      <c r="AG212" s="928"/>
      <c r="AH212" s="928"/>
      <c r="AI212" s="928"/>
      <c r="AJ212" s="928"/>
      <c r="AK212" s="928"/>
      <c r="AL212" s="928"/>
      <c r="AM212" s="928"/>
      <c r="AN212" s="928"/>
      <c r="AO212" s="931" t="str">
        <f t="shared" ref="AO212" si="12">IF(SUM(O212:AN214)=0,"",SUM(O212:AN214))</f>
        <v/>
      </c>
      <c r="AP212" s="931"/>
      <c r="AQ212" s="931"/>
      <c r="AR212" s="931"/>
      <c r="AS212" s="931"/>
      <c r="AT212" s="931"/>
      <c r="AU212" s="931"/>
      <c r="AV212" s="931"/>
      <c r="AW212" s="931"/>
      <c r="AX212" s="931"/>
      <c r="AY212" s="931"/>
      <c r="AZ212" s="931"/>
      <c r="BA212" s="932"/>
      <c r="BB212" s="231"/>
    </row>
    <row r="213" spans="3:54" ht="6" customHeight="1" x14ac:dyDescent="0.2">
      <c r="C213" s="838"/>
      <c r="D213" s="790"/>
      <c r="E213" s="790"/>
      <c r="F213" s="790"/>
      <c r="G213" s="790"/>
      <c r="H213" s="790"/>
      <c r="I213" s="790"/>
      <c r="J213" s="790"/>
      <c r="K213" s="790"/>
      <c r="L213" s="790"/>
      <c r="M213" s="790"/>
      <c r="N213" s="791"/>
      <c r="O213" s="974"/>
      <c r="P213" s="930"/>
      <c r="Q213" s="930"/>
      <c r="R213" s="930"/>
      <c r="S213" s="930"/>
      <c r="T213" s="930"/>
      <c r="U213" s="930"/>
      <c r="V213" s="930"/>
      <c r="W213" s="930"/>
      <c r="X213" s="930"/>
      <c r="Y213" s="930"/>
      <c r="Z213" s="930"/>
      <c r="AA213" s="930"/>
      <c r="AB213" s="930"/>
      <c r="AC213" s="930"/>
      <c r="AD213" s="930"/>
      <c r="AE213" s="930"/>
      <c r="AF213" s="930"/>
      <c r="AG213" s="930"/>
      <c r="AH213" s="930"/>
      <c r="AI213" s="930"/>
      <c r="AJ213" s="930"/>
      <c r="AK213" s="930"/>
      <c r="AL213" s="930"/>
      <c r="AM213" s="930"/>
      <c r="AN213" s="930"/>
      <c r="AO213" s="933"/>
      <c r="AP213" s="933"/>
      <c r="AQ213" s="933"/>
      <c r="AR213" s="933"/>
      <c r="AS213" s="933"/>
      <c r="AT213" s="933"/>
      <c r="AU213" s="933"/>
      <c r="AV213" s="933"/>
      <c r="AW213" s="933"/>
      <c r="AX213" s="933"/>
      <c r="AY213" s="933"/>
      <c r="AZ213" s="933"/>
      <c r="BA213" s="934"/>
      <c r="BB213" s="231"/>
    </row>
    <row r="214" spans="3:54" ht="6" customHeight="1" x14ac:dyDescent="0.2">
      <c r="C214" s="838"/>
      <c r="D214" s="790"/>
      <c r="E214" s="790"/>
      <c r="F214" s="790"/>
      <c r="G214" s="790"/>
      <c r="H214" s="790"/>
      <c r="I214" s="790"/>
      <c r="J214" s="790"/>
      <c r="K214" s="790"/>
      <c r="L214" s="790"/>
      <c r="M214" s="790"/>
      <c r="N214" s="791"/>
      <c r="O214" s="974"/>
      <c r="P214" s="930"/>
      <c r="Q214" s="930"/>
      <c r="R214" s="930"/>
      <c r="S214" s="930"/>
      <c r="T214" s="930"/>
      <c r="U214" s="930"/>
      <c r="V214" s="930"/>
      <c r="W214" s="930"/>
      <c r="X214" s="930"/>
      <c r="Y214" s="930"/>
      <c r="Z214" s="930"/>
      <c r="AA214" s="930"/>
      <c r="AB214" s="930"/>
      <c r="AC214" s="930"/>
      <c r="AD214" s="930"/>
      <c r="AE214" s="930"/>
      <c r="AF214" s="930"/>
      <c r="AG214" s="930"/>
      <c r="AH214" s="930"/>
      <c r="AI214" s="930"/>
      <c r="AJ214" s="930"/>
      <c r="AK214" s="930"/>
      <c r="AL214" s="930"/>
      <c r="AM214" s="930"/>
      <c r="AN214" s="930"/>
      <c r="AO214" s="933"/>
      <c r="AP214" s="933"/>
      <c r="AQ214" s="933"/>
      <c r="AR214" s="933"/>
      <c r="AS214" s="933"/>
      <c r="AT214" s="933"/>
      <c r="AU214" s="933"/>
      <c r="AV214" s="933"/>
      <c r="AW214" s="933"/>
      <c r="AX214" s="933"/>
      <c r="AY214" s="933"/>
      <c r="AZ214" s="933"/>
      <c r="BA214" s="934"/>
      <c r="BB214" s="231"/>
    </row>
    <row r="215" spans="3:54" ht="6" customHeight="1" x14ac:dyDescent="0.2">
      <c r="C215" s="838" t="s">
        <v>104</v>
      </c>
      <c r="D215" s="790"/>
      <c r="E215" s="790"/>
      <c r="F215" s="790"/>
      <c r="G215" s="790"/>
      <c r="H215" s="790"/>
      <c r="I215" s="790"/>
      <c r="J215" s="790"/>
      <c r="K215" s="790"/>
      <c r="L215" s="790"/>
      <c r="M215" s="790"/>
      <c r="N215" s="791"/>
      <c r="O215" s="974"/>
      <c r="P215" s="930"/>
      <c r="Q215" s="930"/>
      <c r="R215" s="930"/>
      <c r="S215" s="930"/>
      <c r="T215" s="930"/>
      <c r="U215" s="930"/>
      <c r="V215" s="930"/>
      <c r="W215" s="930"/>
      <c r="X215" s="930"/>
      <c r="Y215" s="930"/>
      <c r="Z215" s="930"/>
      <c r="AA215" s="930"/>
      <c r="AB215" s="930"/>
      <c r="AC215" s="930"/>
      <c r="AD215" s="930"/>
      <c r="AE215" s="930"/>
      <c r="AF215" s="930"/>
      <c r="AG215" s="930"/>
      <c r="AH215" s="930"/>
      <c r="AI215" s="930"/>
      <c r="AJ215" s="930"/>
      <c r="AK215" s="930"/>
      <c r="AL215" s="930"/>
      <c r="AM215" s="930"/>
      <c r="AN215" s="930"/>
      <c r="AO215" s="933" t="str">
        <f t="shared" ref="AO215" si="13">IF(SUM(O215:AN217)=0,"",SUM(O215:AN217))</f>
        <v/>
      </c>
      <c r="AP215" s="933"/>
      <c r="AQ215" s="933"/>
      <c r="AR215" s="933"/>
      <c r="AS215" s="933"/>
      <c r="AT215" s="933"/>
      <c r="AU215" s="933"/>
      <c r="AV215" s="933"/>
      <c r="AW215" s="933"/>
      <c r="AX215" s="933"/>
      <c r="AY215" s="933"/>
      <c r="AZ215" s="933"/>
      <c r="BA215" s="934"/>
      <c r="BB215" s="231"/>
    </row>
    <row r="216" spans="3:54" ht="6" customHeight="1" x14ac:dyDescent="0.2">
      <c r="C216" s="838"/>
      <c r="D216" s="790"/>
      <c r="E216" s="790"/>
      <c r="F216" s="790"/>
      <c r="G216" s="790"/>
      <c r="H216" s="790"/>
      <c r="I216" s="790"/>
      <c r="J216" s="790"/>
      <c r="K216" s="790"/>
      <c r="L216" s="790"/>
      <c r="M216" s="790"/>
      <c r="N216" s="791"/>
      <c r="O216" s="974"/>
      <c r="P216" s="930"/>
      <c r="Q216" s="930"/>
      <c r="R216" s="930"/>
      <c r="S216" s="930"/>
      <c r="T216" s="930"/>
      <c r="U216" s="930"/>
      <c r="V216" s="930"/>
      <c r="W216" s="930"/>
      <c r="X216" s="930"/>
      <c r="Y216" s="930"/>
      <c r="Z216" s="930"/>
      <c r="AA216" s="930"/>
      <c r="AB216" s="930"/>
      <c r="AC216" s="930"/>
      <c r="AD216" s="930"/>
      <c r="AE216" s="930"/>
      <c r="AF216" s="930"/>
      <c r="AG216" s="930"/>
      <c r="AH216" s="930"/>
      <c r="AI216" s="930"/>
      <c r="AJ216" s="930"/>
      <c r="AK216" s="930"/>
      <c r="AL216" s="930"/>
      <c r="AM216" s="930"/>
      <c r="AN216" s="930"/>
      <c r="AO216" s="933"/>
      <c r="AP216" s="933"/>
      <c r="AQ216" s="933"/>
      <c r="AR216" s="933"/>
      <c r="AS216" s="933"/>
      <c r="AT216" s="933"/>
      <c r="AU216" s="933"/>
      <c r="AV216" s="933"/>
      <c r="AW216" s="933"/>
      <c r="AX216" s="933"/>
      <c r="AY216" s="933"/>
      <c r="AZ216" s="933"/>
      <c r="BA216" s="934"/>
      <c r="BB216" s="231"/>
    </row>
    <row r="217" spans="3:54" ht="6" customHeight="1" x14ac:dyDescent="0.2">
      <c r="C217" s="838"/>
      <c r="D217" s="790"/>
      <c r="E217" s="790"/>
      <c r="F217" s="790"/>
      <c r="G217" s="790"/>
      <c r="H217" s="790"/>
      <c r="I217" s="790"/>
      <c r="J217" s="790"/>
      <c r="K217" s="790"/>
      <c r="L217" s="790"/>
      <c r="M217" s="790"/>
      <c r="N217" s="791"/>
      <c r="O217" s="974"/>
      <c r="P217" s="930"/>
      <c r="Q217" s="930"/>
      <c r="R217" s="930"/>
      <c r="S217" s="930"/>
      <c r="T217" s="930"/>
      <c r="U217" s="930"/>
      <c r="V217" s="930"/>
      <c r="W217" s="930"/>
      <c r="X217" s="930"/>
      <c r="Y217" s="930"/>
      <c r="Z217" s="930"/>
      <c r="AA217" s="930"/>
      <c r="AB217" s="930"/>
      <c r="AC217" s="930"/>
      <c r="AD217" s="930"/>
      <c r="AE217" s="930"/>
      <c r="AF217" s="930"/>
      <c r="AG217" s="930"/>
      <c r="AH217" s="930"/>
      <c r="AI217" s="930"/>
      <c r="AJ217" s="930"/>
      <c r="AK217" s="930"/>
      <c r="AL217" s="930"/>
      <c r="AM217" s="930"/>
      <c r="AN217" s="930"/>
      <c r="AO217" s="933"/>
      <c r="AP217" s="933"/>
      <c r="AQ217" s="933"/>
      <c r="AR217" s="933"/>
      <c r="AS217" s="933"/>
      <c r="AT217" s="933"/>
      <c r="AU217" s="933"/>
      <c r="AV217" s="933"/>
      <c r="AW217" s="933"/>
      <c r="AX217" s="933"/>
      <c r="AY217" s="933"/>
      <c r="AZ217" s="933"/>
      <c r="BA217" s="934"/>
      <c r="BB217" s="231"/>
    </row>
    <row r="218" spans="3:54" ht="6" customHeight="1" x14ac:dyDescent="0.2">
      <c r="C218" s="870" t="s">
        <v>105</v>
      </c>
      <c r="D218" s="778"/>
      <c r="E218" s="778"/>
      <c r="F218" s="779"/>
      <c r="G218" s="779"/>
      <c r="H218" s="779"/>
      <c r="I218" s="779"/>
      <c r="J218" s="779"/>
      <c r="K218" s="779"/>
      <c r="L218" s="779"/>
      <c r="M218" s="779"/>
      <c r="N218" s="780"/>
      <c r="O218" s="933" t="str">
        <f>IF(O212-O215=0,"",O212-O215)</f>
        <v/>
      </c>
      <c r="P218" s="933"/>
      <c r="Q218" s="933"/>
      <c r="R218" s="933"/>
      <c r="S218" s="933"/>
      <c r="T218" s="933"/>
      <c r="U218" s="933"/>
      <c r="V218" s="933"/>
      <c r="W218" s="933"/>
      <c r="X218" s="933"/>
      <c r="Y218" s="933"/>
      <c r="Z218" s="933"/>
      <c r="AA218" s="933"/>
      <c r="AB218" s="933" t="str">
        <f>IF(AB212-AB215=0,"",AB212-AB215)</f>
        <v/>
      </c>
      <c r="AC218" s="933"/>
      <c r="AD218" s="933"/>
      <c r="AE218" s="933"/>
      <c r="AF218" s="933"/>
      <c r="AG218" s="933"/>
      <c r="AH218" s="933"/>
      <c r="AI218" s="933"/>
      <c r="AJ218" s="933"/>
      <c r="AK218" s="933"/>
      <c r="AL218" s="933"/>
      <c r="AM218" s="933"/>
      <c r="AN218" s="933"/>
      <c r="AO218" s="933" t="str">
        <f t="shared" ref="AO218" si="14">IF(SUM(O218:AN220)=0,"",SUM(O218:AN220))</f>
        <v/>
      </c>
      <c r="AP218" s="933"/>
      <c r="AQ218" s="933"/>
      <c r="AR218" s="933"/>
      <c r="AS218" s="933"/>
      <c r="AT218" s="933"/>
      <c r="AU218" s="933"/>
      <c r="AV218" s="933"/>
      <c r="AW218" s="933"/>
      <c r="AX218" s="933"/>
      <c r="AY218" s="933"/>
      <c r="AZ218" s="933"/>
      <c r="BA218" s="934"/>
      <c r="BB218" s="231"/>
    </row>
    <row r="219" spans="3:54" ht="6" customHeight="1" x14ac:dyDescent="0.2">
      <c r="C219" s="870"/>
      <c r="D219" s="778"/>
      <c r="E219" s="778"/>
      <c r="F219" s="779"/>
      <c r="G219" s="779"/>
      <c r="H219" s="779"/>
      <c r="I219" s="779"/>
      <c r="J219" s="779"/>
      <c r="K219" s="779"/>
      <c r="L219" s="779"/>
      <c r="M219" s="779"/>
      <c r="N219" s="780"/>
      <c r="O219" s="933"/>
      <c r="P219" s="933"/>
      <c r="Q219" s="933"/>
      <c r="R219" s="933"/>
      <c r="S219" s="933"/>
      <c r="T219" s="933"/>
      <c r="U219" s="933"/>
      <c r="V219" s="933"/>
      <c r="W219" s="933"/>
      <c r="X219" s="933"/>
      <c r="Y219" s="933"/>
      <c r="Z219" s="933"/>
      <c r="AA219" s="933"/>
      <c r="AB219" s="933"/>
      <c r="AC219" s="933"/>
      <c r="AD219" s="933"/>
      <c r="AE219" s="933"/>
      <c r="AF219" s="933"/>
      <c r="AG219" s="933"/>
      <c r="AH219" s="933"/>
      <c r="AI219" s="933"/>
      <c r="AJ219" s="933"/>
      <c r="AK219" s="933"/>
      <c r="AL219" s="933"/>
      <c r="AM219" s="933"/>
      <c r="AN219" s="933"/>
      <c r="AO219" s="933"/>
      <c r="AP219" s="933"/>
      <c r="AQ219" s="933"/>
      <c r="AR219" s="933"/>
      <c r="AS219" s="933"/>
      <c r="AT219" s="933"/>
      <c r="AU219" s="933"/>
      <c r="AV219" s="933"/>
      <c r="AW219" s="933"/>
      <c r="AX219" s="933"/>
      <c r="AY219" s="933"/>
      <c r="AZ219" s="933"/>
      <c r="BA219" s="934"/>
      <c r="BB219" s="231"/>
    </row>
    <row r="220" spans="3:54" ht="6" customHeight="1" thickBot="1" x14ac:dyDescent="0.25">
      <c r="C220" s="871"/>
      <c r="D220" s="803"/>
      <c r="E220" s="803"/>
      <c r="F220" s="804"/>
      <c r="G220" s="804"/>
      <c r="H220" s="804"/>
      <c r="I220" s="804"/>
      <c r="J220" s="804"/>
      <c r="K220" s="804"/>
      <c r="L220" s="804"/>
      <c r="M220" s="804"/>
      <c r="N220" s="805"/>
      <c r="O220" s="935"/>
      <c r="P220" s="935"/>
      <c r="Q220" s="935"/>
      <c r="R220" s="935"/>
      <c r="S220" s="935"/>
      <c r="T220" s="935"/>
      <c r="U220" s="935"/>
      <c r="V220" s="935"/>
      <c r="W220" s="935"/>
      <c r="X220" s="935"/>
      <c r="Y220" s="935"/>
      <c r="Z220" s="935"/>
      <c r="AA220" s="935"/>
      <c r="AB220" s="935"/>
      <c r="AC220" s="935"/>
      <c r="AD220" s="935"/>
      <c r="AE220" s="935"/>
      <c r="AF220" s="935"/>
      <c r="AG220" s="935"/>
      <c r="AH220" s="935"/>
      <c r="AI220" s="935"/>
      <c r="AJ220" s="935"/>
      <c r="AK220" s="935"/>
      <c r="AL220" s="935"/>
      <c r="AM220" s="935"/>
      <c r="AN220" s="935"/>
      <c r="AO220" s="935"/>
      <c r="AP220" s="935"/>
      <c r="AQ220" s="935"/>
      <c r="AR220" s="935"/>
      <c r="AS220" s="935"/>
      <c r="AT220" s="935"/>
      <c r="AU220" s="935"/>
      <c r="AV220" s="935"/>
      <c r="AW220" s="935"/>
      <c r="AX220" s="935"/>
      <c r="AY220" s="935"/>
      <c r="AZ220" s="935"/>
      <c r="BA220" s="936"/>
      <c r="BB220" s="231"/>
    </row>
    <row r="221" spans="3:54" ht="6" customHeight="1" x14ac:dyDescent="0.2">
      <c r="C221" s="898" t="s">
        <v>106</v>
      </c>
      <c r="D221" s="937"/>
      <c r="E221" s="937"/>
      <c r="F221" s="937"/>
      <c r="G221" s="937"/>
      <c r="H221" s="937"/>
      <c r="I221" s="937"/>
      <c r="J221" s="937"/>
      <c r="K221" s="937"/>
      <c r="L221" s="937"/>
      <c r="M221" s="937"/>
      <c r="N221" s="938"/>
      <c r="O221" s="942" t="str">
        <f>IF(SUM(O209,O218)=0,"",SUM(O209,O218))</f>
        <v/>
      </c>
      <c r="P221" s="943"/>
      <c r="Q221" s="943"/>
      <c r="R221" s="943"/>
      <c r="S221" s="943"/>
      <c r="T221" s="943"/>
      <c r="U221" s="943"/>
      <c r="V221" s="943"/>
      <c r="W221" s="943"/>
      <c r="X221" s="943"/>
      <c r="Y221" s="943"/>
      <c r="Z221" s="943"/>
      <c r="AA221" s="944"/>
      <c r="AB221" s="942" t="str">
        <f>IF(SUM(AB209,AB218)=0,"",SUM(AB209,AB218))</f>
        <v/>
      </c>
      <c r="AC221" s="943"/>
      <c r="AD221" s="943"/>
      <c r="AE221" s="943"/>
      <c r="AF221" s="943"/>
      <c r="AG221" s="943"/>
      <c r="AH221" s="943"/>
      <c r="AI221" s="943"/>
      <c r="AJ221" s="943"/>
      <c r="AK221" s="943"/>
      <c r="AL221" s="943"/>
      <c r="AM221" s="943"/>
      <c r="AN221" s="944"/>
      <c r="AO221" s="975" t="str">
        <f t="shared" ref="AO221" si="15">IF(SUM(O221:AN223)=0,"",SUM(O221:AN223))</f>
        <v/>
      </c>
      <c r="AP221" s="975"/>
      <c r="AQ221" s="975"/>
      <c r="AR221" s="975"/>
      <c r="AS221" s="975"/>
      <c r="AT221" s="975"/>
      <c r="AU221" s="975"/>
      <c r="AV221" s="975"/>
      <c r="AW221" s="975"/>
      <c r="AX221" s="975"/>
      <c r="AY221" s="975"/>
      <c r="AZ221" s="975"/>
      <c r="BA221" s="976"/>
      <c r="BB221" s="195"/>
    </row>
    <row r="222" spans="3:54" ht="6" customHeight="1" x14ac:dyDescent="0.2">
      <c r="C222" s="898"/>
      <c r="D222" s="937"/>
      <c r="E222" s="937"/>
      <c r="F222" s="937"/>
      <c r="G222" s="937"/>
      <c r="H222" s="937"/>
      <c r="I222" s="937"/>
      <c r="J222" s="937"/>
      <c r="K222" s="937"/>
      <c r="L222" s="937"/>
      <c r="M222" s="937"/>
      <c r="N222" s="938"/>
      <c r="O222" s="942"/>
      <c r="P222" s="943"/>
      <c r="Q222" s="943"/>
      <c r="R222" s="943"/>
      <c r="S222" s="943"/>
      <c r="T222" s="943"/>
      <c r="U222" s="943"/>
      <c r="V222" s="943"/>
      <c r="W222" s="943"/>
      <c r="X222" s="943"/>
      <c r="Y222" s="943"/>
      <c r="Z222" s="943"/>
      <c r="AA222" s="944"/>
      <c r="AB222" s="942"/>
      <c r="AC222" s="943"/>
      <c r="AD222" s="943"/>
      <c r="AE222" s="943"/>
      <c r="AF222" s="943"/>
      <c r="AG222" s="943"/>
      <c r="AH222" s="943"/>
      <c r="AI222" s="943"/>
      <c r="AJ222" s="943"/>
      <c r="AK222" s="943"/>
      <c r="AL222" s="943"/>
      <c r="AM222" s="943"/>
      <c r="AN222" s="944"/>
      <c r="AO222" s="933"/>
      <c r="AP222" s="933"/>
      <c r="AQ222" s="933"/>
      <c r="AR222" s="933"/>
      <c r="AS222" s="933"/>
      <c r="AT222" s="933"/>
      <c r="AU222" s="933"/>
      <c r="AV222" s="933"/>
      <c r="AW222" s="933"/>
      <c r="AX222" s="933"/>
      <c r="AY222" s="933"/>
      <c r="AZ222" s="933"/>
      <c r="BA222" s="934"/>
      <c r="BB222" s="195"/>
    </row>
    <row r="223" spans="3:54" ht="6" customHeight="1" thickBot="1" x14ac:dyDescent="0.25">
      <c r="C223" s="939"/>
      <c r="D223" s="940"/>
      <c r="E223" s="940"/>
      <c r="F223" s="940"/>
      <c r="G223" s="940"/>
      <c r="H223" s="940"/>
      <c r="I223" s="940"/>
      <c r="J223" s="940"/>
      <c r="K223" s="940"/>
      <c r="L223" s="940"/>
      <c r="M223" s="940"/>
      <c r="N223" s="941"/>
      <c r="O223" s="945"/>
      <c r="P223" s="946"/>
      <c r="Q223" s="946"/>
      <c r="R223" s="946"/>
      <c r="S223" s="946"/>
      <c r="T223" s="946"/>
      <c r="U223" s="946"/>
      <c r="V223" s="946"/>
      <c r="W223" s="946"/>
      <c r="X223" s="946"/>
      <c r="Y223" s="946"/>
      <c r="Z223" s="946"/>
      <c r="AA223" s="947"/>
      <c r="AB223" s="945"/>
      <c r="AC223" s="946"/>
      <c r="AD223" s="946"/>
      <c r="AE223" s="946"/>
      <c r="AF223" s="946"/>
      <c r="AG223" s="946"/>
      <c r="AH223" s="946"/>
      <c r="AI223" s="946"/>
      <c r="AJ223" s="946"/>
      <c r="AK223" s="946"/>
      <c r="AL223" s="946"/>
      <c r="AM223" s="946"/>
      <c r="AN223" s="947"/>
      <c r="AO223" s="933"/>
      <c r="AP223" s="933"/>
      <c r="AQ223" s="933"/>
      <c r="AR223" s="933"/>
      <c r="AS223" s="933"/>
      <c r="AT223" s="933"/>
      <c r="AU223" s="933"/>
      <c r="AV223" s="933"/>
      <c r="AW223" s="933"/>
      <c r="AX223" s="933"/>
      <c r="AY223" s="933"/>
      <c r="AZ223" s="933"/>
      <c r="BA223" s="934"/>
      <c r="BB223" s="195"/>
    </row>
    <row r="224" spans="3:54" ht="6" customHeight="1" x14ac:dyDescent="0.2">
      <c r="C224" s="880" t="s">
        <v>109</v>
      </c>
      <c r="D224" s="951"/>
      <c r="E224" s="951"/>
      <c r="F224" s="951"/>
      <c r="G224" s="951"/>
      <c r="H224" s="951"/>
      <c r="I224" s="951"/>
      <c r="J224" s="951"/>
      <c r="K224" s="951"/>
      <c r="L224" s="951"/>
      <c r="M224" s="951"/>
      <c r="N224" s="952"/>
      <c r="O224" s="953"/>
      <c r="P224" s="954"/>
      <c r="Q224" s="954"/>
      <c r="R224" s="954"/>
      <c r="S224" s="954"/>
      <c r="T224" s="954"/>
      <c r="U224" s="954"/>
      <c r="V224" s="954"/>
      <c r="W224" s="954"/>
      <c r="X224" s="954"/>
      <c r="Y224" s="954"/>
      <c r="Z224" s="954"/>
      <c r="AA224" s="954"/>
      <c r="AB224" s="954"/>
      <c r="AC224" s="954"/>
      <c r="AD224" s="954"/>
      <c r="AE224" s="954"/>
      <c r="AF224" s="954"/>
      <c r="AG224" s="954"/>
      <c r="AH224" s="954"/>
      <c r="AI224" s="954"/>
      <c r="AJ224" s="954"/>
      <c r="AK224" s="954"/>
      <c r="AL224" s="954"/>
      <c r="AM224" s="954"/>
      <c r="AN224" s="955"/>
      <c r="AO224" s="962"/>
      <c r="AP224" s="963"/>
      <c r="AQ224" s="963"/>
      <c r="AR224" s="963"/>
      <c r="AS224" s="963"/>
      <c r="AT224" s="963"/>
      <c r="AU224" s="963"/>
      <c r="AV224" s="963"/>
      <c r="AW224" s="963"/>
      <c r="AX224" s="963"/>
      <c r="AY224" s="963"/>
      <c r="AZ224" s="963"/>
      <c r="BA224" s="964"/>
      <c r="BB224" s="195"/>
    </row>
    <row r="225" spans="1:63" ht="6" customHeight="1" x14ac:dyDescent="0.2">
      <c r="C225" s="898"/>
      <c r="D225" s="937"/>
      <c r="E225" s="937"/>
      <c r="F225" s="937"/>
      <c r="G225" s="937"/>
      <c r="H225" s="937"/>
      <c r="I225" s="937"/>
      <c r="J225" s="937"/>
      <c r="K225" s="937"/>
      <c r="L225" s="937"/>
      <c r="M225" s="937"/>
      <c r="N225" s="938"/>
      <c r="O225" s="956"/>
      <c r="P225" s="957"/>
      <c r="Q225" s="957"/>
      <c r="R225" s="957"/>
      <c r="S225" s="957"/>
      <c r="T225" s="957"/>
      <c r="U225" s="957"/>
      <c r="V225" s="957"/>
      <c r="W225" s="957"/>
      <c r="X225" s="957"/>
      <c r="Y225" s="957"/>
      <c r="Z225" s="957"/>
      <c r="AA225" s="957"/>
      <c r="AB225" s="957"/>
      <c r="AC225" s="957"/>
      <c r="AD225" s="957"/>
      <c r="AE225" s="957"/>
      <c r="AF225" s="957"/>
      <c r="AG225" s="957"/>
      <c r="AH225" s="957"/>
      <c r="AI225" s="957"/>
      <c r="AJ225" s="957"/>
      <c r="AK225" s="957"/>
      <c r="AL225" s="957"/>
      <c r="AM225" s="957"/>
      <c r="AN225" s="958"/>
      <c r="AO225" s="965"/>
      <c r="AP225" s="966"/>
      <c r="AQ225" s="966"/>
      <c r="AR225" s="966"/>
      <c r="AS225" s="966"/>
      <c r="AT225" s="966"/>
      <c r="AU225" s="966"/>
      <c r="AV225" s="966"/>
      <c r="AW225" s="966"/>
      <c r="AX225" s="966"/>
      <c r="AY225" s="966"/>
      <c r="AZ225" s="966"/>
      <c r="BA225" s="967"/>
      <c r="BB225" s="195"/>
    </row>
    <row r="226" spans="1:63" ht="6" customHeight="1" thickBot="1" x14ac:dyDescent="0.25">
      <c r="C226" s="939"/>
      <c r="D226" s="940"/>
      <c r="E226" s="940"/>
      <c r="F226" s="940"/>
      <c r="G226" s="940"/>
      <c r="H226" s="940"/>
      <c r="I226" s="940"/>
      <c r="J226" s="940"/>
      <c r="K226" s="940"/>
      <c r="L226" s="940"/>
      <c r="M226" s="940"/>
      <c r="N226" s="941"/>
      <c r="O226" s="959"/>
      <c r="P226" s="960"/>
      <c r="Q226" s="960"/>
      <c r="R226" s="960"/>
      <c r="S226" s="960"/>
      <c r="T226" s="960"/>
      <c r="U226" s="960"/>
      <c r="V226" s="960"/>
      <c r="W226" s="960"/>
      <c r="X226" s="960"/>
      <c r="Y226" s="960"/>
      <c r="Z226" s="960"/>
      <c r="AA226" s="960"/>
      <c r="AB226" s="960"/>
      <c r="AC226" s="960"/>
      <c r="AD226" s="960"/>
      <c r="AE226" s="960"/>
      <c r="AF226" s="960"/>
      <c r="AG226" s="960"/>
      <c r="AH226" s="960"/>
      <c r="AI226" s="960"/>
      <c r="AJ226" s="960"/>
      <c r="AK226" s="960"/>
      <c r="AL226" s="960"/>
      <c r="AM226" s="960"/>
      <c r="AN226" s="961"/>
      <c r="AO226" s="968"/>
      <c r="AP226" s="969"/>
      <c r="AQ226" s="969"/>
      <c r="AR226" s="969"/>
      <c r="AS226" s="969"/>
      <c r="AT226" s="969"/>
      <c r="AU226" s="969"/>
      <c r="AV226" s="969"/>
      <c r="AW226" s="969"/>
      <c r="AX226" s="969"/>
      <c r="AY226" s="969"/>
      <c r="AZ226" s="969"/>
      <c r="BA226" s="970"/>
      <c r="BB226" s="195"/>
    </row>
    <row r="227" spans="1:63" ht="6" customHeight="1" x14ac:dyDescent="0.2">
      <c r="C227" s="898" t="s">
        <v>397</v>
      </c>
      <c r="D227" s="937"/>
      <c r="E227" s="937"/>
      <c r="F227" s="937"/>
      <c r="G227" s="937"/>
      <c r="H227" s="937"/>
      <c r="I227" s="937"/>
      <c r="J227" s="937"/>
      <c r="K227" s="937"/>
      <c r="L227" s="937"/>
      <c r="M227" s="937"/>
      <c r="N227" s="938"/>
      <c r="O227" s="953"/>
      <c r="P227" s="954"/>
      <c r="Q227" s="954"/>
      <c r="R227" s="954"/>
      <c r="S227" s="954"/>
      <c r="T227" s="954"/>
      <c r="U227" s="954"/>
      <c r="V227" s="954"/>
      <c r="W227" s="954"/>
      <c r="X227" s="954"/>
      <c r="Y227" s="954"/>
      <c r="Z227" s="954"/>
      <c r="AA227" s="954"/>
      <c r="AB227" s="954"/>
      <c r="AC227" s="954"/>
      <c r="AD227" s="954"/>
      <c r="AE227" s="954"/>
      <c r="AF227" s="954"/>
      <c r="AG227" s="954"/>
      <c r="AH227" s="954"/>
      <c r="AI227" s="954"/>
      <c r="AJ227" s="954"/>
      <c r="AK227" s="954"/>
      <c r="AL227" s="954"/>
      <c r="AM227" s="954"/>
      <c r="AN227" s="955"/>
      <c r="AO227" s="965"/>
      <c r="AP227" s="966"/>
      <c r="AQ227" s="966"/>
      <c r="AR227" s="966"/>
      <c r="AS227" s="966"/>
      <c r="AT227" s="966"/>
      <c r="AU227" s="966"/>
      <c r="AV227" s="966"/>
      <c r="AW227" s="966"/>
      <c r="AX227" s="966"/>
      <c r="AY227" s="966"/>
      <c r="AZ227" s="966"/>
      <c r="BA227" s="967"/>
      <c r="BB227" s="195"/>
    </row>
    <row r="228" spans="1:63" ht="6" customHeight="1" x14ac:dyDescent="0.2">
      <c r="C228" s="898"/>
      <c r="D228" s="937"/>
      <c r="E228" s="937"/>
      <c r="F228" s="937"/>
      <c r="G228" s="937"/>
      <c r="H228" s="937"/>
      <c r="I228" s="937"/>
      <c r="J228" s="937"/>
      <c r="K228" s="937"/>
      <c r="L228" s="937"/>
      <c r="M228" s="937"/>
      <c r="N228" s="938"/>
      <c r="O228" s="956"/>
      <c r="P228" s="957"/>
      <c r="Q228" s="957"/>
      <c r="R228" s="957"/>
      <c r="S228" s="957"/>
      <c r="T228" s="957"/>
      <c r="U228" s="957"/>
      <c r="V228" s="957"/>
      <c r="W228" s="957"/>
      <c r="X228" s="957"/>
      <c r="Y228" s="957"/>
      <c r="Z228" s="957"/>
      <c r="AA228" s="957"/>
      <c r="AB228" s="957"/>
      <c r="AC228" s="957"/>
      <c r="AD228" s="957"/>
      <c r="AE228" s="957"/>
      <c r="AF228" s="957"/>
      <c r="AG228" s="957"/>
      <c r="AH228" s="957"/>
      <c r="AI228" s="957"/>
      <c r="AJ228" s="957"/>
      <c r="AK228" s="957"/>
      <c r="AL228" s="957"/>
      <c r="AM228" s="957"/>
      <c r="AN228" s="958"/>
      <c r="AO228" s="965"/>
      <c r="AP228" s="966"/>
      <c r="AQ228" s="966"/>
      <c r="AR228" s="966"/>
      <c r="AS228" s="966"/>
      <c r="AT228" s="966"/>
      <c r="AU228" s="966"/>
      <c r="AV228" s="966"/>
      <c r="AW228" s="966"/>
      <c r="AX228" s="966"/>
      <c r="AY228" s="966"/>
      <c r="AZ228" s="966"/>
      <c r="BA228" s="967"/>
      <c r="BB228" s="195"/>
    </row>
    <row r="229" spans="1:63" ht="6" customHeight="1" thickBot="1" x14ac:dyDescent="0.25">
      <c r="C229" s="939"/>
      <c r="D229" s="940"/>
      <c r="E229" s="940"/>
      <c r="F229" s="940"/>
      <c r="G229" s="940"/>
      <c r="H229" s="940"/>
      <c r="I229" s="940"/>
      <c r="J229" s="940"/>
      <c r="K229" s="940"/>
      <c r="L229" s="940"/>
      <c r="M229" s="940"/>
      <c r="N229" s="941"/>
      <c r="O229" s="959"/>
      <c r="P229" s="960"/>
      <c r="Q229" s="960"/>
      <c r="R229" s="960"/>
      <c r="S229" s="960"/>
      <c r="T229" s="960"/>
      <c r="U229" s="960"/>
      <c r="V229" s="960"/>
      <c r="W229" s="960"/>
      <c r="X229" s="960"/>
      <c r="Y229" s="960"/>
      <c r="Z229" s="960"/>
      <c r="AA229" s="960"/>
      <c r="AB229" s="960"/>
      <c r="AC229" s="960"/>
      <c r="AD229" s="960"/>
      <c r="AE229" s="960"/>
      <c r="AF229" s="960"/>
      <c r="AG229" s="960"/>
      <c r="AH229" s="960"/>
      <c r="AI229" s="960"/>
      <c r="AJ229" s="960"/>
      <c r="AK229" s="960"/>
      <c r="AL229" s="960"/>
      <c r="AM229" s="960"/>
      <c r="AN229" s="961"/>
      <c r="AO229" s="968"/>
      <c r="AP229" s="969"/>
      <c r="AQ229" s="969"/>
      <c r="AR229" s="969"/>
      <c r="AS229" s="969"/>
      <c r="AT229" s="969"/>
      <c r="AU229" s="969"/>
      <c r="AV229" s="969"/>
      <c r="AW229" s="969"/>
      <c r="AX229" s="969"/>
      <c r="AY229" s="969"/>
      <c r="AZ229" s="969"/>
      <c r="BA229" s="970"/>
      <c r="BB229" s="195"/>
    </row>
    <row r="232" spans="1:63" ht="6" customHeight="1" x14ac:dyDescent="0.2">
      <c r="A232" s="159"/>
      <c r="B232" s="159"/>
      <c r="C232" s="610" t="s">
        <v>340</v>
      </c>
      <c r="D232" s="610"/>
      <c r="E232" s="610"/>
      <c r="F232" s="611"/>
      <c r="G232" s="611"/>
      <c r="H232" s="611"/>
      <c r="I232" s="611"/>
      <c r="J232" s="612" t="str">
        <f>IF(BW17=0,"",BW17)</f>
        <v/>
      </c>
      <c r="K232" s="612"/>
      <c r="L232" s="612"/>
      <c r="M232" s="610" t="s">
        <v>87</v>
      </c>
      <c r="N232" s="610"/>
      <c r="O232" s="610"/>
      <c r="P232" s="611"/>
      <c r="Q232" s="611"/>
      <c r="R232" s="611"/>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c r="AN232" s="159"/>
      <c r="AO232" s="159"/>
      <c r="AP232" s="159"/>
      <c r="AQ232" s="159"/>
      <c r="AR232" s="159"/>
      <c r="AS232" s="900" t="s">
        <v>86</v>
      </c>
      <c r="AT232" s="901"/>
      <c r="AU232" s="901"/>
      <c r="AV232" s="901"/>
      <c r="AW232" s="901"/>
      <c r="AX232" s="901"/>
      <c r="AY232" s="901"/>
      <c r="AZ232" s="901"/>
      <c r="BA232" s="901"/>
      <c r="BB232" s="159"/>
      <c r="BC232" s="196"/>
    </row>
    <row r="233" spans="1:63" ht="6" customHeight="1" x14ac:dyDescent="0.2">
      <c r="A233" s="159"/>
      <c r="B233" s="159"/>
      <c r="C233" s="610"/>
      <c r="D233" s="610"/>
      <c r="E233" s="610"/>
      <c r="F233" s="611"/>
      <c r="G233" s="611"/>
      <c r="H233" s="611"/>
      <c r="I233" s="611"/>
      <c r="J233" s="612"/>
      <c r="K233" s="612"/>
      <c r="L233" s="612"/>
      <c r="M233" s="610"/>
      <c r="N233" s="610"/>
      <c r="O233" s="610"/>
      <c r="P233" s="611"/>
      <c r="Q233" s="611"/>
      <c r="R233" s="611"/>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c r="AN233" s="159"/>
      <c r="AO233" s="159"/>
      <c r="AP233" s="159"/>
      <c r="AQ233" s="159"/>
      <c r="AR233" s="159"/>
      <c r="AS233" s="901"/>
      <c r="AT233" s="901"/>
      <c r="AU233" s="901"/>
      <c r="AV233" s="901"/>
      <c r="AW233" s="901"/>
      <c r="AX233" s="901"/>
      <c r="AY233" s="901"/>
      <c r="AZ233" s="901"/>
      <c r="BA233" s="901"/>
      <c r="BB233" s="159"/>
    </row>
    <row r="234" spans="1:63" ht="6" customHeight="1" thickBot="1" x14ac:dyDescent="0.25">
      <c r="C234" s="610"/>
      <c r="D234" s="610"/>
      <c r="E234" s="610"/>
      <c r="F234" s="611"/>
      <c r="G234" s="611"/>
      <c r="H234" s="611"/>
      <c r="I234" s="611"/>
      <c r="J234" s="612"/>
      <c r="K234" s="612"/>
      <c r="L234" s="612"/>
      <c r="M234" s="610"/>
      <c r="N234" s="610"/>
      <c r="O234" s="610"/>
      <c r="P234" s="611"/>
      <c r="Q234" s="611"/>
      <c r="R234" s="611"/>
      <c r="AS234" s="902"/>
      <c r="AT234" s="902"/>
      <c r="AU234" s="902"/>
      <c r="AV234" s="902"/>
      <c r="AW234" s="902"/>
      <c r="AX234" s="902"/>
      <c r="AY234" s="902"/>
      <c r="AZ234" s="902"/>
      <c r="BA234" s="902"/>
    </row>
    <row r="235" spans="1:63" ht="6" customHeight="1" x14ac:dyDescent="0.2">
      <c r="C235" s="905"/>
      <c r="D235" s="824"/>
      <c r="E235" s="824"/>
      <c r="F235" s="824"/>
      <c r="G235" s="824"/>
      <c r="H235" s="824"/>
      <c r="I235" s="824"/>
      <c r="J235" s="824"/>
      <c r="K235" s="824"/>
      <c r="L235" s="824"/>
      <c r="M235" s="824"/>
      <c r="N235" s="825"/>
      <c r="O235" s="909" t="s">
        <v>107</v>
      </c>
      <c r="P235" s="909"/>
      <c r="Q235" s="909"/>
      <c r="R235" s="909"/>
      <c r="S235" s="909"/>
      <c r="T235" s="909"/>
      <c r="U235" s="909"/>
      <c r="V235" s="909"/>
      <c r="W235" s="909"/>
      <c r="X235" s="909"/>
      <c r="Y235" s="909"/>
      <c r="Z235" s="909"/>
      <c r="AA235" s="910"/>
      <c r="AB235" s="915" t="s">
        <v>398</v>
      </c>
      <c r="AC235" s="916"/>
      <c r="AD235" s="916"/>
      <c r="AE235" s="916"/>
      <c r="AF235" s="916"/>
      <c r="AG235" s="916"/>
      <c r="AH235" s="916"/>
      <c r="AI235" s="916"/>
      <c r="AJ235" s="916"/>
      <c r="AK235" s="916"/>
      <c r="AL235" s="916"/>
      <c r="AM235" s="916"/>
      <c r="AN235" s="917"/>
      <c r="AO235" s="923" t="s">
        <v>108</v>
      </c>
      <c r="AP235" s="916"/>
      <c r="AQ235" s="916"/>
      <c r="AR235" s="916"/>
      <c r="AS235" s="916"/>
      <c r="AT235" s="916"/>
      <c r="AU235" s="916"/>
      <c r="AV235" s="916"/>
      <c r="AW235" s="916"/>
      <c r="AX235" s="916"/>
      <c r="AY235" s="916"/>
      <c r="AZ235" s="916"/>
      <c r="BA235" s="924"/>
      <c r="BB235" s="195"/>
      <c r="BK235" s="171"/>
    </row>
    <row r="236" spans="1:63" ht="6" customHeight="1" x14ac:dyDescent="0.2">
      <c r="C236" s="838"/>
      <c r="D236" s="790"/>
      <c r="E236" s="790"/>
      <c r="F236" s="790"/>
      <c r="G236" s="790"/>
      <c r="H236" s="790"/>
      <c r="I236" s="790"/>
      <c r="J236" s="790"/>
      <c r="K236" s="790"/>
      <c r="L236" s="790"/>
      <c r="M236" s="790"/>
      <c r="N236" s="791"/>
      <c r="O236" s="911"/>
      <c r="P236" s="911"/>
      <c r="Q236" s="911"/>
      <c r="R236" s="911"/>
      <c r="S236" s="911"/>
      <c r="T236" s="911"/>
      <c r="U236" s="911"/>
      <c r="V236" s="911"/>
      <c r="W236" s="911"/>
      <c r="X236" s="911"/>
      <c r="Y236" s="911"/>
      <c r="Z236" s="911"/>
      <c r="AA236" s="912"/>
      <c r="AB236" s="918"/>
      <c r="AC236" s="629"/>
      <c r="AD236" s="629"/>
      <c r="AE236" s="629"/>
      <c r="AF236" s="629"/>
      <c r="AG236" s="629"/>
      <c r="AH236" s="629"/>
      <c r="AI236" s="629"/>
      <c r="AJ236" s="629"/>
      <c r="AK236" s="629"/>
      <c r="AL236" s="629"/>
      <c r="AM236" s="629"/>
      <c r="AN236" s="919"/>
      <c r="AO236" s="918"/>
      <c r="AP236" s="629"/>
      <c r="AQ236" s="629"/>
      <c r="AR236" s="629"/>
      <c r="AS236" s="629"/>
      <c r="AT236" s="629"/>
      <c r="AU236" s="629"/>
      <c r="AV236" s="629"/>
      <c r="AW236" s="629"/>
      <c r="AX236" s="629"/>
      <c r="AY236" s="629"/>
      <c r="AZ236" s="629"/>
      <c r="BA236" s="925"/>
      <c r="BB236" s="195"/>
      <c r="BK236" s="171"/>
    </row>
    <row r="237" spans="1:63" ht="6" customHeight="1" thickBot="1" x14ac:dyDescent="0.25">
      <c r="C237" s="906"/>
      <c r="D237" s="907"/>
      <c r="E237" s="907"/>
      <c r="F237" s="907"/>
      <c r="G237" s="907"/>
      <c r="H237" s="907"/>
      <c r="I237" s="907"/>
      <c r="J237" s="907"/>
      <c r="K237" s="907"/>
      <c r="L237" s="907"/>
      <c r="M237" s="907"/>
      <c r="N237" s="908"/>
      <c r="O237" s="972"/>
      <c r="P237" s="972"/>
      <c r="Q237" s="972"/>
      <c r="R237" s="972"/>
      <c r="S237" s="972"/>
      <c r="T237" s="972"/>
      <c r="U237" s="972"/>
      <c r="V237" s="972"/>
      <c r="W237" s="972"/>
      <c r="X237" s="972"/>
      <c r="Y237" s="972"/>
      <c r="Z237" s="972"/>
      <c r="AA237" s="912"/>
      <c r="AB237" s="918"/>
      <c r="AC237" s="950"/>
      <c r="AD237" s="950"/>
      <c r="AE237" s="950"/>
      <c r="AF237" s="950"/>
      <c r="AG237" s="950"/>
      <c r="AH237" s="950"/>
      <c r="AI237" s="950"/>
      <c r="AJ237" s="950"/>
      <c r="AK237" s="950"/>
      <c r="AL237" s="950"/>
      <c r="AM237" s="950"/>
      <c r="AN237" s="919"/>
      <c r="AO237" s="918"/>
      <c r="AP237" s="950"/>
      <c r="AQ237" s="950"/>
      <c r="AR237" s="950"/>
      <c r="AS237" s="950"/>
      <c r="AT237" s="950"/>
      <c r="AU237" s="950"/>
      <c r="AV237" s="950"/>
      <c r="AW237" s="950"/>
      <c r="AX237" s="950"/>
      <c r="AY237" s="950"/>
      <c r="AZ237" s="950"/>
      <c r="BA237" s="925"/>
      <c r="BB237" s="195"/>
      <c r="BK237" s="171"/>
    </row>
    <row r="238" spans="1:63" ht="6" customHeight="1" x14ac:dyDescent="0.2">
      <c r="C238" s="905" t="s">
        <v>88</v>
      </c>
      <c r="D238" s="824"/>
      <c r="E238" s="824"/>
      <c r="F238" s="824"/>
      <c r="G238" s="824"/>
      <c r="H238" s="824"/>
      <c r="I238" s="824"/>
      <c r="J238" s="824"/>
      <c r="K238" s="824"/>
      <c r="L238" s="824"/>
      <c r="M238" s="824"/>
      <c r="N238" s="825"/>
      <c r="O238" s="973"/>
      <c r="P238" s="928"/>
      <c r="Q238" s="928"/>
      <c r="R238" s="928"/>
      <c r="S238" s="928"/>
      <c r="T238" s="928"/>
      <c r="U238" s="928"/>
      <c r="V238" s="928"/>
      <c r="W238" s="928"/>
      <c r="X238" s="928"/>
      <c r="Y238" s="928"/>
      <c r="Z238" s="928"/>
      <c r="AA238" s="928"/>
      <c r="AB238" s="928"/>
      <c r="AC238" s="928"/>
      <c r="AD238" s="928"/>
      <c r="AE238" s="928"/>
      <c r="AF238" s="928"/>
      <c r="AG238" s="928"/>
      <c r="AH238" s="928"/>
      <c r="AI238" s="928"/>
      <c r="AJ238" s="928"/>
      <c r="AK238" s="928"/>
      <c r="AL238" s="928"/>
      <c r="AM238" s="928"/>
      <c r="AN238" s="928"/>
      <c r="AO238" s="931" t="str">
        <f>IF(SUM(O203:AN205)=0,"",SUM(O203:AN205))</f>
        <v/>
      </c>
      <c r="AP238" s="931"/>
      <c r="AQ238" s="931"/>
      <c r="AR238" s="931"/>
      <c r="AS238" s="931"/>
      <c r="AT238" s="931"/>
      <c r="AU238" s="931"/>
      <c r="AV238" s="931"/>
      <c r="AW238" s="931"/>
      <c r="AX238" s="931"/>
      <c r="AY238" s="931"/>
      <c r="AZ238" s="931"/>
      <c r="BA238" s="932"/>
      <c r="BB238" s="231"/>
    </row>
    <row r="239" spans="1:63" ht="6" customHeight="1" x14ac:dyDescent="0.2">
      <c r="C239" s="838"/>
      <c r="D239" s="790"/>
      <c r="E239" s="790"/>
      <c r="F239" s="790"/>
      <c r="G239" s="790"/>
      <c r="H239" s="790"/>
      <c r="I239" s="790"/>
      <c r="J239" s="790"/>
      <c r="K239" s="790"/>
      <c r="L239" s="790"/>
      <c r="M239" s="790"/>
      <c r="N239" s="791"/>
      <c r="O239" s="974"/>
      <c r="P239" s="930"/>
      <c r="Q239" s="930"/>
      <c r="R239" s="930"/>
      <c r="S239" s="930"/>
      <c r="T239" s="930"/>
      <c r="U239" s="930"/>
      <c r="V239" s="930"/>
      <c r="W239" s="930"/>
      <c r="X239" s="930"/>
      <c r="Y239" s="930"/>
      <c r="Z239" s="930"/>
      <c r="AA239" s="930"/>
      <c r="AB239" s="930"/>
      <c r="AC239" s="930"/>
      <c r="AD239" s="930"/>
      <c r="AE239" s="930"/>
      <c r="AF239" s="930"/>
      <c r="AG239" s="930"/>
      <c r="AH239" s="930"/>
      <c r="AI239" s="930"/>
      <c r="AJ239" s="930"/>
      <c r="AK239" s="930"/>
      <c r="AL239" s="930"/>
      <c r="AM239" s="930"/>
      <c r="AN239" s="930"/>
      <c r="AO239" s="933"/>
      <c r="AP239" s="933"/>
      <c r="AQ239" s="933"/>
      <c r="AR239" s="933"/>
      <c r="AS239" s="933"/>
      <c r="AT239" s="933"/>
      <c r="AU239" s="933"/>
      <c r="AV239" s="933"/>
      <c r="AW239" s="933"/>
      <c r="AX239" s="933"/>
      <c r="AY239" s="933"/>
      <c r="AZ239" s="933"/>
      <c r="BA239" s="934"/>
      <c r="BB239" s="231"/>
    </row>
    <row r="240" spans="1:63" ht="6" customHeight="1" x14ac:dyDescent="0.2">
      <c r="C240" s="838"/>
      <c r="D240" s="790"/>
      <c r="E240" s="790"/>
      <c r="F240" s="790"/>
      <c r="G240" s="790"/>
      <c r="H240" s="790"/>
      <c r="I240" s="790"/>
      <c r="J240" s="790"/>
      <c r="K240" s="790"/>
      <c r="L240" s="790"/>
      <c r="M240" s="790"/>
      <c r="N240" s="791"/>
      <c r="O240" s="974"/>
      <c r="P240" s="930"/>
      <c r="Q240" s="930"/>
      <c r="R240" s="930"/>
      <c r="S240" s="930"/>
      <c r="T240" s="930"/>
      <c r="U240" s="930"/>
      <c r="V240" s="930"/>
      <c r="W240" s="930"/>
      <c r="X240" s="930"/>
      <c r="Y240" s="930"/>
      <c r="Z240" s="930"/>
      <c r="AA240" s="930"/>
      <c r="AB240" s="930"/>
      <c r="AC240" s="930"/>
      <c r="AD240" s="930"/>
      <c r="AE240" s="930"/>
      <c r="AF240" s="930"/>
      <c r="AG240" s="930"/>
      <c r="AH240" s="930"/>
      <c r="AI240" s="930"/>
      <c r="AJ240" s="930"/>
      <c r="AK240" s="930"/>
      <c r="AL240" s="930"/>
      <c r="AM240" s="930"/>
      <c r="AN240" s="930"/>
      <c r="AO240" s="933"/>
      <c r="AP240" s="933"/>
      <c r="AQ240" s="933"/>
      <c r="AR240" s="933"/>
      <c r="AS240" s="933"/>
      <c r="AT240" s="933"/>
      <c r="AU240" s="933"/>
      <c r="AV240" s="933"/>
      <c r="AW240" s="933"/>
      <c r="AX240" s="933"/>
      <c r="AY240" s="933"/>
      <c r="AZ240" s="933"/>
      <c r="BA240" s="934"/>
      <c r="BB240" s="231"/>
    </row>
    <row r="241" spans="3:54" ht="6" customHeight="1" x14ac:dyDescent="0.2">
      <c r="C241" s="838" t="s">
        <v>94</v>
      </c>
      <c r="D241" s="790"/>
      <c r="E241" s="790"/>
      <c r="F241" s="790"/>
      <c r="G241" s="790"/>
      <c r="H241" s="790"/>
      <c r="I241" s="790"/>
      <c r="J241" s="790"/>
      <c r="K241" s="790"/>
      <c r="L241" s="790"/>
      <c r="M241" s="790"/>
      <c r="N241" s="791"/>
      <c r="O241" s="974"/>
      <c r="P241" s="930"/>
      <c r="Q241" s="930"/>
      <c r="R241" s="930"/>
      <c r="S241" s="930"/>
      <c r="T241" s="930"/>
      <c r="U241" s="930"/>
      <c r="V241" s="930"/>
      <c r="W241" s="930"/>
      <c r="X241" s="930"/>
      <c r="Y241" s="930"/>
      <c r="Z241" s="930"/>
      <c r="AA241" s="930"/>
      <c r="AB241" s="930"/>
      <c r="AC241" s="930"/>
      <c r="AD241" s="930"/>
      <c r="AE241" s="930"/>
      <c r="AF241" s="930"/>
      <c r="AG241" s="930"/>
      <c r="AH241" s="930"/>
      <c r="AI241" s="930"/>
      <c r="AJ241" s="930"/>
      <c r="AK241" s="930"/>
      <c r="AL241" s="930"/>
      <c r="AM241" s="930"/>
      <c r="AN241" s="930"/>
      <c r="AO241" s="933" t="str">
        <f t="shared" ref="AO241" si="16">IF(SUM(O206:AN208)=0,"",SUM(O206:AN208))</f>
        <v/>
      </c>
      <c r="AP241" s="933"/>
      <c r="AQ241" s="933"/>
      <c r="AR241" s="933"/>
      <c r="AS241" s="933"/>
      <c r="AT241" s="933"/>
      <c r="AU241" s="933"/>
      <c r="AV241" s="933"/>
      <c r="AW241" s="933"/>
      <c r="AX241" s="933"/>
      <c r="AY241" s="933"/>
      <c r="AZ241" s="933"/>
      <c r="BA241" s="934"/>
      <c r="BB241" s="231"/>
    </row>
    <row r="242" spans="3:54" ht="6" customHeight="1" x14ac:dyDescent="0.2">
      <c r="C242" s="838"/>
      <c r="D242" s="790"/>
      <c r="E242" s="790"/>
      <c r="F242" s="790"/>
      <c r="G242" s="790"/>
      <c r="H242" s="790"/>
      <c r="I242" s="790"/>
      <c r="J242" s="790"/>
      <c r="K242" s="790"/>
      <c r="L242" s="790"/>
      <c r="M242" s="790"/>
      <c r="N242" s="791"/>
      <c r="O242" s="974"/>
      <c r="P242" s="930"/>
      <c r="Q242" s="930"/>
      <c r="R242" s="930"/>
      <c r="S242" s="930"/>
      <c r="T242" s="930"/>
      <c r="U242" s="930"/>
      <c r="V242" s="930"/>
      <c r="W242" s="930"/>
      <c r="X242" s="930"/>
      <c r="Y242" s="930"/>
      <c r="Z242" s="930"/>
      <c r="AA242" s="930"/>
      <c r="AB242" s="930"/>
      <c r="AC242" s="930"/>
      <c r="AD242" s="930"/>
      <c r="AE242" s="930"/>
      <c r="AF242" s="930"/>
      <c r="AG242" s="930"/>
      <c r="AH242" s="930"/>
      <c r="AI242" s="930"/>
      <c r="AJ242" s="930"/>
      <c r="AK242" s="930"/>
      <c r="AL242" s="930"/>
      <c r="AM242" s="930"/>
      <c r="AN242" s="930"/>
      <c r="AO242" s="933"/>
      <c r="AP242" s="933"/>
      <c r="AQ242" s="933"/>
      <c r="AR242" s="933"/>
      <c r="AS242" s="933"/>
      <c r="AT242" s="933"/>
      <c r="AU242" s="933"/>
      <c r="AV242" s="933"/>
      <c r="AW242" s="933"/>
      <c r="AX242" s="933"/>
      <c r="AY242" s="933"/>
      <c r="AZ242" s="933"/>
      <c r="BA242" s="934"/>
      <c r="BB242" s="231"/>
    </row>
    <row r="243" spans="3:54" ht="6" customHeight="1" x14ac:dyDescent="0.2">
      <c r="C243" s="838"/>
      <c r="D243" s="790"/>
      <c r="E243" s="790"/>
      <c r="F243" s="790"/>
      <c r="G243" s="790"/>
      <c r="H243" s="790"/>
      <c r="I243" s="790"/>
      <c r="J243" s="790"/>
      <c r="K243" s="790"/>
      <c r="L243" s="790"/>
      <c r="M243" s="790"/>
      <c r="N243" s="791"/>
      <c r="O243" s="974"/>
      <c r="P243" s="930"/>
      <c r="Q243" s="930"/>
      <c r="R243" s="930"/>
      <c r="S243" s="930"/>
      <c r="T243" s="930"/>
      <c r="U243" s="930"/>
      <c r="V243" s="930"/>
      <c r="W243" s="930"/>
      <c r="X243" s="930"/>
      <c r="Y243" s="930"/>
      <c r="Z243" s="930"/>
      <c r="AA243" s="930"/>
      <c r="AB243" s="930"/>
      <c r="AC243" s="930"/>
      <c r="AD243" s="930"/>
      <c r="AE243" s="930"/>
      <c r="AF243" s="930"/>
      <c r="AG243" s="930"/>
      <c r="AH243" s="930"/>
      <c r="AI243" s="930"/>
      <c r="AJ243" s="930"/>
      <c r="AK243" s="930"/>
      <c r="AL243" s="930"/>
      <c r="AM243" s="930"/>
      <c r="AN243" s="930"/>
      <c r="AO243" s="933"/>
      <c r="AP243" s="933"/>
      <c r="AQ243" s="933"/>
      <c r="AR243" s="933"/>
      <c r="AS243" s="933"/>
      <c r="AT243" s="933"/>
      <c r="AU243" s="933"/>
      <c r="AV243" s="933"/>
      <c r="AW243" s="933"/>
      <c r="AX243" s="933"/>
      <c r="AY243" s="933"/>
      <c r="AZ243" s="933"/>
      <c r="BA243" s="934"/>
      <c r="BB243" s="231"/>
    </row>
    <row r="244" spans="3:54" ht="6" customHeight="1" x14ac:dyDescent="0.2">
      <c r="C244" s="870" t="s">
        <v>102</v>
      </c>
      <c r="D244" s="778"/>
      <c r="E244" s="778"/>
      <c r="F244" s="779"/>
      <c r="G244" s="779"/>
      <c r="H244" s="779"/>
      <c r="I244" s="779"/>
      <c r="J244" s="779"/>
      <c r="K244" s="779"/>
      <c r="L244" s="779"/>
      <c r="M244" s="779"/>
      <c r="N244" s="780"/>
      <c r="O244" s="933" t="str">
        <f>IF(O238-O241=0,"",O238-O241)</f>
        <v/>
      </c>
      <c r="P244" s="933"/>
      <c r="Q244" s="933"/>
      <c r="R244" s="933"/>
      <c r="S244" s="933"/>
      <c r="T244" s="933"/>
      <c r="U244" s="933"/>
      <c r="V244" s="933"/>
      <c r="W244" s="933"/>
      <c r="X244" s="933"/>
      <c r="Y244" s="933"/>
      <c r="Z244" s="933"/>
      <c r="AA244" s="933"/>
      <c r="AB244" s="933" t="str">
        <f>IF(AB238-AB241=0,"",AB238-AB241)</f>
        <v/>
      </c>
      <c r="AC244" s="933"/>
      <c r="AD244" s="933"/>
      <c r="AE244" s="933"/>
      <c r="AF244" s="933"/>
      <c r="AG244" s="933"/>
      <c r="AH244" s="933"/>
      <c r="AI244" s="933"/>
      <c r="AJ244" s="933"/>
      <c r="AK244" s="933"/>
      <c r="AL244" s="933"/>
      <c r="AM244" s="933"/>
      <c r="AN244" s="933"/>
      <c r="AO244" s="933" t="str">
        <f t="shared" ref="AO244" si="17">IF(SUM(O209:AN211)=0,"",SUM(O209:AN211))</f>
        <v/>
      </c>
      <c r="AP244" s="933"/>
      <c r="AQ244" s="933"/>
      <c r="AR244" s="933"/>
      <c r="AS244" s="933"/>
      <c r="AT244" s="933"/>
      <c r="AU244" s="933"/>
      <c r="AV244" s="933"/>
      <c r="AW244" s="933"/>
      <c r="AX244" s="933"/>
      <c r="AY244" s="933"/>
      <c r="AZ244" s="933"/>
      <c r="BA244" s="934"/>
      <c r="BB244" s="231"/>
    </row>
    <row r="245" spans="3:54" ht="6" customHeight="1" x14ac:dyDescent="0.2">
      <c r="C245" s="870"/>
      <c r="D245" s="778"/>
      <c r="E245" s="778"/>
      <c r="F245" s="779"/>
      <c r="G245" s="779"/>
      <c r="H245" s="779"/>
      <c r="I245" s="779"/>
      <c r="J245" s="779"/>
      <c r="K245" s="779"/>
      <c r="L245" s="779"/>
      <c r="M245" s="779"/>
      <c r="N245" s="780"/>
      <c r="O245" s="933"/>
      <c r="P245" s="933"/>
      <c r="Q245" s="933"/>
      <c r="R245" s="933"/>
      <c r="S245" s="933"/>
      <c r="T245" s="933"/>
      <c r="U245" s="933"/>
      <c r="V245" s="933"/>
      <c r="W245" s="933"/>
      <c r="X245" s="933"/>
      <c r="Y245" s="933"/>
      <c r="Z245" s="933"/>
      <c r="AA245" s="933"/>
      <c r="AB245" s="933"/>
      <c r="AC245" s="933"/>
      <c r="AD245" s="933"/>
      <c r="AE245" s="933"/>
      <c r="AF245" s="933"/>
      <c r="AG245" s="933"/>
      <c r="AH245" s="933"/>
      <c r="AI245" s="933"/>
      <c r="AJ245" s="933"/>
      <c r="AK245" s="933"/>
      <c r="AL245" s="933"/>
      <c r="AM245" s="933"/>
      <c r="AN245" s="933"/>
      <c r="AO245" s="933"/>
      <c r="AP245" s="933"/>
      <c r="AQ245" s="933"/>
      <c r="AR245" s="933"/>
      <c r="AS245" s="933"/>
      <c r="AT245" s="933"/>
      <c r="AU245" s="933"/>
      <c r="AV245" s="933"/>
      <c r="AW245" s="933"/>
      <c r="AX245" s="933"/>
      <c r="AY245" s="933"/>
      <c r="AZ245" s="933"/>
      <c r="BA245" s="934"/>
      <c r="BB245" s="231"/>
    </row>
    <row r="246" spans="3:54" ht="6" customHeight="1" thickBot="1" x14ac:dyDescent="0.25">
      <c r="C246" s="871"/>
      <c r="D246" s="803"/>
      <c r="E246" s="803"/>
      <c r="F246" s="804"/>
      <c r="G246" s="804"/>
      <c r="H246" s="804"/>
      <c r="I246" s="804"/>
      <c r="J246" s="804"/>
      <c r="K246" s="804"/>
      <c r="L246" s="804"/>
      <c r="M246" s="804"/>
      <c r="N246" s="805"/>
      <c r="O246" s="935"/>
      <c r="P246" s="935"/>
      <c r="Q246" s="935"/>
      <c r="R246" s="935"/>
      <c r="S246" s="935"/>
      <c r="T246" s="935"/>
      <c r="U246" s="935"/>
      <c r="V246" s="935"/>
      <c r="W246" s="935"/>
      <c r="X246" s="935"/>
      <c r="Y246" s="935"/>
      <c r="Z246" s="935"/>
      <c r="AA246" s="935"/>
      <c r="AB246" s="935"/>
      <c r="AC246" s="935"/>
      <c r="AD246" s="935"/>
      <c r="AE246" s="935"/>
      <c r="AF246" s="935"/>
      <c r="AG246" s="935"/>
      <c r="AH246" s="935"/>
      <c r="AI246" s="935"/>
      <c r="AJ246" s="935"/>
      <c r="AK246" s="935"/>
      <c r="AL246" s="935"/>
      <c r="AM246" s="935"/>
      <c r="AN246" s="935"/>
      <c r="AO246" s="935"/>
      <c r="AP246" s="935"/>
      <c r="AQ246" s="935"/>
      <c r="AR246" s="935"/>
      <c r="AS246" s="935"/>
      <c r="AT246" s="935"/>
      <c r="AU246" s="935"/>
      <c r="AV246" s="935"/>
      <c r="AW246" s="935"/>
      <c r="AX246" s="935"/>
      <c r="AY246" s="935"/>
      <c r="AZ246" s="935"/>
      <c r="BA246" s="936"/>
      <c r="BB246" s="231"/>
    </row>
    <row r="247" spans="3:54" ht="6" customHeight="1" x14ac:dyDescent="0.2">
      <c r="C247" s="905" t="s">
        <v>103</v>
      </c>
      <c r="D247" s="824"/>
      <c r="E247" s="824"/>
      <c r="F247" s="824"/>
      <c r="G247" s="824"/>
      <c r="H247" s="824"/>
      <c r="I247" s="824"/>
      <c r="J247" s="824"/>
      <c r="K247" s="824"/>
      <c r="L247" s="824"/>
      <c r="M247" s="824"/>
      <c r="N247" s="825"/>
      <c r="O247" s="973"/>
      <c r="P247" s="928"/>
      <c r="Q247" s="928"/>
      <c r="R247" s="928"/>
      <c r="S247" s="928"/>
      <c r="T247" s="928"/>
      <c r="U247" s="928"/>
      <c r="V247" s="928"/>
      <c r="W247" s="928"/>
      <c r="X247" s="928"/>
      <c r="Y247" s="928"/>
      <c r="Z247" s="928"/>
      <c r="AA247" s="928"/>
      <c r="AB247" s="928"/>
      <c r="AC247" s="928"/>
      <c r="AD247" s="928"/>
      <c r="AE247" s="928"/>
      <c r="AF247" s="928"/>
      <c r="AG247" s="928"/>
      <c r="AH247" s="928"/>
      <c r="AI247" s="928"/>
      <c r="AJ247" s="928"/>
      <c r="AK247" s="928"/>
      <c r="AL247" s="928"/>
      <c r="AM247" s="928"/>
      <c r="AN247" s="928"/>
      <c r="AO247" s="931" t="str">
        <f t="shared" ref="AO247" si="18">IF(SUM(O212:AN214)=0,"",SUM(O212:AN214))</f>
        <v/>
      </c>
      <c r="AP247" s="931"/>
      <c r="AQ247" s="931"/>
      <c r="AR247" s="931"/>
      <c r="AS247" s="931"/>
      <c r="AT247" s="931"/>
      <c r="AU247" s="931"/>
      <c r="AV247" s="931"/>
      <c r="AW247" s="931"/>
      <c r="AX247" s="931"/>
      <c r="AY247" s="931"/>
      <c r="AZ247" s="931"/>
      <c r="BA247" s="932"/>
      <c r="BB247" s="231"/>
    </row>
    <row r="248" spans="3:54" ht="6" customHeight="1" x14ac:dyDescent="0.2">
      <c r="C248" s="838"/>
      <c r="D248" s="790"/>
      <c r="E248" s="790"/>
      <c r="F248" s="790"/>
      <c r="G248" s="790"/>
      <c r="H248" s="790"/>
      <c r="I248" s="790"/>
      <c r="J248" s="790"/>
      <c r="K248" s="790"/>
      <c r="L248" s="790"/>
      <c r="M248" s="790"/>
      <c r="N248" s="791"/>
      <c r="O248" s="974"/>
      <c r="P248" s="930"/>
      <c r="Q248" s="930"/>
      <c r="R248" s="930"/>
      <c r="S248" s="930"/>
      <c r="T248" s="930"/>
      <c r="U248" s="930"/>
      <c r="V248" s="930"/>
      <c r="W248" s="930"/>
      <c r="X248" s="930"/>
      <c r="Y248" s="930"/>
      <c r="Z248" s="930"/>
      <c r="AA248" s="930"/>
      <c r="AB248" s="930"/>
      <c r="AC248" s="930"/>
      <c r="AD248" s="930"/>
      <c r="AE248" s="930"/>
      <c r="AF248" s="930"/>
      <c r="AG248" s="930"/>
      <c r="AH248" s="930"/>
      <c r="AI248" s="930"/>
      <c r="AJ248" s="930"/>
      <c r="AK248" s="930"/>
      <c r="AL248" s="930"/>
      <c r="AM248" s="930"/>
      <c r="AN248" s="930"/>
      <c r="AO248" s="933"/>
      <c r="AP248" s="933"/>
      <c r="AQ248" s="933"/>
      <c r="AR248" s="933"/>
      <c r="AS248" s="933"/>
      <c r="AT248" s="933"/>
      <c r="AU248" s="933"/>
      <c r="AV248" s="933"/>
      <c r="AW248" s="933"/>
      <c r="AX248" s="933"/>
      <c r="AY248" s="933"/>
      <c r="AZ248" s="933"/>
      <c r="BA248" s="934"/>
      <c r="BB248" s="231"/>
    </row>
    <row r="249" spans="3:54" ht="6" customHeight="1" x14ac:dyDescent="0.2">
      <c r="C249" s="838"/>
      <c r="D249" s="790"/>
      <c r="E249" s="790"/>
      <c r="F249" s="790"/>
      <c r="G249" s="790"/>
      <c r="H249" s="790"/>
      <c r="I249" s="790"/>
      <c r="J249" s="790"/>
      <c r="K249" s="790"/>
      <c r="L249" s="790"/>
      <c r="M249" s="790"/>
      <c r="N249" s="791"/>
      <c r="O249" s="974"/>
      <c r="P249" s="930"/>
      <c r="Q249" s="930"/>
      <c r="R249" s="930"/>
      <c r="S249" s="930"/>
      <c r="T249" s="930"/>
      <c r="U249" s="930"/>
      <c r="V249" s="930"/>
      <c r="W249" s="930"/>
      <c r="X249" s="930"/>
      <c r="Y249" s="930"/>
      <c r="Z249" s="930"/>
      <c r="AA249" s="930"/>
      <c r="AB249" s="930"/>
      <c r="AC249" s="930"/>
      <c r="AD249" s="930"/>
      <c r="AE249" s="930"/>
      <c r="AF249" s="930"/>
      <c r="AG249" s="930"/>
      <c r="AH249" s="930"/>
      <c r="AI249" s="930"/>
      <c r="AJ249" s="930"/>
      <c r="AK249" s="930"/>
      <c r="AL249" s="930"/>
      <c r="AM249" s="930"/>
      <c r="AN249" s="930"/>
      <c r="AO249" s="933"/>
      <c r="AP249" s="933"/>
      <c r="AQ249" s="933"/>
      <c r="AR249" s="933"/>
      <c r="AS249" s="933"/>
      <c r="AT249" s="933"/>
      <c r="AU249" s="933"/>
      <c r="AV249" s="933"/>
      <c r="AW249" s="933"/>
      <c r="AX249" s="933"/>
      <c r="AY249" s="933"/>
      <c r="AZ249" s="933"/>
      <c r="BA249" s="934"/>
      <c r="BB249" s="231"/>
    </row>
    <row r="250" spans="3:54" ht="6" customHeight="1" x14ac:dyDescent="0.2">
      <c r="C250" s="838" t="s">
        <v>104</v>
      </c>
      <c r="D250" s="790"/>
      <c r="E250" s="790"/>
      <c r="F250" s="790"/>
      <c r="G250" s="790"/>
      <c r="H250" s="790"/>
      <c r="I250" s="790"/>
      <c r="J250" s="790"/>
      <c r="K250" s="790"/>
      <c r="L250" s="790"/>
      <c r="M250" s="790"/>
      <c r="N250" s="791"/>
      <c r="O250" s="974"/>
      <c r="P250" s="930"/>
      <c r="Q250" s="930"/>
      <c r="R250" s="930"/>
      <c r="S250" s="930"/>
      <c r="T250" s="930"/>
      <c r="U250" s="930"/>
      <c r="V250" s="930"/>
      <c r="W250" s="930"/>
      <c r="X250" s="930"/>
      <c r="Y250" s="930"/>
      <c r="Z250" s="930"/>
      <c r="AA250" s="930"/>
      <c r="AB250" s="930"/>
      <c r="AC250" s="930"/>
      <c r="AD250" s="930"/>
      <c r="AE250" s="930"/>
      <c r="AF250" s="930"/>
      <c r="AG250" s="930"/>
      <c r="AH250" s="930"/>
      <c r="AI250" s="930"/>
      <c r="AJ250" s="930"/>
      <c r="AK250" s="930"/>
      <c r="AL250" s="930"/>
      <c r="AM250" s="930"/>
      <c r="AN250" s="930"/>
      <c r="AO250" s="933" t="str">
        <f t="shared" ref="AO250" si="19">IF(SUM(O215:AN217)=0,"",SUM(O215:AN217))</f>
        <v/>
      </c>
      <c r="AP250" s="933"/>
      <c r="AQ250" s="933"/>
      <c r="AR250" s="933"/>
      <c r="AS250" s="933"/>
      <c r="AT250" s="933"/>
      <c r="AU250" s="933"/>
      <c r="AV250" s="933"/>
      <c r="AW250" s="933"/>
      <c r="AX250" s="933"/>
      <c r="AY250" s="933"/>
      <c r="AZ250" s="933"/>
      <c r="BA250" s="934"/>
      <c r="BB250" s="231"/>
    </row>
    <row r="251" spans="3:54" ht="6" customHeight="1" x14ac:dyDescent="0.2">
      <c r="C251" s="838"/>
      <c r="D251" s="790"/>
      <c r="E251" s="790"/>
      <c r="F251" s="790"/>
      <c r="G251" s="790"/>
      <c r="H251" s="790"/>
      <c r="I251" s="790"/>
      <c r="J251" s="790"/>
      <c r="K251" s="790"/>
      <c r="L251" s="790"/>
      <c r="M251" s="790"/>
      <c r="N251" s="791"/>
      <c r="O251" s="974"/>
      <c r="P251" s="930"/>
      <c r="Q251" s="930"/>
      <c r="R251" s="930"/>
      <c r="S251" s="930"/>
      <c r="T251" s="930"/>
      <c r="U251" s="930"/>
      <c r="V251" s="930"/>
      <c r="W251" s="930"/>
      <c r="X251" s="930"/>
      <c r="Y251" s="930"/>
      <c r="Z251" s="930"/>
      <c r="AA251" s="930"/>
      <c r="AB251" s="930"/>
      <c r="AC251" s="930"/>
      <c r="AD251" s="930"/>
      <c r="AE251" s="930"/>
      <c r="AF251" s="930"/>
      <c r="AG251" s="930"/>
      <c r="AH251" s="930"/>
      <c r="AI251" s="930"/>
      <c r="AJ251" s="930"/>
      <c r="AK251" s="930"/>
      <c r="AL251" s="930"/>
      <c r="AM251" s="930"/>
      <c r="AN251" s="930"/>
      <c r="AO251" s="933"/>
      <c r="AP251" s="933"/>
      <c r="AQ251" s="933"/>
      <c r="AR251" s="933"/>
      <c r="AS251" s="933"/>
      <c r="AT251" s="933"/>
      <c r="AU251" s="933"/>
      <c r="AV251" s="933"/>
      <c r="AW251" s="933"/>
      <c r="AX251" s="933"/>
      <c r="AY251" s="933"/>
      <c r="AZ251" s="933"/>
      <c r="BA251" s="934"/>
      <c r="BB251" s="231"/>
    </row>
    <row r="252" spans="3:54" ht="6" customHeight="1" x14ac:dyDescent="0.2">
      <c r="C252" s="838"/>
      <c r="D252" s="790"/>
      <c r="E252" s="790"/>
      <c r="F252" s="790"/>
      <c r="G252" s="790"/>
      <c r="H252" s="790"/>
      <c r="I252" s="790"/>
      <c r="J252" s="790"/>
      <c r="K252" s="790"/>
      <c r="L252" s="790"/>
      <c r="M252" s="790"/>
      <c r="N252" s="791"/>
      <c r="O252" s="974"/>
      <c r="P252" s="930"/>
      <c r="Q252" s="930"/>
      <c r="R252" s="930"/>
      <c r="S252" s="930"/>
      <c r="T252" s="930"/>
      <c r="U252" s="930"/>
      <c r="V252" s="930"/>
      <c r="W252" s="930"/>
      <c r="X252" s="930"/>
      <c r="Y252" s="930"/>
      <c r="Z252" s="930"/>
      <c r="AA252" s="930"/>
      <c r="AB252" s="930"/>
      <c r="AC252" s="930"/>
      <c r="AD252" s="930"/>
      <c r="AE252" s="930"/>
      <c r="AF252" s="930"/>
      <c r="AG252" s="930"/>
      <c r="AH252" s="930"/>
      <c r="AI252" s="930"/>
      <c r="AJ252" s="930"/>
      <c r="AK252" s="930"/>
      <c r="AL252" s="930"/>
      <c r="AM252" s="930"/>
      <c r="AN252" s="930"/>
      <c r="AO252" s="933"/>
      <c r="AP252" s="933"/>
      <c r="AQ252" s="933"/>
      <c r="AR252" s="933"/>
      <c r="AS252" s="933"/>
      <c r="AT252" s="933"/>
      <c r="AU252" s="933"/>
      <c r="AV252" s="933"/>
      <c r="AW252" s="933"/>
      <c r="AX252" s="933"/>
      <c r="AY252" s="933"/>
      <c r="AZ252" s="933"/>
      <c r="BA252" s="934"/>
      <c r="BB252" s="231"/>
    </row>
    <row r="253" spans="3:54" ht="6" customHeight="1" x14ac:dyDescent="0.2">
      <c r="C253" s="870" t="s">
        <v>105</v>
      </c>
      <c r="D253" s="778"/>
      <c r="E253" s="778"/>
      <c r="F253" s="779"/>
      <c r="G253" s="779"/>
      <c r="H253" s="779"/>
      <c r="I253" s="779"/>
      <c r="J253" s="779"/>
      <c r="K253" s="779"/>
      <c r="L253" s="779"/>
      <c r="M253" s="779"/>
      <c r="N253" s="780"/>
      <c r="O253" s="933" t="str">
        <f>IF(O247-O250=0,"",O247-O250)</f>
        <v/>
      </c>
      <c r="P253" s="933"/>
      <c r="Q253" s="933"/>
      <c r="R253" s="933"/>
      <c r="S253" s="933"/>
      <c r="T253" s="933"/>
      <c r="U253" s="933"/>
      <c r="V253" s="933"/>
      <c r="W253" s="933"/>
      <c r="X253" s="933"/>
      <c r="Y253" s="933"/>
      <c r="Z253" s="933"/>
      <c r="AA253" s="933"/>
      <c r="AB253" s="933" t="str">
        <f>IF(AB247-AB250=0,"",AB247-AB250)</f>
        <v/>
      </c>
      <c r="AC253" s="933"/>
      <c r="AD253" s="933"/>
      <c r="AE253" s="933"/>
      <c r="AF253" s="933"/>
      <c r="AG253" s="933"/>
      <c r="AH253" s="933"/>
      <c r="AI253" s="933"/>
      <c r="AJ253" s="933"/>
      <c r="AK253" s="933"/>
      <c r="AL253" s="933"/>
      <c r="AM253" s="933"/>
      <c r="AN253" s="933"/>
      <c r="AO253" s="933" t="str">
        <f t="shared" ref="AO253" si="20">IF(SUM(O218:AN220)=0,"",SUM(O218:AN220))</f>
        <v/>
      </c>
      <c r="AP253" s="933"/>
      <c r="AQ253" s="933"/>
      <c r="AR253" s="933"/>
      <c r="AS253" s="933"/>
      <c r="AT253" s="933"/>
      <c r="AU253" s="933"/>
      <c r="AV253" s="933"/>
      <c r="AW253" s="933"/>
      <c r="AX253" s="933"/>
      <c r="AY253" s="933"/>
      <c r="AZ253" s="933"/>
      <c r="BA253" s="934"/>
      <c r="BB253" s="231"/>
    </row>
    <row r="254" spans="3:54" ht="6" customHeight="1" x14ac:dyDescent="0.2">
      <c r="C254" s="870"/>
      <c r="D254" s="778"/>
      <c r="E254" s="778"/>
      <c r="F254" s="779"/>
      <c r="G254" s="779"/>
      <c r="H254" s="779"/>
      <c r="I254" s="779"/>
      <c r="J254" s="779"/>
      <c r="K254" s="779"/>
      <c r="L254" s="779"/>
      <c r="M254" s="779"/>
      <c r="N254" s="780"/>
      <c r="O254" s="933"/>
      <c r="P254" s="933"/>
      <c r="Q254" s="933"/>
      <c r="R254" s="933"/>
      <c r="S254" s="933"/>
      <c r="T254" s="933"/>
      <c r="U254" s="933"/>
      <c r="V254" s="933"/>
      <c r="W254" s="933"/>
      <c r="X254" s="933"/>
      <c r="Y254" s="933"/>
      <c r="Z254" s="933"/>
      <c r="AA254" s="933"/>
      <c r="AB254" s="933"/>
      <c r="AC254" s="933"/>
      <c r="AD254" s="933"/>
      <c r="AE254" s="933"/>
      <c r="AF254" s="933"/>
      <c r="AG254" s="933"/>
      <c r="AH254" s="933"/>
      <c r="AI254" s="933"/>
      <c r="AJ254" s="933"/>
      <c r="AK254" s="933"/>
      <c r="AL254" s="933"/>
      <c r="AM254" s="933"/>
      <c r="AN254" s="933"/>
      <c r="AO254" s="933"/>
      <c r="AP254" s="933"/>
      <c r="AQ254" s="933"/>
      <c r="AR254" s="933"/>
      <c r="AS254" s="933"/>
      <c r="AT254" s="933"/>
      <c r="AU254" s="933"/>
      <c r="AV254" s="933"/>
      <c r="AW254" s="933"/>
      <c r="AX254" s="933"/>
      <c r="AY254" s="933"/>
      <c r="AZ254" s="933"/>
      <c r="BA254" s="934"/>
      <c r="BB254" s="231"/>
    </row>
    <row r="255" spans="3:54" ht="6" customHeight="1" thickBot="1" x14ac:dyDescent="0.25">
      <c r="C255" s="871"/>
      <c r="D255" s="803"/>
      <c r="E255" s="803"/>
      <c r="F255" s="804"/>
      <c r="G255" s="804"/>
      <c r="H255" s="804"/>
      <c r="I255" s="804"/>
      <c r="J255" s="804"/>
      <c r="K255" s="804"/>
      <c r="L255" s="804"/>
      <c r="M255" s="804"/>
      <c r="N255" s="805"/>
      <c r="O255" s="935"/>
      <c r="P255" s="935"/>
      <c r="Q255" s="935"/>
      <c r="R255" s="935"/>
      <c r="S255" s="935"/>
      <c r="T255" s="935"/>
      <c r="U255" s="935"/>
      <c r="V255" s="935"/>
      <c r="W255" s="935"/>
      <c r="X255" s="935"/>
      <c r="Y255" s="935"/>
      <c r="Z255" s="935"/>
      <c r="AA255" s="935"/>
      <c r="AB255" s="935"/>
      <c r="AC255" s="935"/>
      <c r="AD255" s="935"/>
      <c r="AE255" s="935"/>
      <c r="AF255" s="935"/>
      <c r="AG255" s="935"/>
      <c r="AH255" s="935"/>
      <c r="AI255" s="935"/>
      <c r="AJ255" s="935"/>
      <c r="AK255" s="935"/>
      <c r="AL255" s="935"/>
      <c r="AM255" s="935"/>
      <c r="AN255" s="935"/>
      <c r="AO255" s="935"/>
      <c r="AP255" s="935"/>
      <c r="AQ255" s="935"/>
      <c r="AR255" s="935"/>
      <c r="AS255" s="935"/>
      <c r="AT255" s="935"/>
      <c r="AU255" s="935"/>
      <c r="AV255" s="935"/>
      <c r="AW255" s="935"/>
      <c r="AX255" s="935"/>
      <c r="AY255" s="935"/>
      <c r="AZ255" s="935"/>
      <c r="BA255" s="936"/>
      <c r="BB255" s="231"/>
    </row>
    <row r="256" spans="3:54" ht="6" customHeight="1" x14ac:dyDescent="0.2">
      <c r="C256" s="898" t="s">
        <v>106</v>
      </c>
      <c r="D256" s="937"/>
      <c r="E256" s="937"/>
      <c r="F256" s="937"/>
      <c r="G256" s="937"/>
      <c r="H256" s="937"/>
      <c r="I256" s="937"/>
      <c r="J256" s="937"/>
      <c r="K256" s="937"/>
      <c r="L256" s="937"/>
      <c r="M256" s="937"/>
      <c r="N256" s="938"/>
      <c r="O256" s="942" t="str">
        <f>IF(SUM(O244,O253)=0,"",SUM(O244,O253))</f>
        <v/>
      </c>
      <c r="P256" s="943"/>
      <c r="Q256" s="943"/>
      <c r="R256" s="943"/>
      <c r="S256" s="943"/>
      <c r="T256" s="943"/>
      <c r="U256" s="943"/>
      <c r="V256" s="943"/>
      <c r="W256" s="943"/>
      <c r="X256" s="943"/>
      <c r="Y256" s="943"/>
      <c r="Z256" s="943"/>
      <c r="AA256" s="944"/>
      <c r="AB256" s="942" t="str">
        <f>IF(SUM(AB244,AB253)=0,"",SUM(AB244,AB253))</f>
        <v/>
      </c>
      <c r="AC256" s="943"/>
      <c r="AD256" s="943"/>
      <c r="AE256" s="943"/>
      <c r="AF256" s="943"/>
      <c r="AG256" s="943"/>
      <c r="AH256" s="943"/>
      <c r="AI256" s="943"/>
      <c r="AJ256" s="943"/>
      <c r="AK256" s="943"/>
      <c r="AL256" s="943"/>
      <c r="AM256" s="943"/>
      <c r="AN256" s="944"/>
      <c r="AO256" s="975" t="str">
        <f t="shared" ref="AO256" si="21">IF(SUM(O221:AN223)=0,"",SUM(O221:AN223))</f>
        <v/>
      </c>
      <c r="AP256" s="975"/>
      <c r="AQ256" s="975"/>
      <c r="AR256" s="975"/>
      <c r="AS256" s="975"/>
      <c r="AT256" s="975"/>
      <c r="AU256" s="975"/>
      <c r="AV256" s="975"/>
      <c r="AW256" s="975"/>
      <c r="AX256" s="975"/>
      <c r="AY256" s="975"/>
      <c r="AZ256" s="975"/>
      <c r="BA256" s="976"/>
      <c r="BB256" s="195"/>
    </row>
    <row r="257" spans="1:63" ht="6" customHeight="1" x14ac:dyDescent="0.2">
      <c r="C257" s="898"/>
      <c r="D257" s="937"/>
      <c r="E257" s="937"/>
      <c r="F257" s="937"/>
      <c r="G257" s="937"/>
      <c r="H257" s="937"/>
      <c r="I257" s="937"/>
      <c r="J257" s="937"/>
      <c r="K257" s="937"/>
      <c r="L257" s="937"/>
      <c r="M257" s="937"/>
      <c r="N257" s="938"/>
      <c r="O257" s="942"/>
      <c r="P257" s="943"/>
      <c r="Q257" s="943"/>
      <c r="R257" s="943"/>
      <c r="S257" s="943"/>
      <c r="T257" s="943"/>
      <c r="U257" s="943"/>
      <c r="V257" s="943"/>
      <c r="W257" s="943"/>
      <c r="X257" s="943"/>
      <c r="Y257" s="943"/>
      <c r="Z257" s="943"/>
      <c r="AA257" s="944"/>
      <c r="AB257" s="942"/>
      <c r="AC257" s="943"/>
      <c r="AD257" s="943"/>
      <c r="AE257" s="943"/>
      <c r="AF257" s="943"/>
      <c r="AG257" s="943"/>
      <c r="AH257" s="943"/>
      <c r="AI257" s="943"/>
      <c r="AJ257" s="943"/>
      <c r="AK257" s="943"/>
      <c r="AL257" s="943"/>
      <c r="AM257" s="943"/>
      <c r="AN257" s="944"/>
      <c r="AO257" s="933"/>
      <c r="AP257" s="933"/>
      <c r="AQ257" s="933"/>
      <c r="AR257" s="933"/>
      <c r="AS257" s="933"/>
      <c r="AT257" s="933"/>
      <c r="AU257" s="933"/>
      <c r="AV257" s="933"/>
      <c r="AW257" s="933"/>
      <c r="AX257" s="933"/>
      <c r="AY257" s="933"/>
      <c r="AZ257" s="933"/>
      <c r="BA257" s="934"/>
      <c r="BB257" s="195"/>
    </row>
    <row r="258" spans="1:63" ht="6" customHeight="1" thickBot="1" x14ac:dyDescent="0.25">
      <c r="C258" s="939"/>
      <c r="D258" s="940"/>
      <c r="E258" s="940"/>
      <c r="F258" s="940"/>
      <c r="G258" s="940"/>
      <c r="H258" s="940"/>
      <c r="I258" s="940"/>
      <c r="J258" s="940"/>
      <c r="K258" s="940"/>
      <c r="L258" s="940"/>
      <c r="M258" s="940"/>
      <c r="N258" s="941"/>
      <c r="O258" s="945"/>
      <c r="P258" s="946"/>
      <c r="Q258" s="946"/>
      <c r="R258" s="946"/>
      <c r="S258" s="946"/>
      <c r="T258" s="946"/>
      <c r="U258" s="946"/>
      <c r="V258" s="946"/>
      <c r="W258" s="946"/>
      <c r="X258" s="946"/>
      <c r="Y258" s="946"/>
      <c r="Z258" s="946"/>
      <c r="AA258" s="947"/>
      <c r="AB258" s="945"/>
      <c r="AC258" s="946"/>
      <c r="AD258" s="946"/>
      <c r="AE258" s="946"/>
      <c r="AF258" s="946"/>
      <c r="AG258" s="946"/>
      <c r="AH258" s="946"/>
      <c r="AI258" s="946"/>
      <c r="AJ258" s="946"/>
      <c r="AK258" s="946"/>
      <c r="AL258" s="946"/>
      <c r="AM258" s="946"/>
      <c r="AN258" s="947"/>
      <c r="AO258" s="933"/>
      <c r="AP258" s="933"/>
      <c r="AQ258" s="933"/>
      <c r="AR258" s="933"/>
      <c r="AS258" s="933"/>
      <c r="AT258" s="933"/>
      <c r="AU258" s="933"/>
      <c r="AV258" s="933"/>
      <c r="AW258" s="933"/>
      <c r="AX258" s="933"/>
      <c r="AY258" s="933"/>
      <c r="AZ258" s="933"/>
      <c r="BA258" s="934"/>
      <c r="BB258" s="195"/>
    </row>
    <row r="259" spans="1:63" ht="6" customHeight="1" x14ac:dyDescent="0.2">
      <c r="C259" s="880" t="s">
        <v>109</v>
      </c>
      <c r="D259" s="951"/>
      <c r="E259" s="951"/>
      <c r="F259" s="951"/>
      <c r="G259" s="951"/>
      <c r="H259" s="951"/>
      <c r="I259" s="951"/>
      <c r="J259" s="951"/>
      <c r="K259" s="951"/>
      <c r="L259" s="951"/>
      <c r="M259" s="951"/>
      <c r="N259" s="952"/>
      <c r="O259" s="953"/>
      <c r="P259" s="954"/>
      <c r="Q259" s="954"/>
      <c r="R259" s="954"/>
      <c r="S259" s="954"/>
      <c r="T259" s="954"/>
      <c r="U259" s="954"/>
      <c r="V259" s="954"/>
      <c r="W259" s="954"/>
      <c r="X259" s="954"/>
      <c r="Y259" s="954"/>
      <c r="Z259" s="954"/>
      <c r="AA259" s="954"/>
      <c r="AB259" s="954"/>
      <c r="AC259" s="954"/>
      <c r="AD259" s="954"/>
      <c r="AE259" s="954"/>
      <c r="AF259" s="954"/>
      <c r="AG259" s="954"/>
      <c r="AH259" s="954"/>
      <c r="AI259" s="954"/>
      <c r="AJ259" s="954"/>
      <c r="AK259" s="954"/>
      <c r="AL259" s="954"/>
      <c r="AM259" s="954"/>
      <c r="AN259" s="955"/>
      <c r="AO259" s="962"/>
      <c r="AP259" s="963"/>
      <c r="AQ259" s="963"/>
      <c r="AR259" s="963"/>
      <c r="AS259" s="963"/>
      <c r="AT259" s="963"/>
      <c r="AU259" s="963"/>
      <c r="AV259" s="963"/>
      <c r="AW259" s="963"/>
      <c r="AX259" s="963"/>
      <c r="AY259" s="963"/>
      <c r="AZ259" s="963"/>
      <c r="BA259" s="964"/>
      <c r="BB259" s="195"/>
    </row>
    <row r="260" spans="1:63" ht="6" customHeight="1" x14ac:dyDescent="0.2">
      <c r="C260" s="898"/>
      <c r="D260" s="937"/>
      <c r="E260" s="937"/>
      <c r="F260" s="937"/>
      <c r="G260" s="937"/>
      <c r="H260" s="937"/>
      <c r="I260" s="937"/>
      <c r="J260" s="937"/>
      <c r="K260" s="937"/>
      <c r="L260" s="937"/>
      <c r="M260" s="937"/>
      <c r="N260" s="938"/>
      <c r="O260" s="956"/>
      <c r="P260" s="957"/>
      <c r="Q260" s="957"/>
      <c r="R260" s="957"/>
      <c r="S260" s="957"/>
      <c r="T260" s="957"/>
      <c r="U260" s="957"/>
      <c r="V260" s="957"/>
      <c r="W260" s="957"/>
      <c r="X260" s="957"/>
      <c r="Y260" s="957"/>
      <c r="Z260" s="957"/>
      <c r="AA260" s="957"/>
      <c r="AB260" s="957"/>
      <c r="AC260" s="957"/>
      <c r="AD260" s="957"/>
      <c r="AE260" s="957"/>
      <c r="AF260" s="957"/>
      <c r="AG260" s="957"/>
      <c r="AH260" s="957"/>
      <c r="AI260" s="957"/>
      <c r="AJ260" s="957"/>
      <c r="AK260" s="957"/>
      <c r="AL260" s="957"/>
      <c r="AM260" s="957"/>
      <c r="AN260" s="958"/>
      <c r="AO260" s="965"/>
      <c r="AP260" s="966"/>
      <c r="AQ260" s="966"/>
      <c r="AR260" s="966"/>
      <c r="AS260" s="966"/>
      <c r="AT260" s="966"/>
      <c r="AU260" s="966"/>
      <c r="AV260" s="966"/>
      <c r="AW260" s="966"/>
      <c r="AX260" s="966"/>
      <c r="AY260" s="966"/>
      <c r="AZ260" s="966"/>
      <c r="BA260" s="967"/>
      <c r="BB260" s="195"/>
    </row>
    <row r="261" spans="1:63" ht="6" customHeight="1" thickBot="1" x14ac:dyDescent="0.25">
      <c r="C261" s="939"/>
      <c r="D261" s="940"/>
      <c r="E261" s="940"/>
      <c r="F261" s="940"/>
      <c r="G261" s="940"/>
      <c r="H261" s="940"/>
      <c r="I261" s="940"/>
      <c r="J261" s="940"/>
      <c r="K261" s="940"/>
      <c r="L261" s="940"/>
      <c r="M261" s="940"/>
      <c r="N261" s="941"/>
      <c r="O261" s="959"/>
      <c r="P261" s="960"/>
      <c r="Q261" s="960"/>
      <c r="R261" s="960"/>
      <c r="S261" s="960"/>
      <c r="T261" s="960"/>
      <c r="U261" s="960"/>
      <c r="V261" s="960"/>
      <c r="W261" s="960"/>
      <c r="X261" s="960"/>
      <c r="Y261" s="960"/>
      <c r="Z261" s="960"/>
      <c r="AA261" s="960"/>
      <c r="AB261" s="960"/>
      <c r="AC261" s="960"/>
      <c r="AD261" s="960"/>
      <c r="AE261" s="960"/>
      <c r="AF261" s="960"/>
      <c r="AG261" s="960"/>
      <c r="AH261" s="960"/>
      <c r="AI261" s="960"/>
      <c r="AJ261" s="960"/>
      <c r="AK261" s="960"/>
      <c r="AL261" s="960"/>
      <c r="AM261" s="960"/>
      <c r="AN261" s="961"/>
      <c r="AO261" s="968"/>
      <c r="AP261" s="969"/>
      <c r="AQ261" s="969"/>
      <c r="AR261" s="969"/>
      <c r="AS261" s="969"/>
      <c r="AT261" s="969"/>
      <c r="AU261" s="969"/>
      <c r="AV261" s="969"/>
      <c r="AW261" s="969"/>
      <c r="AX261" s="969"/>
      <c r="AY261" s="969"/>
      <c r="AZ261" s="969"/>
      <c r="BA261" s="970"/>
      <c r="BB261" s="195"/>
    </row>
    <row r="262" spans="1:63" ht="6" customHeight="1" x14ac:dyDescent="0.2">
      <c r="C262" s="898" t="s">
        <v>397</v>
      </c>
      <c r="D262" s="937"/>
      <c r="E262" s="937"/>
      <c r="F262" s="937"/>
      <c r="G262" s="937"/>
      <c r="H262" s="937"/>
      <c r="I262" s="937"/>
      <c r="J262" s="937"/>
      <c r="K262" s="937"/>
      <c r="L262" s="937"/>
      <c r="M262" s="937"/>
      <c r="N262" s="938"/>
      <c r="O262" s="953"/>
      <c r="P262" s="954"/>
      <c r="Q262" s="954"/>
      <c r="R262" s="954"/>
      <c r="S262" s="954"/>
      <c r="T262" s="954"/>
      <c r="U262" s="954"/>
      <c r="V262" s="954"/>
      <c r="W262" s="954"/>
      <c r="X262" s="954"/>
      <c r="Y262" s="954"/>
      <c r="Z262" s="954"/>
      <c r="AA262" s="954"/>
      <c r="AB262" s="954"/>
      <c r="AC262" s="954"/>
      <c r="AD262" s="954"/>
      <c r="AE262" s="954"/>
      <c r="AF262" s="954"/>
      <c r="AG262" s="954"/>
      <c r="AH262" s="954"/>
      <c r="AI262" s="954"/>
      <c r="AJ262" s="954"/>
      <c r="AK262" s="954"/>
      <c r="AL262" s="954"/>
      <c r="AM262" s="954"/>
      <c r="AN262" s="955"/>
      <c r="AO262" s="965"/>
      <c r="AP262" s="966"/>
      <c r="AQ262" s="966"/>
      <c r="AR262" s="966"/>
      <c r="AS262" s="966"/>
      <c r="AT262" s="966"/>
      <c r="AU262" s="966"/>
      <c r="AV262" s="966"/>
      <c r="AW262" s="966"/>
      <c r="AX262" s="966"/>
      <c r="AY262" s="966"/>
      <c r="AZ262" s="966"/>
      <c r="BA262" s="967"/>
      <c r="BB262" s="195"/>
    </row>
    <row r="263" spans="1:63" ht="6" customHeight="1" x14ac:dyDescent="0.2">
      <c r="C263" s="898"/>
      <c r="D263" s="937"/>
      <c r="E263" s="937"/>
      <c r="F263" s="937"/>
      <c r="G263" s="937"/>
      <c r="H263" s="937"/>
      <c r="I263" s="937"/>
      <c r="J263" s="937"/>
      <c r="K263" s="937"/>
      <c r="L263" s="937"/>
      <c r="M263" s="937"/>
      <c r="N263" s="938"/>
      <c r="O263" s="956"/>
      <c r="P263" s="957"/>
      <c r="Q263" s="957"/>
      <c r="R263" s="957"/>
      <c r="S263" s="957"/>
      <c r="T263" s="957"/>
      <c r="U263" s="957"/>
      <c r="V263" s="957"/>
      <c r="W263" s="957"/>
      <c r="X263" s="957"/>
      <c r="Y263" s="957"/>
      <c r="Z263" s="957"/>
      <c r="AA263" s="957"/>
      <c r="AB263" s="957"/>
      <c r="AC263" s="957"/>
      <c r="AD263" s="957"/>
      <c r="AE263" s="957"/>
      <c r="AF263" s="957"/>
      <c r="AG263" s="957"/>
      <c r="AH263" s="957"/>
      <c r="AI263" s="957"/>
      <c r="AJ263" s="957"/>
      <c r="AK263" s="957"/>
      <c r="AL263" s="957"/>
      <c r="AM263" s="957"/>
      <c r="AN263" s="958"/>
      <c r="AO263" s="965"/>
      <c r="AP263" s="966"/>
      <c r="AQ263" s="966"/>
      <c r="AR263" s="966"/>
      <c r="AS263" s="966"/>
      <c r="AT263" s="966"/>
      <c r="AU263" s="966"/>
      <c r="AV263" s="966"/>
      <c r="AW263" s="966"/>
      <c r="AX263" s="966"/>
      <c r="AY263" s="966"/>
      <c r="AZ263" s="966"/>
      <c r="BA263" s="967"/>
      <c r="BB263" s="195"/>
    </row>
    <row r="264" spans="1:63" ht="6" customHeight="1" thickBot="1" x14ac:dyDescent="0.25">
      <c r="C264" s="939"/>
      <c r="D264" s="940"/>
      <c r="E264" s="940"/>
      <c r="F264" s="940"/>
      <c r="G264" s="940"/>
      <c r="H264" s="940"/>
      <c r="I264" s="940"/>
      <c r="J264" s="940"/>
      <c r="K264" s="940"/>
      <c r="L264" s="940"/>
      <c r="M264" s="940"/>
      <c r="N264" s="941"/>
      <c r="O264" s="959"/>
      <c r="P264" s="960"/>
      <c r="Q264" s="960"/>
      <c r="R264" s="960"/>
      <c r="S264" s="960"/>
      <c r="T264" s="960"/>
      <c r="U264" s="960"/>
      <c r="V264" s="960"/>
      <c r="W264" s="960"/>
      <c r="X264" s="960"/>
      <c r="Y264" s="960"/>
      <c r="Z264" s="960"/>
      <c r="AA264" s="960"/>
      <c r="AB264" s="960"/>
      <c r="AC264" s="960"/>
      <c r="AD264" s="960"/>
      <c r="AE264" s="960"/>
      <c r="AF264" s="960"/>
      <c r="AG264" s="960"/>
      <c r="AH264" s="960"/>
      <c r="AI264" s="960"/>
      <c r="AJ264" s="960"/>
      <c r="AK264" s="960"/>
      <c r="AL264" s="960"/>
      <c r="AM264" s="960"/>
      <c r="AN264" s="961"/>
      <c r="AO264" s="968"/>
      <c r="AP264" s="969"/>
      <c r="AQ264" s="969"/>
      <c r="AR264" s="969"/>
      <c r="AS264" s="969"/>
      <c r="AT264" s="969"/>
      <c r="AU264" s="969"/>
      <c r="AV264" s="969"/>
      <c r="AW264" s="969"/>
      <c r="AX264" s="969"/>
      <c r="AY264" s="969"/>
      <c r="AZ264" s="969"/>
      <c r="BA264" s="970"/>
      <c r="BB264" s="195"/>
    </row>
    <row r="267" spans="1:63" ht="6" customHeight="1" x14ac:dyDescent="0.2">
      <c r="A267" s="159"/>
      <c r="B267" s="159"/>
      <c r="C267" s="610" t="s">
        <v>340</v>
      </c>
      <c r="D267" s="610"/>
      <c r="E267" s="610"/>
      <c r="F267" s="611"/>
      <c r="G267" s="611"/>
      <c r="H267" s="611"/>
      <c r="I267" s="611"/>
      <c r="J267" s="612" t="str">
        <f>IF(CJ17=0,"",CJ17)</f>
        <v/>
      </c>
      <c r="K267" s="612"/>
      <c r="L267" s="612"/>
      <c r="M267" s="610" t="s">
        <v>87</v>
      </c>
      <c r="N267" s="610"/>
      <c r="O267" s="610"/>
      <c r="P267" s="611"/>
      <c r="Q267" s="611"/>
      <c r="R267" s="611"/>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900" t="s">
        <v>86</v>
      </c>
      <c r="AT267" s="901"/>
      <c r="AU267" s="901"/>
      <c r="AV267" s="901"/>
      <c r="AW267" s="901"/>
      <c r="AX267" s="901"/>
      <c r="AY267" s="901"/>
      <c r="AZ267" s="901"/>
      <c r="BA267" s="901"/>
      <c r="BB267" s="159"/>
      <c r="BC267" s="196"/>
    </row>
    <row r="268" spans="1:63" ht="6" customHeight="1" x14ac:dyDescent="0.2">
      <c r="A268" s="159"/>
      <c r="B268" s="159"/>
      <c r="C268" s="610"/>
      <c r="D268" s="610"/>
      <c r="E268" s="610"/>
      <c r="F268" s="611"/>
      <c r="G268" s="611"/>
      <c r="H268" s="611"/>
      <c r="I268" s="611"/>
      <c r="J268" s="612"/>
      <c r="K268" s="612"/>
      <c r="L268" s="612"/>
      <c r="M268" s="610"/>
      <c r="N268" s="610"/>
      <c r="O268" s="610"/>
      <c r="P268" s="611"/>
      <c r="Q268" s="611"/>
      <c r="R268" s="611"/>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59"/>
      <c r="AN268" s="159"/>
      <c r="AO268" s="159"/>
      <c r="AP268" s="159"/>
      <c r="AQ268" s="159"/>
      <c r="AR268" s="159"/>
      <c r="AS268" s="901"/>
      <c r="AT268" s="901"/>
      <c r="AU268" s="901"/>
      <c r="AV268" s="901"/>
      <c r="AW268" s="901"/>
      <c r="AX268" s="901"/>
      <c r="AY268" s="901"/>
      <c r="AZ268" s="901"/>
      <c r="BA268" s="901"/>
      <c r="BB268" s="159"/>
    </row>
    <row r="269" spans="1:63" ht="6" customHeight="1" thickBot="1" x14ac:dyDescent="0.25">
      <c r="C269" s="610"/>
      <c r="D269" s="610"/>
      <c r="E269" s="610"/>
      <c r="F269" s="611"/>
      <c r="G269" s="611"/>
      <c r="H269" s="611"/>
      <c r="I269" s="611"/>
      <c r="J269" s="612"/>
      <c r="K269" s="612"/>
      <c r="L269" s="612"/>
      <c r="M269" s="610"/>
      <c r="N269" s="610"/>
      <c r="O269" s="610"/>
      <c r="P269" s="611"/>
      <c r="Q269" s="611"/>
      <c r="R269" s="611"/>
      <c r="AS269" s="902"/>
      <c r="AT269" s="902"/>
      <c r="AU269" s="902"/>
      <c r="AV269" s="902"/>
      <c r="AW269" s="902"/>
      <c r="AX269" s="902"/>
      <c r="AY269" s="902"/>
      <c r="AZ269" s="902"/>
      <c r="BA269" s="902"/>
    </row>
    <row r="270" spans="1:63" ht="6" customHeight="1" x14ac:dyDescent="0.2">
      <c r="C270" s="905"/>
      <c r="D270" s="824"/>
      <c r="E270" s="824"/>
      <c r="F270" s="824"/>
      <c r="G270" s="824"/>
      <c r="H270" s="824"/>
      <c r="I270" s="824"/>
      <c r="J270" s="824"/>
      <c r="K270" s="824"/>
      <c r="L270" s="824"/>
      <c r="M270" s="824"/>
      <c r="N270" s="825"/>
      <c r="O270" s="909" t="s">
        <v>107</v>
      </c>
      <c r="P270" s="909"/>
      <c r="Q270" s="909"/>
      <c r="R270" s="909"/>
      <c r="S270" s="909"/>
      <c r="T270" s="909"/>
      <c r="U270" s="909"/>
      <c r="V270" s="909"/>
      <c r="W270" s="909"/>
      <c r="X270" s="909"/>
      <c r="Y270" s="909"/>
      <c r="Z270" s="909"/>
      <c r="AA270" s="910"/>
      <c r="AB270" s="915" t="s">
        <v>398</v>
      </c>
      <c r="AC270" s="916"/>
      <c r="AD270" s="916"/>
      <c r="AE270" s="916"/>
      <c r="AF270" s="916"/>
      <c r="AG270" s="916"/>
      <c r="AH270" s="916"/>
      <c r="AI270" s="916"/>
      <c r="AJ270" s="916"/>
      <c r="AK270" s="916"/>
      <c r="AL270" s="916"/>
      <c r="AM270" s="916"/>
      <c r="AN270" s="917"/>
      <c r="AO270" s="923" t="s">
        <v>108</v>
      </c>
      <c r="AP270" s="916"/>
      <c r="AQ270" s="916"/>
      <c r="AR270" s="916"/>
      <c r="AS270" s="916"/>
      <c r="AT270" s="916"/>
      <c r="AU270" s="916"/>
      <c r="AV270" s="916"/>
      <c r="AW270" s="916"/>
      <c r="AX270" s="916"/>
      <c r="AY270" s="916"/>
      <c r="AZ270" s="916"/>
      <c r="BA270" s="924"/>
      <c r="BB270" s="195"/>
      <c r="BK270" s="171"/>
    </row>
    <row r="271" spans="1:63" ht="6" customHeight="1" x14ac:dyDescent="0.2">
      <c r="C271" s="838"/>
      <c r="D271" s="790"/>
      <c r="E271" s="790"/>
      <c r="F271" s="790"/>
      <c r="G271" s="790"/>
      <c r="H271" s="790"/>
      <c r="I271" s="790"/>
      <c r="J271" s="790"/>
      <c r="K271" s="790"/>
      <c r="L271" s="790"/>
      <c r="M271" s="790"/>
      <c r="N271" s="791"/>
      <c r="O271" s="911"/>
      <c r="P271" s="911"/>
      <c r="Q271" s="911"/>
      <c r="R271" s="911"/>
      <c r="S271" s="911"/>
      <c r="T271" s="911"/>
      <c r="U271" s="911"/>
      <c r="V271" s="911"/>
      <c r="W271" s="911"/>
      <c r="X271" s="911"/>
      <c r="Y271" s="911"/>
      <c r="Z271" s="911"/>
      <c r="AA271" s="912"/>
      <c r="AB271" s="918"/>
      <c r="AC271" s="629"/>
      <c r="AD271" s="629"/>
      <c r="AE271" s="629"/>
      <c r="AF271" s="629"/>
      <c r="AG271" s="629"/>
      <c r="AH271" s="629"/>
      <c r="AI271" s="629"/>
      <c r="AJ271" s="629"/>
      <c r="AK271" s="629"/>
      <c r="AL271" s="629"/>
      <c r="AM271" s="629"/>
      <c r="AN271" s="919"/>
      <c r="AO271" s="918"/>
      <c r="AP271" s="629"/>
      <c r="AQ271" s="629"/>
      <c r="AR271" s="629"/>
      <c r="AS271" s="629"/>
      <c r="AT271" s="629"/>
      <c r="AU271" s="629"/>
      <c r="AV271" s="629"/>
      <c r="AW271" s="629"/>
      <c r="AX271" s="629"/>
      <c r="AY271" s="629"/>
      <c r="AZ271" s="629"/>
      <c r="BA271" s="925"/>
      <c r="BB271" s="195"/>
      <c r="BK271" s="171"/>
    </row>
    <row r="272" spans="1:63" ht="6" customHeight="1" thickBot="1" x14ac:dyDescent="0.25">
      <c r="C272" s="906"/>
      <c r="D272" s="907"/>
      <c r="E272" s="907"/>
      <c r="F272" s="907"/>
      <c r="G272" s="907"/>
      <c r="H272" s="907"/>
      <c r="I272" s="907"/>
      <c r="J272" s="907"/>
      <c r="K272" s="907"/>
      <c r="L272" s="907"/>
      <c r="M272" s="907"/>
      <c r="N272" s="908"/>
      <c r="O272" s="972"/>
      <c r="P272" s="972"/>
      <c r="Q272" s="972"/>
      <c r="R272" s="972"/>
      <c r="S272" s="972"/>
      <c r="T272" s="972"/>
      <c r="U272" s="972"/>
      <c r="V272" s="972"/>
      <c r="W272" s="972"/>
      <c r="X272" s="972"/>
      <c r="Y272" s="972"/>
      <c r="Z272" s="972"/>
      <c r="AA272" s="912"/>
      <c r="AB272" s="918"/>
      <c r="AC272" s="950"/>
      <c r="AD272" s="950"/>
      <c r="AE272" s="950"/>
      <c r="AF272" s="950"/>
      <c r="AG272" s="950"/>
      <c r="AH272" s="950"/>
      <c r="AI272" s="950"/>
      <c r="AJ272" s="950"/>
      <c r="AK272" s="950"/>
      <c r="AL272" s="950"/>
      <c r="AM272" s="950"/>
      <c r="AN272" s="919"/>
      <c r="AO272" s="918"/>
      <c r="AP272" s="950"/>
      <c r="AQ272" s="950"/>
      <c r="AR272" s="950"/>
      <c r="AS272" s="950"/>
      <c r="AT272" s="950"/>
      <c r="AU272" s="950"/>
      <c r="AV272" s="950"/>
      <c r="AW272" s="950"/>
      <c r="AX272" s="950"/>
      <c r="AY272" s="950"/>
      <c r="AZ272" s="950"/>
      <c r="BA272" s="925"/>
      <c r="BB272" s="195"/>
      <c r="BK272" s="171"/>
    </row>
    <row r="273" spans="3:54" ht="6" customHeight="1" x14ac:dyDescent="0.2">
      <c r="C273" s="905" t="s">
        <v>88</v>
      </c>
      <c r="D273" s="824"/>
      <c r="E273" s="824"/>
      <c r="F273" s="824"/>
      <c r="G273" s="824"/>
      <c r="H273" s="824"/>
      <c r="I273" s="824"/>
      <c r="J273" s="824"/>
      <c r="K273" s="824"/>
      <c r="L273" s="824"/>
      <c r="M273" s="824"/>
      <c r="N273" s="825"/>
      <c r="O273" s="973"/>
      <c r="P273" s="928"/>
      <c r="Q273" s="928"/>
      <c r="R273" s="928"/>
      <c r="S273" s="928"/>
      <c r="T273" s="928"/>
      <c r="U273" s="928"/>
      <c r="V273" s="928"/>
      <c r="W273" s="928"/>
      <c r="X273" s="928"/>
      <c r="Y273" s="928"/>
      <c r="Z273" s="928"/>
      <c r="AA273" s="928"/>
      <c r="AB273" s="928"/>
      <c r="AC273" s="928"/>
      <c r="AD273" s="928"/>
      <c r="AE273" s="928"/>
      <c r="AF273" s="928"/>
      <c r="AG273" s="928"/>
      <c r="AH273" s="928"/>
      <c r="AI273" s="928"/>
      <c r="AJ273" s="928"/>
      <c r="AK273" s="928"/>
      <c r="AL273" s="928"/>
      <c r="AM273" s="928"/>
      <c r="AN273" s="928"/>
      <c r="AO273" s="931" t="str">
        <f>IF(SUM(O273:AN275)=0,"",SUM(O273:AN275))</f>
        <v/>
      </c>
      <c r="AP273" s="931"/>
      <c r="AQ273" s="931"/>
      <c r="AR273" s="931"/>
      <c r="AS273" s="931"/>
      <c r="AT273" s="931"/>
      <c r="AU273" s="931"/>
      <c r="AV273" s="931"/>
      <c r="AW273" s="931"/>
      <c r="AX273" s="931"/>
      <c r="AY273" s="931"/>
      <c r="AZ273" s="931"/>
      <c r="BA273" s="932"/>
      <c r="BB273" s="231"/>
    </row>
    <row r="274" spans="3:54" ht="6" customHeight="1" x14ac:dyDescent="0.2">
      <c r="C274" s="838"/>
      <c r="D274" s="790"/>
      <c r="E274" s="790"/>
      <c r="F274" s="790"/>
      <c r="G274" s="790"/>
      <c r="H274" s="790"/>
      <c r="I274" s="790"/>
      <c r="J274" s="790"/>
      <c r="K274" s="790"/>
      <c r="L274" s="790"/>
      <c r="M274" s="790"/>
      <c r="N274" s="791"/>
      <c r="O274" s="974"/>
      <c r="P274" s="930"/>
      <c r="Q274" s="930"/>
      <c r="R274" s="930"/>
      <c r="S274" s="930"/>
      <c r="T274" s="930"/>
      <c r="U274" s="930"/>
      <c r="V274" s="930"/>
      <c r="W274" s="930"/>
      <c r="X274" s="930"/>
      <c r="Y274" s="930"/>
      <c r="Z274" s="930"/>
      <c r="AA274" s="930"/>
      <c r="AB274" s="930"/>
      <c r="AC274" s="930"/>
      <c r="AD274" s="930"/>
      <c r="AE274" s="930"/>
      <c r="AF274" s="930"/>
      <c r="AG274" s="930"/>
      <c r="AH274" s="930"/>
      <c r="AI274" s="930"/>
      <c r="AJ274" s="930"/>
      <c r="AK274" s="930"/>
      <c r="AL274" s="930"/>
      <c r="AM274" s="930"/>
      <c r="AN274" s="930"/>
      <c r="AO274" s="933"/>
      <c r="AP274" s="933"/>
      <c r="AQ274" s="933"/>
      <c r="AR274" s="933"/>
      <c r="AS274" s="933"/>
      <c r="AT274" s="933"/>
      <c r="AU274" s="933"/>
      <c r="AV274" s="933"/>
      <c r="AW274" s="933"/>
      <c r="AX274" s="933"/>
      <c r="AY274" s="933"/>
      <c r="AZ274" s="933"/>
      <c r="BA274" s="934"/>
      <c r="BB274" s="231"/>
    </row>
    <row r="275" spans="3:54" ht="6" customHeight="1" x14ac:dyDescent="0.2">
      <c r="C275" s="838"/>
      <c r="D275" s="790"/>
      <c r="E275" s="790"/>
      <c r="F275" s="790"/>
      <c r="G275" s="790"/>
      <c r="H275" s="790"/>
      <c r="I275" s="790"/>
      <c r="J275" s="790"/>
      <c r="K275" s="790"/>
      <c r="L275" s="790"/>
      <c r="M275" s="790"/>
      <c r="N275" s="791"/>
      <c r="O275" s="974"/>
      <c r="P275" s="930"/>
      <c r="Q275" s="930"/>
      <c r="R275" s="930"/>
      <c r="S275" s="930"/>
      <c r="T275" s="930"/>
      <c r="U275" s="930"/>
      <c r="V275" s="930"/>
      <c r="W275" s="930"/>
      <c r="X275" s="930"/>
      <c r="Y275" s="930"/>
      <c r="Z275" s="930"/>
      <c r="AA275" s="930"/>
      <c r="AB275" s="930"/>
      <c r="AC275" s="930"/>
      <c r="AD275" s="930"/>
      <c r="AE275" s="930"/>
      <c r="AF275" s="930"/>
      <c r="AG275" s="930"/>
      <c r="AH275" s="930"/>
      <c r="AI275" s="930"/>
      <c r="AJ275" s="930"/>
      <c r="AK275" s="930"/>
      <c r="AL275" s="930"/>
      <c r="AM275" s="930"/>
      <c r="AN275" s="930"/>
      <c r="AO275" s="933"/>
      <c r="AP275" s="933"/>
      <c r="AQ275" s="933"/>
      <c r="AR275" s="933"/>
      <c r="AS275" s="933"/>
      <c r="AT275" s="933"/>
      <c r="AU275" s="933"/>
      <c r="AV275" s="933"/>
      <c r="AW275" s="933"/>
      <c r="AX275" s="933"/>
      <c r="AY275" s="933"/>
      <c r="AZ275" s="933"/>
      <c r="BA275" s="934"/>
      <c r="BB275" s="231"/>
    </row>
    <row r="276" spans="3:54" ht="6" customHeight="1" x14ac:dyDescent="0.2">
      <c r="C276" s="838" t="s">
        <v>94</v>
      </c>
      <c r="D276" s="790"/>
      <c r="E276" s="790"/>
      <c r="F276" s="790"/>
      <c r="G276" s="790"/>
      <c r="H276" s="790"/>
      <c r="I276" s="790"/>
      <c r="J276" s="790"/>
      <c r="K276" s="790"/>
      <c r="L276" s="790"/>
      <c r="M276" s="790"/>
      <c r="N276" s="791"/>
      <c r="O276" s="974"/>
      <c r="P276" s="930"/>
      <c r="Q276" s="930"/>
      <c r="R276" s="930"/>
      <c r="S276" s="930"/>
      <c r="T276" s="930"/>
      <c r="U276" s="930"/>
      <c r="V276" s="930"/>
      <c r="W276" s="930"/>
      <c r="X276" s="930"/>
      <c r="Y276" s="930"/>
      <c r="Z276" s="930"/>
      <c r="AA276" s="930"/>
      <c r="AB276" s="930"/>
      <c r="AC276" s="930"/>
      <c r="AD276" s="930"/>
      <c r="AE276" s="930"/>
      <c r="AF276" s="930"/>
      <c r="AG276" s="930"/>
      <c r="AH276" s="930"/>
      <c r="AI276" s="930"/>
      <c r="AJ276" s="930"/>
      <c r="AK276" s="930"/>
      <c r="AL276" s="930"/>
      <c r="AM276" s="930"/>
      <c r="AN276" s="930"/>
      <c r="AO276" s="933" t="str">
        <f t="shared" ref="AO276" si="22">IF(SUM(O276:AN278)=0,"",SUM(O276:AN278))</f>
        <v/>
      </c>
      <c r="AP276" s="933"/>
      <c r="AQ276" s="933"/>
      <c r="AR276" s="933"/>
      <c r="AS276" s="933"/>
      <c r="AT276" s="933"/>
      <c r="AU276" s="933"/>
      <c r="AV276" s="933"/>
      <c r="AW276" s="933"/>
      <c r="AX276" s="933"/>
      <c r="AY276" s="933"/>
      <c r="AZ276" s="933"/>
      <c r="BA276" s="934"/>
      <c r="BB276" s="231"/>
    </row>
    <row r="277" spans="3:54" ht="6" customHeight="1" x14ac:dyDescent="0.2">
      <c r="C277" s="838"/>
      <c r="D277" s="790"/>
      <c r="E277" s="790"/>
      <c r="F277" s="790"/>
      <c r="G277" s="790"/>
      <c r="H277" s="790"/>
      <c r="I277" s="790"/>
      <c r="J277" s="790"/>
      <c r="K277" s="790"/>
      <c r="L277" s="790"/>
      <c r="M277" s="790"/>
      <c r="N277" s="791"/>
      <c r="O277" s="974"/>
      <c r="P277" s="930"/>
      <c r="Q277" s="930"/>
      <c r="R277" s="930"/>
      <c r="S277" s="930"/>
      <c r="T277" s="930"/>
      <c r="U277" s="930"/>
      <c r="V277" s="930"/>
      <c r="W277" s="930"/>
      <c r="X277" s="930"/>
      <c r="Y277" s="930"/>
      <c r="Z277" s="930"/>
      <c r="AA277" s="930"/>
      <c r="AB277" s="930"/>
      <c r="AC277" s="930"/>
      <c r="AD277" s="930"/>
      <c r="AE277" s="930"/>
      <c r="AF277" s="930"/>
      <c r="AG277" s="930"/>
      <c r="AH277" s="930"/>
      <c r="AI277" s="930"/>
      <c r="AJ277" s="930"/>
      <c r="AK277" s="930"/>
      <c r="AL277" s="930"/>
      <c r="AM277" s="930"/>
      <c r="AN277" s="930"/>
      <c r="AO277" s="933"/>
      <c r="AP277" s="933"/>
      <c r="AQ277" s="933"/>
      <c r="AR277" s="933"/>
      <c r="AS277" s="933"/>
      <c r="AT277" s="933"/>
      <c r="AU277" s="933"/>
      <c r="AV277" s="933"/>
      <c r="AW277" s="933"/>
      <c r="AX277" s="933"/>
      <c r="AY277" s="933"/>
      <c r="AZ277" s="933"/>
      <c r="BA277" s="934"/>
      <c r="BB277" s="231"/>
    </row>
    <row r="278" spans="3:54" ht="6" customHeight="1" x14ac:dyDescent="0.2">
      <c r="C278" s="838"/>
      <c r="D278" s="790"/>
      <c r="E278" s="790"/>
      <c r="F278" s="790"/>
      <c r="G278" s="790"/>
      <c r="H278" s="790"/>
      <c r="I278" s="790"/>
      <c r="J278" s="790"/>
      <c r="K278" s="790"/>
      <c r="L278" s="790"/>
      <c r="M278" s="790"/>
      <c r="N278" s="791"/>
      <c r="O278" s="974"/>
      <c r="P278" s="930"/>
      <c r="Q278" s="930"/>
      <c r="R278" s="930"/>
      <c r="S278" s="930"/>
      <c r="T278" s="930"/>
      <c r="U278" s="930"/>
      <c r="V278" s="930"/>
      <c r="W278" s="930"/>
      <c r="X278" s="930"/>
      <c r="Y278" s="930"/>
      <c r="Z278" s="930"/>
      <c r="AA278" s="930"/>
      <c r="AB278" s="930"/>
      <c r="AC278" s="930"/>
      <c r="AD278" s="930"/>
      <c r="AE278" s="930"/>
      <c r="AF278" s="930"/>
      <c r="AG278" s="930"/>
      <c r="AH278" s="930"/>
      <c r="AI278" s="930"/>
      <c r="AJ278" s="930"/>
      <c r="AK278" s="930"/>
      <c r="AL278" s="930"/>
      <c r="AM278" s="930"/>
      <c r="AN278" s="930"/>
      <c r="AO278" s="933"/>
      <c r="AP278" s="933"/>
      <c r="AQ278" s="933"/>
      <c r="AR278" s="933"/>
      <c r="AS278" s="933"/>
      <c r="AT278" s="933"/>
      <c r="AU278" s="933"/>
      <c r="AV278" s="933"/>
      <c r="AW278" s="933"/>
      <c r="AX278" s="933"/>
      <c r="AY278" s="933"/>
      <c r="AZ278" s="933"/>
      <c r="BA278" s="934"/>
      <c r="BB278" s="231"/>
    </row>
    <row r="279" spans="3:54" ht="6" customHeight="1" x14ac:dyDescent="0.2">
      <c r="C279" s="870" t="s">
        <v>102</v>
      </c>
      <c r="D279" s="778"/>
      <c r="E279" s="778"/>
      <c r="F279" s="779"/>
      <c r="G279" s="779"/>
      <c r="H279" s="779"/>
      <c r="I279" s="779"/>
      <c r="J279" s="779"/>
      <c r="K279" s="779"/>
      <c r="L279" s="779"/>
      <c r="M279" s="779"/>
      <c r="N279" s="780"/>
      <c r="O279" s="933" t="str">
        <f>IF(O273-O276=0,"",O273-O276)</f>
        <v/>
      </c>
      <c r="P279" s="933"/>
      <c r="Q279" s="933"/>
      <c r="R279" s="933"/>
      <c r="S279" s="933"/>
      <c r="T279" s="933"/>
      <c r="U279" s="933"/>
      <c r="V279" s="933"/>
      <c r="W279" s="933"/>
      <c r="X279" s="933"/>
      <c r="Y279" s="933"/>
      <c r="Z279" s="933"/>
      <c r="AA279" s="933"/>
      <c r="AB279" s="933" t="str">
        <f>IF(AB273-AB276=0,"",AB273-AB276)</f>
        <v/>
      </c>
      <c r="AC279" s="933"/>
      <c r="AD279" s="933"/>
      <c r="AE279" s="933"/>
      <c r="AF279" s="933"/>
      <c r="AG279" s="933"/>
      <c r="AH279" s="933"/>
      <c r="AI279" s="933"/>
      <c r="AJ279" s="933"/>
      <c r="AK279" s="933"/>
      <c r="AL279" s="933"/>
      <c r="AM279" s="933"/>
      <c r="AN279" s="933"/>
      <c r="AO279" s="933" t="str">
        <f t="shared" ref="AO279" si="23">IF(SUM(O279:AN281)=0,"",SUM(O279:AN281))</f>
        <v/>
      </c>
      <c r="AP279" s="933"/>
      <c r="AQ279" s="933"/>
      <c r="AR279" s="933"/>
      <c r="AS279" s="933"/>
      <c r="AT279" s="933"/>
      <c r="AU279" s="933"/>
      <c r="AV279" s="933"/>
      <c r="AW279" s="933"/>
      <c r="AX279" s="933"/>
      <c r="AY279" s="933"/>
      <c r="AZ279" s="933"/>
      <c r="BA279" s="934"/>
      <c r="BB279" s="231"/>
    </row>
    <row r="280" spans="3:54" ht="6" customHeight="1" x14ac:dyDescent="0.2">
      <c r="C280" s="870"/>
      <c r="D280" s="778"/>
      <c r="E280" s="778"/>
      <c r="F280" s="779"/>
      <c r="G280" s="779"/>
      <c r="H280" s="779"/>
      <c r="I280" s="779"/>
      <c r="J280" s="779"/>
      <c r="K280" s="779"/>
      <c r="L280" s="779"/>
      <c r="M280" s="779"/>
      <c r="N280" s="780"/>
      <c r="O280" s="933"/>
      <c r="P280" s="933"/>
      <c r="Q280" s="933"/>
      <c r="R280" s="933"/>
      <c r="S280" s="933"/>
      <c r="T280" s="933"/>
      <c r="U280" s="933"/>
      <c r="V280" s="933"/>
      <c r="W280" s="933"/>
      <c r="X280" s="933"/>
      <c r="Y280" s="933"/>
      <c r="Z280" s="933"/>
      <c r="AA280" s="933"/>
      <c r="AB280" s="933"/>
      <c r="AC280" s="933"/>
      <c r="AD280" s="933"/>
      <c r="AE280" s="933"/>
      <c r="AF280" s="933"/>
      <c r="AG280" s="933"/>
      <c r="AH280" s="933"/>
      <c r="AI280" s="933"/>
      <c r="AJ280" s="933"/>
      <c r="AK280" s="933"/>
      <c r="AL280" s="933"/>
      <c r="AM280" s="933"/>
      <c r="AN280" s="933"/>
      <c r="AO280" s="933"/>
      <c r="AP280" s="933"/>
      <c r="AQ280" s="933"/>
      <c r="AR280" s="933"/>
      <c r="AS280" s="933"/>
      <c r="AT280" s="933"/>
      <c r="AU280" s="933"/>
      <c r="AV280" s="933"/>
      <c r="AW280" s="933"/>
      <c r="AX280" s="933"/>
      <c r="AY280" s="933"/>
      <c r="AZ280" s="933"/>
      <c r="BA280" s="934"/>
      <c r="BB280" s="231"/>
    </row>
    <row r="281" spans="3:54" ht="6" customHeight="1" thickBot="1" x14ac:dyDescent="0.25">
      <c r="C281" s="871"/>
      <c r="D281" s="803"/>
      <c r="E281" s="803"/>
      <c r="F281" s="804"/>
      <c r="G281" s="804"/>
      <c r="H281" s="804"/>
      <c r="I281" s="804"/>
      <c r="J281" s="804"/>
      <c r="K281" s="804"/>
      <c r="L281" s="804"/>
      <c r="M281" s="804"/>
      <c r="N281" s="805"/>
      <c r="O281" s="935"/>
      <c r="P281" s="935"/>
      <c r="Q281" s="935"/>
      <c r="R281" s="935"/>
      <c r="S281" s="935"/>
      <c r="T281" s="935"/>
      <c r="U281" s="935"/>
      <c r="V281" s="935"/>
      <c r="W281" s="935"/>
      <c r="X281" s="935"/>
      <c r="Y281" s="935"/>
      <c r="Z281" s="935"/>
      <c r="AA281" s="935"/>
      <c r="AB281" s="935"/>
      <c r="AC281" s="935"/>
      <c r="AD281" s="935"/>
      <c r="AE281" s="935"/>
      <c r="AF281" s="935"/>
      <c r="AG281" s="935"/>
      <c r="AH281" s="935"/>
      <c r="AI281" s="935"/>
      <c r="AJ281" s="935"/>
      <c r="AK281" s="935"/>
      <c r="AL281" s="935"/>
      <c r="AM281" s="935"/>
      <c r="AN281" s="935"/>
      <c r="AO281" s="935"/>
      <c r="AP281" s="935"/>
      <c r="AQ281" s="935"/>
      <c r="AR281" s="935"/>
      <c r="AS281" s="935"/>
      <c r="AT281" s="935"/>
      <c r="AU281" s="935"/>
      <c r="AV281" s="935"/>
      <c r="AW281" s="935"/>
      <c r="AX281" s="935"/>
      <c r="AY281" s="935"/>
      <c r="AZ281" s="935"/>
      <c r="BA281" s="936"/>
      <c r="BB281" s="231"/>
    </row>
    <row r="282" spans="3:54" ht="6" customHeight="1" x14ac:dyDescent="0.2">
      <c r="C282" s="905" t="s">
        <v>103</v>
      </c>
      <c r="D282" s="824"/>
      <c r="E282" s="824"/>
      <c r="F282" s="824"/>
      <c r="G282" s="824"/>
      <c r="H282" s="824"/>
      <c r="I282" s="824"/>
      <c r="J282" s="824"/>
      <c r="K282" s="824"/>
      <c r="L282" s="824"/>
      <c r="M282" s="824"/>
      <c r="N282" s="825"/>
      <c r="O282" s="973"/>
      <c r="P282" s="928"/>
      <c r="Q282" s="928"/>
      <c r="R282" s="928"/>
      <c r="S282" s="928"/>
      <c r="T282" s="928"/>
      <c r="U282" s="928"/>
      <c r="V282" s="928"/>
      <c r="W282" s="928"/>
      <c r="X282" s="928"/>
      <c r="Y282" s="928"/>
      <c r="Z282" s="928"/>
      <c r="AA282" s="928"/>
      <c r="AB282" s="928"/>
      <c r="AC282" s="928"/>
      <c r="AD282" s="928"/>
      <c r="AE282" s="928"/>
      <c r="AF282" s="928"/>
      <c r="AG282" s="928"/>
      <c r="AH282" s="928"/>
      <c r="AI282" s="928"/>
      <c r="AJ282" s="928"/>
      <c r="AK282" s="928"/>
      <c r="AL282" s="928"/>
      <c r="AM282" s="928"/>
      <c r="AN282" s="928"/>
      <c r="AO282" s="931" t="str">
        <f t="shared" ref="AO282" si="24">IF(SUM(O282:AN284)=0,"",SUM(O282:AN284))</f>
        <v/>
      </c>
      <c r="AP282" s="931"/>
      <c r="AQ282" s="931"/>
      <c r="AR282" s="931"/>
      <c r="AS282" s="931"/>
      <c r="AT282" s="931"/>
      <c r="AU282" s="931"/>
      <c r="AV282" s="931"/>
      <c r="AW282" s="931"/>
      <c r="AX282" s="931"/>
      <c r="AY282" s="931"/>
      <c r="AZ282" s="931"/>
      <c r="BA282" s="932"/>
      <c r="BB282" s="231"/>
    </row>
    <row r="283" spans="3:54" ht="6" customHeight="1" x14ac:dyDescent="0.2">
      <c r="C283" s="838"/>
      <c r="D283" s="790"/>
      <c r="E283" s="790"/>
      <c r="F283" s="790"/>
      <c r="G283" s="790"/>
      <c r="H283" s="790"/>
      <c r="I283" s="790"/>
      <c r="J283" s="790"/>
      <c r="K283" s="790"/>
      <c r="L283" s="790"/>
      <c r="M283" s="790"/>
      <c r="N283" s="791"/>
      <c r="O283" s="974"/>
      <c r="P283" s="930"/>
      <c r="Q283" s="930"/>
      <c r="R283" s="930"/>
      <c r="S283" s="930"/>
      <c r="T283" s="930"/>
      <c r="U283" s="930"/>
      <c r="V283" s="930"/>
      <c r="W283" s="930"/>
      <c r="X283" s="930"/>
      <c r="Y283" s="930"/>
      <c r="Z283" s="930"/>
      <c r="AA283" s="930"/>
      <c r="AB283" s="930"/>
      <c r="AC283" s="930"/>
      <c r="AD283" s="930"/>
      <c r="AE283" s="930"/>
      <c r="AF283" s="930"/>
      <c r="AG283" s="930"/>
      <c r="AH283" s="930"/>
      <c r="AI283" s="930"/>
      <c r="AJ283" s="930"/>
      <c r="AK283" s="930"/>
      <c r="AL283" s="930"/>
      <c r="AM283" s="930"/>
      <c r="AN283" s="930"/>
      <c r="AO283" s="933"/>
      <c r="AP283" s="933"/>
      <c r="AQ283" s="933"/>
      <c r="AR283" s="933"/>
      <c r="AS283" s="933"/>
      <c r="AT283" s="933"/>
      <c r="AU283" s="933"/>
      <c r="AV283" s="933"/>
      <c r="AW283" s="933"/>
      <c r="AX283" s="933"/>
      <c r="AY283" s="933"/>
      <c r="AZ283" s="933"/>
      <c r="BA283" s="934"/>
      <c r="BB283" s="231"/>
    </row>
    <row r="284" spans="3:54" ht="6" customHeight="1" x14ac:dyDescent="0.2">
      <c r="C284" s="838"/>
      <c r="D284" s="790"/>
      <c r="E284" s="790"/>
      <c r="F284" s="790"/>
      <c r="G284" s="790"/>
      <c r="H284" s="790"/>
      <c r="I284" s="790"/>
      <c r="J284" s="790"/>
      <c r="K284" s="790"/>
      <c r="L284" s="790"/>
      <c r="M284" s="790"/>
      <c r="N284" s="791"/>
      <c r="O284" s="974"/>
      <c r="P284" s="930"/>
      <c r="Q284" s="930"/>
      <c r="R284" s="930"/>
      <c r="S284" s="930"/>
      <c r="T284" s="930"/>
      <c r="U284" s="930"/>
      <c r="V284" s="930"/>
      <c r="W284" s="930"/>
      <c r="X284" s="930"/>
      <c r="Y284" s="930"/>
      <c r="Z284" s="930"/>
      <c r="AA284" s="930"/>
      <c r="AB284" s="930"/>
      <c r="AC284" s="930"/>
      <c r="AD284" s="930"/>
      <c r="AE284" s="930"/>
      <c r="AF284" s="930"/>
      <c r="AG284" s="930"/>
      <c r="AH284" s="930"/>
      <c r="AI284" s="930"/>
      <c r="AJ284" s="930"/>
      <c r="AK284" s="930"/>
      <c r="AL284" s="930"/>
      <c r="AM284" s="930"/>
      <c r="AN284" s="930"/>
      <c r="AO284" s="933"/>
      <c r="AP284" s="933"/>
      <c r="AQ284" s="933"/>
      <c r="AR284" s="933"/>
      <c r="AS284" s="933"/>
      <c r="AT284" s="933"/>
      <c r="AU284" s="933"/>
      <c r="AV284" s="933"/>
      <c r="AW284" s="933"/>
      <c r="AX284" s="933"/>
      <c r="AY284" s="933"/>
      <c r="AZ284" s="933"/>
      <c r="BA284" s="934"/>
      <c r="BB284" s="231"/>
    </row>
    <row r="285" spans="3:54" ht="6" customHeight="1" x14ac:dyDescent="0.2">
      <c r="C285" s="838" t="s">
        <v>104</v>
      </c>
      <c r="D285" s="790"/>
      <c r="E285" s="790"/>
      <c r="F285" s="790"/>
      <c r="G285" s="790"/>
      <c r="H285" s="790"/>
      <c r="I285" s="790"/>
      <c r="J285" s="790"/>
      <c r="K285" s="790"/>
      <c r="L285" s="790"/>
      <c r="M285" s="790"/>
      <c r="N285" s="791"/>
      <c r="O285" s="974"/>
      <c r="P285" s="930"/>
      <c r="Q285" s="930"/>
      <c r="R285" s="930"/>
      <c r="S285" s="930"/>
      <c r="T285" s="930"/>
      <c r="U285" s="930"/>
      <c r="V285" s="930"/>
      <c r="W285" s="930"/>
      <c r="X285" s="930"/>
      <c r="Y285" s="930"/>
      <c r="Z285" s="930"/>
      <c r="AA285" s="930"/>
      <c r="AB285" s="930"/>
      <c r="AC285" s="930"/>
      <c r="AD285" s="930"/>
      <c r="AE285" s="930"/>
      <c r="AF285" s="930"/>
      <c r="AG285" s="930"/>
      <c r="AH285" s="930"/>
      <c r="AI285" s="930"/>
      <c r="AJ285" s="930"/>
      <c r="AK285" s="930"/>
      <c r="AL285" s="930"/>
      <c r="AM285" s="930"/>
      <c r="AN285" s="930"/>
      <c r="AO285" s="933" t="str">
        <f t="shared" ref="AO285" si="25">IF(SUM(O285:AN287)=0,"",SUM(O285:AN287))</f>
        <v/>
      </c>
      <c r="AP285" s="933"/>
      <c r="AQ285" s="933"/>
      <c r="AR285" s="933"/>
      <c r="AS285" s="933"/>
      <c r="AT285" s="933"/>
      <c r="AU285" s="933"/>
      <c r="AV285" s="933"/>
      <c r="AW285" s="933"/>
      <c r="AX285" s="933"/>
      <c r="AY285" s="933"/>
      <c r="AZ285" s="933"/>
      <c r="BA285" s="934"/>
      <c r="BB285" s="231"/>
    </row>
    <row r="286" spans="3:54" ht="6" customHeight="1" x14ac:dyDescent="0.2">
      <c r="C286" s="838"/>
      <c r="D286" s="790"/>
      <c r="E286" s="790"/>
      <c r="F286" s="790"/>
      <c r="G286" s="790"/>
      <c r="H286" s="790"/>
      <c r="I286" s="790"/>
      <c r="J286" s="790"/>
      <c r="K286" s="790"/>
      <c r="L286" s="790"/>
      <c r="M286" s="790"/>
      <c r="N286" s="791"/>
      <c r="O286" s="974"/>
      <c r="P286" s="930"/>
      <c r="Q286" s="930"/>
      <c r="R286" s="930"/>
      <c r="S286" s="930"/>
      <c r="T286" s="930"/>
      <c r="U286" s="930"/>
      <c r="V286" s="930"/>
      <c r="W286" s="930"/>
      <c r="X286" s="930"/>
      <c r="Y286" s="930"/>
      <c r="Z286" s="930"/>
      <c r="AA286" s="930"/>
      <c r="AB286" s="930"/>
      <c r="AC286" s="930"/>
      <c r="AD286" s="930"/>
      <c r="AE286" s="930"/>
      <c r="AF286" s="930"/>
      <c r="AG286" s="930"/>
      <c r="AH286" s="930"/>
      <c r="AI286" s="930"/>
      <c r="AJ286" s="930"/>
      <c r="AK286" s="930"/>
      <c r="AL286" s="930"/>
      <c r="AM286" s="930"/>
      <c r="AN286" s="930"/>
      <c r="AO286" s="933"/>
      <c r="AP286" s="933"/>
      <c r="AQ286" s="933"/>
      <c r="AR286" s="933"/>
      <c r="AS286" s="933"/>
      <c r="AT286" s="933"/>
      <c r="AU286" s="933"/>
      <c r="AV286" s="933"/>
      <c r="AW286" s="933"/>
      <c r="AX286" s="933"/>
      <c r="AY286" s="933"/>
      <c r="AZ286" s="933"/>
      <c r="BA286" s="934"/>
      <c r="BB286" s="231"/>
    </row>
    <row r="287" spans="3:54" ht="6" customHeight="1" x14ac:dyDescent="0.2">
      <c r="C287" s="838"/>
      <c r="D287" s="790"/>
      <c r="E287" s="790"/>
      <c r="F287" s="790"/>
      <c r="G287" s="790"/>
      <c r="H287" s="790"/>
      <c r="I287" s="790"/>
      <c r="J287" s="790"/>
      <c r="K287" s="790"/>
      <c r="L287" s="790"/>
      <c r="M287" s="790"/>
      <c r="N287" s="791"/>
      <c r="O287" s="974"/>
      <c r="P287" s="930"/>
      <c r="Q287" s="930"/>
      <c r="R287" s="930"/>
      <c r="S287" s="930"/>
      <c r="T287" s="930"/>
      <c r="U287" s="930"/>
      <c r="V287" s="930"/>
      <c r="W287" s="930"/>
      <c r="X287" s="930"/>
      <c r="Y287" s="930"/>
      <c r="Z287" s="930"/>
      <c r="AA287" s="930"/>
      <c r="AB287" s="930"/>
      <c r="AC287" s="930"/>
      <c r="AD287" s="930"/>
      <c r="AE287" s="930"/>
      <c r="AF287" s="930"/>
      <c r="AG287" s="930"/>
      <c r="AH287" s="930"/>
      <c r="AI287" s="930"/>
      <c r="AJ287" s="930"/>
      <c r="AK287" s="930"/>
      <c r="AL287" s="930"/>
      <c r="AM287" s="930"/>
      <c r="AN287" s="930"/>
      <c r="AO287" s="933"/>
      <c r="AP287" s="933"/>
      <c r="AQ287" s="933"/>
      <c r="AR287" s="933"/>
      <c r="AS287" s="933"/>
      <c r="AT287" s="933"/>
      <c r="AU287" s="933"/>
      <c r="AV287" s="933"/>
      <c r="AW287" s="933"/>
      <c r="AX287" s="933"/>
      <c r="AY287" s="933"/>
      <c r="AZ287" s="933"/>
      <c r="BA287" s="934"/>
      <c r="BB287" s="231"/>
    </row>
    <row r="288" spans="3:54" ht="6" customHeight="1" x14ac:dyDescent="0.2">
      <c r="C288" s="870" t="s">
        <v>105</v>
      </c>
      <c r="D288" s="778"/>
      <c r="E288" s="778"/>
      <c r="F288" s="779"/>
      <c r="G288" s="779"/>
      <c r="H288" s="779"/>
      <c r="I288" s="779"/>
      <c r="J288" s="779"/>
      <c r="K288" s="779"/>
      <c r="L288" s="779"/>
      <c r="M288" s="779"/>
      <c r="N288" s="780"/>
      <c r="O288" s="933" t="str">
        <f>IF(O282-O285=0,"",O282-O285)</f>
        <v/>
      </c>
      <c r="P288" s="933"/>
      <c r="Q288" s="933"/>
      <c r="R288" s="933"/>
      <c r="S288" s="933"/>
      <c r="T288" s="933"/>
      <c r="U288" s="933"/>
      <c r="V288" s="933"/>
      <c r="W288" s="933"/>
      <c r="X288" s="933"/>
      <c r="Y288" s="933"/>
      <c r="Z288" s="933"/>
      <c r="AA288" s="933"/>
      <c r="AB288" s="933" t="str">
        <f>IF(AB282-AB285=0,"",AB282-AB285)</f>
        <v/>
      </c>
      <c r="AC288" s="933"/>
      <c r="AD288" s="933"/>
      <c r="AE288" s="933"/>
      <c r="AF288" s="933"/>
      <c r="AG288" s="933"/>
      <c r="AH288" s="933"/>
      <c r="AI288" s="933"/>
      <c r="AJ288" s="933"/>
      <c r="AK288" s="933"/>
      <c r="AL288" s="933"/>
      <c r="AM288" s="933"/>
      <c r="AN288" s="933"/>
      <c r="AO288" s="933" t="str">
        <f t="shared" ref="AO288" si="26">IF(SUM(O288:AN290)=0,"",SUM(O288:AN290))</f>
        <v/>
      </c>
      <c r="AP288" s="933"/>
      <c r="AQ288" s="933"/>
      <c r="AR288" s="933"/>
      <c r="AS288" s="933"/>
      <c r="AT288" s="933"/>
      <c r="AU288" s="933"/>
      <c r="AV288" s="933"/>
      <c r="AW288" s="933"/>
      <c r="AX288" s="933"/>
      <c r="AY288" s="933"/>
      <c r="AZ288" s="933"/>
      <c r="BA288" s="934"/>
      <c r="BB288" s="231"/>
    </row>
    <row r="289" spans="3:54" ht="6" customHeight="1" x14ac:dyDescent="0.2">
      <c r="C289" s="870"/>
      <c r="D289" s="778"/>
      <c r="E289" s="778"/>
      <c r="F289" s="779"/>
      <c r="G289" s="779"/>
      <c r="H289" s="779"/>
      <c r="I289" s="779"/>
      <c r="J289" s="779"/>
      <c r="K289" s="779"/>
      <c r="L289" s="779"/>
      <c r="M289" s="779"/>
      <c r="N289" s="780"/>
      <c r="O289" s="933"/>
      <c r="P289" s="933"/>
      <c r="Q289" s="933"/>
      <c r="R289" s="933"/>
      <c r="S289" s="933"/>
      <c r="T289" s="933"/>
      <c r="U289" s="933"/>
      <c r="V289" s="933"/>
      <c r="W289" s="933"/>
      <c r="X289" s="933"/>
      <c r="Y289" s="933"/>
      <c r="Z289" s="933"/>
      <c r="AA289" s="933"/>
      <c r="AB289" s="933"/>
      <c r="AC289" s="933"/>
      <c r="AD289" s="933"/>
      <c r="AE289" s="933"/>
      <c r="AF289" s="933"/>
      <c r="AG289" s="933"/>
      <c r="AH289" s="933"/>
      <c r="AI289" s="933"/>
      <c r="AJ289" s="933"/>
      <c r="AK289" s="933"/>
      <c r="AL289" s="933"/>
      <c r="AM289" s="933"/>
      <c r="AN289" s="933"/>
      <c r="AO289" s="933"/>
      <c r="AP289" s="933"/>
      <c r="AQ289" s="933"/>
      <c r="AR289" s="933"/>
      <c r="AS289" s="933"/>
      <c r="AT289" s="933"/>
      <c r="AU289" s="933"/>
      <c r="AV289" s="933"/>
      <c r="AW289" s="933"/>
      <c r="AX289" s="933"/>
      <c r="AY289" s="933"/>
      <c r="AZ289" s="933"/>
      <c r="BA289" s="934"/>
      <c r="BB289" s="231"/>
    </row>
    <row r="290" spans="3:54" ht="6" customHeight="1" thickBot="1" x14ac:dyDescent="0.25">
      <c r="C290" s="871"/>
      <c r="D290" s="803"/>
      <c r="E290" s="803"/>
      <c r="F290" s="804"/>
      <c r="G290" s="804"/>
      <c r="H290" s="804"/>
      <c r="I290" s="804"/>
      <c r="J290" s="804"/>
      <c r="K290" s="804"/>
      <c r="L290" s="804"/>
      <c r="M290" s="804"/>
      <c r="N290" s="805"/>
      <c r="O290" s="935"/>
      <c r="P290" s="935"/>
      <c r="Q290" s="935"/>
      <c r="R290" s="935"/>
      <c r="S290" s="935"/>
      <c r="T290" s="935"/>
      <c r="U290" s="935"/>
      <c r="V290" s="935"/>
      <c r="W290" s="935"/>
      <c r="X290" s="935"/>
      <c r="Y290" s="935"/>
      <c r="Z290" s="935"/>
      <c r="AA290" s="935"/>
      <c r="AB290" s="935"/>
      <c r="AC290" s="935"/>
      <c r="AD290" s="935"/>
      <c r="AE290" s="935"/>
      <c r="AF290" s="935"/>
      <c r="AG290" s="935"/>
      <c r="AH290" s="935"/>
      <c r="AI290" s="935"/>
      <c r="AJ290" s="935"/>
      <c r="AK290" s="935"/>
      <c r="AL290" s="935"/>
      <c r="AM290" s="935"/>
      <c r="AN290" s="935"/>
      <c r="AO290" s="935"/>
      <c r="AP290" s="935"/>
      <c r="AQ290" s="935"/>
      <c r="AR290" s="935"/>
      <c r="AS290" s="935"/>
      <c r="AT290" s="935"/>
      <c r="AU290" s="935"/>
      <c r="AV290" s="935"/>
      <c r="AW290" s="935"/>
      <c r="AX290" s="935"/>
      <c r="AY290" s="935"/>
      <c r="AZ290" s="935"/>
      <c r="BA290" s="936"/>
      <c r="BB290" s="231"/>
    </row>
    <row r="291" spans="3:54" ht="6" customHeight="1" x14ac:dyDescent="0.2">
      <c r="C291" s="898" t="s">
        <v>106</v>
      </c>
      <c r="D291" s="937"/>
      <c r="E291" s="937"/>
      <c r="F291" s="937"/>
      <c r="G291" s="937"/>
      <c r="H291" s="937"/>
      <c r="I291" s="937"/>
      <c r="J291" s="937"/>
      <c r="K291" s="937"/>
      <c r="L291" s="937"/>
      <c r="M291" s="937"/>
      <c r="N291" s="938"/>
      <c r="O291" s="977" t="str">
        <f>IF(SUM(O279,O288)=0,"",SUM(O279,O288))</f>
        <v/>
      </c>
      <c r="P291" s="978"/>
      <c r="Q291" s="978"/>
      <c r="R291" s="978"/>
      <c r="S291" s="978"/>
      <c r="T291" s="978"/>
      <c r="U291" s="978"/>
      <c r="V291" s="978"/>
      <c r="W291" s="978"/>
      <c r="X291" s="978"/>
      <c r="Y291" s="978"/>
      <c r="Z291" s="978"/>
      <c r="AA291" s="979"/>
      <c r="AB291" s="977" t="str">
        <f>IF(SUM(AB279,AB288)=0,"",SUM(AB279,AB288))</f>
        <v/>
      </c>
      <c r="AC291" s="978"/>
      <c r="AD291" s="978"/>
      <c r="AE291" s="978"/>
      <c r="AF291" s="978"/>
      <c r="AG291" s="978"/>
      <c r="AH291" s="978"/>
      <c r="AI291" s="978"/>
      <c r="AJ291" s="978"/>
      <c r="AK291" s="978"/>
      <c r="AL291" s="978"/>
      <c r="AM291" s="978"/>
      <c r="AN291" s="979"/>
      <c r="AO291" s="931" t="str">
        <f t="shared" ref="AO291" si="27">IF(SUM(O291:AN293)=0,"",SUM(O291:AN293))</f>
        <v/>
      </c>
      <c r="AP291" s="931"/>
      <c r="AQ291" s="931"/>
      <c r="AR291" s="931"/>
      <c r="AS291" s="931"/>
      <c r="AT291" s="931"/>
      <c r="AU291" s="931"/>
      <c r="AV291" s="931"/>
      <c r="AW291" s="931"/>
      <c r="AX291" s="931"/>
      <c r="AY291" s="931"/>
      <c r="AZ291" s="931"/>
      <c r="BA291" s="932"/>
      <c r="BB291" s="231"/>
    </row>
    <row r="292" spans="3:54" ht="6" customHeight="1" x14ac:dyDescent="0.2">
      <c r="C292" s="898"/>
      <c r="D292" s="937"/>
      <c r="E292" s="937"/>
      <c r="F292" s="937"/>
      <c r="G292" s="937"/>
      <c r="H292" s="937"/>
      <c r="I292" s="937"/>
      <c r="J292" s="937"/>
      <c r="K292" s="937"/>
      <c r="L292" s="937"/>
      <c r="M292" s="937"/>
      <c r="N292" s="938"/>
      <c r="O292" s="942"/>
      <c r="P292" s="980"/>
      <c r="Q292" s="980"/>
      <c r="R292" s="980"/>
      <c r="S292" s="980"/>
      <c r="T292" s="980"/>
      <c r="U292" s="980"/>
      <c r="V292" s="980"/>
      <c r="W292" s="980"/>
      <c r="X292" s="980"/>
      <c r="Y292" s="980"/>
      <c r="Z292" s="980"/>
      <c r="AA292" s="944"/>
      <c r="AB292" s="942"/>
      <c r="AC292" s="980"/>
      <c r="AD292" s="980"/>
      <c r="AE292" s="980"/>
      <c r="AF292" s="980"/>
      <c r="AG292" s="980"/>
      <c r="AH292" s="980"/>
      <c r="AI292" s="980"/>
      <c r="AJ292" s="980"/>
      <c r="AK292" s="980"/>
      <c r="AL292" s="980"/>
      <c r="AM292" s="980"/>
      <c r="AN292" s="944"/>
      <c r="AO292" s="933"/>
      <c r="AP292" s="933"/>
      <c r="AQ292" s="933"/>
      <c r="AR292" s="933"/>
      <c r="AS292" s="933"/>
      <c r="AT292" s="933"/>
      <c r="AU292" s="933"/>
      <c r="AV292" s="933"/>
      <c r="AW292" s="933"/>
      <c r="AX292" s="933"/>
      <c r="AY292" s="933"/>
      <c r="AZ292" s="933"/>
      <c r="BA292" s="934"/>
      <c r="BB292" s="231"/>
    </row>
    <row r="293" spans="3:54" ht="6" customHeight="1" thickBot="1" x14ac:dyDescent="0.25">
      <c r="C293" s="939"/>
      <c r="D293" s="940"/>
      <c r="E293" s="940"/>
      <c r="F293" s="940"/>
      <c r="G293" s="940"/>
      <c r="H293" s="940"/>
      <c r="I293" s="940"/>
      <c r="J293" s="940"/>
      <c r="K293" s="940"/>
      <c r="L293" s="940"/>
      <c r="M293" s="940"/>
      <c r="N293" s="941"/>
      <c r="O293" s="945"/>
      <c r="P293" s="946"/>
      <c r="Q293" s="946"/>
      <c r="R293" s="946"/>
      <c r="S293" s="946"/>
      <c r="T293" s="946"/>
      <c r="U293" s="946"/>
      <c r="V293" s="946"/>
      <c r="W293" s="946"/>
      <c r="X293" s="946"/>
      <c r="Y293" s="946"/>
      <c r="Z293" s="946"/>
      <c r="AA293" s="947"/>
      <c r="AB293" s="945"/>
      <c r="AC293" s="946"/>
      <c r="AD293" s="946"/>
      <c r="AE293" s="946"/>
      <c r="AF293" s="946"/>
      <c r="AG293" s="946"/>
      <c r="AH293" s="946"/>
      <c r="AI293" s="946"/>
      <c r="AJ293" s="946"/>
      <c r="AK293" s="946"/>
      <c r="AL293" s="946"/>
      <c r="AM293" s="946"/>
      <c r="AN293" s="947"/>
      <c r="AO293" s="935"/>
      <c r="AP293" s="935"/>
      <c r="AQ293" s="935"/>
      <c r="AR293" s="935"/>
      <c r="AS293" s="935"/>
      <c r="AT293" s="935"/>
      <c r="AU293" s="935"/>
      <c r="AV293" s="935"/>
      <c r="AW293" s="935"/>
      <c r="AX293" s="935"/>
      <c r="AY293" s="935"/>
      <c r="AZ293" s="935"/>
      <c r="BA293" s="936"/>
      <c r="BB293" s="231"/>
    </row>
    <row r="294" spans="3:54" ht="6" customHeight="1" x14ac:dyDescent="0.2">
      <c r="C294" s="880" t="s">
        <v>109</v>
      </c>
      <c r="D294" s="951"/>
      <c r="E294" s="951"/>
      <c r="F294" s="951"/>
      <c r="G294" s="951"/>
      <c r="H294" s="951"/>
      <c r="I294" s="951"/>
      <c r="J294" s="951"/>
      <c r="K294" s="951"/>
      <c r="L294" s="951"/>
      <c r="M294" s="951"/>
      <c r="N294" s="952"/>
      <c r="O294" s="956"/>
      <c r="P294" s="957"/>
      <c r="Q294" s="957"/>
      <c r="R294" s="957"/>
      <c r="S294" s="957"/>
      <c r="T294" s="957"/>
      <c r="U294" s="957"/>
      <c r="V294" s="957"/>
      <c r="W294" s="957"/>
      <c r="X294" s="957"/>
      <c r="Y294" s="957"/>
      <c r="Z294" s="957"/>
      <c r="AA294" s="957"/>
      <c r="AB294" s="957"/>
      <c r="AC294" s="957"/>
      <c r="AD294" s="957"/>
      <c r="AE294" s="957"/>
      <c r="AF294" s="957"/>
      <c r="AG294" s="957"/>
      <c r="AH294" s="957"/>
      <c r="AI294" s="957"/>
      <c r="AJ294" s="957"/>
      <c r="AK294" s="957"/>
      <c r="AL294" s="957"/>
      <c r="AM294" s="957"/>
      <c r="AN294" s="958"/>
      <c r="AO294" s="965"/>
      <c r="AP294" s="981"/>
      <c r="AQ294" s="981"/>
      <c r="AR294" s="981"/>
      <c r="AS294" s="981"/>
      <c r="AT294" s="981"/>
      <c r="AU294" s="981"/>
      <c r="AV294" s="981"/>
      <c r="AW294" s="981"/>
      <c r="AX294" s="981"/>
      <c r="AY294" s="981"/>
      <c r="AZ294" s="981"/>
      <c r="BA294" s="967"/>
      <c r="BB294" s="195"/>
    </row>
    <row r="295" spans="3:54" ht="6" customHeight="1" x14ac:dyDescent="0.2">
      <c r="C295" s="898"/>
      <c r="D295" s="937"/>
      <c r="E295" s="937"/>
      <c r="F295" s="937"/>
      <c r="G295" s="937"/>
      <c r="H295" s="937"/>
      <c r="I295" s="937"/>
      <c r="J295" s="937"/>
      <c r="K295" s="937"/>
      <c r="L295" s="937"/>
      <c r="M295" s="937"/>
      <c r="N295" s="938"/>
      <c r="O295" s="956"/>
      <c r="P295" s="957"/>
      <c r="Q295" s="957"/>
      <c r="R295" s="957"/>
      <c r="S295" s="957"/>
      <c r="T295" s="957"/>
      <c r="U295" s="957"/>
      <c r="V295" s="957"/>
      <c r="W295" s="957"/>
      <c r="X295" s="957"/>
      <c r="Y295" s="957"/>
      <c r="Z295" s="957"/>
      <c r="AA295" s="957"/>
      <c r="AB295" s="957"/>
      <c r="AC295" s="957"/>
      <c r="AD295" s="957"/>
      <c r="AE295" s="957"/>
      <c r="AF295" s="957"/>
      <c r="AG295" s="957"/>
      <c r="AH295" s="957"/>
      <c r="AI295" s="957"/>
      <c r="AJ295" s="957"/>
      <c r="AK295" s="957"/>
      <c r="AL295" s="957"/>
      <c r="AM295" s="957"/>
      <c r="AN295" s="958"/>
      <c r="AO295" s="965"/>
      <c r="AP295" s="966"/>
      <c r="AQ295" s="966"/>
      <c r="AR295" s="966"/>
      <c r="AS295" s="966"/>
      <c r="AT295" s="966"/>
      <c r="AU295" s="966"/>
      <c r="AV295" s="966"/>
      <c r="AW295" s="966"/>
      <c r="AX295" s="966"/>
      <c r="AY295" s="966"/>
      <c r="AZ295" s="966"/>
      <c r="BA295" s="967"/>
      <c r="BB295" s="195"/>
    </row>
    <row r="296" spans="3:54" ht="6" customHeight="1" thickBot="1" x14ac:dyDescent="0.25">
      <c r="C296" s="939"/>
      <c r="D296" s="940"/>
      <c r="E296" s="940"/>
      <c r="F296" s="940"/>
      <c r="G296" s="940"/>
      <c r="H296" s="940"/>
      <c r="I296" s="940"/>
      <c r="J296" s="940"/>
      <c r="K296" s="940"/>
      <c r="L296" s="940"/>
      <c r="M296" s="940"/>
      <c r="N296" s="941"/>
      <c r="O296" s="959"/>
      <c r="P296" s="960"/>
      <c r="Q296" s="960"/>
      <c r="R296" s="960"/>
      <c r="S296" s="960"/>
      <c r="T296" s="960"/>
      <c r="U296" s="960"/>
      <c r="V296" s="960"/>
      <c r="W296" s="960"/>
      <c r="X296" s="960"/>
      <c r="Y296" s="960"/>
      <c r="Z296" s="960"/>
      <c r="AA296" s="960"/>
      <c r="AB296" s="960"/>
      <c r="AC296" s="960"/>
      <c r="AD296" s="960"/>
      <c r="AE296" s="960"/>
      <c r="AF296" s="960"/>
      <c r="AG296" s="960"/>
      <c r="AH296" s="960"/>
      <c r="AI296" s="960"/>
      <c r="AJ296" s="960"/>
      <c r="AK296" s="960"/>
      <c r="AL296" s="960"/>
      <c r="AM296" s="960"/>
      <c r="AN296" s="961"/>
      <c r="AO296" s="968"/>
      <c r="AP296" s="969"/>
      <c r="AQ296" s="969"/>
      <c r="AR296" s="969"/>
      <c r="AS296" s="969"/>
      <c r="AT296" s="969"/>
      <c r="AU296" s="969"/>
      <c r="AV296" s="969"/>
      <c r="AW296" s="969"/>
      <c r="AX296" s="969"/>
      <c r="AY296" s="969"/>
      <c r="AZ296" s="969"/>
      <c r="BA296" s="970"/>
      <c r="BB296" s="195"/>
    </row>
    <row r="297" spans="3:54" ht="6" customHeight="1" x14ac:dyDescent="0.2">
      <c r="C297" s="898" t="s">
        <v>397</v>
      </c>
      <c r="D297" s="937"/>
      <c r="E297" s="937"/>
      <c r="F297" s="937"/>
      <c r="G297" s="937"/>
      <c r="H297" s="937"/>
      <c r="I297" s="937"/>
      <c r="J297" s="937"/>
      <c r="K297" s="937"/>
      <c r="L297" s="937"/>
      <c r="M297" s="937"/>
      <c r="N297" s="938"/>
      <c r="O297" s="953"/>
      <c r="P297" s="954"/>
      <c r="Q297" s="954"/>
      <c r="R297" s="954"/>
      <c r="S297" s="954"/>
      <c r="T297" s="954"/>
      <c r="U297" s="954"/>
      <c r="V297" s="954"/>
      <c r="W297" s="954"/>
      <c r="X297" s="954"/>
      <c r="Y297" s="954"/>
      <c r="Z297" s="954"/>
      <c r="AA297" s="954"/>
      <c r="AB297" s="954"/>
      <c r="AC297" s="954"/>
      <c r="AD297" s="954"/>
      <c r="AE297" s="954"/>
      <c r="AF297" s="954"/>
      <c r="AG297" s="954"/>
      <c r="AH297" s="954"/>
      <c r="AI297" s="954"/>
      <c r="AJ297" s="954"/>
      <c r="AK297" s="954"/>
      <c r="AL297" s="954"/>
      <c r="AM297" s="954"/>
      <c r="AN297" s="955"/>
      <c r="AO297" s="965"/>
      <c r="AP297" s="966"/>
      <c r="AQ297" s="966"/>
      <c r="AR297" s="966"/>
      <c r="AS297" s="966"/>
      <c r="AT297" s="966"/>
      <c r="AU297" s="966"/>
      <c r="AV297" s="966"/>
      <c r="AW297" s="966"/>
      <c r="AX297" s="966"/>
      <c r="AY297" s="966"/>
      <c r="AZ297" s="966"/>
      <c r="BA297" s="967"/>
      <c r="BB297" s="195"/>
    </row>
    <row r="298" spans="3:54" ht="6" customHeight="1" x14ac:dyDescent="0.2">
      <c r="C298" s="898"/>
      <c r="D298" s="937"/>
      <c r="E298" s="937"/>
      <c r="F298" s="937"/>
      <c r="G298" s="937"/>
      <c r="H298" s="937"/>
      <c r="I298" s="937"/>
      <c r="J298" s="937"/>
      <c r="K298" s="937"/>
      <c r="L298" s="937"/>
      <c r="M298" s="937"/>
      <c r="N298" s="938"/>
      <c r="O298" s="956"/>
      <c r="P298" s="957"/>
      <c r="Q298" s="957"/>
      <c r="R298" s="957"/>
      <c r="S298" s="957"/>
      <c r="T298" s="957"/>
      <c r="U298" s="957"/>
      <c r="V298" s="957"/>
      <c r="W298" s="957"/>
      <c r="X298" s="957"/>
      <c r="Y298" s="957"/>
      <c r="Z298" s="957"/>
      <c r="AA298" s="957"/>
      <c r="AB298" s="957"/>
      <c r="AC298" s="957"/>
      <c r="AD298" s="957"/>
      <c r="AE298" s="957"/>
      <c r="AF298" s="957"/>
      <c r="AG298" s="957"/>
      <c r="AH298" s="957"/>
      <c r="AI298" s="957"/>
      <c r="AJ298" s="957"/>
      <c r="AK298" s="957"/>
      <c r="AL298" s="957"/>
      <c r="AM298" s="957"/>
      <c r="AN298" s="958"/>
      <c r="AO298" s="965"/>
      <c r="AP298" s="966"/>
      <c r="AQ298" s="966"/>
      <c r="AR298" s="966"/>
      <c r="AS298" s="966"/>
      <c r="AT298" s="966"/>
      <c r="AU298" s="966"/>
      <c r="AV298" s="966"/>
      <c r="AW298" s="966"/>
      <c r="AX298" s="966"/>
      <c r="AY298" s="966"/>
      <c r="AZ298" s="966"/>
      <c r="BA298" s="967"/>
      <c r="BB298" s="195"/>
    </row>
    <row r="299" spans="3:54" ht="6" customHeight="1" thickBot="1" x14ac:dyDescent="0.25">
      <c r="C299" s="939"/>
      <c r="D299" s="940"/>
      <c r="E299" s="940"/>
      <c r="F299" s="940"/>
      <c r="G299" s="940"/>
      <c r="H299" s="940"/>
      <c r="I299" s="940"/>
      <c r="J299" s="940"/>
      <c r="K299" s="940"/>
      <c r="L299" s="940"/>
      <c r="M299" s="940"/>
      <c r="N299" s="941"/>
      <c r="O299" s="959"/>
      <c r="P299" s="960"/>
      <c r="Q299" s="960"/>
      <c r="R299" s="960"/>
      <c r="S299" s="960"/>
      <c r="T299" s="960"/>
      <c r="U299" s="960"/>
      <c r="V299" s="960"/>
      <c r="W299" s="960"/>
      <c r="X299" s="960"/>
      <c r="Y299" s="960"/>
      <c r="Z299" s="960"/>
      <c r="AA299" s="960"/>
      <c r="AB299" s="960"/>
      <c r="AC299" s="960"/>
      <c r="AD299" s="960"/>
      <c r="AE299" s="960"/>
      <c r="AF299" s="960"/>
      <c r="AG299" s="960"/>
      <c r="AH299" s="960"/>
      <c r="AI299" s="960"/>
      <c r="AJ299" s="960"/>
      <c r="AK299" s="960"/>
      <c r="AL299" s="960"/>
      <c r="AM299" s="960"/>
      <c r="AN299" s="961"/>
      <c r="AO299" s="968"/>
      <c r="AP299" s="969"/>
      <c r="AQ299" s="969"/>
      <c r="AR299" s="969"/>
      <c r="AS299" s="969"/>
      <c r="AT299" s="969"/>
      <c r="AU299" s="969"/>
      <c r="AV299" s="969"/>
      <c r="AW299" s="969"/>
      <c r="AX299" s="969"/>
      <c r="AY299" s="969"/>
      <c r="AZ299" s="969"/>
      <c r="BA299" s="970"/>
      <c r="BB299" s="195"/>
    </row>
    <row r="305" spans="70:70" ht="6" customHeight="1" x14ac:dyDescent="0.2">
      <c r="BR305" s="299"/>
    </row>
  </sheetData>
  <mergeCells count="422">
    <mergeCell ref="AO282:BA284"/>
    <mergeCell ref="O276:AA278"/>
    <mergeCell ref="AB276:AN278"/>
    <mergeCell ref="C279:N281"/>
    <mergeCell ref="O279:AA281"/>
    <mergeCell ref="AB279:AN281"/>
    <mergeCell ref="AO279:BA281"/>
    <mergeCell ref="C282:N284"/>
    <mergeCell ref="O282:AA284"/>
    <mergeCell ref="AB282:AN284"/>
    <mergeCell ref="C297:N299"/>
    <mergeCell ref="O297:AN299"/>
    <mergeCell ref="AO297:BA299"/>
    <mergeCell ref="C291:N293"/>
    <mergeCell ref="O291:AA293"/>
    <mergeCell ref="C294:N296"/>
    <mergeCell ref="O294:AN296"/>
    <mergeCell ref="AO294:BA296"/>
    <mergeCell ref="C285:N287"/>
    <mergeCell ref="O285:AA287"/>
    <mergeCell ref="AB285:AN287"/>
    <mergeCell ref="AO285:BA287"/>
    <mergeCell ref="C288:N290"/>
    <mergeCell ref="AB288:AN290"/>
    <mergeCell ref="AO288:BA290"/>
    <mergeCell ref="O288:AA290"/>
    <mergeCell ref="AB291:AN293"/>
    <mergeCell ref="AO291:BA293"/>
    <mergeCell ref="C262:N264"/>
    <mergeCell ref="O262:AN264"/>
    <mergeCell ref="AO262:BA264"/>
    <mergeCell ref="M267:R269"/>
    <mergeCell ref="C270:N272"/>
    <mergeCell ref="O270:AA272"/>
    <mergeCell ref="AB270:AN272"/>
    <mergeCell ref="C276:N278"/>
    <mergeCell ref="AO270:BA272"/>
    <mergeCell ref="AS267:BA269"/>
    <mergeCell ref="C267:I269"/>
    <mergeCell ref="J267:L269"/>
    <mergeCell ref="AO276:BA278"/>
    <mergeCell ref="C273:N275"/>
    <mergeCell ref="O273:AA275"/>
    <mergeCell ref="AB273:AN275"/>
    <mergeCell ref="AO273:BA275"/>
    <mergeCell ref="C253:N255"/>
    <mergeCell ref="O253:AA255"/>
    <mergeCell ref="AB253:AN255"/>
    <mergeCell ref="AO253:BA255"/>
    <mergeCell ref="C256:N258"/>
    <mergeCell ref="O256:AA258"/>
    <mergeCell ref="AB256:AN258"/>
    <mergeCell ref="AO256:BA258"/>
    <mergeCell ref="C259:N261"/>
    <mergeCell ref="O259:AN261"/>
    <mergeCell ref="AO259:BA261"/>
    <mergeCell ref="C244:N246"/>
    <mergeCell ref="O244:AA246"/>
    <mergeCell ref="AB244:AN246"/>
    <mergeCell ref="AO244:BA246"/>
    <mergeCell ref="C247:N249"/>
    <mergeCell ref="O247:AA249"/>
    <mergeCell ref="AB247:AN249"/>
    <mergeCell ref="AO247:BA249"/>
    <mergeCell ref="C250:N252"/>
    <mergeCell ref="O250:AA252"/>
    <mergeCell ref="AB250:AN252"/>
    <mergeCell ref="AO250:BA252"/>
    <mergeCell ref="C235:N237"/>
    <mergeCell ref="O235:AA237"/>
    <mergeCell ref="AB235:AN237"/>
    <mergeCell ref="AO235:BA237"/>
    <mergeCell ref="C238:N240"/>
    <mergeCell ref="O238:AA240"/>
    <mergeCell ref="AB238:AN240"/>
    <mergeCell ref="AO238:BA240"/>
    <mergeCell ref="C241:N243"/>
    <mergeCell ref="O241:AA243"/>
    <mergeCell ref="AB241:AN243"/>
    <mergeCell ref="AO241:BA243"/>
    <mergeCell ref="C221:N223"/>
    <mergeCell ref="O221:AA223"/>
    <mergeCell ref="AB221:AN223"/>
    <mergeCell ref="AO221:BA223"/>
    <mergeCell ref="C224:N226"/>
    <mergeCell ref="O224:AN226"/>
    <mergeCell ref="AO224:BA226"/>
    <mergeCell ref="AS232:BA234"/>
    <mergeCell ref="C227:N229"/>
    <mergeCell ref="O227:AN229"/>
    <mergeCell ref="AO227:BA229"/>
    <mergeCell ref="C232:I234"/>
    <mergeCell ref="J232:L234"/>
    <mergeCell ref="M232:R234"/>
    <mergeCell ref="C212:N214"/>
    <mergeCell ref="O212:AA214"/>
    <mergeCell ref="AB212:AN214"/>
    <mergeCell ref="AO212:BA214"/>
    <mergeCell ref="C215:N217"/>
    <mergeCell ref="O215:AA217"/>
    <mergeCell ref="AB215:AN217"/>
    <mergeCell ref="AO215:BA217"/>
    <mergeCell ref="C218:N220"/>
    <mergeCell ref="O218:AA220"/>
    <mergeCell ref="AB218:AN220"/>
    <mergeCell ref="AO218:BA220"/>
    <mergeCell ref="C203:N205"/>
    <mergeCell ref="O203:AA205"/>
    <mergeCell ref="AB203:AN205"/>
    <mergeCell ref="AO203:BA205"/>
    <mergeCell ref="C206:N208"/>
    <mergeCell ref="O206:AA208"/>
    <mergeCell ref="AB206:AN208"/>
    <mergeCell ref="AO206:BA208"/>
    <mergeCell ref="C209:N211"/>
    <mergeCell ref="O209:AA211"/>
    <mergeCell ref="AB209:AN211"/>
    <mergeCell ref="AO209:BA211"/>
    <mergeCell ref="C186:N188"/>
    <mergeCell ref="O186:AA188"/>
    <mergeCell ref="AB186:AN188"/>
    <mergeCell ref="AO186:BA188"/>
    <mergeCell ref="AO200:BA202"/>
    <mergeCell ref="C189:N191"/>
    <mergeCell ref="O189:AN191"/>
    <mergeCell ref="AO189:BA191"/>
    <mergeCell ref="C192:N194"/>
    <mergeCell ref="O192:AN194"/>
    <mergeCell ref="AO192:BA194"/>
    <mergeCell ref="C197:I199"/>
    <mergeCell ref="J197:L199"/>
    <mergeCell ref="M197:R199"/>
    <mergeCell ref="C200:N202"/>
    <mergeCell ref="O200:AA202"/>
    <mergeCell ref="AB200:AN202"/>
    <mergeCell ref="AS197:BA199"/>
    <mergeCell ref="C183:N185"/>
    <mergeCell ref="O183:AA185"/>
    <mergeCell ref="AB183:AN185"/>
    <mergeCell ref="AO183:BA185"/>
    <mergeCell ref="C174:N176"/>
    <mergeCell ref="O174:AA176"/>
    <mergeCell ref="AB174:AN176"/>
    <mergeCell ref="AO174:BA176"/>
    <mergeCell ref="C177:N179"/>
    <mergeCell ref="O177:AA179"/>
    <mergeCell ref="C180:N182"/>
    <mergeCell ref="O180:AA182"/>
    <mergeCell ref="AB180:AN182"/>
    <mergeCell ref="AO180:BA182"/>
    <mergeCell ref="C162:I164"/>
    <mergeCell ref="J162:L164"/>
    <mergeCell ref="M162:R164"/>
    <mergeCell ref="C165:N167"/>
    <mergeCell ref="O165:AA167"/>
    <mergeCell ref="AB165:AN167"/>
    <mergeCell ref="AB177:AN179"/>
    <mergeCell ref="AO177:BA179"/>
    <mergeCell ref="C168:N170"/>
    <mergeCell ref="O168:AA170"/>
    <mergeCell ref="AB168:AN170"/>
    <mergeCell ref="AO168:BA170"/>
    <mergeCell ref="C171:N173"/>
    <mergeCell ref="O171:AA173"/>
    <mergeCell ref="AB171:AN173"/>
    <mergeCell ref="AO171:BA173"/>
    <mergeCell ref="AS162:BA164"/>
    <mergeCell ref="AO165:BA167"/>
    <mergeCell ref="C154:N156"/>
    <mergeCell ref="O154:AN156"/>
    <mergeCell ref="AO154:BA156"/>
    <mergeCell ref="C157:N159"/>
    <mergeCell ref="O157:AN159"/>
    <mergeCell ref="AO157:BA159"/>
    <mergeCell ref="AO139:BA141"/>
    <mergeCell ref="C148:N150"/>
    <mergeCell ref="O148:AA150"/>
    <mergeCell ref="AB148:AN150"/>
    <mergeCell ref="AO148:BA150"/>
    <mergeCell ref="C151:N153"/>
    <mergeCell ref="O151:AA153"/>
    <mergeCell ref="AB151:AN153"/>
    <mergeCell ref="AO151:BA153"/>
    <mergeCell ref="C142:N144"/>
    <mergeCell ref="O142:AA144"/>
    <mergeCell ref="AB142:AN144"/>
    <mergeCell ref="AO142:BA144"/>
    <mergeCell ref="C145:N147"/>
    <mergeCell ref="C133:N135"/>
    <mergeCell ref="O133:AA135"/>
    <mergeCell ref="O145:AA147"/>
    <mergeCell ref="AB145:AN147"/>
    <mergeCell ref="AO145:BA147"/>
    <mergeCell ref="C136:N138"/>
    <mergeCell ref="O136:AA138"/>
    <mergeCell ref="AB136:AN138"/>
    <mergeCell ref="AO136:BA138"/>
    <mergeCell ref="C139:N141"/>
    <mergeCell ref="O139:AA141"/>
    <mergeCell ref="AB139:AN141"/>
    <mergeCell ref="M127:R129"/>
    <mergeCell ref="AO133:BA135"/>
    <mergeCell ref="C113:N115"/>
    <mergeCell ref="O113:AA115"/>
    <mergeCell ref="AB113:AN115"/>
    <mergeCell ref="AO113:BA115"/>
    <mergeCell ref="C116:N118"/>
    <mergeCell ref="O116:AA118"/>
    <mergeCell ref="AB116:AN118"/>
    <mergeCell ref="AO116:BA118"/>
    <mergeCell ref="AB133:AN135"/>
    <mergeCell ref="AO130:BA132"/>
    <mergeCell ref="C119:N121"/>
    <mergeCell ref="O119:AN121"/>
    <mergeCell ref="AO119:BA121"/>
    <mergeCell ref="C122:N124"/>
    <mergeCell ref="O122:AN124"/>
    <mergeCell ref="AO122:BA124"/>
    <mergeCell ref="C127:I129"/>
    <mergeCell ref="J127:L129"/>
    <mergeCell ref="AS127:BA129"/>
    <mergeCell ref="C130:N132"/>
    <mergeCell ref="O130:AA132"/>
    <mergeCell ref="AB130:AN132"/>
    <mergeCell ref="C104:N106"/>
    <mergeCell ref="O104:AA106"/>
    <mergeCell ref="AB104:AN106"/>
    <mergeCell ref="AO104:BA106"/>
    <mergeCell ref="C107:N109"/>
    <mergeCell ref="O107:AA109"/>
    <mergeCell ref="AB107:AN109"/>
    <mergeCell ref="AO107:BA109"/>
    <mergeCell ref="C110:N112"/>
    <mergeCell ref="O110:AA112"/>
    <mergeCell ref="AB110:AN112"/>
    <mergeCell ref="AO110:BA112"/>
    <mergeCell ref="C95:N97"/>
    <mergeCell ref="O95:AA97"/>
    <mergeCell ref="AB95:AN97"/>
    <mergeCell ref="AO95:BA97"/>
    <mergeCell ref="C98:N100"/>
    <mergeCell ref="O98:AA100"/>
    <mergeCell ref="AB98:AN100"/>
    <mergeCell ref="AO98:BA100"/>
    <mergeCell ref="C101:N103"/>
    <mergeCell ref="O101:AA103"/>
    <mergeCell ref="AB101:AN103"/>
    <mergeCell ref="AO101:BA103"/>
    <mergeCell ref="C89:BP90"/>
    <mergeCell ref="C92:I94"/>
    <mergeCell ref="J92:L94"/>
    <mergeCell ref="M92:R94"/>
    <mergeCell ref="C81:CQ84"/>
    <mergeCell ref="CE74:CQ76"/>
    <mergeCell ref="C77:Q79"/>
    <mergeCell ref="R77:AD79"/>
    <mergeCell ref="AE77:AQ79"/>
    <mergeCell ref="AR77:BD79"/>
    <mergeCell ref="AS92:BA94"/>
    <mergeCell ref="A85:CF87"/>
    <mergeCell ref="BE77:BQ79"/>
    <mergeCell ref="BR77:CD79"/>
    <mergeCell ref="CE77:CQ79"/>
    <mergeCell ref="BR71:CD73"/>
    <mergeCell ref="CE71:CQ73"/>
    <mergeCell ref="C68:Q70"/>
    <mergeCell ref="R68:AD70"/>
    <mergeCell ref="AE68:AQ70"/>
    <mergeCell ref="AR68:BD70"/>
    <mergeCell ref="BE68:BQ70"/>
    <mergeCell ref="BR68:CD70"/>
    <mergeCell ref="AE74:AQ76"/>
    <mergeCell ref="AR74:BD76"/>
    <mergeCell ref="BE74:BQ76"/>
    <mergeCell ref="BR74:CD76"/>
    <mergeCell ref="C74:Q76"/>
    <mergeCell ref="R74:AD76"/>
    <mergeCell ref="AR71:BD73"/>
    <mergeCell ref="BE71:BQ73"/>
    <mergeCell ref="CE68:CQ70"/>
    <mergeCell ref="C71:Q73"/>
    <mergeCell ref="R71:AD73"/>
    <mergeCell ref="AE71:AQ73"/>
    <mergeCell ref="BR62:CD64"/>
    <mergeCell ref="BR65:CD67"/>
    <mergeCell ref="I50:J52"/>
    <mergeCell ref="I41:Q43"/>
    <mergeCell ref="R41:AD43"/>
    <mergeCell ref="AE41:AQ43"/>
    <mergeCell ref="AR41:BD43"/>
    <mergeCell ref="BE41:BQ43"/>
    <mergeCell ref="BR41:CD43"/>
    <mergeCell ref="BR59:CD61"/>
    <mergeCell ref="CE65:CQ67"/>
    <mergeCell ref="F62:Q64"/>
    <mergeCell ref="R62:AD64"/>
    <mergeCell ref="CE56:CQ58"/>
    <mergeCell ref="F59:Q61"/>
    <mergeCell ref="R59:AD61"/>
    <mergeCell ref="AE59:AQ61"/>
    <mergeCell ref="AR59:BD61"/>
    <mergeCell ref="BE59:BQ61"/>
    <mergeCell ref="CE62:CQ64"/>
    <mergeCell ref="C65:Q67"/>
    <mergeCell ref="R65:AD67"/>
    <mergeCell ref="AE65:AQ67"/>
    <mergeCell ref="AR65:BD67"/>
    <mergeCell ref="BE65:BQ67"/>
    <mergeCell ref="C35:E64"/>
    <mergeCell ref="R53:AD55"/>
    <mergeCell ref="AE53:AQ55"/>
    <mergeCell ref="AR53:BD55"/>
    <mergeCell ref="BE53:BQ55"/>
    <mergeCell ref="BR53:CD55"/>
    <mergeCell ref="AE62:AQ64"/>
    <mergeCell ref="AR62:BD64"/>
    <mergeCell ref="BE62:BQ64"/>
    <mergeCell ref="CE59:CQ61"/>
    <mergeCell ref="F56:Q58"/>
    <mergeCell ref="R56:AD58"/>
    <mergeCell ref="AE56:AQ58"/>
    <mergeCell ref="AR56:BD58"/>
    <mergeCell ref="BE56:BQ58"/>
    <mergeCell ref="BR56:CD58"/>
    <mergeCell ref="R50:AD52"/>
    <mergeCell ref="CE53:CQ55"/>
    <mergeCell ref="CE41:CQ43"/>
    <mergeCell ref="CE50:CQ52"/>
    <mergeCell ref="F53:Q55"/>
    <mergeCell ref="CE47:CQ49"/>
    <mergeCell ref="I44:Q46"/>
    <mergeCell ref="R44:AD46"/>
    <mergeCell ref="AE44:AQ46"/>
    <mergeCell ref="AR44:BD46"/>
    <mergeCell ref="BE44:BQ46"/>
    <mergeCell ref="BR44:CD46"/>
    <mergeCell ref="K50:Q52"/>
    <mergeCell ref="AE50:AQ52"/>
    <mergeCell ref="AR50:BD52"/>
    <mergeCell ref="BE50:BQ52"/>
    <mergeCell ref="CE44:CQ46"/>
    <mergeCell ref="I47:Q49"/>
    <mergeCell ref="R47:AD49"/>
    <mergeCell ref="AE47:AQ49"/>
    <mergeCell ref="AR47:BD49"/>
    <mergeCell ref="BR50:CD52"/>
    <mergeCell ref="BE47:BQ49"/>
    <mergeCell ref="BR47:CD49"/>
    <mergeCell ref="F23:G28"/>
    <mergeCell ref="H23:Q25"/>
    <mergeCell ref="R23:AD25"/>
    <mergeCell ref="AE23:AQ25"/>
    <mergeCell ref="AR23:BD25"/>
    <mergeCell ref="H26:Q28"/>
    <mergeCell ref="CE35:CQ37"/>
    <mergeCell ref="F32:Q34"/>
    <mergeCell ref="R32:AD34"/>
    <mergeCell ref="AE32:AQ34"/>
    <mergeCell ref="AR32:BD34"/>
    <mergeCell ref="BE32:BQ34"/>
    <mergeCell ref="BR32:CD34"/>
    <mergeCell ref="F35:H52"/>
    <mergeCell ref="I35:Q37"/>
    <mergeCell ref="R35:AD37"/>
    <mergeCell ref="CE29:CQ31"/>
    <mergeCell ref="CE32:CQ34"/>
    <mergeCell ref="F29:Q31"/>
    <mergeCell ref="R29:AD31"/>
    <mergeCell ref="AE29:AQ31"/>
    <mergeCell ref="AR29:BD31"/>
    <mergeCell ref="BE29:BQ31"/>
    <mergeCell ref="BR29:CD31"/>
    <mergeCell ref="BR23:CD25"/>
    <mergeCell ref="BR26:CD28"/>
    <mergeCell ref="CE26:CQ28"/>
    <mergeCell ref="BR17:BV19"/>
    <mergeCell ref="CE20:CQ22"/>
    <mergeCell ref="I38:Q40"/>
    <mergeCell ref="R38:AD40"/>
    <mergeCell ref="AE38:AQ40"/>
    <mergeCell ref="AR38:BD40"/>
    <mergeCell ref="AE35:AQ37"/>
    <mergeCell ref="AR35:BD37"/>
    <mergeCell ref="BE35:BQ37"/>
    <mergeCell ref="BR35:CD37"/>
    <mergeCell ref="CE38:CQ40"/>
    <mergeCell ref="BE38:BQ40"/>
    <mergeCell ref="BR38:CD40"/>
    <mergeCell ref="C20:E34"/>
    <mergeCell ref="BR20:CD22"/>
    <mergeCell ref="CM17:CQ19"/>
    <mergeCell ref="AR17:AV19"/>
    <mergeCell ref="AW17:AY19"/>
    <mergeCell ref="AZ17:BD19"/>
    <mergeCell ref="BE17:BI19"/>
    <mergeCell ref="CE23:CQ25"/>
    <mergeCell ref="F20:Q22"/>
    <mergeCell ref="R20:AD22"/>
    <mergeCell ref="R26:AD28"/>
    <mergeCell ref="AE26:AQ28"/>
    <mergeCell ref="AR26:BD28"/>
    <mergeCell ref="BE26:BQ28"/>
    <mergeCell ref="BJ17:BL19"/>
    <mergeCell ref="BM17:BQ19"/>
    <mergeCell ref="AM17:AQ19"/>
    <mergeCell ref="AE20:AQ22"/>
    <mergeCell ref="AR20:BD22"/>
    <mergeCell ref="BE20:BQ22"/>
    <mergeCell ref="BE23:BQ25"/>
    <mergeCell ref="BZ17:CD19"/>
    <mergeCell ref="CE17:CI19"/>
    <mergeCell ref="CJ17:CL19"/>
    <mergeCell ref="A3:CK5"/>
    <mergeCell ref="A10:CF12"/>
    <mergeCell ref="CI14:CQ16"/>
    <mergeCell ref="C17:Q19"/>
    <mergeCell ref="R17:V19"/>
    <mergeCell ref="W17:Y19"/>
    <mergeCell ref="Z17:AD19"/>
    <mergeCell ref="AE17:AI19"/>
    <mergeCell ref="AJ17:AL19"/>
    <mergeCell ref="BW17:BY19"/>
  </mergeCells>
  <phoneticPr fontId="1"/>
  <printOptions horizontalCentered="1"/>
  <pageMargins left="0.70866141732283472" right="0.70866141732283472" top="0.74803149606299213" bottom="0.74803149606299213" header="0.31496062992125984" footer="0.31496062992125984"/>
  <pageSetup paperSize="9" scale="88" orientation="portrait" blackAndWhite="1" r:id="rId1"/>
  <rowBreaks count="2" manualBreakCount="2">
    <brk id="84" max="16383" man="1"/>
    <brk id="229" max="94" man="1"/>
  </rowBreaks>
  <colBreaks count="1" manualBreakCount="1">
    <brk id="96" max="299"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J76"/>
  <sheetViews>
    <sheetView view="pageBreakPreview" zoomScale="120" zoomScaleNormal="100" zoomScaleSheetLayoutView="120" workbookViewId="0">
      <selection activeCell="CD1" sqref="CD1:CJ3"/>
    </sheetView>
  </sheetViews>
  <sheetFormatPr defaultColWidth="1" defaultRowHeight="6" customHeight="1" x14ac:dyDescent="0.2"/>
  <cols>
    <col min="1" max="16384" width="1" style="1"/>
  </cols>
  <sheetData>
    <row r="1" spans="1:88" ht="6" customHeight="1" x14ac:dyDescent="0.2">
      <c r="CD1" s="314" t="s">
        <v>18</v>
      </c>
      <c r="CE1" s="316"/>
      <c r="CF1" s="316"/>
      <c r="CG1" s="310"/>
      <c r="CH1" s="310"/>
      <c r="CI1" s="310"/>
      <c r="CJ1" s="310"/>
    </row>
    <row r="2" spans="1:88" ht="6" customHeight="1" x14ac:dyDescent="0.2">
      <c r="CD2" s="316"/>
      <c r="CE2" s="316"/>
      <c r="CF2" s="316"/>
      <c r="CG2" s="310"/>
      <c r="CH2" s="310"/>
      <c r="CI2" s="310"/>
      <c r="CJ2" s="310"/>
    </row>
    <row r="3" spans="1:88" ht="6" customHeight="1" x14ac:dyDescent="0.2">
      <c r="CD3" s="316"/>
      <c r="CE3" s="316"/>
      <c r="CF3" s="316"/>
      <c r="CG3" s="310"/>
      <c r="CH3" s="310"/>
      <c r="CI3" s="310"/>
      <c r="CJ3" s="310"/>
    </row>
    <row r="7" spans="1:88" ht="6" customHeight="1" x14ac:dyDescent="0.2">
      <c r="A7" s="325" t="s">
        <v>19</v>
      </c>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6"/>
      <c r="BS7" s="326"/>
      <c r="BT7" s="326"/>
      <c r="BU7" s="326"/>
      <c r="BV7" s="326"/>
      <c r="BW7" s="326"/>
      <c r="BX7" s="326"/>
      <c r="BY7" s="326"/>
      <c r="BZ7" s="326"/>
      <c r="CA7" s="326"/>
      <c r="CB7" s="326"/>
      <c r="CC7" s="326"/>
      <c r="CD7" s="326"/>
      <c r="CE7" s="326"/>
      <c r="CF7" s="326"/>
      <c r="CG7" s="326"/>
      <c r="CH7" s="326"/>
      <c r="CI7" s="326"/>
      <c r="CJ7" s="326"/>
    </row>
    <row r="8" spans="1:88" ht="6" customHeight="1" x14ac:dyDescent="0.2">
      <c r="A8" s="326"/>
      <c r="B8" s="326"/>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6"/>
      <c r="BL8" s="326"/>
      <c r="BM8" s="326"/>
      <c r="BN8" s="326"/>
      <c r="BO8" s="326"/>
      <c r="BP8" s="326"/>
      <c r="BQ8" s="326"/>
      <c r="BR8" s="326"/>
      <c r="BS8" s="326"/>
      <c r="BT8" s="326"/>
      <c r="BU8" s="326"/>
      <c r="BV8" s="326"/>
      <c r="BW8" s="326"/>
      <c r="BX8" s="326"/>
      <c r="BY8" s="326"/>
      <c r="BZ8" s="326"/>
      <c r="CA8" s="326"/>
      <c r="CB8" s="326"/>
      <c r="CC8" s="326"/>
      <c r="CD8" s="326"/>
      <c r="CE8" s="326"/>
      <c r="CF8" s="326"/>
      <c r="CG8" s="326"/>
      <c r="CH8" s="326"/>
      <c r="CI8" s="326"/>
      <c r="CJ8" s="326"/>
    </row>
    <row r="9" spans="1:88" ht="6" customHeight="1" x14ac:dyDescent="0.2">
      <c r="A9" s="326"/>
      <c r="B9" s="326"/>
      <c r="C9" s="326"/>
      <c r="D9" s="326"/>
      <c r="E9" s="326"/>
      <c r="F9" s="326"/>
      <c r="G9" s="326"/>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c r="BF9" s="326"/>
      <c r="BG9" s="326"/>
      <c r="BH9" s="326"/>
      <c r="BI9" s="326"/>
      <c r="BJ9" s="326"/>
      <c r="BK9" s="326"/>
      <c r="BL9" s="326"/>
      <c r="BM9" s="326"/>
      <c r="BN9" s="326"/>
      <c r="BO9" s="326"/>
      <c r="BP9" s="326"/>
      <c r="BQ9" s="326"/>
      <c r="BR9" s="326"/>
      <c r="BS9" s="326"/>
      <c r="BT9" s="326"/>
      <c r="BU9" s="326"/>
      <c r="BV9" s="326"/>
      <c r="BW9" s="326"/>
      <c r="BX9" s="326"/>
      <c r="BY9" s="326"/>
      <c r="BZ9" s="326"/>
      <c r="CA9" s="326"/>
      <c r="CB9" s="326"/>
      <c r="CC9" s="326"/>
      <c r="CD9" s="326"/>
      <c r="CE9" s="326"/>
      <c r="CF9" s="326"/>
      <c r="CG9" s="326"/>
      <c r="CH9" s="326"/>
      <c r="CI9" s="326"/>
      <c r="CJ9" s="326"/>
    </row>
    <row r="11" spans="1:88" ht="6" customHeight="1" x14ac:dyDescent="0.2">
      <c r="A11" s="308" t="s">
        <v>20</v>
      </c>
      <c r="B11" s="310"/>
      <c r="C11" s="310"/>
      <c r="D11" s="310"/>
      <c r="E11" s="310"/>
      <c r="F11" s="310"/>
      <c r="G11" s="310"/>
      <c r="H11" s="310"/>
      <c r="I11" s="310"/>
      <c r="J11" s="310"/>
      <c r="K11" s="310"/>
      <c r="L11" s="310"/>
      <c r="M11" s="310"/>
      <c r="N11" s="310"/>
      <c r="O11" s="310"/>
    </row>
    <row r="12" spans="1:88" ht="6" customHeight="1" x14ac:dyDescent="0.2">
      <c r="A12" s="310"/>
      <c r="B12" s="310"/>
      <c r="C12" s="310"/>
      <c r="D12" s="310"/>
      <c r="E12" s="310"/>
      <c r="F12" s="310"/>
      <c r="G12" s="310"/>
      <c r="H12" s="310"/>
      <c r="I12" s="310"/>
      <c r="J12" s="310"/>
      <c r="K12" s="310"/>
      <c r="L12" s="310"/>
      <c r="M12" s="310"/>
      <c r="N12" s="310"/>
      <c r="O12" s="310"/>
    </row>
    <row r="13" spans="1:88" ht="6" customHeight="1" x14ac:dyDescent="0.2">
      <c r="A13" s="310"/>
      <c r="B13" s="310"/>
      <c r="C13" s="310"/>
      <c r="D13" s="310"/>
      <c r="E13" s="310"/>
      <c r="F13" s="310"/>
      <c r="G13" s="310"/>
      <c r="H13" s="310"/>
      <c r="I13" s="310"/>
      <c r="J13" s="310"/>
      <c r="K13" s="310"/>
      <c r="L13" s="310"/>
      <c r="M13" s="310"/>
      <c r="N13" s="310"/>
      <c r="O13" s="310"/>
    </row>
    <row r="15" spans="1:88" ht="6" customHeight="1" x14ac:dyDescent="0.2">
      <c r="D15" s="367"/>
      <c r="E15" s="368"/>
      <c r="F15" s="368"/>
      <c r="G15" s="368"/>
      <c r="H15" s="368"/>
      <c r="I15" s="368"/>
      <c r="J15" s="368"/>
      <c r="K15" s="368"/>
      <c r="L15" s="368"/>
      <c r="M15" s="368"/>
      <c r="N15" s="368"/>
      <c r="O15" s="368"/>
      <c r="P15" s="368"/>
      <c r="Q15" s="368"/>
      <c r="R15" s="368"/>
      <c r="S15" s="368"/>
      <c r="T15" s="368"/>
      <c r="U15" s="368"/>
      <c r="V15" s="368"/>
      <c r="W15" s="368"/>
      <c r="X15" s="368"/>
      <c r="Y15" s="368"/>
      <c r="Z15" s="368"/>
      <c r="AA15" s="368"/>
      <c r="AB15" s="368"/>
      <c r="AC15" s="368"/>
      <c r="AD15" s="368"/>
      <c r="AE15" s="368"/>
      <c r="AF15" s="368"/>
      <c r="AG15" s="368"/>
      <c r="AH15" s="368"/>
      <c r="AI15" s="368"/>
      <c r="AJ15" s="368"/>
      <c r="AK15" s="368"/>
      <c r="AL15" s="368"/>
      <c r="AM15" s="368"/>
      <c r="AN15" s="368"/>
      <c r="AO15" s="368"/>
      <c r="AP15" s="368"/>
      <c r="AQ15" s="368"/>
      <c r="AR15" s="368"/>
      <c r="AS15" s="368"/>
      <c r="AT15" s="368"/>
      <c r="AU15" s="368"/>
      <c r="AV15" s="368"/>
      <c r="AW15" s="368"/>
      <c r="AX15" s="368"/>
      <c r="AY15" s="368"/>
      <c r="AZ15" s="368"/>
      <c r="BA15" s="368"/>
      <c r="BB15" s="368"/>
      <c r="BC15" s="368"/>
      <c r="BD15" s="368"/>
      <c r="BE15" s="368"/>
      <c r="BF15" s="368"/>
      <c r="BG15" s="368"/>
      <c r="BH15" s="368"/>
      <c r="BI15" s="368"/>
      <c r="BJ15" s="368"/>
      <c r="BK15" s="368"/>
      <c r="BL15" s="368"/>
      <c r="BM15" s="368"/>
      <c r="BN15" s="368"/>
      <c r="BO15" s="368"/>
      <c r="BP15" s="368"/>
      <c r="BQ15" s="368"/>
      <c r="BR15" s="368"/>
      <c r="BS15" s="368"/>
      <c r="BT15" s="368"/>
      <c r="BU15" s="368"/>
      <c r="BV15" s="368"/>
      <c r="BW15" s="368"/>
      <c r="BX15" s="368"/>
      <c r="BY15" s="368"/>
      <c r="BZ15" s="368"/>
      <c r="CA15" s="368"/>
      <c r="CB15" s="368"/>
      <c r="CC15" s="368"/>
      <c r="CD15" s="368"/>
      <c r="CE15" s="368"/>
      <c r="CF15" s="368"/>
      <c r="CG15" s="368"/>
      <c r="CH15" s="368"/>
      <c r="CI15" s="368"/>
      <c r="CJ15" s="368"/>
    </row>
    <row r="16" spans="1:88" ht="6" customHeight="1" x14ac:dyDescent="0.2">
      <c r="D16" s="368"/>
      <c r="E16" s="368"/>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c r="AT16" s="368"/>
      <c r="AU16" s="368"/>
      <c r="AV16" s="368"/>
      <c r="AW16" s="368"/>
      <c r="AX16" s="368"/>
      <c r="AY16" s="368"/>
      <c r="AZ16" s="368"/>
      <c r="BA16" s="368"/>
      <c r="BB16" s="368"/>
      <c r="BC16" s="368"/>
      <c r="BD16" s="368"/>
      <c r="BE16" s="368"/>
      <c r="BF16" s="368"/>
      <c r="BG16" s="368"/>
      <c r="BH16" s="368"/>
      <c r="BI16" s="368"/>
      <c r="BJ16" s="368"/>
      <c r="BK16" s="368"/>
      <c r="BL16" s="368"/>
      <c r="BM16" s="368"/>
      <c r="BN16" s="368"/>
      <c r="BO16" s="368"/>
      <c r="BP16" s="368"/>
      <c r="BQ16" s="368"/>
      <c r="BR16" s="368"/>
      <c r="BS16" s="368"/>
      <c r="BT16" s="368"/>
      <c r="BU16" s="368"/>
      <c r="BV16" s="368"/>
      <c r="BW16" s="368"/>
      <c r="BX16" s="368"/>
      <c r="BY16" s="368"/>
      <c r="BZ16" s="368"/>
      <c r="CA16" s="368"/>
      <c r="CB16" s="368"/>
      <c r="CC16" s="368"/>
      <c r="CD16" s="368"/>
      <c r="CE16" s="368"/>
      <c r="CF16" s="368"/>
      <c r="CG16" s="368"/>
      <c r="CH16" s="368"/>
      <c r="CI16" s="368"/>
      <c r="CJ16" s="368"/>
    </row>
    <row r="17" spans="1:88" ht="6" customHeight="1" x14ac:dyDescent="0.2">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68"/>
      <c r="AM17" s="368"/>
      <c r="AN17" s="368"/>
      <c r="AO17" s="368"/>
      <c r="AP17" s="368"/>
      <c r="AQ17" s="368"/>
      <c r="AR17" s="368"/>
      <c r="AS17" s="368"/>
      <c r="AT17" s="368"/>
      <c r="AU17" s="368"/>
      <c r="AV17" s="368"/>
      <c r="AW17" s="368"/>
      <c r="AX17" s="368"/>
      <c r="AY17" s="368"/>
      <c r="AZ17" s="368"/>
      <c r="BA17" s="368"/>
      <c r="BB17" s="368"/>
      <c r="BC17" s="368"/>
      <c r="BD17" s="368"/>
      <c r="BE17" s="368"/>
      <c r="BF17" s="368"/>
      <c r="BG17" s="368"/>
      <c r="BH17" s="368"/>
      <c r="BI17" s="368"/>
      <c r="BJ17" s="368"/>
      <c r="BK17" s="368"/>
      <c r="BL17" s="368"/>
      <c r="BM17" s="368"/>
      <c r="BN17" s="368"/>
      <c r="BO17" s="368"/>
      <c r="BP17" s="368"/>
      <c r="BQ17" s="368"/>
      <c r="BR17" s="368"/>
      <c r="BS17" s="368"/>
      <c r="BT17" s="368"/>
      <c r="BU17" s="368"/>
      <c r="BV17" s="368"/>
      <c r="BW17" s="368"/>
      <c r="BX17" s="368"/>
      <c r="BY17" s="368"/>
      <c r="BZ17" s="368"/>
      <c r="CA17" s="368"/>
      <c r="CB17" s="368"/>
      <c r="CC17" s="368"/>
      <c r="CD17" s="368"/>
      <c r="CE17" s="368"/>
      <c r="CF17" s="368"/>
      <c r="CG17" s="368"/>
      <c r="CH17" s="368"/>
      <c r="CI17" s="368"/>
      <c r="CJ17" s="368"/>
    </row>
    <row r="20" spans="1:88" ht="6" customHeight="1" x14ac:dyDescent="0.2">
      <c r="A20" s="308" t="s">
        <v>21</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10"/>
      <c r="AS20" s="310"/>
      <c r="AT20" s="310"/>
      <c r="AU20" s="310"/>
      <c r="AV20" s="310"/>
      <c r="AW20" s="310"/>
      <c r="AX20" s="310"/>
      <c r="AY20" s="310"/>
      <c r="AZ20" s="310"/>
      <c r="BA20" s="310"/>
    </row>
    <row r="21" spans="1:88" ht="6" customHeight="1" x14ac:dyDescent="0.2">
      <c r="A21" s="310"/>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310"/>
      <c r="AE21" s="310"/>
      <c r="AF21" s="310"/>
      <c r="AG21" s="310"/>
      <c r="AH21" s="310"/>
      <c r="AI21" s="310"/>
      <c r="AJ21" s="310"/>
      <c r="AK21" s="310"/>
      <c r="AL21" s="310"/>
      <c r="AM21" s="310"/>
      <c r="AN21" s="310"/>
      <c r="AO21" s="310"/>
      <c r="AP21" s="310"/>
      <c r="AQ21" s="310"/>
      <c r="AR21" s="310"/>
      <c r="AS21" s="310"/>
      <c r="AT21" s="310"/>
      <c r="AU21" s="310"/>
      <c r="AV21" s="310"/>
      <c r="AW21" s="310"/>
      <c r="AX21" s="310"/>
      <c r="AY21" s="310"/>
      <c r="AZ21" s="310"/>
      <c r="BA21" s="310"/>
    </row>
    <row r="22" spans="1:88" ht="6" customHeight="1" x14ac:dyDescent="0.2">
      <c r="A22" s="310"/>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0"/>
      <c r="BA22" s="310"/>
    </row>
    <row r="24" spans="1:88" ht="6" customHeight="1" x14ac:dyDescent="0.2">
      <c r="D24" s="314" t="s">
        <v>22</v>
      </c>
      <c r="E24" s="315"/>
      <c r="F24" s="315"/>
      <c r="G24" s="315"/>
      <c r="H24" s="315"/>
      <c r="I24" s="315"/>
      <c r="J24" s="315"/>
      <c r="K24" s="315"/>
      <c r="L24" s="315"/>
      <c r="O24" s="367"/>
      <c r="P24" s="368"/>
      <c r="Q24" s="368"/>
      <c r="R24" s="368"/>
      <c r="S24" s="368"/>
      <c r="T24" s="368"/>
      <c r="U24" s="368"/>
      <c r="V24" s="368"/>
      <c r="W24" s="368"/>
      <c r="X24" s="368"/>
      <c r="Y24" s="368"/>
      <c r="Z24" s="368"/>
      <c r="AA24" s="368"/>
      <c r="AB24" s="368"/>
      <c r="AC24" s="368"/>
      <c r="AD24" s="368"/>
      <c r="AE24" s="368"/>
      <c r="AF24" s="368"/>
      <c r="AG24" s="368"/>
      <c r="AH24" s="368"/>
      <c r="AI24" s="368"/>
      <c r="AJ24" s="368"/>
      <c r="AK24" s="368"/>
      <c r="AL24" s="368"/>
      <c r="AM24" s="368"/>
      <c r="AN24" s="368"/>
      <c r="AO24" s="368"/>
      <c r="AP24" s="368"/>
      <c r="AQ24" s="368"/>
      <c r="AR24" s="368"/>
      <c r="AS24" s="368"/>
      <c r="AT24" s="368"/>
      <c r="AU24" s="368"/>
      <c r="AV24" s="368"/>
      <c r="AW24" s="368"/>
      <c r="AX24" s="368"/>
      <c r="AY24" s="368"/>
      <c r="AZ24" s="368"/>
      <c r="BA24" s="368"/>
      <c r="BB24" s="368"/>
      <c r="BC24" s="368"/>
      <c r="BD24" s="368"/>
      <c r="BE24" s="368"/>
      <c r="BF24" s="368"/>
      <c r="BG24" s="368"/>
      <c r="BH24" s="368"/>
      <c r="BI24" s="368"/>
      <c r="BJ24" s="368"/>
      <c r="BK24" s="368"/>
      <c r="BL24" s="368"/>
      <c r="BM24" s="368"/>
      <c r="BN24" s="368"/>
      <c r="BO24" s="368"/>
      <c r="BP24" s="368"/>
      <c r="BQ24" s="368"/>
      <c r="BR24" s="368"/>
      <c r="BS24" s="368"/>
      <c r="BT24" s="368"/>
      <c r="BU24" s="368"/>
      <c r="BV24" s="368"/>
      <c r="BW24" s="368"/>
      <c r="BX24" s="368"/>
      <c r="BY24" s="368"/>
      <c r="BZ24" s="368"/>
      <c r="CA24" s="368"/>
      <c r="CB24" s="368"/>
    </row>
    <row r="25" spans="1:88" ht="6" customHeight="1" x14ac:dyDescent="0.2">
      <c r="D25" s="315"/>
      <c r="E25" s="315"/>
      <c r="F25" s="315"/>
      <c r="G25" s="315"/>
      <c r="H25" s="315"/>
      <c r="I25" s="315"/>
      <c r="J25" s="315"/>
      <c r="K25" s="315"/>
      <c r="L25" s="315"/>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c r="BF25" s="368"/>
      <c r="BG25" s="368"/>
      <c r="BH25" s="368"/>
      <c r="BI25" s="368"/>
      <c r="BJ25" s="368"/>
      <c r="BK25" s="368"/>
      <c r="BL25" s="368"/>
      <c r="BM25" s="368"/>
      <c r="BN25" s="368"/>
      <c r="BO25" s="368"/>
      <c r="BP25" s="368"/>
      <c r="BQ25" s="368"/>
      <c r="BR25" s="368"/>
      <c r="BS25" s="368"/>
      <c r="BT25" s="368"/>
      <c r="BU25" s="368"/>
      <c r="BV25" s="368"/>
      <c r="BW25" s="368"/>
      <c r="BX25" s="368"/>
      <c r="BY25" s="368"/>
      <c r="BZ25" s="368"/>
      <c r="CA25" s="368"/>
      <c r="CB25" s="368"/>
    </row>
    <row r="26" spans="1:88" ht="6" customHeight="1" x14ac:dyDescent="0.2">
      <c r="D26" s="315"/>
      <c r="E26" s="315"/>
      <c r="F26" s="315"/>
      <c r="G26" s="315"/>
      <c r="H26" s="315"/>
      <c r="I26" s="315"/>
      <c r="J26" s="315"/>
      <c r="K26" s="315"/>
      <c r="L26" s="315"/>
      <c r="O26" s="368"/>
      <c r="P26" s="368"/>
      <c r="Q26" s="368"/>
      <c r="R26" s="368"/>
      <c r="S26" s="368"/>
      <c r="T26" s="368"/>
      <c r="U26" s="368"/>
      <c r="V26" s="368"/>
      <c r="W26" s="368"/>
      <c r="X26" s="368"/>
      <c r="Y26" s="368"/>
      <c r="Z26" s="368"/>
      <c r="AA26" s="368"/>
      <c r="AB26" s="368"/>
      <c r="AC26" s="368"/>
      <c r="AD26" s="368"/>
      <c r="AE26" s="368"/>
      <c r="AF26" s="368"/>
      <c r="AG26" s="368"/>
      <c r="AH26" s="368"/>
      <c r="AI26" s="368"/>
      <c r="AJ26" s="368"/>
      <c r="AK26" s="368"/>
      <c r="AL26" s="368"/>
      <c r="AM26" s="368"/>
      <c r="AN26" s="368"/>
      <c r="AO26" s="368"/>
      <c r="AP26" s="368"/>
      <c r="AQ26" s="368"/>
      <c r="AR26" s="368"/>
      <c r="AS26" s="368"/>
      <c r="AT26" s="368"/>
      <c r="AU26" s="368"/>
      <c r="AV26" s="368"/>
      <c r="AW26" s="368"/>
      <c r="AX26" s="368"/>
      <c r="AY26" s="368"/>
      <c r="AZ26" s="368"/>
      <c r="BA26" s="368"/>
      <c r="BB26" s="368"/>
      <c r="BC26" s="368"/>
      <c r="BD26" s="368"/>
      <c r="BE26" s="368"/>
      <c r="BF26" s="368"/>
      <c r="BG26" s="368"/>
      <c r="BH26" s="368"/>
      <c r="BI26" s="368"/>
      <c r="BJ26" s="368"/>
      <c r="BK26" s="368"/>
      <c r="BL26" s="368"/>
      <c r="BM26" s="368"/>
      <c r="BN26" s="368"/>
      <c r="BO26" s="368"/>
      <c r="BP26" s="368"/>
      <c r="BQ26" s="368"/>
      <c r="BR26" s="368"/>
      <c r="BS26" s="368"/>
      <c r="BT26" s="368"/>
      <c r="BU26" s="368"/>
      <c r="BV26" s="368"/>
      <c r="BW26" s="368"/>
      <c r="BX26" s="368"/>
      <c r="BY26" s="368"/>
      <c r="BZ26" s="368"/>
      <c r="CA26" s="368"/>
      <c r="CB26" s="368"/>
    </row>
    <row r="27" spans="1:88" ht="6" customHeight="1" x14ac:dyDescent="0.2">
      <c r="D27" s="10"/>
      <c r="E27" s="10"/>
      <c r="F27" s="10"/>
      <c r="G27" s="10"/>
      <c r="H27" s="10"/>
      <c r="I27" s="10"/>
      <c r="J27" s="10"/>
      <c r="K27" s="10"/>
      <c r="L27" s="10"/>
    </row>
    <row r="28" spans="1:88" ht="6" customHeight="1" x14ac:dyDescent="0.2">
      <c r="D28" s="314" t="s">
        <v>23</v>
      </c>
      <c r="E28" s="315"/>
      <c r="F28" s="315"/>
      <c r="G28" s="315"/>
      <c r="H28" s="315"/>
      <c r="I28" s="315"/>
      <c r="J28" s="315"/>
      <c r="K28" s="315"/>
      <c r="L28" s="315"/>
      <c r="O28" s="367"/>
      <c r="P28" s="368"/>
      <c r="Q28" s="368"/>
      <c r="R28" s="368"/>
      <c r="S28" s="368"/>
      <c r="T28" s="368"/>
      <c r="U28" s="368"/>
      <c r="V28" s="368"/>
      <c r="W28" s="368"/>
      <c r="X28" s="368"/>
      <c r="Y28" s="368"/>
      <c r="Z28" s="368"/>
      <c r="AA28" s="368"/>
      <c r="AB28" s="368"/>
      <c r="AC28" s="368"/>
      <c r="AD28" s="368"/>
      <c r="AE28" s="368"/>
      <c r="AF28" s="368"/>
      <c r="AG28" s="368"/>
      <c r="AH28" s="368"/>
      <c r="AI28" s="368"/>
      <c r="AJ28" s="368"/>
      <c r="AK28" s="368"/>
      <c r="AL28" s="368"/>
      <c r="AM28" s="368"/>
      <c r="AN28" s="368"/>
      <c r="AO28" s="368"/>
      <c r="AP28" s="368"/>
      <c r="AQ28" s="368"/>
      <c r="AR28" s="368"/>
      <c r="AS28" s="368"/>
      <c r="AT28" s="368"/>
      <c r="AU28" s="368"/>
      <c r="AV28" s="368"/>
      <c r="AW28" s="368"/>
      <c r="AX28" s="368"/>
      <c r="AY28" s="368"/>
      <c r="AZ28" s="368"/>
      <c r="BA28" s="368"/>
      <c r="BB28" s="368"/>
      <c r="BC28" s="368"/>
      <c r="BD28" s="368"/>
      <c r="BE28" s="368"/>
      <c r="BF28" s="368"/>
      <c r="BG28" s="368"/>
      <c r="BH28" s="368"/>
      <c r="BI28" s="368"/>
      <c r="BJ28" s="368"/>
      <c r="BK28" s="368"/>
      <c r="BL28" s="368"/>
      <c r="BM28" s="368"/>
      <c r="BN28" s="368"/>
      <c r="BO28" s="368"/>
      <c r="BP28" s="368"/>
      <c r="BQ28" s="368"/>
      <c r="BR28" s="368"/>
      <c r="BS28" s="368"/>
      <c r="BT28" s="368"/>
      <c r="BU28" s="368"/>
      <c r="BV28" s="368"/>
      <c r="BW28" s="368"/>
      <c r="BX28" s="368"/>
      <c r="BY28" s="368"/>
      <c r="BZ28" s="368"/>
      <c r="CA28" s="368"/>
      <c r="CB28" s="368"/>
    </row>
    <row r="29" spans="1:88" ht="6" customHeight="1" x14ac:dyDescent="0.2">
      <c r="D29" s="315"/>
      <c r="E29" s="315"/>
      <c r="F29" s="315"/>
      <c r="G29" s="315"/>
      <c r="H29" s="315"/>
      <c r="I29" s="315"/>
      <c r="J29" s="315"/>
      <c r="K29" s="315"/>
      <c r="L29" s="315"/>
      <c r="O29" s="368"/>
      <c r="P29" s="368"/>
      <c r="Q29" s="368"/>
      <c r="R29" s="368"/>
      <c r="S29" s="368"/>
      <c r="T29" s="368"/>
      <c r="U29" s="368"/>
      <c r="V29" s="368"/>
      <c r="W29" s="368"/>
      <c r="X29" s="368"/>
      <c r="Y29" s="368"/>
      <c r="Z29" s="368"/>
      <c r="AA29" s="368"/>
      <c r="AB29" s="368"/>
      <c r="AC29" s="368"/>
      <c r="AD29" s="368"/>
      <c r="AE29" s="368"/>
      <c r="AF29" s="368"/>
      <c r="AG29" s="368"/>
      <c r="AH29" s="368"/>
      <c r="AI29" s="368"/>
      <c r="AJ29" s="368"/>
      <c r="AK29" s="368"/>
      <c r="AL29" s="368"/>
      <c r="AM29" s="368"/>
      <c r="AN29" s="368"/>
      <c r="AO29" s="368"/>
      <c r="AP29" s="368"/>
      <c r="AQ29" s="368"/>
      <c r="AR29" s="368"/>
      <c r="AS29" s="368"/>
      <c r="AT29" s="368"/>
      <c r="AU29" s="368"/>
      <c r="AV29" s="368"/>
      <c r="AW29" s="368"/>
      <c r="AX29" s="368"/>
      <c r="AY29" s="368"/>
      <c r="AZ29" s="368"/>
      <c r="BA29" s="368"/>
      <c r="BB29" s="368"/>
      <c r="BC29" s="368"/>
      <c r="BD29" s="368"/>
      <c r="BE29" s="368"/>
      <c r="BF29" s="368"/>
      <c r="BG29" s="368"/>
      <c r="BH29" s="368"/>
      <c r="BI29" s="368"/>
      <c r="BJ29" s="368"/>
      <c r="BK29" s="368"/>
      <c r="BL29" s="368"/>
      <c r="BM29" s="368"/>
      <c r="BN29" s="368"/>
      <c r="BO29" s="368"/>
      <c r="BP29" s="368"/>
      <c r="BQ29" s="368"/>
      <c r="BR29" s="368"/>
      <c r="BS29" s="368"/>
      <c r="BT29" s="368"/>
      <c r="BU29" s="368"/>
      <c r="BV29" s="368"/>
      <c r="BW29" s="368"/>
      <c r="BX29" s="368"/>
      <c r="BY29" s="368"/>
      <c r="BZ29" s="368"/>
      <c r="CA29" s="368"/>
      <c r="CB29" s="368"/>
    </row>
    <row r="30" spans="1:88" ht="6" customHeight="1" x14ac:dyDescent="0.2">
      <c r="D30" s="315"/>
      <c r="E30" s="315"/>
      <c r="F30" s="315"/>
      <c r="G30" s="315"/>
      <c r="H30" s="315"/>
      <c r="I30" s="315"/>
      <c r="J30" s="315"/>
      <c r="K30" s="315"/>
      <c r="L30" s="315"/>
      <c r="O30" s="368"/>
      <c r="P30" s="368"/>
      <c r="Q30" s="368"/>
      <c r="R30" s="368"/>
      <c r="S30" s="368"/>
      <c r="T30" s="368"/>
      <c r="U30" s="368"/>
      <c r="V30" s="368"/>
      <c r="W30" s="368"/>
      <c r="X30" s="368"/>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c r="BB30" s="368"/>
      <c r="BC30" s="368"/>
      <c r="BD30" s="368"/>
      <c r="BE30" s="368"/>
      <c r="BF30" s="368"/>
      <c r="BG30" s="368"/>
      <c r="BH30" s="368"/>
      <c r="BI30" s="368"/>
      <c r="BJ30" s="368"/>
      <c r="BK30" s="368"/>
      <c r="BL30" s="368"/>
      <c r="BM30" s="368"/>
      <c r="BN30" s="368"/>
      <c r="BO30" s="368"/>
      <c r="BP30" s="368"/>
      <c r="BQ30" s="368"/>
      <c r="BR30" s="368"/>
      <c r="BS30" s="368"/>
      <c r="BT30" s="368"/>
      <c r="BU30" s="368"/>
      <c r="BV30" s="368"/>
      <c r="BW30" s="368"/>
      <c r="BX30" s="368"/>
      <c r="BY30" s="368"/>
      <c r="BZ30" s="368"/>
      <c r="CA30" s="368"/>
      <c r="CB30" s="368"/>
    </row>
    <row r="33" spans="1:88" ht="6" customHeight="1" x14ac:dyDescent="0.2">
      <c r="A33" s="308" t="s">
        <v>24</v>
      </c>
      <c r="B33" s="31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0"/>
      <c r="AB33" s="310"/>
      <c r="AC33" s="310"/>
      <c r="AD33" s="310"/>
      <c r="AE33" s="310"/>
      <c r="AF33" s="310"/>
      <c r="AG33" s="310"/>
      <c r="AH33" s="310"/>
      <c r="AI33" s="310"/>
      <c r="AJ33" s="310"/>
      <c r="AK33" s="310"/>
      <c r="AL33" s="310"/>
      <c r="AM33" s="310"/>
      <c r="AN33" s="310"/>
      <c r="AO33" s="310"/>
      <c r="AP33" s="310"/>
      <c r="AQ33" s="310"/>
      <c r="AR33" s="310"/>
      <c r="AS33" s="310"/>
      <c r="AT33" s="310"/>
      <c r="AU33" s="310"/>
      <c r="AV33" s="310"/>
      <c r="AW33" s="310"/>
      <c r="AX33" s="310"/>
      <c r="AY33" s="310"/>
      <c r="AZ33" s="310"/>
      <c r="BA33" s="310"/>
    </row>
    <row r="34" spans="1:88" ht="6" customHeight="1" x14ac:dyDescent="0.2">
      <c r="A34" s="310"/>
      <c r="B34" s="310"/>
      <c r="C34" s="310"/>
      <c r="D34" s="310"/>
      <c r="E34" s="310"/>
      <c r="F34" s="310"/>
      <c r="G34" s="310"/>
      <c r="H34" s="310"/>
      <c r="I34" s="310"/>
      <c r="J34" s="310"/>
      <c r="K34" s="310"/>
      <c r="L34" s="310"/>
      <c r="M34" s="310"/>
      <c r="N34" s="310"/>
      <c r="O34" s="310"/>
      <c r="P34" s="310"/>
      <c r="Q34" s="310"/>
      <c r="R34" s="310"/>
      <c r="S34" s="310"/>
      <c r="T34" s="310"/>
      <c r="U34" s="310"/>
      <c r="V34" s="310"/>
      <c r="W34" s="310"/>
      <c r="X34" s="310"/>
      <c r="Y34" s="310"/>
      <c r="Z34" s="310"/>
      <c r="AA34" s="310"/>
      <c r="AB34" s="310"/>
      <c r="AC34" s="310"/>
      <c r="AD34" s="310"/>
      <c r="AE34" s="310"/>
      <c r="AF34" s="310"/>
      <c r="AG34" s="310"/>
      <c r="AH34" s="310"/>
      <c r="AI34" s="310"/>
      <c r="AJ34" s="310"/>
      <c r="AK34" s="310"/>
      <c r="AL34" s="310"/>
      <c r="AM34" s="310"/>
      <c r="AN34" s="310"/>
      <c r="AO34" s="310"/>
      <c r="AP34" s="310"/>
      <c r="AQ34" s="310"/>
      <c r="AR34" s="310"/>
      <c r="AS34" s="310"/>
      <c r="AT34" s="310"/>
      <c r="AU34" s="310"/>
      <c r="AV34" s="310"/>
      <c r="AW34" s="310"/>
      <c r="AX34" s="310"/>
      <c r="AY34" s="310"/>
      <c r="AZ34" s="310"/>
      <c r="BA34" s="310"/>
    </row>
    <row r="35" spans="1:88" ht="6" customHeight="1" x14ac:dyDescent="0.2">
      <c r="A35" s="310"/>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310"/>
      <c r="AF35" s="310"/>
      <c r="AG35" s="310"/>
      <c r="AH35" s="310"/>
      <c r="AI35" s="310"/>
      <c r="AJ35" s="310"/>
      <c r="AK35" s="310"/>
      <c r="AL35" s="310"/>
      <c r="AM35" s="310"/>
      <c r="AN35" s="310"/>
      <c r="AO35" s="310"/>
      <c r="AP35" s="310"/>
      <c r="AQ35" s="310"/>
      <c r="AR35" s="310"/>
      <c r="AS35" s="310"/>
      <c r="AT35" s="310"/>
      <c r="AU35" s="310"/>
      <c r="AV35" s="310"/>
      <c r="AW35" s="310"/>
      <c r="AX35" s="310"/>
      <c r="AY35" s="310"/>
      <c r="AZ35" s="310"/>
      <c r="BA35" s="310"/>
    </row>
    <row r="37" spans="1:88" ht="6" customHeight="1" x14ac:dyDescent="0.2">
      <c r="D37" s="345" t="s">
        <v>22</v>
      </c>
      <c r="E37" s="346"/>
      <c r="F37" s="346"/>
      <c r="G37" s="346"/>
      <c r="H37" s="346"/>
      <c r="I37" s="346"/>
      <c r="J37" s="346"/>
      <c r="K37" s="346"/>
      <c r="L37" s="346"/>
      <c r="M37" s="346"/>
      <c r="N37" s="346"/>
      <c r="O37" s="346"/>
      <c r="P37" s="346"/>
      <c r="Q37" s="345" t="s">
        <v>23</v>
      </c>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5"/>
      <c r="BM37" s="11"/>
      <c r="BN37" s="11"/>
      <c r="BO37" s="11"/>
      <c r="BP37" s="11"/>
      <c r="BQ37" s="11"/>
      <c r="BR37" s="11"/>
      <c r="BS37" s="11"/>
      <c r="BT37" s="11"/>
      <c r="BU37" s="11"/>
      <c r="BV37" s="11"/>
      <c r="BW37" s="7"/>
      <c r="BX37" s="11"/>
      <c r="BY37" s="11"/>
      <c r="BZ37" s="11"/>
      <c r="CA37" s="11"/>
      <c r="CB37" s="11"/>
      <c r="CC37" s="11"/>
      <c r="CD37" s="11"/>
      <c r="CE37" s="11"/>
      <c r="CF37" s="11"/>
      <c r="CG37" s="11"/>
      <c r="CH37" s="11"/>
      <c r="CI37" s="11"/>
      <c r="CJ37" s="11"/>
    </row>
    <row r="38" spans="1:88" ht="6" customHeight="1" x14ac:dyDescent="0.2">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14"/>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row>
    <row r="39" spans="1:88" ht="6" customHeight="1" x14ac:dyDescent="0.2">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14"/>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row>
    <row r="40" spans="1:88" ht="6" customHeight="1" x14ac:dyDescent="0.2">
      <c r="D40" s="365"/>
      <c r="E40" s="366"/>
      <c r="F40" s="366"/>
      <c r="G40" s="366"/>
      <c r="H40" s="366"/>
      <c r="I40" s="366"/>
      <c r="J40" s="366"/>
      <c r="K40" s="366"/>
      <c r="L40" s="366"/>
      <c r="M40" s="366"/>
      <c r="N40" s="366"/>
      <c r="O40" s="366"/>
      <c r="P40" s="366"/>
      <c r="Q40" s="355"/>
      <c r="R40" s="356"/>
      <c r="S40" s="356"/>
      <c r="T40" s="356"/>
      <c r="U40" s="356"/>
      <c r="V40" s="356"/>
      <c r="W40" s="356"/>
      <c r="X40" s="356"/>
      <c r="Y40" s="356"/>
      <c r="Z40" s="356"/>
      <c r="AA40" s="356"/>
      <c r="AB40" s="356"/>
      <c r="AC40" s="356"/>
      <c r="AD40" s="356"/>
      <c r="AE40" s="356"/>
      <c r="AF40" s="356"/>
      <c r="AG40" s="356"/>
      <c r="AH40" s="356"/>
      <c r="AI40" s="356"/>
      <c r="AJ40" s="356"/>
      <c r="AK40" s="356"/>
      <c r="AL40" s="356"/>
      <c r="AM40" s="356"/>
      <c r="AN40" s="356"/>
      <c r="AO40" s="356"/>
      <c r="AP40" s="356"/>
      <c r="AQ40" s="356"/>
      <c r="AR40" s="356"/>
      <c r="AS40" s="356"/>
      <c r="AT40" s="356"/>
      <c r="AU40" s="356"/>
      <c r="AV40" s="356"/>
      <c r="AW40" s="356"/>
      <c r="AX40" s="356"/>
      <c r="AY40" s="356"/>
      <c r="AZ40" s="356"/>
      <c r="BA40" s="356"/>
      <c r="BB40" s="356"/>
      <c r="BC40" s="356"/>
      <c r="BD40" s="356"/>
      <c r="BE40" s="356"/>
      <c r="BF40" s="356"/>
      <c r="BG40" s="356"/>
      <c r="BH40" s="356"/>
      <c r="BI40" s="356"/>
      <c r="BJ40" s="356"/>
      <c r="BK40" s="356"/>
      <c r="BL40" s="15"/>
      <c r="BM40" s="16"/>
      <c r="BN40" s="16"/>
      <c r="BO40" s="16"/>
      <c r="BP40" s="16"/>
      <c r="BQ40" s="16"/>
      <c r="BR40" s="16"/>
      <c r="BS40" s="16"/>
      <c r="BT40" s="11"/>
      <c r="BU40" s="11"/>
      <c r="BV40" s="11"/>
      <c r="BW40" s="18"/>
      <c r="BX40" s="16"/>
      <c r="BY40" s="16"/>
      <c r="BZ40" s="16"/>
      <c r="CA40" s="16"/>
      <c r="CB40" s="16"/>
      <c r="CC40" s="16"/>
      <c r="CD40" s="16"/>
      <c r="CE40" s="16"/>
      <c r="CF40" s="16"/>
      <c r="CG40" s="16"/>
      <c r="CH40" s="16"/>
      <c r="CI40" s="16"/>
      <c r="CJ40" s="16"/>
    </row>
    <row r="41" spans="1:88" ht="6" customHeight="1" x14ac:dyDescent="0.2">
      <c r="D41" s="366"/>
      <c r="E41" s="366"/>
      <c r="F41" s="366"/>
      <c r="G41" s="366"/>
      <c r="H41" s="366"/>
      <c r="I41" s="366"/>
      <c r="J41" s="366"/>
      <c r="K41" s="366"/>
      <c r="L41" s="366"/>
      <c r="M41" s="366"/>
      <c r="N41" s="366"/>
      <c r="O41" s="366"/>
      <c r="P41" s="366"/>
      <c r="Q41" s="356"/>
      <c r="R41" s="356"/>
      <c r="S41" s="356"/>
      <c r="T41" s="356"/>
      <c r="U41" s="356"/>
      <c r="V41" s="356"/>
      <c r="W41" s="356"/>
      <c r="X41" s="356"/>
      <c r="Y41" s="356"/>
      <c r="Z41" s="356"/>
      <c r="AA41" s="356"/>
      <c r="AB41" s="356"/>
      <c r="AC41" s="356"/>
      <c r="AD41" s="356"/>
      <c r="AE41" s="356"/>
      <c r="AF41" s="356"/>
      <c r="AG41" s="356"/>
      <c r="AH41" s="356"/>
      <c r="AI41" s="356"/>
      <c r="AJ41" s="356"/>
      <c r="AK41" s="356"/>
      <c r="AL41" s="356"/>
      <c r="AM41" s="356"/>
      <c r="AN41" s="356"/>
      <c r="AO41" s="356"/>
      <c r="AP41" s="356"/>
      <c r="AQ41" s="356"/>
      <c r="AR41" s="356"/>
      <c r="AS41" s="356"/>
      <c r="AT41" s="356"/>
      <c r="AU41" s="356"/>
      <c r="AV41" s="356"/>
      <c r="AW41" s="356"/>
      <c r="AX41" s="356"/>
      <c r="AY41" s="356"/>
      <c r="AZ41" s="356"/>
      <c r="BA41" s="356"/>
      <c r="BB41" s="356"/>
      <c r="BC41" s="356"/>
      <c r="BD41" s="356"/>
      <c r="BE41" s="356"/>
      <c r="BF41" s="356"/>
      <c r="BG41" s="356"/>
      <c r="BH41" s="356"/>
      <c r="BI41" s="356"/>
      <c r="BJ41" s="356"/>
      <c r="BK41" s="356"/>
      <c r="BL41" s="17"/>
      <c r="BM41" s="16"/>
      <c r="BN41" s="16"/>
      <c r="BO41" s="16"/>
      <c r="BP41" s="16"/>
      <c r="BQ41" s="16"/>
      <c r="BR41" s="16"/>
      <c r="BS41" s="16"/>
      <c r="BT41" s="11"/>
      <c r="BU41" s="11"/>
      <c r="BV41" s="11"/>
      <c r="BW41" s="16"/>
      <c r="BX41" s="16"/>
      <c r="BY41" s="16"/>
      <c r="BZ41" s="16"/>
      <c r="CA41" s="16"/>
      <c r="CB41" s="16"/>
      <c r="CC41" s="16"/>
      <c r="CD41" s="16"/>
      <c r="CE41" s="16"/>
      <c r="CF41" s="16"/>
      <c r="CG41" s="16"/>
      <c r="CH41" s="16"/>
      <c r="CI41" s="16"/>
      <c r="CJ41" s="16"/>
    </row>
    <row r="42" spans="1:88" ht="6" customHeight="1" x14ac:dyDescent="0.2">
      <c r="D42" s="366"/>
      <c r="E42" s="366"/>
      <c r="F42" s="366"/>
      <c r="G42" s="366"/>
      <c r="H42" s="366"/>
      <c r="I42" s="366"/>
      <c r="J42" s="366"/>
      <c r="K42" s="366"/>
      <c r="L42" s="366"/>
      <c r="M42" s="366"/>
      <c r="N42" s="366"/>
      <c r="O42" s="366"/>
      <c r="P42" s="366"/>
      <c r="Q42" s="356"/>
      <c r="R42" s="356"/>
      <c r="S42" s="356"/>
      <c r="T42" s="356"/>
      <c r="U42" s="356"/>
      <c r="V42" s="356"/>
      <c r="W42" s="356"/>
      <c r="X42" s="356"/>
      <c r="Y42" s="356"/>
      <c r="Z42" s="356"/>
      <c r="AA42" s="356"/>
      <c r="AB42" s="356"/>
      <c r="AC42" s="356"/>
      <c r="AD42" s="356"/>
      <c r="AE42" s="356"/>
      <c r="AF42" s="356"/>
      <c r="AG42" s="356"/>
      <c r="AH42" s="356"/>
      <c r="AI42" s="356"/>
      <c r="AJ42" s="356"/>
      <c r="AK42" s="356"/>
      <c r="AL42" s="356"/>
      <c r="AM42" s="356"/>
      <c r="AN42" s="356"/>
      <c r="AO42" s="356"/>
      <c r="AP42" s="356"/>
      <c r="AQ42" s="356"/>
      <c r="AR42" s="356"/>
      <c r="AS42" s="356"/>
      <c r="AT42" s="356"/>
      <c r="AU42" s="356"/>
      <c r="AV42" s="356"/>
      <c r="AW42" s="356"/>
      <c r="AX42" s="356"/>
      <c r="AY42" s="356"/>
      <c r="AZ42" s="356"/>
      <c r="BA42" s="356"/>
      <c r="BB42" s="356"/>
      <c r="BC42" s="356"/>
      <c r="BD42" s="356"/>
      <c r="BE42" s="356"/>
      <c r="BF42" s="356"/>
      <c r="BG42" s="356"/>
      <c r="BH42" s="356"/>
      <c r="BI42" s="356"/>
      <c r="BJ42" s="356"/>
      <c r="BK42" s="356"/>
      <c r="BL42" s="17"/>
      <c r="BM42" s="16"/>
      <c r="BN42" s="16"/>
      <c r="BO42" s="16"/>
      <c r="BP42" s="16"/>
      <c r="BQ42" s="16"/>
      <c r="BR42" s="16"/>
      <c r="BS42" s="16"/>
      <c r="BT42" s="11"/>
      <c r="BU42" s="11"/>
      <c r="BV42" s="11"/>
      <c r="BW42" s="16"/>
      <c r="BX42" s="16"/>
      <c r="BY42" s="16"/>
      <c r="BZ42" s="16"/>
      <c r="CA42" s="16"/>
      <c r="CB42" s="16"/>
      <c r="CC42" s="16"/>
      <c r="CD42" s="16"/>
      <c r="CE42" s="16"/>
      <c r="CF42" s="16"/>
      <c r="CG42" s="16"/>
      <c r="CH42" s="16"/>
      <c r="CI42" s="16"/>
      <c r="CJ42" s="16"/>
    </row>
    <row r="43" spans="1:88" ht="6" customHeight="1" x14ac:dyDescent="0.2">
      <c r="D43" s="365"/>
      <c r="E43" s="366"/>
      <c r="F43" s="366"/>
      <c r="G43" s="366"/>
      <c r="H43" s="366"/>
      <c r="I43" s="366"/>
      <c r="J43" s="366"/>
      <c r="K43" s="366"/>
      <c r="L43" s="366"/>
      <c r="M43" s="366"/>
      <c r="N43" s="366"/>
      <c r="O43" s="366"/>
      <c r="P43" s="366"/>
      <c r="Q43" s="355"/>
      <c r="R43" s="356"/>
      <c r="S43" s="356"/>
      <c r="T43" s="356"/>
      <c r="U43" s="356"/>
      <c r="V43" s="356"/>
      <c r="W43" s="356"/>
      <c r="X43" s="356"/>
      <c r="Y43" s="356"/>
      <c r="Z43" s="356"/>
      <c r="AA43" s="356"/>
      <c r="AB43" s="356"/>
      <c r="AC43" s="356"/>
      <c r="AD43" s="356"/>
      <c r="AE43" s="356"/>
      <c r="AF43" s="356"/>
      <c r="AG43" s="356"/>
      <c r="AH43" s="356"/>
      <c r="AI43" s="356"/>
      <c r="AJ43" s="356"/>
      <c r="AK43" s="356"/>
      <c r="AL43" s="356"/>
      <c r="AM43" s="356"/>
      <c r="AN43" s="356"/>
      <c r="AO43" s="356"/>
      <c r="AP43" s="356"/>
      <c r="AQ43" s="356"/>
      <c r="AR43" s="356"/>
      <c r="AS43" s="356"/>
      <c r="AT43" s="356"/>
      <c r="AU43" s="356"/>
      <c r="AV43" s="356"/>
      <c r="AW43" s="356"/>
      <c r="AX43" s="356"/>
      <c r="AY43" s="356"/>
      <c r="AZ43" s="356"/>
      <c r="BA43" s="356"/>
      <c r="BB43" s="356"/>
      <c r="BC43" s="356"/>
      <c r="BD43" s="356"/>
      <c r="BE43" s="356"/>
      <c r="BF43" s="356"/>
      <c r="BG43" s="356"/>
      <c r="BH43" s="356"/>
      <c r="BI43" s="356"/>
      <c r="BJ43" s="356"/>
      <c r="BK43" s="356"/>
      <c r="BL43" s="15"/>
      <c r="BM43" s="16"/>
      <c r="BN43" s="16"/>
      <c r="BO43" s="16"/>
      <c r="BP43" s="16"/>
      <c r="BQ43" s="16"/>
      <c r="BR43" s="16"/>
      <c r="BS43" s="16"/>
      <c r="BT43" s="11"/>
      <c r="BU43" s="11"/>
      <c r="BV43" s="11"/>
      <c r="BW43" s="18"/>
      <c r="BX43" s="16"/>
      <c r="BY43" s="16"/>
      <c r="BZ43" s="16"/>
      <c r="CA43" s="16"/>
      <c r="CB43" s="16"/>
      <c r="CC43" s="16"/>
      <c r="CD43" s="16"/>
      <c r="CE43" s="16"/>
      <c r="CF43" s="16"/>
      <c r="CG43" s="16"/>
      <c r="CH43" s="16"/>
      <c r="CI43" s="16"/>
      <c r="CJ43" s="16"/>
    </row>
    <row r="44" spans="1:88" ht="6" customHeight="1" x14ac:dyDescent="0.2">
      <c r="D44" s="366"/>
      <c r="E44" s="366"/>
      <c r="F44" s="366"/>
      <c r="G44" s="366"/>
      <c r="H44" s="366"/>
      <c r="I44" s="366"/>
      <c r="J44" s="366"/>
      <c r="K44" s="366"/>
      <c r="L44" s="366"/>
      <c r="M44" s="366"/>
      <c r="N44" s="366"/>
      <c r="O44" s="366"/>
      <c r="P44" s="366"/>
      <c r="Q44" s="356"/>
      <c r="R44" s="356"/>
      <c r="S44" s="356"/>
      <c r="T44" s="356"/>
      <c r="U44" s="356"/>
      <c r="V44" s="356"/>
      <c r="W44" s="356"/>
      <c r="X44" s="356"/>
      <c r="Y44" s="356"/>
      <c r="Z44" s="356"/>
      <c r="AA44" s="356"/>
      <c r="AB44" s="356"/>
      <c r="AC44" s="356"/>
      <c r="AD44" s="356"/>
      <c r="AE44" s="356"/>
      <c r="AF44" s="356"/>
      <c r="AG44" s="356"/>
      <c r="AH44" s="356"/>
      <c r="AI44" s="356"/>
      <c r="AJ44" s="356"/>
      <c r="AK44" s="356"/>
      <c r="AL44" s="356"/>
      <c r="AM44" s="356"/>
      <c r="AN44" s="356"/>
      <c r="AO44" s="356"/>
      <c r="AP44" s="356"/>
      <c r="AQ44" s="356"/>
      <c r="AR44" s="356"/>
      <c r="AS44" s="356"/>
      <c r="AT44" s="356"/>
      <c r="AU44" s="356"/>
      <c r="AV44" s="356"/>
      <c r="AW44" s="356"/>
      <c r="AX44" s="356"/>
      <c r="AY44" s="356"/>
      <c r="AZ44" s="356"/>
      <c r="BA44" s="356"/>
      <c r="BB44" s="356"/>
      <c r="BC44" s="356"/>
      <c r="BD44" s="356"/>
      <c r="BE44" s="356"/>
      <c r="BF44" s="356"/>
      <c r="BG44" s="356"/>
      <c r="BH44" s="356"/>
      <c r="BI44" s="356"/>
      <c r="BJ44" s="356"/>
      <c r="BK44" s="356"/>
      <c r="BL44" s="17"/>
      <c r="BM44" s="16"/>
      <c r="BN44" s="16"/>
      <c r="BO44" s="16"/>
      <c r="BP44" s="16"/>
      <c r="BQ44" s="16"/>
      <c r="BR44" s="16"/>
      <c r="BS44" s="16"/>
      <c r="BT44" s="11"/>
      <c r="BU44" s="11"/>
      <c r="BV44" s="11"/>
      <c r="BW44" s="16"/>
      <c r="BX44" s="16"/>
      <c r="BY44" s="16"/>
      <c r="BZ44" s="16"/>
      <c r="CA44" s="16"/>
      <c r="CB44" s="16"/>
      <c r="CC44" s="16"/>
      <c r="CD44" s="16"/>
      <c r="CE44" s="16"/>
      <c r="CF44" s="16"/>
      <c r="CG44" s="16"/>
      <c r="CH44" s="16"/>
      <c r="CI44" s="16"/>
      <c r="CJ44" s="16"/>
    </row>
    <row r="45" spans="1:88" ht="6" customHeight="1" x14ac:dyDescent="0.2">
      <c r="D45" s="366"/>
      <c r="E45" s="366"/>
      <c r="F45" s="366"/>
      <c r="G45" s="366"/>
      <c r="H45" s="366"/>
      <c r="I45" s="366"/>
      <c r="J45" s="366"/>
      <c r="K45" s="366"/>
      <c r="L45" s="366"/>
      <c r="M45" s="366"/>
      <c r="N45" s="366"/>
      <c r="O45" s="366"/>
      <c r="P45" s="366"/>
      <c r="Q45" s="356"/>
      <c r="R45" s="356"/>
      <c r="S45" s="356"/>
      <c r="T45" s="356"/>
      <c r="U45" s="356"/>
      <c r="V45" s="356"/>
      <c r="W45" s="356"/>
      <c r="X45" s="356"/>
      <c r="Y45" s="356"/>
      <c r="Z45" s="356"/>
      <c r="AA45" s="356"/>
      <c r="AB45" s="356"/>
      <c r="AC45" s="356"/>
      <c r="AD45" s="356"/>
      <c r="AE45" s="356"/>
      <c r="AF45" s="356"/>
      <c r="AG45" s="356"/>
      <c r="AH45" s="356"/>
      <c r="AI45" s="356"/>
      <c r="AJ45" s="356"/>
      <c r="AK45" s="356"/>
      <c r="AL45" s="356"/>
      <c r="AM45" s="356"/>
      <c r="AN45" s="356"/>
      <c r="AO45" s="356"/>
      <c r="AP45" s="356"/>
      <c r="AQ45" s="356"/>
      <c r="AR45" s="356"/>
      <c r="AS45" s="356"/>
      <c r="AT45" s="356"/>
      <c r="AU45" s="356"/>
      <c r="AV45" s="356"/>
      <c r="AW45" s="356"/>
      <c r="AX45" s="356"/>
      <c r="AY45" s="356"/>
      <c r="AZ45" s="356"/>
      <c r="BA45" s="356"/>
      <c r="BB45" s="356"/>
      <c r="BC45" s="356"/>
      <c r="BD45" s="356"/>
      <c r="BE45" s="356"/>
      <c r="BF45" s="356"/>
      <c r="BG45" s="356"/>
      <c r="BH45" s="356"/>
      <c r="BI45" s="356"/>
      <c r="BJ45" s="356"/>
      <c r="BK45" s="356"/>
      <c r="BL45" s="17"/>
      <c r="BM45" s="16"/>
      <c r="BN45" s="16"/>
      <c r="BO45" s="16"/>
      <c r="BP45" s="16"/>
      <c r="BQ45" s="16"/>
      <c r="BR45" s="16"/>
      <c r="BS45" s="16"/>
      <c r="BT45" s="11"/>
      <c r="BU45" s="11"/>
      <c r="BV45" s="11"/>
      <c r="BW45" s="16"/>
      <c r="BX45" s="16"/>
      <c r="BY45" s="16"/>
      <c r="BZ45" s="16"/>
      <c r="CA45" s="16"/>
      <c r="CB45" s="16"/>
      <c r="CC45" s="16"/>
      <c r="CD45" s="16"/>
      <c r="CE45" s="16"/>
      <c r="CF45" s="16"/>
      <c r="CG45" s="16"/>
      <c r="CH45" s="16"/>
      <c r="CI45" s="16"/>
      <c r="CJ45" s="16"/>
    </row>
    <row r="48" spans="1:88" ht="6" customHeight="1" x14ac:dyDescent="0.2">
      <c r="A48" s="308" t="s">
        <v>26</v>
      </c>
      <c r="B48" s="310"/>
      <c r="C48" s="310"/>
      <c r="D48" s="310"/>
      <c r="E48" s="310"/>
      <c r="F48" s="310"/>
      <c r="G48" s="310"/>
      <c r="H48" s="310"/>
      <c r="I48" s="310"/>
      <c r="J48" s="310"/>
      <c r="K48" s="310"/>
      <c r="L48" s="310"/>
      <c r="M48" s="310"/>
      <c r="N48" s="310"/>
      <c r="O48" s="310"/>
      <c r="P48" s="310"/>
      <c r="Q48" s="310"/>
      <c r="R48" s="310"/>
      <c r="S48" s="310"/>
      <c r="T48" s="310"/>
      <c r="U48" s="310"/>
      <c r="V48" s="310"/>
      <c r="W48" s="310"/>
      <c r="X48" s="310"/>
      <c r="Y48" s="310"/>
      <c r="Z48" s="310"/>
      <c r="AA48" s="310"/>
      <c r="AB48" s="310"/>
      <c r="AC48" s="310"/>
      <c r="AD48" s="310"/>
      <c r="AE48" s="310"/>
      <c r="AF48" s="310"/>
      <c r="AG48" s="310"/>
      <c r="AH48" s="310"/>
      <c r="AI48" s="310"/>
      <c r="AJ48" s="310"/>
      <c r="AK48" s="310"/>
      <c r="AL48" s="310"/>
      <c r="AM48" s="310"/>
      <c r="AN48" s="310"/>
      <c r="AO48" s="310"/>
      <c r="AP48" s="310"/>
      <c r="AQ48" s="310"/>
      <c r="AR48" s="310"/>
      <c r="AS48" s="310"/>
      <c r="AT48" s="310"/>
      <c r="AU48" s="310"/>
      <c r="AV48" s="310"/>
      <c r="AW48" s="310"/>
      <c r="AX48" s="310"/>
      <c r="AY48" s="310"/>
      <c r="AZ48" s="310"/>
      <c r="BA48" s="310"/>
    </row>
    <row r="49" spans="1:81" ht="6" customHeight="1" x14ac:dyDescent="0.2">
      <c r="A49" s="310"/>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310"/>
      <c r="AE49" s="310"/>
      <c r="AF49" s="310"/>
      <c r="AG49" s="310"/>
      <c r="AH49" s="310"/>
      <c r="AI49" s="310"/>
      <c r="AJ49" s="310"/>
      <c r="AK49" s="310"/>
      <c r="AL49" s="310"/>
      <c r="AM49" s="310"/>
      <c r="AN49" s="310"/>
      <c r="AO49" s="310"/>
      <c r="AP49" s="310"/>
      <c r="AQ49" s="310"/>
      <c r="AR49" s="310"/>
      <c r="AS49" s="310"/>
      <c r="AT49" s="310"/>
      <c r="AU49" s="310"/>
      <c r="AV49" s="310"/>
      <c r="AW49" s="310"/>
      <c r="AX49" s="310"/>
      <c r="AY49" s="310"/>
      <c r="AZ49" s="310"/>
      <c r="BA49" s="310"/>
    </row>
    <row r="50" spans="1:81" ht="6" customHeight="1" x14ac:dyDescent="0.2">
      <c r="A50" s="310"/>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310"/>
      <c r="AI50" s="310"/>
      <c r="AJ50" s="310"/>
      <c r="AK50" s="310"/>
      <c r="AL50" s="310"/>
      <c r="AM50" s="310"/>
      <c r="AN50" s="310"/>
      <c r="AO50" s="310"/>
      <c r="AP50" s="310"/>
      <c r="AQ50" s="310"/>
      <c r="AR50" s="310"/>
      <c r="AS50" s="310"/>
      <c r="AT50" s="310"/>
      <c r="AU50" s="310"/>
      <c r="AV50" s="310"/>
      <c r="AW50" s="310"/>
      <c r="AX50" s="310"/>
      <c r="AY50" s="310"/>
      <c r="AZ50" s="310"/>
      <c r="BA50" s="310"/>
    </row>
    <row r="52" spans="1:81" ht="6" customHeight="1" x14ac:dyDescent="0.2">
      <c r="D52" s="363" t="s">
        <v>31</v>
      </c>
      <c r="E52" s="364"/>
      <c r="F52" s="364"/>
      <c r="G52" s="364"/>
      <c r="H52" s="364"/>
      <c r="I52" s="364"/>
      <c r="J52" s="364"/>
      <c r="K52" s="364"/>
      <c r="L52" s="364"/>
      <c r="M52" s="364"/>
      <c r="N52" s="364"/>
      <c r="O52" s="364"/>
      <c r="P52" s="364"/>
      <c r="Q52" s="369" t="s">
        <v>427</v>
      </c>
      <c r="R52" s="370"/>
      <c r="S52" s="370"/>
      <c r="T52" s="370"/>
      <c r="U52" s="370"/>
      <c r="V52" s="370"/>
      <c r="W52" s="370"/>
      <c r="X52" s="370"/>
      <c r="Y52" s="370"/>
      <c r="Z52" s="370"/>
      <c r="AA52" s="370"/>
      <c r="AB52" s="370"/>
      <c r="AC52" s="370"/>
      <c r="AD52" s="345" t="s">
        <v>27</v>
      </c>
      <c r="AE52" s="346"/>
      <c r="AF52" s="346"/>
      <c r="AG52" s="346"/>
      <c r="AH52" s="346"/>
      <c r="AI52" s="346"/>
      <c r="AJ52" s="346"/>
      <c r="AK52" s="346"/>
      <c r="AL52" s="346"/>
      <c r="AM52" s="346"/>
      <c r="AN52" s="346"/>
      <c r="AO52" s="346"/>
      <c r="AP52" s="346"/>
      <c r="AQ52" s="345" t="s">
        <v>28</v>
      </c>
      <c r="AR52" s="346"/>
      <c r="AS52" s="346"/>
      <c r="AT52" s="346"/>
      <c r="AU52" s="346"/>
      <c r="AV52" s="346"/>
      <c r="AW52" s="346"/>
      <c r="AX52" s="346"/>
      <c r="AY52" s="346"/>
      <c r="AZ52" s="346"/>
      <c r="BA52" s="346"/>
      <c r="BB52" s="346"/>
      <c r="BC52" s="346"/>
      <c r="BD52" s="345" t="s">
        <v>29</v>
      </c>
      <c r="BE52" s="346"/>
      <c r="BF52" s="346"/>
      <c r="BG52" s="346"/>
      <c r="BH52" s="346"/>
      <c r="BI52" s="346"/>
      <c r="BJ52" s="346"/>
      <c r="BK52" s="346"/>
      <c r="BL52" s="346"/>
      <c r="BM52" s="346"/>
      <c r="BN52" s="346"/>
      <c r="BO52" s="346"/>
      <c r="BP52" s="346"/>
      <c r="BQ52" s="345" t="s">
        <v>30</v>
      </c>
      <c r="BR52" s="346"/>
      <c r="BS52" s="346"/>
      <c r="BT52" s="346"/>
      <c r="BU52" s="346"/>
      <c r="BV52" s="346"/>
      <c r="BW52" s="346"/>
      <c r="BX52" s="346"/>
      <c r="BY52" s="346"/>
      <c r="BZ52" s="346"/>
      <c r="CA52" s="346"/>
      <c r="CB52" s="346"/>
      <c r="CC52" s="346"/>
    </row>
    <row r="53" spans="1:81" ht="6" customHeight="1" x14ac:dyDescent="0.2">
      <c r="D53" s="364"/>
      <c r="E53" s="364"/>
      <c r="F53" s="364"/>
      <c r="G53" s="364"/>
      <c r="H53" s="364"/>
      <c r="I53" s="364"/>
      <c r="J53" s="364"/>
      <c r="K53" s="364"/>
      <c r="L53" s="364"/>
      <c r="M53" s="364"/>
      <c r="N53" s="364"/>
      <c r="O53" s="364"/>
      <c r="P53" s="364"/>
      <c r="Q53" s="370"/>
      <c r="R53" s="370"/>
      <c r="S53" s="370"/>
      <c r="T53" s="370"/>
      <c r="U53" s="370"/>
      <c r="V53" s="370"/>
      <c r="W53" s="370"/>
      <c r="X53" s="370"/>
      <c r="Y53" s="370"/>
      <c r="Z53" s="370"/>
      <c r="AA53" s="370"/>
      <c r="AB53" s="370"/>
      <c r="AC53" s="370"/>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row>
    <row r="54" spans="1:81" ht="6" customHeight="1" x14ac:dyDescent="0.2">
      <c r="D54" s="364"/>
      <c r="E54" s="364"/>
      <c r="F54" s="364"/>
      <c r="G54" s="364"/>
      <c r="H54" s="364"/>
      <c r="I54" s="364"/>
      <c r="J54" s="364"/>
      <c r="K54" s="364"/>
      <c r="L54" s="364"/>
      <c r="M54" s="364"/>
      <c r="N54" s="364"/>
      <c r="O54" s="364"/>
      <c r="P54" s="364"/>
      <c r="Q54" s="370"/>
      <c r="R54" s="370"/>
      <c r="S54" s="370"/>
      <c r="T54" s="370"/>
      <c r="U54" s="370"/>
      <c r="V54" s="370"/>
      <c r="W54" s="370"/>
      <c r="X54" s="370"/>
      <c r="Y54" s="370"/>
      <c r="Z54" s="370"/>
      <c r="AA54" s="370"/>
      <c r="AB54" s="370"/>
      <c r="AC54" s="370"/>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row>
    <row r="55" spans="1:81" ht="6" customHeight="1" x14ac:dyDescent="0.2">
      <c r="D55" s="353" t="str">
        <f>IF(D40=0,"",D40)</f>
        <v/>
      </c>
      <c r="E55" s="354"/>
      <c r="F55" s="354"/>
      <c r="G55" s="354"/>
      <c r="H55" s="354"/>
      <c r="I55" s="354"/>
      <c r="J55" s="354"/>
      <c r="K55" s="354"/>
      <c r="L55" s="354"/>
      <c r="M55" s="354"/>
      <c r="N55" s="354"/>
      <c r="O55" s="354"/>
      <c r="P55" s="354"/>
      <c r="Q55" s="347"/>
      <c r="R55" s="348"/>
      <c r="S55" s="348"/>
      <c r="T55" s="348"/>
      <c r="U55" s="348"/>
      <c r="V55" s="348"/>
      <c r="W55" s="348"/>
      <c r="X55" s="348"/>
      <c r="Y55" s="348"/>
      <c r="Z55" s="348"/>
      <c r="AA55" s="338" t="s">
        <v>32</v>
      </c>
      <c r="AB55" s="339"/>
      <c r="AC55" s="340"/>
      <c r="AD55" s="347"/>
      <c r="AE55" s="348"/>
      <c r="AF55" s="348"/>
      <c r="AG55" s="348"/>
      <c r="AH55" s="348"/>
      <c r="AI55" s="348"/>
      <c r="AJ55" s="348"/>
      <c r="AK55" s="348"/>
      <c r="AL55" s="348"/>
      <c r="AM55" s="348"/>
      <c r="AN55" s="338" t="s">
        <v>32</v>
      </c>
      <c r="AO55" s="339"/>
      <c r="AP55" s="340"/>
      <c r="AQ55" s="347"/>
      <c r="AR55" s="348"/>
      <c r="AS55" s="348"/>
      <c r="AT55" s="348"/>
      <c r="AU55" s="348"/>
      <c r="AV55" s="348"/>
      <c r="AW55" s="348"/>
      <c r="AX55" s="348"/>
      <c r="AY55" s="348"/>
      <c r="AZ55" s="348"/>
      <c r="BA55" s="338" t="s">
        <v>32</v>
      </c>
      <c r="BB55" s="339"/>
      <c r="BC55" s="340"/>
      <c r="BD55" s="347"/>
      <c r="BE55" s="348"/>
      <c r="BF55" s="348"/>
      <c r="BG55" s="348"/>
      <c r="BH55" s="348"/>
      <c r="BI55" s="348"/>
      <c r="BJ55" s="348"/>
      <c r="BK55" s="348"/>
      <c r="BL55" s="348"/>
      <c r="BM55" s="348"/>
      <c r="BN55" s="338" t="s">
        <v>32</v>
      </c>
      <c r="BO55" s="339"/>
      <c r="BP55" s="340"/>
      <c r="BQ55" s="332" t="str">
        <f>IF(SUM(Q55,AD55,AQ55,BD55)=0,"",SUM(Q55,AD55,AQ55,BD55))</f>
        <v/>
      </c>
      <c r="BR55" s="333"/>
      <c r="BS55" s="333"/>
      <c r="BT55" s="333"/>
      <c r="BU55" s="333"/>
      <c r="BV55" s="333"/>
      <c r="BW55" s="333"/>
      <c r="BX55" s="333"/>
      <c r="BY55" s="333"/>
      <c r="BZ55" s="333"/>
      <c r="CA55" s="338" t="s">
        <v>32</v>
      </c>
      <c r="CB55" s="339"/>
      <c r="CC55" s="340"/>
    </row>
    <row r="56" spans="1:81" ht="6" customHeight="1" x14ac:dyDescent="0.2">
      <c r="D56" s="354"/>
      <c r="E56" s="354"/>
      <c r="F56" s="354"/>
      <c r="G56" s="354"/>
      <c r="H56" s="354"/>
      <c r="I56" s="354"/>
      <c r="J56" s="354"/>
      <c r="K56" s="354"/>
      <c r="L56" s="354"/>
      <c r="M56" s="354"/>
      <c r="N56" s="354"/>
      <c r="O56" s="354"/>
      <c r="P56" s="354"/>
      <c r="Q56" s="349"/>
      <c r="R56" s="350"/>
      <c r="S56" s="350"/>
      <c r="T56" s="350"/>
      <c r="U56" s="350"/>
      <c r="V56" s="350"/>
      <c r="W56" s="350"/>
      <c r="X56" s="350"/>
      <c r="Y56" s="350"/>
      <c r="Z56" s="350"/>
      <c r="AA56" s="341"/>
      <c r="AB56" s="341"/>
      <c r="AC56" s="342"/>
      <c r="AD56" s="349"/>
      <c r="AE56" s="350"/>
      <c r="AF56" s="350"/>
      <c r="AG56" s="350"/>
      <c r="AH56" s="350"/>
      <c r="AI56" s="350"/>
      <c r="AJ56" s="350"/>
      <c r="AK56" s="350"/>
      <c r="AL56" s="350"/>
      <c r="AM56" s="350"/>
      <c r="AN56" s="341"/>
      <c r="AO56" s="341"/>
      <c r="AP56" s="342"/>
      <c r="AQ56" s="349"/>
      <c r="AR56" s="350"/>
      <c r="AS56" s="350"/>
      <c r="AT56" s="350"/>
      <c r="AU56" s="350"/>
      <c r="AV56" s="350"/>
      <c r="AW56" s="350"/>
      <c r="AX56" s="350"/>
      <c r="AY56" s="350"/>
      <c r="AZ56" s="350"/>
      <c r="BA56" s="341"/>
      <c r="BB56" s="341"/>
      <c r="BC56" s="342"/>
      <c r="BD56" s="349"/>
      <c r="BE56" s="350"/>
      <c r="BF56" s="350"/>
      <c r="BG56" s="350"/>
      <c r="BH56" s="350"/>
      <c r="BI56" s="350"/>
      <c r="BJ56" s="350"/>
      <c r="BK56" s="350"/>
      <c r="BL56" s="350"/>
      <c r="BM56" s="350"/>
      <c r="BN56" s="341"/>
      <c r="BO56" s="341"/>
      <c r="BP56" s="342"/>
      <c r="BQ56" s="334"/>
      <c r="BR56" s="335"/>
      <c r="BS56" s="335"/>
      <c r="BT56" s="335"/>
      <c r="BU56" s="335"/>
      <c r="BV56" s="335"/>
      <c r="BW56" s="335"/>
      <c r="BX56" s="335"/>
      <c r="BY56" s="335"/>
      <c r="BZ56" s="335"/>
      <c r="CA56" s="341"/>
      <c r="CB56" s="341"/>
      <c r="CC56" s="342"/>
    </row>
    <row r="57" spans="1:81" ht="6" customHeight="1" x14ac:dyDescent="0.2">
      <c r="D57" s="354"/>
      <c r="E57" s="354"/>
      <c r="F57" s="354"/>
      <c r="G57" s="354"/>
      <c r="H57" s="354"/>
      <c r="I57" s="354"/>
      <c r="J57" s="354"/>
      <c r="K57" s="354"/>
      <c r="L57" s="354"/>
      <c r="M57" s="354"/>
      <c r="N57" s="354"/>
      <c r="O57" s="354"/>
      <c r="P57" s="354"/>
      <c r="Q57" s="351"/>
      <c r="R57" s="352"/>
      <c r="S57" s="352"/>
      <c r="T57" s="352"/>
      <c r="U57" s="352"/>
      <c r="V57" s="352"/>
      <c r="W57" s="352"/>
      <c r="X57" s="352"/>
      <c r="Y57" s="352"/>
      <c r="Z57" s="352"/>
      <c r="AA57" s="343"/>
      <c r="AB57" s="343"/>
      <c r="AC57" s="344"/>
      <c r="AD57" s="351"/>
      <c r="AE57" s="352"/>
      <c r="AF57" s="352"/>
      <c r="AG57" s="352"/>
      <c r="AH57" s="352"/>
      <c r="AI57" s="352"/>
      <c r="AJ57" s="352"/>
      <c r="AK57" s="352"/>
      <c r="AL57" s="352"/>
      <c r="AM57" s="352"/>
      <c r="AN57" s="343"/>
      <c r="AO57" s="343"/>
      <c r="AP57" s="344"/>
      <c r="AQ57" s="351"/>
      <c r="AR57" s="352"/>
      <c r="AS57" s="352"/>
      <c r="AT57" s="352"/>
      <c r="AU57" s="352"/>
      <c r="AV57" s="352"/>
      <c r="AW57" s="352"/>
      <c r="AX57" s="352"/>
      <c r="AY57" s="352"/>
      <c r="AZ57" s="352"/>
      <c r="BA57" s="343"/>
      <c r="BB57" s="343"/>
      <c r="BC57" s="344"/>
      <c r="BD57" s="351"/>
      <c r="BE57" s="352"/>
      <c r="BF57" s="352"/>
      <c r="BG57" s="352"/>
      <c r="BH57" s="352"/>
      <c r="BI57" s="352"/>
      <c r="BJ57" s="352"/>
      <c r="BK57" s="352"/>
      <c r="BL57" s="352"/>
      <c r="BM57" s="352"/>
      <c r="BN57" s="343"/>
      <c r="BO57" s="343"/>
      <c r="BP57" s="344"/>
      <c r="BQ57" s="336"/>
      <c r="BR57" s="337"/>
      <c r="BS57" s="337"/>
      <c r="BT57" s="337"/>
      <c r="BU57" s="337"/>
      <c r="BV57" s="337"/>
      <c r="BW57" s="337"/>
      <c r="BX57" s="337"/>
      <c r="BY57" s="337"/>
      <c r="BZ57" s="337"/>
      <c r="CA57" s="343"/>
      <c r="CB57" s="343"/>
      <c r="CC57" s="344"/>
    </row>
    <row r="58" spans="1:81" ht="6" customHeight="1" x14ac:dyDescent="0.2">
      <c r="D58" s="353" t="str">
        <f>IF(D43=0,"",D43)</f>
        <v/>
      </c>
      <c r="E58" s="354"/>
      <c r="F58" s="354"/>
      <c r="G58" s="354"/>
      <c r="H58" s="354"/>
      <c r="I58" s="354"/>
      <c r="J58" s="354"/>
      <c r="K58" s="354"/>
      <c r="L58" s="354"/>
      <c r="M58" s="354"/>
      <c r="N58" s="354"/>
      <c r="O58" s="354"/>
      <c r="P58" s="354"/>
      <c r="Q58" s="347"/>
      <c r="R58" s="348"/>
      <c r="S58" s="348"/>
      <c r="T58" s="348"/>
      <c r="U58" s="348"/>
      <c r="V58" s="348"/>
      <c r="W58" s="348"/>
      <c r="X58" s="348"/>
      <c r="Y58" s="348"/>
      <c r="Z58" s="348"/>
      <c r="AA58" s="338" t="s">
        <v>32</v>
      </c>
      <c r="AB58" s="339"/>
      <c r="AC58" s="340"/>
      <c r="AD58" s="347"/>
      <c r="AE58" s="348"/>
      <c r="AF58" s="348"/>
      <c r="AG58" s="348"/>
      <c r="AH58" s="348"/>
      <c r="AI58" s="348"/>
      <c r="AJ58" s="348"/>
      <c r="AK58" s="348"/>
      <c r="AL58" s="348"/>
      <c r="AM58" s="348"/>
      <c r="AN58" s="338" t="s">
        <v>32</v>
      </c>
      <c r="AO58" s="339"/>
      <c r="AP58" s="340"/>
      <c r="AQ58" s="347"/>
      <c r="AR58" s="348"/>
      <c r="AS58" s="348"/>
      <c r="AT58" s="348"/>
      <c r="AU58" s="348"/>
      <c r="AV58" s="348"/>
      <c r="AW58" s="348"/>
      <c r="AX58" s="348"/>
      <c r="AY58" s="348"/>
      <c r="AZ58" s="348"/>
      <c r="BA58" s="338" t="s">
        <v>32</v>
      </c>
      <c r="BB58" s="339"/>
      <c r="BC58" s="340"/>
      <c r="BD58" s="347"/>
      <c r="BE58" s="348"/>
      <c r="BF58" s="348"/>
      <c r="BG58" s="348"/>
      <c r="BH58" s="348"/>
      <c r="BI58" s="348"/>
      <c r="BJ58" s="348"/>
      <c r="BK58" s="348"/>
      <c r="BL58" s="348"/>
      <c r="BM58" s="348"/>
      <c r="BN58" s="338" t="s">
        <v>32</v>
      </c>
      <c r="BO58" s="339"/>
      <c r="BP58" s="340"/>
      <c r="BQ58" s="332" t="str">
        <f>IF(SUM(Q58,AD58,AQ58,BD58)=0,"",SUM(Q58,AD58,AQ58,BD58))</f>
        <v/>
      </c>
      <c r="BR58" s="333"/>
      <c r="BS58" s="333"/>
      <c r="BT58" s="333"/>
      <c r="BU58" s="333"/>
      <c r="BV58" s="333"/>
      <c r="BW58" s="333"/>
      <c r="BX58" s="333"/>
      <c r="BY58" s="333"/>
      <c r="BZ58" s="333"/>
      <c r="CA58" s="338" t="s">
        <v>32</v>
      </c>
      <c r="CB58" s="339"/>
      <c r="CC58" s="340"/>
    </row>
    <row r="59" spans="1:81" ht="6" customHeight="1" x14ac:dyDescent="0.2">
      <c r="D59" s="354"/>
      <c r="E59" s="354"/>
      <c r="F59" s="354"/>
      <c r="G59" s="354"/>
      <c r="H59" s="354"/>
      <c r="I59" s="354"/>
      <c r="J59" s="354"/>
      <c r="K59" s="354"/>
      <c r="L59" s="354"/>
      <c r="M59" s="354"/>
      <c r="N59" s="354"/>
      <c r="O59" s="354"/>
      <c r="P59" s="354"/>
      <c r="Q59" s="349"/>
      <c r="R59" s="350"/>
      <c r="S59" s="350"/>
      <c r="T59" s="350"/>
      <c r="U59" s="350"/>
      <c r="V59" s="350"/>
      <c r="W59" s="350"/>
      <c r="X59" s="350"/>
      <c r="Y59" s="350"/>
      <c r="Z59" s="350"/>
      <c r="AA59" s="341"/>
      <c r="AB59" s="341"/>
      <c r="AC59" s="342"/>
      <c r="AD59" s="349"/>
      <c r="AE59" s="350"/>
      <c r="AF59" s="350"/>
      <c r="AG59" s="350"/>
      <c r="AH59" s="350"/>
      <c r="AI59" s="350"/>
      <c r="AJ59" s="350"/>
      <c r="AK59" s="350"/>
      <c r="AL59" s="350"/>
      <c r="AM59" s="350"/>
      <c r="AN59" s="341"/>
      <c r="AO59" s="341"/>
      <c r="AP59" s="342"/>
      <c r="AQ59" s="349"/>
      <c r="AR59" s="350"/>
      <c r="AS59" s="350"/>
      <c r="AT59" s="350"/>
      <c r="AU59" s="350"/>
      <c r="AV59" s="350"/>
      <c r="AW59" s="350"/>
      <c r="AX59" s="350"/>
      <c r="AY59" s="350"/>
      <c r="AZ59" s="350"/>
      <c r="BA59" s="341"/>
      <c r="BB59" s="341"/>
      <c r="BC59" s="342"/>
      <c r="BD59" s="349"/>
      <c r="BE59" s="350"/>
      <c r="BF59" s="350"/>
      <c r="BG59" s="350"/>
      <c r="BH59" s="350"/>
      <c r="BI59" s="350"/>
      <c r="BJ59" s="350"/>
      <c r="BK59" s="350"/>
      <c r="BL59" s="350"/>
      <c r="BM59" s="350"/>
      <c r="BN59" s="341"/>
      <c r="BO59" s="341"/>
      <c r="BP59" s="342"/>
      <c r="BQ59" s="334"/>
      <c r="BR59" s="335"/>
      <c r="BS59" s="335"/>
      <c r="BT59" s="335"/>
      <c r="BU59" s="335"/>
      <c r="BV59" s="335"/>
      <c r="BW59" s="335"/>
      <c r="BX59" s="335"/>
      <c r="BY59" s="335"/>
      <c r="BZ59" s="335"/>
      <c r="CA59" s="341"/>
      <c r="CB59" s="341"/>
      <c r="CC59" s="342"/>
    </row>
    <row r="60" spans="1:81" ht="6" customHeight="1" x14ac:dyDescent="0.2">
      <c r="D60" s="354"/>
      <c r="E60" s="354"/>
      <c r="F60" s="354"/>
      <c r="G60" s="354"/>
      <c r="H60" s="354"/>
      <c r="I60" s="354"/>
      <c r="J60" s="354"/>
      <c r="K60" s="354"/>
      <c r="L60" s="354"/>
      <c r="M60" s="354"/>
      <c r="N60" s="354"/>
      <c r="O60" s="354"/>
      <c r="P60" s="354"/>
      <c r="Q60" s="351"/>
      <c r="R60" s="352"/>
      <c r="S60" s="352"/>
      <c r="T60" s="352"/>
      <c r="U60" s="352"/>
      <c r="V60" s="352"/>
      <c r="W60" s="352"/>
      <c r="X60" s="352"/>
      <c r="Y60" s="352"/>
      <c r="Z60" s="352"/>
      <c r="AA60" s="343"/>
      <c r="AB60" s="343"/>
      <c r="AC60" s="344"/>
      <c r="AD60" s="351"/>
      <c r="AE60" s="352"/>
      <c r="AF60" s="352"/>
      <c r="AG60" s="352"/>
      <c r="AH60" s="352"/>
      <c r="AI60" s="352"/>
      <c r="AJ60" s="352"/>
      <c r="AK60" s="352"/>
      <c r="AL60" s="352"/>
      <c r="AM60" s="352"/>
      <c r="AN60" s="343"/>
      <c r="AO60" s="343"/>
      <c r="AP60" s="344"/>
      <c r="AQ60" s="351"/>
      <c r="AR60" s="352"/>
      <c r="AS60" s="352"/>
      <c r="AT60" s="352"/>
      <c r="AU60" s="352"/>
      <c r="AV60" s="352"/>
      <c r="AW60" s="352"/>
      <c r="AX60" s="352"/>
      <c r="AY60" s="352"/>
      <c r="AZ60" s="352"/>
      <c r="BA60" s="343"/>
      <c r="BB60" s="343"/>
      <c r="BC60" s="344"/>
      <c r="BD60" s="351"/>
      <c r="BE60" s="352"/>
      <c r="BF60" s="352"/>
      <c r="BG60" s="352"/>
      <c r="BH60" s="352"/>
      <c r="BI60" s="352"/>
      <c r="BJ60" s="352"/>
      <c r="BK60" s="352"/>
      <c r="BL60" s="352"/>
      <c r="BM60" s="352"/>
      <c r="BN60" s="343"/>
      <c r="BO60" s="343"/>
      <c r="BP60" s="344"/>
      <c r="BQ60" s="336"/>
      <c r="BR60" s="337"/>
      <c r="BS60" s="337"/>
      <c r="BT60" s="337"/>
      <c r="BU60" s="337"/>
      <c r="BV60" s="337"/>
      <c r="BW60" s="337"/>
      <c r="BX60" s="337"/>
      <c r="BY60" s="337"/>
      <c r="BZ60" s="337"/>
      <c r="CA60" s="343"/>
      <c r="CB60" s="343"/>
      <c r="CC60" s="344"/>
    </row>
    <row r="63" spans="1:81" ht="6" customHeight="1" x14ac:dyDescent="0.2">
      <c r="A63" s="308" t="s">
        <v>34</v>
      </c>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310"/>
      <c r="AJ63" s="310"/>
      <c r="AK63" s="310"/>
      <c r="AL63" s="310"/>
      <c r="AM63" s="310"/>
      <c r="AN63" s="310"/>
      <c r="AO63" s="310"/>
      <c r="AP63" s="310"/>
      <c r="AQ63" s="310"/>
      <c r="AR63" s="310"/>
      <c r="AS63" s="310"/>
      <c r="AT63" s="310"/>
      <c r="AU63" s="310"/>
      <c r="AV63" s="310"/>
      <c r="AW63" s="310"/>
      <c r="AX63" s="310"/>
      <c r="AY63" s="310"/>
      <c r="AZ63" s="310"/>
      <c r="BA63" s="310"/>
    </row>
    <row r="64" spans="1:81" ht="6" customHeight="1" x14ac:dyDescent="0.2">
      <c r="A64" s="310"/>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c r="AJ64" s="310"/>
      <c r="AK64" s="310"/>
      <c r="AL64" s="310"/>
      <c r="AM64" s="310"/>
      <c r="AN64" s="310"/>
      <c r="AO64" s="310"/>
      <c r="AP64" s="310"/>
      <c r="AQ64" s="310"/>
      <c r="AR64" s="310"/>
      <c r="AS64" s="310"/>
      <c r="AT64" s="310"/>
      <c r="AU64" s="310"/>
      <c r="AV64" s="310"/>
      <c r="AW64" s="310"/>
      <c r="AX64" s="310"/>
      <c r="AY64" s="310"/>
      <c r="AZ64" s="310"/>
      <c r="BA64" s="310"/>
    </row>
    <row r="65" spans="1:88" ht="6" customHeight="1" x14ac:dyDescent="0.2">
      <c r="A65" s="310"/>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c r="AJ65" s="310"/>
      <c r="AK65" s="310"/>
      <c r="AL65" s="310"/>
      <c r="AM65" s="310"/>
      <c r="AN65" s="310"/>
      <c r="AO65" s="310"/>
      <c r="AP65" s="310"/>
      <c r="AQ65" s="310"/>
      <c r="AR65" s="310"/>
      <c r="AS65" s="310"/>
      <c r="AT65" s="310"/>
      <c r="AU65" s="310"/>
      <c r="AV65" s="310"/>
      <c r="AW65" s="310"/>
      <c r="AX65" s="310"/>
      <c r="AY65" s="310"/>
      <c r="AZ65" s="310"/>
      <c r="BA65" s="310"/>
    </row>
    <row r="67" spans="1:88" ht="6" customHeight="1" x14ac:dyDescent="0.2">
      <c r="D67" s="363" t="s">
        <v>31</v>
      </c>
      <c r="E67" s="364"/>
      <c r="F67" s="364"/>
      <c r="G67" s="364"/>
      <c r="H67" s="364"/>
      <c r="I67" s="364"/>
      <c r="J67" s="364"/>
      <c r="K67" s="364"/>
      <c r="L67" s="364"/>
      <c r="M67" s="364"/>
      <c r="N67" s="364"/>
      <c r="O67" s="364"/>
      <c r="P67" s="364"/>
      <c r="Q67" s="345" t="s">
        <v>23</v>
      </c>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5" t="s">
        <v>33</v>
      </c>
      <c r="BM67" s="346"/>
      <c r="BN67" s="346"/>
      <c r="BO67" s="346"/>
      <c r="BP67" s="346"/>
      <c r="BQ67" s="346"/>
      <c r="BR67" s="346"/>
      <c r="BS67" s="346"/>
      <c r="BT67" s="346"/>
      <c r="BU67" s="346"/>
      <c r="BV67" s="346"/>
      <c r="BW67" s="5"/>
      <c r="BX67" s="11"/>
      <c r="BY67" s="11"/>
      <c r="BZ67" s="11"/>
      <c r="CA67" s="11"/>
      <c r="CB67" s="11"/>
      <c r="CC67" s="11"/>
      <c r="CD67" s="11"/>
      <c r="CE67" s="11"/>
      <c r="CF67" s="11"/>
      <c r="CG67" s="11"/>
      <c r="CH67" s="11"/>
      <c r="CI67" s="11"/>
      <c r="CJ67" s="11"/>
    </row>
    <row r="68" spans="1:88" ht="6" customHeight="1" x14ac:dyDescent="0.2">
      <c r="D68" s="364"/>
      <c r="E68" s="364"/>
      <c r="F68" s="364"/>
      <c r="G68" s="364"/>
      <c r="H68" s="364"/>
      <c r="I68" s="364"/>
      <c r="J68" s="364"/>
      <c r="K68" s="364"/>
      <c r="L68" s="364"/>
      <c r="M68" s="364"/>
      <c r="N68" s="364"/>
      <c r="O68" s="364"/>
      <c r="P68" s="364"/>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14"/>
      <c r="BX68" s="11"/>
      <c r="BY68" s="11"/>
      <c r="BZ68" s="11"/>
      <c r="CA68" s="11"/>
      <c r="CB68" s="11"/>
      <c r="CC68" s="11"/>
      <c r="CD68" s="11"/>
      <c r="CE68" s="11"/>
      <c r="CF68" s="11"/>
      <c r="CG68" s="11"/>
      <c r="CH68" s="11"/>
      <c r="CI68" s="11"/>
      <c r="CJ68" s="11"/>
    </row>
    <row r="69" spans="1:88" ht="6" customHeight="1" x14ac:dyDescent="0.2">
      <c r="D69" s="364"/>
      <c r="E69" s="364"/>
      <c r="F69" s="364"/>
      <c r="G69" s="364"/>
      <c r="H69" s="364"/>
      <c r="I69" s="364"/>
      <c r="J69" s="364"/>
      <c r="K69" s="364"/>
      <c r="L69" s="364"/>
      <c r="M69" s="364"/>
      <c r="N69" s="364"/>
      <c r="O69" s="364"/>
      <c r="P69" s="364"/>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14"/>
      <c r="BX69" s="11"/>
      <c r="BY69" s="11"/>
      <c r="BZ69" s="11"/>
      <c r="CA69" s="11"/>
      <c r="CB69" s="11"/>
      <c r="CC69" s="11"/>
      <c r="CD69" s="11"/>
      <c r="CE69" s="11"/>
      <c r="CF69" s="11"/>
      <c r="CG69" s="11"/>
      <c r="CH69" s="11"/>
      <c r="CI69" s="11"/>
      <c r="CJ69" s="11"/>
    </row>
    <row r="70" spans="1:88" ht="6" customHeight="1" x14ac:dyDescent="0.2">
      <c r="D70" s="353" t="str">
        <f>IF(D40=0,"",D40)</f>
        <v/>
      </c>
      <c r="E70" s="354"/>
      <c r="F70" s="354"/>
      <c r="G70" s="354"/>
      <c r="H70" s="354"/>
      <c r="I70" s="354"/>
      <c r="J70" s="354"/>
      <c r="K70" s="354"/>
      <c r="L70" s="354"/>
      <c r="M70" s="354"/>
      <c r="N70" s="354"/>
      <c r="O70" s="354"/>
      <c r="P70" s="354"/>
      <c r="Q70" s="355"/>
      <c r="R70" s="356"/>
      <c r="S70" s="356"/>
      <c r="T70" s="356"/>
      <c r="U70" s="356"/>
      <c r="V70" s="356"/>
      <c r="W70" s="356"/>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7"/>
      <c r="BM70" s="358"/>
      <c r="BN70" s="358"/>
      <c r="BO70" s="358"/>
      <c r="BP70" s="358"/>
      <c r="BQ70" s="358"/>
      <c r="BR70" s="358"/>
      <c r="BS70" s="358"/>
      <c r="BT70" s="339" t="s">
        <v>25</v>
      </c>
      <c r="BU70" s="339"/>
      <c r="BV70" s="340"/>
      <c r="BW70" s="15"/>
      <c r="BX70" s="16"/>
      <c r="BY70" s="16"/>
      <c r="BZ70" s="16"/>
      <c r="CA70" s="16"/>
      <c r="CB70" s="16"/>
      <c r="CC70" s="16"/>
      <c r="CD70" s="16"/>
      <c r="CE70" s="16"/>
      <c r="CF70" s="16"/>
      <c r="CG70" s="16"/>
      <c r="CH70" s="16"/>
      <c r="CI70" s="16"/>
      <c r="CJ70" s="16"/>
    </row>
    <row r="71" spans="1:88" ht="6" customHeight="1" x14ac:dyDescent="0.2">
      <c r="D71" s="354"/>
      <c r="E71" s="354"/>
      <c r="F71" s="354"/>
      <c r="G71" s="354"/>
      <c r="H71" s="354"/>
      <c r="I71" s="354"/>
      <c r="J71" s="354"/>
      <c r="K71" s="354"/>
      <c r="L71" s="354"/>
      <c r="M71" s="354"/>
      <c r="N71" s="354"/>
      <c r="O71" s="354"/>
      <c r="P71" s="354"/>
      <c r="Q71" s="356"/>
      <c r="R71" s="356"/>
      <c r="S71" s="356"/>
      <c r="T71" s="356"/>
      <c r="U71" s="356"/>
      <c r="V71" s="356"/>
      <c r="W71" s="356"/>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9"/>
      <c r="BM71" s="360"/>
      <c r="BN71" s="360"/>
      <c r="BO71" s="360"/>
      <c r="BP71" s="360"/>
      <c r="BQ71" s="360"/>
      <c r="BR71" s="360"/>
      <c r="BS71" s="360"/>
      <c r="BT71" s="341"/>
      <c r="BU71" s="315"/>
      <c r="BV71" s="342"/>
      <c r="BW71" s="17"/>
      <c r="BX71" s="16"/>
      <c r="BY71" s="16"/>
      <c r="BZ71" s="16"/>
      <c r="CA71" s="16"/>
      <c r="CB71" s="16"/>
      <c r="CC71" s="16"/>
      <c r="CD71" s="16"/>
      <c r="CE71" s="16"/>
      <c r="CF71" s="16"/>
      <c r="CG71" s="16"/>
      <c r="CH71" s="16"/>
      <c r="CI71" s="16"/>
      <c r="CJ71" s="16"/>
    </row>
    <row r="72" spans="1:88" ht="6" customHeight="1" x14ac:dyDescent="0.2">
      <c r="D72" s="354"/>
      <c r="E72" s="354"/>
      <c r="F72" s="354"/>
      <c r="G72" s="354"/>
      <c r="H72" s="354"/>
      <c r="I72" s="354"/>
      <c r="J72" s="354"/>
      <c r="K72" s="354"/>
      <c r="L72" s="354"/>
      <c r="M72" s="354"/>
      <c r="N72" s="354"/>
      <c r="O72" s="354"/>
      <c r="P72" s="354"/>
      <c r="Q72" s="356"/>
      <c r="R72" s="356"/>
      <c r="S72" s="356"/>
      <c r="T72" s="356"/>
      <c r="U72" s="356"/>
      <c r="V72" s="356"/>
      <c r="W72" s="356"/>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61"/>
      <c r="BM72" s="362"/>
      <c r="BN72" s="362"/>
      <c r="BO72" s="362"/>
      <c r="BP72" s="362"/>
      <c r="BQ72" s="362"/>
      <c r="BR72" s="362"/>
      <c r="BS72" s="362"/>
      <c r="BT72" s="343"/>
      <c r="BU72" s="343"/>
      <c r="BV72" s="344"/>
      <c r="BW72" s="17"/>
      <c r="BX72" s="16"/>
      <c r="BY72" s="16"/>
      <c r="BZ72" s="16"/>
      <c r="CA72" s="16"/>
      <c r="CB72" s="16"/>
      <c r="CC72" s="16"/>
      <c r="CD72" s="16"/>
      <c r="CE72" s="16"/>
      <c r="CF72" s="16"/>
      <c r="CG72" s="16"/>
      <c r="CH72" s="16"/>
      <c r="CI72" s="16"/>
      <c r="CJ72" s="16"/>
    </row>
    <row r="73" spans="1:88" ht="6" customHeight="1" x14ac:dyDescent="0.2">
      <c r="D73" s="353" t="str">
        <f>IF(D43=0,"",D43)</f>
        <v/>
      </c>
      <c r="E73" s="354"/>
      <c r="F73" s="354"/>
      <c r="G73" s="354"/>
      <c r="H73" s="354"/>
      <c r="I73" s="354"/>
      <c r="J73" s="354"/>
      <c r="K73" s="354"/>
      <c r="L73" s="354"/>
      <c r="M73" s="354"/>
      <c r="N73" s="354"/>
      <c r="O73" s="354"/>
      <c r="P73" s="354"/>
      <c r="Q73" s="355"/>
      <c r="R73" s="356"/>
      <c r="S73" s="356"/>
      <c r="T73" s="356"/>
      <c r="U73" s="356"/>
      <c r="V73" s="356"/>
      <c r="W73" s="356"/>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7"/>
      <c r="BM73" s="358"/>
      <c r="BN73" s="358"/>
      <c r="BO73" s="358"/>
      <c r="BP73" s="358"/>
      <c r="BQ73" s="358"/>
      <c r="BR73" s="358"/>
      <c r="BS73" s="358"/>
      <c r="BT73" s="339" t="s">
        <v>25</v>
      </c>
      <c r="BU73" s="339"/>
      <c r="BV73" s="340"/>
      <c r="BW73" s="15"/>
      <c r="BX73" s="16"/>
      <c r="BY73" s="16"/>
      <c r="BZ73" s="16"/>
      <c r="CA73" s="16"/>
      <c r="CB73" s="16"/>
      <c r="CC73" s="16"/>
      <c r="CD73" s="16"/>
      <c r="CE73" s="16"/>
      <c r="CF73" s="16"/>
      <c r="CG73" s="16"/>
      <c r="CH73" s="16"/>
      <c r="CI73" s="16"/>
      <c r="CJ73" s="16"/>
    </row>
    <row r="74" spans="1:88" ht="6" customHeight="1" x14ac:dyDescent="0.2">
      <c r="D74" s="354"/>
      <c r="E74" s="354"/>
      <c r="F74" s="354"/>
      <c r="G74" s="354"/>
      <c r="H74" s="354"/>
      <c r="I74" s="354"/>
      <c r="J74" s="354"/>
      <c r="K74" s="354"/>
      <c r="L74" s="354"/>
      <c r="M74" s="354"/>
      <c r="N74" s="354"/>
      <c r="O74" s="354"/>
      <c r="P74" s="354"/>
      <c r="Q74" s="356"/>
      <c r="R74" s="356"/>
      <c r="S74" s="356"/>
      <c r="T74" s="356"/>
      <c r="U74" s="356"/>
      <c r="V74" s="356"/>
      <c r="W74" s="356"/>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9"/>
      <c r="BM74" s="360"/>
      <c r="BN74" s="360"/>
      <c r="BO74" s="360"/>
      <c r="BP74" s="360"/>
      <c r="BQ74" s="360"/>
      <c r="BR74" s="360"/>
      <c r="BS74" s="360"/>
      <c r="BT74" s="341"/>
      <c r="BU74" s="315"/>
      <c r="BV74" s="342"/>
      <c r="BW74" s="17"/>
      <c r="BX74" s="16"/>
      <c r="BY74" s="16"/>
      <c r="BZ74" s="16"/>
      <c r="CA74" s="16"/>
      <c r="CB74" s="16"/>
      <c r="CC74" s="16"/>
      <c r="CD74" s="16"/>
      <c r="CE74" s="16"/>
      <c r="CF74" s="16"/>
      <c r="CG74" s="16"/>
      <c r="CH74" s="16"/>
      <c r="CI74" s="16"/>
      <c r="CJ74" s="16"/>
    </row>
    <row r="75" spans="1:88" ht="6" customHeight="1" x14ac:dyDescent="0.2">
      <c r="D75" s="354"/>
      <c r="E75" s="354"/>
      <c r="F75" s="354"/>
      <c r="G75" s="354"/>
      <c r="H75" s="354"/>
      <c r="I75" s="354"/>
      <c r="J75" s="354"/>
      <c r="K75" s="354"/>
      <c r="L75" s="354"/>
      <c r="M75" s="354"/>
      <c r="N75" s="354"/>
      <c r="O75" s="354"/>
      <c r="P75" s="354"/>
      <c r="Q75" s="356"/>
      <c r="R75" s="356"/>
      <c r="S75" s="356"/>
      <c r="T75" s="356"/>
      <c r="U75" s="356"/>
      <c r="V75" s="356"/>
      <c r="W75" s="356"/>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61"/>
      <c r="BM75" s="362"/>
      <c r="BN75" s="362"/>
      <c r="BO75" s="362"/>
      <c r="BP75" s="362"/>
      <c r="BQ75" s="362"/>
      <c r="BR75" s="362"/>
      <c r="BS75" s="362"/>
      <c r="BT75" s="343"/>
      <c r="BU75" s="343"/>
      <c r="BV75" s="344"/>
      <c r="BW75" s="17"/>
      <c r="BX75" s="16"/>
      <c r="BY75" s="16"/>
      <c r="BZ75" s="16"/>
      <c r="CA75" s="16"/>
      <c r="CB75" s="16"/>
      <c r="CC75" s="16"/>
      <c r="CD75" s="16"/>
      <c r="CE75" s="16"/>
      <c r="CF75" s="16"/>
      <c r="CG75" s="16"/>
      <c r="CH75" s="16"/>
      <c r="CI75" s="16"/>
      <c r="CJ75" s="16"/>
    </row>
    <row r="76" spans="1:88" ht="6" customHeight="1" x14ac:dyDescent="0.2">
      <c r="BW76" s="12"/>
      <c r="BX76" s="12"/>
      <c r="BY76" s="12"/>
      <c r="BZ76" s="12"/>
      <c r="CA76" s="12"/>
      <c r="CB76" s="12"/>
      <c r="CC76" s="12"/>
      <c r="CD76" s="12"/>
      <c r="CE76" s="12"/>
      <c r="CF76" s="12"/>
      <c r="CG76" s="12"/>
      <c r="CH76" s="12"/>
      <c r="CI76" s="12"/>
      <c r="CJ76" s="12"/>
    </row>
  </sheetData>
  <mergeCells count="57">
    <mergeCell ref="Q52:AC54"/>
    <mergeCell ref="Q55:Z57"/>
    <mergeCell ref="AA55:AC57"/>
    <mergeCell ref="Q58:Z60"/>
    <mergeCell ref="AA58:AC60"/>
    <mergeCell ref="A7:CJ9"/>
    <mergeCell ref="A11:O13"/>
    <mergeCell ref="D15:CJ17"/>
    <mergeCell ref="A20:BA22"/>
    <mergeCell ref="CD1:CJ3"/>
    <mergeCell ref="D37:P39"/>
    <mergeCell ref="Q37:BK39"/>
    <mergeCell ref="D24:L26"/>
    <mergeCell ref="D28:L30"/>
    <mergeCell ref="O24:CB26"/>
    <mergeCell ref="O28:CB30"/>
    <mergeCell ref="A33:BA35"/>
    <mergeCell ref="A63:BA65"/>
    <mergeCell ref="D67:P69"/>
    <mergeCell ref="Q67:BK69"/>
    <mergeCell ref="BL67:BV69"/>
    <mergeCell ref="D40:P42"/>
    <mergeCell ref="Q40:BK42"/>
    <mergeCell ref="D43:P45"/>
    <mergeCell ref="Q43:BK45"/>
    <mergeCell ref="A48:BA50"/>
    <mergeCell ref="D52:P54"/>
    <mergeCell ref="D55:P57"/>
    <mergeCell ref="D58:P60"/>
    <mergeCell ref="AD52:AP54"/>
    <mergeCell ref="AQ52:BC54"/>
    <mergeCell ref="BD52:BP54"/>
    <mergeCell ref="AD58:AM60"/>
    <mergeCell ref="D73:P75"/>
    <mergeCell ref="Q73:BK75"/>
    <mergeCell ref="BL73:BS75"/>
    <mergeCell ref="BT73:BV75"/>
    <mergeCell ref="D70:P72"/>
    <mergeCell ref="Q70:BK72"/>
    <mergeCell ref="BL70:BS72"/>
    <mergeCell ref="BT70:BV72"/>
    <mergeCell ref="BQ58:BZ60"/>
    <mergeCell ref="CA58:CC60"/>
    <mergeCell ref="BQ52:CC54"/>
    <mergeCell ref="AN55:AP57"/>
    <mergeCell ref="AD55:AM57"/>
    <mergeCell ref="AQ55:AZ57"/>
    <mergeCell ref="BA55:BC57"/>
    <mergeCell ref="BD55:BM57"/>
    <mergeCell ref="BN55:BP57"/>
    <mergeCell ref="BQ55:BZ57"/>
    <mergeCell ref="CA55:CC57"/>
    <mergeCell ref="AN58:AP60"/>
    <mergeCell ref="AQ58:AZ60"/>
    <mergeCell ref="BA58:BC60"/>
    <mergeCell ref="BD58:BM60"/>
    <mergeCell ref="BN58:BP60"/>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FD008-0D68-473A-9792-95351B4DD7DC}">
  <sheetPr>
    <tabColor rgb="FFCCFFFF"/>
  </sheetPr>
  <dimension ref="A3:CQ299"/>
  <sheetViews>
    <sheetView view="pageBreakPreview" zoomScale="120" zoomScaleNormal="120" zoomScaleSheetLayoutView="120" workbookViewId="0">
      <selection activeCell="CI14" sqref="CI14:CQ16"/>
    </sheetView>
  </sheetViews>
  <sheetFormatPr defaultColWidth="1" defaultRowHeight="6" customHeight="1" x14ac:dyDescent="0.2"/>
  <cols>
    <col min="1" max="76" width="1" style="262"/>
    <col min="77" max="77" width="1.33203125" style="262" customWidth="1"/>
    <col min="78" max="88" width="1" style="262"/>
    <col min="89" max="89" width="1.44140625" style="262" customWidth="1"/>
    <col min="90" max="16384" width="1" style="262"/>
  </cols>
  <sheetData>
    <row r="3" spans="1:95" ht="6" customHeight="1" x14ac:dyDescent="0.2">
      <c r="A3" s="733" t="s">
        <v>275</v>
      </c>
      <c r="B3" s="733"/>
      <c r="C3" s="733"/>
      <c r="D3" s="733"/>
      <c r="E3" s="733"/>
      <c r="F3" s="733"/>
      <c r="G3" s="733"/>
      <c r="H3" s="733"/>
      <c r="I3" s="733"/>
      <c r="J3" s="733"/>
      <c r="K3" s="733"/>
      <c r="L3" s="733"/>
      <c r="M3" s="733"/>
      <c r="N3" s="733"/>
      <c r="O3" s="733"/>
      <c r="P3" s="733"/>
      <c r="Q3" s="733"/>
      <c r="R3" s="733"/>
      <c r="S3" s="733"/>
      <c r="T3" s="733"/>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c r="AT3" s="733"/>
      <c r="AU3" s="733"/>
      <c r="AV3" s="733"/>
      <c r="AW3" s="733"/>
      <c r="AX3" s="733"/>
      <c r="AY3" s="733"/>
      <c r="AZ3" s="733"/>
      <c r="BA3" s="733"/>
      <c r="BB3" s="733"/>
      <c r="BC3" s="733"/>
      <c r="BD3" s="733"/>
      <c r="BE3" s="733"/>
      <c r="BF3" s="733"/>
      <c r="BG3" s="733"/>
      <c r="BH3" s="733"/>
      <c r="BI3" s="733"/>
      <c r="BJ3" s="733"/>
      <c r="BK3" s="733"/>
      <c r="BL3" s="733"/>
      <c r="BM3" s="733"/>
      <c r="BN3" s="733"/>
      <c r="BO3" s="733"/>
      <c r="BP3" s="733"/>
      <c r="BQ3" s="733"/>
      <c r="BR3" s="733"/>
      <c r="BS3" s="733"/>
      <c r="BT3" s="733"/>
      <c r="BU3" s="733"/>
      <c r="BV3" s="733"/>
      <c r="BW3" s="733"/>
      <c r="BX3" s="733"/>
      <c r="BY3" s="733"/>
      <c r="BZ3" s="733"/>
      <c r="CA3" s="733"/>
      <c r="CB3" s="733"/>
      <c r="CC3" s="733"/>
      <c r="CD3" s="733"/>
      <c r="CE3" s="733"/>
      <c r="CF3" s="733"/>
      <c r="CG3" s="733"/>
      <c r="CH3" s="733"/>
      <c r="CI3" s="733"/>
      <c r="CJ3" s="733"/>
      <c r="CK3" s="733"/>
    </row>
    <row r="4" spans="1:95" ht="6" customHeight="1" x14ac:dyDescent="0.2">
      <c r="A4" s="733"/>
      <c r="B4" s="733"/>
      <c r="C4" s="733"/>
      <c r="D4" s="733"/>
      <c r="E4" s="733"/>
      <c r="F4" s="733"/>
      <c r="G4" s="733"/>
      <c r="H4" s="733"/>
      <c r="I4" s="733"/>
      <c r="J4" s="733"/>
      <c r="K4" s="733"/>
      <c r="L4" s="733"/>
      <c r="M4" s="733"/>
      <c r="N4" s="733"/>
      <c r="O4" s="733"/>
      <c r="P4" s="733"/>
      <c r="Q4" s="733"/>
      <c r="R4" s="733"/>
      <c r="S4" s="733"/>
      <c r="T4" s="733"/>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c r="AT4" s="733"/>
      <c r="AU4" s="733"/>
      <c r="AV4" s="733"/>
      <c r="AW4" s="733"/>
      <c r="AX4" s="733"/>
      <c r="AY4" s="733"/>
      <c r="AZ4" s="733"/>
      <c r="BA4" s="733"/>
      <c r="BB4" s="733"/>
      <c r="BC4" s="733"/>
      <c r="BD4" s="733"/>
      <c r="BE4" s="733"/>
      <c r="BF4" s="733"/>
      <c r="BG4" s="733"/>
      <c r="BH4" s="733"/>
      <c r="BI4" s="733"/>
      <c r="BJ4" s="733"/>
      <c r="BK4" s="733"/>
      <c r="BL4" s="733"/>
      <c r="BM4" s="733"/>
      <c r="BN4" s="733"/>
      <c r="BO4" s="733"/>
      <c r="BP4" s="733"/>
      <c r="BQ4" s="733"/>
      <c r="BR4" s="733"/>
      <c r="BS4" s="733"/>
      <c r="BT4" s="733"/>
      <c r="BU4" s="733"/>
      <c r="BV4" s="733"/>
      <c r="BW4" s="733"/>
      <c r="BX4" s="733"/>
      <c r="BY4" s="733"/>
      <c r="BZ4" s="733"/>
      <c r="CA4" s="733"/>
      <c r="CB4" s="733"/>
      <c r="CC4" s="733"/>
      <c r="CD4" s="733"/>
      <c r="CE4" s="733"/>
      <c r="CF4" s="733"/>
      <c r="CG4" s="733"/>
      <c r="CH4" s="733"/>
      <c r="CI4" s="733"/>
      <c r="CJ4" s="733"/>
      <c r="CK4" s="733"/>
    </row>
    <row r="5" spans="1:95" ht="6" customHeight="1" x14ac:dyDescent="0.2">
      <c r="A5" s="733"/>
      <c r="B5" s="733"/>
      <c r="C5" s="733"/>
      <c r="D5" s="733"/>
      <c r="E5" s="733"/>
      <c r="F5" s="733"/>
      <c r="G5" s="733"/>
      <c r="H5" s="733"/>
      <c r="I5" s="733"/>
      <c r="J5" s="733"/>
      <c r="K5" s="733"/>
      <c r="L5" s="733"/>
      <c r="M5" s="733"/>
      <c r="N5" s="733"/>
      <c r="O5" s="733"/>
      <c r="P5" s="733"/>
      <c r="Q5" s="733"/>
      <c r="R5" s="733"/>
      <c r="S5" s="733"/>
      <c r="T5" s="733"/>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c r="AT5" s="733"/>
      <c r="AU5" s="733"/>
      <c r="AV5" s="733"/>
      <c r="AW5" s="733"/>
      <c r="AX5" s="733"/>
      <c r="AY5" s="733"/>
      <c r="AZ5" s="733"/>
      <c r="BA5" s="733"/>
      <c r="BB5" s="733"/>
      <c r="BC5" s="733"/>
      <c r="BD5" s="733"/>
      <c r="BE5" s="733"/>
      <c r="BF5" s="733"/>
      <c r="BG5" s="733"/>
      <c r="BH5" s="733"/>
      <c r="BI5" s="733"/>
      <c r="BJ5" s="733"/>
      <c r="BK5" s="733"/>
      <c r="BL5" s="733"/>
      <c r="BM5" s="733"/>
      <c r="BN5" s="733"/>
      <c r="BO5" s="733"/>
      <c r="BP5" s="733"/>
      <c r="BQ5" s="733"/>
      <c r="BR5" s="733"/>
      <c r="BS5" s="733"/>
      <c r="BT5" s="733"/>
      <c r="BU5" s="733"/>
      <c r="BV5" s="733"/>
      <c r="BW5" s="733"/>
      <c r="BX5" s="733"/>
      <c r="BY5" s="733"/>
      <c r="BZ5" s="733"/>
      <c r="CA5" s="733"/>
      <c r="CB5" s="733"/>
      <c r="CC5" s="733"/>
      <c r="CD5" s="733"/>
      <c r="CE5" s="733"/>
      <c r="CF5" s="733"/>
      <c r="CG5" s="733"/>
      <c r="CH5" s="733"/>
      <c r="CI5" s="733"/>
      <c r="CJ5" s="733"/>
      <c r="CK5" s="733"/>
    </row>
    <row r="10" spans="1:95" ht="6" customHeight="1" x14ac:dyDescent="0.2">
      <c r="A10" s="734" t="s">
        <v>403</v>
      </c>
      <c r="B10" s="734"/>
      <c r="C10" s="734"/>
      <c r="D10" s="734"/>
      <c r="E10" s="734"/>
      <c r="F10" s="734"/>
      <c r="G10" s="734"/>
      <c r="H10" s="734"/>
      <c r="I10" s="734"/>
      <c r="J10" s="734"/>
      <c r="K10" s="734"/>
      <c r="L10" s="734"/>
      <c r="M10" s="734"/>
      <c r="N10" s="734"/>
      <c r="O10" s="734"/>
      <c r="P10" s="734"/>
      <c r="Q10" s="734"/>
      <c r="R10" s="734"/>
      <c r="S10" s="734"/>
      <c r="T10" s="734"/>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c r="AT10" s="734"/>
      <c r="AU10" s="734"/>
      <c r="AV10" s="734"/>
      <c r="AW10" s="734"/>
      <c r="AX10" s="734"/>
      <c r="AY10" s="734"/>
      <c r="AZ10" s="734"/>
      <c r="BA10" s="734"/>
      <c r="BB10" s="734"/>
      <c r="BC10" s="734"/>
      <c r="BD10" s="734"/>
      <c r="BE10" s="734"/>
      <c r="BF10" s="734"/>
      <c r="BG10" s="734"/>
      <c r="BH10" s="734"/>
      <c r="BI10" s="734"/>
      <c r="BJ10" s="734"/>
      <c r="BK10" s="734"/>
      <c r="BL10" s="734"/>
      <c r="BM10" s="734"/>
      <c r="BN10" s="734"/>
      <c r="BO10" s="734"/>
      <c r="BP10" s="734"/>
      <c r="BQ10" s="734"/>
      <c r="BR10" s="734"/>
      <c r="BS10" s="734"/>
      <c r="BT10" s="734"/>
      <c r="BU10" s="734"/>
      <c r="BV10" s="734"/>
      <c r="BW10" s="734"/>
      <c r="BX10" s="734"/>
      <c r="BY10" s="734"/>
      <c r="BZ10" s="734"/>
      <c r="CA10" s="734"/>
      <c r="CB10" s="734"/>
      <c r="CC10" s="734"/>
      <c r="CD10" s="734"/>
      <c r="CE10" s="734"/>
      <c r="CF10" s="734"/>
    </row>
    <row r="11" spans="1:95" ht="6" customHeight="1" x14ac:dyDescent="0.2">
      <c r="A11" s="734"/>
      <c r="B11" s="734"/>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c r="AT11" s="734"/>
      <c r="AU11" s="734"/>
      <c r="AV11" s="734"/>
      <c r="AW11" s="734"/>
      <c r="AX11" s="734"/>
      <c r="AY11" s="734"/>
      <c r="AZ11" s="734"/>
      <c r="BA11" s="734"/>
      <c r="BB11" s="734"/>
      <c r="BC11" s="734"/>
      <c r="BD11" s="734"/>
      <c r="BE11" s="734"/>
      <c r="BF11" s="734"/>
      <c r="BG11" s="734"/>
      <c r="BH11" s="734"/>
      <c r="BI11" s="734"/>
      <c r="BJ11" s="734"/>
      <c r="BK11" s="734"/>
      <c r="BL11" s="734"/>
      <c r="BM11" s="734"/>
      <c r="BN11" s="734"/>
      <c r="BO11" s="734"/>
      <c r="BP11" s="734"/>
      <c r="BQ11" s="734"/>
      <c r="BR11" s="734"/>
      <c r="BS11" s="734"/>
      <c r="BT11" s="734"/>
      <c r="BU11" s="734"/>
      <c r="BV11" s="734"/>
      <c r="BW11" s="734"/>
      <c r="BX11" s="734"/>
      <c r="BY11" s="734"/>
      <c r="BZ11" s="734"/>
      <c r="CA11" s="734"/>
      <c r="CB11" s="734"/>
      <c r="CC11" s="734"/>
      <c r="CD11" s="734"/>
      <c r="CE11" s="734"/>
      <c r="CF11" s="734"/>
    </row>
    <row r="12" spans="1:95" ht="6" customHeight="1" x14ac:dyDescent="0.2">
      <c r="A12" s="734"/>
      <c r="B12" s="734"/>
      <c r="C12" s="734"/>
      <c r="D12" s="734"/>
      <c r="E12" s="734"/>
      <c r="F12" s="734"/>
      <c r="G12" s="734"/>
      <c r="H12" s="734"/>
      <c r="I12" s="734"/>
      <c r="J12" s="734"/>
      <c r="K12" s="734"/>
      <c r="L12" s="734"/>
      <c r="M12" s="734"/>
      <c r="N12" s="734"/>
      <c r="O12" s="734"/>
      <c r="P12" s="734"/>
      <c r="Q12" s="734"/>
      <c r="R12" s="734"/>
      <c r="S12" s="734"/>
      <c r="T12" s="734"/>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c r="AT12" s="734"/>
      <c r="AU12" s="734"/>
      <c r="AV12" s="734"/>
      <c r="AW12" s="734"/>
      <c r="AX12" s="734"/>
      <c r="AY12" s="734"/>
      <c r="AZ12" s="734"/>
      <c r="BA12" s="734"/>
      <c r="BB12" s="734"/>
      <c r="BC12" s="734"/>
      <c r="BD12" s="734"/>
      <c r="BE12" s="734"/>
      <c r="BF12" s="734"/>
      <c r="BG12" s="734"/>
      <c r="BH12" s="734"/>
      <c r="BI12" s="734"/>
      <c r="BJ12" s="734"/>
      <c r="BK12" s="734"/>
      <c r="BL12" s="734"/>
      <c r="BM12" s="734"/>
      <c r="BN12" s="734"/>
      <c r="BO12" s="734"/>
      <c r="BP12" s="734"/>
      <c r="BQ12" s="734"/>
      <c r="BR12" s="734"/>
      <c r="BS12" s="734"/>
      <c r="BT12" s="734"/>
      <c r="BU12" s="734"/>
      <c r="BV12" s="734"/>
      <c r="BW12" s="734"/>
      <c r="BX12" s="734"/>
      <c r="BY12" s="734"/>
      <c r="BZ12" s="734"/>
      <c r="CA12" s="734"/>
      <c r="CB12" s="734"/>
      <c r="CC12" s="734"/>
      <c r="CD12" s="734"/>
      <c r="CE12" s="734"/>
      <c r="CF12" s="734"/>
    </row>
    <row r="13" spans="1:95" ht="6" customHeight="1" x14ac:dyDescent="0.2">
      <c r="A13" s="273"/>
      <c r="B13" s="273"/>
      <c r="C13" s="273"/>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c r="BW13" s="273"/>
      <c r="BX13" s="273"/>
      <c r="BY13" s="273"/>
      <c r="BZ13" s="273"/>
      <c r="CA13" s="273"/>
      <c r="CB13" s="273"/>
      <c r="CC13" s="273"/>
      <c r="CD13" s="273"/>
      <c r="CE13" s="273"/>
      <c r="CF13" s="273"/>
    </row>
    <row r="14" spans="1:95" ht="6" customHeight="1" x14ac:dyDescent="0.2">
      <c r="A14" s="273"/>
      <c r="B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CE14" s="273"/>
      <c r="CF14" s="273"/>
      <c r="CI14" s="735" t="s">
        <v>86</v>
      </c>
      <c r="CJ14" s="611"/>
      <c r="CK14" s="611"/>
      <c r="CL14" s="611"/>
      <c r="CM14" s="611"/>
      <c r="CN14" s="611"/>
      <c r="CO14" s="611"/>
      <c r="CP14" s="611"/>
      <c r="CQ14" s="611"/>
    </row>
    <row r="15" spans="1:95" ht="6" customHeight="1" x14ac:dyDescent="0.2">
      <c r="A15" s="273"/>
      <c r="B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CE15" s="273"/>
      <c r="CF15" s="273"/>
      <c r="CI15" s="611"/>
      <c r="CJ15" s="611"/>
      <c r="CK15" s="611"/>
      <c r="CL15" s="611"/>
      <c r="CM15" s="611"/>
      <c r="CN15" s="611"/>
      <c r="CO15" s="611"/>
      <c r="CP15" s="611"/>
      <c r="CQ15" s="611"/>
    </row>
    <row r="16" spans="1:95" ht="6" customHeight="1" thickBot="1" x14ac:dyDescent="0.25">
      <c r="CI16" s="611"/>
      <c r="CJ16" s="611"/>
      <c r="CK16" s="611"/>
      <c r="CL16" s="611"/>
      <c r="CM16" s="611"/>
      <c r="CN16" s="611"/>
      <c r="CO16" s="611"/>
      <c r="CP16" s="611"/>
      <c r="CQ16" s="611"/>
    </row>
    <row r="17" spans="3:95" ht="6" customHeight="1" x14ac:dyDescent="0.2">
      <c r="C17" s="736"/>
      <c r="D17" s="737"/>
      <c r="E17" s="737"/>
      <c r="F17" s="737"/>
      <c r="G17" s="737"/>
      <c r="H17" s="737"/>
      <c r="I17" s="737"/>
      <c r="J17" s="737"/>
      <c r="K17" s="737"/>
      <c r="L17" s="737"/>
      <c r="M17" s="737"/>
      <c r="N17" s="737"/>
      <c r="O17" s="737"/>
      <c r="P17" s="737"/>
      <c r="Q17" s="738"/>
      <c r="R17" s="744" t="s">
        <v>340</v>
      </c>
      <c r="S17" s="744"/>
      <c r="T17" s="744"/>
      <c r="U17" s="744"/>
      <c r="V17" s="744"/>
      <c r="W17" s="1030">
        <v>6</v>
      </c>
      <c r="X17" s="1030"/>
      <c r="Y17" s="1030"/>
      <c r="Z17" s="744" t="s">
        <v>87</v>
      </c>
      <c r="AA17" s="744"/>
      <c r="AB17" s="744"/>
      <c r="AC17" s="744"/>
      <c r="AD17" s="750"/>
      <c r="AE17" s="753" t="s">
        <v>340</v>
      </c>
      <c r="AF17" s="744"/>
      <c r="AG17" s="744"/>
      <c r="AH17" s="744"/>
      <c r="AI17" s="744"/>
      <c r="AJ17" s="1030">
        <v>7</v>
      </c>
      <c r="AK17" s="1030"/>
      <c r="AL17" s="1030"/>
      <c r="AM17" s="744" t="s">
        <v>87</v>
      </c>
      <c r="AN17" s="744"/>
      <c r="AO17" s="744"/>
      <c r="AP17" s="744"/>
      <c r="AQ17" s="750"/>
      <c r="AR17" s="753" t="s">
        <v>340</v>
      </c>
      <c r="AS17" s="744"/>
      <c r="AT17" s="744"/>
      <c r="AU17" s="744"/>
      <c r="AV17" s="744"/>
      <c r="AW17" s="1030">
        <v>8</v>
      </c>
      <c r="AX17" s="1030"/>
      <c r="AY17" s="1030"/>
      <c r="AZ17" s="744" t="s">
        <v>87</v>
      </c>
      <c r="BA17" s="744"/>
      <c r="BB17" s="744"/>
      <c r="BC17" s="744"/>
      <c r="BD17" s="750"/>
      <c r="BE17" s="753" t="s">
        <v>340</v>
      </c>
      <c r="BF17" s="744"/>
      <c r="BG17" s="744"/>
      <c r="BH17" s="744"/>
      <c r="BI17" s="744"/>
      <c r="BJ17" s="1030">
        <v>9</v>
      </c>
      <c r="BK17" s="1030"/>
      <c r="BL17" s="1030"/>
      <c r="BM17" s="744" t="s">
        <v>87</v>
      </c>
      <c r="BN17" s="744"/>
      <c r="BO17" s="744"/>
      <c r="BP17" s="744"/>
      <c r="BQ17" s="750"/>
      <c r="BR17" s="753" t="s">
        <v>340</v>
      </c>
      <c r="BS17" s="744"/>
      <c r="BT17" s="744"/>
      <c r="BU17" s="744"/>
      <c r="BV17" s="744"/>
      <c r="BW17" s="1030">
        <v>10</v>
      </c>
      <c r="BX17" s="1030"/>
      <c r="BY17" s="1030"/>
      <c r="BZ17" s="744" t="s">
        <v>87</v>
      </c>
      <c r="CA17" s="744"/>
      <c r="CB17" s="744"/>
      <c r="CC17" s="744"/>
      <c r="CD17" s="750"/>
      <c r="CE17" s="744" t="s">
        <v>340</v>
      </c>
      <c r="CF17" s="744"/>
      <c r="CG17" s="744"/>
      <c r="CH17" s="744"/>
      <c r="CI17" s="744"/>
      <c r="CJ17" s="1030">
        <v>11</v>
      </c>
      <c r="CK17" s="1030"/>
      <c r="CL17" s="1030"/>
      <c r="CM17" s="744" t="s">
        <v>87</v>
      </c>
      <c r="CN17" s="744"/>
      <c r="CO17" s="744"/>
      <c r="CP17" s="744"/>
      <c r="CQ17" s="767"/>
    </row>
    <row r="18" spans="3:95" ht="6" customHeight="1" x14ac:dyDescent="0.2">
      <c r="C18" s="739"/>
      <c r="D18" s="611"/>
      <c r="E18" s="611"/>
      <c r="F18" s="611"/>
      <c r="G18" s="611"/>
      <c r="H18" s="611"/>
      <c r="I18" s="611"/>
      <c r="J18" s="611"/>
      <c r="K18" s="611"/>
      <c r="L18" s="611"/>
      <c r="M18" s="611"/>
      <c r="N18" s="611"/>
      <c r="O18" s="611"/>
      <c r="P18" s="611"/>
      <c r="Q18" s="740"/>
      <c r="R18" s="745"/>
      <c r="S18" s="745"/>
      <c r="T18" s="745"/>
      <c r="U18" s="745"/>
      <c r="V18" s="745"/>
      <c r="W18" s="1031"/>
      <c r="X18" s="1031"/>
      <c r="Y18" s="1031"/>
      <c r="Z18" s="745"/>
      <c r="AA18" s="745"/>
      <c r="AB18" s="745"/>
      <c r="AC18" s="745"/>
      <c r="AD18" s="751"/>
      <c r="AE18" s="754"/>
      <c r="AF18" s="745"/>
      <c r="AG18" s="745"/>
      <c r="AH18" s="745"/>
      <c r="AI18" s="745"/>
      <c r="AJ18" s="1031"/>
      <c r="AK18" s="1031"/>
      <c r="AL18" s="1031"/>
      <c r="AM18" s="745"/>
      <c r="AN18" s="745"/>
      <c r="AO18" s="745"/>
      <c r="AP18" s="745"/>
      <c r="AQ18" s="751"/>
      <c r="AR18" s="754"/>
      <c r="AS18" s="745"/>
      <c r="AT18" s="745"/>
      <c r="AU18" s="745"/>
      <c r="AV18" s="745"/>
      <c r="AW18" s="1031"/>
      <c r="AX18" s="1031"/>
      <c r="AY18" s="1031"/>
      <c r="AZ18" s="745"/>
      <c r="BA18" s="745"/>
      <c r="BB18" s="745"/>
      <c r="BC18" s="745"/>
      <c r="BD18" s="751"/>
      <c r="BE18" s="754"/>
      <c r="BF18" s="745"/>
      <c r="BG18" s="745"/>
      <c r="BH18" s="745"/>
      <c r="BI18" s="745"/>
      <c r="BJ18" s="1031"/>
      <c r="BK18" s="1031"/>
      <c r="BL18" s="1031"/>
      <c r="BM18" s="745"/>
      <c r="BN18" s="745"/>
      <c r="BO18" s="745"/>
      <c r="BP18" s="745"/>
      <c r="BQ18" s="751"/>
      <c r="BR18" s="754"/>
      <c r="BS18" s="745"/>
      <c r="BT18" s="745"/>
      <c r="BU18" s="745"/>
      <c r="BV18" s="745"/>
      <c r="BW18" s="1031"/>
      <c r="BX18" s="1031"/>
      <c r="BY18" s="1031"/>
      <c r="BZ18" s="745"/>
      <c r="CA18" s="745"/>
      <c r="CB18" s="745"/>
      <c r="CC18" s="745"/>
      <c r="CD18" s="751"/>
      <c r="CE18" s="745"/>
      <c r="CF18" s="745"/>
      <c r="CG18" s="745"/>
      <c r="CH18" s="745"/>
      <c r="CI18" s="745"/>
      <c r="CJ18" s="1031"/>
      <c r="CK18" s="1031"/>
      <c r="CL18" s="1031"/>
      <c r="CM18" s="745"/>
      <c r="CN18" s="745"/>
      <c r="CO18" s="745"/>
      <c r="CP18" s="745"/>
      <c r="CQ18" s="768"/>
    </row>
    <row r="19" spans="3:95" ht="6" customHeight="1" thickBot="1" x14ac:dyDescent="0.25">
      <c r="C19" s="741"/>
      <c r="D19" s="742"/>
      <c r="E19" s="742"/>
      <c r="F19" s="742"/>
      <c r="G19" s="742"/>
      <c r="H19" s="742"/>
      <c r="I19" s="742"/>
      <c r="J19" s="742"/>
      <c r="K19" s="742"/>
      <c r="L19" s="742"/>
      <c r="M19" s="742"/>
      <c r="N19" s="742"/>
      <c r="O19" s="742"/>
      <c r="P19" s="742"/>
      <c r="Q19" s="743"/>
      <c r="R19" s="746"/>
      <c r="S19" s="746"/>
      <c r="T19" s="746"/>
      <c r="U19" s="746"/>
      <c r="V19" s="746"/>
      <c r="W19" s="1032"/>
      <c r="X19" s="1032"/>
      <c r="Y19" s="1032"/>
      <c r="Z19" s="746"/>
      <c r="AA19" s="746"/>
      <c r="AB19" s="746"/>
      <c r="AC19" s="746"/>
      <c r="AD19" s="752"/>
      <c r="AE19" s="755"/>
      <c r="AF19" s="746"/>
      <c r="AG19" s="746"/>
      <c r="AH19" s="746"/>
      <c r="AI19" s="746"/>
      <c r="AJ19" s="1032"/>
      <c r="AK19" s="1032"/>
      <c r="AL19" s="1032"/>
      <c r="AM19" s="746"/>
      <c r="AN19" s="746"/>
      <c r="AO19" s="746"/>
      <c r="AP19" s="746"/>
      <c r="AQ19" s="752"/>
      <c r="AR19" s="755"/>
      <c r="AS19" s="746"/>
      <c r="AT19" s="746"/>
      <c r="AU19" s="746"/>
      <c r="AV19" s="746"/>
      <c r="AW19" s="1032"/>
      <c r="AX19" s="1032"/>
      <c r="AY19" s="1032"/>
      <c r="AZ19" s="746"/>
      <c r="BA19" s="746"/>
      <c r="BB19" s="746"/>
      <c r="BC19" s="746"/>
      <c r="BD19" s="752"/>
      <c r="BE19" s="755"/>
      <c r="BF19" s="746"/>
      <c r="BG19" s="746"/>
      <c r="BH19" s="746"/>
      <c r="BI19" s="746"/>
      <c r="BJ19" s="1032"/>
      <c r="BK19" s="1032"/>
      <c r="BL19" s="1032"/>
      <c r="BM19" s="746"/>
      <c r="BN19" s="746"/>
      <c r="BO19" s="746"/>
      <c r="BP19" s="746"/>
      <c r="BQ19" s="752"/>
      <c r="BR19" s="755"/>
      <c r="BS19" s="746"/>
      <c r="BT19" s="746"/>
      <c r="BU19" s="746"/>
      <c r="BV19" s="746"/>
      <c r="BW19" s="1032"/>
      <c r="BX19" s="1032"/>
      <c r="BY19" s="1032"/>
      <c r="BZ19" s="746"/>
      <c r="CA19" s="746"/>
      <c r="CB19" s="746"/>
      <c r="CC19" s="746"/>
      <c r="CD19" s="752"/>
      <c r="CE19" s="746"/>
      <c r="CF19" s="746"/>
      <c r="CG19" s="746"/>
      <c r="CH19" s="746"/>
      <c r="CI19" s="746"/>
      <c r="CJ19" s="1032"/>
      <c r="CK19" s="1032"/>
      <c r="CL19" s="1032"/>
      <c r="CM19" s="746"/>
      <c r="CN19" s="746"/>
      <c r="CO19" s="746"/>
      <c r="CP19" s="746"/>
      <c r="CQ19" s="769"/>
    </row>
    <row r="20" spans="3:95" ht="6" customHeight="1" x14ac:dyDescent="0.2">
      <c r="C20" s="756" t="s">
        <v>88</v>
      </c>
      <c r="D20" s="757"/>
      <c r="E20" s="758"/>
      <c r="F20" s="773" t="s">
        <v>89</v>
      </c>
      <c r="G20" s="774"/>
      <c r="H20" s="774"/>
      <c r="I20" s="775"/>
      <c r="J20" s="775"/>
      <c r="K20" s="775"/>
      <c r="L20" s="775"/>
      <c r="M20" s="775"/>
      <c r="N20" s="775"/>
      <c r="O20" s="775"/>
      <c r="P20" s="775"/>
      <c r="Q20" s="776"/>
      <c r="R20" s="1027">
        <v>31651</v>
      </c>
      <c r="S20" s="1020"/>
      <c r="T20" s="1020"/>
      <c r="U20" s="1020"/>
      <c r="V20" s="1020"/>
      <c r="W20" s="1020"/>
      <c r="X20" s="1020"/>
      <c r="Y20" s="1020"/>
      <c r="Z20" s="1020"/>
      <c r="AA20" s="1020"/>
      <c r="AB20" s="1020"/>
      <c r="AC20" s="1020"/>
      <c r="AD20" s="1021"/>
      <c r="AE20" s="1019">
        <v>42202</v>
      </c>
      <c r="AF20" s="1020"/>
      <c r="AG20" s="1020"/>
      <c r="AH20" s="1020"/>
      <c r="AI20" s="1020"/>
      <c r="AJ20" s="1020"/>
      <c r="AK20" s="1020"/>
      <c r="AL20" s="1020"/>
      <c r="AM20" s="1020"/>
      <c r="AN20" s="1020"/>
      <c r="AO20" s="1020"/>
      <c r="AP20" s="1020"/>
      <c r="AQ20" s="1021"/>
      <c r="AR20" s="1019">
        <v>42202</v>
      </c>
      <c r="AS20" s="1020"/>
      <c r="AT20" s="1020"/>
      <c r="AU20" s="1020"/>
      <c r="AV20" s="1020"/>
      <c r="AW20" s="1020"/>
      <c r="AX20" s="1020"/>
      <c r="AY20" s="1020"/>
      <c r="AZ20" s="1020"/>
      <c r="BA20" s="1020"/>
      <c r="BB20" s="1020"/>
      <c r="BC20" s="1020"/>
      <c r="BD20" s="1021"/>
      <c r="BE20" s="1019">
        <v>42202</v>
      </c>
      <c r="BF20" s="1020"/>
      <c r="BG20" s="1020"/>
      <c r="BH20" s="1020"/>
      <c r="BI20" s="1020"/>
      <c r="BJ20" s="1020"/>
      <c r="BK20" s="1020"/>
      <c r="BL20" s="1020"/>
      <c r="BM20" s="1020"/>
      <c r="BN20" s="1020"/>
      <c r="BO20" s="1020"/>
      <c r="BP20" s="1020"/>
      <c r="BQ20" s="1021"/>
      <c r="BR20" s="1019">
        <v>42202</v>
      </c>
      <c r="BS20" s="1020"/>
      <c r="BT20" s="1020"/>
      <c r="BU20" s="1020"/>
      <c r="BV20" s="1020"/>
      <c r="BW20" s="1020"/>
      <c r="BX20" s="1020"/>
      <c r="BY20" s="1020"/>
      <c r="BZ20" s="1020"/>
      <c r="CA20" s="1020"/>
      <c r="CB20" s="1020"/>
      <c r="CC20" s="1020"/>
      <c r="CD20" s="1021"/>
      <c r="CE20" s="1019">
        <v>42202</v>
      </c>
      <c r="CF20" s="1020"/>
      <c r="CG20" s="1020"/>
      <c r="CH20" s="1020"/>
      <c r="CI20" s="1020"/>
      <c r="CJ20" s="1020"/>
      <c r="CK20" s="1020"/>
      <c r="CL20" s="1020"/>
      <c r="CM20" s="1020"/>
      <c r="CN20" s="1020"/>
      <c r="CO20" s="1020"/>
      <c r="CP20" s="1020"/>
      <c r="CQ20" s="1024"/>
    </row>
    <row r="21" spans="3:95" ht="6" customHeight="1" x14ac:dyDescent="0.2">
      <c r="C21" s="759"/>
      <c r="D21" s="760"/>
      <c r="E21" s="761"/>
      <c r="F21" s="777"/>
      <c r="G21" s="778"/>
      <c r="H21" s="778"/>
      <c r="I21" s="779"/>
      <c r="J21" s="779"/>
      <c r="K21" s="779"/>
      <c r="L21" s="779"/>
      <c r="M21" s="779"/>
      <c r="N21" s="779"/>
      <c r="O21" s="779"/>
      <c r="P21" s="779"/>
      <c r="Q21" s="780"/>
      <c r="R21" s="1028"/>
      <c r="S21" s="984"/>
      <c r="T21" s="984"/>
      <c r="U21" s="984"/>
      <c r="V21" s="984"/>
      <c r="W21" s="984"/>
      <c r="X21" s="984"/>
      <c r="Y21" s="984"/>
      <c r="Z21" s="984"/>
      <c r="AA21" s="984"/>
      <c r="AB21" s="984"/>
      <c r="AC21" s="984"/>
      <c r="AD21" s="1005"/>
      <c r="AE21" s="986"/>
      <c r="AF21" s="984"/>
      <c r="AG21" s="984"/>
      <c r="AH21" s="984"/>
      <c r="AI21" s="984"/>
      <c r="AJ21" s="984"/>
      <c r="AK21" s="984"/>
      <c r="AL21" s="984"/>
      <c r="AM21" s="984"/>
      <c r="AN21" s="984"/>
      <c r="AO21" s="984"/>
      <c r="AP21" s="984"/>
      <c r="AQ21" s="1005"/>
      <c r="AR21" s="986"/>
      <c r="AS21" s="984"/>
      <c r="AT21" s="984"/>
      <c r="AU21" s="984"/>
      <c r="AV21" s="984"/>
      <c r="AW21" s="984"/>
      <c r="AX21" s="984"/>
      <c r="AY21" s="984"/>
      <c r="AZ21" s="984"/>
      <c r="BA21" s="984"/>
      <c r="BB21" s="984"/>
      <c r="BC21" s="984"/>
      <c r="BD21" s="1005"/>
      <c r="BE21" s="986"/>
      <c r="BF21" s="984"/>
      <c r="BG21" s="984"/>
      <c r="BH21" s="984"/>
      <c r="BI21" s="984"/>
      <c r="BJ21" s="984"/>
      <c r="BK21" s="984"/>
      <c r="BL21" s="984"/>
      <c r="BM21" s="984"/>
      <c r="BN21" s="984"/>
      <c r="BO21" s="984"/>
      <c r="BP21" s="984"/>
      <c r="BQ21" s="1005"/>
      <c r="BR21" s="986"/>
      <c r="BS21" s="984"/>
      <c r="BT21" s="984"/>
      <c r="BU21" s="984"/>
      <c r="BV21" s="984"/>
      <c r="BW21" s="984"/>
      <c r="BX21" s="984"/>
      <c r="BY21" s="984"/>
      <c r="BZ21" s="984"/>
      <c r="CA21" s="984"/>
      <c r="CB21" s="984"/>
      <c r="CC21" s="984"/>
      <c r="CD21" s="1005"/>
      <c r="CE21" s="986"/>
      <c r="CF21" s="984"/>
      <c r="CG21" s="984"/>
      <c r="CH21" s="984"/>
      <c r="CI21" s="984"/>
      <c r="CJ21" s="984"/>
      <c r="CK21" s="984"/>
      <c r="CL21" s="984"/>
      <c r="CM21" s="984"/>
      <c r="CN21" s="984"/>
      <c r="CO21" s="984"/>
      <c r="CP21" s="984"/>
      <c r="CQ21" s="1025"/>
    </row>
    <row r="22" spans="3:95" ht="6" customHeight="1" x14ac:dyDescent="0.2">
      <c r="C22" s="759"/>
      <c r="D22" s="760"/>
      <c r="E22" s="761"/>
      <c r="F22" s="781"/>
      <c r="G22" s="782"/>
      <c r="H22" s="782"/>
      <c r="I22" s="783"/>
      <c r="J22" s="783"/>
      <c r="K22" s="783"/>
      <c r="L22" s="783"/>
      <c r="M22" s="783"/>
      <c r="N22" s="783"/>
      <c r="O22" s="783"/>
      <c r="P22" s="783"/>
      <c r="Q22" s="784"/>
      <c r="R22" s="1029"/>
      <c r="S22" s="1023"/>
      <c r="T22" s="1023"/>
      <c r="U22" s="1023"/>
      <c r="V22" s="1023"/>
      <c r="W22" s="1023"/>
      <c r="X22" s="1023"/>
      <c r="Y22" s="1023"/>
      <c r="Z22" s="1023"/>
      <c r="AA22" s="1023"/>
      <c r="AB22" s="1023"/>
      <c r="AC22" s="1023"/>
      <c r="AD22" s="1010"/>
      <c r="AE22" s="1022"/>
      <c r="AF22" s="1023"/>
      <c r="AG22" s="1023"/>
      <c r="AH22" s="1023"/>
      <c r="AI22" s="1023"/>
      <c r="AJ22" s="1023"/>
      <c r="AK22" s="1023"/>
      <c r="AL22" s="1023"/>
      <c r="AM22" s="1023"/>
      <c r="AN22" s="1023"/>
      <c r="AO22" s="1023"/>
      <c r="AP22" s="1023"/>
      <c r="AQ22" s="1010"/>
      <c r="AR22" s="1022"/>
      <c r="AS22" s="1023"/>
      <c r="AT22" s="1023"/>
      <c r="AU22" s="1023"/>
      <c r="AV22" s="1023"/>
      <c r="AW22" s="1023"/>
      <c r="AX22" s="1023"/>
      <c r="AY22" s="1023"/>
      <c r="AZ22" s="1023"/>
      <c r="BA22" s="1023"/>
      <c r="BB22" s="1023"/>
      <c r="BC22" s="1023"/>
      <c r="BD22" s="1010"/>
      <c r="BE22" s="1022"/>
      <c r="BF22" s="1023"/>
      <c r="BG22" s="1023"/>
      <c r="BH22" s="1023"/>
      <c r="BI22" s="1023"/>
      <c r="BJ22" s="1023"/>
      <c r="BK22" s="1023"/>
      <c r="BL22" s="1023"/>
      <c r="BM22" s="1023"/>
      <c r="BN22" s="1023"/>
      <c r="BO22" s="1023"/>
      <c r="BP22" s="1023"/>
      <c r="BQ22" s="1010"/>
      <c r="BR22" s="1022"/>
      <c r="BS22" s="1023"/>
      <c r="BT22" s="1023"/>
      <c r="BU22" s="1023"/>
      <c r="BV22" s="1023"/>
      <c r="BW22" s="1023"/>
      <c r="BX22" s="1023"/>
      <c r="BY22" s="1023"/>
      <c r="BZ22" s="1023"/>
      <c r="CA22" s="1023"/>
      <c r="CB22" s="1023"/>
      <c r="CC22" s="1023"/>
      <c r="CD22" s="1010"/>
      <c r="CE22" s="1022"/>
      <c r="CF22" s="1023"/>
      <c r="CG22" s="1023"/>
      <c r="CH22" s="1023"/>
      <c r="CI22" s="1023"/>
      <c r="CJ22" s="1023"/>
      <c r="CK22" s="1023"/>
      <c r="CL22" s="1023"/>
      <c r="CM22" s="1023"/>
      <c r="CN22" s="1023"/>
      <c r="CO22" s="1023"/>
      <c r="CP22" s="1023"/>
      <c r="CQ22" s="1026"/>
    </row>
    <row r="23" spans="3:95" ht="6" customHeight="1" x14ac:dyDescent="0.2">
      <c r="C23" s="759"/>
      <c r="D23" s="760"/>
      <c r="E23" s="761"/>
      <c r="F23" s="611"/>
      <c r="G23" s="793"/>
      <c r="H23" s="790" t="s">
        <v>90</v>
      </c>
      <c r="I23" s="790"/>
      <c r="J23" s="790"/>
      <c r="K23" s="790"/>
      <c r="L23" s="790"/>
      <c r="M23" s="790"/>
      <c r="N23" s="790"/>
      <c r="O23" s="790"/>
      <c r="P23" s="790"/>
      <c r="Q23" s="791"/>
      <c r="R23" s="988">
        <v>31651</v>
      </c>
      <c r="S23" s="990"/>
      <c r="T23" s="990"/>
      <c r="U23" s="990"/>
      <c r="V23" s="990"/>
      <c r="W23" s="990"/>
      <c r="X23" s="990"/>
      <c r="Y23" s="990"/>
      <c r="Z23" s="990"/>
      <c r="AA23" s="990"/>
      <c r="AB23" s="990"/>
      <c r="AC23" s="990"/>
      <c r="AD23" s="990"/>
      <c r="AE23" s="990">
        <v>42202</v>
      </c>
      <c r="AF23" s="990"/>
      <c r="AG23" s="990"/>
      <c r="AH23" s="990"/>
      <c r="AI23" s="990"/>
      <c r="AJ23" s="990"/>
      <c r="AK23" s="990"/>
      <c r="AL23" s="990"/>
      <c r="AM23" s="990"/>
      <c r="AN23" s="990"/>
      <c r="AO23" s="990"/>
      <c r="AP23" s="990"/>
      <c r="AQ23" s="990"/>
      <c r="AR23" s="990">
        <v>42202</v>
      </c>
      <c r="AS23" s="990"/>
      <c r="AT23" s="990"/>
      <c r="AU23" s="990"/>
      <c r="AV23" s="990"/>
      <c r="AW23" s="990"/>
      <c r="AX23" s="990"/>
      <c r="AY23" s="990"/>
      <c r="AZ23" s="990"/>
      <c r="BA23" s="990"/>
      <c r="BB23" s="990"/>
      <c r="BC23" s="990"/>
      <c r="BD23" s="990"/>
      <c r="BE23" s="990">
        <v>42202</v>
      </c>
      <c r="BF23" s="990"/>
      <c r="BG23" s="990"/>
      <c r="BH23" s="990"/>
      <c r="BI23" s="990"/>
      <c r="BJ23" s="990"/>
      <c r="BK23" s="990"/>
      <c r="BL23" s="990"/>
      <c r="BM23" s="990"/>
      <c r="BN23" s="990"/>
      <c r="BO23" s="990"/>
      <c r="BP23" s="990"/>
      <c r="BQ23" s="990"/>
      <c r="BR23" s="990">
        <v>42202</v>
      </c>
      <c r="BS23" s="990"/>
      <c r="BT23" s="990"/>
      <c r="BU23" s="990"/>
      <c r="BV23" s="990"/>
      <c r="BW23" s="990"/>
      <c r="BX23" s="990"/>
      <c r="BY23" s="990"/>
      <c r="BZ23" s="990"/>
      <c r="CA23" s="990"/>
      <c r="CB23" s="990"/>
      <c r="CC23" s="990"/>
      <c r="CD23" s="990"/>
      <c r="CE23" s="988">
        <v>42202</v>
      </c>
      <c r="CF23" s="990"/>
      <c r="CG23" s="990"/>
      <c r="CH23" s="990"/>
      <c r="CI23" s="990"/>
      <c r="CJ23" s="990"/>
      <c r="CK23" s="990"/>
      <c r="CL23" s="990"/>
      <c r="CM23" s="990"/>
      <c r="CN23" s="990"/>
      <c r="CO23" s="990"/>
      <c r="CP23" s="990"/>
      <c r="CQ23" s="1012"/>
    </row>
    <row r="24" spans="3:95" ht="6" customHeight="1" x14ac:dyDescent="0.2">
      <c r="C24" s="759"/>
      <c r="D24" s="760"/>
      <c r="E24" s="761"/>
      <c r="F24" s="611"/>
      <c r="G24" s="793"/>
      <c r="H24" s="790"/>
      <c r="I24" s="790"/>
      <c r="J24" s="790"/>
      <c r="K24" s="790"/>
      <c r="L24" s="790"/>
      <c r="M24" s="790"/>
      <c r="N24" s="790"/>
      <c r="O24" s="790"/>
      <c r="P24" s="790"/>
      <c r="Q24" s="791"/>
      <c r="R24" s="988"/>
      <c r="S24" s="990"/>
      <c r="T24" s="990"/>
      <c r="U24" s="990"/>
      <c r="V24" s="990"/>
      <c r="W24" s="990"/>
      <c r="X24" s="990"/>
      <c r="Y24" s="990"/>
      <c r="Z24" s="990"/>
      <c r="AA24" s="990"/>
      <c r="AB24" s="990"/>
      <c r="AC24" s="990"/>
      <c r="AD24" s="990"/>
      <c r="AE24" s="990"/>
      <c r="AF24" s="990"/>
      <c r="AG24" s="990"/>
      <c r="AH24" s="990"/>
      <c r="AI24" s="990"/>
      <c r="AJ24" s="990"/>
      <c r="AK24" s="990"/>
      <c r="AL24" s="990"/>
      <c r="AM24" s="990"/>
      <c r="AN24" s="990"/>
      <c r="AO24" s="990"/>
      <c r="AP24" s="990"/>
      <c r="AQ24" s="990"/>
      <c r="AR24" s="990"/>
      <c r="AS24" s="990"/>
      <c r="AT24" s="990"/>
      <c r="AU24" s="990"/>
      <c r="AV24" s="990"/>
      <c r="AW24" s="990"/>
      <c r="AX24" s="990"/>
      <c r="AY24" s="990"/>
      <c r="AZ24" s="990"/>
      <c r="BA24" s="990"/>
      <c r="BB24" s="990"/>
      <c r="BC24" s="990"/>
      <c r="BD24" s="990"/>
      <c r="BE24" s="990"/>
      <c r="BF24" s="990"/>
      <c r="BG24" s="990"/>
      <c r="BH24" s="990"/>
      <c r="BI24" s="990"/>
      <c r="BJ24" s="990"/>
      <c r="BK24" s="990"/>
      <c r="BL24" s="990"/>
      <c r="BM24" s="990"/>
      <c r="BN24" s="990"/>
      <c r="BO24" s="990"/>
      <c r="BP24" s="990"/>
      <c r="BQ24" s="990"/>
      <c r="BR24" s="990"/>
      <c r="BS24" s="990"/>
      <c r="BT24" s="990"/>
      <c r="BU24" s="990"/>
      <c r="BV24" s="990"/>
      <c r="BW24" s="990"/>
      <c r="BX24" s="990"/>
      <c r="BY24" s="990"/>
      <c r="BZ24" s="990"/>
      <c r="CA24" s="990"/>
      <c r="CB24" s="990"/>
      <c r="CC24" s="990"/>
      <c r="CD24" s="990"/>
      <c r="CE24" s="988"/>
      <c r="CF24" s="990"/>
      <c r="CG24" s="990"/>
      <c r="CH24" s="990"/>
      <c r="CI24" s="990"/>
      <c r="CJ24" s="990"/>
      <c r="CK24" s="990"/>
      <c r="CL24" s="990"/>
      <c r="CM24" s="990"/>
      <c r="CN24" s="990"/>
      <c r="CO24" s="990"/>
      <c r="CP24" s="990"/>
      <c r="CQ24" s="1012"/>
    </row>
    <row r="25" spans="3:95" ht="6" customHeight="1" x14ac:dyDescent="0.2">
      <c r="C25" s="759"/>
      <c r="D25" s="760"/>
      <c r="E25" s="761"/>
      <c r="F25" s="611"/>
      <c r="G25" s="793"/>
      <c r="H25" s="790"/>
      <c r="I25" s="790"/>
      <c r="J25" s="790"/>
      <c r="K25" s="790"/>
      <c r="L25" s="790"/>
      <c r="M25" s="790"/>
      <c r="N25" s="790"/>
      <c r="O25" s="790"/>
      <c r="P25" s="790"/>
      <c r="Q25" s="791"/>
      <c r="R25" s="988"/>
      <c r="S25" s="990"/>
      <c r="T25" s="990"/>
      <c r="U25" s="990"/>
      <c r="V25" s="990"/>
      <c r="W25" s="990"/>
      <c r="X25" s="990"/>
      <c r="Y25" s="990"/>
      <c r="Z25" s="990"/>
      <c r="AA25" s="990"/>
      <c r="AB25" s="990"/>
      <c r="AC25" s="990"/>
      <c r="AD25" s="990"/>
      <c r="AE25" s="990"/>
      <c r="AF25" s="990"/>
      <c r="AG25" s="990"/>
      <c r="AH25" s="990"/>
      <c r="AI25" s="990"/>
      <c r="AJ25" s="990"/>
      <c r="AK25" s="990"/>
      <c r="AL25" s="990"/>
      <c r="AM25" s="990"/>
      <c r="AN25" s="990"/>
      <c r="AO25" s="990"/>
      <c r="AP25" s="990"/>
      <c r="AQ25" s="990"/>
      <c r="AR25" s="990"/>
      <c r="AS25" s="990"/>
      <c r="AT25" s="990"/>
      <c r="AU25" s="990"/>
      <c r="AV25" s="990"/>
      <c r="AW25" s="990"/>
      <c r="AX25" s="990"/>
      <c r="AY25" s="990"/>
      <c r="AZ25" s="990"/>
      <c r="BA25" s="990"/>
      <c r="BB25" s="990"/>
      <c r="BC25" s="990"/>
      <c r="BD25" s="990"/>
      <c r="BE25" s="990"/>
      <c r="BF25" s="990"/>
      <c r="BG25" s="990"/>
      <c r="BH25" s="990"/>
      <c r="BI25" s="990"/>
      <c r="BJ25" s="990"/>
      <c r="BK25" s="990"/>
      <c r="BL25" s="990"/>
      <c r="BM25" s="990"/>
      <c r="BN25" s="990"/>
      <c r="BO25" s="990"/>
      <c r="BP25" s="990"/>
      <c r="BQ25" s="990"/>
      <c r="BR25" s="990"/>
      <c r="BS25" s="990"/>
      <c r="BT25" s="990"/>
      <c r="BU25" s="990"/>
      <c r="BV25" s="990"/>
      <c r="BW25" s="990"/>
      <c r="BX25" s="990"/>
      <c r="BY25" s="990"/>
      <c r="BZ25" s="990"/>
      <c r="CA25" s="990"/>
      <c r="CB25" s="990"/>
      <c r="CC25" s="990"/>
      <c r="CD25" s="990"/>
      <c r="CE25" s="988"/>
      <c r="CF25" s="990"/>
      <c r="CG25" s="990"/>
      <c r="CH25" s="990"/>
      <c r="CI25" s="990"/>
      <c r="CJ25" s="990"/>
      <c r="CK25" s="990"/>
      <c r="CL25" s="990"/>
      <c r="CM25" s="990"/>
      <c r="CN25" s="990"/>
      <c r="CO25" s="990"/>
      <c r="CP25" s="990"/>
      <c r="CQ25" s="1012"/>
    </row>
    <row r="26" spans="3:95" ht="6" customHeight="1" x14ac:dyDescent="0.2">
      <c r="C26" s="759"/>
      <c r="D26" s="760"/>
      <c r="E26" s="761"/>
      <c r="F26" s="611"/>
      <c r="G26" s="793"/>
      <c r="H26" s="790" t="s">
        <v>91</v>
      </c>
      <c r="I26" s="790"/>
      <c r="J26" s="790"/>
      <c r="K26" s="790"/>
      <c r="L26" s="790"/>
      <c r="M26" s="790"/>
      <c r="N26" s="790"/>
      <c r="O26" s="790"/>
      <c r="P26" s="790"/>
      <c r="Q26" s="791"/>
      <c r="R26" s="988"/>
      <c r="S26" s="990"/>
      <c r="T26" s="990"/>
      <c r="U26" s="990"/>
      <c r="V26" s="990"/>
      <c r="W26" s="990"/>
      <c r="X26" s="990"/>
      <c r="Y26" s="990"/>
      <c r="Z26" s="990"/>
      <c r="AA26" s="990"/>
      <c r="AB26" s="990"/>
      <c r="AC26" s="990"/>
      <c r="AD26" s="990"/>
      <c r="AE26" s="990"/>
      <c r="AF26" s="990"/>
      <c r="AG26" s="990"/>
      <c r="AH26" s="990"/>
      <c r="AI26" s="990"/>
      <c r="AJ26" s="990"/>
      <c r="AK26" s="990"/>
      <c r="AL26" s="990"/>
      <c r="AM26" s="990"/>
      <c r="AN26" s="990"/>
      <c r="AO26" s="990"/>
      <c r="AP26" s="990"/>
      <c r="AQ26" s="990"/>
      <c r="AR26" s="990"/>
      <c r="AS26" s="990"/>
      <c r="AT26" s="990"/>
      <c r="AU26" s="990"/>
      <c r="AV26" s="990"/>
      <c r="AW26" s="990"/>
      <c r="AX26" s="990"/>
      <c r="AY26" s="990"/>
      <c r="AZ26" s="990"/>
      <c r="BA26" s="990"/>
      <c r="BB26" s="990"/>
      <c r="BC26" s="990"/>
      <c r="BD26" s="990"/>
      <c r="BE26" s="990"/>
      <c r="BF26" s="990"/>
      <c r="BG26" s="990"/>
      <c r="BH26" s="990"/>
      <c r="BI26" s="990"/>
      <c r="BJ26" s="990"/>
      <c r="BK26" s="990"/>
      <c r="BL26" s="990"/>
      <c r="BM26" s="990"/>
      <c r="BN26" s="990"/>
      <c r="BO26" s="990"/>
      <c r="BP26" s="990"/>
      <c r="BQ26" s="990"/>
      <c r="BR26" s="990"/>
      <c r="BS26" s="990"/>
      <c r="BT26" s="990"/>
      <c r="BU26" s="990"/>
      <c r="BV26" s="990"/>
      <c r="BW26" s="990"/>
      <c r="BX26" s="990"/>
      <c r="BY26" s="990"/>
      <c r="BZ26" s="990"/>
      <c r="CA26" s="990"/>
      <c r="CB26" s="990"/>
      <c r="CC26" s="990"/>
      <c r="CD26" s="990"/>
      <c r="CE26" s="988"/>
      <c r="CF26" s="990"/>
      <c r="CG26" s="990"/>
      <c r="CH26" s="990"/>
      <c r="CI26" s="990"/>
      <c r="CJ26" s="990"/>
      <c r="CK26" s="990"/>
      <c r="CL26" s="990"/>
      <c r="CM26" s="990"/>
      <c r="CN26" s="990"/>
      <c r="CO26" s="990"/>
      <c r="CP26" s="990"/>
      <c r="CQ26" s="1012"/>
    </row>
    <row r="27" spans="3:95" ht="6" customHeight="1" x14ac:dyDescent="0.2">
      <c r="C27" s="759"/>
      <c r="D27" s="760"/>
      <c r="E27" s="761"/>
      <c r="F27" s="611"/>
      <c r="G27" s="793"/>
      <c r="H27" s="790"/>
      <c r="I27" s="790"/>
      <c r="J27" s="790"/>
      <c r="K27" s="790"/>
      <c r="L27" s="790"/>
      <c r="M27" s="790"/>
      <c r="N27" s="790"/>
      <c r="O27" s="790"/>
      <c r="P27" s="790"/>
      <c r="Q27" s="791"/>
      <c r="R27" s="988"/>
      <c r="S27" s="990"/>
      <c r="T27" s="990"/>
      <c r="U27" s="990"/>
      <c r="V27" s="990"/>
      <c r="W27" s="990"/>
      <c r="X27" s="990"/>
      <c r="Y27" s="990"/>
      <c r="Z27" s="990"/>
      <c r="AA27" s="990"/>
      <c r="AB27" s="990"/>
      <c r="AC27" s="990"/>
      <c r="AD27" s="990"/>
      <c r="AE27" s="990"/>
      <c r="AF27" s="990"/>
      <c r="AG27" s="990"/>
      <c r="AH27" s="990"/>
      <c r="AI27" s="990"/>
      <c r="AJ27" s="990"/>
      <c r="AK27" s="990"/>
      <c r="AL27" s="990"/>
      <c r="AM27" s="990"/>
      <c r="AN27" s="990"/>
      <c r="AO27" s="990"/>
      <c r="AP27" s="990"/>
      <c r="AQ27" s="990"/>
      <c r="AR27" s="990"/>
      <c r="AS27" s="990"/>
      <c r="AT27" s="990"/>
      <c r="AU27" s="990"/>
      <c r="AV27" s="990"/>
      <c r="AW27" s="990"/>
      <c r="AX27" s="990"/>
      <c r="AY27" s="990"/>
      <c r="AZ27" s="990"/>
      <c r="BA27" s="990"/>
      <c r="BB27" s="990"/>
      <c r="BC27" s="990"/>
      <c r="BD27" s="990"/>
      <c r="BE27" s="990"/>
      <c r="BF27" s="990"/>
      <c r="BG27" s="990"/>
      <c r="BH27" s="990"/>
      <c r="BI27" s="990"/>
      <c r="BJ27" s="990"/>
      <c r="BK27" s="990"/>
      <c r="BL27" s="990"/>
      <c r="BM27" s="990"/>
      <c r="BN27" s="990"/>
      <c r="BO27" s="990"/>
      <c r="BP27" s="990"/>
      <c r="BQ27" s="990"/>
      <c r="BR27" s="990"/>
      <c r="BS27" s="990"/>
      <c r="BT27" s="990"/>
      <c r="BU27" s="990"/>
      <c r="BV27" s="990"/>
      <c r="BW27" s="990"/>
      <c r="BX27" s="990"/>
      <c r="BY27" s="990"/>
      <c r="BZ27" s="990"/>
      <c r="CA27" s="990"/>
      <c r="CB27" s="990"/>
      <c r="CC27" s="990"/>
      <c r="CD27" s="990"/>
      <c r="CE27" s="988"/>
      <c r="CF27" s="990"/>
      <c r="CG27" s="990"/>
      <c r="CH27" s="990"/>
      <c r="CI27" s="990"/>
      <c r="CJ27" s="990"/>
      <c r="CK27" s="990"/>
      <c r="CL27" s="990"/>
      <c r="CM27" s="990"/>
      <c r="CN27" s="990"/>
      <c r="CO27" s="990"/>
      <c r="CP27" s="990"/>
      <c r="CQ27" s="1012"/>
    </row>
    <row r="28" spans="3:95" ht="6" customHeight="1" x14ac:dyDescent="0.2">
      <c r="C28" s="759"/>
      <c r="D28" s="760"/>
      <c r="E28" s="761"/>
      <c r="F28" s="611"/>
      <c r="G28" s="793"/>
      <c r="H28" s="794"/>
      <c r="I28" s="794"/>
      <c r="J28" s="794"/>
      <c r="K28" s="794"/>
      <c r="L28" s="794"/>
      <c r="M28" s="794"/>
      <c r="N28" s="794"/>
      <c r="O28" s="794"/>
      <c r="P28" s="794"/>
      <c r="Q28" s="795"/>
      <c r="R28" s="988"/>
      <c r="S28" s="990"/>
      <c r="T28" s="990"/>
      <c r="U28" s="990"/>
      <c r="V28" s="990"/>
      <c r="W28" s="990"/>
      <c r="X28" s="990"/>
      <c r="Y28" s="990"/>
      <c r="Z28" s="990"/>
      <c r="AA28" s="990"/>
      <c r="AB28" s="990"/>
      <c r="AC28" s="990"/>
      <c r="AD28" s="990"/>
      <c r="AE28" s="990"/>
      <c r="AF28" s="990"/>
      <c r="AG28" s="990"/>
      <c r="AH28" s="990"/>
      <c r="AI28" s="990"/>
      <c r="AJ28" s="990"/>
      <c r="AK28" s="990"/>
      <c r="AL28" s="990"/>
      <c r="AM28" s="990"/>
      <c r="AN28" s="990"/>
      <c r="AO28" s="990"/>
      <c r="AP28" s="990"/>
      <c r="AQ28" s="990"/>
      <c r="AR28" s="990"/>
      <c r="AS28" s="990"/>
      <c r="AT28" s="990"/>
      <c r="AU28" s="990"/>
      <c r="AV28" s="990"/>
      <c r="AW28" s="990"/>
      <c r="AX28" s="990"/>
      <c r="AY28" s="990"/>
      <c r="AZ28" s="990"/>
      <c r="BA28" s="990"/>
      <c r="BB28" s="990"/>
      <c r="BC28" s="990"/>
      <c r="BD28" s="990"/>
      <c r="BE28" s="990"/>
      <c r="BF28" s="990"/>
      <c r="BG28" s="990"/>
      <c r="BH28" s="990"/>
      <c r="BI28" s="990"/>
      <c r="BJ28" s="990"/>
      <c r="BK28" s="990"/>
      <c r="BL28" s="990"/>
      <c r="BM28" s="990"/>
      <c r="BN28" s="990"/>
      <c r="BO28" s="990"/>
      <c r="BP28" s="990"/>
      <c r="BQ28" s="990"/>
      <c r="BR28" s="990"/>
      <c r="BS28" s="990"/>
      <c r="BT28" s="990"/>
      <c r="BU28" s="990"/>
      <c r="BV28" s="990"/>
      <c r="BW28" s="990"/>
      <c r="BX28" s="990"/>
      <c r="BY28" s="990"/>
      <c r="BZ28" s="990"/>
      <c r="CA28" s="990"/>
      <c r="CB28" s="990"/>
      <c r="CC28" s="990"/>
      <c r="CD28" s="990"/>
      <c r="CE28" s="988"/>
      <c r="CF28" s="990"/>
      <c r="CG28" s="990"/>
      <c r="CH28" s="990"/>
      <c r="CI28" s="990"/>
      <c r="CJ28" s="990"/>
      <c r="CK28" s="990"/>
      <c r="CL28" s="990"/>
      <c r="CM28" s="990"/>
      <c r="CN28" s="990"/>
      <c r="CO28" s="990"/>
      <c r="CP28" s="990"/>
      <c r="CQ28" s="1012"/>
    </row>
    <row r="29" spans="3:95" ht="6" customHeight="1" x14ac:dyDescent="0.2">
      <c r="C29" s="759"/>
      <c r="D29" s="760"/>
      <c r="E29" s="761"/>
      <c r="F29" s="831" t="s">
        <v>92</v>
      </c>
      <c r="G29" s="832"/>
      <c r="H29" s="832"/>
      <c r="I29" s="832"/>
      <c r="J29" s="832"/>
      <c r="K29" s="832"/>
      <c r="L29" s="832"/>
      <c r="M29" s="832"/>
      <c r="N29" s="832"/>
      <c r="O29" s="832"/>
      <c r="P29" s="832"/>
      <c r="Q29" s="833"/>
      <c r="R29" s="988"/>
      <c r="S29" s="990"/>
      <c r="T29" s="990"/>
      <c r="U29" s="990"/>
      <c r="V29" s="990"/>
      <c r="W29" s="990"/>
      <c r="X29" s="990"/>
      <c r="Y29" s="990"/>
      <c r="Z29" s="990"/>
      <c r="AA29" s="990"/>
      <c r="AB29" s="990"/>
      <c r="AC29" s="990"/>
      <c r="AD29" s="990"/>
      <c r="AE29" s="990"/>
      <c r="AF29" s="990"/>
      <c r="AG29" s="990"/>
      <c r="AH29" s="990"/>
      <c r="AI29" s="990"/>
      <c r="AJ29" s="990"/>
      <c r="AK29" s="990"/>
      <c r="AL29" s="990"/>
      <c r="AM29" s="990"/>
      <c r="AN29" s="990"/>
      <c r="AO29" s="990"/>
      <c r="AP29" s="990"/>
      <c r="AQ29" s="990"/>
      <c r="AR29" s="990"/>
      <c r="AS29" s="990"/>
      <c r="AT29" s="990"/>
      <c r="AU29" s="990"/>
      <c r="AV29" s="990"/>
      <c r="AW29" s="990"/>
      <c r="AX29" s="990"/>
      <c r="AY29" s="990"/>
      <c r="AZ29" s="990"/>
      <c r="BA29" s="990"/>
      <c r="BB29" s="990"/>
      <c r="BC29" s="990"/>
      <c r="BD29" s="990"/>
      <c r="BE29" s="990"/>
      <c r="BF29" s="990"/>
      <c r="BG29" s="990"/>
      <c r="BH29" s="990"/>
      <c r="BI29" s="990"/>
      <c r="BJ29" s="990"/>
      <c r="BK29" s="990"/>
      <c r="BL29" s="990"/>
      <c r="BM29" s="990"/>
      <c r="BN29" s="990"/>
      <c r="BO29" s="990"/>
      <c r="BP29" s="990"/>
      <c r="BQ29" s="990"/>
      <c r="BR29" s="990"/>
      <c r="BS29" s="990"/>
      <c r="BT29" s="990"/>
      <c r="BU29" s="990"/>
      <c r="BV29" s="990"/>
      <c r="BW29" s="990"/>
      <c r="BX29" s="990"/>
      <c r="BY29" s="990"/>
      <c r="BZ29" s="990"/>
      <c r="CA29" s="990"/>
      <c r="CB29" s="990"/>
      <c r="CC29" s="990"/>
      <c r="CD29" s="990"/>
      <c r="CE29" s="988"/>
      <c r="CF29" s="990"/>
      <c r="CG29" s="990"/>
      <c r="CH29" s="990"/>
      <c r="CI29" s="990"/>
      <c r="CJ29" s="990"/>
      <c r="CK29" s="990"/>
      <c r="CL29" s="990"/>
      <c r="CM29" s="990"/>
      <c r="CN29" s="990"/>
      <c r="CO29" s="990"/>
      <c r="CP29" s="990"/>
      <c r="CQ29" s="1012"/>
    </row>
    <row r="30" spans="3:95" ht="6" customHeight="1" x14ac:dyDescent="0.2">
      <c r="C30" s="759"/>
      <c r="D30" s="760"/>
      <c r="E30" s="761"/>
      <c r="F30" s="739"/>
      <c r="G30" s="611"/>
      <c r="H30" s="611"/>
      <c r="I30" s="611"/>
      <c r="J30" s="611"/>
      <c r="K30" s="611"/>
      <c r="L30" s="611"/>
      <c r="M30" s="611"/>
      <c r="N30" s="611"/>
      <c r="O30" s="611"/>
      <c r="P30" s="611"/>
      <c r="Q30" s="740"/>
      <c r="R30" s="988"/>
      <c r="S30" s="990"/>
      <c r="T30" s="990"/>
      <c r="U30" s="990"/>
      <c r="V30" s="990"/>
      <c r="W30" s="990"/>
      <c r="X30" s="990"/>
      <c r="Y30" s="990"/>
      <c r="Z30" s="990"/>
      <c r="AA30" s="990"/>
      <c r="AB30" s="990"/>
      <c r="AC30" s="990"/>
      <c r="AD30" s="990"/>
      <c r="AE30" s="990"/>
      <c r="AF30" s="990"/>
      <c r="AG30" s="990"/>
      <c r="AH30" s="990"/>
      <c r="AI30" s="990"/>
      <c r="AJ30" s="990"/>
      <c r="AK30" s="990"/>
      <c r="AL30" s="990"/>
      <c r="AM30" s="990"/>
      <c r="AN30" s="990"/>
      <c r="AO30" s="990"/>
      <c r="AP30" s="990"/>
      <c r="AQ30" s="990"/>
      <c r="AR30" s="990"/>
      <c r="AS30" s="990"/>
      <c r="AT30" s="990"/>
      <c r="AU30" s="990"/>
      <c r="AV30" s="990"/>
      <c r="AW30" s="990"/>
      <c r="AX30" s="990"/>
      <c r="AY30" s="990"/>
      <c r="AZ30" s="990"/>
      <c r="BA30" s="990"/>
      <c r="BB30" s="990"/>
      <c r="BC30" s="990"/>
      <c r="BD30" s="990"/>
      <c r="BE30" s="990"/>
      <c r="BF30" s="990"/>
      <c r="BG30" s="990"/>
      <c r="BH30" s="990"/>
      <c r="BI30" s="990"/>
      <c r="BJ30" s="990"/>
      <c r="BK30" s="990"/>
      <c r="BL30" s="990"/>
      <c r="BM30" s="990"/>
      <c r="BN30" s="990"/>
      <c r="BO30" s="990"/>
      <c r="BP30" s="990"/>
      <c r="BQ30" s="990"/>
      <c r="BR30" s="990"/>
      <c r="BS30" s="990"/>
      <c r="BT30" s="990"/>
      <c r="BU30" s="990"/>
      <c r="BV30" s="990"/>
      <c r="BW30" s="990"/>
      <c r="BX30" s="990"/>
      <c r="BY30" s="990"/>
      <c r="BZ30" s="990"/>
      <c r="CA30" s="990"/>
      <c r="CB30" s="990"/>
      <c r="CC30" s="990"/>
      <c r="CD30" s="990"/>
      <c r="CE30" s="988"/>
      <c r="CF30" s="990"/>
      <c r="CG30" s="990"/>
      <c r="CH30" s="990"/>
      <c r="CI30" s="990"/>
      <c r="CJ30" s="990"/>
      <c r="CK30" s="990"/>
      <c r="CL30" s="990"/>
      <c r="CM30" s="990"/>
      <c r="CN30" s="990"/>
      <c r="CO30" s="990"/>
      <c r="CP30" s="990"/>
      <c r="CQ30" s="1012"/>
    </row>
    <row r="31" spans="3:95" ht="6" customHeight="1" thickBot="1" x14ac:dyDescent="0.25">
      <c r="C31" s="759"/>
      <c r="D31" s="760"/>
      <c r="E31" s="761"/>
      <c r="F31" s="834"/>
      <c r="G31" s="835"/>
      <c r="H31" s="835"/>
      <c r="I31" s="835"/>
      <c r="J31" s="835"/>
      <c r="K31" s="835"/>
      <c r="L31" s="835"/>
      <c r="M31" s="835"/>
      <c r="N31" s="835"/>
      <c r="O31" s="835"/>
      <c r="P31" s="835"/>
      <c r="Q31" s="836"/>
      <c r="R31" s="1013"/>
      <c r="S31" s="1014"/>
      <c r="T31" s="1014"/>
      <c r="U31" s="1014"/>
      <c r="V31" s="1014"/>
      <c r="W31" s="1014"/>
      <c r="X31" s="1014"/>
      <c r="Y31" s="1014"/>
      <c r="Z31" s="1014"/>
      <c r="AA31" s="1014"/>
      <c r="AB31" s="1014"/>
      <c r="AC31" s="1014"/>
      <c r="AD31" s="1014"/>
      <c r="AE31" s="1014"/>
      <c r="AF31" s="1014"/>
      <c r="AG31" s="1014"/>
      <c r="AH31" s="1014"/>
      <c r="AI31" s="1014"/>
      <c r="AJ31" s="1014"/>
      <c r="AK31" s="1014"/>
      <c r="AL31" s="1014"/>
      <c r="AM31" s="1014"/>
      <c r="AN31" s="1014"/>
      <c r="AO31" s="1014"/>
      <c r="AP31" s="1014"/>
      <c r="AQ31" s="1014"/>
      <c r="AR31" s="1014"/>
      <c r="AS31" s="1014"/>
      <c r="AT31" s="1014"/>
      <c r="AU31" s="1014"/>
      <c r="AV31" s="1014"/>
      <c r="AW31" s="1014"/>
      <c r="AX31" s="1014"/>
      <c r="AY31" s="1014"/>
      <c r="AZ31" s="1014"/>
      <c r="BA31" s="1014"/>
      <c r="BB31" s="1014"/>
      <c r="BC31" s="1014"/>
      <c r="BD31" s="1014"/>
      <c r="BE31" s="1014"/>
      <c r="BF31" s="1014"/>
      <c r="BG31" s="1014"/>
      <c r="BH31" s="1014"/>
      <c r="BI31" s="1014"/>
      <c r="BJ31" s="1014"/>
      <c r="BK31" s="1014"/>
      <c r="BL31" s="1014"/>
      <c r="BM31" s="1014"/>
      <c r="BN31" s="1014"/>
      <c r="BO31" s="1014"/>
      <c r="BP31" s="1014"/>
      <c r="BQ31" s="1014"/>
      <c r="BR31" s="1014"/>
      <c r="BS31" s="1014"/>
      <c r="BT31" s="1014"/>
      <c r="BU31" s="1014"/>
      <c r="BV31" s="1014"/>
      <c r="BW31" s="1014"/>
      <c r="BX31" s="1014"/>
      <c r="BY31" s="1014"/>
      <c r="BZ31" s="1014"/>
      <c r="CA31" s="1014"/>
      <c r="CB31" s="1014"/>
      <c r="CC31" s="1014"/>
      <c r="CD31" s="1014"/>
      <c r="CE31" s="1013"/>
      <c r="CF31" s="1014"/>
      <c r="CG31" s="1014"/>
      <c r="CH31" s="1014"/>
      <c r="CI31" s="1014"/>
      <c r="CJ31" s="1014"/>
      <c r="CK31" s="1014"/>
      <c r="CL31" s="1014"/>
      <c r="CM31" s="1014"/>
      <c r="CN31" s="1014"/>
      <c r="CO31" s="1014"/>
      <c r="CP31" s="1014"/>
      <c r="CQ31" s="1016"/>
    </row>
    <row r="32" spans="3:95" ht="6" customHeight="1" thickTop="1" x14ac:dyDescent="0.2">
      <c r="C32" s="759"/>
      <c r="D32" s="760"/>
      <c r="E32" s="761"/>
      <c r="F32" s="798" t="s">
        <v>93</v>
      </c>
      <c r="G32" s="799"/>
      <c r="H32" s="799"/>
      <c r="I32" s="800"/>
      <c r="J32" s="800"/>
      <c r="K32" s="800"/>
      <c r="L32" s="800"/>
      <c r="M32" s="800"/>
      <c r="N32" s="800"/>
      <c r="O32" s="800"/>
      <c r="P32" s="800"/>
      <c r="Q32" s="801"/>
      <c r="R32" s="1010">
        <v>31651</v>
      </c>
      <c r="S32" s="1011"/>
      <c r="T32" s="1011"/>
      <c r="U32" s="1011"/>
      <c r="V32" s="1011"/>
      <c r="W32" s="1011"/>
      <c r="X32" s="1011"/>
      <c r="Y32" s="1011"/>
      <c r="Z32" s="1011"/>
      <c r="AA32" s="1011"/>
      <c r="AB32" s="1011"/>
      <c r="AC32" s="1011"/>
      <c r="AD32" s="1011"/>
      <c r="AE32" s="1011">
        <v>42202</v>
      </c>
      <c r="AF32" s="1011"/>
      <c r="AG32" s="1011"/>
      <c r="AH32" s="1011"/>
      <c r="AI32" s="1011"/>
      <c r="AJ32" s="1011"/>
      <c r="AK32" s="1011"/>
      <c r="AL32" s="1011"/>
      <c r="AM32" s="1011"/>
      <c r="AN32" s="1011"/>
      <c r="AO32" s="1011"/>
      <c r="AP32" s="1011"/>
      <c r="AQ32" s="1011"/>
      <c r="AR32" s="1011">
        <v>42202</v>
      </c>
      <c r="AS32" s="1011"/>
      <c r="AT32" s="1011"/>
      <c r="AU32" s="1011"/>
      <c r="AV32" s="1011"/>
      <c r="AW32" s="1011"/>
      <c r="AX32" s="1011"/>
      <c r="AY32" s="1011"/>
      <c r="AZ32" s="1011"/>
      <c r="BA32" s="1011"/>
      <c r="BB32" s="1011"/>
      <c r="BC32" s="1011"/>
      <c r="BD32" s="1011"/>
      <c r="BE32" s="1011">
        <v>42202</v>
      </c>
      <c r="BF32" s="1011"/>
      <c r="BG32" s="1011"/>
      <c r="BH32" s="1011"/>
      <c r="BI32" s="1011"/>
      <c r="BJ32" s="1011"/>
      <c r="BK32" s="1011"/>
      <c r="BL32" s="1011"/>
      <c r="BM32" s="1011"/>
      <c r="BN32" s="1011"/>
      <c r="BO32" s="1011"/>
      <c r="BP32" s="1011"/>
      <c r="BQ32" s="1011"/>
      <c r="BR32" s="1011">
        <v>42202</v>
      </c>
      <c r="BS32" s="1011"/>
      <c r="BT32" s="1011"/>
      <c r="BU32" s="1011"/>
      <c r="BV32" s="1011"/>
      <c r="BW32" s="1011"/>
      <c r="BX32" s="1011"/>
      <c r="BY32" s="1011"/>
      <c r="BZ32" s="1011"/>
      <c r="CA32" s="1011"/>
      <c r="CB32" s="1011"/>
      <c r="CC32" s="1011"/>
      <c r="CD32" s="1011"/>
      <c r="CE32" s="1011">
        <v>42202</v>
      </c>
      <c r="CF32" s="1011"/>
      <c r="CG32" s="1011"/>
      <c r="CH32" s="1011"/>
      <c r="CI32" s="1011"/>
      <c r="CJ32" s="1011"/>
      <c r="CK32" s="1011"/>
      <c r="CL32" s="1011"/>
      <c r="CM32" s="1011"/>
      <c r="CN32" s="1011"/>
      <c r="CO32" s="1011"/>
      <c r="CP32" s="1011"/>
      <c r="CQ32" s="1011"/>
    </row>
    <row r="33" spans="3:95" ht="6" customHeight="1" x14ac:dyDescent="0.2">
      <c r="C33" s="759"/>
      <c r="D33" s="760"/>
      <c r="E33" s="761"/>
      <c r="F33" s="777"/>
      <c r="G33" s="778"/>
      <c r="H33" s="778"/>
      <c r="I33" s="779"/>
      <c r="J33" s="779"/>
      <c r="K33" s="779"/>
      <c r="L33" s="779"/>
      <c r="M33" s="779"/>
      <c r="N33" s="779"/>
      <c r="O33" s="779"/>
      <c r="P33" s="779"/>
      <c r="Q33" s="780"/>
      <c r="R33" s="988"/>
      <c r="S33" s="990"/>
      <c r="T33" s="990"/>
      <c r="U33" s="990"/>
      <c r="V33" s="990"/>
      <c r="W33" s="990"/>
      <c r="X33" s="990"/>
      <c r="Y33" s="990"/>
      <c r="Z33" s="990"/>
      <c r="AA33" s="990"/>
      <c r="AB33" s="990"/>
      <c r="AC33" s="990"/>
      <c r="AD33" s="990"/>
      <c r="AE33" s="990"/>
      <c r="AF33" s="990"/>
      <c r="AG33" s="990"/>
      <c r="AH33" s="990"/>
      <c r="AI33" s="990"/>
      <c r="AJ33" s="990"/>
      <c r="AK33" s="990"/>
      <c r="AL33" s="990"/>
      <c r="AM33" s="990"/>
      <c r="AN33" s="990"/>
      <c r="AO33" s="990"/>
      <c r="AP33" s="990"/>
      <c r="AQ33" s="990"/>
      <c r="AR33" s="990"/>
      <c r="AS33" s="990"/>
      <c r="AT33" s="990"/>
      <c r="AU33" s="990"/>
      <c r="AV33" s="990"/>
      <c r="AW33" s="990"/>
      <c r="AX33" s="990"/>
      <c r="AY33" s="990"/>
      <c r="AZ33" s="990"/>
      <c r="BA33" s="990"/>
      <c r="BB33" s="990"/>
      <c r="BC33" s="990"/>
      <c r="BD33" s="990"/>
      <c r="BE33" s="990"/>
      <c r="BF33" s="990"/>
      <c r="BG33" s="990"/>
      <c r="BH33" s="990"/>
      <c r="BI33" s="990"/>
      <c r="BJ33" s="990"/>
      <c r="BK33" s="990"/>
      <c r="BL33" s="990"/>
      <c r="BM33" s="990"/>
      <c r="BN33" s="990"/>
      <c r="BO33" s="990"/>
      <c r="BP33" s="990"/>
      <c r="BQ33" s="990"/>
      <c r="BR33" s="990"/>
      <c r="BS33" s="990"/>
      <c r="BT33" s="990"/>
      <c r="BU33" s="990"/>
      <c r="BV33" s="990"/>
      <c r="BW33" s="990"/>
      <c r="BX33" s="990"/>
      <c r="BY33" s="990"/>
      <c r="BZ33" s="990"/>
      <c r="CA33" s="990"/>
      <c r="CB33" s="990"/>
      <c r="CC33" s="990"/>
      <c r="CD33" s="990"/>
      <c r="CE33" s="990"/>
      <c r="CF33" s="990"/>
      <c r="CG33" s="990"/>
      <c r="CH33" s="990"/>
      <c r="CI33" s="990"/>
      <c r="CJ33" s="990"/>
      <c r="CK33" s="990"/>
      <c r="CL33" s="990"/>
      <c r="CM33" s="990"/>
      <c r="CN33" s="990"/>
      <c r="CO33" s="990"/>
      <c r="CP33" s="990"/>
      <c r="CQ33" s="990"/>
    </row>
    <row r="34" spans="3:95" ht="6" customHeight="1" thickBot="1" x14ac:dyDescent="0.25">
      <c r="C34" s="762"/>
      <c r="D34" s="763"/>
      <c r="E34" s="764"/>
      <c r="F34" s="802"/>
      <c r="G34" s="803"/>
      <c r="H34" s="803"/>
      <c r="I34" s="804"/>
      <c r="J34" s="804"/>
      <c r="K34" s="804"/>
      <c r="L34" s="804"/>
      <c r="M34" s="804"/>
      <c r="N34" s="804"/>
      <c r="O34" s="804"/>
      <c r="P34" s="804"/>
      <c r="Q34" s="805"/>
      <c r="R34" s="1003"/>
      <c r="S34" s="1004"/>
      <c r="T34" s="1004"/>
      <c r="U34" s="1004"/>
      <c r="V34" s="1004"/>
      <c r="W34" s="1004"/>
      <c r="X34" s="1004"/>
      <c r="Y34" s="1004"/>
      <c r="Z34" s="1004"/>
      <c r="AA34" s="1004"/>
      <c r="AB34" s="1004"/>
      <c r="AC34" s="1004"/>
      <c r="AD34" s="1004"/>
      <c r="AE34" s="1004"/>
      <c r="AF34" s="1004"/>
      <c r="AG34" s="1004"/>
      <c r="AH34" s="1004"/>
      <c r="AI34" s="1004"/>
      <c r="AJ34" s="1004"/>
      <c r="AK34" s="1004"/>
      <c r="AL34" s="1004"/>
      <c r="AM34" s="1004"/>
      <c r="AN34" s="1004"/>
      <c r="AO34" s="1004"/>
      <c r="AP34" s="1004"/>
      <c r="AQ34" s="1004"/>
      <c r="AR34" s="1004"/>
      <c r="AS34" s="1004"/>
      <c r="AT34" s="1004"/>
      <c r="AU34" s="1004"/>
      <c r="AV34" s="1004"/>
      <c r="AW34" s="1004"/>
      <c r="AX34" s="1004"/>
      <c r="AY34" s="1004"/>
      <c r="AZ34" s="1004"/>
      <c r="BA34" s="1004"/>
      <c r="BB34" s="1004"/>
      <c r="BC34" s="1004"/>
      <c r="BD34" s="1004"/>
      <c r="BE34" s="1004"/>
      <c r="BF34" s="1004"/>
      <c r="BG34" s="1004"/>
      <c r="BH34" s="1004"/>
      <c r="BI34" s="1004"/>
      <c r="BJ34" s="1004"/>
      <c r="BK34" s="1004"/>
      <c r="BL34" s="1004"/>
      <c r="BM34" s="1004"/>
      <c r="BN34" s="1004"/>
      <c r="BO34" s="1004"/>
      <c r="BP34" s="1004"/>
      <c r="BQ34" s="1004"/>
      <c r="BR34" s="1004"/>
      <c r="BS34" s="1004"/>
      <c r="BT34" s="1004"/>
      <c r="BU34" s="1004"/>
      <c r="BV34" s="1004"/>
      <c r="BW34" s="1004"/>
      <c r="BX34" s="1004"/>
      <c r="BY34" s="1004"/>
      <c r="BZ34" s="1004"/>
      <c r="CA34" s="1004"/>
      <c r="CB34" s="1004"/>
      <c r="CC34" s="1004"/>
      <c r="CD34" s="1004"/>
      <c r="CE34" s="1004"/>
      <c r="CF34" s="1004"/>
      <c r="CG34" s="1004"/>
      <c r="CH34" s="1004"/>
      <c r="CI34" s="1004"/>
      <c r="CJ34" s="1004"/>
      <c r="CK34" s="1004"/>
      <c r="CL34" s="1004"/>
      <c r="CM34" s="1004"/>
      <c r="CN34" s="1004"/>
      <c r="CO34" s="1004"/>
      <c r="CP34" s="1004"/>
      <c r="CQ34" s="1004"/>
    </row>
    <row r="35" spans="3:95" ht="6" customHeight="1" x14ac:dyDescent="0.2">
      <c r="C35" s="756" t="s">
        <v>94</v>
      </c>
      <c r="D35" s="757"/>
      <c r="E35" s="758"/>
      <c r="F35" s="820" t="s">
        <v>44</v>
      </c>
      <c r="G35" s="821"/>
      <c r="H35" s="821"/>
      <c r="I35" s="824" t="s">
        <v>95</v>
      </c>
      <c r="J35" s="824"/>
      <c r="K35" s="824"/>
      <c r="L35" s="824"/>
      <c r="M35" s="824"/>
      <c r="N35" s="824"/>
      <c r="O35" s="824"/>
      <c r="P35" s="824"/>
      <c r="Q35" s="825"/>
      <c r="R35" s="995">
        <v>12500</v>
      </c>
      <c r="S35" s="997"/>
      <c r="T35" s="997"/>
      <c r="U35" s="997"/>
      <c r="V35" s="997"/>
      <c r="W35" s="997"/>
      <c r="X35" s="997"/>
      <c r="Y35" s="997"/>
      <c r="Z35" s="997"/>
      <c r="AA35" s="997"/>
      <c r="AB35" s="997"/>
      <c r="AC35" s="997"/>
      <c r="AD35" s="997"/>
      <c r="AE35" s="997">
        <v>12500</v>
      </c>
      <c r="AF35" s="997"/>
      <c r="AG35" s="997"/>
      <c r="AH35" s="997"/>
      <c r="AI35" s="997"/>
      <c r="AJ35" s="997"/>
      <c r="AK35" s="997"/>
      <c r="AL35" s="997"/>
      <c r="AM35" s="997"/>
      <c r="AN35" s="997"/>
      <c r="AO35" s="997"/>
      <c r="AP35" s="997"/>
      <c r="AQ35" s="997"/>
      <c r="AR35" s="997">
        <v>15000</v>
      </c>
      <c r="AS35" s="997"/>
      <c r="AT35" s="997"/>
      <c r="AU35" s="997"/>
      <c r="AV35" s="997"/>
      <c r="AW35" s="997"/>
      <c r="AX35" s="997"/>
      <c r="AY35" s="997"/>
      <c r="AZ35" s="997"/>
      <c r="BA35" s="997"/>
      <c r="BB35" s="997"/>
      <c r="BC35" s="997"/>
      <c r="BD35" s="997"/>
      <c r="BE35" s="997">
        <v>15000</v>
      </c>
      <c r="BF35" s="997"/>
      <c r="BG35" s="997"/>
      <c r="BH35" s="997"/>
      <c r="BI35" s="997"/>
      <c r="BJ35" s="997"/>
      <c r="BK35" s="997"/>
      <c r="BL35" s="997"/>
      <c r="BM35" s="997"/>
      <c r="BN35" s="997"/>
      <c r="BO35" s="997"/>
      <c r="BP35" s="997"/>
      <c r="BQ35" s="997"/>
      <c r="BR35" s="997">
        <v>15000</v>
      </c>
      <c r="BS35" s="997"/>
      <c r="BT35" s="997"/>
      <c r="BU35" s="997"/>
      <c r="BV35" s="997"/>
      <c r="BW35" s="997"/>
      <c r="BX35" s="997"/>
      <c r="BY35" s="997"/>
      <c r="BZ35" s="997"/>
      <c r="CA35" s="997"/>
      <c r="CB35" s="997"/>
      <c r="CC35" s="997"/>
      <c r="CD35" s="997"/>
      <c r="CE35" s="995">
        <v>15000</v>
      </c>
      <c r="CF35" s="997"/>
      <c r="CG35" s="997"/>
      <c r="CH35" s="997"/>
      <c r="CI35" s="997"/>
      <c r="CJ35" s="997"/>
      <c r="CK35" s="997"/>
      <c r="CL35" s="997"/>
      <c r="CM35" s="997"/>
      <c r="CN35" s="997"/>
      <c r="CO35" s="997"/>
      <c r="CP35" s="997"/>
      <c r="CQ35" s="1018"/>
    </row>
    <row r="36" spans="3:95" ht="6" customHeight="1" x14ac:dyDescent="0.2">
      <c r="C36" s="759"/>
      <c r="D36" s="760"/>
      <c r="E36" s="761"/>
      <c r="F36" s="822"/>
      <c r="G36" s="823"/>
      <c r="H36" s="823"/>
      <c r="I36" s="790"/>
      <c r="J36" s="790"/>
      <c r="K36" s="790"/>
      <c r="L36" s="790"/>
      <c r="M36" s="790"/>
      <c r="N36" s="790"/>
      <c r="O36" s="790"/>
      <c r="P36" s="790"/>
      <c r="Q36" s="791"/>
      <c r="R36" s="988"/>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c r="AU36" s="990"/>
      <c r="AV36" s="990"/>
      <c r="AW36" s="990"/>
      <c r="AX36" s="990"/>
      <c r="AY36" s="990"/>
      <c r="AZ36" s="990"/>
      <c r="BA36" s="990"/>
      <c r="BB36" s="990"/>
      <c r="BC36" s="990"/>
      <c r="BD36" s="990"/>
      <c r="BE36" s="990"/>
      <c r="BF36" s="990"/>
      <c r="BG36" s="990"/>
      <c r="BH36" s="990"/>
      <c r="BI36" s="990"/>
      <c r="BJ36" s="990"/>
      <c r="BK36" s="990"/>
      <c r="BL36" s="990"/>
      <c r="BM36" s="990"/>
      <c r="BN36" s="990"/>
      <c r="BO36" s="990"/>
      <c r="BP36" s="990"/>
      <c r="BQ36" s="990"/>
      <c r="BR36" s="990"/>
      <c r="BS36" s="990"/>
      <c r="BT36" s="990"/>
      <c r="BU36" s="990"/>
      <c r="BV36" s="990"/>
      <c r="BW36" s="990"/>
      <c r="BX36" s="990"/>
      <c r="BY36" s="990"/>
      <c r="BZ36" s="990"/>
      <c r="CA36" s="990"/>
      <c r="CB36" s="990"/>
      <c r="CC36" s="990"/>
      <c r="CD36" s="990"/>
      <c r="CE36" s="988"/>
      <c r="CF36" s="990"/>
      <c r="CG36" s="990"/>
      <c r="CH36" s="990"/>
      <c r="CI36" s="990"/>
      <c r="CJ36" s="990"/>
      <c r="CK36" s="990"/>
      <c r="CL36" s="990"/>
      <c r="CM36" s="990"/>
      <c r="CN36" s="990"/>
      <c r="CO36" s="990"/>
      <c r="CP36" s="990"/>
      <c r="CQ36" s="1012"/>
    </row>
    <row r="37" spans="3:95" ht="6" customHeight="1" x14ac:dyDescent="0.2">
      <c r="C37" s="759"/>
      <c r="D37" s="760"/>
      <c r="E37" s="761"/>
      <c r="F37" s="822"/>
      <c r="G37" s="823"/>
      <c r="H37" s="823"/>
      <c r="I37" s="790"/>
      <c r="J37" s="790"/>
      <c r="K37" s="790"/>
      <c r="L37" s="790"/>
      <c r="M37" s="790"/>
      <c r="N37" s="790"/>
      <c r="O37" s="790"/>
      <c r="P37" s="790"/>
      <c r="Q37" s="791"/>
      <c r="R37" s="988"/>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c r="AU37" s="990"/>
      <c r="AV37" s="990"/>
      <c r="AW37" s="990"/>
      <c r="AX37" s="990"/>
      <c r="AY37" s="990"/>
      <c r="AZ37" s="990"/>
      <c r="BA37" s="990"/>
      <c r="BB37" s="990"/>
      <c r="BC37" s="990"/>
      <c r="BD37" s="990"/>
      <c r="BE37" s="990"/>
      <c r="BF37" s="990"/>
      <c r="BG37" s="990"/>
      <c r="BH37" s="990"/>
      <c r="BI37" s="990"/>
      <c r="BJ37" s="990"/>
      <c r="BK37" s="990"/>
      <c r="BL37" s="990"/>
      <c r="BM37" s="990"/>
      <c r="BN37" s="990"/>
      <c r="BO37" s="990"/>
      <c r="BP37" s="990"/>
      <c r="BQ37" s="990"/>
      <c r="BR37" s="990"/>
      <c r="BS37" s="990"/>
      <c r="BT37" s="990"/>
      <c r="BU37" s="990"/>
      <c r="BV37" s="990"/>
      <c r="BW37" s="990"/>
      <c r="BX37" s="990"/>
      <c r="BY37" s="990"/>
      <c r="BZ37" s="990"/>
      <c r="CA37" s="990"/>
      <c r="CB37" s="990"/>
      <c r="CC37" s="990"/>
      <c r="CD37" s="990"/>
      <c r="CE37" s="988"/>
      <c r="CF37" s="990"/>
      <c r="CG37" s="990"/>
      <c r="CH37" s="990"/>
      <c r="CI37" s="990"/>
      <c r="CJ37" s="990"/>
      <c r="CK37" s="990"/>
      <c r="CL37" s="990"/>
      <c r="CM37" s="990"/>
      <c r="CN37" s="990"/>
      <c r="CO37" s="990"/>
      <c r="CP37" s="990"/>
      <c r="CQ37" s="1012"/>
    </row>
    <row r="38" spans="3:95" ht="6" customHeight="1" x14ac:dyDescent="0.2">
      <c r="C38" s="759"/>
      <c r="D38" s="760"/>
      <c r="E38" s="761"/>
      <c r="F38" s="822"/>
      <c r="G38" s="823"/>
      <c r="H38" s="823"/>
      <c r="I38" s="790" t="s">
        <v>96</v>
      </c>
      <c r="J38" s="790"/>
      <c r="K38" s="790"/>
      <c r="L38" s="790"/>
      <c r="M38" s="790"/>
      <c r="N38" s="790"/>
      <c r="O38" s="790"/>
      <c r="P38" s="790"/>
      <c r="Q38" s="791"/>
      <c r="R38" s="988">
        <v>1000</v>
      </c>
      <c r="S38" s="990"/>
      <c r="T38" s="990"/>
      <c r="U38" s="990"/>
      <c r="V38" s="990"/>
      <c r="W38" s="990"/>
      <c r="X38" s="990"/>
      <c r="Y38" s="990"/>
      <c r="Z38" s="990"/>
      <c r="AA38" s="990"/>
      <c r="AB38" s="990"/>
      <c r="AC38" s="990"/>
      <c r="AD38" s="990"/>
      <c r="AE38" s="990">
        <v>1000</v>
      </c>
      <c r="AF38" s="990"/>
      <c r="AG38" s="990"/>
      <c r="AH38" s="990"/>
      <c r="AI38" s="990"/>
      <c r="AJ38" s="990"/>
      <c r="AK38" s="990"/>
      <c r="AL38" s="990"/>
      <c r="AM38" s="990"/>
      <c r="AN38" s="990"/>
      <c r="AO38" s="990"/>
      <c r="AP38" s="990"/>
      <c r="AQ38" s="990"/>
      <c r="AR38" s="990">
        <v>1200</v>
      </c>
      <c r="AS38" s="990"/>
      <c r="AT38" s="990"/>
      <c r="AU38" s="990"/>
      <c r="AV38" s="990"/>
      <c r="AW38" s="990"/>
      <c r="AX38" s="990"/>
      <c r="AY38" s="990"/>
      <c r="AZ38" s="990"/>
      <c r="BA38" s="990"/>
      <c r="BB38" s="990"/>
      <c r="BC38" s="990"/>
      <c r="BD38" s="990"/>
      <c r="BE38" s="990">
        <v>1200</v>
      </c>
      <c r="BF38" s="990"/>
      <c r="BG38" s="990"/>
      <c r="BH38" s="990"/>
      <c r="BI38" s="990"/>
      <c r="BJ38" s="990"/>
      <c r="BK38" s="990"/>
      <c r="BL38" s="990"/>
      <c r="BM38" s="990"/>
      <c r="BN38" s="990"/>
      <c r="BO38" s="990"/>
      <c r="BP38" s="990"/>
      <c r="BQ38" s="990"/>
      <c r="BR38" s="990">
        <v>1200</v>
      </c>
      <c r="BS38" s="990"/>
      <c r="BT38" s="990"/>
      <c r="BU38" s="990"/>
      <c r="BV38" s="990"/>
      <c r="BW38" s="990"/>
      <c r="BX38" s="990"/>
      <c r="BY38" s="990"/>
      <c r="BZ38" s="990"/>
      <c r="CA38" s="990"/>
      <c r="CB38" s="990"/>
      <c r="CC38" s="990"/>
      <c r="CD38" s="990"/>
      <c r="CE38" s="988">
        <v>1200</v>
      </c>
      <c r="CF38" s="990"/>
      <c r="CG38" s="990"/>
      <c r="CH38" s="990"/>
      <c r="CI38" s="990"/>
      <c r="CJ38" s="990"/>
      <c r="CK38" s="990"/>
      <c r="CL38" s="990"/>
      <c r="CM38" s="990"/>
      <c r="CN38" s="990"/>
      <c r="CO38" s="990"/>
      <c r="CP38" s="990"/>
      <c r="CQ38" s="1012"/>
    </row>
    <row r="39" spans="3:95" ht="6" customHeight="1" x14ac:dyDescent="0.2">
      <c r="C39" s="759"/>
      <c r="D39" s="760"/>
      <c r="E39" s="761"/>
      <c r="F39" s="822"/>
      <c r="G39" s="823"/>
      <c r="H39" s="823"/>
      <c r="I39" s="790"/>
      <c r="J39" s="790"/>
      <c r="K39" s="790"/>
      <c r="L39" s="790"/>
      <c r="M39" s="790"/>
      <c r="N39" s="790"/>
      <c r="O39" s="790"/>
      <c r="P39" s="790"/>
      <c r="Q39" s="791"/>
      <c r="R39" s="988"/>
      <c r="S39" s="990"/>
      <c r="T39" s="990"/>
      <c r="U39" s="990"/>
      <c r="V39" s="990"/>
      <c r="W39" s="990"/>
      <c r="X39" s="990"/>
      <c r="Y39" s="990"/>
      <c r="Z39" s="990"/>
      <c r="AA39" s="990"/>
      <c r="AB39" s="990"/>
      <c r="AC39" s="990"/>
      <c r="AD39" s="990"/>
      <c r="AE39" s="990"/>
      <c r="AF39" s="990"/>
      <c r="AG39" s="990"/>
      <c r="AH39" s="990"/>
      <c r="AI39" s="990"/>
      <c r="AJ39" s="990"/>
      <c r="AK39" s="990"/>
      <c r="AL39" s="990"/>
      <c r="AM39" s="990"/>
      <c r="AN39" s="990"/>
      <c r="AO39" s="990"/>
      <c r="AP39" s="990"/>
      <c r="AQ39" s="990"/>
      <c r="AR39" s="990"/>
      <c r="AS39" s="990"/>
      <c r="AT39" s="990"/>
      <c r="AU39" s="990"/>
      <c r="AV39" s="990"/>
      <c r="AW39" s="990"/>
      <c r="AX39" s="990"/>
      <c r="AY39" s="990"/>
      <c r="AZ39" s="990"/>
      <c r="BA39" s="990"/>
      <c r="BB39" s="990"/>
      <c r="BC39" s="990"/>
      <c r="BD39" s="990"/>
      <c r="BE39" s="990"/>
      <c r="BF39" s="990"/>
      <c r="BG39" s="990"/>
      <c r="BH39" s="990"/>
      <c r="BI39" s="990"/>
      <c r="BJ39" s="990"/>
      <c r="BK39" s="990"/>
      <c r="BL39" s="990"/>
      <c r="BM39" s="990"/>
      <c r="BN39" s="990"/>
      <c r="BO39" s="990"/>
      <c r="BP39" s="990"/>
      <c r="BQ39" s="990"/>
      <c r="BR39" s="990"/>
      <c r="BS39" s="990"/>
      <c r="BT39" s="990"/>
      <c r="BU39" s="990"/>
      <c r="BV39" s="990"/>
      <c r="BW39" s="990"/>
      <c r="BX39" s="990"/>
      <c r="BY39" s="990"/>
      <c r="BZ39" s="990"/>
      <c r="CA39" s="990"/>
      <c r="CB39" s="990"/>
      <c r="CC39" s="990"/>
      <c r="CD39" s="990"/>
      <c r="CE39" s="988"/>
      <c r="CF39" s="990"/>
      <c r="CG39" s="990"/>
      <c r="CH39" s="990"/>
      <c r="CI39" s="990"/>
      <c r="CJ39" s="990"/>
      <c r="CK39" s="990"/>
      <c r="CL39" s="990"/>
      <c r="CM39" s="990"/>
      <c r="CN39" s="990"/>
      <c r="CO39" s="990"/>
      <c r="CP39" s="990"/>
      <c r="CQ39" s="1012"/>
    </row>
    <row r="40" spans="3:95" ht="6" customHeight="1" x14ac:dyDescent="0.2">
      <c r="C40" s="759"/>
      <c r="D40" s="760"/>
      <c r="E40" s="761"/>
      <c r="F40" s="822"/>
      <c r="G40" s="823"/>
      <c r="H40" s="823"/>
      <c r="I40" s="790"/>
      <c r="J40" s="790"/>
      <c r="K40" s="790"/>
      <c r="L40" s="790"/>
      <c r="M40" s="790"/>
      <c r="N40" s="790"/>
      <c r="O40" s="790"/>
      <c r="P40" s="790"/>
      <c r="Q40" s="791"/>
      <c r="R40" s="988"/>
      <c r="S40" s="990"/>
      <c r="T40" s="990"/>
      <c r="U40" s="990"/>
      <c r="V40" s="990"/>
      <c r="W40" s="990"/>
      <c r="X40" s="990"/>
      <c r="Y40" s="990"/>
      <c r="Z40" s="990"/>
      <c r="AA40" s="990"/>
      <c r="AB40" s="990"/>
      <c r="AC40" s="990"/>
      <c r="AD40" s="990"/>
      <c r="AE40" s="990"/>
      <c r="AF40" s="990"/>
      <c r="AG40" s="990"/>
      <c r="AH40" s="990"/>
      <c r="AI40" s="990"/>
      <c r="AJ40" s="990"/>
      <c r="AK40" s="990"/>
      <c r="AL40" s="990"/>
      <c r="AM40" s="990"/>
      <c r="AN40" s="990"/>
      <c r="AO40" s="990"/>
      <c r="AP40" s="990"/>
      <c r="AQ40" s="990"/>
      <c r="AR40" s="990"/>
      <c r="AS40" s="990"/>
      <c r="AT40" s="990"/>
      <c r="AU40" s="990"/>
      <c r="AV40" s="990"/>
      <c r="AW40" s="990"/>
      <c r="AX40" s="990"/>
      <c r="AY40" s="990"/>
      <c r="AZ40" s="990"/>
      <c r="BA40" s="990"/>
      <c r="BB40" s="990"/>
      <c r="BC40" s="990"/>
      <c r="BD40" s="990"/>
      <c r="BE40" s="990"/>
      <c r="BF40" s="990"/>
      <c r="BG40" s="990"/>
      <c r="BH40" s="990"/>
      <c r="BI40" s="990"/>
      <c r="BJ40" s="990"/>
      <c r="BK40" s="990"/>
      <c r="BL40" s="990"/>
      <c r="BM40" s="990"/>
      <c r="BN40" s="990"/>
      <c r="BO40" s="990"/>
      <c r="BP40" s="990"/>
      <c r="BQ40" s="990"/>
      <c r="BR40" s="990"/>
      <c r="BS40" s="990"/>
      <c r="BT40" s="990"/>
      <c r="BU40" s="990"/>
      <c r="BV40" s="990"/>
      <c r="BW40" s="990"/>
      <c r="BX40" s="990"/>
      <c r="BY40" s="990"/>
      <c r="BZ40" s="990"/>
      <c r="CA40" s="990"/>
      <c r="CB40" s="990"/>
      <c r="CC40" s="990"/>
      <c r="CD40" s="990"/>
      <c r="CE40" s="988"/>
      <c r="CF40" s="990"/>
      <c r="CG40" s="990"/>
      <c r="CH40" s="990"/>
      <c r="CI40" s="990"/>
      <c r="CJ40" s="990"/>
      <c r="CK40" s="990"/>
      <c r="CL40" s="990"/>
      <c r="CM40" s="990"/>
      <c r="CN40" s="990"/>
      <c r="CO40" s="990"/>
      <c r="CP40" s="990"/>
      <c r="CQ40" s="1012"/>
    </row>
    <row r="41" spans="3:95" ht="6" customHeight="1" x14ac:dyDescent="0.2">
      <c r="C41" s="759"/>
      <c r="D41" s="760"/>
      <c r="E41" s="761"/>
      <c r="F41" s="822"/>
      <c r="G41" s="823"/>
      <c r="H41" s="823"/>
      <c r="I41" s="790" t="s">
        <v>97</v>
      </c>
      <c r="J41" s="790"/>
      <c r="K41" s="790"/>
      <c r="L41" s="790"/>
      <c r="M41" s="790"/>
      <c r="N41" s="790"/>
      <c r="O41" s="790"/>
      <c r="P41" s="790"/>
      <c r="Q41" s="791"/>
      <c r="R41" s="988">
        <v>1000</v>
      </c>
      <c r="S41" s="990"/>
      <c r="T41" s="990"/>
      <c r="U41" s="990"/>
      <c r="V41" s="990"/>
      <c r="W41" s="990"/>
      <c r="X41" s="990"/>
      <c r="Y41" s="990"/>
      <c r="Z41" s="990"/>
      <c r="AA41" s="990"/>
      <c r="AB41" s="990"/>
      <c r="AC41" s="990"/>
      <c r="AD41" s="990"/>
      <c r="AE41" s="990">
        <v>1000</v>
      </c>
      <c r="AF41" s="990"/>
      <c r="AG41" s="990"/>
      <c r="AH41" s="990"/>
      <c r="AI41" s="990"/>
      <c r="AJ41" s="990"/>
      <c r="AK41" s="990"/>
      <c r="AL41" s="990"/>
      <c r="AM41" s="990"/>
      <c r="AN41" s="990"/>
      <c r="AO41" s="990"/>
      <c r="AP41" s="990"/>
      <c r="AQ41" s="990"/>
      <c r="AR41" s="990">
        <v>1200</v>
      </c>
      <c r="AS41" s="990"/>
      <c r="AT41" s="990"/>
      <c r="AU41" s="990"/>
      <c r="AV41" s="990"/>
      <c r="AW41" s="990"/>
      <c r="AX41" s="990"/>
      <c r="AY41" s="990"/>
      <c r="AZ41" s="990"/>
      <c r="BA41" s="990"/>
      <c r="BB41" s="990"/>
      <c r="BC41" s="990"/>
      <c r="BD41" s="990"/>
      <c r="BE41" s="990">
        <v>1200</v>
      </c>
      <c r="BF41" s="990"/>
      <c r="BG41" s="990"/>
      <c r="BH41" s="990"/>
      <c r="BI41" s="990"/>
      <c r="BJ41" s="990"/>
      <c r="BK41" s="990"/>
      <c r="BL41" s="990"/>
      <c r="BM41" s="990"/>
      <c r="BN41" s="990"/>
      <c r="BO41" s="990"/>
      <c r="BP41" s="990"/>
      <c r="BQ41" s="990"/>
      <c r="BR41" s="990">
        <v>1200</v>
      </c>
      <c r="BS41" s="990"/>
      <c r="BT41" s="990"/>
      <c r="BU41" s="990"/>
      <c r="BV41" s="990"/>
      <c r="BW41" s="990"/>
      <c r="BX41" s="990"/>
      <c r="BY41" s="990"/>
      <c r="BZ41" s="990"/>
      <c r="CA41" s="990"/>
      <c r="CB41" s="990"/>
      <c r="CC41" s="990"/>
      <c r="CD41" s="990"/>
      <c r="CE41" s="988">
        <v>1200</v>
      </c>
      <c r="CF41" s="990"/>
      <c r="CG41" s="990"/>
      <c r="CH41" s="990"/>
      <c r="CI41" s="990"/>
      <c r="CJ41" s="990"/>
      <c r="CK41" s="990"/>
      <c r="CL41" s="990"/>
      <c r="CM41" s="990"/>
      <c r="CN41" s="990"/>
      <c r="CO41" s="990"/>
      <c r="CP41" s="990"/>
      <c r="CQ41" s="1012"/>
    </row>
    <row r="42" spans="3:95" ht="6" customHeight="1" x14ac:dyDescent="0.2">
      <c r="C42" s="759"/>
      <c r="D42" s="760"/>
      <c r="E42" s="761"/>
      <c r="F42" s="822"/>
      <c r="G42" s="823"/>
      <c r="H42" s="823"/>
      <c r="I42" s="790"/>
      <c r="J42" s="790"/>
      <c r="K42" s="790"/>
      <c r="L42" s="790"/>
      <c r="M42" s="790"/>
      <c r="N42" s="790"/>
      <c r="O42" s="790"/>
      <c r="P42" s="790"/>
      <c r="Q42" s="791"/>
      <c r="R42" s="988"/>
      <c r="S42" s="990"/>
      <c r="T42" s="990"/>
      <c r="U42" s="990"/>
      <c r="V42" s="990"/>
      <c r="W42" s="990"/>
      <c r="X42" s="990"/>
      <c r="Y42" s="990"/>
      <c r="Z42" s="990"/>
      <c r="AA42" s="990"/>
      <c r="AB42" s="990"/>
      <c r="AC42" s="990"/>
      <c r="AD42" s="990"/>
      <c r="AE42" s="990"/>
      <c r="AF42" s="990"/>
      <c r="AG42" s="990"/>
      <c r="AH42" s="990"/>
      <c r="AI42" s="990"/>
      <c r="AJ42" s="990"/>
      <c r="AK42" s="990"/>
      <c r="AL42" s="990"/>
      <c r="AM42" s="990"/>
      <c r="AN42" s="990"/>
      <c r="AO42" s="990"/>
      <c r="AP42" s="990"/>
      <c r="AQ42" s="990"/>
      <c r="AR42" s="990"/>
      <c r="AS42" s="990"/>
      <c r="AT42" s="990"/>
      <c r="AU42" s="990"/>
      <c r="AV42" s="990"/>
      <c r="AW42" s="990"/>
      <c r="AX42" s="990"/>
      <c r="AY42" s="990"/>
      <c r="AZ42" s="990"/>
      <c r="BA42" s="990"/>
      <c r="BB42" s="990"/>
      <c r="BC42" s="990"/>
      <c r="BD42" s="990"/>
      <c r="BE42" s="990"/>
      <c r="BF42" s="990"/>
      <c r="BG42" s="990"/>
      <c r="BH42" s="990"/>
      <c r="BI42" s="990"/>
      <c r="BJ42" s="990"/>
      <c r="BK42" s="990"/>
      <c r="BL42" s="990"/>
      <c r="BM42" s="990"/>
      <c r="BN42" s="990"/>
      <c r="BO42" s="990"/>
      <c r="BP42" s="990"/>
      <c r="BQ42" s="990"/>
      <c r="BR42" s="990"/>
      <c r="BS42" s="990"/>
      <c r="BT42" s="990"/>
      <c r="BU42" s="990"/>
      <c r="BV42" s="990"/>
      <c r="BW42" s="990"/>
      <c r="BX42" s="990"/>
      <c r="BY42" s="990"/>
      <c r="BZ42" s="990"/>
      <c r="CA42" s="990"/>
      <c r="CB42" s="990"/>
      <c r="CC42" s="990"/>
      <c r="CD42" s="990"/>
      <c r="CE42" s="988"/>
      <c r="CF42" s="990"/>
      <c r="CG42" s="990"/>
      <c r="CH42" s="990"/>
      <c r="CI42" s="990"/>
      <c r="CJ42" s="990"/>
      <c r="CK42" s="990"/>
      <c r="CL42" s="990"/>
      <c r="CM42" s="990"/>
      <c r="CN42" s="990"/>
      <c r="CO42" s="990"/>
      <c r="CP42" s="990"/>
      <c r="CQ42" s="1012"/>
    </row>
    <row r="43" spans="3:95" ht="6" customHeight="1" x14ac:dyDescent="0.2">
      <c r="C43" s="759"/>
      <c r="D43" s="760"/>
      <c r="E43" s="761"/>
      <c r="F43" s="822"/>
      <c r="G43" s="823"/>
      <c r="H43" s="823"/>
      <c r="I43" s="790"/>
      <c r="J43" s="790"/>
      <c r="K43" s="790"/>
      <c r="L43" s="790"/>
      <c r="M43" s="790"/>
      <c r="N43" s="790"/>
      <c r="O43" s="790"/>
      <c r="P43" s="790"/>
      <c r="Q43" s="791"/>
      <c r="R43" s="988"/>
      <c r="S43" s="990"/>
      <c r="T43" s="990"/>
      <c r="U43" s="990"/>
      <c r="V43" s="990"/>
      <c r="W43" s="990"/>
      <c r="X43" s="990"/>
      <c r="Y43" s="990"/>
      <c r="Z43" s="990"/>
      <c r="AA43" s="990"/>
      <c r="AB43" s="990"/>
      <c r="AC43" s="990"/>
      <c r="AD43" s="990"/>
      <c r="AE43" s="990"/>
      <c r="AF43" s="990"/>
      <c r="AG43" s="990"/>
      <c r="AH43" s="990"/>
      <c r="AI43" s="990"/>
      <c r="AJ43" s="990"/>
      <c r="AK43" s="990"/>
      <c r="AL43" s="990"/>
      <c r="AM43" s="990"/>
      <c r="AN43" s="990"/>
      <c r="AO43" s="990"/>
      <c r="AP43" s="990"/>
      <c r="AQ43" s="990"/>
      <c r="AR43" s="990"/>
      <c r="AS43" s="990"/>
      <c r="AT43" s="990"/>
      <c r="AU43" s="990"/>
      <c r="AV43" s="990"/>
      <c r="AW43" s="990"/>
      <c r="AX43" s="990"/>
      <c r="AY43" s="990"/>
      <c r="AZ43" s="990"/>
      <c r="BA43" s="990"/>
      <c r="BB43" s="990"/>
      <c r="BC43" s="990"/>
      <c r="BD43" s="990"/>
      <c r="BE43" s="990"/>
      <c r="BF43" s="990"/>
      <c r="BG43" s="990"/>
      <c r="BH43" s="990"/>
      <c r="BI43" s="990"/>
      <c r="BJ43" s="990"/>
      <c r="BK43" s="990"/>
      <c r="BL43" s="990"/>
      <c r="BM43" s="990"/>
      <c r="BN43" s="990"/>
      <c r="BO43" s="990"/>
      <c r="BP43" s="990"/>
      <c r="BQ43" s="990"/>
      <c r="BR43" s="990"/>
      <c r="BS43" s="990"/>
      <c r="BT43" s="990"/>
      <c r="BU43" s="990"/>
      <c r="BV43" s="990"/>
      <c r="BW43" s="990"/>
      <c r="BX43" s="990"/>
      <c r="BY43" s="990"/>
      <c r="BZ43" s="990"/>
      <c r="CA43" s="990"/>
      <c r="CB43" s="990"/>
      <c r="CC43" s="990"/>
      <c r="CD43" s="990"/>
      <c r="CE43" s="988"/>
      <c r="CF43" s="990"/>
      <c r="CG43" s="990"/>
      <c r="CH43" s="990"/>
      <c r="CI43" s="990"/>
      <c r="CJ43" s="990"/>
      <c r="CK43" s="990"/>
      <c r="CL43" s="990"/>
      <c r="CM43" s="990"/>
      <c r="CN43" s="990"/>
      <c r="CO43" s="990"/>
      <c r="CP43" s="990"/>
      <c r="CQ43" s="1012"/>
    </row>
    <row r="44" spans="3:95" ht="6" customHeight="1" x14ac:dyDescent="0.2">
      <c r="C44" s="759"/>
      <c r="D44" s="760"/>
      <c r="E44" s="761"/>
      <c r="F44" s="822"/>
      <c r="G44" s="823"/>
      <c r="H44" s="823"/>
      <c r="I44" s="840" t="s">
        <v>98</v>
      </c>
      <c r="J44" s="840"/>
      <c r="K44" s="840"/>
      <c r="L44" s="840"/>
      <c r="M44" s="840"/>
      <c r="N44" s="840"/>
      <c r="O44" s="840"/>
      <c r="P44" s="840"/>
      <c r="Q44" s="841"/>
      <c r="R44" s="988">
        <v>2500</v>
      </c>
      <c r="S44" s="990"/>
      <c r="T44" s="990"/>
      <c r="U44" s="990"/>
      <c r="V44" s="990"/>
      <c r="W44" s="990"/>
      <c r="X44" s="990"/>
      <c r="Y44" s="990"/>
      <c r="Z44" s="990"/>
      <c r="AA44" s="990"/>
      <c r="AB44" s="990"/>
      <c r="AC44" s="990"/>
      <c r="AD44" s="990"/>
      <c r="AE44" s="990">
        <v>2500</v>
      </c>
      <c r="AF44" s="990"/>
      <c r="AG44" s="990"/>
      <c r="AH44" s="990"/>
      <c r="AI44" s="990"/>
      <c r="AJ44" s="990"/>
      <c r="AK44" s="990"/>
      <c r="AL44" s="990"/>
      <c r="AM44" s="990"/>
      <c r="AN44" s="990"/>
      <c r="AO44" s="990"/>
      <c r="AP44" s="990"/>
      <c r="AQ44" s="990"/>
      <c r="AR44" s="990">
        <v>3000</v>
      </c>
      <c r="AS44" s="990"/>
      <c r="AT44" s="990"/>
      <c r="AU44" s="990"/>
      <c r="AV44" s="990"/>
      <c r="AW44" s="990"/>
      <c r="AX44" s="990"/>
      <c r="AY44" s="990"/>
      <c r="AZ44" s="990"/>
      <c r="BA44" s="990"/>
      <c r="BB44" s="990"/>
      <c r="BC44" s="990"/>
      <c r="BD44" s="990"/>
      <c r="BE44" s="990">
        <v>3000</v>
      </c>
      <c r="BF44" s="990"/>
      <c r="BG44" s="990"/>
      <c r="BH44" s="990"/>
      <c r="BI44" s="990"/>
      <c r="BJ44" s="990"/>
      <c r="BK44" s="990"/>
      <c r="BL44" s="990"/>
      <c r="BM44" s="990"/>
      <c r="BN44" s="990"/>
      <c r="BO44" s="990"/>
      <c r="BP44" s="990"/>
      <c r="BQ44" s="990"/>
      <c r="BR44" s="990">
        <v>3000</v>
      </c>
      <c r="BS44" s="990"/>
      <c r="BT44" s="990"/>
      <c r="BU44" s="990"/>
      <c r="BV44" s="990"/>
      <c r="BW44" s="990"/>
      <c r="BX44" s="990"/>
      <c r="BY44" s="990"/>
      <c r="BZ44" s="990"/>
      <c r="CA44" s="990"/>
      <c r="CB44" s="990"/>
      <c r="CC44" s="990"/>
      <c r="CD44" s="990"/>
      <c r="CE44" s="988">
        <v>3000</v>
      </c>
      <c r="CF44" s="990"/>
      <c r="CG44" s="990"/>
      <c r="CH44" s="990"/>
      <c r="CI44" s="990"/>
      <c r="CJ44" s="990"/>
      <c r="CK44" s="990"/>
      <c r="CL44" s="990"/>
      <c r="CM44" s="990"/>
      <c r="CN44" s="990"/>
      <c r="CO44" s="990"/>
      <c r="CP44" s="990"/>
      <c r="CQ44" s="1012"/>
    </row>
    <row r="45" spans="3:95" ht="6" customHeight="1" x14ac:dyDescent="0.2">
      <c r="C45" s="759"/>
      <c r="D45" s="760"/>
      <c r="E45" s="761"/>
      <c r="F45" s="822"/>
      <c r="G45" s="823"/>
      <c r="H45" s="823"/>
      <c r="I45" s="840"/>
      <c r="J45" s="840"/>
      <c r="K45" s="840"/>
      <c r="L45" s="840"/>
      <c r="M45" s="840"/>
      <c r="N45" s="840"/>
      <c r="O45" s="840"/>
      <c r="P45" s="840"/>
      <c r="Q45" s="841"/>
      <c r="R45" s="988"/>
      <c r="S45" s="990"/>
      <c r="T45" s="990"/>
      <c r="U45" s="990"/>
      <c r="V45" s="990"/>
      <c r="W45" s="990"/>
      <c r="X45" s="990"/>
      <c r="Y45" s="990"/>
      <c r="Z45" s="990"/>
      <c r="AA45" s="990"/>
      <c r="AB45" s="990"/>
      <c r="AC45" s="990"/>
      <c r="AD45" s="990"/>
      <c r="AE45" s="990"/>
      <c r="AF45" s="990"/>
      <c r="AG45" s="990"/>
      <c r="AH45" s="990"/>
      <c r="AI45" s="990"/>
      <c r="AJ45" s="990"/>
      <c r="AK45" s="990"/>
      <c r="AL45" s="990"/>
      <c r="AM45" s="990"/>
      <c r="AN45" s="990"/>
      <c r="AO45" s="990"/>
      <c r="AP45" s="990"/>
      <c r="AQ45" s="990"/>
      <c r="AR45" s="990"/>
      <c r="AS45" s="990"/>
      <c r="AT45" s="990"/>
      <c r="AU45" s="990"/>
      <c r="AV45" s="990"/>
      <c r="AW45" s="990"/>
      <c r="AX45" s="990"/>
      <c r="AY45" s="990"/>
      <c r="AZ45" s="990"/>
      <c r="BA45" s="990"/>
      <c r="BB45" s="990"/>
      <c r="BC45" s="990"/>
      <c r="BD45" s="990"/>
      <c r="BE45" s="990"/>
      <c r="BF45" s="990"/>
      <c r="BG45" s="990"/>
      <c r="BH45" s="990"/>
      <c r="BI45" s="990"/>
      <c r="BJ45" s="990"/>
      <c r="BK45" s="990"/>
      <c r="BL45" s="990"/>
      <c r="BM45" s="990"/>
      <c r="BN45" s="990"/>
      <c r="BO45" s="990"/>
      <c r="BP45" s="990"/>
      <c r="BQ45" s="990"/>
      <c r="BR45" s="990"/>
      <c r="BS45" s="990"/>
      <c r="BT45" s="990"/>
      <c r="BU45" s="990"/>
      <c r="BV45" s="990"/>
      <c r="BW45" s="990"/>
      <c r="BX45" s="990"/>
      <c r="BY45" s="990"/>
      <c r="BZ45" s="990"/>
      <c r="CA45" s="990"/>
      <c r="CB45" s="990"/>
      <c r="CC45" s="990"/>
      <c r="CD45" s="990"/>
      <c r="CE45" s="988"/>
      <c r="CF45" s="990"/>
      <c r="CG45" s="990"/>
      <c r="CH45" s="990"/>
      <c r="CI45" s="990"/>
      <c r="CJ45" s="990"/>
      <c r="CK45" s="990"/>
      <c r="CL45" s="990"/>
      <c r="CM45" s="990"/>
      <c r="CN45" s="990"/>
      <c r="CO45" s="990"/>
      <c r="CP45" s="990"/>
      <c r="CQ45" s="1012"/>
    </row>
    <row r="46" spans="3:95" ht="6" customHeight="1" x14ac:dyDescent="0.2">
      <c r="C46" s="759"/>
      <c r="D46" s="760"/>
      <c r="E46" s="761"/>
      <c r="F46" s="822"/>
      <c r="G46" s="823"/>
      <c r="H46" s="823"/>
      <c r="I46" s="840"/>
      <c r="J46" s="840"/>
      <c r="K46" s="840"/>
      <c r="L46" s="840"/>
      <c r="M46" s="840"/>
      <c r="N46" s="840"/>
      <c r="O46" s="840"/>
      <c r="P46" s="840"/>
      <c r="Q46" s="841"/>
      <c r="R46" s="988"/>
      <c r="S46" s="990"/>
      <c r="T46" s="990"/>
      <c r="U46" s="990"/>
      <c r="V46" s="990"/>
      <c r="W46" s="990"/>
      <c r="X46" s="990"/>
      <c r="Y46" s="990"/>
      <c r="Z46" s="990"/>
      <c r="AA46" s="990"/>
      <c r="AB46" s="990"/>
      <c r="AC46" s="990"/>
      <c r="AD46" s="990"/>
      <c r="AE46" s="990"/>
      <c r="AF46" s="990"/>
      <c r="AG46" s="990"/>
      <c r="AH46" s="990"/>
      <c r="AI46" s="990"/>
      <c r="AJ46" s="990"/>
      <c r="AK46" s="990"/>
      <c r="AL46" s="990"/>
      <c r="AM46" s="990"/>
      <c r="AN46" s="990"/>
      <c r="AO46" s="990"/>
      <c r="AP46" s="990"/>
      <c r="AQ46" s="990"/>
      <c r="AR46" s="990"/>
      <c r="AS46" s="990"/>
      <c r="AT46" s="990"/>
      <c r="AU46" s="990"/>
      <c r="AV46" s="990"/>
      <c r="AW46" s="990"/>
      <c r="AX46" s="990"/>
      <c r="AY46" s="990"/>
      <c r="AZ46" s="990"/>
      <c r="BA46" s="990"/>
      <c r="BB46" s="990"/>
      <c r="BC46" s="990"/>
      <c r="BD46" s="990"/>
      <c r="BE46" s="990"/>
      <c r="BF46" s="990"/>
      <c r="BG46" s="990"/>
      <c r="BH46" s="990"/>
      <c r="BI46" s="990"/>
      <c r="BJ46" s="990"/>
      <c r="BK46" s="990"/>
      <c r="BL46" s="990"/>
      <c r="BM46" s="990"/>
      <c r="BN46" s="990"/>
      <c r="BO46" s="990"/>
      <c r="BP46" s="990"/>
      <c r="BQ46" s="990"/>
      <c r="BR46" s="990"/>
      <c r="BS46" s="990"/>
      <c r="BT46" s="990"/>
      <c r="BU46" s="990"/>
      <c r="BV46" s="990"/>
      <c r="BW46" s="990"/>
      <c r="BX46" s="990"/>
      <c r="BY46" s="990"/>
      <c r="BZ46" s="990"/>
      <c r="CA46" s="990"/>
      <c r="CB46" s="990"/>
      <c r="CC46" s="990"/>
      <c r="CD46" s="990"/>
      <c r="CE46" s="988"/>
      <c r="CF46" s="990"/>
      <c r="CG46" s="990"/>
      <c r="CH46" s="990"/>
      <c r="CI46" s="990"/>
      <c r="CJ46" s="990"/>
      <c r="CK46" s="990"/>
      <c r="CL46" s="990"/>
      <c r="CM46" s="990"/>
      <c r="CN46" s="990"/>
      <c r="CO46" s="990"/>
      <c r="CP46" s="990"/>
      <c r="CQ46" s="1012"/>
    </row>
    <row r="47" spans="3:95" ht="6" customHeight="1" x14ac:dyDescent="0.2">
      <c r="C47" s="759"/>
      <c r="D47" s="760"/>
      <c r="E47" s="761"/>
      <c r="F47" s="822"/>
      <c r="G47" s="823"/>
      <c r="H47" s="823"/>
      <c r="I47" s="851" t="s">
        <v>99</v>
      </c>
      <c r="J47" s="852"/>
      <c r="K47" s="852"/>
      <c r="L47" s="852"/>
      <c r="M47" s="852"/>
      <c r="N47" s="852"/>
      <c r="O47" s="852"/>
      <c r="P47" s="852"/>
      <c r="Q47" s="853"/>
      <c r="R47" s="988">
        <v>400</v>
      </c>
      <c r="S47" s="990"/>
      <c r="T47" s="990"/>
      <c r="U47" s="990"/>
      <c r="V47" s="990"/>
      <c r="W47" s="990"/>
      <c r="X47" s="990"/>
      <c r="Y47" s="990"/>
      <c r="Z47" s="990"/>
      <c r="AA47" s="990"/>
      <c r="AB47" s="990"/>
      <c r="AC47" s="990"/>
      <c r="AD47" s="990"/>
      <c r="AE47" s="990">
        <v>400</v>
      </c>
      <c r="AF47" s="990"/>
      <c r="AG47" s="990"/>
      <c r="AH47" s="990"/>
      <c r="AI47" s="990"/>
      <c r="AJ47" s="990"/>
      <c r="AK47" s="990"/>
      <c r="AL47" s="990"/>
      <c r="AM47" s="990"/>
      <c r="AN47" s="990"/>
      <c r="AO47" s="990"/>
      <c r="AP47" s="990"/>
      <c r="AQ47" s="990"/>
      <c r="AR47" s="990">
        <v>500</v>
      </c>
      <c r="AS47" s="990"/>
      <c r="AT47" s="990"/>
      <c r="AU47" s="990"/>
      <c r="AV47" s="990"/>
      <c r="AW47" s="990"/>
      <c r="AX47" s="990"/>
      <c r="AY47" s="990"/>
      <c r="AZ47" s="990"/>
      <c r="BA47" s="990"/>
      <c r="BB47" s="990"/>
      <c r="BC47" s="990"/>
      <c r="BD47" s="990"/>
      <c r="BE47" s="990">
        <v>500</v>
      </c>
      <c r="BF47" s="990"/>
      <c r="BG47" s="990"/>
      <c r="BH47" s="990"/>
      <c r="BI47" s="990"/>
      <c r="BJ47" s="990"/>
      <c r="BK47" s="990"/>
      <c r="BL47" s="990"/>
      <c r="BM47" s="990"/>
      <c r="BN47" s="990"/>
      <c r="BO47" s="990"/>
      <c r="BP47" s="990"/>
      <c r="BQ47" s="990"/>
      <c r="BR47" s="990">
        <v>500</v>
      </c>
      <c r="BS47" s="990"/>
      <c r="BT47" s="990"/>
      <c r="BU47" s="990"/>
      <c r="BV47" s="990"/>
      <c r="BW47" s="990"/>
      <c r="BX47" s="990"/>
      <c r="BY47" s="990"/>
      <c r="BZ47" s="990"/>
      <c r="CA47" s="990"/>
      <c r="CB47" s="990"/>
      <c r="CC47" s="990"/>
      <c r="CD47" s="990"/>
      <c r="CE47" s="988">
        <v>500</v>
      </c>
      <c r="CF47" s="990"/>
      <c r="CG47" s="990"/>
      <c r="CH47" s="990"/>
      <c r="CI47" s="990"/>
      <c r="CJ47" s="990"/>
      <c r="CK47" s="990"/>
      <c r="CL47" s="990"/>
      <c r="CM47" s="990"/>
      <c r="CN47" s="990"/>
      <c r="CO47" s="990"/>
      <c r="CP47" s="990"/>
      <c r="CQ47" s="1012"/>
    </row>
    <row r="48" spans="3:95" ht="6" customHeight="1" x14ac:dyDescent="0.2">
      <c r="C48" s="759"/>
      <c r="D48" s="760"/>
      <c r="E48" s="761"/>
      <c r="F48" s="822"/>
      <c r="G48" s="823"/>
      <c r="H48" s="823"/>
      <c r="I48" s="854"/>
      <c r="J48" s="713"/>
      <c r="K48" s="713"/>
      <c r="L48" s="713"/>
      <c r="M48" s="713"/>
      <c r="N48" s="713"/>
      <c r="O48" s="713"/>
      <c r="P48" s="713"/>
      <c r="Q48" s="855"/>
      <c r="R48" s="988"/>
      <c r="S48" s="990"/>
      <c r="T48" s="990"/>
      <c r="U48" s="990"/>
      <c r="V48" s="990"/>
      <c r="W48" s="990"/>
      <c r="X48" s="990"/>
      <c r="Y48" s="990"/>
      <c r="Z48" s="990"/>
      <c r="AA48" s="990"/>
      <c r="AB48" s="990"/>
      <c r="AC48" s="990"/>
      <c r="AD48" s="990"/>
      <c r="AE48" s="990"/>
      <c r="AF48" s="990"/>
      <c r="AG48" s="990"/>
      <c r="AH48" s="990"/>
      <c r="AI48" s="990"/>
      <c r="AJ48" s="990"/>
      <c r="AK48" s="990"/>
      <c r="AL48" s="990"/>
      <c r="AM48" s="990"/>
      <c r="AN48" s="990"/>
      <c r="AO48" s="990"/>
      <c r="AP48" s="990"/>
      <c r="AQ48" s="990"/>
      <c r="AR48" s="990"/>
      <c r="AS48" s="990"/>
      <c r="AT48" s="990"/>
      <c r="AU48" s="990"/>
      <c r="AV48" s="990"/>
      <c r="AW48" s="990"/>
      <c r="AX48" s="990"/>
      <c r="AY48" s="990"/>
      <c r="AZ48" s="990"/>
      <c r="BA48" s="990"/>
      <c r="BB48" s="990"/>
      <c r="BC48" s="990"/>
      <c r="BD48" s="990"/>
      <c r="BE48" s="990"/>
      <c r="BF48" s="990"/>
      <c r="BG48" s="990"/>
      <c r="BH48" s="990"/>
      <c r="BI48" s="990"/>
      <c r="BJ48" s="990"/>
      <c r="BK48" s="990"/>
      <c r="BL48" s="990"/>
      <c r="BM48" s="990"/>
      <c r="BN48" s="990"/>
      <c r="BO48" s="990"/>
      <c r="BP48" s="990"/>
      <c r="BQ48" s="990"/>
      <c r="BR48" s="990"/>
      <c r="BS48" s="990"/>
      <c r="BT48" s="990"/>
      <c r="BU48" s="990"/>
      <c r="BV48" s="990"/>
      <c r="BW48" s="990"/>
      <c r="BX48" s="990"/>
      <c r="BY48" s="990"/>
      <c r="BZ48" s="990"/>
      <c r="CA48" s="990"/>
      <c r="CB48" s="990"/>
      <c r="CC48" s="990"/>
      <c r="CD48" s="990"/>
      <c r="CE48" s="988"/>
      <c r="CF48" s="990"/>
      <c r="CG48" s="990"/>
      <c r="CH48" s="990"/>
      <c r="CI48" s="990"/>
      <c r="CJ48" s="990"/>
      <c r="CK48" s="990"/>
      <c r="CL48" s="990"/>
      <c r="CM48" s="990"/>
      <c r="CN48" s="990"/>
      <c r="CO48" s="990"/>
      <c r="CP48" s="990"/>
      <c r="CQ48" s="1012"/>
    </row>
    <row r="49" spans="3:95" ht="6" customHeight="1" x14ac:dyDescent="0.2">
      <c r="C49" s="759"/>
      <c r="D49" s="760"/>
      <c r="E49" s="761"/>
      <c r="F49" s="822"/>
      <c r="G49" s="823"/>
      <c r="H49" s="823"/>
      <c r="I49" s="854"/>
      <c r="J49" s="713"/>
      <c r="K49" s="713"/>
      <c r="L49" s="713"/>
      <c r="M49" s="713"/>
      <c r="N49" s="713"/>
      <c r="O49" s="713"/>
      <c r="P49" s="713"/>
      <c r="Q49" s="855"/>
      <c r="R49" s="988"/>
      <c r="S49" s="990"/>
      <c r="T49" s="990"/>
      <c r="U49" s="990"/>
      <c r="V49" s="990"/>
      <c r="W49" s="990"/>
      <c r="X49" s="990"/>
      <c r="Y49" s="990"/>
      <c r="Z49" s="990"/>
      <c r="AA49" s="990"/>
      <c r="AB49" s="990"/>
      <c r="AC49" s="990"/>
      <c r="AD49" s="990"/>
      <c r="AE49" s="990"/>
      <c r="AF49" s="990"/>
      <c r="AG49" s="990"/>
      <c r="AH49" s="990"/>
      <c r="AI49" s="990"/>
      <c r="AJ49" s="990"/>
      <c r="AK49" s="990"/>
      <c r="AL49" s="990"/>
      <c r="AM49" s="990"/>
      <c r="AN49" s="990"/>
      <c r="AO49" s="990"/>
      <c r="AP49" s="990"/>
      <c r="AQ49" s="990"/>
      <c r="AR49" s="990"/>
      <c r="AS49" s="990"/>
      <c r="AT49" s="990"/>
      <c r="AU49" s="990"/>
      <c r="AV49" s="990"/>
      <c r="AW49" s="990"/>
      <c r="AX49" s="990"/>
      <c r="AY49" s="990"/>
      <c r="AZ49" s="990"/>
      <c r="BA49" s="990"/>
      <c r="BB49" s="990"/>
      <c r="BC49" s="990"/>
      <c r="BD49" s="990"/>
      <c r="BE49" s="990"/>
      <c r="BF49" s="990"/>
      <c r="BG49" s="990"/>
      <c r="BH49" s="990"/>
      <c r="BI49" s="990"/>
      <c r="BJ49" s="990"/>
      <c r="BK49" s="990"/>
      <c r="BL49" s="990"/>
      <c r="BM49" s="990"/>
      <c r="BN49" s="990"/>
      <c r="BO49" s="990"/>
      <c r="BP49" s="990"/>
      <c r="BQ49" s="990"/>
      <c r="BR49" s="990"/>
      <c r="BS49" s="990"/>
      <c r="BT49" s="990"/>
      <c r="BU49" s="990"/>
      <c r="BV49" s="990"/>
      <c r="BW49" s="990"/>
      <c r="BX49" s="990"/>
      <c r="BY49" s="990"/>
      <c r="BZ49" s="990"/>
      <c r="CA49" s="990"/>
      <c r="CB49" s="990"/>
      <c r="CC49" s="990"/>
      <c r="CD49" s="990"/>
      <c r="CE49" s="988"/>
      <c r="CF49" s="990"/>
      <c r="CG49" s="990"/>
      <c r="CH49" s="990"/>
      <c r="CI49" s="990"/>
      <c r="CJ49" s="990"/>
      <c r="CK49" s="990"/>
      <c r="CL49" s="990"/>
      <c r="CM49" s="990"/>
      <c r="CN49" s="990"/>
      <c r="CO49" s="990"/>
      <c r="CP49" s="990"/>
      <c r="CQ49" s="1012"/>
    </row>
    <row r="50" spans="3:95" ht="6" customHeight="1" x14ac:dyDescent="0.2">
      <c r="C50" s="759"/>
      <c r="D50" s="760"/>
      <c r="E50" s="761"/>
      <c r="F50" s="822"/>
      <c r="G50" s="823"/>
      <c r="H50" s="823"/>
      <c r="I50" s="854"/>
      <c r="J50" s="881"/>
      <c r="K50" s="842" t="s">
        <v>402</v>
      </c>
      <c r="L50" s="843"/>
      <c r="M50" s="843"/>
      <c r="N50" s="843"/>
      <c r="O50" s="843"/>
      <c r="P50" s="843"/>
      <c r="Q50" s="844"/>
      <c r="R50" s="988">
        <v>40</v>
      </c>
      <c r="S50" s="990"/>
      <c r="T50" s="990"/>
      <c r="U50" s="990"/>
      <c r="V50" s="990"/>
      <c r="W50" s="990"/>
      <c r="X50" s="990"/>
      <c r="Y50" s="990"/>
      <c r="Z50" s="990"/>
      <c r="AA50" s="990"/>
      <c r="AB50" s="990"/>
      <c r="AC50" s="990"/>
      <c r="AD50" s="990"/>
      <c r="AE50" s="990">
        <v>40</v>
      </c>
      <c r="AF50" s="990"/>
      <c r="AG50" s="990"/>
      <c r="AH50" s="990"/>
      <c r="AI50" s="990"/>
      <c r="AJ50" s="990"/>
      <c r="AK50" s="990"/>
      <c r="AL50" s="990"/>
      <c r="AM50" s="990"/>
      <c r="AN50" s="990"/>
      <c r="AO50" s="990"/>
      <c r="AP50" s="990"/>
      <c r="AQ50" s="990"/>
      <c r="AR50" s="990">
        <v>48</v>
      </c>
      <c r="AS50" s="990"/>
      <c r="AT50" s="990"/>
      <c r="AU50" s="990"/>
      <c r="AV50" s="990"/>
      <c r="AW50" s="990"/>
      <c r="AX50" s="990"/>
      <c r="AY50" s="990"/>
      <c r="AZ50" s="990"/>
      <c r="BA50" s="990"/>
      <c r="BB50" s="990"/>
      <c r="BC50" s="990"/>
      <c r="BD50" s="990"/>
      <c r="BE50" s="990">
        <v>48</v>
      </c>
      <c r="BF50" s="990"/>
      <c r="BG50" s="990"/>
      <c r="BH50" s="990"/>
      <c r="BI50" s="990"/>
      <c r="BJ50" s="990"/>
      <c r="BK50" s="990"/>
      <c r="BL50" s="990"/>
      <c r="BM50" s="990"/>
      <c r="BN50" s="990"/>
      <c r="BO50" s="990"/>
      <c r="BP50" s="990"/>
      <c r="BQ50" s="990"/>
      <c r="BR50" s="990">
        <v>48</v>
      </c>
      <c r="BS50" s="990"/>
      <c r="BT50" s="990"/>
      <c r="BU50" s="990"/>
      <c r="BV50" s="990"/>
      <c r="BW50" s="990"/>
      <c r="BX50" s="990"/>
      <c r="BY50" s="990"/>
      <c r="BZ50" s="990"/>
      <c r="CA50" s="990"/>
      <c r="CB50" s="990"/>
      <c r="CC50" s="990"/>
      <c r="CD50" s="990"/>
      <c r="CE50" s="988">
        <v>48</v>
      </c>
      <c r="CF50" s="990"/>
      <c r="CG50" s="990"/>
      <c r="CH50" s="990"/>
      <c r="CI50" s="990"/>
      <c r="CJ50" s="990"/>
      <c r="CK50" s="990"/>
      <c r="CL50" s="990"/>
      <c r="CM50" s="990"/>
      <c r="CN50" s="990"/>
      <c r="CO50" s="990"/>
      <c r="CP50" s="990"/>
      <c r="CQ50" s="1012"/>
    </row>
    <row r="51" spans="3:95" ht="6" customHeight="1" x14ac:dyDescent="0.2">
      <c r="C51" s="759"/>
      <c r="D51" s="760"/>
      <c r="E51" s="761"/>
      <c r="F51" s="822"/>
      <c r="G51" s="823"/>
      <c r="H51" s="823"/>
      <c r="I51" s="854"/>
      <c r="J51" s="881"/>
      <c r="K51" s="845"/>
      <c r="L51" s="846"/>
      <c r="M51" s="846"/>
      <c r="N51" s="846"/>
      <c r="O51" s="846"/>
      <c r="P51" s="846"/>
      <c r="Q51" s="847"/>
      <c r="R51" s="988"/>
      <c r="S51" s="990"/>
      <c r="T51" s="990"/>
      <c r="U51" s="990"/>
      <c r="V51" s="990"/>
      <c r="W51" s="990"/>
      <c r="X51" s="990"/>
      <c r="Y51" s="990"/>
      <c r="Z51" s="990"/>
      <c r="AA51" s="990"/>
      <c r="AB51" s="990"/>
      <c r="AC51" s="990"/>
      <c r="AD51" s="990"/>
      <c r="AE51" s="990"/>
      <c r="AF51" s="990"/>
      <c r="AG51" s="990"/>
      <c r="AH51" s="990"/>
      <c r="AI51" s="990"/>
      <c r="AJ51" s="990"/>
      <c r="AK51" s="990"/>
      <c r="AL51" s="990"/>
      <c r="AM51" s="990"/>
      <c r="AN51" s="990"/>
      <c r="AO51" s="990"/>
      <c r="AP51" s="990"/>
      <c r="AQ51" s="990"/>
      <c r="AR51" s="990"/>
      <c r="AS51" s="990"/>
      <c r="AT51" s="990"/>
      <c r="AU51" s="990"/>
      <c r="AV51" s="990"/>
      <c r="AW51" s="990"/>
      <c r="AX51" s="990"/>
      <c r="AY51" s="990"/>
      <c r="AZ51" s="990"/>
      <c r="BA51" s="990"/>
      <c r="BB51" s="990"/>
      <c r="BC51" s="990"/>
      <c r="BD51" s="990"/>
      <c r="BE51" s="990"/>
      <c r="BF51" s="990"/>
      <c r="BG51" s="990"/>
      <c r="BH51" s="990"/>
      <c r="BI51" s="990"/>
      <c r="BJ51" s="990"/>
      <c r="BK51" s="990"/>
      <c r="BL51" s="990"/>
      <c r="BM51" s="990"/>
      <c r="BN51" s="990"/>
      <c r="BO51" s="990"/>
      <c r="BP51" s="990"/>
      <c r="BQ51" s="990"/>
      <c r="BR51" s="990"/>
      <c r="BS51" s="990"/>
      <c r="BT51" s="990"/>
      <c r="BU51" s="990"/>
      <c r="BV51" s="990"/>
      <c r="BW51" s="990"/>
      <c r="BX51" s="990"/>
      <c r="BY51" s="990"/>
      <c r="BZ51" s="990"/>
      <c r="CA51" s="990"/>
      <c r="CB51" s="990"/>
      <c r="CC51" s="990"/>
      <c r="CD51" s="990"/>
      <c r="CE51" s="988"/>
      <c r="CF51" s="990"/>
      <c r="CG51" s="990"/>
      <c r="CH51" s="990"/>
      <c r="CI51" s="990"/>
      <c r="CJ51" s="990"/>
      <c r="CK51" s="990"/>
      <c r="CL51" s="990"/>
      <c r="CM51" s="990"/>
      <c r="CN51" s="990"/>
      <c r="CO51" s="990"/>
      <c r="CP51" s="990"/>
      <c r="CQ51" s="1012"/>
    </row>
    <row r="52" spans="3:95" ht="6" customHeight="1" x14ac:dyDescent="0.2">
      <c r="C52" s="759"/>
      <c r="D52" s="760"/>
      <c r="E52" s="761"/>
      <c r="F52" s="822"/>
      <c r="G52" s="823"/>
      <c r="H52" s="823"/>
      <c r="I52" s="882"/>
      <c r="J52" s="883"/>
      <c r="K52" s="848"/>
      <c r="L52" s="849"/>
      <c r="M52" s="849"/>
      <c r="N52" s="849"/>
      <c r="O52" s="849"/>
      <c r="P52" s="849"/>
      <c r="Q52" s="850"/>
      <c r="R52" s="988"/>
      <c r="S52" s="990"/>
      <c r="T52" s="990"/>
      <c r="U52" s="990"/>
      <c r="V52" s="990"/>
      <c r="W52" s="990"/>
      <c r="X52" s="990"/>
      <c r="Y52" s="990"/>
      <c r="Z52" s="990"/>
      <c r="AA52" s="990"/>
      <c r="AB52" s="990"/>
      <c r="AC52" s="990"/>
      <c r="AD52" s="990"/>
      <c r="AE52" s="990"/>
      <c r="AF52" s="990"/>
      <c r="AG52" s="990"/>
      <c r="AH52" s="990"/>
      <c r="AI52" s="990"/>
      <c r="AJ52" s="990"/>
      <c r="AK52" s="990"/>
      <c r="AL52" s="990"/>
      <c r="AM52" s="990"/>
      <c r="AN52" s="990"/>
      <c r="AO52" s="990"/>
      <c r="AP52" s="990"/>
      <c r="AQ52" s="990"/>
      <c r="AR52" s="990"/>
      <c r="AS52" s="990"/>
      <c r="AT52" s="990"/>
      <c r="AU52" s="990"/>
      <c r="AV52" s="990"/>
      <c r="AW52" s="990"/>
      <c r="AX52" s="990"/>
      <c r="AY52" s="990"/>
      <c r="AZ52" s="990"/>
      <c r="BA52" s="990"/>
      <c r="BB52" s="990"/>
      <c r="BC52" s="990"/>
      <c r="BD52" s="990"/>
      <c r="BE52" s="990"/>
      <c r="BF52" s="990"/>
      <c r="BG52" s="990"/>
      <c r="BH52" s="990"/>
      <c r="BI52" s="990"/>
      <c r="BJ52" s="990"/>
      <c r="BK52" s="990"/>
      <c r="BL52" s="990"/>
      <c r="BM52" s="990"/>
      <c r="BN52" s="990"/>
      <c r="BO52" s="990"/>
      <c r="BP52" s="990"/>
      <c r="BQ52" s="990"/>
      <c r="BR52" s="990"/>
      <c r="BS52" s="990"/>
      <c r="BT52" s="990"/>
      <c r="BU52" s="990"/>
      <c r="BV52" s="990"/>
      <c r="BW52" s="990"/>
      <c r="BX52" s="990"/>
      <c r="BY52" s="990"/>
      <c r="BZ52" s="990"/>
      <c r="CA52" s="990"/>
      <c r="CB52" s="990"/>
      <c r="CC52" s="990"/>
      <c r="CD52" s="990"/>
      <c r="CE52" s="988"/>
      <c r="CF52" s="990"/>
      <c r="CG52" s="990"/>
      <c r="CH52" s="990"/>
      <c r="CI52" s="990"/>
      <c r="CJ52" s="990"/>
      <c r="CK52" s="990"/>
      <c r="CL52" s="990"/>
      <c r="CM52" s="990"/>
      <c r="CN52" s="990"/>
      <c r="CO52" s="990"/>
      <c r="CP52" s="990"/>
      <c r="CQ52" s="1012"/>
    </row>
    <row r="53" spans="3:95" ht="6" customHeight="1" x14ac:dyDescent="0.2">
      <c r="C53" s="759"/>
      <c r="D53" s="760"/>
      <c r="E53" s="761"/>
      <c r="F53" s="838" t="s">
        <v>100</v>
      </c>
      <c r="G53" s="790"/>
      <c r="H53" s="790"/>
      <c r="I53" s="790"/>
      <c r="J53" s="790"/>
      <c r="K53" s="790"/>
      <c r="L53" s="790"/>
      <c r="M53" s="790"/>
      <c r="N53" s="790"/>
      <c r="O53" s="790"/>
      <c r="P53" s="790"/>
      <c r="Q53" s="791"/>
      <c r="R53" s="988">
        <v>5000</v>
      </c>
      <c r="S53" s="990"/>
      <c r="T53" s="990"/>
      <c r="U53" s="990"/>
      <c r="V53" s="990"/>
      <c r="W53" s="990"/>
      <c r="X53" s="990"/>
      <c r="Y53" s="990"/>
      <c r="Z53" s="990"/>
      <c r="AA53" s="990"/>
      <c r="AB53" s="990"/>
      <c r="AC53" s="990"/>
      <c r="AD53" s="990"/>
      <c r="AE53" s="990">
        <v>5000</v>
      </c>
      <c r="AF53" s="990"/>
      <c r="AG53" s="990"/>
      <c r="AH53" s="990"/>
      <c r="AI53" s="990"/>
      <c r="AJ53" s="990"/>
      <c r="AK53" s="990"/>
      <c r="AL53" s="990"/>
      <c r="AM53" s="990"/>
      <c r="AN53" s="990"/>
      <c r="AO53" s="990"/>
      <c r="AP53" s="990"/>
      <c r="AQ53" s="990"/>
      <c r="AR53" s="990">
        <v>5500</v>
      </c>
      <c r="AS53" s="990"/>
      <c r="AT53" s="990"/>
      <c r="AU53" s="990"/>
      <c r="AV53" s="990"/>
      <c r="AW53" s="990"/>
      <c r="AX53" s="990"/>
      <c r="AY53" s="990"/>
      <c r="AZ53" s="990"/>
      <c r="BA53" s="990"/>
      <c r="BB53" s="990"/>
      <c r="BC53" s="990"/>
      <c r="BD53" s="990"/>
      <c r="BE53" s="990">
        <v>5500</v>
      </c>
      <c r="BF53" s="990"/>
      <c r="BG53" s="990"/>
      <c r="BH53" s="990"/>
      <c r="BI53" s="990"/>
      <c r="BJ53" s="990"/>
      <c r="BK53" s="990"/>
      <c r="BL53" s="990"/>
      <c r="BM53" s="990"/>
      <c r="BN53" s="990"/>
      <c r="BO53" s="990"/>
      <c r="BP53" s="990"/>
      <c r="BQ53" s="990"/>
      <c r="BR53" s="990">
        <v>5500</v>
      </c>
      <c r="BS53" s="990"/>
      <c r="BT53" s="990"/>
      <c r="BU53" s="990"/>
      <c r="BV53" s="990"/>
      <c r="BW53" s="990"/>
      <c r="BX53" s="990"/>
      <c r="BY53" s="990"/>
      <c r="BZ53" s="990"/>
      <c r="CA53" s="990"/>
      <c r="CB53" s="990"/>
      <c r="CC53" s="990"/>
      <c r="CD53" s="990"/>
      <c r="CE53" s="988">
        <v>5500</v>
      </c>
      <c r="CF53" s="990"/>
      <c r="CG53" s="990"/>
      <c r="CH53" s="990"/>
      <c r="CI53" s="990"/>
      <c r="CJ53" s="990"/>
      <c r="CK53" s="990"/>
      <c r="CL53" s="990"/>
      <c r="CM53" s="990"/>
      <c r="CN53" s="990"/>
      <c r="CO53" s="990"/>
      <c r="CP53" s="990"/>
      <c r="CQ53" s="1012"/>
    </row>
    <row r="54" spans="3:95" ht="6" customHeight="1" x14ac:dyDescent="0.2">
      <c r="C54" s="759"/>
      <c r="D54" s="760"/>
      <c r="E54" s="761"/>
      <c r="F54" s="838"/>
      <c r="G54" s="790"/>
      <c r="H54" s="790"/>
      <c r="I54" s="790"/>
      <c r="J54" s="790"/>
      <c r="K54" s="790"/>
      <c r="L54" s="790"/>
      <c r="M54" s="790"/>
      <c r="N54" s="790"/>
      <c r="O54" s="790"/>
      <c r="P54" s="790"/>
      <c r="Q54" s="791"/>
      <c r="R54" s="988"/>
      <c r="S54" s="990"/>
      <c r="T54" s="990"/>
      <c r="U54" s="990"/>
      <c r="V54" s="990"/>
      <c r="W54" s="990"/>
      <c r="X54" s="990"/>
      <c r="Y54" s="990"/>
      <c r="Z54" s="990"/>
      <c r="AA54" s="990"/>
      <c r="AB54" s="990"/>
      <c r="AC54" s="990"/>
      <c r="AD54" s="990"/>
      <c r="AE54" s="990"/>
      <c r="AF54" s="990"/>
      <c r="AG54" s="990"/>
      <c r="AH54" s="990"/>
      <c r="AI54" s="990"/>
      <c r="AJ54" s="990"/>
      <c r="AK54" s="990"/>
      <c r="AL54" s="990"/>
      <c r="AM54" s="990"/>
      <c r="AN54" s="990"/>
      <c r="AO54" s="990"/>
      <c r="AP54" s="990"/>
      <c r="AQ54" s="990"/>
      <c r="AR54" s="990"/>
      <c r="AS54" s="990"/>
      <c r="AT54" s="990"/>
      <c r="AU54" s="990"/>
      <c r="AV54" s="990"/>
      <c r="AW54" s="990"/>
      <c r="AX54" s="990"/>
      <c r="AY54" s="990"/>
      <c r="AZ54" s="990"/>
      <c r="BA54" s="990"/>
      <c r="BB54" s="990"/>
      <c r="BC54" s="990"/>
      <c r="BD54" s="990"/>
      <c r="BE54" s="990"/>
      <c r="BF54" s="990"/>
      <c r="BG54" s="990"/>
      <c r="BH54" s="990"/>
      <c r="BI54" s="990"/>
      <c r="BJ54" s="990"/>
      <c r="BK54" s="990"/>
      <c r="BL54" s="990"/>
      <c r="BM54" s="990"/>
      <c r="BN54" s="990"/>
      <c r="BO54" s="990"/>
      <c r="BP54" s="990"/>
      <c r="BQ54" s="990"/>
      <c r="BR54" s="990"/>
      <c r="BS54" s="990"/>
      <c r="BT54" s="990"/>
      <c r="BU54" s="990"/>
      <c r="BV54" s="990"/>
      <c r="BW54" s="990"/>
      <c r="BX54" s="990"/>
      <c r="BY54" s="990"/>
      <c r="BZ54" s="990"/>
      <c r="CA54" s="990"/>
      <c r="CB54" s="990"/>
      <c r="CC54" s="990"/>
      <c r="CD54" s="990"/>
      <c r="CE54" s="988"/>
      <c r="CF54" s="990"/>
      <c r="CG54" s="990"/>
      <c r="CH54" s="990"/>
      <c r="CI54" s="990"/>
      <c r="CJ54" s="990"/>
      <c r="CK54" s="990"/>
      <c r="CL54" s="990"/>
      <c r="CM54" s="990"/>
      <c r="CN54" s="990"/>
      <c r="CO54" s="990"/>
      <c r="CP54" s="990"/>
      <c r="CQ54" s="1012"/>
    </row>
    <row r="55" spans="3:95" ht="6" customHeight="1" x14ac:dyDescent="0.2">
      <c r="C55" s="759"/>
      <c r="D55" s="760"/>
      <c r="E55" s="761"/>
      <c r="F55" s="839"/>
      <c r="G55" s="794"/>
      <c r="H55" s="794"/>
      <c r="I55" s="794"/>
      <c r="J55" s="794"/>
      <c r="K55" s="794"/>
      <c r="L55" s="794"/>
      <c r="M55" s="794"/>
      <c r="N55" s="794"/>
      <c r="O55" s="794"/>
      <c r="P55" s="794"/>
      <c r="Q55" s="795"/>
      <c r="R55" s="1008"/>
      <c r="S55" s="1009"/>
      <c r="T55" s="1009"/>
      <c r="U55" s="1009"/>
      <c r="V55" s="1009"/>
      <c r="W55" s="1009"/>
      <c r="X55" s="1009"/>
      <c r="Y55" s="1009"/>
      <c r="Z55" s="1009"/>
      <c r="AA55" s="1009"/>
      <c r="AB55" s="1009"/>
      <c r="AC55" s="1009"/>
      <c r="AD55" s="1009"/>
      <c r="AE55" s="1009"/>
      <c r="AF55" s="1009"/>
      <c r="AG55" s="1009"/>
      <c r="AH55" s="1009"/>
      <c r="AI55" s="1009"/>
      <c r="AJ55" s="1009"/>
      <c r="AK55" s="1009"/>
      <c r="AL55" s="1009"/>
      <c r="AM55" s="1009"/>
      <c r="AN55" s="1009"/>
      <c r="AO55" s="1009"/>
      <c r="AP55" s="1009"/>
      <c r="AQ55" s="1009"/>
      <c r="AR55" s="1009"/>
      <c r="AS55" s="1009"/>
      <c r="AT55" s="1009"/>
      <c r="AU55" s="1009"/>
      <c r="AV55" s="1009"/>
      <c r="AW55" s="1009"/>
      <c r="AX55" s="1009"/>
      <c r="AY55" s="1009"/>
      <c r="AZ55" s="1009"/>
      <c r="BA55" s="1009"/>
      <c r="BB55" s="1009"/>
      <c r="BC55" s="1009"/>
      <c r="BD55" s="1009"/>
      <c r="BE55" s="1009"/>
      <c r="BF55" s="1009"/>
      <c r="BG55" s="1009"/>
      <c r="BH55" s="1009"/>
      <c r="BI55" s="1009"/>
      <c r="BJ55" s="1009"/>
      <c r="BK55" s="1009"/>
      <c r="BL55" s="1009"/>
      <c r="BM55" s="1009"/>
      <c r="BN55" s="1009"/>
      <c r="BO55" s="1009"/>
      <c r="BP55" s="1009"/>
      <c r="BQ55" s="1009"/>
      <c r="BR55" s="1009"/>
      <c r="BS55" s="1009"/>
      <c r="BT55" s="1009"/>
      <c r="BU55" s="1009"/>
      <c r="BV55" s="1009"/>
      <c r="BW55" s="1009"/>
      <c r="BX55" s="1009"/>
      <c r="BY55" s="1009"/>
      <c r="BZ55" s="1009"/>
      <c r="CA55" s="1009"/>
      <c r="CB55" s="1009"/>
      <c r="CC55" s="1009"/>
      <c r="CD55" s="1009"/>
      <c r="CE55" s="1008"/>
      <c r="CF55" s="1009"/>
      <c r="CG55" s="1009"/>
      <c r="CH55" s="1009"/>
      <c r="CI55" s="1009"/>
      <c r="CJ55" s="1009"/>
      <c r="CK55" s="1009"/>
      <c r="CL55" s="1009"/>
      <c r="CM55" s="1009"/>
      <c r="CN55" s="1009"/>
      <c r="CO55" s="1009"/>
      <c r="CP55" s="1009"/>
      <c r="CQ55" s="1017"/>
    </row>
    <row r="56" spans="3:95" ht="10.199999999999999" customHeight="1" x14ac:dyDescent="0.2">
      <c r="C56" s="759"/>
      <c r="D56" s="760"/>
      <c r="E56" s="760"/>
      <c r="F56" s="859" t="s">
        <v>401</v>
      </c>
      <c r="G56" s="860"/>
      <c r="H56" s="860"/>
      <c r="I56" s="860"/>
      <c r="J56" s="860"/>
      <c r="K56" s="860"/>
      <c r="L56" s="860"/>
      <c r="M56" s="860"/>
      <c r="N56" s="860"/>
      <c r="O56" s="860"/>
      <c r="P56" s="860"/>
      <c r="Q56" s="861"/>
      <c r="R56" s="988">
        <v>7000</v>
      </c>
      <c r="S56" s="990"/>
      <c r="T56" s="990"/>
      <c r="U56" s="990"/>
      <c r="V56" s="990"/>
      <c r="W56" s="990"/>
      <c r="X56" s="990"/>
      <c r="Y56" s="990"/>
      <c r="Z56" s="990"/>
      <c r="AA56" s="990"/>
      <c r="AB56" s="990"/>
      <c r="AC56" s="990"/>
      <c r="AD56" s="990"/>
      <c r="AE56" s="990">
        <v>8000</v>
      </c>
      <c r="AF56" s="990"/>
      <c r="AG56" s="990"/>
      <c r="AH56" s="990"/>
      <c r="AI56" s="990"/>
      <c r="AJ56" s="990"/>
      <c r="AK56" s="990"/>
      <c r="AL56" s="990"/>
      <c r="AM56" s="990"/>
      <c r="AN56" s="990"/>
      <c r="AO56" s="990"/>
      <c r="AP56" s="990"/>
      <c r="AQ56" s="990"/>
      <c r="AR56" s="990">
        <v>8000</v>
      </c>
      <c r="AS56" s="990"/>
      <c r="AT56" s="990"/>
      <c r="AU56" s="990"/>
      <c r="AV56" s="990"/>
      <c r="AW56" s="990"/>
      <c r="AX56" s="990"/>
      <c r="AY56" s="990"/>
      <c r="AZ56" s="990"/>
      <c r="BA56" s="990"/>
      <c r="BB56" s="990"/>
      <c r="BC56" s="990"/>
      <c r="BD56" s="990"/>
      <c r="BE56" s="990">
        <v>8000</v>
      </c>
      <c r="BF56" s="990"/>
      <c r="BG56" s="990"/>
      <c r="BH56" s="990"/>
      <c r="BI56" s="990"/>
      <c r="BJ56" s="990"/>
      <c r="BK56" s="990"/>
      <c r="BL56" s="990"/>
      <c r="BM56" s="990"/>
      <c r="BN56" s="990"/>
      <c r="BO56" s="990"/>
      <c r="BP56" s="990"/>
      <c r="BQ56" s="990"/>
      <c r="BR56" s="990">
        <v>8000</v>
      </c>
      <c r="BS56" s="990"/>
      <c r="BT56" s="990"/>
      <c r="BU56" s="990"/>
      <c r="BV56" s="990"/>
      <c r="BW56" s="990"/>
      <c r="BX56" s="990"/>
      <c r="BY56" s="990"/>
      <c r="BZ56" s="990"/>
      <c r="CA56" s="990"/>
      <c r="CB56" s="990"/>
      <c r="CC56" s="990"/>
      <c r="CD56" s="990"/>
      <c r="CE56" s="990">
        <v>8000</v>
      </c>
      <c r="CF56" s="990"/>
      <c r="CG56" s="990"/>
      <c r="CH56" s="990"/>
      <c r="CI56" s="990"/>
      <c r="CJ56" s="990"/>
      <c r="CK56" s="990"/>
      <c r="CL56" s="990"/>
      <c r="CM56" s="990"/>
      <c r="CN56" s="990"/>
      <c r="CO56" s="990"/>
      <c r="CP56" s="990"/>
      <c r="CQ56" s="1012"/>
    </row>
    <row r="57" spans="3:95" ht="10.199999999999999" customHeight="1" x14ac:dyDescent="0.2">
      <c r="C57" s="759"/>
      <c r="D57" s="760"/>
      <c r="E57" s="760"/>
      <c r="F57" s="862"/>
      <c r="G57" s="860"/>
      <c r="H57" s="860"/>
      <c r="I57" s="860"/>
      <c r="J57" s="860"/>
      <c r="K57" s="860"/>
      <c r="L57" s="860"/>
      <c r="M57" s="860"/>
      <c r="N57" s="860"/>
      <c r="O57" s="860"/>
      <c r="P57" s="860"/>
      <c r="Q57" s="861"/>
      <c r="R57" s="988"/>
      <c r="S57" s="990"/>
      <c r="T57" s="990"/>
      <c r="U57" s="990"/>
      <c r="V57" s="990"/>
      <c r="W57" s="990"/>
      <c r="X57" s="990"/>
      <c r="Y57" s="990"/>
      <c r="Z57" s="990"/>
      <c r="AA57" s="990"/>
      <c r="AB57" s="990"/>
      <c r="AC57" s="990"/>
      <c r="AD57" s="990"/>
      <c r="AE57" s="990"/>
      <c r="AF57" s="990"/>
      <c r="AG57" s="990"/>
      <c r="AH57" s="990"/>
      <c r="AI57" s="990"/>
      <c r="AJ57" s="990"/>
      <c r="AK57" s="990"/>
      <c r="AL57" s="990"/>
      <c r="AM57" s="990"/>
      <c r="AN57" s="990"/>
      <c r="AO57" s="990"/>
      <c r="AP57" s="990"/>
      <c r="AQ57" s="990"/>
      <c r="AR57" s="990"/>
      <c r="AS57" s="990"/>
      <c r="AT57" s="990"/>
      <c r="AU57" s="990"/>
      <c r="AV57" s="990"/>
      <c r="AW57" s="990"/>
      <c r="AX57" s="990"/>
      <c r="AY57" s="990"/>
      <c r="AZ57" s="990"/>
      <c r="BA57" s="990"/>
      <c r="BB57" s="990"/>
      <c r="BC57" s="990"/>
      <c r="BD57" s="990"/>
      <c r="BE57" s="990"/>
      <c r="BF57" s="990"/>
      <c r="BG57" s="990"/>
      <c r="BH57" s="990"/>
      <c r="BI57" s="990"/>
      <c r="BJ57" s="990"/>
      <c r="BK57" s="990"/>
      <c r="BL57" s="990"/>
      <c r="BM57" s="990"/>
      <c r="BN57" s="990"/>
      <c r="BO57" s="990"/>
      <c r="BP57" s="990"/>
      <c r="BQ57" s="990"/>
      <c r="BR57" s="990"/>
      <c r="BS57" s="990"/>
      <c r="BT57" s="990"/>
      <c r="BU57" s="990"/>
      <c r="BV57" s="990"/>
      <c r="BW57" s="990"/>
      <c r="BX57" s="990"/>
      <c r="BY57" s="990"/>
      <c r="BZ57" s="990"/>
      <c r="CA57" s="990"/>
      <c r="CB57" s="990"/>
      <c r="CC57" s="990"/>
      <c r="CD57" s="990"/>
      <c r="CE57" s="990"/>
      <c r="CF57" s="990"/>
      <c r="CG57" s="990"/>
      <c r="CH57" s="990"/>
      <c r="CI57" s="990"/>
      <c r="CJ57" s="990"/>
      <c r="CK57" s="990"/>
      <c r="CL57" s="990"/>
      <c r="CM57" s="990"/>
      <c r="CN57" s="990"/>
      <c r="CO57" s="990"/>
      <c r="CP57" s="990"/>
      <c r="CQ57" s="1012"/>
    </row>
    <row r="58" spans="3:95" ht="10.199999999999999" customHeight="1" x14ac:dyDescent="0.2">
      <c r="C58" s="759"/>
      <c r="D58" s="760"/>
      <c r="E58" s="760"/>
      <c r="F58" s="862"/>
      <c r="G58" s="860"/>
      <c r="H58" s="860"/>
      <c r="I58" s="860"/>
      <c r="J58" s="860"/>
      <c r="K58" s="860"/>
      <c r="L58" s="860"/>
      <c r="M58" s="860"/>
      <c r="N58" s="860"/>
      <c r="O58" s="860"/>
      <c r="P58" s="860"/>
      <c r="Q58" s="861"/>
      <c r="R58" s="988"/>
      <c r="S58" s="990"/>
      <c r="T58" s="990"/>
      <c r="U58" s="990"/>
      <c r="V58" s="990"/>
      <c r="W58" s="990"/>
      <c r="X58" s="990"/>
      <c r="Y58" s="990"/>
      <c r="Z58" s="990"/>
      <c r="AA58" s="990"/>
      <c r="AB58" s="990"/>
      <c r="AC58" s="990"/>
      <c r="AD58" s="990"/>
      <c r="AE58" s="990"/>
      <c r="AF58" s="990"/>
      <c r="AG58" s="990"/>
      <c r="AH58" s="990"/>
      <c r="AI58" s="990"/>
      <c r="AJ58" s="990"/>
      <c r="AK58" s="990"/>
      <c r="AL58" s="990"/>
      <c r="AM58" s="990"/>
      <c r="AN58" s="990"/>
      <c r="AO58" s="990"/>
      <c r="AP58" s="990"/>
      <c r="AQ58" s="990"/>
      <c r="AR58" s="990"/>
      <c r="AS58" s="990"/>
      <c r="AT58" s="990"/>
      <c r="AU58" s="990"/>
      <c r="AV58" s="990"/>
      <c r="AW58" s="990"/>
      <c r="AX58" s="990"/>
      <c r="AY58" s="990"/>
      <c r="AZ58" s="990"/>
      <c r="BA58" s="990"/>
      <c r="BB58" s="990"/>
      <c r="BC58" s="990"/>
      <c r="BD58" s="990"/>
      <c r="BE58" s="990"/>
      <c r="BF58" s="990"/>
      <c r="BG58" s="990"/>
      <c r="BH58" s="990"/>
      <c r="BI58" s="990"/>
      <c r="BJ58" s="990"/>
      <c r="BK58" s="990"/>
      <c r="BL58" s="990"/>
      <c r="BM58" s="990"/>
      <c r="BN58" s="990"/>
      <c r="BO58" s="990"/>
      <c r="BP58" s="990"/>
      <c r="BQ58" s="990"/>
      <c r="BR58" s="990"/>
      <c r="BS58" s="990"/>
      <c r="BT58" s="990"/>
      <c r="BU58" s="990"/>
      <c r="BV58" s="990"/>
      <c r="BW58" s="990"/>
      <c r="BX58" s="990"/>
      <c r="BY58" s="990"/>
      <c r="BZ58" s="990"/>
      <c r="CA58" s="990"/>
      <c r="CB58" s="990"/>
      <c r="CC58" s="990"/>
      <c r="CD58" s="990"/>
      <c r="CE58" s="990"/>
      <c r="CF58" s="990"/>
      <c r="CG58" s="990"/>
      <c r="CH58" s="990"/>
      <c r="CI58" s="990"/>
      <c r="CJ58" s="990"/>
      <c r="CK58" s="990"/>
      <c r="CL58" s="990"/>
      <c r="CM58" s="990"/>
      <c r="CN58" s="990"/>
      <c r="CO58" s="990"/>
      <c r="CP58" s="990"/>
      <c r="CQ58" s="1012"/>
    </row>
    <row r="59" spans="3:95" ht="6" customHeight="1" x14ac:dyDescent="0.2">
      <c r="C59" s="759"/>
      <c r="D59" s="760"/>
      <c r="E59" s="761"/>
      <c r="F59" s="873" t="s">
        <v>101</v>
      </c>
      <c r="G59" s="874"/>
      <c r="H59" s="874"/>
      <c r="I59" s="874"/>
      <c r="J59" s="874"/>
      <c r="K59" s="874"/>
      <c r="L59" s="874"/>
      <c r="M59" s="874"/>
      <c r="N59" s="874"/>
      <c r="O59" s="874"/>
      <c r="P59" s="874"/>
      <c r="Q59" s="875"/>
      <c r="R59" s="1010">
        <v>75</v>
      </c>
      <c r="S59" s="1011"/>
      <c r="T59" s="1011"/>
      <c r="U59" s="1011"/>
      <c r="V59" s="1011"/>
      <c r="W59" s="1011"/>
      <c r="X59" s="1011"/>
      <c r="Y59" s="1011"/>
      <c r="Z59" s="1011"/>
      <c r="AA59" s="1011"/>
      <c r="AB59" s="1011"/>
      <c r="AC59" s="1011"/>
      <c r="AD59" s="1011"/>
      <c r="AE59" s="1011">
        <v>79</v>
      </c>
      <c r="AF59" s="1011"/>
      <c r="AG59" s="1011"/>
      <c r="AH59" s="1011"/>
      <c r="AI59" s="1011"/>
      <c r="AJ59" s="1011"/>
      <c r="AK59" s="1011"/>
      <c r="AL59" s="1011"/>
      <c r="AM59" s="1011"/>
      <c r="AN59" s="1011"/>
      <c r="AO59" s="1011"/>
      <c r="AP59" s="1011"/>
      <c r="AQ59" s="1011"/>
      <c r="AR59" s="1011">
        <v>79</v>
      </c>
      <c r="AS59" s="1011"/>
      <c r="AT59" s="1011"/>
      <c r="AU59" s="1011"/>
      <c r="AV59" s="1011"/>
      <c r="AW59" s="1011"/>
      <c r="AX59" s="1011"/>
      <c r="AY59" s="1011"/>
      <c r="AZ59" s="1011"/>
      <c r="BA59" s="1011"/>
      <c r="BB59" s="1011"/>
      <c r="BC59" s="1011"/>
      <c r="BD59" s="1011"/>
      <c r="BE59" s="1011">
        <v>79</v>
      </c>
      <c r="BF59" s="1011"/>
      <c r="BG59" s="1011"/>
      <c r="BH59" s="1011"/>
      <c r="BI59" s="1011"/>
      <c r="BJ59" s="1011"/>
      <c r="BK59" s="1011"/>
      <c r="BL59" s="1011"/>
      <c r="BM59" s="1011"/>
      <c r="BN59" s="1011"/>
      <c r="BO59" s="1011"/>
      <c r="BP59" s="1011"/>
      <c r="BQ59" s="1011"/>
      <c r="BR59" s="1011">
        <v>79</v>
      </c>
      <c r="BS59" s="1011"/>
      <c r="BT59" s="1011"/>
      <c r="BU59" s="1011"/>
      <c r="BV59" s="1011"/>
      <c r="BW59" s="1011"/>
      <c r="BX59" s="1011"/>
      <c r="BY59" s="1011"/>
      <c r="BZ59" s="1011"/>
      <c r="CA59" s="1011"/>
      <c r="CB59" s="1011"/>
      <c r="CC59" s="1011"/>
      <c r="CD59" s="1011"/>
      <c r="CE59" s="1010">
        <v>79</v>
      </c>
      <c r="CF59" s="1011"/>
      <c r="CG59" s="1011"/>
      <c r="CH59" s="1011"/>
      <c r="CI59" s="1011"/>
      <c r="CJ59" s="1011"/>
      <c r="CK59" s="1011"/>
      <c r="CL59" s="1011"/>
      <c r="CM59" s="1011"/>
      <c r="CN59" s="1011"/>
      <c r="CO59" s="1011"/>
      <c r="CP59" s="1011"/>
      <c r="CQ59" s="1015"/>
    </row>
    <row r="60" spans="3:95" ht="6" customHeight="1" x14ac:dyDescent="0.2">
      <c r="C60" s="759"/>
      <c r="D60" s="760"/>
      <c r="E60" s="761"/>
      <c r="F60" s="876"/>
      <c r="G60" s="840"/>
      <c r="H60" s="840"/>
      <c r="I60" s="840"/>
      <c r="J60" s="840"/>
      <c r="K60" s="840"/>
      <c r="L60" s="840"/>
      <c r="M60" s="840"/>
      <c r="N60" s="840"/>
      <c r="O60" s="840"/>
      <c r="P60" s="840"/>
      <c r="Q60" s="841"/>
      <c r="R60" s="988"/>
      <c r="S60" s="990"/>
      <c r="T60" s="990"/>
      <c r="U60" s="990"/>
      <c r="V60" s="990"/>
      <c r="W60" s="990"/>
      <c r="X60" s="990"/>
      <c r="Y60" s="990"/>
      <c r="Z60" s="990"/>
      <c r="AA60" s="990"/>
      <c r="AB60" s="990"/>
      <c r="AC60" s="990"/>
      <c r="AD60" s="990"/>
      <c r="AE60" s="990"/>
      <c r="AF60" s="990"/>
      <c r="AG60" s="990"/>
      <c r="AH60" s="990"/>
      <c r="AI60" s="990"/>
      <c r="AJ60" s="990"/>
      <c r="AK60" s="990"/>
      <c r="AL60" s="990"/>
      <c r="AM60" s="990"/>
      <c r="AN60" s="990"/>
      <c r="AO60" s="990"/>
      <c r="AP60" s="990"/>
      <c r="AQ60" s="990"/>
      <c r="AR60" s="990"/>
      <c r="AS60" s="990"/>
      <c r="AT60" s="990"/>
      <c r="AU60" s="990"/>
      <c r="AV60" s="990"/>
      <c r="AW60" s="990"/>
      <c r="AX60" s="990"/>
      <c r="AY60" s="990"/>
      <c r="AZ60" s="990"/>
      <c r="BA60" s="990"/>
      <c r="BB60" s="990"/>
      <c r="BC60" s="990"/>
      <c r="BD60" s="990"/>
      <c r="BE60" s="990"/>
      <c r="BF60" s="990"/>
      <c r="BG60" s="990"/>
      <c r="BH60" s="990"/>
      <c r="BI60" s="990"/>
      <c r="BJ60" s="990"/>
      <c r="BK60" s="990"/>
      <c r="BL60" s="990"/>
      <c r="BM60" s="990"/>
      <c r="BN60" s="990"/>
      <c r="BO60" s="990"/>
      <c r="BP60" s="990"/>
      <c r="BQ60" s="990"/>
      <c r="BR60" s="990"/>
      <c r="BS60" s="990"/>
      <c r="BT60" s="990"/>
      <c r="BU60" s="990"/>
      <c r="BV60" s="990"/>
      <c r="BW60" s="990"/>
      <c r="BX60" s="990"/>
      <c r="BY60" s="990"/>
      <c r="BZ60" s="990"/>
      <c r="CA60" s="990"/>
      <c r="CB60" s="990"/>
      <c r="CC60" s="990"/>
      <c r="CD60" s="990"/>
      <c r="CE60" s="988"/>
      <c r="CF60" s="990"/>
      <c r="CG60" s="990"/>
      <c r="CH60" s="990"/>
      <c r="CI60" s="990"/>
      <c r="CJ60" s="990"/>
      <c r="CK60" s="990"/>
      <c r="CL60" s="990"/>
      <c r="CM60" s="990"/>
      <c r="CN60" s="990"/>
      <c r="CO60" s="990"/>
      <c r="CP60" s="990"/>
      <c r="CQ60" s="1012"/>
    </row>
    <row r="61" spans="3:95" ht="6" customHeight="1" thickBot="1" x14ac:dyDescent="0.25">
      <c r="C61" s="759"/>
      <c r="D61" s="760"/>
      <c r="E61" s="761"/>
      <c r="F61" s="877"/>
      <c r="G61" s="878"/>
      <c r="H61" s="878"/>
      <c r="I61" s="878"/>
      <c r="J61" s="878"/>
      <c r="K61" s="878"/>
      <c r="L61" s="878"/>
      <c r="M61" s="878"/>
      <c r="N61" s="878"/>
      <c r="O61" s="878"/>
      <c r="P61" s="878"/>
      <c r="Q61" s="879"/>
      <c r="R61" s="1013"/>
      <c r="S61" s="1014"/>
      <c r="T61" s="1014"/>
      <c r="U61" s="1014"/>
      <c r="V61" s="1014"/>
      <c r="W61" s="1014"/>
      <c r="X61" s="1014"/>
      <c r="Y61" s="1014"/>
      <c r="Z61" s="1014"/>
      <c r="AA61" s="1014"/>
      <c r="AB61" s="1014"/>
      <c r="AC61" s="1014"/>
      <c r="AD61" s="1014"/>
      <c r="AE61" s="1014"/>
      <c r="AF61" s="1014"/>
      <c r="AG61" s="1014"/>
      <c r="AH61" s="1014"/>
      <c r="AI61" s="1014"/>
      <c r="AJ61" s="1014"/>
      <c r="AK61" s="1014"/>
      <c r="AL61" s="1014"/>
      <c r="AM61" s="1014"/>
      <c r="AN61" s="1014"/>
      <c r="AO61" s="1014"/>
      <c r="AP61" s="1014"/>
      <c r="AQ61" s="1014"/>
      <c r="AR61" s="1014"/>
      <c r="AS61" s="1014"/>
      <c r="AT61" s="1014"/>
      <c r="AU61" s="1014"/>
      <c r="AV61" s="1014"/>
      <c r="AW61" s="1014"/>
      <c r="AX61" s="1014"/>
      <c r="AY61" s="1014"/>
      <c r="AZ61" s="1014"/>
      <c r="BA61" s="1014"/>
      <c r="BB61" s="1014"/>
      <c r="BC61" s="1014"/>
      <c r="BD61" s="1014"/>
      <c r="BE61" s="1014"/>
      <c r="BF61" s="1014"/>
      <c r="BG61" s="1014"/>
      <c r="BH61" s="1014"/>
      <c r="BI61" s="1014"/>
      <c r="BJ61" s="1014"/>
      <c r="BK61" s="1014"/>
      <c r="BL61" s="1014"/>
      <c r="BM61" s="1014"/>
      <c r="BN61" s="1014"/>
      <c r="BO61" s="1014"/>
      <c r="BP61" s="1014"/>
      <c r="BQ61" s="1014"/>
      <c r="BR61" s="1014"/>
      <c r="BS61" s="1014"/>
      <c r="BT61" s="1014"/>
      <c r="BU61" s="1014"/>
      <c r="BV61" s="1014"/>
      <c r="BW61" s="1014"/>
      <c r="BX61" s="1014"/>
      <c r="BY61" s="1014"/>
      <c r="BZ61" s="1014"/>
      <c r="CA61" s="1014"/>
      <c r="CB61" s="1014"/>
      <c r="CC61" s="1014"/>
      <c r="CD61" s="1014"/>
      <c r="CE61" s="1013"/>
      <c r="CF61" s="1014"/>
      <c r="CG61" s="1014"/>
      <c r="CH61" s="1014"/>
      <c r="CI61" s="1014"/>
      <c r="CJ61" s="1014"/>
      <c r="CK61" s="1014"/>
      <c r="CL61" s="1014"/>
      <c r="CM61" s="1014"/>
      <c r="CN61" s="1014"/>
      <c r="CO61" s="1014"/>
      <c r="CP61" s="1014"/>
      <c r="CQ61" s="1016"/>
    </row>
    <row r="62" spans="3:95" ht="6" customHeight="1" thickTop="1" x14ac:dyDescent="0.2">
      <c r="C62" s="759"/>
      <c r="D62" s="760"/>
      <c r="E62" s="761"/>
      <c r="F62" s="869" t="s">
        <v>93</v>
      </c>
      <c r="G62" s="799"/>
      <c r="H62" s="799"/>
      <c r="I62" s="800"/>
      <c r="J62" s="800"/>
      <c r="K62" s="800"/>
      <c r="L62" s="800"/>
      <c r="M62" s="800"/>
      <c r="N62" s="800"/>
      <c r="O62" s="800"/>
      <c r="P62" s="800"/>
      <c r="Q62" s="801"/>
      <c r="R62" s="1010">
        <f>SUM(R35,R38,R41,R44,R47,R53,R56,R59)</f>
        <v>29475</v>
      </c>
      <c r="S62" s="1011"/>
      <c r="T62" s="1011"/>
      <c r="U62" s="1011"/>
      <c r="V62" s="1011"/>
      <c r="W62" s="1011"/>
      <c r="X62" s="1011"/>
      <c r="Y62" s="1011"/>
      <c r="Z62" s="1011"/>
      <c r="AA62" s="1011"/>
      <c r="AB62" s="1011"/>
      <c r="AC62" s="1011"/>
      <c r="AD62" s="1011"/>
      <c r="AE62" s="1010">
        <f>SUM(AE35,AE38,AE41,AE44,AE47,AE53,AE56,AE59)</f>
        <v>30479</v>
      </c>
      <c r="AF62" s="1011"/>
      <c r="AG62" s="1011"/>
      <c r="AH62" s="1011"/>
      <c r="AI62" s="1011"/>
      <c r="AJ62" s="1011"/>
      <c r="AK62" s="1011"/>
      <c r="AL62" s="1011"/>
      <c r="AM62" s="1011"/>
      <c r="AN62" s="1011"/>
      <c r="AO62" s="1011"/>
      <c r="AP62" s="1011"/>
      <c r="AQ62" s="1011"/>
      <c r="AR62" s="1010">
        <f>SUM(AR35,AR38,AR41,AR44,AR47,AR53,AR56,AR59)</f>
        <v>34479</v>
      </c>
      <c r="AS62" s="1011"/>
      <c r="AT62" s="1011"/>
      <c r="AU62" s="1011"/>
      <c r="AV62" s="1011"/>
      <c r="AW62" s="1011"/>
      <c r="AX62" s="1011"/>
      <c r="AY62" s="1011"/>
      <c r="AZ62" s="1011"/>
      <c r="BA62" s="1011"/>
      <c r="BB62" s="1011"/>
      <c r="BC62" s="1011"/>
      <c r="BD62" s="1011"/>
      <c r="BE62" s="1010">
        <f>SUM(BE35,BE38,BE41,BE44,BE47,BE53,BE56,BE59)</f>
        <v>34479</v>
      </c>
      <c r="BF62" s="1011"/>
      <c r="BG62" s="1011"/>
      <c r="BH62" s="1011"/>
      <c r="BI62" s="1011"/>
      <c r="BJ62" s="1011"/>
      <c r="BK62" s="1011"/>
      <c r="BL62" s="1011"/>
      <c r="BM62" s="1011"/>
      <c r="BN62" s="1011"/>
      <c r="BO62" s="1011"/>
      <c r="BP62" s="1011"/>
      <c r="BQ62" s="1011"/>
      <c r="BR62" s="1010">
        <f>SUM(BR35,BR38,BR41,BR44,BR47,BR53,BR56,BR59)</f>
        <v>34479</v>
      </c>
      <c r="BS62" s="1011"/>
      <c r="BT62" s="1011"/>
      <c r="BU62" s="1011"/>
      <c r="BV62" s="1011"/>
      <c r="BW62" s="1011"/>
      <c r="BX62" s="1011"/>
      <c r="BY62" s="1011"/>
      <c r="BZ62" s="1011"/>
      <c r="CA62" s="1011"/>
      <c r="CB62" s="1011"/>
      <c r="CC62" s="1011"/>
      <c r="CD62" s="1011"/>
      <c r="CE62" s="1010">
        <f>SUM(CE35,CE38,CE41,CE44,CE47,CE53,CE56,CE59)</f>
        <v>34479</v>
      </c>
      <c r="CF62" s="1011"/>
      <c r="CG62" s="1011"/>
      <c r="CH62" s="1011"/>
      <c r="CI62" s="1011"/>
      <c r="CJ62" s="1011"/>
      <c r="CK62" s="1011"/>
      <c r="CL62" s="1011"/>
      <c r="CM62" s="1011"/>
      <c r="CN62" s="1011"/>
      <c r="CO62" s="1011"/>
      <c r="CP62" s="1011"/>
      <c r="CQ62" s="1011"/>
    </row>
    <row r="63" spans="3:95" ht="6" customHeight="1" x14ac:dyDescent="0.2">
      <c r="C63" s="759"/>
      <c r="D63" s="760"/>
      <c r="E63" s="761"/>
      <c r="F63" s="870"/>
      <c r="G63" s="778"/>
      <c r="H63" s="778"/>
      <c r="I63" s="779"/>
      <c r="J63" s="779"/>
      <c r="K63" s="779"/>
      <c r="L63" s="779"/>
      <c r="M63" s="779"/>
      <c r="N63" s="779"/>
      <c r="O63" s="779"/>
      <c r="P63" s="779"/>
      <c r="Q63" s="780"/>
      <c r="R63" s="988"/>
      <c r="S63" s="990"/>
      <c r="T63" s="990"/>
      <c r="U63" s="990"/>
      <c r="V63" s="990"/>
      <c r="W63" s="990"/>
      <c r="X63" s="990"/>
      <c r="Y63" s="990"/>
      <c r="Z63" s="990"/>
      <c r="AA63" s="990"/>
      <c r="AB63" s="990"/>
      <c r="AC63" s="990"/>
      <c r="AD63" s="990"/>
      <c r="AE63" s="988"/>
      <c r="AF63" s="990"/>
      <c r="AG63" s="990"/>
      <c r="AH63" s="990"/>
      <c r="AI63" s="990"/>
      <c r="AJ63" s="990"/>
      <c r="AK63" s="990"/>
      <c r="AL63" s="990"/>
      <c r="AM63" s="990"/>
      <c r="AN63" s="990"/>
      <c r="AO63" s="990"/>
      <c r="AP63" s="990"/>
      <c r="AQ63" s="990"/>
      <c r="AR63" s="988"/>
      <c r="AS63" s="990"/>
      <c r="AT63" s="990"/>
      <c r="AU63" s="990"/>
      <c r="AV63" s="990"/>
      <c r="AW63" s="990"/>
      <c r="AX63" s="990"/>
      <c r="AY63" s="990"/>
      <c r="AZ63" s="990"/>
      <c r="BA63" s="990"/>
      <c r="BB63" s="990"/>
      <c r="BC63" s="990"/>
      <c r="BD63" s="990"/>
      <c r="BE63" s="988"/>
      <c r="BF63" s="990"/>
      <c r="BG63" s="990"/>
      <c r="BH63" s="990"/>
      <c r="BI63" s="990"/>
      <c r="BJ63" s="990"/>
      <c r="BK63" s="990"/>
      <c r="BL63" s="990"/>
      <c r="BM63" s="990"/>
      <c r="BN63" s="990"/>
      <c r="BO63" s="990"/>
      <c r="BP63" s="990"/>
      <c r="BQ63" s="990"/>
      <c r="BR63" s="988"/>
      <c r="BS63" s="990"/>
      <c r="BT63" s="990"/>
      <c r="BU63" s="990"/>
      <c r="BV63" s="990"/>
      <c r="BW63" s="990"/>
      <c r="BX63" s="990"/>
      <c r="BY63" s="990"/>
      <c r="BZ63" s="990"/>
      <c r="CA63" s="990"/>
      <c r="CB63" s="990"/>
      <c r="CC63" s="990"/>
      <c r="CD63" s="990"/>
      <c r="CE63" s="988"/>
      <c r="CF63" s="990"/>
      <c r="CG63" s="990"/>
      <c r="CH63" s="990"/>
      <c r="CI63" s="990"/>
      <c r="CJ63" s="990"/>
      <c r="CK63" s="990"/>
      <c r="CL63" s="990"/>
      <c r="CM63" s="990"/>
      <c r="CN63" s="990"/>
      <c r="CO63" s="990"/>
      <c r="CP63" s="990"/>
      <c r="CQ63" s="990"/>
    </row>
    <row r="64" spans="3:95" ht="6" customHeight="1" thickBot="1" x14ac:dyDescent="0.25">
      <c r="C64" s="762"/>
      <c r="D64" s="763"/>
      <c r="E64" s="764"/>
      <c r="F64" s="871"/>
      <c r="G64" s="803"/>
      <c r="H64" s="803"/>
      <c r="I64" s="804"/>
      <c r="J64" s="804"/>
      <c r="K64" s="804"/>
      <c r="L64" s="804"/>
      <c r="M64" s="804"/>
      <c r="N64" s="804"/>
      <c r="O64" s="804"/>
      <c r="P64" s="804"/>
      <c r="Q64" s="805"/>
      <c r="R64" s="1003"/>
      <c r="S64" s="1004"/>
      <c r="T64" s="1004"/>
      <c r="U64" s="1004"/>
      <c r="V64" s="1004"/>
      <c r="W64" s="1004"/>
      <c r="X64" s="1004"/>
      <c r="Y64" s="1004"/>
      <c r="Z64" s="1004"/>
      <c r="AA64" s="1004"/>
      <c r="AB64" s="1004"/>
      <c r="AC64" s="1004"/>
      <c r="AD64" s="1004"/>
      <c r="AE64" s="1003"/>
      <c r="AF64" s="1004"/>
      <c r="AG64" s="1004"/>
      <c r="AH64" s="1004"/>
      <c r="AI64" s="1004"/>
      <c r="AJ64" s="1004"/>
      <c r="AK64" s="1004"/>
      <c r="AL64" s="1004"/>
      <c r="AM64" s="1004"/>
      <c r="AN64" s="1004"/>
      <c r="AO64" s="1004"/>
      <c r="AP64" s="1004"/>
      <c r="AQ64" s="1004"/>
      <c r="AR64" s="1003"/>
      <c r="AS64" s="1004"/>
      <c r="AT64" s="1004"/>
      <c r="AU64" s="1004"/>
      <c r="AV64" s="1004"/>
      <c r="AW64" s="1004"/>
      <c r="AX64" s="1004"/>
      <c r="AY64" s="1004"/>
      <c r="AZ64" s="1004"/>
      <c r="BA64" s="1004"/>
      <c r="BB64" s="1004"/>
      <c r="BC64" s="1004"/>
      <c r="BD64" s="1004"/>
      <c r="BE64" s="1003"/>
      <c r="BF64" s="1004"/>
      <c r="BG64" s="1004"/>
      <c r="BH64" s="1004"/>
      <c r="BI64" s="1004"/>
      <c r="BJ64" s="1004"/>
      <c r="BK64" s="1004"/>
      <c r="BL64" s="1004"/>
      <c r="BM64" s="1004"/>
      <c r="BN64" s="1004"/>
      <c r="BO64" s="1004"/>
      <c r="BP64" s="1004"/>
      <c r="BQ64" s="1004"/>
      <c r="BR64" s="1003"/>
      <c r="BS64" s="1004"/>
      <c r="BT64" s="1004"/>
      <c r="BU64" s="1004"/>
      <c r="BV64" s="1004"/>
      <c r="BW64" s="1004"/>
      <c r="BX64" s="1004"/>
      <c r="BY64" s="1004"/>
      <c r="BZ64" s="1004"/>
      <c r="CA64" s="1004"/>
      <c r="CB64" s="1004"/>
      <c r="CC64" s="1004"/>
      <c r="CD64" s="1004"/>
      <c r="CE64" s="1003"/>
      <c r="CF64" s="1004"/>
      <c r="CG64" s="1004"/>
      <c r="CH64" s="1004"/>
      <c r="CI64" s="1004"/>
      <c r="CJ64" s="1004"/>
      <c r="CK64" s="1004"/>
      <c r="CL64" s="1004"/>
      <c r="CM64" s="1004"/>
      <c r="CN64" s="1004"/>
      <c r="CO64" s="1004"/>
      <c r="CP64" s="1004"/>
      <c r="CQ64" s="1004"/>
    </row>
    <row r="65" spans="3:95" ht="6" customHeight="1" x14ac:dyDescent="0.2">
      <c r="C65" s="880" t="s">
        <v>102</v>
      </c>
      <c r="D65" s="737"/>
      <c r="E65" s="737"/>
      <c r="F65" s="737"/>
      <c r="G65" s="737"/>
      <c r="H65" s="737"/>
      <c r="I65" s="737"/>
      <c r="J65" s="737"/>
      <c r="K65" s="737"/>
      <c r="L65" s="737"/>
      <c r="M65" s="737"/>
      <c r="N65" s="737"/>
      <c r="O65" s="737"/>
      <c r="P65" s="737"/>
      <c r="Q65" s="738"/>
      <c r="R65" s="995">
        <f>R32-R62</f>
        <v>2176</v>
      </c>
      <c r="S65" s="997"/>
      <c r="T65" s="997"/>
      <c r="U65" s="997"/>
      <c r="V65" s="997"/>
      <c r="W65" s="997"/>
      <c r="X65" s="997"/>
      <c r="Y65" s="997"/>
      <c r="Z65" s="997"/>
      <c r="AA65" s="997"/>
      <c r="AB65" s="997"/>
      <c r="AC65" s="997"/>
      <c r="AD65" s="997"/>
      <c r="AE65" s="995">
        <f>AE32-AE62</f>
        <v>11723</v>
      </c>
      <c r="AF65" s="997"/>
      <c r="AG65" s="997"/>
      <c r="AH65" s="997"/>
      <c r="AI65" s="997"/>
      <c r="AJ65" s="997"/>
      <c r="AK65" s="997"/>
      <c r="AL65" s="997"/>
      <c r="AM65" s="997"/>
      <c r="AN65" s="997"/>
      <c r="AO65" s="997"/>
      <c r="AP65" s="997"/>
      <c r="AQ65" s="997"/>
      <c r="AR65" s="995">
        <f>AR32-AR62</f>
        <v>7723</v>
      </c>
      <c r="AS65" s="997"/>
      <c r="AT65" s="997"/>
      <c r="AU65" s="997"/>
      <c r="AV65" s="997"/>
      <c r="AW65" s="997"/>
      <c r="AX65" s="997"/>
      <c r="AY65" s="997"/>
      <c r="AZ65" s="997"/>
      <c r="BA65" s="997"/>
      <c r="BB65" s="997"/>
      <c r="BC65" s="997"/>
      <c r="BD65" s="997"/>
      <c r="BE65" s="995">
        <f>BE32-BE62</f>
        <v>7723</v>
      </c>
      <c r="BF65" s="997"/>
      <c r="BG65" s="997"/>
      <c r="BH65" s="997"/>
      <c r="BI65" s="997"/>
      <c r="BJ65" s="997"/>
      <c r="BK65" s="997"/>
      <c r="BL65" s="997"/>
      <c r="BM65" s="997"/>
      <c r="BN65" s="997"/>
      <c r="BO65" s="997"/>
      <c r="BP65" s="997"/>
      <c r="BQ65" s="997"/>
      <c r="BR65" s="995">
        <f>BR32-BR62</f>
        <v>7723</v>
      </c>
      <c r="BS65" s="997"/>
      <c r="BT65" s="997"/>
      <c r="BU65" s="997"/>
      <c r="BV65" s="997"/>
      <c r="BW65" s="997"/>
      <c r="BX65" s="997"/>
      <c r="BY65" s="997"/>
      <c r="BZ65" s="997"/>
      <c r="CA65" s="997"/>
      <c r="CB65" s="997"/>
      <c r="CC65" s="997"/>
      <c r="CD65" s="997"/>
      <c r="CE65" s="995">
        <f>CE32-CE62</f>
        <v>7723</v>
      </c>
      <c r="CF65" s="997"/>
      <c r="CG65" s="997"/>
      <c r="CH65" s="997"/>
      <c r="CI65" s="997"/>
      <c r="CJ65" s="997"/>
      <c r="CK65" s="997"/>
      <c r="CL65" s="997"/>
      <c r="CM65" s="997"/>
      <c r="CN65" s="997"/>
      <c r="CO65" s="997"/>
      <c r="CP65" s="997"/>
      <c r="CQ65" s="997"/>
    </row>
    <row r="66" spans="3:95" ht="6" customHeight="1" x14ac:dyDescent="0.2">
      <c r="C66" s="739"/>
      <c r="D66" s="611"/>
      <c r="E66" s="611"/>
      <c r="F66" s="611"/>
      <c r="G66" s="611"/>
      <c r="H66" s="611"/>
      <c r="I66" s="611"/>
      <c r="J66" s="611"/>
      <c r="K66" s="611"/>
      <c r="L66" s="611"/>
      <c r="M66" s="611"/>
      <c r="N66" s="611"/>
      <c r="O66" s="611"/>
      <c r="P66" s="611"/>
      <c r="Q66" s="740"/>
      <c r="R66" s="988"/>
      <c r="S66" s="990"/>
      <c r="T66" s="990"/>
      <c r="U66" s="990"/>
      <c r="V66" s="990"/>
      <c r="W66" s="990"/>
      <c r="X66" s="990"/>
      <c r="Y66" s="990"/>
      <c r="Z66" s="990"/>
      <c r="AA66" s="990"/>
      <c r="AB66" s="990"/>
      <c r="AC66" s="990"/>
      <c r="AD66" s="990"/>
      <c r="AE66" s="988"/>
      <c r="AF66" s="990"/>
      <c r="AG66" s="990"/>
      <c r="AH66" s="990"/>
      <c r="AI66" s="990"/>
      <c r="AJ66" s="990"/>
      <c r="AK66" s="990"/>
      <c r="AL66" s="990"/>
      <c r="AM66" s="990"/>
      <c r="AN66" s="990"/>
      <c r="AO66" s="990"/>
      <c r="AP66" s="990"/>
      <c r="AQ66" s="990"/>
      <c r="AR66" s="988"/>
      <c r="AS66" s="990"/>
      <c r="AT66" s="990"/>
      <c r="AU66" s="990"/>
      <c r="AV66" s="990"/>
      <c r="AW66" s="990"/>
      <c r="AX66" s="990"/>
      <c r="AY66" s="990"/>
      <c r="AZ66" s="990"/>
      <c r="BA66" s="990"/>
      <c r="BB66" s="990"/>
      <c r="BC66" s="990"/>
      <c r="BD66" s="990"/>
      <c r="BE66" s="988"/>
      <c r="BF66" s="990"/>
      <c r="BG66" s="990"/>
      <c r="BH66" s="990"/>
      <c r="BI66" s="990"/>
      <c r="BJ66" s="990"/>
      <c r="BK66" s="990"/>
      <c r="BL66" s="990"/>
      <c r="BM66" s="990"/>
      <c r="BN66" s="990"/>
      <c r="BO66" s="990"/>
      <c r="BP66" s="990"/>
      <c r="BQ66" s="990"/>
      <c r="BR66" s="988"/>
      <c r="BS66" s="990"/>
      <c r="BT66" s="990"/>
      <c r="BU66" s="990"/>
      <c r="BV66" s="990"/>
      <c r="BW66" s="990"/>
      <c r="BX66" s="990"/>
      <c r="BY66" s="990"/>
      <c r="BZ66" s="990"/>
      <c r="CA66" s="990"/>
      <c r="CB66" s="990"/>
      <c r="CC66" s="990"/>
      <c r="CD66" s="990"/>
      <c r="CE66" s="988"/>
      <c r="CF66" s="990"/>
      <c r="CG66" s="990"/>
      <c r="CH66" s="990"/>
      <c r="CI66" s="990"/>
      <c r="CJ66" s="990"/>
      <c r="CK66" s="990"/>
      <c r="CL66" s="990"/>
      <c r="CM66" s="990"/>
      <c r="CN66" s="990"/>
      <c r="CO66" s="990"/>
      <c r="CP66" s="990"/>
      <c r="CQ66" s="990"/>
    </row>
    <row r="67" spans="3:95" ht="6" customHeight="1" thickBot="1" x14ac:dyDescent="0.25">
      <c r="C67" s="741"/>
      <c r="D67" s="742"/>
      <c r="E67" s="742"/>
      <c r="F67" s="742"/>
      <c r="G67" s="742"/>
      <c r="H67" s="742"/>
      <c r="I67" s="742"/>
      <c r="J67" s="742"/>
      <c r="K67" s="742"/>
      <c r="L67" s="742"/>
      <c r="M67" s="742"/>
      <c r="N67" s="742"/>
      <c r="O67" s="742"/>
      <c r="P67" s="742"/>
      <c r="Q67" s="743"/>
      <c r="R67" s="1003"/>
      <c r="S67" s="1004"/>
      <c r="T67" s="1004"/>
      <c r="U67" s="1004"/>
      <c r="V67" s="1004"/>
      <c r="W67" s="1004"/>
      <c r="X67" s="1004"/>
      <c r="Y67" s="1004"/>
      <c r="Z67" s="1004"/>
      <c r="AA67" s="1004"/>
      <c r="AB67" s="1004"/>
      <c r="AC67" s="1004"/>
      <c r="AD67" s="1004"/>
      <c r="AE67" s="1003"/>
      <c r="AF67" s="1004"/>
      <c r="AG67" s="1004"/>
      <c r="AH67" s="1004"/>
      <c r="AI67" s="1004"/>
      <c r="AJ67" s="1004"/>
      <c r="AK67" s="1004"/>
      <c r="AL67" s="1004"/>
      <c r="AM67" s="1004"/>
      <c r="AN67" s="1004"/>
      <c r="AO67" s="1004"/>
      <c r="AP67" s="1004"/>
      <c r="AQ67" s="1004"/>
      <c r="AR67" s="1003"/>
      <c r="AS67" s="1004"/>
      <c r="AT67" s="1004"/>
      <c r="AU67" s="1004"/>
      <c r="AV67" s="1004"/>
      <c r="AW67" s="1004"/>
      <c r="AX67" s="1004"/>
      <c r="AY67" s="1004"/>
      <c r="AZ67" s="1004"/>
      <c r="BA67" s="1004"/>
      <c r="BB67" s="1004"/>
      <c r="BC67" s="1004"/>
      <c r="BD67" s="1004"/>
      <c r="BE67" s="1003"/>
      <c r="BF67" s="1004"/>
      <c r="BG67" s="1004"/>
      <c r="BH67" s="1004"/>
      <c r="BI67" s="1004"/>
      <c r="BJ67" s="1004"/>
      <c r="BK67" s="1004"/>
      <c r="BL67" s="1004"/>
      <c r="BM67" s="1004"/>
      <c r="BN67" s="1004"/>
      <c r="BO67" s="1004"/>
      <c r="BP67" s="1004"/>
      <c r="BQ67" s="1004"/>
      <c r="BR67" s="1003"/>
      <c r="BS67" s="1004"/>
      <c r="BT67" s="1004"/>
      <c r="BU67" s="1004"/>
      <c r="BV67" s="1004"/>
      <c r="BW67" s="1004"/>
      <c r="BX67" s="1004"/>
      <c r="BY67" s="1004"/>
      <c r="BZ67" s="1004"/>
      <c r="CA67" s="1004"/>
      <c r="CB67" s="1004"/>
      <c r="CC67" s="1004"/>
      <c r="CD67" s="1004"/>
      <c r="CE67" s="1003"/>
      <c r="CF67" s="1004"/>
      <c r="CG67" s="1004"/>
      <c r="CH67" s="1004"/>
      <c r="CI67" s="1004"/>
      <c r="CJ67" s="1004"/>
      <c r="CK67" s="1004"/>
      <c r="CL67" s="1004"/>
      <c r="CM67" s="1004"/>
      <c r="CN67" s="1004"/>
      <c r="CO67" s="1004"/>
      <c r="CP67" s="1004"/>
      <c r="CQ67" s="1004"/>
    </row>
    <row r="68" spans="3:95" ht="6" customHeight="1" x14ac:dyDescent="0.2">
      <c r="C68" s="884" t="s">
        <v>103</v>
      </c>
      <c r="D68" s="885"/>
      <c r="E68" s="885"/>
      <c r="F68" s="885"/>
      <c r="G68" s="885"/>
      <c r="H68" s="885"/>
      <c r="I68" s="885"/>
      <c r="J68" s="885"/>
      <c r="K68" s="885"/>
      <c r="L68" s="885"/>
      <c r="M68" s="885"/>
      <c r="N68" s="885"/>
      <c r="O68" s="885"/>
      <c r="P68" s="885"/>
      <c r="Q68" s="886"/>
      <c r="R68" s="995">
        <v>200</v>
      </c>
      <c r="S68" s="997"/>
      <c r="T68" s="997"/>
      <c r="U68" s="997"/>
      <c r="V68" s="997"/>
      <c r="W68" s="997"/>
      <c r="X68" s="997"/>
      <c r="Y68" s="997"/>
      <c r="Z68" s="997"/>
      <c r="AA68" s="997"/>
      <c r="AB68" s="997"/>
      <c r="AC68" s="997"/>
      <c r="AD68" s="997"/>
      <c r="AE68" s="995">
        <v>200</v>
      </c>
      <c r="AF68" s="997"/>
      <c r="AG68" s="997"/>
      <c r="AH68" s="997"/>
      <c r="AI68" s="997"/>
      <c r="AJ68" s="997"/>
      <c r="AK68" s="997"/>
      <c r="AL68" s="997"/>
      <c r="AM68" s="997"/>
      <c r="AN68" s="997"/>
      <c r="AO68" s="997"/>
      <c r="AP68" s="997"/>
      <c r="AQ68" s="997"/>
      <c r="AR68" s="995">
        <v>200</v>
      </c>
      <c r="AS68" s="997"/>
      <c r="AT68" s="997"/>
      <c r="AU68" s="997"/>
      <c r="AV68" s="997"/>
      <c r="AW68" s="997"/>
      <c r="AX68" s="997"/>
      <c r="AY68" s="997"/>
      <c r="AZ68" s="997"/>
      <c r="BA68" s="997"/>
      <c r="BB68" s="997"/>
      <c r="BC68" s="997"/>
      <c r="BD68" s="997"/>
      <c r="BE68" s="995">
        <v>200</v>
      </c>
      <c r="BF68" s="997"/>
      <c r="BG68" s="997"/>
      <c r="BH68" s="997"/>
      <c r="BI68" s="997"/>
      <c r="BJ68" s="997"/>
      <c r="BK68" s="997"/>
      <c r="BL68" s="997"/>
      <c r="BM68" s="997"/>
      <c r="BN68" s="997"/>
      <c r="BO68" s="997"/>
      <c r="BP68" s="997"/>
      <c r="BQ68" s="997"/>
      <c r="BR68" s="995">
        <v>200</v>
      </c>
      <c r="BS68" s="997"/>
      <c r="BT68" s="997"/>
      <c r="BU68" s="997"/>
      <c r="BV68" s="997"/>
      <c r="BW68" s="997"/>
      <c r="BX68" s="997"/>
      <c r="BY68" s="997"/>
      <c r="BZ68" s="997"/>
      <c r="CA68" s="997"/>
      <c r="CB68" s="997"/>
      <c r="CC68" s="997"/>
      <c r="CD68" s="997"/>
      <c r="CE68" s="995">
        <v>200</v>
      </c>
      <c r="CF68" s="997"/>
      <c r="CG68" s="997"/>
      <c r="CH68" s="997"/>
      <c r="CI68" s="997"/>
      <c r="CJ68" s="997"/>
      <c r="CK68" s="997"/>
      <c r="CL68" s="997"/>
      <c r="CM68" s="997"/>
      <c r="CN68" s="997"/>
      <c r="CO68" s="997"/>
      <c r="CP68" s="997"/>
      <c r="CQ68" s="997"/>
    </row>
    <row r="69" spans="3:95" ht="6" customHeight="1" x14ac:dyDescent="0.2">
      <c r="C69" s="887"/>
      <c r="D69" s="888"/>
      <c r="E69" s="888"/>
      <c r="F69" s="888"/>
      <c r="G69" s="888"/>
      <c r="H69" s="888"/>
      <c r="I69" s="888"/>
      <c r="J69" s="888"/>
      <c r="K69" s="888"/>
      <c r="L69" s="888"/>
      <c r="M69" s="888"/>
      <c r="N69" s="888"/>
      <c r="O69" s="888"/>
      <c r="P69" s="888"/>
      <c r="Q69" s="889"/>
      <c r="R69" s="988"/>
      <c r="S69" s="990"/>
      <c r="T69" s="990"/>
      <c r="U69" s="990"/>
      <c r="V69" s="990"/>
      <c r="W69" s="990"/>
      <c r="X69" s="990"/>
      <c r="Y69" s="990"/>
      <c r="Z69" s="990"/>
      <c r="AA69" s="990"/>
      <c r="AB69" s="990"/>
      <c r="AC69" s="990"/>
      <c r="AD69" s="990"/>
      <c r="AE69" s="988"/>
      <c r="AF69" s="990"/>
      <c r="AG69" s="990"/>
      <c r="AH69" s="990"/>
      <c r="AI69" s="990"/>
      <c r="AJ69" s="990"/>
      <c r="AK69" s="990"/>
      <c r="AL69" s="990"/>
      <c r="AM69" s="990"/>
      <c r="AN69" s="990"/>
      <c r="AO69" s="990"/>
      <c r="AP69" s="990"/>
      <c r="AQ69" s="990"/>
      <c r="AR69" s="988"/>
      <c r="AS69" s="990"/>
      <c r="AT69" s="990"/>
      <c r="AU69" s="990"/>
      <c r="AV69" s="990"/>
      <c r="AW69" s="990"/>
      <c r="AX69" s="990"/>
      <c r="AY69" s="990"/>
      <c r="AZ69" s="990"/>
      <c r="BA69" s="990"/>
      <c r="BB69" s="990"/>
      <c r="BC69" s="990"/>
      <c r="BD69" s="990"/>
      <c r="BE69" s="988"/>
      <c r="BF69" s="990"/>
      <c r="BG69" s="990"/>
      <c r="BH69" s="990"/>
      <c r="BI69" s="990"/>
      <c r="BJ69" s="990"/>
      <c r="BK69" s="990"/>
      <c r="BL69" s="990"/>
      <c r="BM69" s="990"/>
      <c r="BN69" s="990"/>
      <c r="BO69" s="990"/>
      <c r="BP69" s="990"/>
      <c r="BQ69" s="990"/>
      <c r="BR69" s="988"/>
      <c r="BS69" s="990"/>
      <c r="BT69" s="990"/>
      <c r="BU69" s="990"/>
      <c r="BV69" s="990"/>
      <c r="BW69" s="990"/>
      <c r="BX69" s="990"/>
      <c r="BY69" s="990"/>
      <c r="BZ69" s="990"/>
      <c r="CA69" s="990"/>
      <c r="CB69" s="990"/>
      <c r="CC69" s="990"/>
      <c r="CD69" s="990"/>
      <c r="CE69" s="988"/>
      <c r="CF69" s="990"/>
      <c r="CG69" s="990"/>
      <c r="CH69" s="990"/>
      <c r="CI69" s="990"/>
      <c r="CJ69" s="990"/>
      <c r="CK69" s="990"/>
      <c r="CL69" s="990"/>
      <c r="CM69" s="990"/>
      <c r="CN69" s="990"/>
      <c r="CO69" s="990"/>
      <c r="CP69" s="990"/>
      <c r="CQ69" s="990"/>
    </row>
    <row r="70" spans="3:95" ht="6" customHeight="1" x14ac:dyDescent="0.2">
      <c r="C70" s="887"/>
      <c r="D70" s="888"/>
      <c r="E70" s="888"/>
      <c r="F70" s="888"/>
      <c r="G70" s="888"/>
      <c r="H70" s="888"/>
      <c r="I70" s="888"/>
      <c r="J70" s="888"/>
      <c r="K70" s="888"/>
      <c r="L70" s="888"/>
      <c r="M70" s="888"/>
      <c r="N70" s="888"/>
      <c r="O70" s="888"/>
      <c r="P70" s="888"/>
      <c r="Q70" s="889"/>
      <c r="R70" s="988"/>
      <c r="S70" s="990"/>
      <c r="T70" s="990"/>
      <c r="U70" s="990"/>
      <c r="V70" s="990"/>
      <c r="W70" s="990"/>
      <c r="X70" s="990"/>
      <c r="Y70" s="990"/>
      <c r="Z70" s="990"/>
      <c r="AA70" s="990"/>
      <c r="AB70" s="990"/>
      <c r="AC70" s="990"/>
      <c r="AD70" s="990"/>
      <c r="AE70" s="988"/>
      <c r="AF70" s="990"/>
      <c r="AG70" s="990"/>
      <c r="AH70" s="990"/>
      <c r="AI70" s="990"/>
      <c r="AJ70" s="990"/>
      <c r="AK70" s="990"/>
      <c r="AL70" s="990"/>
      <c r="AM70" s="990"/>
      <c r="AN70" s="990"/>
      <c r="AO70" s="990"/>
      <c r="AP70" s="990"/>
      <c r="AQ70" s="990"/>
      <c r="AR70" s="988"/>
      <c r="AS70" s="990"/>
      <c r="AT70" s="990"/>
      <c r="AU70" s="990"/>
      <c r="AV70" s="990"/>
      <c r="AW70" s="990"/>
      <c r="AX70" s="990"/>
      <c r="AY70" s="990"/>
      <c r="AZ70" s="990"/>
      <c r="BA70" s="990"/>
      <c r="BB70" s="990"/>
      <c r="BC70" s="990"/>
      <c r="BD70" s="990"/>
      <c r="BE70" s="988"/>
      <c r="BF70" s="990"/>
      <c r="BG70" s="990"/>
      <c r="BH70" s="990"/>
      <c r="BI70" s="990"/>
      <c r="BJ70" s="990"/>
      <c r="BK70" s="990"/>
      <c r="BL70" s="990"/>
      <c r="BM70" s="990"/>
      <c r="BN70" s="990"/>
      <c r="BO70" s="990"/>
      <c r="BP70" s="990"/>
      <c r="BQ70" s="990"/>
      <c r="BR70" s="988"/>
      <c r="BS70" s="990"/>
      <c r="BT70" s="990"/>
      <c r="BU70" s="990"/>
      <c r="BV70" s="990"/>
      <c r="BW70" s="990"/>
      <c r="BX70" s="990"/>
      <c r="BY70" s="990"/>
      <c r="BZ70" s="990"/>
      <c r="CA70" s="990"/>
      <c r="CB70" s="990"/>
      <c r="CC70" s="990"/>
      <c r="CD70" s="990"/>
      <c r="CE70" s="988"/>
      <c r="CF70" s="990"/>
      <c r="CG70" s="990"/>
      <c r="CH70" s="990"/>
      <c r="CI70" s="990"/>
      <c r="CJ70" s="990"/>
      <c r="CK70" s="990"/>
      <c r="CL70" s="990"/>
      <c r="CM70" s="990"/>
      <c r="CN70" s="990"/>
      <c r="CO70" s="990"/>
      <c r="CP70" s="990"/>
      <c r="CQ70" s="990"/>
    </row>
    <row r="71" spans="3:95" ht="6" customHeight="1" x14ac:dyDescent="0.2">
      <c r="C71" s="894" t="s">
        <v>104</v>
      </c>
      <c r="D71" s="888"/>
      <c r="E71" s="888"/>
      <c r="F71" s="888"/>
      <c r="G71" s="888"/>
      <c r="H71" s="888"/>
      <c r="I71" s="888"/>
      <c r="J71" s="888"/>
      <c r="K71" s="888"/>
      <c r="L71" s="888"/>
      <c r="M71" s="888"/>
      <c r="N71" s="888"/>
      <c r="O71" s="888"/>
      <c r="P71" s="888"/>
      <c r="Q71" s="889"/>
      <c r="R71" s="988">
        <v>150</v>
      </c>
      <c r="S71" s="990"/>
      <c r="T71" s="990"/>
      <c r="U71" s="990"/>
      <c r="V71" s="990"/>
      <c r="W71" s="990"/>
      <c r="X71" s="990"/>
      <c r="Y71" s="990"/>
      <c r="Z71" s="990"/>
      <c r="AA71" s="990"/>
      <c r="AB71" s="990"/>
      <c r="AC71" s="990"/>
      <c r="AD71" s="990"/>
      <c r="AE71" s="988">
        <v>150</v>
      </c>
      <c r="AF71" s="990"/>
      <c r="AG71" s="990"/>
      <c r="AH71" s="990"/>
      <c r="AI71" s="990"/>
      <c r="AJ71" s="990"/>
      <c r="AK71" s="990"/>
      <c r="AL71" s="990"/>
      <c r="AM71" s="990"/>
      <c r="AN71" s="990"/>
      <c r="AO71" s="990"/>
      <c r="AP71" s="990"/>
      <c r="AQ71" s="990"/>
      <c r="AR71" s="988">
        <v>150</v>
      </c>
      <c r="AS71" s="990"/>
      <c r="AT71" s="990"/>
      <c r="AU71" s="990"/>
      <c r="AV71" s="990"/>
      <c r="AW71" s="990"/>
      <c r="AX71" s="990"/>
      <c r="AY71" s="990"/>
      <c r="AZ71" s="990"/>
      <c r="BA71" s="990"/>
      <c r="BB71" s="990"/>
      <c r="BC71" s="990"/>
      <c r="BD71" s="990"/>
      <c r="BE71" s="988">
        <v>150</v>
      </c>
      <c r="BF71" s="990"/>
      <c r="BG71" s="990"/>
      <c r="BH71" s="990"/>
      <c r="BI71" s="990"/>
      <c r="BJ71" s="990"/>
      <c r="BK71" s="990"/>
      <c r="BL71" s="990"/>
      <c r="BM71" s="990"/>
      <c r="BN71" s="990"/>
      <c r="BO71" s="990"/>
      <c r="BP71" s="990"/>
      <c r="BQ71" s="990"/>
      <c r="BR71" s="988">
        <v>150</v>
      </c>
      <c r="BS71" s="990"/>
      <c r="BT71" s="990"/>
      <c r="BU71" s="990"/>
      <c r="BV71" s="990"/>
      <c r="BW71" s="990"/>
      <c r="BX71" s="990"/>
      <c r="BY71" s="990"/>
      <c r="BZ71" s="990"/>
      <c r="CA71" s="990"/>
      <c r="CB71" s="990"/>
      <c r="CC71" s="990"/>
      <c r="CD71" s="990"/>
      <c r="CE71" s="988">
        <v>150</v>
      </c>
      <c r="CF71" s="990"/>
      <c r="CG71" s="990"/>
      <c r="CH71" s="990"/>
      <c r="CI71" s="990"/>
      <c r="CJ71" s="990"/>
      <c r="CK71" s="990"/>
      <c r="CL71" s="990"/>
      <c r="CM71" s="990"/>
      <c r="CN71" s="990"/>
      <c r="CO71" s="990"/>
      <c r="CP71" s="990"/>
      <c r="CQ71" s="990"/>
    </row>
    <row r="72" spans="3:95" ht="6" customHeight="1" x14ac:dyDescent="0.2">
      <c r="C72" s="887"/>
      <c r="D72" s="888"/>
      <c r="E72" s="888"/>
      <c r="F72" s="888"/>
      <c r="G72" s="888"/>
      <c r="H72" s="888"/>
      <c r="I72" s="888"/>
      <c r="J72" s="888"/>
      <c r="K72" s="888"/>
      <c r="L72" s="888"/>
      <c r="M72" s="888"/>
      <c r="N72" s="888"/>
      <c r="O72" s="888"/>
      <c r="P72" s="888"/>
      <c r="Q72" s="889"/>
      <c r="R72" s="988"/>
      <c r="S72" s="990"/>
      <c r="T72" s="990"/>
      <c r="U72" s="990"/>
      <c r="V72" s="990"/>
      <c r="W72" s="990"/>
      <c r="X72" s="990"/>
      <c r="Y72" s="990"/>
      <c r="Z72" s="990"/>
      <c r="AA72" s="990"/>
      <c r="AB72" s="990"/>
      <c r="AC72" s="990"/>
      <c r="AD72" s="990"/>
      <c r="AE72" s="988"/>
      <c r="AF72" s="990"/>
      <c r="AG72" s="990"/>
      <c r="AH72" s="990"/>
      <c r="AI72" s="990"/>
      <c r="AJ72" s="990"/>
      <c r="AK72" s="990"/>
      <c r="AL72" s="990"/>
      <c r="AM72" s="990"/>
      <c r="AN72" s="990"/>
      <c r="AO72" s="990"/>
      <c r="AP72" s="990"/>
      <c r="AQ72" s="990"/>
      <c r="AR72" s="988"/>
      <c r="AS72" s="990"/>
      <c r="AT72" s="990"/>
      <c r="AU72" s="990"/>
      <c r="AV72" s="990"/>
      <c r="AW72" s="990"/>
      <c r="AX72" s="990"/>
      <c r="AY72" s="990"/>
      <c r="AZ72" s="990"/>
      <c r="BA72" s="990"/>
      <c r="BB72" s="990"/>
      <c r="BC72" s="990"/>
      <c r="BD72" s="990"/>
      <c r="BE72" s="988"/>
      <c r="BF72" s="990"/>
      <c r="BG72" s="990"/>
      <c r="BH72" s="990"/>
      <c r="BI72" s="990"/>
      <c r="BJ72" s="990"/>
      <c r="BK72" s="990"/>
      <c r="BL72" s="990"/>
      <c r="BM72" s="990"/>
      <c r="BN72" s="990"/>
      <c r="BO72" s="990"/>
      <c r="BP72" s="990"/>
      <c r="BQ72" s="990"/>
      <c r="BR72" s="988"/>
      <c r="BS72" s="990"/>
      <c r="BT72" s="990"/>
      <c r="BU72" s="990"/>
      <c r="BV72" s="990"/>
      <c r="BW72" s="990"/>
      <c r="BX72" s="990"/>
      <c r="BY72" s="990"/>
      <c r="BZ72" s="990"/>
      <c r="CA72" s="990"/>
      <c r="CB72" s="990"/>
      <c r="CC72" s="990"/>
      <c r="CD72" s="990"/>
      <c r="CE72" s="988"/>
      <c r="CF72" s="990"/>
      <c r="CG72" s="990"/>
      <c r="CH72" s="990"/>
      <c r="CI72" s="990"/>
      <c r="CJ72" s="990"/>
      <c r="CK72" s="990"/>
      <c r="CL72" s="990"/>
      <c r="CM72" s="990"/>
      <c r="CN72" s="990"/>
      <c r="CO72" s="990"/>
      <c r="CP72" s="990"/>
      <c r="CQ72" s="990"/>
    </row>
    <row r="73" spans="3:95" ht="6" customHeight="1" thickBot="1" x14ac:dyDescent="0.25">
      <c r="C73" s="895"/>
      <c r="D73" s="832"/>
      <c r="E73" s="832"/>
      <c r="F73" s="832"/>
      <c r="G73" s="832"/>
      <c r="H73" s="832"/>
      <c r="I73" s="832"/>
      <c r="J73" s="832"/>
      <c r="K73" s="832"/>
      <c r="L73" s="832"/>
      <c r="M73" s="832"/>
      <c r="N73" s="832"/>
      <c r="O73" s="832"/>
      <c r="P73" s="832"/>
      <c r="Q73" s="833"/>
      <c r="R73" s="1008"/>
      <c r="S73" s="1009"/>
      <c r="T73" s="1009"/>
      <c r="U73" s="1009"/>
      <c r="V73" s="1009"/>
      <c r="W73" s="1009"/>
      <c r="X73" s="1009"/>
      <c r="Y73" s="1009"/>
      <c r="Z73" s="1009"/>
      <c r="AA73" s="1009"/>
      <c r="AB73" s="1009"/>
      <c r="AC73" s="1009"/>
      <c r="AD73" s="1009"/>
      <c r="AE73" s="1008"/>
      <c r="AF73" s="1009"/>
      <c r="AG73" s="1009"/>
      <c r="AH73" s="1009"/>
      <c r="AI73" s="1009"/>
      <c r="AJ73" s="1009"/>
      <c r="AK73" s="1009"/>
      <c r="AL73" s="1009"/>
      <c r="AM73" s="1009"/>
      <c r="AN73" s="1009"/>
      <c r="AO73" s="1009"/>
      <c r="AP73" s="1009"/>
      <c r="AQ73" s="1009"/>
      <c r="AR73" s="1008"/>
      <c r="AS73" s="1009"/>
      <c r="AT73" s="1009"/>
      <c r="AU73" s="1009"/>
      <c r="AV73" s="1009"/>
      <c r="AW73" s="1009"/>
      <c r="AX73" s="1009"/>
      <c r="AY73" s="1009"/>
      <c r="AZ73" s="1009"/>
      <c r="BA73" s="1009"/>
      <c r="BB73" s="1009"/>
      <c r="BC73" s="1009"/>
      <c r="BD73" s="1009"/>
      <c r="BE73" s="1008"/>
      <c r="BF73" s="1009"/>
      <c r="BG73" s="1009"/>
      <c r="BH73" s="1009"/>
      <c r="BI73" s="1009"/>
      <c r="BJ73" s="1009"/>
      <c r="BK73" s="1009"/>
      <c r="BL73" s="1009"/>
      <c r="BM73" s="1009"/>
      <c r="BN73" s="1009"/>
      <c r="BO73" s="1009"/>
      <c r="BP73" s="1009"/>
      <c r="BQ73" s="1009"/>
      <c r="BR73" s="1008"/>
      <c r="BS73" s="1009"/>
      <c r="BT73" s="1009"/>
      <c r="BU73" s="1009"/>
      <c r="BV73" s="1009"/>
      <c r="BW73" s="1009"/>
      <c r="BX73" s="1009"/>
      <c r="BY73" s="1009"/>
      <c r="BZ73" s="1009"/>
      <c r="CA73" s="1009"/>
      <c r="CB73" s="1009"/>
      <c r="CC73" s="1009"/>
      <c r="CD73" s="1009"/>
      <c r="CE73" s="1008"/>
      <c r="CF73" s="1009"/>
      <c r="CG73" s="1009"/>
      <c r="CH73" s="1009"/>
      <c r="CI73" s="1009"/>
      <c r="CJ73" s="1009"/>
      <c r="CK73" s="1009"/>
      <c r="CL73" s="1009"/>
      <c r="CM73" s="1009"/>
      <c r="CN73" s="1009"/>
      <c r="CO73" s="1009"/>
      <c r="CP73" s="1009"/>
      <c r="CQ73" s="1009"/>
    </row>
    <row r="74" spans="3:95" ht="6" customHeight="1" x14ac:dyDescent="0.2">
      <c r="C74" s="890" t="s">
        <v>105</v>
      </c>
      <c r="D74" s="885"/>
      <c r="E74" s="885"/>
      <c r="F74" s="885"/>
      <c r="G74" s="885"/>
      <c r="H74" s="885"/>
      <c r="I74" s="885"/>
      <c r="J74" s="885"/>
      <c r="K74" s="885"/>
      <c r="L74" s="885"/>
      <c r="M74" s="885"/>
      <c r="N74" s="885"/>
      <c r="O74" s="885"/>
      <c r="P74" s="885"/>
      <c r="Q74" s="886"/>
      <c r="R74" s="995">
        <f>R68-R71</f>
        <v>50</v>
      </c>
      <c r="S74" s="997"/>
      <c r="T74" s="997"/>
      <c r="U74" s="997"/>
      <c r="V74" s="997"/>
      <c r="W74" s="997"/>
      <c r="X74" s="997"/>
      <c r="Y74" s="997"/>
      <c r="Z74" s="997"/>
      <c r="AA74" s="997"/>
      <c r="AB74" s="997"/>
      <c r="AC74" s="997"/>
      <c r="AD74" s="997"/>
      <c r="AE74" s="995">
        <f>AE68-AE71</f>
        <v>50</v>
      </c>
      <c r="AF74" s="997"/>
      <c r="AG74" s="997"/>
      <c r="AH74" s="997"/>
      <c r="AI74" s="997"/>
      <c r="AJ74" s="997"/>
      <c r="AK74" s="997"/>
      <c r="AL74" s="997"/>
      <c r="AM74" s="997"/>
      <c r="AN74" s="997"/>
      <c r="AO74" s="997"/>
      <c r="AP74" s="997"/>
      <c r="AQ74" s="997"/>
      <c r="AR74" s="995">
        <f t="shared" ref="AR74" si="0">AR68-AR71</f>
        <v>50</v>
      </c>
      <c r="AS74" s="997"/>
      <c r="AT74" s="997"/>
      <c r="AU74" s="997"/>
      <c r="AV74" s="997"/>
      <c r="AW74" s="997"/>
      <c r="AX74" s="997"/>
      <c r="AY74" s="997"/>
      <c r="AZ74" s="997"/>
      <c r="BA74" s="997"/>
      <c r="BB74" s="997"/>
      <c r="BC74" s="997"/>
      <c r="BD74" s="997"/>
      <c r="BE74" s="995">
        <f t="shared" ref="BE74" si="1">BE68-BE71</f>
        <v>50</v>
      </c>
      <c r="BF74" s="997"/>
      <c r="BG74" s="997"/>
      <c r="BH74" s="997"/>
      <c r="BI74" s="997"/>
      <c r="BJ74" s="997"/>
      <c r="BK74" s="997"/>
      <c r="BL74" s="997"/>
      <c r="BM74" s="997"/>
      <c r="BN74" s="997"/>
      <c r="BO74" s="997"/>
      <c r="BP74" s="997"/>
      <c r="BQ74" s="997"/>
      <c r="BR74" s="995">
        <f t="shared" ref="BR74" si="2">BR68-BR71</f>
        <v>50</v>
      </c>
      <c r="BS74" s="997"/>
      <c r="BT74" s="997"/>
      <c r="BU74" s="997"/>
      <c r="BV74" s="997"/>
      <c r="BW74" s="997"/>
      <c r="BX74" s="997"/>
      <c r="BY74" s="997"/>
      <c r="BZ74" s="997"/>
      <c r="CA74" s="997"/>
      <c r="CB74" s="997"/>
      <c r="CC74" s="997"/>
      <c r="CD74" s="997"/>
      <c r="CE74" s="995">
        <f t="shared" ref="CE74" si="3">CE68-CE71</f>
        <v>50</v>
      </c>
      <c r="CF74" s="997"/>
      <c r="CG74" s="997"/>
      <c r="CH74" s="997"/>
      <c r="CI74" s="997"/>
      <c r="CJ74" s="997"/>
      <c r="CK74" s="997"/>
      <c r="CL74" s="997"/>
      <c r="CM74" s="997"/>
      <c r="CN74" s="997"/>
      <c r="CO74" s="997"/>
      <c r="CP74" s="997"/>
      <c r="CQ74" s="997"/>
    </row>
    <row r="75" spans="3:95" ht="6" customHeight="1" x14ac:dyDescent="0.2">
      <c r="C75" s="887"/>
      <c r="D75" s="888"/>
      <c r="E75" s="888"/>
      <c r="F75" s="888"/>
      <c r="G75" s="888"/>
      <c r="H75" s="888"/>
      <c r="I75" s="888"/>
      <c r="J75" s="888"/>
      <c r="K75" s="888"/>
      <c r="L75" s="888"/>
      <c r="M75" s="888"/>
      <c r="N75" s="888"/>
      <c r="O75" s="888"/>
      <c r="P75" s="888"/>
      <c r="Q75" s="889"/>
      <c r="R75" s="988"/>
      <c r="S75" s="990"/>
      <c r="T75" s="990"/>
      <c r="U75" s="990"/>
      <c r="V75" s="990"/>
      <c r="W75" s="990"/>
      <c r="X75" s="990"/>
      <c r="Y75" s="990"/>
      <c r="Z75" s="990"/>
      <c r="AA75" s="990"/>
      <c r="AB75" s="990"/>
      <c r="AC75" s="990"/>
      <c r="AD75" s="990"/>
      <c r="AE75" s="988"/>
      <c r="AF75" s="990"/>
      <c r="AG75" s="990"/>
      <c r="AH75" s="990"/>
      <c r="AI75" s="990"/>
      <c r="AJ75" s="990"/>
      <c r="AK75" s="990"/>
      <c r="AL75" s="990"/>
      <c r="AM75" s="990"/>
      <c r="AN75" s="990"/>
      <c r="AO75" s="990"/>
      <c r="AP75" s="990"/>
      <c r="AQ75" s="990"/>
      <c r="AR75" s="988"/>
      <c r="AS75" s="990"/>
      <c r="AT75" s="990"/>
      <c r="AU75" s="990"/>
      <c r="AV75" s="990"/>
      <c r="AW75" s="990"/>
      <c r="AX75" s="990"/>
      <c r="AY75" s="990"/>
      <c r="AZ75" s="990"/>
      <c r="BA75" s="990"/>
      <c r="BB75" s="990"/>
      <c r="BC75" s="990"/>
      <c r="BD75" s="990"/>
      <c r="BE75" s="988"/>
      <c r="BF75" s="990"/>
      <c r="BG75" s="990"/>
      <c r="BH75" s="990"/>
      <c r="BI75" s="990"/>
      <c r="BJ75" s="990"/>
      <c r="BK75" s="990"/>
      <c r="BL75" s="990"/>
      <c r="BM75" s="990"/>
      <c r="BN75" s="990"/>
      <c r="BO75" s="990"/>
      <c r="BP75" s="990"/>
      <c r="BQ75" s="990"/>
      <c r="BR75" s="988"/>
      <c r="BS75" s="990"/>
      <c r="BT75" s="990"/>
      <c r="BU75" s="990"/>
      <c r="BV75" s="990"/>
      <c r="BW75" s="990"/>
      <c r="BX75" s="990"/>
      <c r="BY75" s="990"/>
      <c r="BZ75" s="990"/>
      <c r="CA75" s="990"/>
      <c r="CB75" s="990"/>
      <c r="CC75" s="990"/>
      <c r="CD75" s="990"/>
      <c r="CE75" s="988"/>
      <c r="CF75" s="990"/>
      <c r="CG75" s="990"/>
      <c r="CH75" s="990"/>
      <c r="CI75" s="990"/>
      <c r="CJ75" s="990"/>
      <c r="CK75" s="990"/>
      <c r="CL75" s="990"/>
      <c r="CM75" s="990"/>
      <c r="CN75" s="990"/>
      <c r="CO75" s="990"/>
      <c r="CP75" s="990"/>
      <c r="CQ75" s="990"/>
    </row>
    <row r="76" spans="3:95" ht="6" customHeight="1" thickBot="1" x14ac:dyDescent="0.25">
      <c r="C76" s="891"/>
      <c r="D76" s="892"/>
      <c r="E76" s="892"/>
      <c r="F76" s="892"/>
      <c r="G76" s="892"/>
      <c r="H76" s="892"/>
      <c r="I76" s="892"/>
      <c r="J76" s="892"/>
      <c r="K76" s="892"/>
      <c r="L76" s="892"/>
      <c r="M76" s="892"/>
      <c r="N76" s="892"/>
      <c r="O76" s="892"/>
      <c r="P76" s="892"/>
      <c r="Q76" s="893"/>
      <c r="R76" s="1003"/>
      <c r="S76" s="1004"/>
      <c r="T76" s="1004"/>
      <c r="U76" s="1004"/>
      <c r="V76" s="1004"/>
      <c r="W76" s="1004"/>
      <c r="X76" s="1004"/>
      <c r="Y76" s="1004"/>
      <c r="Z76" s="1004"/>
      <c r="AA76" s="1004"/>
      <c r="AB76" s="1004"/>
      <c r="AC76" s="1004"/>
      <c r="AD76" s="1004"/>
      <c r="AE76" s="1003"/>
      <c r="AF76" s="1004"/>
      <c r="AG76" s="1004"/>
      <c r="AH76" s="1004"/>
      <c r="AI76" s="1004"/>
      <c r="AJ76" s="1004"/>
      <c r="AK76" s="1004"/>
      <c r="AL76" s="1004"/>
      <c r="AM76" s="1004"/>
      <c r="AN76" s="1004"/>
      <c r="AO76" s="1004"/>
      <c r="AP76" s="1004"/>
      <c r="AQ76" s="1004"/>
      <c r="AR76" s="1003"/>
      <c r="AS76" s="1004"/>
      <c r="AT76" s="1004"/>
      <c r="AU76" s="1004"/>
      <c r="AV76" s="1004"/>
      <c r="AW76" s="1004"/>
      <c r="AX76" s="1004"/>
      <c r="AY76" s="1004"/>
      <c r="AZ76" s="1004"/>
      <c r="BA76" s="1004"/>
      <c r="BB76" s="1004"/>
      <c r="BC76" s="1004"/>
      <c r="BD76" s="1004"/>
      <c r="BE76" s="1003"/>
      <c r="BF76" s="1004"/>
      <c r="BG76" s="1004"/>
      <c r="BH76" s="1004"/>
      <c r="BI76" s="1004"/>
      <c r="BJ76" s="1004"/>
      <c r="BK76" s="1004"/>
      <c r="BL76" s="1004"/>
      <c r="BM76" s="1004"/>
      <c r="BN76" s="1004"/>
      <c r="BO76" s="1004"/>
      <c r="BP76" s="1004"/>
      <c r="BQ76" s="1004"/>
      <c r="BR76" s="1003"/>
      <c r="BS76" s="1004"/>
      <c r="BT76" s="1004"/>
      <c r="BU76" s="1004"/>
      <c r="BV76" s="1004"/>
      <c r="BW76" s="1004"/>
      <c r="BX76" s="1004"/>
      <c r="BY76" s="1004"/>
      <c r="BZ76" s="1004"/>
      <c r="CA76" s="1004"/>
      <c r="CB76" s="1004"/>
      <c r="CC76" s="1004"/>
      <c r="CD76" s="1004"/>
      <c r="CE76" s="1003"/>
      <c r="CF76" s="1004"/>
      <c r="CG76" s="1004"/>
      <c r="CH76" s="1004"/>
      <c r="CI76" s="1004"/>
      <c r="CJ76" s="1004"/>
      <c r="CK76" s="1004"/>
      <c r="CL76" s="1004"/>
      <c r="CM76" s="1004"/>
      <c r="CN76" s="1004"/>
      <c r="CO76" s="1004"/>
      <c r="CP76" s="1004"/>
      <c r="CQ76" s="1004"/>
    </row>
    <row r="77" spans="3:95" ht="6" customHeight="1" x14ac:dyDescent="0.2">
      <c r="C77" s="898" t="s">
        <v>106</v>
      </c>
      <c r="D77" s="611"/>
      <c r="E77" s="611"/>
      <c r="F77" s="611"/>
      <c r="G77" s="611"/>
      <c r="H77" s="611"/>
      <c r="I77" s="611"/>
      <c r="J77" s="611"/>
      <c r="K77" s="611"/>
      <c r="L77" s="611"/>
      <c r="M77" s="611"/>
      <c r="N77" s="611"/>
      <c r="O77" s="611"/>
      <c r="P77" s="611"/>
      <c r="Q77" s="740"/>
      <c r="R77" s="984">
        <f>SUM(R65,R74)</f>
        <v>2226</v>
      </c>
      <c r="S77" s="984"/>
      <c r="T77" s="984"/>
      <c r="U77" s="984"/>
      <c r="V77" s="984"/>
      <c r="W77" s="984"/>
      <c r="X77" s="984"/>
      <c r="Y77" s="984"/>
      <c r="Z77" s="984"/>
      <c r="AA77" s="984"/>
      <c r="AB77" s="984"/>
      <c r="AC77" s="984"/>
      <c r="AD77" s="1005"/>
      <c r="AE77" s="984">
        <f t="shared" ref="AE77" si="4">SUM(AE65,AE74)</f>
        <v>11773</v>
      </c>
      <c r="AF77" s="984"/>
      <c r="AG77" s="984"/>
      <c r="AH77" s="984"/>
      <c r="AI77" s="984"/>
      <c r="AJ77" s="984"/>
      <c r="AK77" s="984"/>
      <c r="AL77" s="984"/>
      <c r="AM77" s="984"/>
      <c r="AN77" s="984"/>
      <c r="AO77" s="984"/>
      <c r="AP77" s="984"/>
      <c r="AQ77" s="1005"/>
      <c r="AR77" s="984">
        <f t="shared" ref="AR77" si="5">SUM(AR65,AR74)</f>
        <v>7773</v>
      </c>
      <c r="AS77" s="984"/>
      <c r="AT77" s="984"/>
      <c r="AU77" s="984"/>
      <c r="AV77" s="984"/>
      <c r="AW77" s="984"/>
      <c r="AX77" s="984"/>
      <c r="AY77" s="984"/>
      <c r="AZ77" s="984"/>
      <c r="BA77" s="984"/>
      <c r="BB77" s="984"/>
      <c r="BC77" s="984"/>
      <c r="BD77" s="1005"/>
      <c r="BE77" s="984">
        <f t="shared" ref="BE77" si="6">SUM(BE65,BE74)</f>
        <v>7773</v>
      </c>
      <c r="BF77" s="984"/>
      <c r="BG77" s="984"/>
      <c r="BH77" s="984"/>
      <c r="BI77" s="984"/>
      <c r="BJ77" s="984"/>
      <c r="BK77" s="984"/>
      <c r="BL77" s="984"/>
      <c r="BM77" s="984"/>
      <c r="BN77" s="984"/>
      <c r="BO77" s="984"/>
      <c r="BP77" s="984"/>
      <c r="BQ77" s="1005"/>
      <c r="BR77" s="984">
        <f t="shared" ref="BR77" si="7">SUM(BR65,BR74)</f>
        <v>7773</v>
      </c>
      <c r="BS77" s="984"/>
      <c r="BT77" s="984"/>
      <c r="BU77" s="984"/>
      <c r="BV77" s="984"/>
      <c r="BW77" s="984"/>
      <c r="BX77" s="984"/>
      <c r="BY77" s="984"/>
      <c r="BZ77" s="984"/>
      <c r="CA77" s="984"/>
      <c r="CB77" s="984"/>
      <c r="CC77" s="984"/>
      <c r="CD77" s="1005"/>
      <c r="CE77" s="984">
        <f t="shared" ref="CE77" si="8">SUM(CE65,CE74)</f>
        <v>7773</v>
      </c>
      <c r="CF77" s="984"/>
      <c r="CG77" s="984"/>
      <c r="CH77" s="984"/>
      <c r="CI77" s="984"/>
      <c r="CJ77" s="984"/>
      <c r="CK77" s="984"/>
      <c r="CL77" s="984"/>
      <c r="CM77" s="984"/>
      <c r="CN77" s="984"/>
      <c r="CO77" s="984"/>
      <c r="CP77" s="984"/>
      <c r="CQ77" s="1005"/>
    </row>
    <row r="78" spans="3:95" ht="6" customHeight="1" x14ac:dyDescent="0.2">
      <c r="C78" s="739"/>
      <c r="D78" s="611"/>
      <c r="E78" s="611"/>
      <c r="F78" s="611"/>
      <c r="G78" s="611"/>
      <c r="H78" s="611"/>
      <c r="I78" s="611"/>
      <c r="J78" s="611"/>
      <c r="K78" s="611"/>
      <c r="L78" s="611"/>
      <c r="M78" s="611"/>
      <c r="N78" s="611"/>
      <c r="O78" s="611"/>
      <c r="P78" s="611"/>
      <c r="Q78" s="740"/>
      <c r="R78" s="984"/>
      <c r="S78" s="984"/>
      <c r="T78" s="984"/>
      <c r="U78" s="984"/>
      <c r="V78" s="984"/>
      <c r="W78" s="984"/>
      <c r="X78" s="984"/>
      <c r="Y78" s="984"/>
      <c r="Z78" s="984"/>
      <c r="AA78" s="984"/>
      <c r="AB78" s="984"/>
      <c r="AC78" s="984"/>
      <c r="AD78" s="1005"/>
      <c r="AE78" s="984"/>
      <c r="AF78" s="984"/>
      <c r="AG78" s="984"/>
      <c r="AH78" s="984"/>
      <c r="AI78" s="984"/>
      <c r="AJ78" s="984"/>
      <c r="AK78" s="984"/>
      <c r="AL78" s="984"/>
      <c r="AM78" s="984"/>
      <c r="AN78" s="984"/>
      <c r="AO78" s="984"/>
      <c r="AP78" s="984"/>
      <c r="AQ78" s="1005"/>
      <c r="AR78" s="984"/>
      <c r="AS78" s="984"/>
      <c r="AT78" s="984"/>
      <c r="AU78" s="984"/>
      <c r="AV78" s="984"/>
      <c r="AW78" s="984"/>
      <c r="AX78" s="984"/>
      <c r="AY78" s="984"/>
      <c r="AZ78" s="984"/>
      <c r="BA78" s="984"/>
      <c r="BB78" s="984"/>
      <c r="BC78" s="984"/>
      <c r="BD78" s="1005"/>
      <c r="BE78" s="984"/>
      <c r="BF78" s="984"/>
      <c r="BG78" s="984"/>
      <c r="BH78" s="984"/>
      <c r="BI78" s="984"/>
      <c r="BJ78" s="984"/>
      <c r="BK78" s="984"/>
      <c r="BL78" s="984"/>
      <c r="BM78" s="984"/>
      <c r="BN78" s="984"/>
      <c r="BO78" s="984"/>
      <c r="BP78" s="984"/>
      <c r="BQ78" s="1005"/>
      <c r="BR78" s="984"/>
      <c r="BS78" s="984"/>
      <c r="BT78" s="984"/>
      <c r="BU78" s="984"/>
      <c r="BV78" s="984"/>
      <c r="BW78" s="984"/>
      <c r="BX78" s="984"/>
      <c r="BY78" s="984"/>
      <c r="BZ78" s="984"/>
      <c r="CA78" s="984"/>
      <c r="CB78" s="984"/>
      <c r="CC78" s="984"/>
      <c r="CD78" s="1005"/>
      <c r="CE78" s="984"/>
      <c r="CF78" s="984"/>
      <c r="CG78" s="984"/>
      <c r="CH78" s="984"/>
      <c r="CI78" s="984"/>
      <c r="CJ78" s="984"/>
      <c r="CK78" s="984"/>
      <c r="CL78" s="984"/>
      <c r="CM78" s="984"/>
      <c r="CN78" s="984"/>
      <c r="CO78" s="984"/>
      <c r="CP78" s="984"/>
      <c r="CQ78" s="1005"/>
    </row>
    <row r="79" spans="3:95" ht="6" customHeight="1" thickBot="1" x14ac:dyDescent="0.25">
      <c r="C79" s="741"/>
      <c r="D79" s="742"/>
      <c r="E79" s="742"/>
      <c r="F79" s="742"/>
      <c r="G79" s="742"/>
      <c r="H79" s="742"/>
      <c r="I79" s="742"/>
      <c r="J79" s="742"/>
      <c r="K79" s="742"/>
      <c r="L79" s="742"/>
      <c r="M79" s="742"/>
      <c r="N79" s="742"/>
      <c r="O79" s="742"/>
      <c r="P79" s="742"/>
      <c r="Q79" s="743"/>
      <c r="R79" s="1006"/>
      <c r="S79" s="1006"/>
      <c r="T79" s="1006"/>
      <c r="U79" s="1006"/>
      <c r="V79" s="1006"/>
      <c r="W79" s="1006"/>
      <c r="X79" s="1006"/>
      <c r="Y79" s="1006"/>
      <c r="Z79" s="1006"/>
      <c r="AA79" s="1006"/>
      <c r="AB79" s="1006"/>
      <c r="AC79" s="1006"/>
      <c r="AD79" s="1007"/>
      <c r="AE79" s="1006"/>
      <c r="AF79" s="1006"/>
      <c r="AG79" s="1006"/>
      <c r="AH79" s="1006"/>
      <c r="AI79" s="1006"/>
      <c r="AJ79" s="1006"/>
      <c r="AK79" s="1006"/>
      <c r="AL79" s="1006"/>
      <c r="AM79" s="1006"/>
      <c r="AN79" s="1006"/>
      <c r="AO79" s="1006"/>
      <c r="AP79" s="1006"/>
      <c r="AQ79" s="1007"/>
      <c r="AR79" s="1006"/>
      <c r="AS79" s="1006"/>
      <c r="AT79" s="1006"/>
      <c r="AU79" s="1006"/>
      <c r="AV79" s="1006"/>
      <c r="AW79" s="1006"/>
      <c r="AX79" s="1006"/>
      <c r="AY79" s="1006"/>
      <c r="AZ79" s="1006"/>
      <c r="BA79" s="1006"/>
      <c r="BB79" s="1006"/>
      <c r="BC79" s="1006"/>
      <c r="BD79" s="1007"/>
      <c r="BE79" s="1006"/>
      <c r="BF79" s="1006"/>
      <c r="BG79" s="1006"/>
      <c r="BH79" s="1006"/>
      <c r="BI79" s="1006"/>
      <c r="BJ79" s="1006"/>
      <c r="BK79" s="1006"/>
      <c r="BL79" s="1006"/>
      <c r="BM79" s="1006"/>
      <c r="BN79" s="1006"/>
      <c r="BO79" s="1006"/>
      <c r="BP79" s="1006"/>
      <c r="BQ79" s="1007"/>
      <c r="BR79" s="1006"/>
      <c r="BS79" s="1006"/>
      <c r="BT79" s="1006"/>
      <c r="BU79" s="1006"/>
      <c r="BV79" s="1006"/>
      <c r="BW79" s="1006"/>
      <c r="BX79" s="1006"/>
      <c r="BY79" s="1006"/>
      <c r="BZ79" s="1006"/>
      <c r="CA79" s="1006"/>
      <c r="CB79" s="1006"/>
      <c r="CC79" s="1006"/>
      <c r="CD79" s="1007"/>
      <c r="CE79" s="1006"/>
      <c r="CF79" s="1006"/>
      <c r="CG79" s="1006"/>
      <c r="CH79" s="1006"/>
      <c r="CI79" s="1006"/>
      <c r="CJ79" s="1006"/>
      <c r="CK79" s="1006"/>
      <c r="CL79" s="1006"/>
      <c r="CM79" s="1006"/>
      <c r="CN79" s="1006"/>
      <c r="CO79" s="1006"/>
      <c r="CP79" s="1006"/>
      <c r="CQ79" s="1007"/>
    </row>
    <row r="81" spans="1:95" ht="6" customHeight="1" x14ac:dyDescent="0.2">
      <c r="C81" s="694" t="s">
        <v>400</v>
      </c>
      <c r="D81" s="897"/>
      <c r="E81" s="897"/>
      <c r="F81" s="897"/>
      <c r="G81" s="897"/>
      <c r="H81" s="897"/>
      <c r="I81" s="897"/>
      <c r="J81" s="897"/>
      <c r="K81" s="897"/>
      <c r="L81" s="897"/>
      <c r="M81" s="897"/>
      <c r="N81" s="897"/>
      <c r="O81" s="897"/>
      <c r="P81" s="897"/>
      <c r="Q81" s="897"/>
      <c r="R81" s="897"/>
      <c r="S81" s="897"/>
      <c r="T81" s="897"/>
      <c r="U81" s="897"/>
      <c r="V81" s="897"/>
      <c r="W81" s="897"/>
      <c r="X81" s="897"/>
      <c r="Y81" s="897"/>
      <c r="Z81" s="897"/>
      <c r="AA81" s="897"/>
      <c r="AB81" s="897"/>
      <c r="AC81" s="897"/>
      <c r="AD81" s="897"/>
      <c r="AE81" s="897"/>
      <c r="AF81" s="897"/>
      <c r="AG81" s="897"/>
      <c r="AH81" s="897"/>
      <c r="AI81" s="897"/>
      <c r="AJ81" s="897"/>
      <c r="AK81" s="897"/>
      <c r="AL81" s="897"/>
      <c r="AM81" s="897"/>
      <c r="AN81" s="897"/>
      <c r="AO81" s="897"/>
      <c r="AP81" s="897"/>
      <c r="AQ81" s="897"/>
      <c r="AR81" s="897"/>
      <c r="AS81" s="897"/>
      <c r="AT81" s="897"/>
      <c r="AU81" s="897"/>
      <c r="AV81" s="897"/>
      <c r="AW81" s="897"/>
      <c r="AX81" s="897"/>
      <c r="AY81" s="897"/>
      <c r="AZ81" s="897"/>
      <c r="BA81" s="897"/>
      <c r="BB81" s="897"/>
      <c r="BC81" s="897"/>
      <c r="BD81" s="897"/>
      <c r="BE81" s="897"/>
      <c r="BF81" s="897"/>
      <c r="BG81" s="897"/>
      <c r="BH81" s="897"/>
      <c r="BI81" s="897"/>
      <c r="BJ81" s="897"/>
      <c r="BK81" s="897"/>
      <c r="BL81" s="897"/>
      <c r="BM81" s="897"/>
      <c r="BN81" s="897"/>
      <c r="BO81" s="897"/>
      <c r="BP81" s="897"/>
      <c r="BQ81" s="897"/>
      <c r="BR81" s="897"/>
      <c r="BS81" s="897"/>
      <c r="BT81" s="897"/>
      <c r="BU81" s="897"/>
      <c r="BV81" s="897"/>
      <c r="BW81" s="897"/>
      <c r="BX81" s="897"/>
      <c r="BY81" s="897"/>
      <c r="BZ81" s="897"/>
      <c r="CA81" s="897"/>
      <c r="CB81" s="897"/>
      <c r="CC81" s="897"/>
      <c r="CD81" s="897"/>
      <c r="CE81" s="897"/>
      <c r="CF81" s="897"/>
      <c r="CG81" s="897"/>
      <c r="CH81" s="897"/>
      <c r="CI81" s="897"/>
      <c r="CJ81" s="897"/>
      <c r="CK81" s="897"/>
      <c r="CL81" s="897"/>
      <c r="CM81" s="897"/>
      <c r="CN81" s="897"/>
      <c r="CO81" s="897"/>
      <c r="CP81" s="897"/>
      <c r="CQ81" s="897"/>
    </row>
    <row r="82" spans="1:95" ht="6" customHeight="1" x14ac:dyDescent="0.2">
      <c r="C82" s="897"/>
      <c r="D82" s="897"/>
      <c r="E82" s="897"/>
      <c r="F82" s="897"/>
      <c r="G82" s="897"/>
      <c r="H82" s="897"/>
      <c r="I82" s="897"/>
      <c r="J82" s="897"/>
      <c r="K82" s="897"/>
      <c r="L82" s="897"/>
      <c r="M82" s="897"/>
      <c r="N82" s="897"/>
      <c r="O82" s="897"/>
      <c r="P82" s="897"/>
      <c r="Q82" s="897"/>
      <c r="R82" s="897"/>
      <c r="S82" s="897"/>
      <c r="T82" s="897"/>
      <c r="U82" s="897"/>
      <c r="V82" s="897"/>
      <c r="W82" s="897"/>
      <c r="X82" s="897"/>
      <c r="Y82" s="897"/>
      <c r="Z82" s="897"/>
      <c r="AA82" s="897"/>
      <c r="AB82" s="897"/>
      <c r="AC82" s="897"/>
      <c r="AD82" s="897"/>
      <c r="AE82" s="897"/>
      <c r="AF82" s="897"/>
      <c r="AG82" s="897"/>
      <c r="AH82" s="897"/>
      <c r="AI82" s="897"/>
      <c r="AJ82" s="897"/>
      <c r="AK82" s="897"/>
      <c r="AL82" s="897"/>
      <c r="AM82" s="897"/>
      <c r="AN82" s="897"/>
      <c r="AO82" s="897"/>
      <c r="AP82" s="897"/>
      <c r="AQ82" s="897"/>
      <c r="AR82" s="897"/>
      <c r="AS82" s="897"/>
      <c r="AT82" s="897"/>
      <c r="AU82" s="897"/>
      <c r="AV82" s="897"/>
      <c r="AW82" s="897"/>
      <c r="AX82" s="897"/>
      <c r="AY82" s="897"/>
      <c r="AZ82" s="897"/>
      <c r="BA82" s="897"/>
      <c r="BB82" s="897"/>
      <c r="BC82" s="897"/>
      <c r="BD82" s="897"/>
      <c r="BE82" s="897"/>
      <c r="BF82" s="897"/>
      <c r="BG82" s="897"/>
      <c r="BH82" s="897"/>
      <c r="BI82" s="897"/>
      <c r="BJ82" s="897"/>
      <c r="BK82" s="897"/>
      <c r="BL82" s="897"/>
      <c r="BM82" s="897"/>
      <c r="BN82" s="897"/>
      <c r="BO82" s="897"/>
      <c r="BP82" s="897"/>
      <c r="BQ82" s="897"/>
      <c r="BR82" s="897"/>
      <c r="BS82" s="897"/>
      <c r="BT82" s="897"/>
      <c r="BU82" s="897"/>
      <c r="BV82" s="897"/>
      <c r="BW82" s="897"/>
      <c r="BX82" s="897"/>
      <c r="BY82" s="897"/>
      <c r="BZ82" s="897"/>
      <c r="CA82" s="897"/>
      <c r="CB82" s="897"/>
      <c r="CC82" s="897"/>
      <c r="CD82" s="897"/>
      <c r="CE82" s="897"/>
      <c r="CF82" s="897"/>
      <c r="CG82" s="897"/>
      <c r="CH82" s="897"/>
      <c r="CI82" s="897"/>
      <c r="CJ82" s="897"/>
      <c r="CK82" s="897"/>
      <c r="CL82" s="897"/>
      <c r="CM82" s="897"/>
      <c r="CN82" s="897"/>
      <c r="CO82" s="897"/>
      <c r="CP82" s="897"/>
      <c r="CQ82" s="897"/>
    </row>
    <row r="83" spans="1:95" ht="6" customHeight="1" x14ac:dyDescent="0.2">
      <c r="C83" s="897"/>
      <c r="D83" s="897"/>
      <c r="E83" s="897"/>
      <c r="F83" s="897"/>
      <c r="G83" s="897"/>
      <c r="H83" s="897"/>
      <c r="I83" s="897"/>
      <c r="J83" s="897"/>
      <c r="K83" s="897"/>
      <c r="L83" s="897"/>
      <c r="M83" s="897"/>
      <c r="N83" s="897"/>
      <c r="O83" s="897"/>
      <c r="P83" s="897"/>
      <c r="Q83" s="897"/>
      <c r="R83" s="897"/>
      <c r="S83" s="897"/>
      <c r="T83" s="897"/>
      <c r="U83" s="897"/>
      <c r="V83" s="897"/>
      <c r="W83" s="897"/>
      <c r="X83" s="897"/>
      <c r="Y83" s="897"/>
      <c r="Z83" s="897"/>
      <c r="AA83" s="897"/>
      <c r="AB83" s="897"/>
      <c r="AC83" s="897"/>
      <c r="AD83" s="897"/>
      <c r="AE83" s="897"/>
      <c r="AF83" s="897"/>
      <c r="AG83" s="897"/>
      <c r="AH83" s="897"/>
      <c r="AI83" s="897"/>
      <c r="AJ83" s="897"/>
      <c r="AK83" s="897"/>
      <c r="AL83" s="897"/>
      <c r="AM83" s="897"/>
      <c r="AN83" s="897"/>
      <c r="AO83" s="897"/>
      <c r="AP83" s="897"/>
      <c r="AQ83" s="897"/>
      <c r="AR83" s="897"/>
      <c r="AS83" s="897"/>
      <c r="AT83" s="897"/>
      <c r="AU83" s="897"/>
      <c r="AV83" s="897"/>
      <c r="AW83" s="897"/>
      <c r="AX83" s="897"/>
      <c r="AY83" s="897"/>
      <c r="AZ83" s="897"/>
      <c r="BA83" s="897"/>
      <c r="BB83" s="897"/>
      <c r="BC83" s="897"/>
      <c r="BD83" s="897"/>
      <c r="BE83" s="897"/>
      <c r="BF83" s="897"/>
      <c r="BG83" s="897"/>
      <c r="BH83" s="897"/>
      <c r="BI83" s="897"/>
      <c r="BJ83" s="897"/>
      <c r="BK83" s="897"/>
      <c r="BL83" s="897"/>
      <c r="BM83" s="897"/>
      <c r="BN83" s="897"/>
      <c r="BO83" s="897"/>
      <c r="BP83" s="897"/>
      <c r="BQ83" s="897"/>
      <c r="BR83" s="897"/>
      <c r="BS83" s="897"/>
      <c r="BT83" s="897"/>
      <c r="BU83" s="897"/>
      <c r="BV83" s="897"/>
      <c r="BW83" s="897"/>
      <c r="BX83" s="897"/>
      <c r="BY83" s="897"/>
      <c r="BZ83" s="897"/>
      <c r="CA83" s="897"/>
      <c r="CB83" s="897"/>
      <c r="CC83" s="897"/>
      <c r="CD83" s="897"/>
      <c r="CE83" s="897"/>
      <c r="CF83" s="897"/>
      <c r="CG83" s="897"/>
      <c r="CH83" s="897"/>
      <c r="CI83" s="897"/>
      <c r="CJ83" s="897"/>
      <c r="CK83" s="897"/>
      <c r="CL83" s="897"/>
      <c r="CM83" s="897"/>
      <c r="CN83" s="897"/>
      <c r="CO83" s="897"/>
      <c r="CP83" s="897"/>
      <c r="CQ83" s="897"/>
    </row>
    <row r="84" spans="1:95" ht="14.7" customHeight="1" x14ac:dyDescent="0.2">
      <c r="C84" s="897"/>
      <c r="D84" s="897"/>
      <c r="E84" s="897"/>
      <c r="F84" s="897"/>
      <c r="G84" s="897"/>
      <c r="H84" s="897"/>
      <c r="I84" s="897"/>
      <c r="J84" s="897"/>
      <c r="K84" s="897"/>
      <c r="L84" s="897"/>
      <c r="M84" s="897"/>
      <c r="N84" s="897"/>
      <c r="O84" s="897"/>
      <c r="P84" s="897"/>
      <c r="Q84" s="897"/>
      <c r="R84" s="897"/>
      <c r="S84" s="897"/>
      <c r="T84" s="897"/>
      <c r="U84" s="897"/>
      <c r="V84" s="897"/>
      <c r="W84" s="897"/>
      <c r="X84" s="897"/>
      <c r="Y84" s="897"/>
      <c r="Z84" s="897"/>
      <c r="AA84" s="897"/>
      <c r="AB84" s="897"/>
      <c r="AC84" s="897"/>
      <c r="AD84" s="897"/>
      <c r="AE84" s="897"/>
      <c r="AF84" s="897"/>
      <c r="AG84" s="897"/>
      <c r="AH84" s="897"/>
      <c r="AI84" s="897"/>
      <c r="AJ84" s="897"/>
      <c r="AK84" s="897"/>
      <c r="AL84" s="897"/>
      <c r="AM84" s="897"/>
      <c r="AN84" s="897"/>
      <c r="AO84" s="897"/>
      <c r="AP84" s="897"/>
      <c r="AQ84" s="897"/>
      <c r="AR84" s="897"/>
      <c r="AS84" s="897"/>
      <c r="AT84" s="897"/>
      <c r="AU84" s="897"/>
      <c r="AV84" s="897"/>
      <c r="AW84" s="897"/>
      <c r="AX84" s="897"/>
      <c r="AY84" s="897"/>
      <c r="AZ84" s="897"/>
      <c r="BA84" s="897"/>
      <c r="BB84" s="897"/>
      <c r="BC84" s="897"/>
      <c r="BD84" s="897"/>
      <c r="BE84" s="897"/>
      <c r="BF84" s="897"/>
      <c r="BG84" s="897"/>
      <c r="BH84" s="897"/>
      <c r="BI84" s="897"/>
      <c r="BJ84" s="897"/>
      <c r="BK84" s="897"/>
      <c r="BL84" s="897"/>
      <c r="BM84" s="897"/>
      <c r="BN84" s="897"/>
      <c r="BO84" s="897"/>
      <c r="BP84" s="897"/>
      <c r="BQ84" s="897"/>
      <c r="BR84" s="897"/>
      <c r="BS84" s="897"/>
      <c r="BT84" s="897"/>
      <c r="BU84" s="897"/>
      <c r="BV84" s="897"/>
      <c r="BW84" s="897"/>
      <c r="BX84" s="897"/>
      <c r="BY84" s="897"/>
      <c r="BZ84" s="897"/>
      <c r="CA84" s="897"/>
      <c r="CB84" s="897"/>
      <c r="CC84" s="897"/>
      <c r="CD84" s="897"/>
      <c r="CE84" s="897"/>
      <c r="CF84" s="897"/>
      <c r="CG84" s="897"/>
      <c r="CH84" s="897"/>
      <c r="CI84" s="897"/>
      <c r="CJ84" s="897"/>
      <c r="CK84" s="897"/>
      <c r="CL84" s="897"/>
      <c r="CM84" s="897"/>
      <c r="CN84" s="897"/>
      <c r="CO84" s="897"/>
      <c r="CP84" s="897"/>
      <c r="CQ84" s="897"/>
    </row>
    <row r="85" spans="1:95" ht="6" customHeight="1" x14ac:dyDescent="0.2">
      <c r="A85" s="734" t="s">
        <v>263</v>
      </c>
      <c r="B85" s="734"/>
      <c r="C85" s="734"/>
      <c r="D85" s="734"/>
      <c r="E85" s="734"/>
      <c r="F85" s="734"/>
      <c r="G85" s="734"/>
      <c r="H85" s="734"/>
      <c r="I85" s="734"/>
      <c r="J85" s="734"/>
      <c r="K85" s="734"/>
      <c r="L85" s="734"/>
      <c r="M85" s="734"/>
      <c r="N85" s="734"/>
      <c r="O85" s="734"/>
      <c r="P85" s="734"/>
      <c r="Q85" s="734"/>
      <c r="R85" s="734"/>
      <c r="S85" s="734"/>
      <c r="T85" s="734"/>
      <c r="U85" s="734"/>
      <c r="V85" s="734"/>
      <c r="W85" s="734"/>
      <c r="X85" s="734"/>
      <c r="Y85" s="734"/>
      <c r="Z85" s="734"/>
      <c r="AA85" s="734"/>
      <c r="AB85" s="734"/>
      <c r="AC85" s="734"/>
      <c r="AD85" s="734"/>
      <c r="AE85" s="734"/>
      <c r="AF85" s="734"/>
      <c r="AG85" s="734"/>
      <c r="AH85" s="734"/>
      <c r="AI85" s="734"/>
      <c r="AJ85" s="734"/>
      <c r="AK85" s="734"/>
      <c r="AL85" s="734"/>
      <c r="AM85" s="734"/>
      <c r="AN85" s="734"/>
      <c r="AO85" s="734"/>
      <c r="AP85" s="734"/>
      <c r="AQ85" s="734"/>
      <c r="AR85" s="734"/>
      <c r="AS85" s="734"/>
      <c r="AT85" s="734"/>
      <c r="AU85" s="734"/>
      <c r="AV85" s="734"/>
      <c r="AW85" s="734"/>
      <c r="AX85" s="734"/>
      <c r="AY85" s="734"/>
      <c r="AZ85" s="734"/>
      <c r="BA85" s="734"/>
      <c r="BB85" s="734"/>
      <c r="BC85" s="734"/>
      <c r="BD85" s="734"/>
      <c r="BE85" s="734"/>
      <c r="BF85" s="734"/>
      <c r="BG85" s="734"/>
      <c r="BH85" s="734"/>
      <c r="BI85" s="734"/>
      <c r="BJ85" s="734"/>
      <c r="BK85" s="734"/>
      <c r="BL85" s="734"/>
      <c r="BM85" s="734"/>
      <c r="BN85" s="734"/>
      <c r="BO85" s="734"/>
      <c r="BP85" s="734"/>
      <c r="BQ85" s="734"/>
      <c r="BR85" s="734"/>
      <c r="BS85" s="734"/>
      <c r="BT85" s="734"/>
      <c r="BU85" s="734"/>
      <c r="BV85" s="734"/>
      <c r="BW85" s="734"/>
      <c r="BX85" s="734"/>
      <c r="BY85" s="734"/>
      <c r="BZ85" s="734"/>
      <c r="CA85" s="734"/>
      <c r="CB85" s="734"/>
      <c r="CC85" s="734"/>
      <c r="CD85" s="734"/>
      <c r="CE85" s="734"/>
      <c r="CF85" s="734"/>
    </row>
    <row r="86" spans="1:95" ht="6" customHeight="1" x14ac:dyDescent="0.2">
      <c r="A86" s="734"/>
      <c r="B86" s="734"/>
      <c r="C86" s="734"/>
      <c r="D86" s="734"/>
      <c r="E86" s="734"/>
      <c r="F86" s="734"/>
      <c r="G86" s="734"/>
      <c r="H86" s="734"/>
      <c r="I86" s="734"/>
      <c r="J86" s="734"/>
      <c r="K86" s="734"/>
      <c r="L86" s="734"/>
      <c r="M86" s="734"/>
      <c r="N86" s="734"/>
      <c r="O86" s="734"/>
      <c r="P86" s="734"/>
      <c r="Q86" s="734"/>
      <c r="R86" s="734"/>
      <c r="S86" s="734"/>
      <c r="T86" s="734"/>
      <c r="U86" s="734"/>
      <c r="V86" s="734"/>
      <c r="W86" s="734"/>
      <c r="X86" s="734"/>
      <c r="Y86" s="734"/>
      <c r="Z86" s="734"/>
      <c r="AA86" s="734"/>
      <c r="AB86" s="734"/>
      <c r="AC86" s="734"/>
      <c r="AD86" s="734"/>
      <c r="AE86" s="734"/>
      <c r="AF86" s="734"/>
      <c r="AG86" s="734"/>
      <c r="AH86" s="734"/>
      <c r="AI86" s="734"/>
      <c r="AJ86" s="734"/>
      <c r="AK86" s="734"/>
      <c r="AL86" s="734"/>
      <c r="AM86" s="734"/>
      <c r="AN86" s="734"/>
      <c r="AO86" s="734"/>
      <c r="AP86" s="734"/>
      <c r="AQ86" s="734"/>
      <c r="AR86" s="734"/>
      <c r="AS86" s="734"/>
      <c r="AT86" s="734"/>
      <c r="AU86" s="734"/>
      <c r="AV86" s="734"/>
      <c r="AW86" s="734"/>
      <c r="AX86" s="734"/>
      <c r="AY86" s="734"/>
      <c r="AZ86" s="734"/>
      <c r="BA86" s="734"/>
      <c r="BB86" s="734"/>
      <c r="BC86" s="734"/>
      <c r="BD86" s="734"/>
      <c r="BE86" s="734"/>
      <c r="BF86" s="734"/>
      <c r="BG86" s="734"/>
      <c r="BH86" s="734"/>
      <c r="BI86" s="734"/>
      <c r="BJ86" s="734"/>
      <c r="BK86" s="734"/>
      <c r="BL86" s="734"/>
      <c r="BM86" s="734"/>
      <c r="BN86" s="734"/>
      <c r="BO86" s="734"/>
      <c r="BP86" s="734"/>
      <c r="BQ86" s="734"/>
      <c r="BR86" s="734"/>
      <c r="BS86" s="734"/>
      <c r="BT86" s="734"/>
      <c r="BU86" s="734"/>
      <c r="BV86" s="734"/>
      <c r="BW86" s="734"/>
      <c r="BX86" s="734"/>
      <c r="BY86" s="734"/>
      <c r="BZ86" s="734"/>
      <c r="CA86" s="734"/>
      <c r="CB86" s="734"/>
      <c r="CC86" s="734"/>
      <c r="CD86" s="734"/>
      <c r="CE86" s="734"/>
      <c r="CF86" s="734"/>
    </row>
    <row r="87" spans="1:95" ht="6" customHeight="1" x14ac:dyDescent="0.2">
      <c r="A87" s="734"/>
      <c r="B87" s="734"/>
      <c r="C87" s="734"/>
      <c r="D87" s="734"/>
      <c r="E87" s="734"/>
      <c r="F87" s="734"/>
      <c r="G87" s="734"/>
      <c r="H87" s="734"/>
      <c r="I87" s="734"/>
      <c r="J87" s="734"/>
      <c r="K87" s="734"/>
      <c r="L87" s="734"/>
      <c r="M87" s="734"/>
      <c r="N87" s="734"/>
      <c r="O87" s="734"/>
      <c r="P87" s="734"/>
      <c r="Q87" s="734"/>
      <c r="R87" s="734"/>
      <c r="S87" s="734"/>
      <c r="T87" s="734"/>
      <c r="U87" s="734"/>
      <c r="V87" s="734"/>
      <c r="W87" s="734"/>
      <c r="X87" s="734"/>
      <c r="Y87" s="734"/>
      <c r="Z87" s="734"/>
      <c r="AA87" s="734"/>
      <c r="AB87" s="734"/>
      <c r="AC87" s="734"/>
      <c r="AD87" s="734"/>
      <c r="AE87" s="734"/>
      <c r="AF87" s="734"/>
      <c r="AG87" s="734"/>
      <c r="AH87" s="734"/>
      <c r="AI87" s="734"/>
      <c r="AJ87" s="734"/>
      <c r="AK87" s="734"/>
      <c r="AL87" s="734"/>
      <c r="AM87" s="734"/>
      <c r="AN87" s="734"/>
      <c r="AO87" s="734"/>
      <c r="AP87" s="734"/>
      <c r="AQ87" s="734"/>
      <c r="AR87" s="734"/>
      <c r="AS87" s="734"/>
      <c r="AT87" s="734"/>
      <c r="AU87" s="734"/>
      <c r="AV87" s="734"/>
      <c r="AW87" s="734"/>
      <c r="AX87" s="734"/>
      <c r="AY87" s="734"/>
      <c r="AZ87" s="734"/>
      <c r="BA87" s="734"/>
      <c r="BB87" s="734"/>
      <c r="BC87" s="734"/>
      <c r="BD87" s="734"/>
      <c r="BE87" s="734"/>
      <c r="BF87" s="734"/>
      <c r="BG87" s="734"/>
      <c r="BH87" s="734"/>
      <c r="BI87" s="734"/>
      <c r="BJ87" s="734"/>
      <c r="BK87" s="734"/>
      <c r="BL87" s="734"/>
      <c r="BM87" s="734"/>
      <c r="BN87" s="734"/>
      <c r="BO87" s="734"/>
      <c r="BP87" s="734"/>
      <c r="BQ87" s="734"/>
      <c r="BR87" s="734"/>
      <c r="BS87" s="734"/>
      <c r="BT87" s="734"/>
      <c r="BU87" s="734"/>
      <c r="BV87" s="734"/>
      <c r="BW87" s="734"/>
      <c r="BX87" s="734"/>
      <c r="BY87" s="734"/>
      <c r="BZ87" s="734"/>
      <c r="CA87" s="734"/>
      <c r="CB87" s="734"/>
      <c r="CC87" s="734"/>
      <c r="CD87" s="734"/>
      <c r="CE87" s="734"/>
      <c r="CF87" s="734"/>
    </row>
    <row r="88" spans="1:95" ht="6" customHeight="1" x14ac:dyDescent="0.2">
      <c r="A88" s="273"/>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73"/>
      <c r="AE88" s="273"/>
      <c r="AF88" s="273"/>
      <c r="AG88" s="273"/>
      <c r="AH88" s="273"/>
      <c r="AI88" s="273"/>
      <c r="AJ88" s="273"/>
      <c r="AK88" s="273"/>
      <c r="AL88" s="273"/>
      <c r="AM88" s="273"/>
      <c r="AN88" s="273"/>
      <c r="AO88" s="273"/>
      <c r="AP88" s="273"/>
      <c r="AQ88" s="273"/>
      <c r="AR88" s="273"/>
      <c r="AS88" s="273"/>
      <c r="AT88" s="273"/>
      <c r="AU88" s="273"/>
      <c r="AV88" s="273"/>
      <c r="AW88" s="273"/>
      <c r="AX88" s="273"/>
      <c r="AY88" s="273"/>
      <c r="AZ88" s="273"/>
      <c r="BA88" s="273"/>
      <c r="BB88" s="273"/>
      <c r="BC88" s="273"/>
      <c r="BD88" s="273"/>
      <c r="BE88" s="273"/>
      <c r="BF88" s="273"/>
      <c r="BG88" s="273"/>
      <c r="BH88" s="273"/>
      <c r="BI88" s="273"/>
      <c r="BJ88" s="273"/>
      <c r="BK88" s="273"/>
      <c r="BL88" s="273"/>
      <c r="BM88" s="273"/>
      <c r="BN88" s="273"/>
      <c r="BO88" s="273"/>
      <c r="BP88" s="273"/>
      <c r="BQ88" s="273"/>
      <c r="BR88" s="273"/>
      <c r="BS88" s="273"/>
      <c r="BT88" s="273"/>
      <c r="BU88" s="273"/>
      <c r="BV88" s="273"/>
      <c r="BW88" s="273"/>
      <c r="BX88" s="273"/>
      <c r="BY88" s="273"/>
      <c r="BZ88" s="273"/>
      <c r="CA88" s="273"/>
      <c r="CB88" s="273"/>
      <c r="CC88" s="273"/>
      <c r="CD88" s="273"/>
      <c r="CE88" s="273"/>
      <c r="CF88" s="273"/>
    </row>
    <row r="89" spans="1:95" ht="6" customHeight="1" x14ac:dyDescent="0.2">
      <c r="A89" s="273"/>
      <c r="B89" s="273"/>
      <c r="C89" s="522" t="s">
        <v>399</v>
      </c>
      <c r="D89" s="522"/>
      <c r="E89" s="522"/>
      <c r="F89" s="522"/>
      <c r="G89" s="522"/>
      <c r="H89" s="522"/>
      <c r="I89" s="522"/>
      <c r="J89" s="522"/>
      <c r="K89" s="522"/>
      <c r="L89" s="522"/>
      <c r="M89" s="522"/>
      <c r="N89" s="522"/>
      <c r="O89" s="522"/>
      <c r="P89" s="522"/>
      <c r="Q89" s="522"/>
      <c r="R89" s="522"/>
      <c r="S89" s="522"/>
      <c r="T89" s="522"/>
      <c r="U89" s="522"/>
      <c r="V89" s="522"/>
      <c r="W89" s="522"/>
      <c r="X89" s="522"/>
      <c r="Y89" s="522"/>
      <c r="Z89" s="522"/>
      <c r="AA89" s="522"/>
      <c r="AB89" s="522"/>
      <c r="AC89" s="522"/>
      <c r="AD89" s="522"/>
      <c r="AE89" s="522"/>
      <c r="AF89" s="522"/>
      <c r="AG89" s="522"/>
      <c r="AH89" s="522"/>
      <c r="AI89" s="522"/>
      <c r="AJ89" s="522"/>
      <c r="AK89" s="522"/>
      <c r="AL89" s="522"/>
      <c r="AM89" s="522"/>
      <c r="AN89" s="522"/>
      <c r="AO89" s="522"/>
      <c r="AP89" s="522"/>
      <c r="AQ89" s="522"/>
      <c r="AR89" s="522"/>
      <c r="AS89" s="522"/>
      <c r="AT89" s="522"/>
      <c r="AU89" s="522"/>
      <c r="AV89" s="522"/>
      <c r="AW89" s="522"/>
      <c r="AX89" s="522"/>
      <c r="AY89" s="522"/>
      <c r="AZ89" s="522"/>
      <c r="BA89" s="522"/>
      <c r="BB89" s="522"/>
      <c r="BC89" s="522"/>
      <c r="BD89" s="522"/>
      <c r="BE89" s="522"/>
      <c r="BF89" s="522"/>
      <c r="BG89" s="522"/>
      <c r="BH89" s="522"/>
      <c r="BI89" s="522"/>
      <c r="BJ89" s="522"/>
      <c r="BK89" s="522"/>
      <c r="BL89" s="522"/>
      <c r="BM89" s="522"/>
      <c r="BN89" s="522"/>
      <c r="BO89" s="522"/>
      <c r="BP89" s="522"/>
      <c r="BQ89" s="273"/>
      <c r="BR89" s="273"/>
      <c r="BS89" s="273"/>
      <c r="BT89" s="273"/>
      <c r="BU89" s="273"/>
      <c r="BV89" s="273"/>
      <c r="BW89" s="273"/>
      <c r="BX89" s="273"/>
      <c r="BY89" s="273"/>
      <c r="BZ89" s="273"/>
      <c r="CA89" s="273"/>
      <c r="CB89" s="273"/>
      <c r="CC89" s="273"/>
      <c r="CD89" s="273"/>
      <c r="CE89" s="273"/>
      <c r="CF89" s="273"/>
    </row>
    <row r="90" spans="1:95" ht="6" customHeight="1" x14ac:dyDescent="0.2">
      <c r="A90" s="273"/>
      <c r="B90" s="273"/>
      <c r="C90" s="522"/>
      <c r="D90" s="522"/>
      <c r="E90" s="522"/>
      <c r="F90" s="522"/>
      <c r="G90" s="522"/>
      <c r="H90" s="522"/>
      <c r="I90" s="522"/>
      <c r="J90" s="522"/>
      <c r="K90" s="522"/>
      <c r="L90" s="522"/>
      <c r="M90" s="522"/>
      <c r="N90" s="522"/>
      <c r="O90" s="522"/>
      <c r="P90" s="522"/>
      <c r="Q90" s="522"/>
      <c r="R90" s="522"/>
      <c r="S90" s="522"/>
      <c r="T90" s="522"/>
      <c r="U90" s="522"/>
      <c r="V90" s="522"/>
      <c r="W90" s="522"/>
      <c r="X90" s="522"/>
      <c r="Y90" s="522"/>
      <c r="Z90" s="522"/>
      <c r="AA90" s="522"/>
      <c r="AB90" s="522"/>
      <c r="AC90" s="522"/>
      <c r="AD90" s="522"/>
      <c r="AE90" s="522"/>
      <c r="AF90" s="522"/>
      <c r="AG90" s="522"/>
      <c r="AH90" s="522"/>
      <c r="AI90" s="522"/>
      <c r="AJ90" s="522"/>
      <c r="AK90" s="522"/>
      <c r="AL90" s="522"/>
      <c r="AM90" s="522"/>
      <c r="AN90" s="522"/>
      <c r="AO90" s="522"/>
      <c r="AP90" s="522"/>
      <c r="AQ90" s="522"/>
      <c r="AR90" s="522"/>
      <c r="AS90" s="522"/>
      <c r="AT90" s="522"/>
      <c r="AU90" s="522"/>
      <c r="AV90" s="522"/>
      <c r="AW90" s="522"/>
      <c r="AX90" s="522"/>
      <c r="AY90" s="522"/>
      <c r="AZ90" s="522"/>
      <c r="BA90" s="522"/>
      <c r="BB90" s="522"/>
      <c r="BC90" s="522"/>
      <c r="BD90" s="522"/>
      <c r="BE90" s="522"/>
      <c r="BF90" s="522"/>
      <c r="BG90" s="522"/>
      <c r="BH90" s="522"/>
      <c r="BI90" s="522"/>
      <c r="BJ90" s="522"/>
      <c r="BK90" s="522"/>
      <c r="BL90" s="522"/>
      <c r="BM90" s="522"/>
      <c r="BN90" s="522"/>
      <c r="BO90" s="522"/>
      <c r="BP90" s="522"/>
      <c r="BQ90" s="273"/>
      <c r="BR90" s="273"/>
      <c r="BS90" s="273"/>
      <c r="BT90" s="273"/>
      <c r="BU90" s="273"/>
      <c r="BV90" s="273"/>
      <c r="BW90" s="273"/>
      <c r="BX90" s="273"/>
      <c r="BY90" s="273"/>
      <c r="BZ90" s="273"/>
      <c r="CA90" s="273"/>
      <c r="CB90" s="273"/>
      <c r="CC90" s="273"/>
      <c r="CD90" s="273"/>
      <c r="CE90" s="273"/>
      <c r="CF90" s="273"/>
    </row>
    <row r="91" spans="1:95" ht="6" customHeight="1" x14ac:dyDescent="0.2">
      <c r="A91" s="273"/>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73"/>
      <c r="AE91" s="273"/>
      <c r="AF91" s="273"/>
      <c r="AG91" s="273"/>
      <c r="AH91" s="273"/>
      <c r="AI91" s="273"/>
      <c r="AJ91" s="273"/>
      <c r="AK91" s="273"/>
      <c r="AL91" s="273"/>
      <c r="AM91" s="273"/>
      <c r="AN91" s="273"/>
      <c r="AO91" s="273"/>
      <c r="AP91" s="273"/>
      <c r="AQ91" s="273"/>
      <c r="AR91" s="273"/>
      <c r="AS91" s="273"/>
      <c r="AT91" s="273"/>
      <c r="AU91" s="273"/>
      <c r="AV91" s="273"/>
      <c r="AW91" s="273"/>
      <c r="AX91" s="273"/>
      <c r="AY91" s="273"/>
      <c r="AZ91" s="273"/>
      <c r="BA91" s="273"/>
      <c r="BB91" s="273"/>
      <c r="BC91" s="273"/>
      <c r="BD91" s="273"/>
      <c r="BE91" s="273"/>
      <c r="BF91" s="273"/>
      <c r="BG91" s="273"/>
      <c r="BH91" s="273"/>
      <c r="BI91" s="273"/>
      <c r="BJ91" s="273"/>
      <c r="BK91" s="273"/>
      <c r="BL91" s="273"/>
      <c r="BM91" s="273"/>
      <c r="BN91" s="273"/>
      <c r="BO91" s="273"/>
      <c r="BP91" s="273"/>
      <c r="BQ91" s="273"/>
      <c r="BR91" s="273"/>
      <c r="BS91" s="273"/>
      <c r="BT91" s="273"/>
      <c r="BU91" s="273"/>
      <c r="BV91" s="273"/>
      <c r="BW91" s="273"/>
      <c r="BX91" s="273"/>
      <c r="BY91" s="273"/>
      <c r="BZ91" s="273"/>
      <c r="CA91" s="273"/>
      <c r="CB91" s="273"/>
      <c r="CC91" s="273"/>
      <c r="CD91" s="273"/>
      <c r="CE91" s="273"/>
      <c r="CF91" s="273"/>
    </row>
    <row r="92" spans="1:95" ht="6" customHeight="1" x14ac:dyDescent="0.2">
      <c r="A92" s="273"/>
      <c r="B92" s="273"/>
      <c r="C92" s="610" t="s">
        <v>340</v>
      </c>
      <c r="D92" s="610"/>
      <c r="E92" s="610"/>
      <c r="F92" s="611"/>
      <c r="G92" s="611"/>
      <c r="H92" s="611"/>
      <c r="I92" s="611"/>
      <c r="J92" s="610">
        <f>W17</f>
        <v>6</v>
      </c>
      <c r="K92" s="610"/>
      <c r="L92" s="610"/>
      <c r="M92" s="610" t="s">
        <v>87</v>
      </c>
      <c r="N92" s="610"/>
      <c r="O92" s="610"/>
      <c r="P92" s="611"/>
      <c r="Q92" s="611"/>
      <c r="R92" s="611"/>
      <c r="S92" s="273"/>
      <c r="T92" s="273"/>
      <c r="U92" s="273"/>
      <c r="V92" s="273"/>
      <c r="W92" s="273"/>
      <c r="X92" s="273"/>
      <c r="Y92" s="273"/>
      <c r="Z92" s="273"/>
      <c r="AA92" s="273"/>
      <c r="AB92" s="273"/>
      <c r="AC92" s="273"/>
      <c r="AD92" s="273"/>
      <c r="AE92" s="273"/>
      <c r="AF92" s="273"/>
      <c r="AG92" s="273"/>
      <c r="AH92" s="273"/>
      <c r="AI92" s="273"/>
      <c r="AJ92" s="273"/>
      <c r="AK92" s="273"/>
      <c r="AL92" s="273"/>
      <c r="AM92" s="273"/>
      <c r="AN92" s="273"/>
      <c r="AO92" s="273"/>
      <c r="AP92" s="273"/>
      <c r="AQ92" s="273"/>
      <c r="AR92" s="273"/>
      <c r="AS92" s="900" t="s">
        <v>86</v>
      </c>
      <c r="AT92" s="901"/>
      <c r="AU92" s="901"/>
      <c r="AV92" s="901"/>
      <c r="AW92" s="901"/>
      <c r="AX92" s="901"/>
      <c r="AY92" s="901"/>
      <c r="AZ92" s="901"/>
      <c r="BA92" s="901"/>
      <c r="BB92" s="273"/>
      <c r="BC92" s="272"/>
      <c r="BL92" s="273"/>
      <c r="BM92" s="273"/>
      <c r="BN92" s="273"/>
      <c r="BO92" s="273"/>
      <c r="BP92" s="273"/>
      <c r="BQ92" s="273"/>
      <c r="BR92" s="273"/>
      <c r="BS92" s="274"/>
      <c r="CB92" s="273"/>
      <c r="CC92" s="273"/>
      <c r="CD92" s="273"/>
      <c r="CE92" s="273"/>
    </row>
    <row r="93" spans="1:95" ht="6" customHeight="1" x14ac:dyDescent="0.2">
      <c r="A93" s="273"/>
      <c r="B93" s="273"/>
      <c r="C93" s="610"/>
      <c r="D93" s="610"/>
      <c r="E93" s="610"/>
      <c r="F93" s="611"/>
      <c r="G93" s="611"/>
      <c r="H93" s="611"/>
      <c r="I93" s="611"/>
      <c r="J93" s="610"/>
      <c r="K93" s="610"/>
      <c r="L93" s="610"/>
      <c r="M93" s="610"/>
      <c r="N93" s="610"/>
      <c r="O93" s="610"/>
      <c r="P93" s="611"/>
      <c r="Q93" s="611"/>
      <c r="R93" s="611"/>
      <c r="S93" s="273"/>
      <c r="T93" s="273"/>
      <c r="U93" s="273"/>
      <c r="V93" s="273"/>
      <c r="W93" s="273"/>
      <c r="X93" s="273"/>
      <c r="Y93" s="273"/>
      <c r="Z93" s="273"/>
      <c r="AA93" s="273"/>
      <c r="AB93" s="273"/>
      <c r="AC93" s="273"/>
      <c r="AD93" s="273"/>
      <c r="AE93" s="273"/>
      <c r="AF93" s="273"/>
      <c r="AG93" s="273"/>
      <c r="AH93" s="273"/>
      <c r="AI93" s="273"/>
      <c r="AJ93" s="273"/>
      <c r="AK93" s="273"/>
      <c r="AL93" s="273"/>
      <c r="AM93" s="273"/>
      <c r="AN93" s="273"/>
      <c r="AO93" s="273"/>
      <c r="AP93" s="273"/>
      <c r="AQ93" s="273"/>
      <c r="AR93" s="273"/>
      <c r="AS93" s="901"/>
      <c r="AT93" s="901"/>
      <c r="AU93" s="901"/>
      <c r="AV93" s="901"/>
      <c r="AW93" s="901"/>
      <c r="AX93" s="901"/>
      <c r="AY93" s="901"/>
      <c r="AZ93" s="901"/>
      <c r="BA93" s="901"/>
      <c r="BB93" s="273"/>
      <c r="BL93" s="273"/>
      <c r="BM93" s="273"/>
      <c r="BN93" s="273"/>
      <c r="BO93" s="273"/>
      <c r="BP93" s="273"/>
      <c r="BQ93" s="273"/>
      <c r="BR93" s="273"/>
      <c r="CB93" s="273"/>
      <c r="CC93" s="273"/>
      <c r="CD93" s="273"/>
      <c r="CE93" s="273"/>
    </row>
    <row r="94" spans="1:95" ht="6" customHeight="1" thickBot="1" x14ac:dyDescent="0.25">
      <c r="C94" s="610"/>
      <c r="D94" s="610"/>
      <c r="E94" s="610"/>
      <c r="F94" s="611"/>
      <c r="G94" s="611"/>
      <c r="H94" s="611"/>
      <c r="I94" s="611"/>
      <c r="J94" s="610"/>
      <c r="K94" s="610"/>
      <c r="L94" s="610"/>
      <c r="M94" s="610"/>
      <c r="N94" s="610"/>
      <c r="O94" s="610"/>
      <c r="P94" s="611"/>
      <c r="Q94" s="611"/>
      <c r="R94" s="611"/>
      <c r="AS94" s="902"/>
      <c r="AT94" s="902"/>
      <c r="AU94" s="902"/>
      <c r="AV94" s="902"/>
      <c r="AW94" s="902"/>
      <c r="AX94" s="902"/>
      <c r="AY94" s="902"/>
      <c r="AZ94" s="902"/>
      <c r="BA94" s="902"/>
    </row>
    <row r="95" spans="1:95" ht="6" customHeight="1" x14ac:dyDescent="0.2">
      <c r="C95" s="905"/>
      <c r="D95" s="824"/>
      <c r="E95" s="824"/>
      <c r="F95" s="824"/>
      <c r="G95" s="824"/>
      <c r="H95" s="824"/>
      <c r="I95" s="824"/>
      <c r="J95" s="824"/>
      <c r="K95" s="824"/>
      <c r="L95" s="824"/>
      <c r="M95" s="824"/>
      <c r="N95" s="825"/>
      <c r="O95" s="909" t="s">
        <v>107</v>
      </c>
      <c r="P95" s="909"/>
      <c r="Q95" s="909"/>
      <c r="R95" s="909"/>
      <c r="S95" s="909"/>
      <c r="T95" s="909"/>
      <c r="U95" s="909"/>
      <c r="V95" s="909"/>
      <c r="W95" s="909"/>
      <c r="X95" s="909"/>
      <c r="Y95" s="909"/>
      <c r="Z95" s="909"/>
      <c r="AA95" s="910"/>
      <c r="AB95" s="915" t="s">
        <v>398</v>
      </c>
      <c r="AC95" s="916"/>
      <c r="AD95" s="916"/>
      <c r="AE95" s="916"/>
      <c r="AF95" s="916"/>
      <c r="AG95" s="916"/>
      <c r="AH95" s="916"/>
      <c r="AI95" s="916"/>
      <c r="AJ95" s="916"/>
      <c r="AK95" s="916"/>
      <c r="AL95" s="916"/>
      <c r="AM95" s="916"/>
      <c r="AN95" s="917"/>
      <c r="AO95" s="923" t="s">
        <v>108</v>
      </c>
      <c r="AP95" s="916"/>
      <c r="AQ95" s="916"/>
      <c r="AR95" s="916"/>
      <c r="AS95" s="916"/>
      <c r="AT95" s="916"/>
      <c r="AU95" s="916"/>
      <c r="AV95" s="916"/>
      <c r="AW95" s="916"/>
      <c r="AX95" s="916"/>
      <c r="AY95" s="916"/>
      <c r="AZ95" s="916"/>
      <c r="BA95" s="924"/>
      <c r="BB95" s="275"/>
      <c r="BK95" s="270"/>
      <c r="BL95" s="270"/>
      <c r="BM95" s="270"/>
      <c r="BN95" s="270"/>
      <c r="BX95" s="270"/>
      <c r="BY95" s="270"/>
      <c r="BZ95" s="270"/>
      <c r="CA95" s="270"/>
    </row>
    <row r="96" spans="1:95" ht="6" customHeight="1" x14ac:dyDescent="0.2">
      <c r="C96" s="838"/>
      <c r="D96" s="790"/>
      <c r="E96" s="790"/>
      <c r="F96" s="790"/>
      <c r="G96" s="790"/>
      <c r="H96" s="790"/>
      <c r="I96" s="790"/>
      <c r="J96" s="790"/>
      <c r="K96" s="790"/>
      <c r="L96" s="790"/>
      <c r="M96" s="790"/>
      <c r="N96" s="791"/>
      <c r="O96" s="911"/>
      <c r="P96" s="911"/>
      <c r="Q96" s="911"/>
      <c r="R96" s="911"/>
      <c r="S96" s="911"/>
      <c r="T96" s="911"/>
      <c r="U96" s="911"/>
      <c r="V96" s="911"/>
      <c r="W96" s="911"/>
      <c r="X96" s="911"/>
      <c r="Y96" s="911"/>
      <c r="Z96" s="911"/>
      <c r="AA96" s="912"/>
      <c r="AB96" s="918"/>
      <c r="AC96" s="629"/>
      <c r="AD96" s="629"/>
      <c r="AE96" s="629"/>
      <c r="AF96" s="629"/>
      <c r="AG96" s="629"/>
      <c r="AH96" s="629"/>
      <c r="AI96" s="629"/>
      <c r="AJ96" s="629"/>
      <c r="AK96" s="629"/>
      <c r="AL96" s="629"/>
      <c r="AM96" s="629"/>
      <c r="AN96" s="919"/>
      <c r="AO96" s="918"/>
      <c r="AP96" s="629"/>
      <c r="AQ96" s="629"/>
      <c r="AR96" s="629"/>
      <c r="AS96" s="629"/>
      <c r="AT96" s="629"/>
      <c r="AU96" s="629"/>
      <c r="AV96" s="629"/>
      <c r="AW96" s="629"/>
      <c r="AX96" s="629"/>
      <c r="AY96" s="629"/>
      <c r="AZ96" s="629"/>
      <c r="BA96" s="925"/>
      <c r="BB96" s="275"/>
      <c r="BK96" s="270"/>
      <c r="BL96" s="270"/>
      <c r="BM96" s="270"/>
      <c r="BN96" s="270"/>
      <c r="BX96" s="270"/>
      <c r="BY96" s="270"/>
      <c r="BZ96" s="270"/>
      <c r="CA96" s="270"/>
    </row>
    <row r="97" spans="3:79" ht="6" customHeight="1" thickBot="1" x14ac:dyDescent="0.25">
      <c r="C97" s="906"/>
      <c r="D97" s="907"/>
      <c r="E97" s="907"/>
      <c r="F97" s="907"/>
      <c r="G97" s="907"/>
      <c r="H97" s="907"/>
      <c r="I97" s="907"/>
      <c r="J97" s="907"/>
      <c r="K97" s="907"/>
      <c r="L97" s="907"/>
      <c r="M97" s="907"/>
      <c r="N97" s="908"/>
      <c r="O97" s="913"/>
      <c r="P97" s="913"/>
      <c r="Q97" s="913"/>
      <c r="R97" s="913"/>
      <c r="S97" s="913"/>
      <c r="T97" s="913"/>
      <c r="U97" s="913"/>
      <c r="V97" s="913"/>
      <c r="W97" s="913"/>
      <c r="X97" s="913"/>
      <c r="Y97" s="913"/>
      <c r="Z97" s="913"/>
      <c r="AA97" s="914"/>
      <c r="AB97" s="920"/>
      <c r="AC97" s="921"/>
      <c r="AD97" s="921"/>
      <c r="AE97" s="921"/>
      <c r="AF97" s="921"/>
      <c r="AG97" s="921"/>
      <c r="AH97" s="921"/>
      <c r="AI97" s="921"/>
      <c r="AJ97" s="921"/>
      <c r="AK97" s="921"/>
      <c r="AL97" s="921"/>
      <c r="AM97" s="921"/>
      <c r="AN97" s="922"/>
      <c r="AO97" s="920"/>
      <c r="AP97" s="921"/>
      <c r="AQ97" s="921"/>
      <c r="AR97" s="921"/>
      <c r="AS97" s="921"/>
      <c r="AT97" s="921"/>
      <c r="AU97" s="921"/>
      <c r="AV97" s="921"/>
      <c r="AW97" s="921"/>
      <c r="AX97" s="921"/>
      <c r="AY97" s="921"/>
      <c r="AZ97" s="921"/>
      <c r="BA97" s="926"/>
      <c r="BB97" s="275"/>
      <c r="BK97" s="270"/>
      <c r="BL97" s="270"/>
      <c r="BM97" s="270"/>
      <c r="BN97" s="270"/>
      <c r="BX97" s="270"/>
      <c r="BY97" s="270"/>
      <c r="BZ97" s="270"/>
      <c r="CA97" s="270"/>
    </row>
    <row r="98" spans="3:79" ht="6" customHeight="1" x14ac:dyDescent="0.2">
      <c r="C98" s="905" t="s">
        <v>88</v>
      </c>
      <c r="D98" s="824"/>
      <c r="E98" s="824"/>
      <c r="F98" s="824"/>
      <c r="G98" s="824"/>
      <c r="H98" s="824"/>
      <c r="I98" s="824"/>
      <c r="J98" s="824"/>
      <c r="K98" s="824"/>
      <c r="L98" s="824"/>
      <c r="M98" s="824"/>
      <c r="N98" s="825"/>
      <c r="O98" s="995">
        <f>R32</f>
        <v>31651</v>
      </c>
      <c r="P98" s="996"/>
      <c r="Q98" s="996"/>
      <c r="R98" s="996"/>
      <c r="S98" s="996"/>
      <c r="T98" s="996"/>
      <c r="U98" s="996"/>
      <c r="V98" s="996"/>
      <c r="W98" s="996"/>
      <c r="X98" s="996"/>
      <c r="Y98" s="996"/>
      <c r="Z98" s="996"/>
      <c r="AA98" s="996"/>
      <c r="AB98" s="996"/>
      <c r="AC98" s="996"/>
      <c r="AD98" s="996"/>
      <c r="AE98" s="996"/>
      <c r="AF98" s="996"/>
      <c r="AG98" s="996"/>
      <c r="AH98" s="996"/>
      <c r="AI98" s="996"/>
      <c r="AJ98" s="996"/>
      <c r="AK98" s="996"/>
      <c r="AL98" s="996"/>
      <c r="AM98" s="996"/>
      <c r="AN98" s="996"/>
      <c r="AO98" s="995">
        <v>31651</v>
      </c>
      <c r="AP98" s="996"/>
      <c r="AQ98" s="996"/>
      <c r="AR98" s="996"/>
      <c r="AS98" s="996"/>
      <c r="AT98" s="996"/>
      <c r="AU98" s="996"/>
      <c r="AV98" s="996"/>
      <c r="AW98" s="996"/>
      <c r="AX98" s="996"/>
      <c r="AY98" s="996"/>
      <c r="AZ98" s="996"/>
      <c r="BA98" s="996"/>
      <c r="BB98" s="275"/>
    </row>
    <row r="99" spans="3:79" ht="6" customHeight="1" x14ac:dyDescent="0.2">
      <c r="C99" s="838"/>
      <c r="D99" s="790"/>
      <c r="E99" s="790"/>
      <c r="F99" s="790"/>
      <c r="G99" s="790"/>
      <c r="H99" s="790"/>
      <c r="I99" s="790"/>
      <c r="J99" s="790"/>
      <c r="K99" s="790"/>
      <c r="L99" s="790"/>
      <c r="M99" s="790"/>
      <c r="N99" s="791"/>
      <c r="O99" s="989"/>
      <c r="P99" s="603"/>
      <c r="Q99" s="603"/>
      <c r="R99" s="603"/>
      <c r="S99" s="603"/>
      <c r="T99" s="603"/>
      <c r="U99" s="603"/>
      <c r="V99" s="603"/>
      <c r="W99" s="603"/>
      <c r="X99" s="603"/>
      <c r="Y99" s="603"/>
      <c r="Z99" s="603"/>
      <c r="AA99" s="603"/>
      <c r="AB99" s="603"/>
      <c r="AC99" s="603"/>
      <c r="AD99" s="603"/>
      <c r="AE99" s="603"/>
      <c r="AF99" s="603"/>
      <c r="AG99" s="603"/>
      <c r="AH99" s="603"/>
      <c r="AI99" s="603"/>
      <c r="AJ99" s="603"/>
      <c r="AK99" s="603"/>
      <c r="AL99" s="603"/>
      <c r="AM99" s="603"/>
      <c r="AN99" s="603"/>
      <c r="AO99" s="989"/>
      <c r="AP99" s="603"/>
      <c r="AQ99" s="603"/>
      <c r="AR99" s="603"/>
      <c r="AS99" s="603"/>
      <c r="AT99" s="603"/>
      <c r="AU99" s="603"/>
      <c r="AV99" s="603"/>
      <c r="AW99" s="603"/>
      <c r="AX99" s="603"/>
      <c r="AY99" s="603"/>
      <c r="AZ99" s="603"/>
      <c r="BA99" s="603"/>
      <c r="BB99" s="275"/>
    </row>
    <row r="100" spans="3:79" ht="6" customHeight="1" x14ac:dyDescent="0.2">
      <c r="C100" s="838"/>
      <c r="D100" s="790"/>
      <c r="E100" s="790"/>
      <c r="F100" s="790"/>
      <c r="G100" s="790"/>
      <c r="H100" s="790"/>
      <c r="I100" s="790"/>
      <c r="J100" s="790"/>
      <c r="K100" s="790"/>
      <c r="L100" s="790"/>
      <c r="M100" s="790"/>
      <c r="N100" s="791"/>
      <c r="O100" s="989"/>
      <c r="P100" s="603"/>
      <c r="Q100" s="603"/>
      <c r="R100" s="603"/>
      <c r="S100" s="603"/>
      <c r="T100" s="603"/>
      <c r="U100" s="603"/>
      <c r="V100" s="603"/>
      <c r="W100" s="603"/>
      <c r="X100" s="603"/>
      <c r="Y100" s="603"/>
      <c r="Z100" s="603"/>
      <c r="AA100" s="603"/>
      <c r="AB100" s="603"/>
      <c r="AC100" s="603"/>
      <c r="AD100" s="603"/>
      <c r="AE100" s="603"/>
      <c r="AF100" s="603"/>
      <c r="AG100" s="603"/>
      <c r="AH100" s="603"/>
      <c r="AI100" s="603"/>
      <c r="AJ100" s="603"/>
      <c r="AK100" s="603"/>
      <c r="AL100" s="603"/>
      <c r="AM100" s="603"/>
      <c r="AN100" s="603"/>
      <c r="AO100" s="989"/>
      <c r="AP100" s="603"/>
      <c r="AQ100" s="603"/>
      <c r="AR100" s="603"/>
      <c r="AS100" s="603"/>
      <c r="AT100" s="603"/>
      <c r="AU100" s="603"/>
      <c r="AV100" s="603"/>
      <c r="AW100" s="603"/>
      <c r="AX100" s="603"/>
      <c r="AY100" s="603"/>
      <c r="AZ100" s="603"/>
      <c r="BA100" s="603"/>
      <c r="BB100" s="275"/>
    </row>
    <row r="101" spans="3:79" ht="6" customHeight="1" x14ac:dyDescent="0.2">
      <c r="C101" s="838" t="s">
        <v>94</v>
      </c>
      <c r="D101" s="790"/>
      <c r="E101" s="790"/>
      <c r="F101" s="790"/>
      <c r="G101" s="790"/>
      <c r="H101" s="790"/>
      <c r="I101" s="790"/>
      <c r="J101" s="790"/>
      <c r="K101" s="790"/>
      <c r="L101" s="790"/>
      <c r="M101" s="790"/>
      <c r="N101" s="791"/>
      <c r="O101" s="988">
        <f>R62</f>
        <v>29475</v>
      </c>
      <c r="P101" s="603"/>
      <c r="Q101" s="603"/>
      <c r="R101" s="603"/>
      <c r="S101" s="603"/>
      <c r="T101" s="603"/>
      <c r="U101" s="603"/>
      <c r="V101" s="603"/>
      <c r="W101" s="603"/>
      <c r="X101" s="603"/>
      <c r="Y101" s="603"/>
      <c r="Z101" s="603"/>
      <c r="AA101" s="603"/>
      <c r="AB101" s="603"/>
      <c r="AC101" s="603"/>
      <c r="AD101" s="603"/>
      <c r="AE101" s="603"/>
      <c r="AF101" s="603"/>
      <c r="AG101" s="603"/>
      <c r="AH101" s="603"/>
      <c r="AI101" s="603"/>
      <c r="AJ101" s="603"/>
      <c r="AK101" s="603"/>
      <c r="AL101" s="603"/>
      <c r="AM101" s="603"/>
      <c r="AN101" s="603"/>
      <c r="AO101" s="988">
        <v>29475</v>
      </c>
      <c r="AP101" s="603"/>
      <c r="AQ101" s="603"/>
      <c r="AR101" s="603"/>
      <c r="AS101" s="603"/>
      <c r="AT101" s="603"/>
      <c r="AU101" s="603"/>
      <c r="AV101" s="603"/>
      <c r="AW101" s="603"/>
      <c r="AX101" s="603"/>
      <c r="AY101" s="603"/>
      <c r="AZ101" s="603"/>
      <c r="BA101" s="603"/>
      <c r="BB101" s="275"/>
    </row>
    <row r="102" spans="3:79" ht="6" customHeight="1" x14ac:dyDescent="0.2">
      <c r="C102" s="838"/>
      <c r="D102" s="790"/>
      <c r="E102" s="790"/>
      <c r="F102" s="790"/>
      <c r="G102" s="790"/>
      <c r="H102" s="790"/>
      <c r="I102" s="790"/>
      <c r="J102" s="790"/>
      <c r="K102" s="790"/>
      <c r="L102" s="790"/>
      <c r="M102" s="790"/>
      <c r="N102" s="791"/>
      <c r="O102" s="989"/>
      <c r="P102" s="603"/>
      <c r="Q102" s="603"/>
      <c r="R102" s="603"/>
      <c r="S102" s="603"/>
      <c r="T102" s="603"/>
      <c r="U102" s="603"/>
      <c r="V102" s="603"/>
      <c r="W102" s="603"/>
      <c r="X102" s="603"/>
      <c r="Y102" s="603"/>
      <c r="Z102" s="603"/>
      <c r="AA102" s="603"/>
      <c r="AB102" s="603"/>
      <c r="AC102" s="603"/>
      <c r="AD102" s="603"/>
      <c r="AE102" s="603"/>
      <c r="AF102" s="603"/>
      <c r="AG102" s="603"/>
      <c r="AH102" s="603"/>
      <c r="AI102" s="603"/>
      <c r="AJ102" s="603"/>
      <c r="AK102" s="603"/>
      <c r="AL102" s="603"/>
      <c r="AM102" s="603"/>
      <c r="AN102" s="603"/>
      <c r="AO102" s="989"/>
      <c r="AP102" s="603"/>
      <c r="AQ102" s="603"/>
      <c r="AR102" s="603"/>
      <c r="AS102" s="603"/>
      <c r="AT102" s="603"/>
      <c r="AU102" s="603"/>
      <c r="AV102" s="603"/>
      <c r="AW102" s="603"/>
      <c r="AX102" s="603"/>
      <c r="AY102" s="603"/>
      <c r="AZ102" s="603"/>
      <c r="BA102" s="603"/>
      <c r="BB102" s="275"/>
    </row>
    <row r="103" spans="3:79" ht="6" customHeight="1" x14ac:dyDescent="0.2">
      <c r="C103" s="838"/>
      <c r="D103" s="790"/>
      <c r="E103" s="790"/>
      <c r="F103" s="790"/>
      <c r="G103" s="790"/>
      <c r="H103" s="790"/>
      <c r="I103" s="790"/>
      <c r="J103" s="790"/>
      <c r="K103" s="790"/>
      <c r="L103" s="790"/>
      <c r="M103" s="790"/>
      <c r="N103" s="791"/>
      <c r="O103" s="989"/>
      <c r="P103" s="603"/>
      <c r="Q103" s="603"/>
      <c r="R103" s="603"/>
      <c r="S103" s="603"/>
      <c r="T103" s="603"/>
      <c r="U103" s="603"/>
      <c r="V103" s="603"/>
      <c r="W103" s="603"/>
      <c r="X103" s="603"/>
      <c r="Y103" s="603"/>
      <c r="Z103" s="603"/>
      <c r="AA103" s="603"/>
      <c r="AB103" s="603"/>
      <c r="AC103" s="603"/>
      <c r="AD103" s="603"/>
      <c r="AE103" s="603"/>
      <c r="AF103" s="603"/>
      <c r="AG103" s="603"/>
      <c r="AH103" s="603"/>
      <c r="AI103" s="603"/>
      <c r="AJ103" s="603"/>
      <c r="AK103" s="603"/>
      <c r="AL103" s="603"/>
      <c r="AM103" s="603"/>
      <c r="AN103" s="603"/>
      <c r="AO103" s="989"/>
      <c r="AP103" s="603"/>
      <c r="AQ103" s="603"/>
      <c r="AR103" s="603"/>
      <c r="AS103" s="603"/>
      <c r="AT103" s="603"/>
      <c r="AU103" s="603"/>
      <c r="AV103" s="603"/>
      <c r="AW103" s="603"/>
      <c r="AX103" s="603"/>
      <c r="AY103" s="603"/>
      <c r="AZ103" s="603"/>
      <c r="BA103" s="603"/>
      <c r="BB103" s="275"/>
    </row>
    <row r="104" spans="3:79" ht="6" customHeight="1" x14ac:dyDescent="0.2">
      <c r="C104" s="870" t="s">
        <v>102</v>
      </c>
      <c r="D104" s="778"/>
      <c r="E104" s="778"/>
      <c r="F104" s="779"/>
      <c r="G104" s="779"/>
      <c r="H104" s="779"/>
      <c r="I104" s="779"/>
      <c r="J104" s="779"/>
      <c r="K104" s="779"/>
      <c r="L104" s="779"/>
      <c r="M104" s="779"/>
      <c r="N104" s="780"/>
      <c r="O104" s="988">
        <f>R65</f>
        <v>2176</v>
      </c>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3"/>
      <c r="AN104" s="603"/>
      <c r="AO104" s="988">
        <v>2176</v>
      </c>
      <c r="AP104" s="603"/>
      <c r="AQ104" s="603"/>
      <c r="AR104" s="603"/>
      <c r="AS104" s="603"/>
      <c r="AT104" s="603"/>
      <c r="AU104" s="603"/>
      <c r="AV104" s="603"/>
      <c r="AW104" s="603"/>
      <c r="AX104" s="603"/>
      <c r="AY104" s="603"/>
      <c r="AZ104" s="603"/>
      <c r="BA104" s="603"/>
      <c r="BB104" s="275"/>
    </row>
    <row r="105" spans="3:79" ht="6" customHeight="1" x14ac:dyDescent="0.2">
      <c r="C105" s="870"/>
      <c r="D105" s="778"/>
      <c r="E105" s="778"/>
      <c r="F105" s="779"/>
      <c r="G105" s="779"/>
      <c r="H105" s="779"/>
      <c r="I105" s="779"/>
      <c r="J105" s="779"/>
      <c r="K105" s="779"/>
      <c r="L105" s="779"/>
      <c r="M105" s="779"/>
      <c r="N105" s="780"/>
      <c r="O105" s="989"/>
      <c r="P105" s="603"/>
      <c r="Q105" s="603"/>
      <c r="R105" s="603"/>
      <c r="S105" s="603"/>
      <c r="T105" s="603"/>
      <c r="U105" s="603"/>
      <c r="V105" s="603"/>
      <c r="W105" s="603"/>
      <c r="X105" s="603"/>
      <c r="Y105" s="603"/>
      <c r="Z105" s="603"/>
      <c r="AA105" s="603"/>
      <c r="AB105" s="603"/>
      <c r="AC105" s="603"/>
      <c r="AD105" s="603"/>
      <c r="AE105" s="603"/>
      <c r="AF105" s="603"/>
      <c r="AG105" s="603"/>
      <c r="AH105" s="603"/>
      <c r="AI105" s="603"/>
      <c r="AJ105" s="603"/>
      <c r="AK105" s="603"/>
      <c r="AL105" s="603"/>
      <c r="AM105" s="603"/>
      <c r="AN105" s="603"/>
      <c r="AO105" s="989"/>
      <c r="AP105" s="603"/>
      <c r="AQ105" s="603"/>
      <c r="AR105" s="603"/>
      <c r="AS105" s="603"/>
      <c r="AT105" s="603"/>
      <c r="AU105" s="603"/>
      <c r="AV105" s="603"/>
      <c r="AW105" s="603"/>
      <c r="AX105" s="603"/>
      <c r="AY105" s="603"/>
      <c r="AZ105" s="603"/>
      <c r="BA105" s="603"/>
      <c r="BB105" s="275"/>
    </row>
    <row r="106" spans="3:79" ht="6" customHeight="1" thickBot="1" x14ac:dyDescent="0.25">
      <c r="C106" s="871"/>
      <c r="D106" s="803"/>
      <c r="E106" s="803"/>
      <c r="F106" s="804"/>
      <c r="G106" s="804"/>
      <c r="H106" s="804"/>
      <c r="I106" s="804"/>
      <c r="J106" s="804"/>
      <c r="K106" s="804"/>
      <c r="L106" s="804"/>
      <c r="M106" s="804"/>
      <c r="N106" s="805"/>
      <c r="O106" s="992"/>
      <c r="P106" s="993"/>
      <c r="Q106" s="993"/>
      <c r="R106" s="993"/>
      <c r="S106" s="993"/>
      <c r="T106" s="993"/>
      <c r="U106" s="993"/>
      <c r="V106" s="993"/>
      <c r="W106" s="993"/>
      <c r="X106" s="993"/>
      <c r="Y106" s="993"/>
      <c r="Z106" s="993"/>
      <c r="AA106" s="993"/>
      <c r="AB106" s="993"/>
      <c r="AC106" s="993"/>
      <c r="AD106" s="993"/>
      <c r="AE106" s="993"/>
      <c r="AF106" s="993"/>
      <c r="AG106" s="993"/>
      <c r="AH106" s="993"/>
      <c r="AI106" s="993"/>
      <c r="AJ106" s="993"/>
      <c r="AK106" s="993"/>
      <c r="AL106" s="993"/>
      <c r="AM106" s="993"/>
      <c r="AN106" s="993"/>
      <c r="AO106" s="992"/>
      <c r="AP106" s="993"/>
      <c r="AQ106" s="993"/>
      <c r="AR106" s="993"/>
      <c r="AS106" s="993"/>
      <c r="AT106" s="993"/>
      <c r="AU106" s="993"/>
      <c r="AV106" s="993"/>
      <c r="AW106" s="993"/>
      <c r="AX106" s="993"/>
      <c r="AY106" s="993"/>
      <c r="AZ106" s="993"/>
      <c r="BA106" s="993"/>
      <c r="BB106" s="275"/>
    </row>
    <row r="107" spans="3:79" ht="6" customHeight="1" x14ac:dyDescent="0.2">
      <c r="C107" s="905" t="s">
        <v>103</v>
      </c>
      <c r="D107" s="824"/>
      <c r="E107" s="824"/>
      <c r="F107" s="824"/>
      <c r="G107" s="824"/>
      <c r="H107" s="824"/>
      <c r="I107" s="824"/>
      <c r="J107" s="824"/>
      <c r="K107" s="824"/>
      <c r="L107" s="824"/>
      <c r="M107" s="824"/>
      <c r="N107" s="825"/>
      <c r="O107" s="995">
        <f>R68</f>
        <v>200</v>
      </c>
      <c r="P107" s="996"/>
      <c r="Q107" s="996"/>
      <c r="R107" s="996"/>
      <c r="S107" s="996"/>
      <c r="T107" s="996"/>
      <c r="U107" s="996"/>
      <c r="V107" s="996"/>
      <c r="W107" s="996"/>
      <c r="X107" s="996"/>
      <c r="Y107" s="996"/>
      <c r="Z107" s="996"/>
      <c r="AA107" s="996"/>
      <c r="AB107" s="996"/>
      <c r="AC107" s="996"/>
      <c r="AD107" s="996"/>
      <c r="AE107" s="996"/>
      <c r="AF107" s="996"/>
      <c r="AG107" s="996"/>
      <c r="AH107" s="996"/>
      <c r="AI107" s="996"/>
      <c r="AJ107" s="996"/>
      <c r="AK107" s="996"/>
      <c r="AL107" s="996"/>
      <c r="AM107" s="996"/>
      <c r="AN107" s="996"/>
      <c r="AO107" s="995">
        <f>AR68</f>
        <v>200</v>
      </c>
      <c r="AP107" s="996"/>
      <c r="AQ107" s="996"/>
      <c r="AR107" s="996"/>
      <c r="AS107" s="996"/>
      <c r="AT107" s="996"/>
      <c r="AU107" s="996"/>
      <c r="AV107" s="996"/>
      <c r="AW107" s="996"/>
      <c r="AX107" s="996"/>
      <c r="AY107" s="996"/>
      <c r="AZ107" s="996"/>
      <c r="BA107" s="996"/>
      <c r="BB107" s="275"/>
    </row>
    <row r="108" spans="3:79" ht="6" customHeight="1" x14ac:dyDescent="0.2">
      <c r="C108" s="838"/>
      <c r="D108" s="790"/>
      <c r="E108" s="790"/>
      <c r="F108" s="790"/>
      <c r="G108" s="790"/>
      <c r="H108" s="790"/>
      <c r="I108" s="790"/>
      <c r="J108" s="790"/>
      <c r="K108" s="790"/>
      <c r="L108" s="790"/>
      <c r="M108" s="790"/>
      <c r="N108" s="791"/>
      <c r="O108" s="989"/>
      <c r="P108" s="603"/>
      <c r="Q108" s="603"/>
      <c r="R108" s="603"/>
      <c r="S108" s="603"/>
      <c r="T108" s="603"/>
      <c r="U108" s="603"/>
      <c r="V108" s="603"/>
      <c r="W108" s="603"/>
      <c r="X108" s="603"/>
      <c r="Y108" s="603"/>
      <c r="Z108" s="603"/>
      <c r="AA108" s="603"/>
      <c r="AB108" s="603"/>
      <c r="AC108" s="603"/>
      <c r="AD108" s="603"/>
      <c r="AE108" s="603"/>
      <c r="AF108" s="603"/>
      <c r="AG108" s="603"/>
      <c r="AH108" s="603"/>
      <c r="AI108" s="603"/>
      <c r="AJ108" s="603"/>
      <c r="AK108" s="603"/>
      <c r="AL108" s="603"/>
      <c r="AM108" s="603"/>
      <c r="AN108" s="603"/>
      <c r="AO108" s="989"/>
      <c r="AP108" s="603"/>
      <c r="AQ108" s="603"/>
      <c r="AR108" s="603"/>
      <c r="AS108" s="603"/>
      <c r="AT108" s="603"/>
      <c r="AU108" s="603"/>
      <c r="AV108" s="603"/>
      <c r="AW108" s="603"/>
      <c r="AX108" s="603"/>
      <c r="AY108" s="603"/>
      <c r="AZ108" s="603"/>
      <c r="BA108" s="603"/>
      <c r="BB108" s="275"/>
    </row>
    <row r="109" spans="3:79" ht="6" customHeight="1" x14ac:dyDescent="0.2">
      <c r="C109" s="838"/>
      <c r="D109" s="790"/>
      <c r="E109" s="790"/>
      <c r="F109" s="790"/>
      <c r="G109" s="790"/>
      <c r="H109" s="790"/>
      <c r="I109" s="790"/>
      <c r="J109" s="790"/>
      <c r="K109" s="790"/>
      <c r="L109" s="790"/>
      <c r="M109" s="790"/>
      <c r="N109" s="791"/>
      <c r="O109" s="989"/>
      <c r="P109" s="603"/>
      <c r="Q109" s="603"/>
      <c r="R109" s="603"/>
      <c r="S109" s="603"/>
      <c r="T109" s="603"/>
      <c r="U109" s="603"/>
      <c r="V109" s="603"/>
      <c r="W109" s="603"/>
      <c r="X109" s="603"/>
      <c r="Y109" s="603"/>
      <c r="Z109" s="603"/>
      <c r="AA109" s="603"/>
      <c r="AB109" s="603"/>
      <c r="AC109" s="603"/>
      <c r="AD109" s="603"/>
      <c r="AE109" s="603"/>
      <c r="AF109" s="603"/>
      <c r="AG109" s="603"/>
      <c r="AH109" s="603"/>
      <c r="AI109" s="603"/>
      <c r="AJ109" s="603"/>
      <c r="AK109" s="603"/>
      <c r="AL109" s="603"/>
      <c r="AM109" s="603"/>
      <c r="AN109" s="603"/>
      <c r="AO109" s="989"/>
      <c r="AP109" s="603"/>
      <c r="AQ109" s="603"/>
      <c r="AR109" s="603"/>
      <c r="AS109" s="603"/>
      <c r="AT109" s="603"/>
      <c r="AU109" s="603"/>
      <c r="AV109" s="603"/>
      <c r="AW109" s="603"/>
      <c r="AX109" s="603"/>
      <c r="AY109" s="603"/>
      <c r="AZ109" s="603"/>
      <c r="BA109" s="603"/>
      <c r="BB109" s="275"/>
    </row>
    <row r="110" spans="3:79" ht="6" customHeight="1" x14ac:dyDescent="0.2">
      <c r="C110" s="838" t="s">
        <v>104</v>
      </c>
      <c r="D110" s="790"/>
      <c r="E110" s="790"/>
      <c r="F110" s="790"/>
      <c r="G110" s="790"/>
      <c r="H110" s="790"/>
      <c r="I110" s="790"/>
      <c r="J110" s="790"/>
      <c r="K110" s="790"/>
      <c r="L110" s="790"/>
      <c r="M110" s="790"/>
      <c r="N110" s="791"/>
      <c r="O110" s="988">
        <f>R71</f>
        <v>150</v>
      </c>
      <c r="P110" s="603"/>
      <c r="Q110" s="603"/>
      <c r="R110" s="603"/>
      <c r="S110" s="603"/>
      <c r="T110" s="603"/>
      <c r="U110" s="603"/>
      <c r="V110" s="603"/>
      <c r="W110" s="603"/>
      <c r="X110" s="603"/>
      <c r="Y110" s="603"/>
      <c r="Z110" s="603"/>
      <c r="AA110" s="603"/>
      <c r="AB110" s="603"/>
      <c r="AC110" s="603"/>
      <c r="AD110" s="603"/>
      <c r="AE110" s="603"/>
      <c r="AF110" s="603"/>
      <c r="AG110" s="603"/>
      <c r="AH110" s="603"/>
      <c r="AI110" s="603"/>
      <c r="AJ110" s="603"/>
      <c r="AK110" s="603"/>
      <c r="AL110" s="603"/>
      <c r="AM110" s="603"/>
      <c r="AN110" s="603"/>
      <c r="AO110" s="988">
        <f>AR71</f>
        <v>150</v>
      </c>
      <c r="AP110" s="603"/>
      <c r="AQ110" s="603"/>
      <c r="AR110" s="603"/>
      <c r="AS110" s="603"/>
      <c r="AT110" s="603"/>
      <c r="AU110" s="603"/>
      <c r="AV110" s="603"/>
      <c r="AW110" s="603"/>
      <c r="AX110" s="603"/>
      <c r="AY110" s="603"/>
      <c r="AZ110" s="603"/>
      <c r="BA110" s="603"/>
      <c r="BB110" s="275"/>
    </row>
    <row r="111" spans="3:79" ht="6" customHeight="1" x14ac:dyDescent="0.2">
      <c r="C111" s="838"/>
      <c r="D111" s="790"/>
      <c r="E111" s="790"/>
      <c r="F111" s="790"/>
      <c r="G111" s="790"/>
      <c r="H111" s="790"/>
      <c r="I111" s="790"/>
      <c r="J111" s="790"/>
      <c r="K111" s="790"/>
      <c r="L111" s="790"/>
      <c r="M111" s="790"/>
      <c r="N111" s="791"/>
      <c r="O111" s="989"/>
      <c r="P111" s="603"/>
      <c r="Q111" s="603"/>
      <c r="R111" s="603"/>
      <c r="S111" s="603"/>
      <c r="T111" s="603"/>
      <c r="U111" s="603"/>
      <c r="V111" s="603"/>
      <c r="W111" s="603"/>
      <c r="X111" s="603"/>
      <c r="Y111" s="603"/>
      <c r="Z111" s="603"/>
      <c r="AA111" s="603"/>
      <c r="AB111" s="603"/>
      <c r="AC111" s="603"/>
      <c r="AD111" s="603"/>
      <c r="AE111" s="603"/>
      <c r="AF111" s="603"/>
      <c r="AG111" s="603"/>
      <c r="AH111" s="603"/>
      <c r="AI111" s="603"/>
      <c r="AJ111" s="603"/>
      <c r="AK111" s="603"/>
      <c r="AL111" s="603"/>
      <c r="AM111" s="603"/>
      <c r="AN111" s="603"/>
      <c r="AO111" s="989"/>
      <c r="AP111" s="603"/>
      <c r="AQ111" s="603"/>
      <c r="AR111" s="603"/>
      <c r="AS111" s="603"/>
      <c r="AT111" s="603"/>
      <c r="AU111" s="603"/>
      <c r="AV111" s="603"/>
      <c r="AW111" s="603"/>
      <c r="AX111" s="603"/>
      <c r="AY111" s="603"/>
      <c r="AZ111" s="603"/>
      <c r="BA111" s="603"/>
      <c r="BB111" s="275"/>
    </row>
    <row r="112" spans="3:79" ht="6" customHeight="1" x14ac:dyDescent="0.2">
      <c r="C112" s="838"/>
      <c r="D112" s="790"/>
      <c r="E112" s="790"/>
      <c r="F112" s="790"/>
      <c r="G112" s="790"/>
      <c r="H112" s="790"/>
      <c r="I112" s="790"/>
      <c r="J112" s="790"/>
      <c r="K112" s="790"/>
      <c r="L112" s="790"/>
      <c r="M112" s="790"/>
      <c r="N112" s="791"/>
      <c r="O112" s="989"/>
      <c r="P112" s="603"/>
      <c r="Q112" s="603"/>
      <c r="R112" s="603"/>
      <c r="S112" s="603"/>
      <c r="T112" s="603"/>
      <c r="U112" s="603"/>
      <c r="V112" s="603"/>
      <c r="W112" s="603"/>
      <c r="X112" s="603"/>
      <c r="Y112" s="603"/>
      <c r="Z112" s="603"/>
      <c r="AA112" s="603"/>
      <c r="AB112" s="603"/>
      <c r="AC112" s="603"/>
      <c r="AD112" s="603"/>
      <c r="AE112" s="603"/>
      <c r="AF112" s="603"/>
      <c r="AG112" s="603"/>
      <c r="AH112" s="603"/>
      <c r="AI112" s="603"/>
      <c r="AJ112" s="603"/>
      <c r="AK112" s="603"/>
      <c r="AL112" s="603"/>
      <c r="AM112" s="603"/>
      <c r="AN112" s="603"/>
      <c r="AO112" s="989"/>
      <c r="AP112" s="603"/>
      <c r="AQ112" s="603"/>
      <c r="AR112" s="603"/>
      <c r="AS112" s="603"/>
      <c r="AT112" s="603"/>
      <c r="AU112" s="603"/>
      <c r="AV112" s="603"/>
      <c r="AW112" s="603"/>
      <c r="AX112" s="603"/>
      <c r="AY112" s="603"/>
      <c r="AZ112" s="603"/>
      <c r="BA112" s="603"/>
      <c r="BB112" s="275"/>
    </row>
    <row r="113" spans="1:55" ht="6" customHeight="1" x14ac:dyDescent="0.2">
      <c r="C113" s="870" t="s">
        <v>105</v>
      </c>
      <c r="D113" s="778"/>
      <c r="E113" s="778"/>
      <c r="F113" s="779"/>
      <c r="G113" s="779"/>
      <c r="H113" s="779"/>
      <c r="I113" s="779"/>
      <c r="J113" s="779"/>
      <c r="K113" s="779"/>
      <c r="L113" s="779"/>
      <c r="M113" s="779"/>
      <c r="N113" s="780"/>
      <c r="O113" s="988">
        <f>R74</f>
        <v>50</v>
      </c>
      <c r="P113" s="603"/>
      <c r="Q113" s="603"/>
      <c r="R113" s="603"/>
      <c r="S113" s="603"/>
      <c r="T113" s="603"/>
      <c r="U113" s="603"/>
      <c r="V113" s="603"/>
      <c r="W113" s="603"/>
      <c r="X113" s="603"/>
      <c r="Y113" s="603"/>
      <c r="Z113" s="603"/>
      <c r="AA113" s="603"/>
      <c r="AB113" s="603"/>
      <c r="AC113" s="603"/>
      <c r="AD113" s="603"/>
      <c r="AE113" s="603"/>
      <c r="AF113" s="603"/>
      <c r="AG113" s="603"/>
      <c r="AH113" s="603"/>
      <c r="AI113" s="603"/>
      <c r="AJ113" s="603"/>
      <c r="AK113" s="603"/>
      <c r="AL113" s="603"/>
      <c r="AM113" s="603"/>
      <c r="AN113" s="603"/>
      <c r="AO113" s="988">
        <f>AR74</f>
        <v>50</v>
      </c>
      <c r="AP113" s="603"/>
      <c r="AQ113" s="603"/>
      <c r="AR113" s="603"/>
      <c r="AS113" s="603"/>
      <c r="AT113" s="603"/>
      <c r="AU113" s="603"/>
      <c r="AV113" s="603"/>
      <c r="AW113" s="603"/>
      <c r="AX113" s="603"/>
      <c r="AY113" s="603"/>
      <c r="AZ113" s="603"/>
      <c r="BA113" s="603"/>
      <c r="BB113" s="275"/>
    </row>
    <row r="114" spans="1:55" ht="6" customHeight="1" x14ac:dyDescent="0.2">
      <c r="C114" s="870"/>
      <c r="D114" s="778"/>
      <c r="E114" s="778"/>
      <c r="F114" s="779"/>
      <c r="G114" s="779"/>
      <c r="H114" s="779"/>
      <c r="I114" s="779"/>
      <c r="J114" s="779"/>
      <c r="K114" s="779"/>
      <c r="L114" s="779"/>
      <c r="M114" s="779"/>
      <c r="N114" s="780"/>
      <c r="O114" s="989"/>
      <c r="P114" s="603"/>
      <c r="Q114" s="603"/>
      <c r="R114" s="603"/>
      <c r="S114" s="603"/>
      <c r="T114" s="603"/>
      <c r="U114" s="603"/>
      <c r="V114" s="603"/>
      <c r="W114" s="603"/>
      <c r="X114" s="603"/>
      <c r="Y114" s="603"/>
      <c r="Z114" s="603"/>
      <c r="AA114" s="603"/>
      <c r="AB114" s="603"/>
      <c r="AC114" s="603"/>
      <c r="AD114" s="603"/>
      <c r="AE114" s="603"/>
      <c r="AF114" s="603"/>
      <c r="AG114" s="603"/>
      <c r="AH114" s="603"/>
      <c r="AI114" s="603"/>
      <c r="AJ114" s="603"/>
      <c r="AK114" s="603"/>
      <c r="AL114" s="603"/>
      <c r="AM114" s="603"/>
      <c r="AN114" s="603"/>
      <c r="AO114" s="989"/>
      <c r="AP114" s="603"/>
      <c r="AQ114" s="603"/>
      <c r="AR114" s="603"/>
      <c r="AS114" s="603"/>
      <c r="AT114" s="603"/>
      <c r="AU114" s="603"/>
      <c r="AV114" s="603"/>
      <c r="AW114" s="603"/>
      <c r="AX114" s="603"/>
      <c r="AY114" s="603"/>
      <c r="AZ114" s="603"/>
      <c r="BA114" s="603"/>
      <c r="BB114" s="275"/>
    </row>
    <row r="115" spans="1:55" ht="6" customHeight="1" thickBot="1" x14ac:dyDescent="0.25">
      <c r="C115" s="871"/>
      <c r="D115" s="803"/>
      <c r="E115" s="803"/>
      <c r="F115" s="804"/>
      <c r="G115" s="804"/>
      <c r="H115" s="804"/>
      <c r="I115" s="804"/>
      <c r="J115" s="804"/>
      <c r="K115" s="804"/>
      <c r="L115" s="804"/>
      <c r="M115" s="804"/>
      <c r="N115" s="805"/>
      <c r="O115" s="992"/>
      <c r="P115" s="993"/>
      <c r="Q115" s="993"/>
      <c r="R115" s="993"/>
      <c r="S115" s="993"/>
      <c r="T115" s="993"/>
      <c r="U115" s="993"/>
      <c r="V115" s="993"/>
      <c r="W115" s="993"/>
      <c r="X115" s="993"/>
      <c r="Y115" s="993"/>
      <c r="Z115" s="993"/>
      <c r="AA115" s="993"/>
      <c r="AB115" s="993"/>
      <c r="AC115" s="993"/>
      <c r="AD115" s="993"/>
      <c r="AE115" s="993"/>
      <c r="AF115" s="993"/>
      <c r="AG115" s="993"/>
      <c r="AH115" s="993"/>
      <c r="AI115" s="993"/>
      <c r="AJ115" s="993"/>
      <c r="AK115" s="993"/>
      <c r="AL115" s="993"/>
      <c r="AM115" s="993"/>
      <c r="AN115" s="993"/>
      <c r="AO115" s="992"/>
      <c r="AP115" s="993"/>
      <c r="AQ115" s="993"/>
      <c r="AR115" s="993"/>
      <c r="AS115" s="993"/>
      <c r="AT115" s="993"/>
      <c r="AU115" s="993"/>
      <c r="AV115" s="993"/>
      <c r="AW115" s="993"/>
      <c r="AX115" s="993"/>
      <c r="AY115" s="993"/>
      <c r="AZ115" s="993"/>
      <c r="BA115" s="993"/>
      <c r="BB115" s="275"/>
    </row>
    <row r="116" spans="1:55" ht="6" customHeight="1" x14ac:dyDescent="0.2">
      <c r="C116" s="898" t="s">
        <v>106</v>
      </c>
      <c r="D116" s="937"/>
      <c r="E116" s="937"/>
      <c r="F116" s="937"/>
      <c r="G116" s="937"/>
      <c r="H116" s="937"/>
      <c r="I116" s="937"/>
      <c r="J116" s="937"/>
      <c r="K116" s="937"/>
      <c r="L116" s="937"/>
      <c r="M116" s="937"/>
      <c r="N116" s="938"/>
      <c r="O116" s="984">
        <f>R77</f>
        <v>2226</v>
      </c>
      <c r="P116" s="611"/>
      <c r="Q116" s="611"/>
      <c r="R116" s="611"/>
      <c r="S116" s="611"/>
      <c r="T116" s="611"/>
      <c r="U116" s="611"/>
      <c r="V116" s="611"/>
      <c r="W116" s="611"/>
      <c r="X116" s="611"/>
      <c r="Y116" s="611"/>
      <c r="Z116" s="611"/>
      <c r="AA116" s="793"/>
      <c r="AB116" s="982"/>
      <c r="AC116" s="611"/>
      <c r="AD116" s="611"/>
      <c r="AE116" s="611"/>
      <c r="AF116" s="611"/>
      <c r="AG116" s="611"/>
      <c r="AH116" s="611"/>
      <c r="AI116" s="611"/>
      <c r="AJ116" s="611"/>
      <c r="AK116" s="611"/>
      <c r="AL116" s="611"/>
      <c r="AM116" s="611"/>
      <c r="AN116" s="793"/>
      <c r="AO116" s="984">
        <v>2226</v>
      </c>
      <c r="AP116" s="611"/>
      <c r="AQ116" s="611"/>
      <c r="AR116" s="611"/>
      <c r="AS116" s="611"/>
      <c r="AT116" s="611"/>
      <c r="AU116" s="611"/>
      <c r="AV116" s="611"/>
      <c r="AW116" s="611"/>
      <c r="AX116" s="611"/>
      <c r="AY116" s="611"/>
      <c r="AZ116" s="611"/>
      <c r="BA116" s="793"/>
      <c r="BB116" s="275"/>
    </row>
    <row r="117" spans="1:55" ht="6" customHeight="1" x14ac:dyDescent="0.2">
      <c r="C117" s="898"/>
      <c r="D117" s="937"/>
      <c r="E117" s="937"/>
      <c r="F117" s="937"/>
      <c r="G117" s="937"/>
      <c r="H117" s="937"/>
      <c r="I117" s="937"/>
      <c r="J117" s="937"/>
      <c r="K117" s="937"/>
      <c r="L117" s="937"/>
      <c r="M117" s="937"/>
      <c r="N117" s="938"/>
      <c r="O117" s="611"/>
      <c r="P117" s="611"/>
      <c r="Q117" s="611"/>
      <c r="R117" s="611"/>
      <c r="S117" s="611"/>
      <c r="T117" s="611"/>
      <c r="U117" s="611"/>
      <c r="V117" s="611"/>
      <c r="W117" s="611"/>
      <c r="X117" s="611"/>
      <c r="Y117" s="611"/>
      <c r="Z117" s="611"/>
      <c r="AA117" s="793"/>
      <c r="AB117" s="982"/>
      <c r="AC117" s="611"/>
      <c r="AD117" s="611"/>
      <c r="AE117" s="611"/>
      <c r="AF117" s="611"/>
      <c r="AG117" s="611"/>
      <c r="AH117" s="611"/>
      <c r="AI117" s="611"/>
      <c r="AJ117" s="611"/>
      <c r="AK117" s="611"/>
      <c r="AL117" s="611"/>
      <c r="AM117" s="611"/>
      <c r="AN117" s="793"/>
      <c r="AO117" s="611"/>
      <c r="AP117" s="611"/>
      <c r="AQ117" s="611"/>
      <c r="AR117" s="611"/>
      <c r="AS117" s="611"/>
      <c r="AT117" s="611"/>
      <c r="AU117" s="611"/>
      <c r="AV117" s="611"/>
      <c r="AW117" s="611"/>
      <c r="AX117" s="611"/>
      <c r="AY117" s="611"/>
      <c r="AZ117" s="611"/>
      <c r="BA117" s="793"/>
      <c r="BB117" s="275"/>
    </row>
    <row r="118" spans="1:55" ht="6" customHeight="1" thickBot="1" x14ac:dyDescent="0.25">
      <c r="C118" s="939"/>
      <c r="D118" s="940"/>
      <c r="E118" s="940"/>
      <c r="F118" s="940"/>
      <c r="G118" s="940"/>
      <c r="H118" s="940"/>
      <c r="I118" s="940"/>
      <c r="J118" s="940"/>
      <c r="K118" s="940"/>
      <c r="L118" s="940"/>
      <c r="M118" s="940"/>
      <c r="N118" s="941"/>
      <c r="O118" s="742"/>
      <c r="P118" s="742"/>
      <c r="Q118" s="742"/>
      <c r="R118" s="742"/>
      <c r="S118" s="742"/>
      <c r="T118" s="742"/>
      <c r="U118" s="742"/>
      <c r="V118" s="742"/>
      <c r="W118" s="742"/>
      <c r="X118" s="742"/>
      <c r="Y118" s="742"/>
      <c r="Z118" s="742"/>
      <c r="AA118" s="985"/>
      <c r="AB118" s="983"/>
      <c r="AC118" s="742"/>
      <c r="AD118" s="742"/>
      <c r="AE118" s="742"/>
      <c r="AF118" s="742"/>
      <c r="AG118" s="742"/>
      <c r="AH118" s="742"/>
      <c r="AI118" s="742"/>
      <c r="AJ118" s="742"/>
      <c r="AK118" s="742"/>
      <c r="AL118" s="742"/>
      <c r="AM118" s="742"/>
      <c r="AN118" s="985"/>
      <c r="AO118" s="742"/>
      <c r="AP118" s="742"/>
      <c r="AQ118" s="742"/>
      <c r="AR118" s="742"/>
      <c r="AS118" s="742"/>
      <c r="AT118" s="742"/>
      <c r="AU118" s="742"/>
      <c r="AV118" s="742"/>
      <c r="AW118" s="742"/>
      <c r="AX118" s="742"/>
      <c r="AY118" s="742"/>
      <c r="AZ118" s="742"/>
      <c r="BA118" s="985"/>
      <c r="BB118" s="275"/>
    </row>
    <row r="119" spans="1:55" ht="6" customHeight="1" x14ac:dyDescent="0.2">
      <c r="C119" s="880" t="s">
        <v>109</v>
      </c>
      <c r="D119" s="951"/>
      <c r="E119" s="951"/>
      <c r="F119" s="951"/>
      <c r="G119" s="951"/>
      <c r="H119" s="951"/>
      <c r="I119" s="951"/>
      <c r="J119" s="951"/>
      <c r="K119" s="951"/>
      <c r="L119" s="951"/>
      <c r="M119" s="951"/>
      <c r="N119" s="952"/>
      <c r="O119" s="953"/>
      <c r="P119" s="954"/>
      <c r="Q119" s="954"/>
      <c r="R119" s="954"/>
      <c r="S119" s="954"/>
      <c r="T119" s="954"/>
      <c r="U119" s="954"/>
      <c r="V119" s="954"/>
      <c r="W119" s="954"/>
      <c r="X119" s="954"/>
      <c r="Y119" s="954"/>
      <c r="Z119" s="954"/>
      <c r="AA119" s="954"/>
      <c r="AB119" s="954"/>
      <c r="AC119" s="954"/>
      <c r="AD119" s="954"/>
      <c r="AE119" s="954"/>
      <c r="AF119" s="954"/>
      <c r="AG119" s="954"/>
      <c r="AH119" s="954"/>
      <c r="AI119" s="954"/>
      <c r="AJ119" s="954"/>
      <c r="AK119" s="954"/>
      <c r="AL119" s="954"/>
      <c r="AM119" s="954"/>
      <c r="AN119" s="955"/>
      <c r="AO119" s="987">
        <v>0</v>
      </c>
      <c r="AP119" s="737"/>
      <c r="AQ119" s="737"/>
      <c r="AR119" s="737"/>
      <c r="AS119" s="737"/>
      <c r="AT119" s="737"/>
      <c r="AU119" s="737"/>
      <c r="AV119" s="737"/>
      <c r="AW119" s="737"/>
      <c r="AX119" s="737"/>
      <c r="AY119" s="737"/>
      <c r="AZ119" s="737"/>
      <c r="BA119" s="738"/>
      <c r="BB119" s="275"/>
    </row>
    <row r="120" spans="1:55" ht="6" customHeight="1" x14ac:dyDescent="0.2">
      <c r="C120" s="898"/>
      <c r="D120" s="937"/>
      <c r="E120" s="937"/>
      <c r="F120" s="937"/>
      <c r="G120" s="937"/>
      <c r="H120" s="937"/>
      <c r="I120" s="937"/>
      <c r="J120" s="937"/>
      <c r="K120" s="937"/>
      <c r="L120" s="937"/>
      <c r="M120" s="937"/>
      <c r="N120" s="938"/>
      <c r="O120" s="956"/>
      <c r="P120" s="957"/>
      <c r="Q120" s="957"/>
      <c r="R120" s="957"/>
      <c r="S120" s="957"/>
      <c r="T120" s="957"/>
      <c r="U120" s="957"/>
      <c r="V120" s="957"/>
      <c r="W120" s="957"/>
      <c r="X120" s="957"/>
      <c r="Y120" s="957"/>
      <c r="Z120" s="957"/>
      <c r="AA120" s="957"/>
      <c r="AB120" s="957"/>
      <c r="AC120" s="957"/>
      <c r="AD120" s="957"/>
      <c r="AE120" s="957"/>
      <c r="AF120" s="957"/>
      <c r="AG120" s="957"/>
      <c r="AH120" s="957"/>
      <c r="AI120" s="957"/>
      <c r="AJ120" s="957"/>
      <c r="AK120" s="957"/>
      <c r="AL120" s="957"/>
      <c r="AM120" s="957"/>
      <c r="AN120" s="958"/>
      <c r="AO120" s="982"/>
      <c r="AP120" s="611"/>
      <c r="AQ120" s="611"/>
      <c r="AR120" s="611"/>
      <c r="AS120" s="611"/>
      <c r="AT120" s="611"/>
      <c r="AU120" s="611"/>
      <c r="AV120" s="611"/>
      <c r="AW120" s="611"/>
      <c r="AX120" s="611"/>
      <c r="AY120" s="611"/>
      <c r="AZ120" s="611"/>
      <c r="BA120" s="740"/>
      <c r="BB120" s="275"/>
    </row>
    <row r="121" spans="1:55" ht="6" customHeight="1" thickBot="1" x14ac:dyDescent="0.25">
      <c r="C121" s="939"/>
      <c r="D121" s="940"/>
      <c r="E121" s="940"/>
      <c r="F121" s="940"/>
      <c r="G121" s="940"/>
      <c r="H121" s="940"/>
      <c r="I121" s="940"/>
      <c r="J121" s="940"/>
      <c r="K121" s="940"/>
      <c r="L121" s="940"/>
      <c r="M121" s="940"/>
      <c r="N121" s="941"/>
      <c r="O121" s="959"/>
      <c r="P121" s="960"/>
      <c r="Q121" s="960"/>
      <c r="R121" s="960"/>
      <c r="S121" s="960"/>
      <c r="T121" s="960"/>
      <c r="U121" s="960"/>
      <c r="V121" s="960"/>
      <c r="W121" s="960"/>
      <c r="X121" s="960"/>
      <c r="Y121" s="960"/>
      <c r="Z121" s="960"/>
      <c r="AA121" s="960"/>
      <c r="AB121" s="960"/>
      <c r="AC121" s="960"/>
      <c r="AD121" s="960"/>
      <c r="AE121" s="960"/>
      <c r="AF121" s="960"/>
      <c r="AG121" s="960"/>
      <c r="AH121" s="960"/>
      <c r="AI121" s="960"/>
      <c r="AJ121" s="960"/>
      <c r="AK121" s="960"/>
      <c r="AL121" s="960"/>
      <c r="AM121" s="960"/>
      <c r="AN121" s="961"/>
      <c r="AO121" s="983"/>
      <c r="AP121" s="742"/>
      <c r="AQ121" s="742"/>
      <c r="AR121" s="742"/>
      <c r="AS121" s="742"/>
      <c r="AT121" s="742"/>
      <c r="AU121" s="742"/>
      <c r="AV121" s="742"/>
      <c r="AW121" s="742"/>
      <c r="AX121" s="742"/>
      <c r="AY121" s="742"/>
      <c r="AZ121" s="742"/>
      <c r="BA121" s="743"/>
      <c r="BB121" s="275"/>
    </row>
    <row r="122" spans="1:55" ht="6" customHeight="1" x14ac:dyDescent="0.2">
      <c r="C122" s="898" t="s">
        <v>397</v>
      </c>
      <c r="D122" s="937"/>
      <c r="E122" s="937"/>
      <c r="F122" s="937"/>
      <c r="G122" s="937"/>
      <c r="H122" s="937"/>
      <c r="I122" s="937"/>
      <c r="J122" s="937"/>
      <c r="K122" s="937"/>
      <c r="L122" s="937"/>
      <c r="M122" s="937"/>
      <c r="N122" s="938"/>
      <c r="O122" s="953"/>
      <c r="P122" s="954"/>
      <c r="Q122" s="954"/>
      <c r="R122" s="954"/>
      <c r="S122" s="954"/>
      <c r="T122" s="954"/>
      <c r="U122" s="954"/>
      <c r="V122" s="954"/>
      <c r="W122" s="954"/>
      <c r="X122" s="954"/>
      <c r="Y122" s="954"/>
      <c r="Z122" s="954"/>
      <c r="AA122" s="954"/>
      <c r="AB122" s="954"/>
      <c r="AC122" s="954"/>
      <c r="AD122" s="954"/>
      <c r="AE122" s="954"/>
      <c r="AF122" s="954"/>
      <c r="AG122" s="954"/>
      <c r="AH122" s="954"/>
      <c r="AI122" s="954"/>
      <c r="AJ122" s="954"/>
      <c r="AK122" s="954"/>
      <c r="AL122" s="954"/>
      <c r="AM122" s="954"/>
      <c r="AN122" s="955"/>
      <c r="AO122" s="982">
        <v>2226</v>
      </c>
      <c r="AP122" s="611"/>
      <c r="AQ122" s="611"/>
      <c r="AR122" s="611"/>
      <c r="AS122" s="611"/>
      <c r="AT122" s="611"/>
      <c r="AU122" s="611"/>
      <c r="AV122" s="611"/>
      <c r="AW122" s="611"/>
      <c r="AX122" s="611"/>
      <c r="AY122" s="611"/>
      <c r="AZ122" s="611"/>
      <c r="BA122" s="740"/>
      <c r="BB122" s="275"/>
    </row>
    <row r="123" spans="1:55" ht="6" customHeight="1" x14ac:dyDescent="0.2">
      <c r="C123" s="898"/>
      <c r="D123" s="937"/>
      <c r="E123" s="937"/>
      <c r="F123" s="937"/>
      <c r="G123" s="937"/>
      <c r="H123" s="937"/>
      <c r="I123" s="937"/>
      <c r="J123" s="937"/>
      <c r="K123" s="937"/>
      <c r="L123" s="937"/>
      <c r="M123" s="937"/>
      <c r="N123" s="938"/>
      <c r="O123" s="956"/>
      <c r="P123" s="957"/>
      <c r="Q123" s="957"/>
      <c r="R123" s="957"/>
      <c r="S123" s="957"/>
      <c r="T123" s="957"/>
      <c r="U123" s="957"/>
      <c r="V123" s="957"/>
      <c r="W123" s="957"/>
      <c r="X123" s="957"/>
      <c r="Y123" s="957"/>
      <c r="Z123" s="957"/>
      <c r="AA123" s="957"/>
      <c r="AB123" s="957"/>
      <c r="AC123" s="957"/>
      <c r="AD123" s="957"/>
      <c r="AE123" s="957"/>
      <c r="AF123" s="957"/>
      <c r="AG123" s="957"/>
      <c r="AH123" s="957"/>
      <c r="AI123" s="957"/>
      <c r="AJ123" s="957"/>
      <c r="AK123" s="957"/>
      <c r="AL123" s="957"/>
      <c r="AM123" s="957"/>
      <c r="AN123" s="958"/>
      <c r="AO123" s="982"/>
      <c r="AP123" s="611"/>
      <c r="AQ123" s="611"/>
      <c r="AR123" s="611"/>
      <c r="AS123" s="611"/>
      <c r="AT123" s="611"/>
      <c r="AU123" s="611"/>
      <c r="AV123" s="611"/>
      <c r="AW123" s="611"/>
      <c r="AX123" s="611"/>
      <c r="AY123" s="611"/>
      <c r="AZ123" s="611"/>
      <c r="BA123" s="740"/>
      <c r="BB123" s="275"/>
    </row>
    <row r="124" spans="1:55" ht="6" customHeight="1" thickBot="1" x14ac:dyDescent="0.25">
      <c r="C124" s="939"/>
      <c r="D124" s="940"/>
      <c r="E124" s="940"/>
      <c r="F124" s="940"/>
      <c r="G124" s="940"/>
      <c r="H124" s="940"/>
      <c r="I124" s="940"/>
      <c r="J124" s="940"/>
      <c r="K124" s="940"/>
      <c r="L124" s="940"/>
      <c r="M124" s="940"/>
      <c r="N124" s="941"/>
      <c r="O124" s="959"/>
      <c r="P124" s="960"/>
      <c r="Q124" s="960"/>
      <c r="R124" s="960"/>
      <c r="S124" s="960"/>
      <c r="T124" s="960"/>
      <c r="U124" s="960"/>
      <c r="V124" s="960"/>
      <c r="W124" s="960"/>
      <c r="X124" s="960"/>
      <c r="Y124" s="960"/>
      <c r="Z124" s="960"/>
      <c r="AA124" s="960"/>
      <c r="AB124" s="960"/>
      <c r="AC124" s="960"/>
      <c r="AD124" s="960"/>
      <c r="AE124" s="960"/>
      <c r="AF124" s="960"/>
      <c r="AG124" s="960"/>
      <c r="AH124" s="960"/>
      <c r="AI124" s="960"/>
      <c r="AJ124" s="960"/>
      <c r="AK124" s="960"/>
      <c r="AL124" s="960"/>
      <c r="AM124" s="960"/>
      <c r="AN124" s="961"/>
      <c r="AO124" s="983"/>
      <c r="AP124" s="742"/>
      <c r="AQ124" s="742"/>
      <c r="AR124" s="742"/>
      <c r="AS124" s="742"/>
      <c r="AT124" s="742"/>
      <c r="AU124" s="742"/>
      <c r="AV124" s="742"/>
      <c r="AW124" s="742"/>
      <c r="AX124" s="742"/>
      <c r="AY124" s="742"/>
      <c r="AZ124" s="742"/>
      <c r="BA124" s="743"/>
      <c r="BB124" s="275"/>
    </row>
    <row r="127" spans="1:55" ht="6" customHeight="1" x14ac:dyDescent="0.2">
      <c r="A127" s="273"/>
      <c r="B127" s="273"/>
      <c r="C127" s="610" t="s">
        <v>340</v>
      </c>
      <c r="D127" s="610"/>
      <c r="E127" s="610"/>
      <c r="F127" s="611"/>
      <c r="G127" s="611"/>
      <c r="H127" s="611"/>
      <c r="I127" s="611"/>
      <c r="J127" s="610">
        <f>AJ17</f>
        <v>7</v>
      </c>
      <c r="K127" s="610"/>
      <c r="L127" s="610"/>
      <c r="M127" s="610" t="s">
        <v>87</v>
      </c>
      <c r="N127" s="610"/>
      <c r="O127" s="610"/>
      <c r="P127" s="611"/>
      <c r="Q127" s="611"/>
      <c r="R127" s="611"/>
      <c r="S127" s="273"/>
      <c r="T127" s="273"/>
      <c r="U127" s="273"/>
      <c r="V127" s="273"/>
      <c r="W127" s="273"/>
      <c r="X127" s="273"/>
      <c r="Y127" s="273"/>
      <c r="Z127" s="273"/>
      <c r="AA127" s="273"/>
      <c r="AB127" s="273"/>
      <c r="AC127" s="273"/>
      <c r="AD127" s="273"/>
      <c r="AE127" s="273"/>
      <c r="AF127" s="273"/>
      <c r="AG127" s="273"/>
      <c r="AH127" s="273"/>
      <c r="AI127" s="273"/>
      <c r="AJ127" s="273"/>
      <c r="AK127" s="273"/>
      <c r="AL127" s="273"/>
      <c r="AM127" s="273"/>
      <c r="AN127" s="273"/>
      <c r="AO127" s="273"/>
      <c r="AP127" s="273"/>
      <c r="AQ127" s="273"/>
      <c r="AR127" s="273"/>
      <c r="AS127" s="900" t="s">
        <v>86</v>
      </c>
      <c r="AT127" s="901"/>
      <c r="AU127" s="901"/>
      <c r="AV127" s="901"/>
      <c r="AW127" s="901"/>
      <c r="AX127" s="901"/>
      <c r="AY127" s="901"/>
      <c r="AZ127" s="901"/>
      <c r="BA127" s="901"/>
      <c r="BB127" s="273"/>
      <c r="BC127" s="272"/>
    </row>
    <row r="128" spans="1:55" ht="6" customHeight="1" x14ac:dyDescent="0.2">
      <c r="A128" s="273"/>
      <c r="B128" s="273"/>
      <c r="C128" s="610"/>
      <c r="D128" s="610"/>
      <c r="E128" s="610"/>
      <c r="F128" s="611"/>
      <c r="G128" s="611"/>
      <c r="H128" s="611"/>
      <c r="I128" s="611"/>
      <c r="J128" s="610"/>
      <c r="K128" s="610"/>
      <c r="L128" s="610"/>
      <c r="M128" s="610"/>
      <c r="N128" s="610"/>
      <c r="O128" s="610"/>
      <c r="P128" s="611"/>
      <c r="Q128" s="611"/>
      <c r="R128" s="611"/>
      <c r="S128" s="273"/>
      <c r="T128" s="273"/>
      <c r="U128" s="273"/>
      <c r="V128" s="273"/>
      <c r="W128" s="273"/>
      <c r="X128" s="273"/>
      <c r="Y128" s="273"/>
      <c r="Z128" s="273"/>
      <c r="AA128" s="273"/>
      <c r="AB128" s="273"/>
      <c r="AC128" s="273"/>
      <c r="AD128" s="273"/>
      <c r="AE128" s="273"/>
      <c r="AF128" s="273"/>
      <c r="AG128" s="273"/>
      <c r="AH128" s="273"/>
      <c r="AI128" s="273"/>
      <c r="AJ128" s="273"/>
      <c r="AK128" s="273"/>
      <c r="AL128" s="273"/>
      <c r="AM128" s="273"/>
      <c r="AN128" s="273"/>
      <c r="AO128" s="273"/>
      <c r="AP128" s="273"/>
      <c r="AQ128" s="273"/>
      <c r="AR128" s="273"/>
      <c r="AS128" s="901"/>
      <c r="AT128" s="901"/>
      <c r="AU128" s="901"/>
      <c r="AV128" s="901"/>
      <c r="AW128" s="901"/>
      <c r="AX128" s="901"/>
      <c r="AY128" s="901"/>
      <c r="AZ128" s="901"/>
      <c r="BA128" s="901"/>
      <c r="BB128" s="273"/>
    </row>
    <row r="129" spans="3:63" ht="6" customHeight="1" thickBot="1" x14ac:dyDescent="0.25">
      <c r="C129" s="610"/>
      <c r="D129" s="610"/>
      <c r="E129" s="610"/>
      <c r="F129" s="611"/>
      <c r="G129" s="611"/>
      <c r="H129" s="611"/>
      <c r="I129" s="611"/>
      <c r="J129" s="610"/>
      <c r="K129" s="610"/>
      <c r="L129" s="610"/>
      <c r="M129" s="610"/>
      <c r="N129" s="610"/>
      <c r="O129" s="610"/>
      <c r="P129" s="611"/>
      <c r="Q129" s="611"/>
      <c r="R129" s="611"/>
      <c r="AS129" s="902"/>
      <c r="AT129" s="902"/>
      <c r="AU129" s="902"/>
      <c r="AV129" s="902"/>
      <c r="AW129" s="902"/>
      <c r="AX129" s="902"/>
      <c r="AY129" s="902"/>
      <c r="AZ129" s="902"/>
      <c r="BA129" s="902"/>
    </row>
    <row r="130" spans="3:63" ht="6" customHeight="1" x14ac:dyDescent="0.2">
      <c r="C130" s="905"/>
      <c r="D130" s="824"/>
      <c r="E130" s="824"/>
      <c r="F130" s="824"/>
      <c r="G130" s="824"/>
      <c r="H130" s="824"/>
      <c r="I130" s="824"/>
      <c r="J130" s="824"/>
      <c r="K130" s="824"/>
      <c r="L130" s="824"/>
      <c r="M130" s="824"/>
      <c r="N130" s="825"/>
      <c r="O130" s="971" t="s">
        <v>107</v>
      </c>
      <c r="P130" s="909"/>
      <c r="Q130" s="909"/>
      <c r="R130" s="909"/>
      <c r="S130" s="909"/>
      <c r="T130" s="909"/>
      <c r="U130" s="909"/>
      <c r="V130" s="909"/>
      <c r="W130" s="909"/>
      <c r="X130" s="909"/>
      <c r="Y130" s="909"/>
      <c r="Z130" s="909"/>
      <c r="AA130" s="910"/>
      <c r="AB130" s="915" t="s">
        <v>398</v>
      </c>
      <c r="AC130" s="916"/>
      <c r="AD130" s="916"/>
      <c r="AE130" s="916"/>
      <c r="AF130" s="916"/>
      <c r="AG130" s="916"/>
      <c r="AH130" s="916"/>
      <c r="AI130" s="916"/>
      <c r="AJ130" s="916"/>
      <c r="AK130" s="916"/>
      <c r="AL130" s="916"/>
      <c r="AM130" s="916"/>
      <c r="AN130" s="917"/>
      <c r="AO130" s="923" t="s">
        <v>108</v>
      </c>
      <c r="AP130" s="916"/>
      <c r="AQ130" s="916"/>
      <c r="AR130" s="916"/>
      <c r="AS130" s="916"/>
      <c r="AT130" s="916"/>
      <c r="AU130" s="916"/>
      <c r="AV130" s="916"/>
      <c r="AW130" s="916"/>
      <c r="AX130" s="916"/>
      <c r="AY130" s="916"/>
      <c r="AZ130" s="916"/>
      <c r="BA130" s="924"/>
      <c r="BB130" s="275"/>
      <c r="BK130" s="270"/>
    </row>
    <row r="131" spans="3:63" ht="6" customHeight="1" x14ac:dyDescent="0.2">
      <c r="C131" s="838"/>
      <c r="D131" s="790"/>
      <c r="E131" s="790"/>
      <c r="F131" s="790"/>
      <c r="G131" s="790"/>
      <c r="H131" s="790"/>
      <c r="I131" s="790"/>
      <c r="J131" s="790"/>
      <c r="K131" s="790"/>
      <c r="L131" s="790"/>
      <c r="M131" s="790"/>
      <c r="N131" s="791"/>
      <c r="O131" s="911"/>
      <c r="P131" s="911"/>
      <c r="Q131" s="911"/>
      <c r="R131" s="911"/>
      <c r="S131" s="911"/>
      <c r="T131" s="911"/>
      <c r="U131" s="911"/>
      <c r="V131" s="911"/>
      <c r="W131" s="911"/>
      <c r="X131" s="911"/>
      <c r="Y131" s="911"/>
      <c r="Z131" s="911"/>
      <c r="AA131" s="912"/>
      <c r="AB131" s="918"/>
      <c r="AC131" s="629"/>
      <c r="AD131" s="629"/>
      <c r="AE131" s="629"/>
      <c r="AF131" s="629"/>
      <c r="AG131" s="629"/>
      <c r="AH131" s="629"/>
      <c r="AI131" s="629"/>
      <c r="AJ131" s="629"/>
      <c r="AK131" s="629"/>
      <c r="AL131" s="629"/>
      <c r="AM131" s="629"/>
      <c r="AN131" s="919"/>
      <c r="AO131" s="918"/>
      <c r="AP131" s="629"/>
      <c r="AQ131" s="629"/>
      <c r="AR131" s="629"/>
      <c r="AS131" s="629"/>
      <c r="AT131" s="629"/>
      <c r="AU131" s="629"/>
      <c r="AV131" s="629"/>
      <c r="AW131" s="629"/>
      <c r="AX131" s="629"/>
      <c r="AY131" s="629"/>
      <c r="AZ131" s="629"/>
      <c r="BA131" s="925"/>
      <c r="BB131" s="275"/>
      <c r="BK131" s="270"/>
    </row>
    <row r="132" spans="3:63" ht="6" customHeight="1" thickBot="1" x14ac:dyDescent="0.25">
      <c r="C132" s="906"/>
      <c r="D132" s="907"/>
      <c r="E132" s="907"/>
      <c r="F132" s="907"/>
      <c r="G132" s="907"/>
      <c r="H132" s="907"/>
      <c r="I132" s="907"/>
      <c r="J132" s="907"/>
      <c r="K132" s="907"/>
      <c r="L132" s="907"/>
      <c r="M132" s="907"/>
      <c r="N132" s="908"/>
      <c r="O132" s="913"/>
      <c r="P132" s="913"/>
      <c r="Q132" s="913"/>
      <c r="R132" s="913"/>
      <c r="S132" s="913"/>
      <c r="T132" s="913"/>
      <c r="U132" s="913"/>
      <c r="V132" s="913"/>
      <c r="W132" s="913"/>
      <c r="X132" s="913"/>
      <c r="Y132" s="913"/>
      <c r="Z132" s="913"/>
      <c r="AA132" s="914"/>
      <c r="AB132" s="920"/>
      <c r="AC132" s="921"/>
      <c r="AD132" s="921"/>
      <c r="AE132" s="921"/>
      <c r="AF132" s="921"/>
      <c r="AG132" s="921"/>
      <c r="AH132" s="921"/>
      <c r="AI132" s="921"/>
      <c r="AJ132" s="921"/>
      <c r="AK132" s="921"/>
      <c r="AL132" s="921"/>
      <c r="AM132" s="921"/>
      <c r="AN132" s="922"/>
      <c r="AO132" s="920"/>
      <c r="AP132" s="921"/>
      <c r="AQ132" s="921"/>
      <c r="AR132" s="921"/>
      <c r="AS132" s="921"/>
      <c r="AT132" s="921"/>
      <c r="AU132" s="921"/>
      <c r="AV132" s="921"/>
      <c r="AW132" s="921"/>
      <c r="AX132" s="921"/>
      <c r="AY132" s="921"/>
      <c r="AZ132" s="921"/>
      <c r="BA132" s="926"/>
      <c r="BB132" s="275"/>
      <c r="BK132" s="270"/>
    </row>
    <row r="133" spans="3:63" ht="6" customHeight="1" x14ac:dyDescent="0.2">
      <c r="C133" s="905" t="s">
        <v>88</v>
      </c>
      <c r="D133" s="824"/>
      <c r="E133" s="824"/>
      <c r="F133" s="824"/>
      <c r="G133" s="824"/>
      <c r="H133" s="824"/>
      <c r="I133" s="824"/>
      <c r="J133" s="824"/>
      <c r="K133" s="824"/>
      <c r="L133" s="824"/>
      <c r="M133" s="824"/>
      <c r="N133" s="825"/>
      <c r="O133" s="995">
        <f>AE32</f>
        <v>42202</v>
      </c>
      <c r="P133" s="996"/>
      <c r="Q133" s="996"/>
      <c r="R133" s="996"/>
      <c r="S133" s="996"/>
      <c r="T133" s="996"/>
      <c r="U133" s="996"/>
      <c r="V133" s="996"/>
      <c r="W133" s="996"/>
      <c r="X133" s="996"/>
      <c r="Y133" s="996"/>
      <c r="Z133" s="996"/>
      <c r="AA133" s="996"/>
      <c r="AB133" s="996"/>
      <c r="AC133" s="996"/>
      <c r="AD133" s="996"/>
      <c r="AE133" s="996"/>
      <c r="AF133" s="996"/>
      <c r="AG133" s="996"/>
      <c r="AH133" s="996"/>
      <c r="AI133" s="996"/>
      <c r="AJ133" s="996"/>
      <c r="AK133" s="996"/>
      <c r="AL133" s="996"/>
      <c r="AM133" s="996"/>
      <c r="AN133" s="996"/>
      <c r="AO133" s="995">
        <f>BE32</f>
        <v>42202</v>
      </c>
      <c r="AP133" s="996"/>
      <c r="AQ133" s="996"/>
      <c r="AR133" s="996"/>
      <c r="AS133" s="996"/>
      <c r="AT133" s="996"/>
      <c r="AU133" s="996"/>
      <c r="AV133" s="996"/>
      <c r="AW133" s="996"/>
      <c r="AX133" s="996"/>
      <c r="AY133" s="996"/>
      <c r="AZ133" s="996"/>
      <c r="BA133" s="996"/>
      <c r="BB133" s="275"/>
    </row>
    <row r="134" spans="3:63" ht="6" customHeight="1" x14ac:dyDescent="0.2">
      <c r="C134" s="838"/>
      <c r="D134" s="790"/>
      <c r="E134" s="790"/>
      <c r="F134" s="790"/>
      <c r="G134" s="790"/>
      <c r="H134" s="790"/>
      <c r="I134" s="790"/>
      <c r="J134" s="790"/>
      <c r="K134" s="790"/>
      <c r="L134" s="790"/>
      <c r="M134" s="790"/>
      <c r="N134" s="791"/>
      <c r="O134" s="989"/>
      <c r="P134" s="603"/>
      <c r="Q134" s="603"/>
      <c r="R134" s="603"/>
      <c r="S134" s="603"/>
      <c r="T134" s="603"/>
      <c r="U134" s="603"/>
      <c r="V134" s="603"/>
      <c r="W134" s="603"/>
      <c r="X134" s="603"/>
      <c r="Y134" s="603"/>
      <c r="Z134" s="603"/>
      <c r="AA134" s="603"/>
      <c r="AB134" s="603"/>
      <c r="AC134" s="603"/>
      <c r="AD134" s="603"/>
      <c r="AE134" s="603"/>
      <c r="AF134" s="603"/>
      <c r="AG134" s="603"/>
      <c r="AH134" s="603"/>
      <c r="AI134" s="603"/>
      <c r="AJ134" s="603"/>
      <c r="AK134" s="603"/>
      <c r="AL134" s="603"/>
      <c r="AM134" s="603"/>
      <c r="AN134" s="603"/>
      <c r="AO134" s="989"/>
      <c r="AP134" s="603"/>
      <c r="AQ134" s="603"/>
      <c r="AR134" s="603"/>
      <c r="AS134" s="603"/>
      <c r="AT134" s="603"/>
      <c r="AU134" s="603"/>
      <c r="AV134" s="603"/>
      <c r="AW134" s="603"/>
      <c r="AX134" s="603"/>
      <c r="AY134" s="603"/>
      <c r="AZ134" s="603"/>
      <c r="BA134" s="603"/>
      <c r="BB134" s="275"/>
    </row>
    <row r="135" spans="3:63" ht="6" customHeight="1" x14ac:dyDescent="0.2">
      <c r="C135" s="838"/>
      <c r="D135" s="790"/>
      <c r="E135" s="790"/>
      <c r="F135" s="790"/>
      <c r="G135" s="790"/>
      <c r="H135" s="790"/>
      <c r="I135" s="790"/>
      <c r="J135" s="790"/>
      <c r="K135" s="790"/>
      <c r="L135" s="790"/>
      <c r="M135" s="790"/>
      <c r="N135" s="791"/>
      <c r="O135" s="989"/>
      <c r="P135" s="603"/>
      <c r="Q135" s="603"/>
      <c r="R135" s="603"/>
      <c r="S135" s="603"/>
      <c r="T135" s="603"/>
      <c r="U135" s="603"/>
      <c r="V135" s="603"/>
      <c r="W135" s="603"/>
      <c r="X135" s="603"/>
      <c r="Y135" s="603"/>
      <c r="Z135" s="603"/>
      <c r="AA135" s="603"/>
      <c r="AB135" s="603"/>
      <c r="AC135" s="603"/>
      <c r="AD135" s="603"/>
      <c r="AE135" s="603"/>
      <c r="AF135" s="603"/>
      <c r="AG135" s="603"/>
      <c r="AH135" s="603"/>
      <c r="AI135" s="603"/>
      <c r="AJ135" s="603"/>
      <c r="AK135" s="603"/>
      <c r="AL135" s="603"/>
      <c r="AM135" s="603"/>
      <c r="AN135" s="603"/>
      <c r="AO135" s="989"/>
      <c r="AP135" s="603"/>
      <c r="AQ135" s="603"/>
      <c r="AR135" s="603"/>
      <c r="AS135" s="603"/>
      <c r="AT135" s="603"/>
      <c r="AU135" s="603"/>
      <c r="AV135" s="603"/>
      <c r="AW135" s="603"/>
      <c r="AX135" s="603"/>
      <c r="AY135" s="603"/>
      <c r="AZ135" s="603"/>
      <c r="BA135" s="603"/>
      <c r="BB135" s="275"/>
    </row>
    <row r="136" spans="3:63" ht="6" customHeight="1" x14ac:dyDescent="0.2">
      <c r="C136" s="838" t="s">
        <v>94</v>
      </c>
      <c r="D136" s="790"/>
      <c r="E136" s="790"/>
      <c r="F136" s="790"/>
      <c r="G136" s="790"/>
      <c r="H136" s="790"/>
      <c r="I136" s="790"/>
      <c r="J136" s="790"/>
      <c r="K136" s="790"/>
      <c r="L136" s="790"/>
      <c r="M136" s="790"/>
      <c r="N136" s="791"/>
      <c r="O136" s="988">
        <f>AE62</f>
        <v>30479</v>
      </c>
      <c r="P136" s="603"/>
      <c r="Q136" s="603"/>
      <c r="R136" s="603"/>
      <c r="S136" s="603"/>
      <c r="T136" s="603"/>
      <c r="U136" s="603"/>
      <c r="V136" s="603"/>
      <c r="W136" s="603"/>
      <c r="X136" s="603"/>
      <c r="Y136" s="603"/>
      <c r="Z136" s="603"/>
      <c r="AA136" s="603"/>
      <c r="AB136" s="603"/>
      <c r="AC136" s="603"/>
      <c r="AD136" s="603"/>
      <c r="AE136" s="603"/>
      <c r="AF136" s="603"/>
      <c r="AG136" s="603"/>
      <c r="AH136" s="603"/>
      <c r="AI136" s="603"/>
      <c r="AJ136" s="603"/>
      <c r="AK136" s="603"/>
      <c r="AL136" s="603"/>
      <c r="AM136" s="603"/>
      <c r="AN136" s="603"/>
      <c r="AO136" s="988">
        <f>O136</f>
        <v>30479</v>
      </c>
      <c r="AP136" s="603"/>
      <c r="AQ136" s="603"/>
      <c r="AR136" s="603"/>
      <c r="AS136" s="603"/>
      <c r="AT136" s="603"/>
      <c r="AU136" s="603"/>
      <c r="AV136" s="603"/>
      <c r="AW136" s="603"/>
      <c r="AX136" s="603"/>
      <c r="AY136" s="603"/>
      <c r="AZ136" s="603"/>
      <c r="BA136" s="603"/>
      <c r="BB136" s="275"/>
    </row>
    <row r="137" spans="3:63" ht="6" customHeight="1" x14ac:dyDescent="0.2">
      <c r="C137" s="838"/>
      <c r="D137" s="790"/>
      <c r="E137" s="790"/>
      <c r="F137" s="790"/>
      <c r="G137" s="790"/>
      <c r="H137" s="790"/>
      <c r="I137" s="790"/>
      <c r="J137" s="790"/>
      <c r="K137" s="790"/>
      <c r="L137" s="790"/>
      <c r="M137" s="790"/>
      <c r="N137" s="791"/>
      <c r="O137" s="989"/>
      <c r="P137" s="603"/>
      <c r="Q137" s="603"/>
      <c r="R137" s="603"/>
      <c r="S137" s="603"/>
      <c r="T137" s="603"/>
      <c r="U137" s="603"/>
      <c r="V137" s="603"/>
      <c r="W137" s="603"/>
      <c r="X137" s="603"/>
      <c r="Y137" s="603"/>
      <c r="Z137" s="603"/>
      <c r="AA137" s="603"/>
      <c r="AB137" s="603"/>
      <c r="AC137" s="603"/>
      <c r="AD137" s="603"/>
      <c r="AE137" s="603"/>
      <c r="AF137" s="603"/>
      <c r="AG137" s="603"/>
      <c r="AH137" s="603"/>
      <c r="AI137" s="603"/>
      <c r="AJ137" s="603"/>
      <c r="AK137" s="603"/>
      <c r="AL137" s="603"/>
      <c r="AM137" s="603"/>
      <c r="AN137" s="603"/>
      <c r="AO137" s="989"/>
      <c r="AP137" s="603"/>
      <c r="AQ137" s="603"/>
      <c r="AR137" s="603"/>
      <c r="AS137" s="603"/>
      <c r="AT137" s="603"/>
      <c r="AU137" s="603"/>
      <c r="AV137" s="603"/>
      <c r="AW137" s="603"/>
      <c r="AX137" s="603"/>
      <c r="AY137" s="603"/>
      <c r="AZ137" s="603"/>
      <c r="BA137" s="603"/>
      <c r="BB137" s="275"/>
    </row>
    <row r="138" spans="3:63" ht="6" customHeight="1" x14ac:dyDescent="0.2">
      <c r="C138" s="838"/>
      <c r="D138" s="790"/>
      <c r="E138" s="790"/>
      <c r="F138" s="790"/>
      <c r="G138" s="790"/>
      <c r="H138" s="790"/>
      <c r="I138" s="790"/>
      <c r="J138" s="790"/>
      <c r="K138" s="790"/>
      <c r="L138" s="790"/>
      <c r="M138" s="790"/>
      <c r="N138" s="791"/>
      <c r="O138" s="989"/>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3"/>
      <c r="AN138" s="603"/>
      <c r="AO138" s="989"/>
      <c r="AP138" s="603"/>
      <c r="AQ138" s="603"/>
      <c r="AR138" s="603"/>
      <c r="AS138" s="603"/>
      <c r="AT138" s="603"/>
      <c r="AU138" s="603"/>
      <c r="AV138" s="603"/>
      <c r="AW138" s="603"/>
      <c r="AX138" s="603"/>
      <c r="AY138" s="603"/>
      <c r="AZ138" s="603"/>
      <c r="BA138" s="603"/>
      <c r="BB138" s="275"/>
    </row>
    <row r="139" spans="3:63" ht="6" customHeight="1" x14ac:dyDescent="0.2">
      <c r="C139" s="870" t="s">
        <v>102</v>
      </c>
      <c r="D139" s="778"/>
      <c r="E139" s="778"/>
      <c r="F139" s="779"/>
      <c r="G139" s="779"/>
      <c r="H139" s="779"/>
      <c r="I139" s="779"/>
      <c r="J139" s="779"/>
      <c r="K139" s="779"/>
      <c r="L139" s="779"/>
      <c r="M139" s="779"/>
      <c r="N139" s="780"/>
      <c r="O139" s="988">
        <f>AE65</f>
        <v>11723</v>
      </c>
      <c r="P139" s="603"/>
      <c r="Q139" s="603"/>
      <c r="R139" s="603"/>
      <c r="S139" s="603"/>
      <c r="T139" s="603"/>
      <c r="U139" s="603"/>
      <c r="V139" s="603"/>
      <c r="W139" s="603"/>
      <c r="X139" s="603"/>
      <c r="Y139" s="603"/>
      <c r="Z139" s="603"/>
      <c r="AA139" s="603"/>
      <c r="AB139" s="603"/>
      <c r="AC139" s="603"/>
      <c r="AD139" s="603"/>
      <c r="AE139" s="603"/>
      <c r="AF139" s="603"/>
      <c r="AG139" s="603"/>
      <c r="AH139" s="603"/>
      <c r="AI139" s="603"/>
      <c r="AJ139" s="603"/>
      <c r="AK139" s="603"/>
      <c r="AL139" s="603"/>
      <c r="AM139" s="603"/>
      <c r="AN139" s="603"/>
      <c r="AO139" s="988">
        <f>O139</f>
        <v>11723</v>
      </c>
      <c r="AP139" s="603"/>
      <c r="AQ139" s="603"/>
      <c r="AR139" s="603"/>
      <c r="AS139" s="603"/>
      <c r="AT139" s="603"/>
      <c r="AU139" s="603"/>
      <c r="AV139" s="603"/>
      <c r="AW139" s="603"/>
      <c r="AX139" s="603"/>
      <c r="AY139" s="603"/>
      <c r="AZ139" s="603"/>
      <c r="BA139" s="603"/>
      <c r="BB139" s="275"/>
    </row>
    <row r="140" spans="3:63" ht="6" customHeight="1" x14ac:dyDescent="0.2">
      <c r="C140" s="870"/>
      <c r="D140" s="778"/>
      <c r="E140" s="778"/>
      <c r="F140" s="779"/>
      <c r="G140" s="779"/>
      <c r="H140" s="779"/>
      <c r="I140" s="779"/>
      <c r="J140" s="779"/>
      <c r="K140" s="779"/>
      <c r="L140" s="779"/>
      <c r="M140" s="779"/>
      <c r="N140" s="780"/>
      <c r="O140" s="989"/>
      <c r="P140" s="603"/>
      <c r="Q140" s="603"/>
      <c r="R140" s="603"/>
      <c r="S140" s="603"/>
      <c r="T140" s="603"/>
      <c r="U140" s="603"/>
      <c r="V140" s="603"/>
      <c r="W140" s="603"/>
      <c r="X140" s="603"/>
      <c r="Y140" s="603"/>
      <c r="Z140" s="603"/>
      <c r="AA140" s="603"/>
      <c r="AB140" s="603"/>
      <c r="AC140" s="603"/>
      <c r="AD140" s="603"/>
      <c r="AE140" s="603"/>
      <c r="AF140" s="603"/>
      <c r="AG140" s="603"/>
      <c r="AH140" s="603"/>
      <c r="AI140" s="603"/>
      <c r="AJ140" s="603"/>
      <c r="AK140" s="603"/>
      <c r="AL140" s="603"/>
      <c r="AM140" s="603"/>
      <c r="AN140" s="603"/>
      <c r="AO140" s="989"/>
      <c r="AP140" s="603"/>
      <c r="AQ140" s="603"/>
      <c r="AR140" s="603"/>
      <c r="AS140" s="603"/>
      <c r="AT140" s="603"/>
      <c r="AU140" s="603"/>
      <c r="AV140" s="603"/>
      <c r="AW140" s="603"/>
      <c r="AX140" s="603"/>
      <c r="AY140" s="603"/>
      <c r="AZ140" s="603"/>
      <c r="BA140" s="603"/>
      <c r="BB140" s="275"/>
    </row>
    <row r="141" spans="3:63" ht="6" customHeight="1" thickBot="1" x14ac:dyDescent="0.25">
      <c r="C141" s="871"/>
      <c r="D141" s="803"/>
      <c r="E141" s="803"/>
      <c r="F141" s="804"/>
      <c r="G141" s="804"/>
      <c r="H141" s="804"/>
      <c r="I141" s="804"/>
      <c r="J141" s="804"/>
      <c r="K141" s="804"/>
      <c r="L141" s="804"/>
      <c r="M141" s="804"/>
      <c r="N141" s="805"/>
      <c r="O141" s="992"/>
      <c r="P141" s="993"/>
      <c r="Q141" s="993"/>
      <c r="R141" s="993"/>
      <c r="S141" s="993"/>
      <c r="T141" s="993"/>
      <c r="U141" s="993"/>
      <c r="V141" s="993"/>
      <c r="W141" s="993"/>
      <c r="X141" s="993"/>
      <c r="Y141" s="993"/>
      <c r="Z141" s="993"/>
      <c r="AA141" s="993"/>
      <c r="AB141" s="993"/>
      <c r="AC141" s="993"/>
      <c r="AD141" s="993"/>
      <c r="AE141" s="993"/>
      <c r="AF141" s="993"/>
      <c r="AG141" s="993"/>
      <c r="AH141" s="993"/>
      <c r="AI141" s="993"/>
      <c r="AJ141" s="993"/>
      <c r="AK141" s="993"/>
      <c r="AL141" s="993"/>
      <c r="AM141" s="993"/>
      <c r="AN141" s="993"/>
      <c r="AO141" s="992"/>
      <c r="AP141" s="993"/>
      <c r="AQ141" s="993"/>
      <c r="AR141" s="993"/>
      <c r="AS141" s="993"/>
      <c r="AT141" s="993"/>
      <c r="AU141" s="993"/>
      <c r="AV141" s="993"/>
      <c r="AW141" s="993"/>
      <c r="AX141" s="993"/>
      <c r="AY141" s="993"/>
      <c r="AZ141" s="993"/>
      <c r="BA141" s="993"/>
      <c r="BB141" s="275"/>
    </row>
    <row r="142" spans="3:63" ht="6" customHeight="1" x14ac:dyDescent="0.2">
      <c r="C142" s="905" t="s">
        <v>103</v>
      </c>
      <c r="D142" s="824"/>
      <c r="E142" s="824"/>
      <c r="F142" s="824"/>
      <c r="G142" s="824"/>
      <c r="H142" s="824"/>
      <c r="I142" s="824"/>
      <c r="J142" s="824"/>
      <c r="K142" s="824"/>
      <c r="L142" s="824"/>
      <c r="M142" s="824"/>
      <c r="N142" s="825"/>
      <c r="O142" s="995">
        <f>AE68</f>
        <v>200</v>
      </c>
      <c r="P142" s="996"/>
      <c r="Q142" s="996"/>
      <c r="R142" s="996"/>
      <c r="S142" s="996"/>
      <c r="T142" s="996"/>
      <c r="U142" s="996"/>
      <c r="V142" s="996"/>
      <c r="W142" s="996"/>
      <c r="X142" s="996"/>
      <c r="Y142" s="996"/>
      <c r="Z142" s="996"/>
      <c r="AA142" s="996"/>
      <c r="AB142" s="996"/>
      <c r="AC142" s="996"/>
      <c r="AD142" s="996"/>
      <c r="AE142" s="996"/>
      <c r="AF142" s="996"/>
      <c r="AG142" s="996"/>
      <c r="AH142" s="996"/>
      <c r="AI142" s="996"/>
      <c r="AJ142" s="996"/>
      <c r="AK142" s="996"/>
      <c r="AL142" s="996"/>
      <c r="AM142" s="996"/>
      <c r="AN142" s="996"/>
      <c r="AO142" s="995">
        <f>BE68</f>
        <v>200</v>
      </c>
      <c r="AP142" s="996"/>
      <c r="AQ142" s="996"/>
      <c r="AR142" s="996"/>
      <c r="AS142" s="996"/>
      <c r="AT142" s="996"/>
      <c r="AU142" s="996"/>
      <c r="AV142" s="996"/>
      <c r="AW142" s="996"/>
      <c r="AX142" s="996"/>
      <c r="AY142" s="996"/>
      <c r="AZ142" s="996"/>
      <c r="BA142" s="996"/>
      <c r="BB142" s="275"/>
    </row>
    <row r="143" spans="3:63" ht="6" customHeight="1" x14ac:dyDescent="0.2">
      <c r="C143" s="838"/>
      <c r="D143" s="790"/>
      <c r="E143" s="790"/>
      <c r="F143" s="790"/>
      <c r="G143" s="790"/>
      <c r="H143" s="790"/>
      <c r="I143" s="790"/>
      <c r="J143" s="790"/>
      <c r="K143" s="790"/>
      <c r="L143" s="790"/>
      <c r="M143" s="790"/>
      <c r="N143" s="791"/>
      <c r="O143" s="989"/>
      <c r="P143" s="603"/>
      <c r="Q143" s="603"/>
      <c r="R143" s="603"/>
      <c r="S143" s="603"/>
      <c r="T143" s="603"/>
      <c r="U143" s="603"/>
      <c r="V143" s="603"/>
      <c r="W143" s="603"/>
      <c r="X143" s="603"/>
      <c r="Y143" s="603"/>
      <c r="Z143" s="603"/>
      <c r="AA143" s="603"/>
      <c r="AB143" s="603"/>
      <c r="AC143" s="603"/>
      <c r="AD143" s="603"/>
      <c r="AE143" s="603"/>
      <c r="AF143" s="603"/>
      <c r="AG143" s="603"/>
      <c r="AH143" s="603"/>
      <c r="AI143" s="603"/>
      <c r="AJ143" s="603"/>
      <c r="AK143" s="603"/>
      <c r="AL143" s="603"/>
      <c r="AM143" s="603"/>
      <c r="AN143" s="603"/>
      <c r="AO143" s="989"/>
      <c r="AP143" s="603"/>
      <c r="AQ143" s="603"/>
      <c r="AR143" s="603"/>
      <c r="AS143" s="603"/>
      <c r="AT143" s="603"/>
      <c r="AU143" s="603"/>
      <c r="AV143" s="603"/>
      <c r="AW143" s="603"/>
      <c r="AX143" s="603"/>
      <c r="AY143" s="603"/>
      <c r="AZ143" s="603"/>
      <c r="BA143" s="603"/>
      <c r="BB143" s="275"/>
    </row>
    <row r="144" spans="3:63" ht="6" customHeight="1" x14ac:dyDescent="0.2">
      <c r="C144" s="838"/>
      <c r="D144" s="790"/>
      <c r="E144" s="790"/>
      <c r="F144" s="790"/>
      <c r="G144" s="790"/>
      <c r="H144" s="790"/>
      <c r="I144" s="790"/>
      <c r="J144" s="790"/>
      <c r="K144" s="790"/>
      <c r="L144" s="790"/>
      <c r="M144" s="790"/>
      <c r="N144" s="791"/>
      <c r="O144" s="989"/>
      <c r="P144" s="603"/>
      <c r="Q144" s="603"/>
      <c r="R144" s="603"/>
      <c r="S144" s="603"/>
      <c r="T144" s="603"/>
      <c r="U144" s="603"/>
      <c r="V144" s="603"/>
      <c r="W144" s="603"/>
      <c r="X144" s="603"/>
      <c r="Y144" s="603"/>
      <c r="Z144" s="603"/>
      <c r="AA144" s="603"/>
      <c r="AB144" s="603"/>
      <c r="AC144" s="603"/>
      <c r="AD144" s="603"/>
      <c r="AE144" s="603"/>
      <c r="AF144" s="603"/>
      <c r="AG144" s="603"/>
      <c r="AH144" s="603"/>
      <c r="AI144" s="603"/>
      <c r="AJ144" s="603"/>
      <c r="AK144" s="603"/>
      <c r="AL144" s="603"/>
      <c r="AM144" s="603"/>
      <c r="AN144" s="603"/>
      <c r="AO144" s="989"/>
      <c r="AP144" s="603"/>
      <c r="AQ144" s="603"/>
      <c r="AR144" s="603"/>
      <c r="AS144" s="603"/>
      <c r="AT144" s="603"/>
      <c r="AU144" s="603"/>
      <c r="AV144" s="603"/>
      <c r="AW144" s="603"/>
      <c r="AX144" s="603"/>
      <c r="AY144" s="603"/>
      <c r="AZ144" s="603"/>
      <c r="BA144" s="603"/>
      <c r="BB144" s="275"/>
    </row>
    <row r="145" spans="3:54" ht="6" customHeight="1" x14ac:dyDescent="0.2">
      <c r="C145" s="838" t="s">
        <v>104</v>
      </c>
      <c r="D145" s="790"/>
      <c r="E145" s="790"/>
      <c r="F145" s="790"/>
      <c r="G145" s="790"/>
      <c r="H145" s="790"/>
      <c r="I145" s="790"/>
      <c r="J145" s="790"/>
      <c r="K145" s="790"/>
      <c r="L145" s="790"/>
      <c r="M145" s="790"/>
      <c r="N145" s="791"/>
      <c r="O145" s="988">
        <f>AE71</f>
        <v>150</v>
      </c>
      <c r="P145" s="603"/>
      <c r="Q145" s="603"/>
      <c r="R145" s="603"/>
      <c r="S145" s="603"/>
      <c r="T145" s="603"/>
      <c r="U145" s="603"/>
      <c r="V145" s="603"/>
      <c r="W145" s="603"/>
      <c r="X145" s="603"/>
      <c r="Y145" s="603"/>
      <c r="Z145" s="603"/>
      <c r="AA145" s="603"/>
      <c r="AB145" s="603"/>
      <c r="AC145" s="603"/>
      <c r="AD145" s="603"/>
      <c r="AE145" s="603"/>
      <c r="AF145" s="603"/>
      <c r="AG145" s="603"/>
      <c r="AH145" s="603"/>
      <c r="AI145" s="603"/>
      <c r="AJ145" s="603"/>
      <c r="AK145" s="603"/>
      <c r="AL145" s="603"/>
      <c r="AM145" s="603"/>
      <c r="AN145" s="603"/>
      <c r="AO145" s="988">
        <f>BE71</f>
        <v>150</v>
      </c>
      <c r="AP145" s="603"/>
      <c r="AQ145" s="603"/>
      <c r="AR145" s="603"/>
      <c r="AS145" s="603"/>
      <c r="AT145" s="603"/>
      <c r="AU145" s="603"/>
      <c r="AV145" s="603"/>
      <c r="AW145" s="603"/>
      <c r="AX145" s="603"/>
      <c r="AY145" s="603"/>
      <c r="AZ145" s="603"/>
      <c r="BA145" s="603"/>
      <c r="BB145" s="275"/>
    </row>
    <row r="146" spans="3:54" ht="6" customHeight="1" x14ac:dyDescent="0.2">
      <c r="C146" s="838"/>
      <c r="D146" s="790"/>
      <c r="E146" s="790"/>
      <c r="F146" s="790"/>
      <c r="G146" s="790"/>
      <c r="H146" s="790"/>
      <c r="I146" s="790"/>
      <c r="J146" s="790"/>
      <c r="K146" s="790"/>
      <c r="L146" s="790"/>
      <c r="M146" s="790"/>
      <c r="N146" s="791"/>
      <c r="O146" s="989"/>
      <c r="P146" s="603"/>
      <c r="Q146" s="603"/>
      <c r="R146" s="603"/>
      <c r="S146" s="603"/>
      <c r="T146" s="603"/>
      <c r="U146" s="603"/>
      <c r="V146" s="603"/>
      <c r="W146" s="603"/>
      <c r="X146" s="603"/>
      <c r="Y146" s="603"/>
      <c r="Z146" s="603"/>
      <c r="AA146" s="603"/>
      <c r="AB146" s="603"/>
      <c r="AC146" s="603"/>
      <c r="AD146" s="603"/>
      <c r="AE146" s="603"/>
      <c r="AF146" s="603"/>
      <c r="AG146" s="603"/>
      <c r="AH146" s="603"/>
      <c r="AI146" s="603"/>
      <c r="AJ146" s="603"/>
      <c r="AK146" s="603"/>
      <c r="AL146" s="603"/>
      <c r="AM146" s="603"/>
      <c r="AN146" s="603"/>
      <c r="AO146" s="989"/>
      <c r="AP146" s="603"/>
      <c r="AQ146" s="603"/>
      <c r="AR146" s="603"/>
      <c r="AS146" s="603"/>
      <c r="AT146" s="603"/>
      <c r="AU146" s="603"/>
      <c r="AV146" s="603"/>
      <c r="AW146" s="603"/>
      <c r="AX146" s="603"/>
      <c r="AY146" s="603"/>
      <c r="AZ146" s="603"/>
      <c r="BA146" s="603"/>
      <c r="BB146" s="275"/>
    </row>
    <row r="147" spans="3:54" ht="6" customHeight="1" x14ac:dyDescent="0.2">
      <c r="C147" s="838"/>
      <c r="D147" s="790"/>
      <c r="E147" s="790"/>
      <c r="F147" s="790"/>
      <c r="G147" s="790"/>
      <c r="H147" s="790"/>
      <c r="I147" s="790"/>
      <c r="J147" s="790"/>
      <c r="K147" s="790"/>
      <c r="L147" s="790"/>
      <c r="M147" s="790"/>
      <c r="N147" s="791"/>
      <c r="O147" s="989"/>
      <c r="P147" s="603"/>
      <c r="Q147" s="603"/>
      <c r="R147" s="603"/>
      <c r="S147" s="603"/>
      <c r="T147" s="603"/>
      <c r="U147" s="603"/>
      <c r="V147" s="603"/>
      <c r="W147" s="603"/>
      <c r="X147" s="603"/>
      <c r="Y147" s="603"/>
      <c r="Z147" s="603"/>
      <c r="AA147" s="603"/>
      <c r="AB147" s="603"/>
      <c r="AC147" s="603"/>
      <c r="AD147" s="603"/>
      <c r="AE147" s="603"/>
      <c r="AF147" s="603"/>
      <c r="AG147" s="603"/>
      <c r="AH147" s="603"/>
      <c r="AI147" s="603"/>
      <c r="AJ147" s="603"/>
      <c r="AK147" s="603"/>
      <c r="AL147" s="603"/>
      <c r="AM147" s="603"/>
      <c r="AN147" s="603"/>
      <c r="AO147" s="989"/>
      <c r="AP147" s="603"/>
      <c r="AQ147" s="603"/>
      <c r="AR147" s="603"/>
      <c r="AS147" s="603"/>
      <c r="AT147" s="603"/>
      <c r="AU147" s="603"/>
      <c r="AV147" s="603"/>
      <c r="AW147" s="603"/>
      <c r="AX147" s="603"/>
      <c r="AY147" s="603"/>
      <c r="AZ147" s="603"/>
      <c r="BA147" s="603"/>
      <c r="BB147" s="275"/>
    </row>
    <row r="148" spans="3:54" ht="6" customHeight="1" x14ac:dyDescent="0.2">
      <c r="C148" s="870" t="s">
        <v>105</v>
      </c>
      <c r="D148" s="778"/>
      <c r="E148" s="778"/>
      <c r="F148" s="779"/>
      <c r="G148" s="779"/>
      <c r="H148" s="779"/>
      <c r="I148" s="779"/>
      <c r="J148" s="779"/>
      <c r="K148" s="779"/>
      <c r="L148" s="779"/>
      <c r="M148" s="779"/>
      <c r="N148" s="780"/>
      <c r="O148" s="988">
        <f>AE74</f>
        <v>50</v>
      </c>
      <c r="P148" s="603"/>
      <c r="Q148" s="603"/>
      <c r="R148" s="603"/>
      <c r="S148" s="603"/>
      <c r="T148" s="603"/>
      <c r="U148" s="603"/>
      <c r="V148" s="603"/>
      <c r="W148" s="603"/>
      <c r="X148" s="603"/>
      <c r="Y148" s="603"/>
      <c r="Z148" s="603"/>
      <c r="AA148" s="603"/>
      <c r="AB148" s="603"/>
      <c r="AC148" s="603"/>
      <c r="AD148" s="603"/>
      <c r="AE148" s="603"/>
      <c r="AF148" s="603"/>
      <c r="AG148" s="603"/>
      <c r="AH148" s="603"/>
      <c r="AI148" s="603"/>
      <c r="AJ148" s="603"/>
      <c r="AK148" s="603"/>
      <c r="AL148" s="603"/>
      <c r="AM148" s="603"/>
      <c r="AN148" s="603"/>
      <c r="AO148" s="988">
        <f>BE74</f>
        <v>50</v>
      </c>
      <c r="AP148" s="603"/>
      <c r="AQ148" s="603"/>
      <c r="AR148" s="603"/>
      <c r="AS148" s="603"/>
      <c r="AT148" s="603"/>
      <c r="AU148" s="603"/>
      <c r="AV148" s="603"/>
      <c r="AW148" s="603"/>
      <c r="AX148" s="603"/>
      <c r="AY148" s="603"/>
      <c r="AZ148" s="603"/>
      <c r="BA148" s="603"/>
      <c r="BB148" s="275"/>
    </row>
    <row r="149" spans="3:54" ht="6" customHeight="1" x14ac:dyDescent="0.2">
      <c r="C149" s="870"/>
      <c r="D149" s="778"/>
      <c r="E149" s="778"/>
      <c r="F149" s="779"/>
      <c r="G149" s="779"/>
      <c r="H149" s="779"/>
      <c r="I149" s="779"/>
      <c r="J149" s="779"/>
      <c r="K149" s="779"/>
      <c r="L149" s="779"/>
      <c r="M149" s="779"/>
      <c r="N149" s="780"/>
      <c r="O149" s="989"/>
      <c r="P149" s="603"/>
      <c r="Q149" s="603"/>
      <c r="R149" s="603"/>
      <c r="S149" s="603"/>
      <c r="T149" s="603"/>
      <c r="U149" s="603"/>
      <c r="V149" s="603"/>
      <c r="W149" s="603"/>
      <c r="X149" s="603"/>
      <c r="Y149" s="603"/>
      <c r="Z149" s="603"/>
      <c r="AA149" s="603"/>
      <c r="AB149" s="603"/>
      <c r="AC149" s="603"/>
      <c r="AD149" s="603"/>
      <c r="AE149" s="603"/>
      <c r="AF149" s="603"/>
      <c r="AG149" s="603"/>
      <c r="AH149" s="603"/>
      <c r="AI149" s="603"/>
      <c r="AJ149" s="603"/>
      <c r="AK149" s="603"/>
      <c r="AL149" s="603"/>
      <c r="AM149" s="603"/>
      <c r="AN149" s="603"/>
      <c r="AO149" s="989"/>
      <c r="AP149" s="603"/>
      <c r="AQ149" s="603"/>
      <c r="AR149" s="603"/>
      <c r="AS149" s="603"/>
      <c r="AT149" s="603"/>
      <c r="AU149" s="603"/>
      <c r="AV149" s="603"/>
      <c r="AW149" s="603"/>
      <c r="AX149" s="603"/>
      <c r="AY149" s="603"/>
      <c r="AZ149" s="603"/>
      <c r="BA149" s="603"/>
      <c r="BB149" s="275"/>
    </row>
    <row r="150" spans="3:54" ht="6" customHeight="1" thickBot="1" x14ac:dyDescent="0.25">
      <c r="C150" s="871"/>
      <c r="D150" s="803"/>
      <c r="E150" s="803"/>
      <c r="F150" s="804"/>
      <c r="G150" s="804"/>
      <c r="H150" s="804"/>
      <c r="I150" s="804"/>
      <c r="J150" s="804"/>
      <c r="K150" s="804"/>
      <c r="L150" s="804"/>
      <c r="M150" s="804"/>
      <c r="N150" s="805"/>
      <c r="O150" s="992"/>
      <c r="P150" s="993"/>
      <c r="Q150" s="993"/>
      <c r="R150" s="993"/>
      <c r="S150" s="993"/>
      <c r="T150" s="993"/>
      <c r="U150" s="993"/>
      <c r="V150" s="993"/>
      <c r="W150" s="993"/>
      <c r="X150" s="993"/>
      <c r="Y150" s="993"/>
      <c r="Z150" s="993"/>
      <c r="AA150" s="993"/>
      <c r="AB150" s="993"/>
      <c r="AC150" s="993"/>
      <c r="AD150" s="993"/>
      <c r="AE150" s="993"/>
      <c r="AF150" s="993"/>
      <c r="AG150" s="993"/>
      <c r="AH150" s="993"/>
      <c r="AI150" s="993"/>
      <c r="AJ150" s="993"/>
      <c r="AK150" s="993"/>
      <c r="AL150" s="993"/>
      <c r="AM150" s="993"/>
      <c r="AN150" s="993"/>
      <c r="AO150" s="992"/>
      <c r="AP150" s="993"/>
      <c r="AQ150" s="993"/>
      <c r="AR150" s="993"/>
      <c r="AS150" s="993"/>
      <c r="AT150" s="993"/>
      <c r="AU150" s="993"/>
      <c r="AV150" s="993"/>
      <c r="AW150" s="993"/>
      <c r="AX150" s="993"/>
      <c r="AY150" s="993"/>
      <c r="AZ150" s="993"/>
      <c r="BA150" s="993"/>
      <c r="BB150" s="275"/>
    </row>
    <row r="151" spans="3:54" ht="6" customHeight="1" x14ac:dyDescent="0.2">
      <c r="C151" s="898" t="s">
        <v>106</v>
      </c>
      <c r="D151" s="937"/>
      <c r="E151" s="937"/>
      <c r="F151" s="937"/>
      <c r="G151" s="937"/>
      <c r="H151" s="937"/>
      <c r="I151" s="937"/>
      <c r="J151" s="937"/>
      <c r="K151" s="937"/>
      <c r="L151" s="937"/>
      <c r="M151" s="937"/>
      <c r="N151" s="938"/>
      <c r="O151" s="984">
        <f>AE77</f>
        <v>11773</v>
      </c>
      <c r="P151" s="611"/>
      <c r="Q151" s="611"/>
      <c r="R151" s="611"/>
      <c r="S151" s="611"/>
      <c r="T151" s="611"/>
      <c r="U151" s="611"/>
      <c r="V151" s="611"/>
      <c r="W151" s="611"/>
      <c r="X151" s="611"/>
      <c r="Y151" s="611"/>
      <c r="Z151" s="611"/>
      <c r="AA151" s="793"/>
      <c r="AB151" s="982"/>
      <c r="AC151" s="611"/>
      <c r="AD151" s="611"/>
      <c r="AE151" s="611"/>
      <c r="AF151" s="611"/>
      <c r="AG151" s="611"/>
      <c r="AH151" s="611"/>
      <c r="AI151" s="611"/>
      <c r="AJ151" s="611"/>
      <c r="AK151" s="611"/>
      <c r="AL151" s="611"/>
      <c r="AM151" s="611"/>
      <c r="AN151" s="793"/>
      <c r="AO151" s="984">
        <f>O151</f>
        <v>11773</v>
      </c>
      <c r="AP151" s="611"/>
      <c r="AQ151" s="611"/>
      <c r="AR151" s="611"/>
      <c r="AS151" s="611"/>
      <c r="AT151" s="611"/>
      <c r="AU151" s="611"/>
      <c r="AV151" s="611"/>
      <c r="AW151" s="611"/>
      <c r="AX151" s="611"/>
      <c r="AY151" s="611"/>
      <c r="AZ151" s="611"/>
      <c r="BA151" s="793"/>
      <c r="BB151" s="275"/>
    </row>
    <row r="152" spans="3:54" ht="6" customHeight="1" x14ac:dyDescent="0.2">
      <c r="C152" s="898"/>
      <c r="D152" s="937"/>
      <c r="E152" s="937"/>
      <c r="F152" s="937"/>
      <c r="G152" s="937"/>
      <c r="H152" s="937"/>
      <c r="I152" s="937"/>
      <c r="J152" s="937"/>
      <c r="K152" s="937"/>
      <c r="L152" s="937"/>
      <c r="M152" s="937"/>
      <c r="N152" s="938"/>
      <c r="O152" s="611"/>
      <c r="P152" s="611"/>
      <c r="Q152" s="611"/>
      <c r="R152" s="611"/>
      <c r="S152" s="611"/>
      <c r="T152" s="611"/>
      <c r="U152" s="611"/>
      <c r="V152" s="611"/>
      <c r="W152" s="611"/>
      <c r="X152" s="611"/>
      <c r="Y152" s="611"/>
      <c r="Z152" s="611"/>
      <c r="AA152" s="793"/>
      <c r="AB152" s="982"/>
      <c r="AC152" s="611"/>
      <c r="AD152" s="611"/>
      <c r="AE152" s="611"/>
      <c r="AF152" s="611"/>
      <c r="AG152" s="611"/>
      <c r="AH152" s="611"/>
      <c r="AI152" s="611"/>
      <c r="AJ152" s="611"/>
      <c r="AK152" s="611"/>
      <c r="AL152" s="611"/>
      <c r="AM152" s="611"/>
      <c r="AN152" s="793"/>
      <c r="AO152" s="611"/>
      <c r="AP152" s="611"/>
      <c r="AQ152" s="611"/>
      <c r="AR152" s="611"/>
      <c r="AS152" s="611"/>
      <c r="AT152" s="611"/>
      <c r="AU152" s="611"/>
      <c r="AV152" s="611"/>
      <c r="AW152" s="611"/>
      <c r="AX152" s="611"/>
      <c r="AY152" s="611"/>
      <c r="AZ152" s="611"/>
      <c r="BA152" s="793"/>
      <c r="BB152" s="275"/>
    </row>
    <row r="153" spans="3:54" ht="6" customHeight="1" thickBot="1" x14ac:dyDescent="0.25">
      <c r="C153" s="939"/>
      <c r="D153" s="940"/>
      <c r="E153" s="940"/>
      <c r="F153" s="940"/>
      <c r="G153" s="940"/>
      <c r="H153" s="940"/>
      <c r="I153" s="940"/>
      <c r="J153" s="940"/>
      <c r="K153" s="940"/>
      <c r="L153" s="940"/>
      <c r="M153" s="940"/>
      <c r="N153" s="941"/>
      <c r="O153" s="742"/>
      <c r="P153" s="742"/>
      <c r="Q153" s="742"/>
      <c r="R153" s="742"/>
      <c r="S153" s="742"/>
      <c r="T153" s="742"/>
      <c r="U153" s="742"/>
      <c r="V153" s="742"/>
      <c r="W153" s="742"/>
      <c r="X153" s="742"/>
      <c r="Y153" s="742"/>
      <c r="Z153" s="742"/>
      <c r="AA153" s="985"/>
      <c r="AB153" s="983"/>
      <c r="AC153" s="742"/>
      <c r="AD153" s="742"/>
      <c r="AE153" s="742"/>
      <c r="AF153" s="742"/>
      <c r="AG153" s="742"/>
      <c r="AH153" s="742"/>
      <c r="AI153" s="742"/>
      <c r="AJ153" s="742"/>
      <c r="AK153" s="742"/>
      <c r="AL153" s="742"/>
      <c r="AM153" s="742"/>
      <c r="AN153" s="985"/>
      <c r="AO153" s="742"/>
      <c r="AP153" s="742"/>
      <c r="AQ153" s="742"/>
      <c r="AR153" s="742"/>
      <c r="AS153" s="742"/>
      <c r="AT153" s="742"/>
      <c r="AU153" s="742"/>
      <c r="AV153" s="742"/>
      <c r="AW153" s="742"/>
      <c r="AX153" s="742"/>
      <c r="AY153" s="742"/>
      <c r="AZ153" s="742"/>
      <c r="BA153" s="985"/>
      <c r="BB153" s="275"/>
    </row>
    <row r="154" spans="3:54" ht="6" customHeight="1" x14ac:dyDescent="0.2">
      <c r="C154" s="880" t="s">
        <v>109</v>
      </c>
      <c r="D154" s="951"/>
      <c r="E154" s="951"/>
      <c r="F154" s="951"/>
      <c r="G154" s="951"/>
      <c r="H154" s="951"/>
      <c r="I154" s="951"/>
      <c r="J154" s="951"/>
      <c r="K154" s="951"/>
      <c r="L154" s="951"/>
      <c r="M154" s="951"/>
      <c r="N154" s="952"/>
      <c r="O154" s="953"/>
      <c r="P154" s="954"/>
      <c r="Q154" s="954"/>
      <c r="R154" s="954"/>
      <c r="S154" s="954"/>
      <c r="T154" s="954"/>
      <c r="U154" s="954"/>
      <c r="V154" s="954"/>
      <c r="W154" s="954"/>
      <c r="X154" s="954"/>
      <c r="Y154" s="954"/>
      <c r="Z154" s="954"/>
      <c r="AA154" s="954"/>
      <c r="AB154" s="954"/>
      <c r="AC154" s="954"/>
      <c r="AD154" s="954"/>
      <c r="AE154" s="954"/>
      <c r="AF154" s="954"/>
      <c r="AG154" s="954"/>
      <c r="AH154" s="954"/>
      <c r="AI154" s="954"/>
      <c r="AJ154" s="954"/>
      <c r="AK154" s="954"/>
      <c r="AL154" s="954"/>
      <c r="AM154" s="954"/>
      <c r="AN154" s="955"/>
      <c r="AO154" s="987">
        <v>0</v>
      </c>
      <c r="AP154" s="737"/>
      <c r="AQ154" s="737"/>
      <c r="AR154" s="737"/>
      <c r="AS154" s="737"/>
      <c r="AT154" s="737"/>
      <c r="AU154" s="737"/>
      <c r="AV154" s="737"/>
      <c r="AW154" s="737"/>
      <c r="AX154" s="737"/>
      <c r="AY154" s="737"/>
      <c r="AZ154" s="737"/>
      <c r="BA154" s="738"/>
      <c r="BB154" s="275"/>
    </row>
    <row r="155" spans="3:54" ht="6" customHeight="1" x14ac:dyDescent="0.2">
      <c r="C155" s="898"/>
      <c r="D155" s="937"/>
      <c r="E155" s="937"/>
      <c r="F155" s="937"/>
      <c r="G155" s="937"/>
      <c r="H155" s="937"/>
      <c r="I155" s="937"/>
      <c r="J155" s="937"/>
      <c r="K155" s="937"/>
      <c r="L155" s="937"/>
      <c r="M155" s="937"/>
      <c r="N155" s="938"/>
      <c r="O155" s="956"/>
      <c r="P155" s="957"/>
      <c r="Q155" s="957"/>
      <c r="R155" s="957"/>
      <c r="S155" s="957"/>
      <c r="T155" s="957"/>
      <c r="U155" s="957"/>
      <c r="V155" s="957"/>
      <c r="W155" s="957"/>
      <c r="X155" s="957"/>
      <c r="Y155" s="957"/>
      <c r="Z155" s="957"/>
      <c r="AA155" s="957"/>
      <c r="AB155" s="957"/>
      <c r="AC155" s="957"/>
      <c r="AD155" s="957"/>
      <c r="AE155" s="957"/>
      <c r="AF155" s="957"/>
      <c r="AG155" s="957"/>
      <c r="AH155" s="957"/>
      <c r="AI155" s="957"/>
      <c r="AJ155" s="957"/>
      <c r="AK155" s="957"/>
      <c r="AL155" s="957"/>
      <c r="AM155" s="957"/>
      <c r="AN155" s="958"/>
      <c r="AO155" s="982"/>
      <c r="AP155" s="611"/>
      <c r="AQ155" s="611"/>
      <c r="AR155" s="611"/>
      <c r="AS155" s="611"/>
      <c r="AT155" s="611"/>
      <c r="AU155" s="611"/>
      <c r="AV155" s="611"/>
      <c r="AW155" s="611"/>
      <c r="AX155" s="611"/>
      <c r="AY155" s="611"/>
      <c r="AZ155" s="611"/>
      <c r="BA155" s="740"/>
      <c r="BB155" s="275"/>
    </row>
    <row r="156" spans="3:54" ht="6" customHeight="1" thickBot="1" x14ac:dyDescent="0.25">
      <c r="C156" s="939"/>
      <c r="D156" s="940"/>
      <c r="E156" s="940"/>
      <c r="F156" s="940"/>
      <c r="G156" s="940"/>
      <c r="H156" s="940"/>
      <c r="I156" s="940"/>
      <c r="J156" s="940"/>
      <c r="K156" s="940"/>
      <c r="L156" s="940"/>
      <c r="M156" s="940"/>
      <c r="N156" s="941"/>
      <c r="O156" s="959"/>
      <c r="P156" s="960"/>
      <c r="Q156" s="960"/>
      <c r="R156" s="960"/>
      <c r="S156" s="960"/>
      <c r="T156" s="960"/>
      <c r="U156" s="960"/>
      <c r="V156" s="960"/>
      <c r="W156" s="960"/>
      <c r="X156" s="960"/>
      <c r="Y156" s="960"/>
      <c r="Z156" s="960"/>
      <c r="AA156" s="960"/>
      <c r="AB156" s="960"/>
      <c r="AC156" s="960"/>
      <c r="AD156" s="960"/>
      <c r="AE156" s="960"/>
      <c r="AF156" s="960"/>
      <c r="AG156" s="960"/>
      <c r="AH156" s="960"/>
      <c r="AI156" s="960"/>
      <c r="AJ156" s="960"/>
      <c r="AK156" s="960"/>
      <c r="AL156" s="960"/>
      <c r="AM156" s="960"/>
      <c r="AN156" s="961"/>
      <c r="AO156" s="983"/>
      <c r="AP156" s="742"/>
      <c r="AQ156" s="742"/>
      <c r="AR156" s="742"/>
      <c r="AS156" s="742"/>
      <c r="AT156" s="742"/>
      <c r="AU156" s="742"/>
      <c r="AV156" s="742"/>
      <c r="AW156" s="742"/>
      <c r="AX156" s="742"/>
      <c r="AY156" s="742"/>
      <c r="AZ156" s="742"/>
      <c r="BA156" s="743"/>
      <c r="BB156" s="275"/>
    </row>
    <row r="157" spans="3:54" ht="6" customHeight="1" x14ac:dyDescent="0.2">
      <c r="C157" s="898" t="s">
        <v>397</v>
      </c>
      <c r="D157" s="937"/>
      <c r="E157" s="937"/>
      <c r="F157" s="937"/>
      <c r="G157" s="937"/>
      <c r="H157" s="937"/>
      <c r="I157" s="937"/>
      <c r="J157" s="937"/>
      <c r="K157" s="937"/>
      <c r="L157" s="937"/>
      <c r="M157" s="937"/>
      <c r="N157" s="938"/>
      <c r="O157" s="953"/>
      <c r="P157" s="954"/>
      <c r="Q157" s="954"/>
      <c r="R157" s="954"/>
      <c r="S157" s="954"/>
      <c r="T157" s="954"/>
      <c r="U157" s="954"/>
      <c r="V157" s="954"/>
      <c r="W157" s="954"/>
      <c r="X157" s="954"/>
      <c r="Y157" s="954"/>
      <c r="Z157" s="954"/>
      <c r="AA157" s="954"/>
      <c r="AB157" s="954"/>
      <c r="AC157" s="954"/>
      <c r="AD157" s="954"/>
      <c r="AE157" s="954"/>
      <c r="AF157" s="954"/>
      <c r="AG157" s="954"/>
      <c r="AH157" s="954"/>
      <c r="AI157" s="954"/>
      <c r="AJ157" s="954"/>
      <c r="AK157" s="954"/>
      <c r="AL157" s="954"/>
      <c r="AM157" s="954"/>
      <c r="AN157" s="955"/>
      <c r="AO157" s="982">
        <v>11773</v>
      </c>
      <c r="AP157" s="611"/>
      <c r="AQ157" s="611"/>
      <c r="AR157" s="611"/>
      <c r="AS157" s="611"/>
      <c r="AT157" s="611"/>
      <c r="AU157" s="611"/>
      <c r="AV157" s="611"/>
      <c r="AW157" s="611"/>
      <c r="AX157" s="611"/>
      <c r="AY157" s="611"/>
      <c r="AZ157" s="611"/>
      <c r="BA157" s="740"/>
      <c r="BB157" s="275"/>
    </row>
    <row r="158" spans="3:54" ht="6" customHeight="1" x14ac:dyDescent="0.2">
      <c r="C158" s="898"/>
      <c r="D158" s="937"/>
      <c r="E158" s="937"/>
      <c r="F158" s="937"/>
      <c r="G158" s="937"/>
      <c r="H158" s="937"/>
      <c r="I158" s="937"/>
      <c r="J158" s="937"/>
      <c r="K158" s="937"/>
      <c r="L158" s="937"/>
      <c r="M158" s="937"/>
      <c r="N158" s="938"/>
      <c r="O158" s="956"/>
      <c r="P158" s="957"/>
      <c r="Q158" s="957"/>
      <c r="R158" s="957"/>
      <c r="S158" s="957"/>
      <c r="T158" s="957"/>
      <c r="U158" s="957"/>
      <c r="V158" s="957"/>
      <c r="W158" s="957"/>
      <c r="X158" s="957"/>
      <c r="Y158" s="957"/>
      <c r="Z158" s="957"/>
      <c r="AA158" s="957"/>
      <c r="AB158" s="957"/>
      <c r="AC158" s="957"/>
      <c r="AD158" s="957"/>
      <c r="AE158" s="957"/>
      <c r="AF158" s="957"/>
      <c r="AG158" s="957"/>
      <c r="AH158" s="957"/>
      <c r="AI158" s="957"/>
      <c r="AJ158" s="957"/>
      <c r="AK158" s="957"/>
      <c r="AL158" s="957"/>
      <c r="AM158" s="957"/>
      <c r="AN158" s="958"/>
      <c r="AO158" s="982"/>
      <c r="AP158" s="611"/>
      <c r="AQ158" s="611"/>
      <c r="AR158" s="611"/>
      <c r="AS158" s="611"/>
      <c r="AT158" s="611"/>
      <c r="AU158" s="611"/>
      <c r="AV158" s="611"/>
      <c r="AW158" s="611"/>
      <c r="AX158" s="611"/>
      <c r="AY158" s="611"/>
      <c r="AZ158" s="611"/>
      <c r="BA158" s="740"/>
      <c r="BB158" s="275"/>
    </row>
    <row r="159" spans="3:54" ht="6" customHeight="1" thickBot="1" x14ac:dyDescent="0.25">
      <c r="C159" s="939"/>
      <c r="D159" s="940"/>
      <c r="E159" s="940"/>
      <c r="F159" s="940"/>
      <c r="G159" s="940"/>
      <c r="H159" s="940"/>
      <c r="I159" s="940"/>
      <c r="J159" s="940"/>
      <c r="K159" s="940"/>
      <c r="L159" s="940"/>
      <c r="M159" s="940"/>
      <c r="N159" s="941"/>
      <c r="O159" s="959"/>
      <c r="P159" s="960"/>
      <c r="Q159" s="960"/>
      <c r="R159" s="960"/>
      <c r="S159" s="960"/>
      <c r="T159" s="960"/>
      <c r="U159" s="960"/>
      <c r="V159" s="960"/>
      <c r="W159" s="960"/>
      <c r="X159" s="960"/>
      <c r="Y159" s="960"/>
      <c r="Z159" s="960"/>
      <c r="AA159" s="960"/>
      <c r="AB159" s="960"/>
      <c r="AC159" s="960"/>
      <c r="AD159" s="960"/>
      <c r="AE159" s="960"/>
      <c r="AF159" s="960"/>
      <c r="AG159" s="960"/>
      <c r="AH159" s="960"/>
      <c r="AI159" s="960"/>
      <c r="AJ159" s="960"/>
      <c r="AK159" s="960"/>
      <c r="AL159" s="960"/>
      <c r="AM159" s="960"/>
      <c r="AN159" s="961"/>
      <c r="AO159" s="983"/>
      <c r="AP159" s="742"/>
      <c r="AQ159" s="742"/>
      <c r="AR159" s="742"/>
      <c r="AS159" s="742"/>
      <c r="AT159" s="742"/>
      <c r="AU159" s="742"/>
      <c r="AV159" s="742"/>
      <c r="AW159" s="742"/>
      <c r="AX159" s="742"/>
      <c r="AY159" s="742"/>
      <c r="AZ159" s="742"/>
      <c r="BA159" s="743"/>
      <c r="BB159" s="275"/>
    </row>
    <row r="162" spans="1:63" ht="6" customHeight="1" x14ac:dyDescent="0.2">
      <c r="A162" s="273"/>
      <c r="B162" s="273"/>
      <c r="C162" s="610" t="s">
        <v>340</v>
      </c>
      <c r="D162" s="610"/>
      <c r="E162" s="610"/>
      <c r="F162" s="611"/>
      <c r="G162" s="611"/>
      <c r="H162" s="611"/>
      <c r="I162" s="611"/>
      <c r="J162" s="610">
        <f>AW17</f>
        <v>8</v>
      </c>
      <c r="K162" s="610"/>
      <c r="L162" s="610"/>
      <c r="M162" s="610" t="s">
        <v>87</v>
      </c>
      <c r="N162" s="610"/>
      <c r="O162" s="610"/>
      <c r="P162" s="611"/>
      <c r="Q162" s="611"/>
      <c r="R162" s="611"/>
      <c r="S162" s="273"/>
      <c r="T162" s="273"/>
      <c r="U162" s="273"/>
      <c r="V162" s="273"/>
      <c r="W162" s="273"/>
      <c r="X162" s="273"/>
      <c r="Y162" s="273"/>
      <c r="Z162" s="273"/>
      <c r="AA162" s="273"/>
      <c r="AB162" s="273"/>
      <c r="AC162" s="273"/>
      <c r="AD162" s="273"/>
      <c r="AE162" s="273"/>
      <c r="AF162" s="273"/>
      <c r="AG162" s="273"/>
      <c r="AH162" s="273"/>
      <c r="AI162" s="273"/>
      <c r="AJ162" s="273"/>
      <c r="AK162" s="273"/>
      <c r="AL162" s="273"/>
      <c r="AM162" s="273"/>
      <c r="AN162" s="273"/>
      <c r="AO162" s="273"/>
      <c r="AP162" s="273"/>
      <c r="AQ162" s="273"/>
      <c r="AR162" s="273"/>
      <c r="AS162" s="900" t="s">
        <v>86</v>
      </c>
      <c r="AT162" s="901"/>
      <c r="AU162" s="901"/>
      <c r="AV162" s="901"/>
      <c r="AW162" s="901"/>
      <c r="AX162" s="901"/>
      <c r="AY162" s="901"/>
      <c r="AZ162" s="901"/>
      <c r="BA162" s="901"/>
      <c r="BB162" s="273"/>
      <c r="BC162" s="272"/>
    </row>
    <row r="163" spans="1:63" ht="6" customHeight="1" x14ac:dyDescent="0.2">
      <c r="A163" s="273"/>
      <c r="B163" s="273"/>
      <c r="C163" s="610"/>
      <c r="D163" s="610"/>
      <c r="E163" s="610"/>
      <c r="F163" s="611"/>
      <c r="G163" s="611"/>
      <c r="H163" s="611"/>
      <c r="I163" s="611"/>
      <c r="J163" s="610"/>
      <c r="K163" s="610"/>
      <c r="L163" s="610"/>
      <c r="M163" s="610"/>
      <c r="N163" s="610"/>
      <c r="O163" s="610"/>
      <c r="P163" s="611"/>
      <c r="Q163" s="611"/>
      <c r="R163" s="611"/>
      <c r="S163" s="273"/>
      <c r="T163" s="273"/>
      <c r="U163" s="273"/>
      <c r="V163" s="273"/>
      <c r="W163" s="273"/>
      <c r="X163" s="273"/>
      <c r="Y163" s="273"/>
      <c r="Z163" s="273"/>
      <c r="AA163" s="273"/>
      <c r="AB163" s="273"/>
      <c r="AC163" s="273"/>
      <c r="AD163" s="273"/>
      <c r="AE163" s="273"/>
      <c r="AF163" s="273"/>
      <c r="AG163" s="273"/>
      <c r="AH163" s="273"/>
      <c r="AI163" s="273"/>
      <c r="AJ163" s="273"/>
      <c r="AK163" s="273"/>
      <c r="AL163" s="273"/>
      <c r="AM163" s="273"/>
      <c r="AN163" s="273"/>
      <c r="AO163" s="273"/>
      <c r="AP163" s="273"/>
      <c r="AQ163" s="273"/>
      <c r="AR163" s="273"/>
      <c r="AS163" s="901"/>
      <c r="AT163" s="901"/>
      <c r="AU163" s="901"/>
      <c r="AV163" s="901"/>
      <c r="AW163" s="901"/>
      <c r="AX163" s="901"/>
      <c r="AY163" s="901"/>
      <c r="AZ163" s="901"/>
      <c r="BA163" s="901"/>
      <c r="BB163" s="273"/>
    </row>
    <row r="164" spans="1:63" ht="6" customHeight="1" thickBot="1" x14ac:dyDescent="0.25">
      <c r="C164" s="610"/>
      <c r="D164" s="610"/>
      <c r="E164" s="610"/>
      <c r="F164" s="611"/>
      <c r="G164" s="611"/>
      <c r="H164" s="611"/>
      <c r="I164" s="611"/>
      <c r="J164" s="610"/>
      <c r="K164" s="610"/>
      <c r="L164" s="610"/>
      <c r="M164" s="610"/>
      <c r="N164" s="610"/>
      <c r="O164" s="610"/>
      <c r="P164" s="611"/>
      <c r="Q164" s="611"/>
      <c r="R164" s="611"/>
      <c r="AS164" s="902"/>
      <c r="AT164" s="902"/>
      <c r="AU164" s="902"/>
      <c r="AV164" s="902"/>
      <c r="AW164" s="902"/>
      <c r="AX164" s="902"/>
      <c r="AY164" s="902"/>
      <c r="AZ164" s="902"/>
      <c r="BA164" s="902"/>
    </row>
    <row r="165" spans="1:63" ht="6" customHeight="1" x14ac:dyDescent="0.2">
      <c r="C165" s="905"/>
      <c r="D165" s="824"/>
      <c r="E165" s="824"/>
      <c r="F165" s="824"/>
      <c r="G165" s="824"/>
      <c r="H165" s="824"/>
      <c r="I165" s="824"/>
      <c r="J165" s="824"/>
      <c r="K165" s="824"/>
      <c r="L165" s="824"/>
      <c r="M165" s="824"/>
      <c r="N165" s="825"/>
      <c r="O165" s="909" t="s">
        <v>107</v>
      </c>
      <c r="P165" s="909"/>
      <c r="Q165" s="909"/>
      <c r="R165" s="909"/>
      <c r="S165" s="909"/>
      <c r="T165" s="909"/>
      <c r="U165" s="909"/>
      <c r="V165" s="909"/>
      <c r="W165" s="909"/>
      <c r="X165" s="909"/>
      <c r="Y165" s="909"/>
      <c r="Z165" s="909"/>
      <c r="AA165" s="910"/>
      <c r="AB165" s="915" t="s">
        <v>398</v>
      </c>
      <c r="AC165" s="916"/>
      <c r="AD165" s="916"/>
      <c r="AE165" s="916"/>
      <c r="AF165" s="916"/>
      <c r="AG165" s="916"/>
      <c r="AH165" s="916"/>
      <c r="AI165" s="916"/>
      <c r="AJ165" s="916"/>
      <c r="AK165" s="916"/>
      <c r="AL165" s="916"/>
      <c r="AM165" s="916"/>
      <c r="AN165" s="917"/>
      <c r="AO165" s="923" t="s">
        <v>108</v>
      </c>
      <c r="AP165" s="916"/>
      <c r="AQ165" s="916"/>
      <c r="AR165" s="916"/>
      <c r="AS165" s="916"/>
      <c r="AT165" s="916"/>
      <c r="AU165" s="916"/>
      <c r="AV165" s="916"/>
      <c r="AW165" s="916"/>
      <c r="AX165" s="916"/>
      <c r="AY165" s="916"/>
      <c r="AZ165" s="916"/>
      <c r="BA165" s="924"/>
      <c r="BB165" s="275"/>
      <c r="BK165" s="270"/>
    </row>
    <row r="166" spans="1:63" ht="6" customHeight="1" x14ac:dyDescent="0.2">
      <c r="C166" s="838"/>
      <c r="D166" s="790"/>
      <c r="E166" s="790"/>
      <c r="F166" s="790"/>
      <c r="G166" s="790"/>
      <c r="H166" s="790"/>
      <c r="I166" s="790"/>
      <c r="J166" s="790"/>
      <c r="K166" s="790"/>
      <c r="L166" s="790"/>
      <c r="M166" s="790"/>
      <c r="N166" s="791"/>
      <c r="O166" s="911"/>
      <c r="P166" s="911"/>
      <c r="Q166" s="911"/>
      <c r="R166" s="911"/>
      <c r="S166" s="911"/>
      <c r="T166" s="911"/>
      <c r="U166" s="911"/>
      <c r="V166" s="911"/>
      <c r="W166" s="911"/>
      <c r="X166" s="911"/>
      <c r="Y166" s="911"/>
      <c r="Z166" s="911"/>
      <c r="AA166" s="912"/>
      <c r="AB166" s="918"/>
      <c r="AC166" s="629"/>
      <c r="AD166" s="629"/>
      <c r="AE166" s="629"/>
      <c r="AF166" s="629"/>
      <c r="AG166" s="629"/>
      <c r="AH166" s="629"/>
      <c r="AI166" s="629"/>
      <c r="AJ166" s="629"/>
      <c r="AK166" s="629"/>
      <c r="AL166" s="629"/>
      <c r="AM166" s="629"/>
      <c r="AN166" s="919"/>
      <c r="AO166" s="918"/>
      <c r="AP166" s="629"/>
      <c r="AQ166" s="629"/>
      <c r="AR166" s="629"/>
      <c r="AS166" s="629"/>
      <c r="AT166" s="629"/>
      <c r="AU166" s="629"/>
      <c r="AV166" s="629"/>
      <c r="AW166" s="629"/>
      <c r="AX166" s="629"/>
      <c r="AY166" s="629"/>
      <c r="AZ166" s="629"/>
      <c r="BA166" s="925"/>
      <c r="BB166" s="275"/>
      <c r="BK166" s="270"/>
    </row>
    <row r="167" spans="1:63" ht="6" customHeight="1" thickBot="1" x14ac:dyDescent="0.25">
      <c r="C167" s="906"/>
      <c r="D167" s="907"/>
      <c r="E167" s="907"/>
      <c r="F167" s="907"/>
      <c r="G167" s="907"/>
      <c r="H167" s="907"/>
      <c r="I167" s="907"/>
      <c r="J167" s="907"/>
      <c r="K167" s="907"/>
      <c r="L167" s="907"/>
      <c r="M167" s="907"/>
      <c r="N167" s="908"/>
      <c r="O167" s="913"/>
      <c r="P167" s="913"/>
      <c r="Q167" s="913"/>
      <c r="R167" s="913"/>
      <c r="S167" s="913"/>
      <c r="T167" s="913"/>
      <c r="U167" s="913"/>
      <c r="V167" s="913"/>
      <c r="W167" s="913"/>
      <c r="X167" s="913"/>
      <c r="Y167" s="913"/>
      <c r="Z167" s="913"/>
      <c r="AA167" s="914"/>
      <c r="AB167" s="920"/>
      <c r="AC167" s="921"/>
      <c r="AD167" s="921"/>
      <c r="AE167" s="921"/>
      <c r="AF167" s="921"/>
      <c r="AG167" s="921"/>
      <c r="AH167" s="921"/>
      <c r="AI167" s="921"/>
      <c r="AJ167" s="921"/>
      <c r="AK167" s="921"/>
      <c r="AL167" s="921"/>
      <c r="AM167" s="921"/>
      <c r="AN167" s="922"/>
      <c r="AO167" s="920"/>
      <c r="AP167" s="921"/>
      <c r="AQ167" s="921"/>
      <c r="AR167" s="921"/>
      <c r="AS167" s="921"/>
      <c r="AT167" s="921"/>
      <c r="AU167" s="921"/>
      <c r="AV167" s="921"/>
      <c r="AW167" s="921"/>
      <c r="AX167" s="921"/>
      <c r="AY167" s="921"/>
      <c r="AZ167" s="921"/>
      <c r="BA167" s="926"/>
      <c r="BB167" s="275"/>
      <c r="BK167" s="270"/>
    </row>
    <row r="168" spans="1:63" ht="6" customHeight="1" x14ac:dyDescent="0.2">
      <c r="C168" s="905" t="s">
        <v>88</v>
      </c>
      <c r="D168" s="824"/>
      <c r="E168" s="824"/>
      <c r="F168" s="824"/>
      <c r="G168" s="824"/>
      <c r="H168" s="824"/>
      <c r="I168" s="824"/>
      <c r="J168" s="824"/>
      <c r="K168" s="824"/>
      <c r="L168" s="824"/>
      <c r="M168" s="824"/>
      <c r="N168" s="825"/>
      <c r="O168" s="995">
        <f>AR32</f>
        <v>42202</v>
      </c>
      <c r="P168" s="996"/>
      <c r="Q168" s="996"/>
      <c r="R168" s="996"/>
      <c r="S168" s="996"/>
      <c r="T168" s="996"/>
      <c r="U168" s="996"/>
      <c r="V168" s="996"/>
      <c r="W168" s="996"/>
      <c r="X168" s="996"/>
      <c r="Y168" s="996"/>
      <c r="Z168" s="996"/>
      <c r="AA168" s="996"/>
      <c r="AB168" s="996"/>
      <c r="AC168" s="996"/>
      <c r="AD168" s="996"/>
      <c r="AE168" s="996"/>
      <c r="AF168" s="996"/>
      <c r="AG168" s="996"/>
      <c r="AH168" s="996"/>
      <c r="AI168" s="996"/>
      <c r="AJ168" s="996"/>
      <c r="AK168" s="996"/>
      <c r="AL168" s="996"/>
      <c r="AM168" s="996"/>
      <c r="AN168" s="996"/>
      <c r="AO168" s="997">
        <f>O168</f>
        <v>42202</v>
      </c>
      <c r="AP168" s="996"/>
      <c r="AQ168" s="996"/>
      <c r="AR168" s="996"/>
      <c r="AS168" s="996"/>
      <c r="AT168" s="996"/>
      <c r="AU168" s="996"/>
      <c r="AV168" s="996"/>
      <c r="AW168" s="996"/>
      <c r="AX168" s="996"/>
      <c r="AY168" s="996"/>
      <c r="AZ168" s="996"/>
      <c r="BA168" s="998"/>
      <c r="BB168" s="275"/>
    </row>
    <row r="169" spans="1:63" ht="6" customHeight="1" x14ac:dyDescent="0.2">
      <c r="C169" s="838"/>
      <c r="D169" s="790"/>
      <c r="E169" s="790"/>
      <c r="F169" s="790"/>
      <c r="G169" s="790"/>
      <c r="H169" s="790"/>
      <c r="I169" s="790"/>
      <c r="J169" s="790"/>
      <c r="K169" s="790"/>
      <c r="L169" s="790"/>
      <c r="M169" s="790"/>
      <c r="N169" s="791"/>
      <c r="O169" s="989"/>
      <c r="P169" s="603"/>
      <c r="Q169" s="603"/>
      <c r="R169" s="603"/>
      <c r="S169" s="603"/>
      <c r="T169" s="603"/>
      <c r="U169" s="603"/>
      <c r="V169" s="603"/>
      <c r="W169" s="603"/>
      <c r="X169" s="603"/>
      <c r="Y169" s="603"/>
      <c r="Z169" s="603"/>
      <c r="AA169" s="603"/>
      <c r="AB169" s="603"/>
      <c r="AC169" s="603"/>
      <c r="AD169" s="603"/>
      <c r="AE169" s="603"/>
      <c r="AF169" s="603"/>
      <c r="AG169" s="603"/>
      <c r="AH169" s="603"/>
      <c r="AI169" s="603"/>
      <c r="AJ169" s="603"/>
      <c r="AK169" s="603"/>
      <c r="AL169" s="603"/>
      <c r="AM169" s="603"/>
      <c r="AN169" s="603"/>
      <c r="AO169" s="603"/>
      <c r="AP169" s="603"/>
      <c r="AQ169" s="603"/>
      <c r="AR169" s="603"/>
      <c r="AS169" s="603"/>
      <c r="AT169" s="603"/>
      <c r="AU169" s="603"/>
      <c r="AV169" s="603"/>
      <c r="AW169" s="603"/>
      <c r="AX169" s="603"/>
      <c r="AY169" s="603"/>
      <c r="AZ169" s="603"/>
      <c r="BA169" s="991"/>
      <c r="BB169" s="275"/>
    </row>
    <row r="170" spans="1:63" ht="6" customHeight="1" x14ac:dyDescent="0.2">
      <c r="C170" s="838"/>
      <c r="D170" s="790"/>
      <c r="E170" s="790"/>
      <c r="F170" s="790"/>
      <c r="G170" s="790"/>
      <c r="H170" s="790"/>
      <c r="I170" s="790"/>
      <c r="J170" s="790"/>
      <c r="K170" s="790"/>
      <c r="L170" s="790"/>
      <c r="M170" s="790"/>
      <c r="N170" s="791"/>
      <c r="O170" s="989"/>
      <c r="P170" s="603"/>
      <c r="Q170" s="603"/>
      <c r="R170" s="603"/>
      <c r="S170" s="603"/>
      <c r="T170" s="603"/>
      <c r="U170" s="603"/>
      <c r="V170" s="603"/>
      <c r="W170" s="603"/>
      <c r="X170" s="603"/>
      <c r="Y170" s="603"/>
      <c r="Z170" s="603"/>
      <c r="AA170" s="603"/>
      <c r="AB170" s="603"/>
      <c r="AC170" s="603"/>
      <c r="AD170" s="603"/>
      <c r="AE170" s="603"/>
      <c r="AF170" s="603"/>
      <c r="AG170" s="603"/>
      <c r="AH170" s="603"/>
      <c r="AI170" s="603"/>
      <c r="AJ170" s="603"/>
      <c r="AK170" s="603"/>
      <c r="AL170" s="603"/>
      <c r="AM170" s="603"/>
      <c r="AN170" s="603"/>
      <c r="AO170" s="603"/>
      <c r="AP170" s="603"/>
      <c r="AQ170" s="603"/>
      <c r="AR170" s="603"/>
      <c r="AS170" s="603"/>
      <c r="AT170" s="603"/>
      <c r="AU170" s="603"/>
      <c r="AV170" s="603"/>
      <c r="AW170" s="603"/>
      <c r="AX170" s="603"/>
      <c r="AY170" s="603"/>
      <c r="AZ170" s="603"/>
      <c r="BA170" s="991"/>
      <c r="BB170" s="275"/>
    </row>
    <row r="171" spans="1:63" ht="6" customHeight="1" x14ac:dyDescent="0.2">
      <c r="C171" s="838" t="s">
        <v>94</v>
      </c>
      <c r="D171" s="790"/>
      <c r="E171" s="790"/>
      <c r="F171" s="790"/>
      <c r="G171" s="790"/>
      <c r="H171" s="790"/>
      <c r="I171" s="790"/>
      <c r="J171" s="790"/>
      <c r="K171" s="790"/>
      <c r="L171" s="790"/>
      <c r="M171" s="790"/>
      <c r="N171" s="791"/>
      <c r="O171" s="988">
        <f>AR62</f>
        <v>34479</v>
      </c>
      <c r="P171" s="603"/>
      <c r="Q171" s="603"/>
      <c r="R171" s="603"/>
      <c r="S171" s="603"/>
      <c r="T171" s="603"/>
      <c r="U171" s="603"/>
      <c r="V171" s="603"/>
      <c r="W171" s="603"/>
      <c r="X171" s="603"/>
      <c r="Y171" s="603"/>
      <c r="Z171" s="603"/>
      <c r="AA171" s="603"/>
      <c r="AB171" s="603"/>
      <c r="AC171" s="603"/>
      <c r="AD171" s="603"/>
      <c r="AE171" s="603"/>
      <c r="AF171" s="603"/>
      <c r="AG171" s="603"/>
      <c r="AH171" s="603"/>
      <c r="AI171" s="603"/>
      <c r="AJ171" s="603"/>
      <c r="AK171" s="603"/>
      <c r="AL171" s="603"/>
      <c r="AM171" s="603"/>
      <c r="AN171" s="603"/>
      <c r="AO171" s="990">
        <f>O171</f>
        <v>34479</v>
      </c>
      <c r="AP171" s="603"/>
      <c r="AQ171" s="603"/>
      <c r="AR171" s="603"/>
      <c r="AS171" s="603"/>
      <c r="AT171" s="603"/>
      <c r="AU171" s="603"/>
      <c r="AV171" s="603"/>
      <c r="AW171" s="603"/>
      <c r="AX171" s="603"/>
      <c r="AY171" s="603"/>
      <c r="AZ171" s="603"/>
      <c r="BA171" s="991"/>
      <c r="BB171" s="275"/>
    </row>
    <row r="172" spans="1:63" ht="6" customHeight="1" x14ac:dyDescent="0.2">
      <c r="C172" s="838"/>
      <c r="D172" s="790"/>
      <c r="E172" s="790"/>
      <c r="F172" s="790"/>
      <c r="G172" s="790"/>
      <c r="H172" s="790"/>
      <c r="I172" s="790"/>
      <c r="J172" s="790"/>
      <c r="K172" s="790"/>
      <c r="L172" s="790"/>
      <c r="M172" s="790"/>
      <c r="N172" s="791"/>
      <c r="O172" s="989"/>
      <c r="P172" s="603"/>
      <c r="Q172" s="603"/>
      <c r="R172" s="603"/>
      <c r="S172" s="603"/>
      <c r="T172" s="603"/>
      <c r="U172" s="603"/>
      <c r="V172" s="603"/>
      <c r="W172" s="603"/>
      <c r="X172" s="603"/>
      <c r="Y172" s="603"/>
      <c r="Z172" s="603"/>
      <c r="AA172" s="603"/>
      <c r="AB172" s="603"/>
      <c r="AC172" s="603"/>
      <c r="AD172" s="603"/>
      <c r="AE172" s="603"/>
      <c r="AF172" s="603"/>
      <c r="AG172" s="603"/>
      <c r="AH172" s="603"/>
      <c r="AI172" s="603"/>
      <c r="AJ172" s="603"/>
      <c r="AK172" s="603"/>
      <c r="AL172" s="603"/>
      <c r="AM172" s="603"/>
      <c r="AN172" s="603"/>
      <c r="AO172" s="603"/>
      <c r="AP172" s="603"/>
      <c r="AQ172" s="603"/>
      <c r="AR172" s="603"/>
      <c r="AS172" s="603"/>
      <c r="AT172" s="603"/>
      <c r="AU172" s="603"/>
      <c r="AV172" s="603"/>
      <c r="AW172" s="603"/>
      <c r="AX172" s="603"/>
      <c r="AY172" s="603"/>
      <c r="AZ172" s="603"/>
      <c r="BA172" s="991"/>
      <c r="BB172" s="275"/>
    </row>
    <row r="173" spans="1:63" ht="6" customHeight="1" x14ac:dyDescent="0.2">
      <c r="C173" s="838"/>
      <c r="D173" s="790"/>
      <c r="E173" s="790"/>
      <c r="F173" s="790"/>
      <c r="G173" s="790"/>
      <c r="H173" s="790"/>
      <c r="I173" s="790"/>
      <c r="J173" s="790"/>
      <c r="K173" s="790"/>
      <c r="L173" s="790"/>
      <c r="M173" s="790"/>
      <c r="N173" s="791"/>
      <c r="O173" s="989"/>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3"/>
      <c r="AN173" s="603"/>
      <c r="AO173" s="603"/>
      <c r="AP173" s="603"/>
      <c r="AQ173" s="603"/>
      <c r="AR173" s="603"/>
      <c r="AS173" s="603"/>
      <c r="AT173" s="603"/>
      <c r="AU173" s="603"/>
      <c r="AV173" s="603"/>
      <c r="AW173" s="603"/>
      <c r="AX173" s="603"/>
      <c r="AY173" s="603"/>
      <c r="AZ173" s="603"/>
      <c r="BA173" s="991"/>
      <c r="BB173" s="275"/>
    </row>
    <row r="174" spans="1:63" ht="6" customHeight="1" x14ac:dyDescent="0.2">
      <c r="C174" s="870" t="s">
        <v>102</v>
      </c>
      <c r="D174" s="778"/>
      <c r="E174" s="778"/>
      <c r="F174" s="779"/>
      <c r="G174" s="779"/>
      <c r="H174" s="779"/>
      <c r="I174" s="779"/>
      <c r="J174" s="779"/>
      <c r="K174" s="779"/>
      <c r="L174" s="779"/>
      <c r="M174" s="779"/>
      <c r="N174" s="780"/>
      <c r="O174" s="988">
        <f>AR65</f>
        <v>7723</v>
      </c>
      <c r="P174" s="603"/>
      <c r="Q174" s="603"/>
      <c r="R174" s="603"/>
      <c r="S174" s="603"/>
      <c r="T174" s="603"/>
      <c r="U174" s="603"/>
      <c r="V174" s="603"/>
      <c r="W174" s="603"/>
      <c r="X174" s="603"/>
      <c r="Y174" s="603"/>
      <c r="Z174" s="603"/>
      <c r="AA174" s="603"/>
      <c r="AB174" s="603"/>
      <c r="AC174" s="603"/>
      <c r="AD174" s="603"/>
      <c r="AE174" s="603"/>
      <c r="AF174" s="603"/>
      <c r="AG174" s="603"/>
      <c r="AH174" s="603"/>
      <c r="AI174" s="603"/>
      <c r="AJ174" s="603"/>
      <c r="AK174" s="603"/>
      <c r="AL174" s="603"/>
      <c r="AM174" s="603"/>
      <c r="AN174" s="603"/>
      <c r="AO174" s="990">
        <f>O174</f>
        <v>7723</v>
      </c>
      <c r="AP174" s="603"/>
      <c r="AQ174" s="603"/>
      <c r="AR174" s="603"/>
      <c r="AS174" s="603"/>
      <c r="AT174" s="603"/>
      <c r="AU174" s="603"/>
      <c r="AV174" s="603"/>
      <c r="AW174" s="603"/>
      <c r="AX174" s="603"/>
      <c r="AY174" s="603"/>
      <c r="AZ174" s="603"/>
      <c r="BA174" s="991"/>
      <c r="BB174" s="275"/>
    </row>
    <row r="175" spans="1:63" ht="6" customHeight="1" x14ac:dyDescent="0.2">
      <c r="C175" s="870"/>
      <c r="D175" s="778"/>
      <c r="E175" s="778"/>
      <c r="F175" s="779"/>
      <c r="G175" s="779"/>
      <c r="H175" s="779"/>
      <c r="I175" s="779"/>
      <c r="J175" s="779"/>
      <c r="K175" s="779"/>
      <c r="L175" s="779"/>
      <c r="M175" s="779"/>
      <c r="N175" s="780"/>
      <c r="O175" s="989"/>
      <c r="P175" s="603"/>
      <c r="Q175" s="603"/>
      <c r="R175" s="603"/>
      <c r="S175" s="603"/>
      <c r="T175" s="603"/>
      <c r="U175" s="603"/>
      <c r="V175" s="603"/>
      <c r="W175" s="603"/>
      <c r="X175" s="603"/>
      <c r="Y175" s="603"/>
      <c r="Z175" s="603"/>
      <c r="AA175" s="603"/>
      <c r="AB175" s="603"/>
      <c r="AC175" s="603"/>
      <c r="AD175" s="603"/>
      <c r="AE175" s="603"/>
      <c r="AF175" s="603"/>
      <c r="AG175" s="603"/>
      <c r="AH175" s="603"/>
      <c r="AI175" s="603"/>
      <c r="AJ175" s="603"/>
      <c r="AK175" s="603"/>
      <c r="AL175" s="603"/>
      <c r="AM175" s="603"/>
      <c r="AN175" s="603"/>
      <c r="AO175" s="603"/>
      <c r="AP175" s="603"/>
      <c r="AQ175" s="603"/>
      <c r="AR175" s="603"/>
      <c r="AS175" s="603"/>
      <c r="AT175" s="603"/>
      <c r="AU175" s="603"/>
      <c r="AV175" s="603"/>
      <c r="AW175" s="603"/>
      <c r="AX175" s="603"/>
      <c r="AY175" s="603"/>
      <c r="AZ175" s="603"/>
      <c r="BA175" s="991"/>
      <c r="BB175" s="275"/>
    </row>
    <row r="176" spans="1:63" ht="6" customHeight="1" thickBot="1" x14ac:dyDescent="0.25">
      <c r="C176" s="871"/>
      <c r="D176" s="803"/>
      <c r="E176" s="803"/>
      <c r="F176" s="804"/>
      <c r="G176" s="804"/>
      <c r="H176" s="804"/>
      <c r="I176" s="804"/>
      <c r="J176" s="804"/>
      <c r="K176" s="804"/>
      <c r="L176" s="804"/>
      <c r="M176" s="804"/>
      <c r="N176" s="805"/>
      <c r="O176" s="992"/>
      <c r="P176" s="993"/>
      <c r="Q176" s="993"/>
      <c r="R176" s="993"/>
      <c r="S176" s="993"/>
      <c r="T176" s="993"/>
      <c r="U176" s="993"/>
      <c r="V176" s="993"/>
      <c r="W176" s="993"/>
      <c r="X176" s="993"/>
      <c r="Y176" s="993"/>
      <c r="Z176" s="993"/>
      <c r="AA176" s="993"/>
      <c r="AB176" s="993"/>
      <c r="AC176" s="993"/>
      <c r="AD176" s="993"/>
      <c r="AE176" s="993"/>
      <c r="AF176" s="993"/>
      <c r="AG176" s="993"/>
      <c r="AH176" s="993"/>
      <c r="AI176" s="993"/>
      <c r="AJ176" s="993"/>
      <c r="AK176" s="993"/>
      <c r="AL176" s="993"/>
      <c r="AM176" s="993"/>
      <c r="AN176" s="993"/>
      <c r="AO176" s="993"/>
      <c r="AP176" s="993"/>
      <c r="AQ176" s="993"/>
      <c r="AR176" s="993"/>
      <c r="AS176" s="993"/>
      <c r="AT176" s="993"/>
      <c r="AU176" s="993"/>
      <c r="AV176" s="993"/>
      <c r="AW176" s="993"/>
      <c r="AX176" s="993"/>
      <c r="AY176" s="993"/>
      <c r="AZ176" s="993"/>
      <c r="BA176" s="994"/>
      <c r="BB176" s="275"/>
    </row>
    <row r="177" spans="3:54" ht="6" customHeight="1" x14ac:dyDescent="0.2">
      <c r="C177" s="905" t="s">
        <v>103</v>
      </c>
      <c r="D177" s="824"/>
      <c r="E177" s="824"/>
      <c r="F177" s="824"/>
      <c r="G177" s="824"/>
      <c r="H177" s="824"/>
      <c r="I177" s="824"/>
      <c r="J177" s="824"/>
      <c r="K177" s="824"/>
      <c r="L177" s="824"/>
      <c r="M177" s="824"/>
      <c r="N177" s="825"/>
      <c r="O177" s="995">
        <f>AR68</f>
        <v>200</v>
      </c>
      <c r="P177" s="996"/>
      <c r="Q177" s="996"/>
      <c r="R177" s="996"/>
      <c r="S177" s="996"/>
      <c r="T177" s="996"/>
      <c r="U177" s="996"/>
      <c r="V177" s="996"/>
      <c r="W177" s="996"/>
      <c r="X177" s="996"/>
      <c r="Y177" s="996"/>
      <c r="Z177" s="996"/>
      <c r="AA177" s="996"/>
      <c r="AB177" s="996"/>
      <c r="AC177" s="996"/>
      <c r="AD177" s="996"/>
      <c r="AE177" s="996"/>
      <c r="AF177" s="996"/>
      <c r="AG177" s="996"/>
      <c r="AH177" s="996"/>
      <c r="AI177" s="996"/>
      <c r="AJ177" s="996"/>
      <c r="AK177" s="996"/>
      <c r="AL177" s="996"/>
      <c r="AM177" s="996"/>
      <c r="AN177" s="996"/>
      <c r="AO177" s="997">
        <f>O177</f>
        <v>200</v>
      </c>
      <c r="AP177" s="996"/>
      <c r="AQ177" s="996"/>
      <c r="AR177" s="996"/>
      <c r="AS177" s="996"/>
      <c r="AT177" s="996"/>
      <c r="AU177" s="996"/>
      <c r="AV177" s="996"/>
      <c r="AW177" s="996"/>
      <c r="AX177" s="996"/>
      <c r="AY177" s="996"/>
      <c r="AZ177" s="996"/>
      <c r="BA177" s="998"/>
      <c r="BB177" s="275"/>
    </row>
    <row r="178" spans="3:54" ht="6" customHeight="1" x14ac:dyDescent="0.2">
      <c r="C178" s="838"/>
      <c r="D178" s="790"/>
      <c r="E178" s="790"/>
      <c r="F178" s="790"/>
      <c r="G178" s="790"/>
      <c r="H178" s="790"/>
      <c r="I178" s="790"/>
      <c r="J178" s="790"/>
      <c r="K178" s="790"/>
      <c r="L178" s="790"/>
      <c r="M178" s="790"/>
      <c r="N178" s="791"/>
      <c r="O178" s="989"/>
      <c r="P178" s="603"/>
      <c r="Q178" s="603"/>
      <c r="R178" s="603"/>
      <c r="S178" s="603"/>
      <c r="T178" s="603"/>
      <c r="U178" s="603"/>
      <c r="V178" s="603"/>
      <c r="W178" s="603"/>
      <c r="X178" s="603"/>
      <c r="Y178" s="603"/>
      <c r="Z178" s="603"/>
      <c r="AA178" s="603"/>
      <c r="AB178" s="603"/>
      <c r="AC178" s="603"/>
      <c r="AD178" s="603"/>
      <c r="AE178" s="603"/>
      <c r="AF178" s="603"/>
      <c r="AG178" s="603"/>
      <c r="AH178" s="603"/>
      <c r="AI178" s="603"/>
      <c r="AJ178" s="603"/>
      <c r="AK178" s="603"/>
      <c r="AL178" s="603"/>
      <c r="AM178" s="603"/>
      <c r="AN178" s="603"/>
      <c r="AO178" s="603"/>
      <c r="AP178" s="603"/>
      <c r="AQ178" s="603"/>
      <c r="AR178" s="603"/>
      <c r="AS178" s="603"/>
      <c r="AT178" s="603"/>
      <c r="AU178" s="603"/>
      <c r="AV178" s="603"/>
      <c r="AW178" s="603"/>
      <c r="AX178" s="603"/>
      <c r="AY178" s="603"/>
      <c r="AZ178" s="603"/>
      <c r="BA178" s="991"/>
      <c r="BB178" s="275"/>
    </row>
    <row r="179" spans="3:54" ht="6" customHeight="1" x14ac:dyDescent="0.2">
      <c r="C179" s="838"/>
      <c r="D179" s="790"/>
      <c r="E179" s="790"/>
      <c r="F179" s="790"/>
      <c r="G179" s="790"/>
      <c r="H179" s="790"/>
      <c r="I179" s="790"/>
      <c r="J179" s="790"/>
      <c r="K179" s="790"/>
      <c r="L179" s="790"/>
      <c r="M179" s="790"/>
      <c r="N179" s="791"/>
      <c r="O179" s="989"/>
      <c r="P179" s="603"/>
      <c r="Q179" s="603"/>
      <c r="R179" s="603"/>
      <c r="S179" s="603"/>
      <c r="T179" s="603"/>
      <c r="U179" s="603"/>
      <c r="V179" s="603"/>
      <c r="W179" s="603"/>
      <c r="X179" s="603"/>
      <c r="Y179" s="603"/>
      <c r="Z179" s="603"/>
      <c r="AA179" s="603"/>
      <c r="AB179" s="603"/>
      <c r="AC179" s="603"/>
      <c r="AD179" s="603"/>
      <c r="AE179" s="603"/>
      <c r="AF179" s="603"/>
      <c r="AG179" s="603"/>
      <c r="AH179" s="603"/>
      <c r="AI179" s="603"/>
      <c r="AJ179" s="603"/>
      <c r="AK179" s="603"/>
      <c r="AL179" s="603"/>
      <c r="AM179" s="603"/>
      <c r="AN179" s="603"/>
      <c r="AO179" s="603"/>
      <c r="AP179" s="603"/>
      <c r="AQ179" s="603"/>
      <c r="AR179" s="603"/>
      <c r="AS179" s="603"/>
      <c r="AT179" s="603"/>
      <c r="AU179" s="603"/>
      <c r="AV179" s="603"/>
      <c r="AW179" s="603"/>
      <c r="AX179" s="603"/>
      <c r="AY179" s="603"/>
      <c r="AZ179" s="603"/>
      <c r="BA179" s="991"/>
      <c r="BB179" s="275"/>
    </row>
    <row r="180" spans="3:54" ht="6" customHeight="1" x14ac:dyDescent="0.2">
      <c r="C180" s="838" t="s">
        <v>104</v>
      </c>
      <c r="D180" s="790"/>
      <c r="E180" s="790"/>
      <c r="F180" s="790"/>
      <c r="G180" s="790"/>
      <c r="H180" s="790"/>
      <c r="I180" s="790"/>
      <c r="J180" s="790"/>
      <c r="K180" s="790"/>
      <c r="L180" s="790"/>
      <c r="M180" s="790"/>
      <c r="N180" s="791"/>
      <c r="O180" s="988">
        <f>AR71</f>
        <v>150</v>
      </c>
      <c r="P180" s="603"/>
      <c r="Q180" s="603"/>
      <c r="R180" s="603"/>
      <c r="S180" s="603"/>
      <c r="T180" s="603"/>
      <c r="U180" s="603"/>
      <c r="V180" s="603"/>
      <c r="W180" s="603"/>
      <c r="X180" s="603"/>
      <c r="Y180" s="603"/>
      <c r="Z180" s="603"/>
      <c r="AA180" s="603"/>
      <c r="AB180" s="603"/>
      <c r="AC180" s="603"/>
      <c r="AD180" s="603"/>
      <c r="AE180" s="603"/>
      <c r="AF180" s="603"/>
      <c r="AG180" s="603"/>
      <c r="AH180" s="603"/>
      <c r="AI180" s="603"/>
      <c r="AJ180" s="603"/>
      <c r="AK180" s="603"/>
      <c r="AL180" s="603"/>
      <c r="AM180" s="603"/>
      <c r="AN180" s="603"/>
      <c r="AO180" s="990">
        <f>O180</f>
        <v>150</v>
      </c>
      <c r="AP180" s="603"/>
      <c r="AQ180" s="603"/>
      <c r="AR180" s="603"/>
      <c r="AS180" s="603"/>
      <c r="AT180" s="603"/>
      <c r="AU180" s="603"/>
      <c r="AV180" s="603"/>
      <c r="AW180" s="603"/>
      <c r="AX180" s="603"/>
      <c r="AY180" s="603"/>
      <c r="AZ180" s="603"/>
      <c r="BA180" s="991"/>
      <c r="BB180" s="275"/>
    </row>
    <row r="181" spans="3:54" ht="6" customHeight="1" x14ac:dyDescent="0.2">
      <c r="C181" s="838"/>
      <c r="D181" s="790"/>
      <c r="E181" s="790"/>
      <c r="F181" s="790"/>
      <c r="G181" s="790"/>
      <c r="H181" s="790"/>
      <c r="I181" s="790"/>
      <c r="J181" s="790"/>
      <c r="K181" s="790"/>
      <c r="L181" s="790"/>
      <c r="M181" s="790"/>
      <c r="N181" s="791"/>
      <c r="O181" s="989"/>
      <c r="P181" s="603"/>
      <c r="Q181" s="603"/>
      <c r="R181" s="603"/>
      <c r="S181" s="603"/>
      <c r="T181" s="603"/>
      <c r="U181" s="603"/>
      <c r="V181" s="603"/>
      <c r="W181" s="603"/>
      <c r="X181" s="603"/>
      <c r="Y181" s="603"/>
      <c r="Z181" s="603"/>
      <c r="AA181" s="603"/>
      <c r="AB181" s="603"/>
      <c r="AC181" s="603"/>
      <c r="AD181" s="603"/>
      <c r="AE181" s="603"/>
      <c r="AF181" s="603"/>
      <c r="AG181" s="603"/>
      <c r="AH181" s="603"/>
      <c r="AI181" s="603"/>
      <c r="AJ181" s="603"/>
      <c r="AK181" s="603"/>
      <c r="AL181" s="603"/>
      <c r="AM181" s="603"/>
      <c r="AN181" s="603"/>
      <c r="AO181" s="603"/>
      <c r="AP181" s="603"/>
      <c r="AQ181" s="603"/>
      <c r="AR181" s="603"/>
      <c r="AS181" s="603"/>
      <c r="AT181" s="603"/>
      <c r="AU181" s="603"/>
      <c r="AV181" s="603"/>
      <c r="AW181" s="603"/>
      <c r="AX181" s="603"/>
      <c r="AY181" s="603"/>
      <c r="AZ181" s="603"/>
      <c r="BA181" s="991"/>
      <c r="BB181" s="275"/>
    </row>
    <row r="182" spans="3:54" ht="6" customHeight="1" x14ac:dyDescent="0.2">
      <c r="C182" s="838"/>
      <c r="D182" s="790"/>
      <c r="E182" s="790"/>
      <c r="F182" s="790"/>
      <c r="G182" s="790"/>
      <c r="H182" s="790"/>
      <c r="I182" s="790"/>
      <c r="J182" s="790"/>
      <c r="K182" s="790"/>
      <c r="L182" s="790"/>
      <c r="M182" s="790"/>
      <c r="N182" s="791"/>
      <c r="O182" s="989"/>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603"/>
      <c r="AO182" s="603"/>
      <c r="AP182" s="603"/>
      <c r="AQ182" s="603"/>
      <c r="AR182" s="603"/>
      <c r="AS182" s="603"/>
      <c r="AT182" s="603"/>
      <c r="AU182" s="603"/>
      <c r="AV182" s="603"/>
      <c r="AW182" s="603"/>
      <c r="AX182" s="603"/>
      <c r="AY182" s="603"/>
      <c r="AZ182" s="603"/>
      <c r="BA182" s="991"/>
      <c r="BB182" s="275"/>
    </row>
    <row r="183" spans="3:54" ht="6" customHeight="1" x14ac:dyDescent="0.2">
      <c r="C183" s="870" t="s">
        <v>105</v>
      </c>
      <c r="D183" s="778"/>
      <c r="E183" s="778"/>
      <c r="F183" s="779"/>
      <c r="G183" s="779"/>
      <c r="H183" s="779"/>
      <c r="I183" s="779"/>
      <c r="J183" s="779"/>
      <c r="K183" s="779"/>
      <c r="L183" s="779"/>
      <c r="M183" s="779"/>
      <c r="N183" s="780"/>
      <c r="O183" s="988">
        <f>AR74</f>
        <v>50</v>
      </c>
      <c r="P183" s="603"/>
      <c r="Q183" s="603"/>
      <c r="R183" s="603"/>
      <c r="S183" s="603"/>
      <c r="T183" s="603"/>
      <c r="U183" s="603"/>
      <c r="V183" s="603"/>
      <c r="W183" s="603"/>
      <c r="X183" s="603"/>
      <c r="Y183" s="603"/>
      <c r="Z183" s="603"/>
      <c r="AA183" s="603"/>
      <c r="AB183" s="603"/>
      <c r="AC183" s="603"/>
      <c r="AD183" s="603"/>
      <c r="AE183" s="603"/>
      <c r="AF183" s="603"/>
      <c r="AG183" s="603"/>
      <c r="AH183" s="603"/>
      <c r="AI183" s="603"/>
      <c r="AJ183" s="603"/>
      <c r="AK183" s="603"/>
      <c r="AL183" s="603"/>
      <c r="AM183" s="603"/>
      <c r="AN183" s="603"/>
      <c r="AO183" s="990">
        <f>O183</f>
        <v>50</v>
      </c>
      <c r="AP183" s="603"/>
      <c r="AQ183" s="603"/>
      <c r="AR183" s="603"/>
      <c r="AS183" s="603"/>
      <c r="AT183" s="603"/>
      <c r="AU183" s="603"/>
      <c r="AV183" s="603"/>
      <c r="AW183" s="603"/>
      <c r="AX183" s="603"/>
      <c r="AY183" s="603"/>
      <c r="AZ183" s="603"/>
      <c r="BA183" s="991"/>
      <c r="BB183" s="275"/>
    </row>
    <row r="184" spans="3:54" ht="6" customHeight="1" x14ac:dyDescent="0.2">
      <c r="C184" s="870"/>
      <c r="D184" s="778"/>
      <c r="E184" s="778"/>
      <c r="F184" s="779"/>
      <c r="G184" s="779"/>
      <c r="H184" s="779"/>
      <c r="I184" s="779"/>
      <c r="J184" s="779"/>
      <c r="K184" s="779"/>
      <c r="L184" s="779"/>
      <c r="M184" s="779"/>
      <c r="N184" s="780"/>
      <c r="O184" s="989"/>
      <c r="P184" s="603"/>
      <c r="Q184" s="603"/>
      <c r="R184" s="603"/>
      <c r="S184" s="603"/>
      <c r="T184" s="603"/>
      <c r="U184" s="603"/>
      <c r="V184" s="603"/>
      <c r="W184" s="603"/>
      <c r="X184" s="603"/>
      <c r="Y184" s="603"/>
      <c r="Z184" s="603"/>
      <c r="AA184" s="603"/>
      <c r="AB184" s="603"/>
      <c r="AC184" s="603"/>
      <c r="AD184" s="603"/>
      <c r="AE184" s="603"/>
      <c r="AF184" s="603"/>
      <c r="AG184" s="603"/>
      <c r="AH184" s="603"/>
      <c r="AI184" s="603"/>
      <c r="AJ184" s="603"/>
      <c r="AK184" s="603"/>
      <c r="AL184" s="603"/>
      <c r="AM184" s="603"/>
      <c r="AN184" s="603"/>
      <c r="AO184" s="603"/>
      <c r="AP184" s="603"/>
      <c r="AQ184" s="603"/>
      <c r="AR184" s="603"/>
      <c r="AS184" s="603"/>
      <c r="AT184" s="603"/>
      <c r="AU184" s="603"/>
      <c r="AV184" s="603"/>
      <c r="AW184" s="603"/>
      <c r="AX184" s="603"/>
      <c r="AY184" s="603"/>
      <c r="AZ184" s="603"/>
      <c r="BA184" s="991"/>
      <c r="BB184" s="275"/>
    </row>
    <row r="185" spans="3:54" ht="6" customHeight="1" thickBot="1" x14ac:dyDescent="0.25">
      <c r="C185" s="871"/>
      <c r="D185" s="803"/>
      <c r="E185" s="803"/>
      <c r="F185" s="804"/>
      <c r="G185" s="804"/>
      <c r="H185" s="804"/>
      <c r="I185" s="804"/>
      <c r="J185" s="804"/>
      <c r="K185" s="804"/>
      <c r="L185" s="804"/>
      <c r="M185" s="804"/>
      <c r="N185" s="805"/>
      <c r="O185" s="992"/>
      <c r="P185" s="993"/>
      <c r="Q185" s="993"/>
      <c r="R185" s="993"/>
      <c r="S185" s="993"/>
      <c r="T185" s="993"/>
      <c r="U185" s="993"/>
      <c r="V185" s="993"/>
      <c r="W185" s="993"/>
      <c r="X185" s="993"/>
      <c r="Y185" s="993"/>
      <c r="Z185" s="993"/>
      <c r="AA185" s="993"/>
      <c r="AB185" s="993"/>
      <c r="AC185" s="993"/>
      <c r="AD185" s="993"/>
      <c r="AE185" s="993"/>
      <c r="AF185" s="993"/>
      <c r="AG185" s="993"/>
      <c r="AH185" s="993"/>
      <c r="AI185" s="993"/>
      <c r="AJ185" s="993"/>
      <c r="AK185" s="993"/>
      <c r="AL185" s="993"/>
      <c r="AM185" s="993"/>
      <c r="AN185" s="993"/>
      <c r="AO185" s="993"/>
      <c r="AP185" s="993"/>
      <c r="AQ185" s="993"/>
      <c r="AR185" s="993"/>
      <c r="AS185" s="993"/>
      <c r="AT185" s="993"/>
      <c r="AU185" s="993"/>
      <c r="AV185" s="993"/>
      <c r="AW185" s="993"/>
      <c r="AX185" s="993"/>
      <c r="AY185" s="993"/>
      <c r="AZ185" s="993"/>
      <c r="BA185" s="994"/>
      <c r="BB185" s="275"/>
    </row>
    <row r="186" spans="3:54" ht="6" customHeight="1" x14ac:dyDescent="0.2">
      <c r="C186" s="898" t="s">
        <v>106</v>
      </c>
      <c r="D186" s="937"/>
      <c r="E186" s="937"/>
      <c r="F186" s="937"/>
      <c r="G186" s="937"/>
      <c r="H186" s="937"/>
      <c r="I186" s="937"/>
      <c r="J186" s="937"/>
      <c r="K186" s="937"/>
      <c r="L186" s="937"/>
      <c r="M186" s="937"/>
      <c r="N186" s="938"/>
      <c r="O186" s="984">
        <f>AR77</f>
        <v>7773</v>
      </c>
      <c r="P186" s="611"/>
      <c r="Q186" s="611"/>
      <c r="R186" s="611"/>
      <c r="S186" s="611"/>
      <c r="T186" s="611"/>
      <c r="U186" s="611"/>
      <c r="V186" s="611"/>
      <c r="W186" s="611"/>
      <c r="X186" s="611"/>
      <c r="Y186" s="611"/>
      <c r="Z186" s="611"/>
      <c r="AA186" s="793"/>
      <c r="AB186" s="982"/>
      <c r="AC186" s="611"/>
      <c r="AD186" s="611"/>
      <c r="AE186" s="611"/>
      <c r="AF186" s="611"/>
      <c r="AG186" s="611"/>
      <c r="AH186" s="611"/>
      <c r="AI186" s="611"/>
      <c r="AJ186" s="611"/>
      <c r="AK186" s="611"/>
      <c r="AL186" s="611"/>
      <c r="AM186" s="611"/>
      <c r="AN186" s="793"/>
      <c r="AO186" s="986">
        <f>O186</f>
        <v>7773</v>
      </c>
      <c r="AP186" s="611"/>
      <c r="AQ186" s="611"/>
      <c r="AR186" s="611"/>
      <c r="AS186" s="611"/>
      <c r="AT186" s="611"/>
      <c r="AU186" s="611"/>
      <c r="AV186" s="611"/>
      <c r="AW186" s="611"/>
      <c r="AX186" s="611"/>
      <c r="AY186" s="611"/>
      <c r="AZ186" s="611"/>
      <c r="BA186" s="740"/>
      <c r="BB186" s="275"/>
    </row>
    <row r="187" spans="3:54" ht="6" customHeight="1" x14ac:dyDescent="0.2">
      <c r="C187" s="898"/>
      <c r="D187" s="937"/>
      <c r="E187" s="937"/>
      <c r="F187" s="937"/>
      <c r="G187" s="937"/>
      <c r="H187" s="937"/>
      <c r="I187" s="937"/>
      <c r="J187" s="937"/>
      <c r="K187" s="937"/>
      <c r="L187" s="937"/>
      <c r="M187" s="937"/>
      <c r="N187" s="938"/>
      <c r="O187" s="611"/>
      <c r="P187" s="611"/>
      <c r="Q187" s="611"/>
      <c r="R187" s="611"/>
      <c r="S187" s="611"/>
      <c r="T187" s="611"/>
      <c r="U187" s="611"/>
      <c r="V187" s="611"/>
      <c r="W187" s="611"/>
      <c r="X187" s="611"/>
      <c r="Y187" s="611"/>
      <c r="Z187" s="611"/>
      <c r="AA187" s="793"/>
      <c r="AB187" s="982"/>
      <c r="AC187" s="611"/>
      <c r="AD187" s="611"/>
      <c r="AE187" s="611"/>
      <c r="AF187" s="611"/>
      <c r="AG187" s="611"/>
      <c r="AH187" s="611"/>
      <c r="AI187" s="611"/>
      <c r="AJ187" s="611"/>
      <c r="AK187" s="611"/>
      <c r="AL187" s="611"/>
      <c r="AM187" s="611"/>
      <c r="AN187" s="793"/>
      <c r="AO187" s="982"/>
      <c r="AP187" s="611"/>
      <c r="AQ187" s="611"/>
      <c r="AR187" s="611"/>
      <c r="AS187" s="611"/>
      <c r="AT187" s="611"/>
      <c r="AU187" s="611"/>
      <c r="AV187" s="611"/>
      <c r="AW187" s="611"/>
      <c r="AX187" s="611"/>
      <c r="AY187" s="611"/>
      <c r="AZ187" s="611"/>
      <c r="BA187" s="740"/>
      <c r="BB187" s="275"/>
    </row>
    <row r="188" spans="3:54" ht="6" customHeight="1" thickBot="1" x14ac:dyDescent="0.25">
      <c r="C188" s="939"/>
      <c r="D188" s="940"/>
      <c r="E188" s="940"/>
      <c r="F188" s="940"/>
      <c r="G188" s="940"/>
      <c r="H188" s="940"/>
      <c r="I188" s="940"/>
      <c r="J188" s="940"/>
      <c r="K188" s="940"/>
      <c r="L188" s="940"/>
      <c r="M188" s="940"/>
      <c r="N188" s="941"/>
      <c r="O188" s="742"/>
      <c r="P188" s="742"/>
      <c r="Q188" s="742"/>
      <c r="R188" s="742"/>
      <c r="S188" s="742"/>
      <c r="T188" s="742"/>
      <c r="U188" s="742"/>
      <c r="V188" s="742"/>
      <c r="W188" s="742"/>
      <c r="X188" s="742"/>
      <c r="Y188" s="742"/>
      <c r="Z188" s="742"/>
      <c r="AA188" s="985"/>
      <c r="AB188" s="983"/>
      <c r="AC188" s="742"/>
      <c r="AD188" s="742"/>
      <c r="AE188" s="742"/>
      <c r="AF188" s="742"/>
      <c r="AG188" s="742"/>
      <c r="AH188" s="742"/>
      <c r="AI188" s="742"/>
      <c r="AJ188" s="742"/>
      <c r="AK188" s="742"/>
      <c r="AL188" s="742"/>
      <c r="AM188" s="742"/>
      <c r="AN188" s="985"/>
      <c r="AO188" s="983"/>
      <c r="AP188" s="742"/>
      <c r="AQ188" s="742"/>
      <c r="AR188" s="742"/>
      <c r="AS188" s="742"/>
      <c r="AT188" s="742"/>
      <c r="AU188" s="742"/>
      <c r="AV188" s="742"/>
      <c r="AW188" s="742"/>
      <c r="AX188" s="742"/>
      <c r="AY188" s="742"/>
      <c r="AZ188" s="742"/>
      <c r="BA188" s="743"/>
      <c r="BB188" s="275"/>
    </row>
    <row r="189" spans="3:54" ht="6" customHeight="1" x14ac:dyDescent="0.2">
      <c r="C189" s="880" t="s">
        <v>109</v>
      </c>
      <c r="D189" s="951"/>
      <c r="E189" s="951"/>
      <c r="F189" s="951"/>
      <c r="G189" s="951"/>
      <c r="H189" s="951"/>
      <c r="I189" s="951"/>
      <c r="J189" s="951"/>
      <c r="K189" s="951"/>
      <c r="L189" s="951"/>
      <c r="M189" s="951"/>
      <c r="N189" s="952"/>
      <c r="O189" s="953"/>
      <c r="P189" s="954"/>
      <c r="Q189" s="954"/>
      <c r="R189" s="954"/>
      <c r="S189" s="954"/>
      <c r="T189" s="954"/>
      <c r="U189" s="954"/>
      <c r="V189" s="954"/>
      <c r="W189" s="954"/>
      <c r="X189" s="954"/>
      <c r="Y189" s="954"/>
      <c r="Z189" s="954"/>
      <c r="AA189" s="954"/>
      <c r="AB189" s="954"/>
      <c r="AC189" s="954"/>
      <c r="AD189" s="954"/>
      <c r="AE189" s="954"/>
      <c r="AF189" s="954"/>
      <c r="AG189" s="954"/>
      <c r="AH189" s="954"/>
      <c r="AI189" s="954"/>
      <c r="AJ189" s="954"/>
      <c r="AK189" s="954"/>
      <c r="AL189" s="954"/>
      <c r="AM189" s="954"/>
      <c r="AN189" s="955"/>
      <c r="AO189" s="987">
        <v>0</v>
      </c>
      <c r="AP189" s="737"/>
      <c r="AQ189" s="737"/>
      <c r="AR189" s="737"/>
      <c r="AS189" s="737"/>
      <c r="AT189" s="737"/>
      <c r="AU189" s="737"/>
      <c r="AV189" s="737"/>
      <c r="AW189" s="737"/>
      <c r="AX189" s="737"/>
      <c r="AY189" s="737"/>
      <c r="AZ189" s="737"/>
      <c r="BA189" s="738"/>
      <c r="BB189" s="275"/>
    </row>
    <row r="190" spans="3:54" ht="6" customHeight="1" x14ac:dyDescent="0.2">
      <c r="C190" s="898"/>
      <c r="D190" s="937"/>
      <c r="E190" s="937"/>
      <c r="F190" s="937"/>
      <c r="G190" s="937"/>
      <c r="H190" s="937"/>
      <c r="I190" s="937"/>
      <c r="J190" s="937"/>
      <c r="K190" s="937"/>
      <c r="L190" s="937"/>
      <c r="M190" s="937"/>
      <c r="N190" s="938"/>
      <c r="O190" s="956"/>
      <c r="P190" s="957"/>
      <c r="Q190" s="957"/>
      <c r="R190" s="957"/>
      <c r="S190" s="957"/>
      <c r="T190" s="957"/>
      <c r="U190" s="957"/>
      <c r="V190" s="957"/>
      <c r="W190" s="957"/>
      <c r="X190" s="957"/>
      <c r="Y190" s="957"/>
      <c r="Z190" s="957"/>
      <c r="AA190" s="957"/>
      <c r="AB190" s="957"/>
      <c r="AC190" s="957"/>
      <c r="AD190" s="957"/>
      <c r="AE190" s="957"/>
      <c r="AF190" s="957"/>
      <c r="AG190" s="957"/>
      <c r="AH190" s="957"/>
      <c r="AI190" s="957"/>
      <c r="AJ190" s="957"/>
      <c r="AK190" s="957"/>
      <c r="AL190" s="957"/>
      <c r="AM190" s="957"/>
      <c r="AN190" s="958"/>
      <c r="AO190" s="982"/>
      <c r="AP190" s="611"/>
      <c r="AQ190" s="611"/>
      <c r="AR190" s="611"/>
      <c r="AS190" s="611"/>
      <c r="AT190" s="611"/>
      <c r="AU190" s="611"/>
      <c r="AV190" s="611"/>
      <c r="AW190" s="611"/>
      <c r="AX190" s="611"/>
      <c r="AY190" s="611"/>
      <c r="AZ190" s="611"/>
      <c r="BA190" s="740"/>
      <c r="BB190" s="275"/>
    </row>
    <row r="191" spans="3:54" ht="6" customHeight="1" thickBot="1" x14ac:dyDescent="0.25">
      <c r="C191" s="939"/>
      <c r="D191" s="940"/>
      <c r="E191" s="940"/>
      <c r="F191" s="940"/>
      <c r="G191" s="940"/>
      <c r="H191" s="940"/>
      <c r="I191" s="940"/>
      <c r="J191" s="940"/>
      <c r="K191" s="940"/>
      <c r="L191" s="940"/>
      <c r="M191" s="940"/>
      <c r="N191" s="941"/>
      <c r="O191" s="959"/>
      <c r="P191" s="960"/>
      <c r="Q191" s="960"/>
      <c r="R191" s="960"/>
      <c r="S191" s="960"/>
      <c r="T191" s="960"/>
      <c r="U191" s="960"/>
      <c r="V191" s="960"/>
      <c r="W191" s="960"/>
      <c r="X191" s="960"/>
      <c r="Y191" s="960"/>
      <c r="Z191" s="960"/>
      <c r="AA191" s="960"/>
      <c r="AB191" s="960"/>
      <c r="AC191" s="960"/>
      <c r="AD191" s="960"/>
      <c r="AE191" s="960"/>
      <c r="AF191" s="960"/>
      <c r="AG191" s="960"/>
      <c r="AH191" s="960"/>
      <c r="AI191" s="960"/>
      <c r="AJ191" s="960"/>
      <c r="AK191" s="960"/>
      <c r="AL191" s="960"/>
      <c r="AM191" s="960"/>
      <c r="AN191" s="961"/>
      <c r="AO191" s="983"/>
      <c r="AP191" s="742"/>
      <c r="AQ191" s="742"/>
      <c r="AR191" s="742"/>
      <c r="AS191" s="742"/>
      <c r="AT191" s="742"/>
      <c r="AU191" s="742"/>
      <c r="AV191" s="742"/>
      <c r="AW191" s="742"/>
      <c r="AX191" s="742"/>
      <c r="AY191" s="742"/>
      <c r="AZ191" s="742"/>
      <c r="BA191" s="743"/>
      <c r="BB191" s="275"/>
    </row>
    <row r="192" spans="3:54" ht="6" customHeight="1" x14ac:dyDescent="0.2">
      <c r="C192" s="898" t="s">
        <v>397</v>
      </c>
      <c r="D192" s="937"/>
      <c r="E192" s="937"/>
      <c r="F192" s="937"/>
      <c r="G192" s="937"/>
      <c r="H192" s="937"/>
      <c r="I192" s="937"/>
      <c r="J192" s="937"/>
      <c r="K192" s="937"/>
      <c r="L192" s="937"/>
      <c r="M192" s="937"/>
      <c r="N192" s="938"/>
      <c r="O192" s="953"/>
      <c r="P192" s="954"/>
      <c r="Q192" s="954"/>
      <c r="R192" s="954"/>
      <c r="S192" s="954"/>
      <c r="T192" s="954"/>
      <c r="U192" s="954"/>
      <c r="V192" s="954"/>
      <c r="W192" s="954"/>
      <c r="X192" s="954"/>
      <c r="Y192" s="954"/>
      <c r="Z192" s="954"/>
      <c r="AA192" s="954"/>
      <c r="AB192" s="954"/>
      <c r="AC192" s="954"/>
      <c r="AD192" s="954"/>
      <c r="AE192" s="954"/>
      <c r="AF192" s="954"/>
      <c r="AG192" s="954"/>
      <c r="AH192" s="954"/>
      <c r="AI192" s="954"/>
      <c r="AJ192" s="954"/>
      <c r="AK192" s="954"/>
      <c r="AL192" s="954"/>
      <c r="AM192" s="954"/>
      <c r="AN192" s="955"/>
      <c r="AO192" s="982">
        <v>7773</v>
      </c>
      <c r="AP192" s="611"/>
      <c r="AQ192" s="611"/>
      <c r="AR192" s="611"/>
      <c r="AS192" s="611"/>
      <c r="AT192" s="611"/>
      <c r="AU192" s="611"/>
      <c r="AV192" s="611"/>
      <c r="AW192" s="611"/>
      <c r="AX192" s="611"/>
      <c r="AY192" s="611"/>
      <c r="AZ192" s="611"/>
      <c r="BA192" s="740"/>
      <c r="BB192" s="275"/>
    </row>
    <row r="193" spans="1:63" ht="6" customHeight="1" x14ac:dyDescent="0.2">
      <c r="C193" s="898"/>
      <c r="D193" s="937"/>
      <c r="E193" s="937"/>
      <c r="F193" s="937"/>
      <c r="G193" s="937"/>
      <c r="H193" s="937"/>
      <c r="I193" s="937"/>
      <c r="J193" s="937"/>
      <c r="K193" s="937"/>
      <c r="L193" s="937"/>
      <c r="M193" s="937"/>
      <c r="N193" s="938"/>
      <c r="O193" s="956"/>
      <c r="P193" s="957"/>
      <c r="Q193" s="957"/>
      <c r="R193" s="957"/>
      <c r="S193" s="957"/>
      <c r="T193" s="957"/>
      <c r="U193" s="957"/>
      <c r="V193" s="957"/>
      <c r="W193" s="957"/>
      <c r="X193" s="957"/>
      <c r="Y193" s="957"/>
      <c r="Z193" s="957"/>
      <c r="AA193" s="957"/>
      <c r="AB193" s="957"/>
      <c r="AC193" s="957"/>
      <c r="AD193" s="957"/>
      <c r="AE193" s="957"/>
      <c r="AF193" s="957"/>
      <c r="AG193" s="957"/>
      <c r="AH193" s="957"/>
      <c r="AI193" s="957"/>
      <c r="AJ193" s="957"/>
      <c r="AK193" s="957"/>
      <c r="AL193" s="957"/>
      <c r="AM193" s="957"/>
      <c r="AN193" s="958"/>
      <c r="AO193" s="982"/>
      <c r="AP193" s="611"/>
      <c r="AQ193" s="611"/>
      <c r="AR193" s="611"/>
      <c r="AS193" s="611"/>
      <c r="AT193" s="611"/>
      <c r="AU193" s="611"/>
      <c r="AV193" s="611"/>
      <c r="AW193" s="611"/>
      <c r="AX193" s="611"/>
      <c r="AY193" s="611"/>
      <c r="AZ193" s="611"/>
      <c r="BA193" s="740"/>
      <c r="BB193" s="275"/>
    </row>
    <row r="194" spans="1:63" ht="6" customHeight="1" thickBot="1" x14ac:dyDescent="0.25">
      <c r="C194" s="939"/>
      <c r="D194" s="940"/>
      <c r="E194" s="940"/>
      <c r="F194" s="940"/>
      <c r="G194" s="940"/>
      <c r="H194" s="940"/>
      <c r="I194" s="940"/>
      <c r="J194" s="940"/>
      <c r="K194" s="940"/>
      <c r="L194" s="940"/>
      <c r="M194" s="940"/>
      <c r="N194" s="941"/>
      <c r="O194" s="959"/>
      <c r="P194" s="960"/>
      <c r="Q194" s="960"/>
      <c r="R194" s="960"/>
      <c r="S194" s="960"/>
      <c r="T194" s="960"/>
      <c r="U194" s="960"/>
      <c r="V194" s="960"/>
      <c r="W194" s="960"/>
      <c r="X194" s="960"/>
      <c r="Y194" s="960"/>
      <c r="Z194" s="960"/>
      <c r="AA194" s="960"/>
      <c r="AB194" s="960"/>
      <c r="AC194" s="960"/>
      <c r="AD194" s="960"/>
      <c r="AE194" s="960"/>
      <c r="AF194" s="960"/>
      <c r="AG194" s="960"/>
      <c r="AH194" s="960"/>
      <c r="AI194" s="960"/>
      <c r="AJ194" s="960"/>
      <c r="AK194" s="960"/>
      <c r="AL194" s="960"/>
      <c r="AM194" s="960"/>
      <c r="AN194" s="961"/>
      <c r="AO194" s="983"/>
      <c r="AP194" s="742"/>
      <c r="AQ194" s="742"/>
      <c r="AR194" s="742"/>
      <c r="AS194" s="742"/>
      <c r="AT194" s="742"/>
      <c r="AU194" s="742"/>
      <c r="AV194" s="742"/>
      <c r="AW194" s="742"/>
      <c r="AX194" s="742"/>
      <c r="AY194" s="742"/>
      <c r="AZ194" s="742"/>
      <c r="BA194" s="743"/>
      <c r="BB194" s="275"/>
    </row>
    <row r="197" spans="1:63" ht="6" customHeight="1" x14ac:dyDescent="0.2">
      <c r="A197" s="273"/>
      <c r="B197" s="273"/>
      <c r="C197" s="610" t="s">
        <v>340</v>
      </c>
      <c r="D197" s="610"/>
      <c r="E197" s="610"/>
      <c r="F197" s="611"/>
      <c r="G197" s="611"/>
      <c r="H197" s="611"/>
      <c r="I197" s="611"/>
      <c r="J197" s="610">
        <f>BJ17</f>
        <v>9</v>
      </c>
      <c r="K197" s="610"/>
      <c r="L197" s="610"/>
      <c r="M197" s="610" t="s">
        <v>87</v>
      </c>
      <c r="N197" s="610"/>
      <c r="O197" s="610"/>
      <c r="P197" s="611"/>
      <c r="Q197" s="611"/>
      <c r="R197" s="611"/>
      <c r="S197" s="273"/>
      <c r="T197" s="273"/>
      <c r="U197" s="273"/>
      <c r="V197" s="273"/>
      <c r="W197" s="273"/>
      <c r="X197" s="273"/>
      <c r="Y197" s="273"/>
      <c r="Z197" s="273"/>
      <c r="AA197" s="273"/>
      <c r="AB197" s="273"/>
      <c r="AC197" s="273"/>
      <c r="AD197" s="273"/>
      <c r="AE197" s="273"/>
      <c r="AF197" s="273"/>
      <c r="AG197" s="273"/>
      <c r="AH197" s="273"/>
      <c r="AI197" s="273"/>
      <c r="AJ197" s="273"/>
      <c r="AK197" s="273"/>
      <c r="AL197" s="273"/>
      <c r="AM197" s="273"/>
      <c r="AN197" s="273"/>
      <c r="AO197" s="273"/>
      <c r="AP197" s="273"/>
      <c r="AQ197" s="273"/>
      <c r="AR197" s="273"/>
      <c r="AS197" s="900" t="s">
        <v>86</v>
      </c>
      <c r="AT197" s="901"/>
      <c r="AU197" s="901"/>
      <c r="AV197" s="901"/>
      <c r="AW197" s="901"/>
      <c r="AX197" s="901"/>
      <c r="AY197" s="901"/>
      <c r="AZ197" s="901"/>
      <c r="BA197" s="901"/>
      <c r="BB197" s="273"/>
      <c r="BC197" s="272"/>
    </row>
    <row r="198" spans="1:63" ht="6" customHeight="1" x14ac:dyDescent="0.2">
      <c r="A198" s="273"/>
      <c r="B198" s="273"/>
      <c r="C198" s="610"/>
      <c r="D198" s="610"/>
      <c r="E198" s="610"/>
      <c r="F198" s="611"/>
      <c r="G198" s="611"/>
      <c r="H198" s="611"/>
      <c r="I198" s="611"/>
      <c r="J198" s="610"/>
      <c r="K198" s="610"/>
      <c r="L198" s="610"/>
      <c r="M198" s="610"/>
      <c r="N198" s="610"/>
      <c r="O198" s="610"/>
      <c r="P198" s="611"/>
      <c r="Q198" s="611"/>
      <c r="R198" s="611"/>
      <c r="S198" s="273"/>
      <c r="T198" s="273"/>
      <c r="U198" s="273"/>
      <c r="V198" s="273"/>
      <c r="W198" s="273"/>
      <c r="X198" s="273"/>
      <c r="Y198" s="273"/>
      <c r="Z198" s="273"/>
      <c r="AA198" s="273"/>
      <c r="AB198" s="273"/>
      <c r="AC198" s="273"/>
      <c r="AD198" s="273"/>
      <c r="AE198" s="273"/>
      <c r="AF198" s="273"/>
      <c r="AG198" s="273"/>
      <c r="AH198" s="273"/>
      <c r="AI198" s="273"/>
      <c r="AJ198" s="273"/>
      <c r="AK198" s="273"/>
      <c r="AL198" s="273"/>
      <c r="AM198" s="273"/>
      <c r="AN198" s="273"/>
      <c r="AO198" s="273"/>
      <c r="AP198" s="273"/>
      <c r="AQ198" s="273"/>
      <c r="AR198" s="273"/>
      <c r="AS198" s="901"/>
      <c r="AT198" s="901"/>
      <c r="AU198" s="901"/>
      <c r="AV198" s="901"/>
      <c r="AW198" s="901"/>
      <c r="AX198" s="901"/>
      <c r="AY198" s="901"/>
      <c r="AZ198" s="901"/>
      <c r="BA198" s="901"/>
      <c r="BB198" s="273"/>
    </row>
    <row r="199" spans="1:63" ht="6" customHeight="1" thickBot="1" x14ac:dyDescent="0.25">
      <c r="C199" s="610"/>
      <c r="D199" s="610"/>
      <c r="E199" s="610"/>
      <c r="F199" s="611"/>
      <c r="G199" s="611"/>
      <c r="H199" s="611"/>
      <c r="I199" s="611"/>
      <c r="J199" s="610"/>
      <c r="K199" s="610"/>
      <c r="L199" s="610"/>
      <c r="M199" s="610"/>
      <c r="N199" s="610"/>
      <c r="O199" s="610"/>
      <c r="P199" s="611"/>
      <c r="Q199" s="611"/>
      <c r="R199" s="611"/>
      <c r="AS199" s="902"/>
      <c r="AT199" s="902"/>
      <c r="AU199" s="902"/>
      <c r="AV199" s="902"/>
      <c r="AW199" s="902"/>
      <c r="AX199" s="902"/>
      <c r="AY199" s="902"/>
      <c r="AZ199" s="902"/>
      <c r="BA199" s="902"/>
    </row>
    <row r="200" spans="1:63" ht="6" customHeight="1" x14ac:dyDescent="0.2">
      <c r="C200" s="905"/>
      <c r="D200" s="824"/>
      <c r="E200" s="824"/>
      <c r="F200" s="824"/>
      <c r="G200" s="824"/>
      <c r="H200" s="824"/>
      <c r="I200" s="824"/>
      <c r="J200" s="824"/>
      <c r="K200" s="824"/>
      <c r="L200" s="824"/>
      <c r="M200" s="824"/>
      <c r="N200" s="825"/>
      <c r="O200" s="909" t="s">
        <v>107</v>
      </c>
      <c r="P200" s="909"/>
      <c r="Q200" s="909"/>
      <c r="R200" s="909"/>
      <c r="S200" s="909"/>
      <c r="T200" s="909"/>
      <c r="U200" s="909"/>
      <c r="V200" s="909"/>
      <c r="W200" s="909"/>
      <c r="X200" s="909"/>
      <c r="Y200" s="909"/>
      <c r="Z200" s="909"/>
      <c r="AA200" s="910"/>
      <c r="AB200" s="915" t="s">
        <v>398</v>
      </c>
      <c r="AC200" s="916"/>
      <c r="AD200" s="916"/>
      <c r="AE200" s="916"/>
      <c r="AF200" s="916"/>
      <c r="AG200" s="916"/>
      <c r="AH200" s="916"/>
      <c r="AI200" s="916"/>
      <c r="AJ200" s="916"/>
      <c r="AK200" s="916"/>
      <c r="AL200" s="916"/>
      <c r="AM200" s="916"/>
      <c r="AN200" s="917"/>
      <c r="AO200" s="923" t="s">
        <v>108</v>
      </c>
      <c r="AP200" s="916"/>
      <c r="AQ200" s="916"/>
      <c r="AR200" s="916"/>
      <c r="AS200" s="916"/>
      <c r="AT200" s="916"/>
      <c r="AU200" s="916"/>
      <c r="AV200" s="916"/>
      <c r="AW200" s="916"/>
      <c r="AX200" s="916"/>
      <c r="AY200" s="916"/>
      <c r="AZ200" s="916"/>
      <c r="BA200" s="924"/>
      <c r="BB200" s="275"/>
      <c r="BK200" s="270"/>
    </row>
    <row r="201" spans="1:63" ht="6" customHeight="1" x14ac:dyDescent="0.2">
      <c r="C201" s="838"/>
      <c r="D201" s="790"/>
      <c r="E201" s="790"/>
      <c r="F201" s="790"/>
      <c r="G201" s="790"/>
      <c r="H201" s="790"/>
      <c r="I201" s="790"/>
      <c r="J201" s="790"/>
      <c r="K201" s="790"/>
      <c r="L201" s="790"/>
      <c r="M201" s="790"/>
      <c r="N201" s="791"/>
      <c r="O201" s="911"/>
      <c r="P201" s="911"/>
      <c r="Q201" s="911"/>
      <c r="R201" s="911"/>
      <c r="S201" s="911"/>
      <c r="T201" s="911"/>
      <c r="U201" s="911"/>
      <c r="V201" s="911"/>
      <c r="W201" s="911"/>
      <c r="X201" s="911"/>
      <c r="Y201" s="911"/>
      <c r="Z201" s="911"/>
      <c r="AA201" s="912"/>
      <c r="AB201" s="918"/>
      <c r="AC201" s="629"/>
      <c r="AD201" s="629"/>
      <c r="AE201" s="629"/>
      <c r="AF201" s="629"/>
      <c r="AG201" s="629"/>
      <c r="AH201" s="629"/>
      <c r="AI201" s="629"/>
      <c r="AJ201" s="629"/>
      <c r="AK201" s="629"/>
      <c r="AL201" s="629"/>
      <c r="AM201" s="629"/>
      <c r="AN201" s="919"/>
      <c r="AO201" s="918"/>
      <c r="AP201" s="629"/>
      <c r="AQ201" s="629"/>
      <c r="AR201" s="629"/>
      <c r="AS201" s="629"/>
      <c r="AT201" s="629"/>
      <c r="AU201" s="629"/>
      <c r="AV201" s="629"/>
      <c r="AW201" s="629"/>
      <c r="AX201" s="629"/>
      <c r="AY201" s="629"/>
      <c r="AZ201" s="629"/>
      <c r="BA201" s="925"/>
      <c r="BB201" s="275"/>
      <c r="BK201" s="270"/>
    </row>
    <row r="202" spans="1:63" ht="6" customHeight="1" thickBot="1" x14ac:dyDescent="0.25">
      <c r="C202" s="906"/>
      <c r="D202" s="907"/>
      <c r="E202" s="907"/>
      <c r="F202" s="907"/>
      <c r="G202" s="907"/>
      <c r="H202" s="907"/>
      <c r="I202" s="907"/>
      <c r="J202" s="907"/>
      <c r="K202" s="907"/>
      <c r="L202" s="907"/>
      <c r="M202" s="907"/>
      <c r="N202" s="908"/>
      <c r="O202" s="913"/>
      <c r="P202" s="913"/>
      <c r="Q202" s="913"/>
      <c r="R202" s="913"/>
      <c r="S202" s="913"/>
      <c r="T202" s="913"/>
      <c r="U202" s="913"/>
      <c r="V202" s="913"/>
      <c r="W202" s="913"/>
      <c r="X202" s="913"/>
      <c r="Y202" s="913"/>
      <c r="Z202" s="913"/>
      <c r="AA202" s="914"/>
      <c r="AB202" s="920"/>
      <c r="AC202" s="921"/>
      <c r="AD202" s="921"/>
      <c r="AE202" s="921"/>
      <c r="AF202" s="921"/>
      <c r="AG202" s="921"/>
      <c r="AH202" s="921"/>
      <c r="AI202" s="921"/>
      <c r="AJ202" s="921"/>
      <c r="AK202" s="921"/>
      <c r="AL202" s="921"/>
      <c r="AM202" s="921"/>
      <c r="AN202" s="922"/>
      <c r="AO202" s="920"/>
      <c r="AP202" s="921"/>
      <c r="AQ202" s="921"/>
      <c r="AR202" s="921"/>
      <c r="AS202" s="921"/>
      <c r="AT202" s="921"/>
      <c r="AU202" s="921"/>
      <c r="AV202" s="921"/>
      <c r="AW202" s="921"/>
      <c r="AX202" s="921"/>
      <c r="AY202" s="921"/>
      <c r="AZ202" s="921"/>
      <c r="BA202" s="926"/>
      <c r="BB202" s="275"/>
      <c r="BK202" s="270"/>
    </row>
    <row r="203" spans="1:63" ht="6" customHeight="1" x14ac:dyDescent="0.2">
      <c r="C203" s="905" t="s">
        <v>88</v>
      </c>
      <c r="D203" s="824"/>
      <c r="E203" s="824"/>
      <c r="F203" s="824"/>
      <c r="G203" s="824"/>
      <c r="H203" s="824"/>
      <c r="I203" s="824"/>
      <c r="J203" s="824"/>
      <c r="K203" s="824"/>
      <c r="L203" s="824"/>
      <c r="M203" s="824"/>
      <c r="N203" s="825"/>
      <c r="O203" s="995">
        <f>BE32</f>
        <v>42202</v>
      </c>
      <c r="P203" s="996"/>
      <c r="Q203" s="996"/>
      <c r="R203" s="996"/>
      <c r="S203" s="996"/>
      <c r="T203" s="996"/>
      <c r="U203" s="996"/>
      <c r="V203" s="996"/>
      <c r="W203" s="996"/>
      <c r="X203" s="996"/>
      <c r="Y203" s="996"/>
      <c r="Z203" s="996"/>
      <c r="AA203" s="996"/>
      <c r="AB203" s="996"/>
      <c r="AC203" s="996"/>
      <c r="AD203" s="996"/>
      <c r="AE203" s="996"/>
      <c r="AF203" s="996"/>
      <c r="AG203" s="996"/>
      <c r="AH203" s="996"/>
      <c r="AI203" s="996"/>
      <c r="AJ203" s="996"/>
      <c r="AK203" s="996"/>
      <c r="AL203" s="996"/>
      <c r="AM203" s="996"/>
      <c r="AN203" s="996"/>
      <c r="AO203" s="997">
        <f>O203</f>
        <v>42202</v>
      </c>
      <c r="AP203" s="996"/>
      <c r="AQ203" s="996"/>
      <c r="AR203" s="996"/>
      <c r="AS203" s="996"/>
      <c r="AT203" s="996"/>
      <c r="AU203" s="996"/>
      <c r="AV203" s="996"/>
      <c r="AW203" s="996"/>
      <c r="AX203" s="996"/>
      <c r="AY203" s="996"/>
      <c r="AZ203" s="996"/>
      <c r="BA203" s="998"/>
      <c r="BB203" s="275"/>
    </row>
    <row r="204" spans="1:63" ht="6" customHeight="1" x14ac:dyDescent="0.2">
      <c r="C204" s="838"/>
      <c r="D204" s="790"/>
      <c r="E204" s="790"/>
      <c r="F204" s="790"/>
      <c r="G204" s="790"/>
      <c r="H204" s="790"/>
      <c r="I204" s="790"/>
      <c r="J204" s="790"/>
      <c r="K204" s="790"/>
      <c r="L204" s="790"/>
      <c r="M204" s="790"/>
      <c r="N204" s="791"/>
      <c r="O204" s="989"/>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3"/>
      <c r="AK204" s="603"/>
      <c r="AL204" s="603"/>
      <c r="AM204" s="603"/>
      <c r="AN204" s="603"/>
      <c r="AO204" s="603"/>
      <c r="AP204" s="603"/>
      <c r="AQ204" s="603"/>
      <c r="AR204" s="603"/>
      <c r="AS204" s="603"/>
      <c r="AT204" s="603"/>
      <c r="AU204" s="603"/>
      <c r="AV204" s="603"/>
      <c r="AW204" s="603"/>
      <c r="AX204" s="603"/>
      <c r="AY204" s="603"/>
      <c r="AZ204" s="603"/>
      <c r="BA204" s="991"/>
      <c r="BB204" s="275"/>
    </row>
    <row r="205" spans="1:63" ht="6" customHeight="1" x14ac:dyDescent="0.2">
      <c r="C205" s="838"/>
      <c r="D205" s="790"/>
      <c r="E205" s="790"/>
      <c r="F205" s="790"/>
      <c r="G205" s="790"/>
      <c r="H205" s="790"/>
      <c r="I205" s="790"/>
      <c r="J205" s="790"/>
      <c r="K205" s="790"/>
      <c r="L205" s="790"/>
      <c r="M205" s="790"/>
      <c r="N205" s="791"/>
      <c r="O205" s="989"/>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3"/>
      <c r="AK205" s="603"/>
      <c r="AL205" s="603"/>
      <c r="AM205" s="603"/>
      <c r="AN205" s="603"/>
      <c r="AO205" s="603"/>
      <c r="AP205" s="603"/>
      <c r="AQ205" s="603"/>
      <c r="AR205" s="603"/>
      <c r="AS205" s="603"/>
      <c r="AT205" s="603"/>
      <c r="AU205" s="603"/>
      <c r="AV205" s="603"/>
      <c r="AW205" s="603"/>
      <c r="AX205" s="603"/>
      <c r="AY205" s="603"/>
      <c r="AZ205" s="603"/>
      <c r="BA205" s="991"/>
      <c r="BB205" s="275"/>
    </row>
    <row r="206" spans="1:63" ht="6" customHeight="1" x14ac:dyDescent="0.2">
      <c r="C206" s="838" t="s">
        <v>94</v>
      </c>
      <c r="D206" s="790"/>
      <c r="E206" s="790"/>
      <c r="F206" s="790"/>
      <c r="G206" s="790"/>
      <c r="H206" s="790"/>
      <c r="I206" s="790"/>
      <c r="J206" s="790"/>
      <c r="K206" s="790"/>
      <c r="L206" s="790"/>
      <c r="M206" s="790"/>
      <c r="N206" s="791"/>
      <c r="O206" s="988">
        <f>BE62</f>
        <v>34479</v>
      </c>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3"/>
      <c r="AK206" s="603"/>
      <c r="AL206" s="603"/>
      <c r="AM206" s="603"/>
      <c r="AN206" s="603"/>
      <c r="AO206" s="999">
        <f>O206</f>
        <v>34479</v>
      </c>
      <c r="AP206" s="832"/>
      <c r="AQ206" s="832"/>
      <c r="AR206" s="832"/>
      <c r="AS206" s="832"/>
      <c r="AT206" s="832"/>
      <c r="AU206" s="832"/>
      <c r="AV206" s="832"/>
      <c r="AW206" s="832"/>
      <c r="AX206" s="832"/>
      <c r="AY206" s="832"/>
      <c r="AZ206" s="832"/>
      <c r="BA206" s="833"/>
      <c r="BB206" s="275"/>
    </row>
    <row r="207" spans="1:63" ht="6" customHeight="1" x14ac:dyDescent="0.2">
      <c r="C207" s="838"/>
      <c r="D207" s="790"/>
      <c r="E207" s="790"/>
      <c r="F207" s="790"/>
      <c r="G207" s="790"/>
      <c r="H207" s="790"/>
      <c r="I207" s="790"/>
      <c r="J207" s="790"/>
      <c r="K207" s="790"/>
      <c r="L207" s="790"/>
      <c r="M207" s="790"/>
      <c r="N207" s="791"/>
      <c r="O207" s="989"/>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3"/>
      <c r="AK207" s="603"/>
      <c r="AL207" s="603"/>
      <c r="AM207" s="603"/>
      <c r="AN207" s="603"/>
      <c r="AO207" s="982"/>
      <c r="AP207" s="611"/>
      <c r="AQ207" s="611"/>
      <c r="AR207" s="611"/>
      <c r="AS207" s="611"/>
      <c r="AT207" s="611"/>
      <c r="AU207" s="611"/>
      <c r="AV207" s="611"/>
      <c r="AW207" s="611"/>
      <c r="AX207" s="611"/>
      <c r="AY207" s="611"/>
      <c r="AZ207" s="611"/>
      <c r="BA207" s="740"/>
      <c r="BB207" s="275"/>
    </row>
    <row r="208" spans="1:63" ht="6" customHeight="1" x14ac:dyDescent="0.2">
      <c r="C208" s="838"/>
      <c r="D208" s="790"/>
      <c r="E208" s="790"/>
      <c r="F208" s="790"/>
      <c r="G208" s="790"/>
      <c r="H208" s="790"/>
      <c r="I208" s="790"/>
      <c r="J208" s="790"/>
      <c r="K208" s="790"/>
      <c r="L208" s="790"/>
      <c r="M208" s="790"/>
      <c r="N208" s="791"/>
      <c r="O208" s="989"/>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3"/>
      <c r="AK208" s="603"/>
      <c r="AL208" s="603"/>
      <c r="AM208" s="603"/>
      <c r="AN208" s="603"/>
      <c r="AO208" s="1000"/>
      <c r="AP208" s="1001"/>
      <c r="AQ208" s="1001"/>
      <c r="AR208" s="1001"/>
      <c r="AS208" s="1001"/>
      <c r="AT208" s="1001"/>
      <c r="AU208" s="1001"/>
      <c r="AV208" s="1001"/>
      <c r="AW208" s="1001"/>
      <c r="AX208" s="1001"/>
      <c r="AY208" s="1001"/>
      <c r="AZ208" s="1001"/>
      <c r="BA208" s="1002"/>
      <c r="BB208" s="275"/>
    </row>
    <row r="209" spans="3:54" ht="6" customHeight="1" x14ac:dyDescent="0.2">
      <c r="C209" s="870" t="s">
        <v>102</v>
      </c>
      <c r="D209" s="778"/>
      <c r="E209" s="778"/>
      <c r="F209" s="779"/>
      <c r="G209" s="779"/>
      <c r="H209" s="779"/>
      <c r="I209" s="779"/>
      <c r="J209" s="779"/>
      <c r="K209" s="779"/>
      <c r="L209" s="779"/>
      <c r="M209" s="779"/>
      <c r="N209" s="780"/>
      <c r="O209" s="988">
        <f>BE65</f>
        <v>7723</v>
      </c>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3"/>
      <c r="AK209" s="603"/>
      <c r="AL209" s="603"/>
      <c r="AM209" s="603"/>
      <c r="AN209" s="603"/>
      <c r="AO209" s="990">
        <f>O209</f>
        <v>7723</v>
      </c>
      <c r="AP209" s="603"/>
      <c r="AQ209" s="603"/>
      <c r="AR209" s="603"/>
      <c r="AS209" s="603"/>
      <c r="AT209" s="603"/>
      <c r="AU209" s="603"/>
      <c r="AV209" s="603"/>
      <c r="AW209" s="603"/>
      <c r="AX209" s="603"/>
      <c r="AY209" s="603"/>
      <c r="AZ209" s="603"/>
      <c r="BA209" s="991"/>
      <c r="BB209" s="275"/>
    </row>
    <row r="210" spans="3:54" ht="6" customHeight="1" x14ac:dyDescent="0.2">
      <c r="C210" s="870"/>
      <c r="D210" s="778"/>
      <c r="E210" s="778"/>
      <c r="F210" s="779"/>
      <c r="G210" s="779"/>
      <c r="H210" s="779"/>
      <c r="I210" s="779"/>
      <c r="J210" s="779"/>
      <c r="K210" s="779"/>
      <c r="L210" s="779"/>
      <c r="M210" s="779"/>
      <c r="N210" s="780"/>
      <c r="O210" s="989"/>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3"/>
      <c r="AK210" s="603"/>
      <c r="AL210" s="603"/>
      <c r="AM210" s="603"/>
      <c r="AN210" s="603"/>
      <c r="AO210" s="603"/>
      <c r="AP210" s="603"/>
      <c r="AQ210" s="603"/>
      <c r="AR210" s="603"/>
      <c r="AS210" s="603"/>
      <c r="AT210" s="603"/>
      <c r="AU210" s="603"/>
      <c r="AV210" s="603"/>
      <c r="AW210" s="603"/>
      <c r="AX210" s="603"/>
      <c r="AY210" s="603"/>
      <c r="AZ210" s="603"/>
      <c r="BA210" s="991"/>
      <c r="BB210" s="275"/>
    </row>
    <row r="211" spans="3:54" ht="6" customHeight="1" thickBot="1" x14ac:dyDescent="0.25">
      <c r="C211" s="871"/>
      <c r="D211" s="803"/>
      <c r="E211" s="803"/>
      <c r="F211" s="804"/>
      <c r="G211" s="804"/>
      <c r="H211" s="804"/>
      <c r="I211" s="804"/>
      <c r="J211" s="804"/>
      <c r="K211" s="804"/>
      <c r="L211" s="804"/>
      <c r="M211" s="804"/>
      <c r="N211" s="805"/>
      <c r="O211" s="992"/>
      <c r="P211" s="993"/>
      <c r="Q211" s="993"/>
      <c r="R211" s="993"/>
      <c r="S211" s="993"/>
      <c r="T211" s="993"/>
      <c r="U211" s="993"/>
      <c r="V211" s="993"/>
      <c r="W211" s="993"/>
      <c r="X211" s="993"/>
      <c r="Y211" s="993"/>
      <c r="Z211" s="993"/>
      <c r="AA211" s="993"/>
      <c r="AB211" s="993"/>
      <c r="AC211" s="993"/>
      <c r="AD211" s="993"/>
      <c r="AE211" s="993"/>
      <c r="AF211" s="993"/>
      <c r="AG211" s="993"/>
      <c r="AH211" s="993"/>
      <c r="AI211" s="993"/>
      <c r="AJ211" s="993"/>
      <c r="AK211" s="993"/>
      <c r="AL211" s="993"/>
      <c r="AM211" s="993"/>
      <c r="AN211" s="993"/>
      <c r="AO211" s="993"/>
      <c r="AP211" s="993"/>
      <c r="AQ211" s="993"/>
      <c r="AR211" s="993"/>
      <c r="AS211" s="993"/>
      <c r="AT211" s="993"/>
      <c r="AU211" s="993"/>
      <c r="AV211" s="993"/>
      <c r="AW211" s="993"/>
      <c r="AX211" s="993"/>
      <c r="AY211" s="993"/>
      <c r="AZ211" s="993"/>
      <c r="BA211" s="994"/>
      <c r="BB211" s="275"/>
    </row>
    <row r="212" spans="3:54" ht="6" customHeight="1" x14ac:dyDescent="0.2">
      <c r="C212" s="905" t="s">
        <v>103</v>
      </c>
      <c r="D212" s="824"/>
      <c r="E212" s="824"/>
      <c r="F212" s="824"/>
      <c r="G212" s="824"/>
      <c r="H212" s="824"/>
      <c r="I212" s="824"/>
      <c r="J212" s="824"/>
      <c r="K212" s="824"/>
      <c r="L212" s="824"/>
      <c r="M212" s="824"/>
      <c r="N212" s="825"/>
      <c r="O212" s="995">
        <f>BE68</f>
        <v>200</v>
      </c>
      <c r="P212" s="996"/>
      <c r="Q212" s="996"/>
      <c r="R212" s="996"/>
      <c r="S212" s="996"/>
      <c r="T212" s="996"/>
      <c r="U212" s="996"/>
      <c r="V212" s="996"/>
      <c r="W212" s="996"/>
      <c r="X212" s="996"/>
      <c r="Y212" s="996"/>
      <c r="Z212" s="996"/>
      <c r="AA212" s="996"/>
      <c r="AB212" s="996"/>
      <c r="AC212" s="996"/>
      <c r="AD212" s="996"/>
      <c r="AE212" s="996"/>
      <c r="AF212" s="996"/>
      <c r="AG212" s="996"/>
      <c r="AH212" s="996"/>
      <c r="AI212" s="996"/>
      <c r="AJ212" s="996"/>
      <c r="AK212" s="996"/>
      <c r="AL212" s="996"/>
      <c r="AM212" s="996"/>
      <c r="AN212" s="996"/>
      <c r="AO212" s="997">
        <f>O212</f>
        <v>200</v>
      </c>
      <c r="AP212" s="996"/>
      <c r="AQ212" s="996"/>
      <c r="AR212" s="996"/>
      <c r="AS212" s="996"/>
      <c r="AT212" s="996"/>
      <c r="AU212" s="996"/>
      <c r="AV212" s="996"/>
      <c r="AW212" s="996"/>
      <c r="AX212" s="996"/>
      <c r="AY212" s="996"/>
      <c r="AZ212" s="996"/>
      <c r="BA212" s="998"/>
      <c r="BB212" s="275"/>
    </row>
    <row r="213" spans="3:54" ht="6" customHeight="1" x14ac:dyDescent="0.2">
      <c r="C213" s="838"/>
      <c r="D213" s="790"/>
      <c r="E213" s="790"/>
      <c r="F213" s="790"/>
      <c r="G213" s="790"/>
      <c r="H213" s="790"/>
      <c r="I213" s="790"/>
      <c r="J213" s="790"/>
      <c r="K213" s="790"/>
      <c r="L213" s="790"/>
      <c r="M213" s="790"/>
      <c r="N213" s="791"/>
      <c r="O213" s="989"/>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3"/>
      <c r="AK213" s="603"/>
      <c r="AL213" s="603"/>
      <c r="AM213" s="603"/>
      <c r="AN213" s="603"/>
      <c r="AO213" s="603"/>
      <c r="AP213" s="603"/>
      <c r="AQ213" s="603"/>
      <c r="AR213" s="603"/>
      <c r="AS213" s="603"/>
      <c r="AT213" s="603"/>
      <c r="AU213" s="603"/>
      <c r="AV213" s="603"/>
      <c r="AW213" s="603"/>
      <c r="AX213" s="603"/>
      <c r="AY213" s="603"/>
      <c r="AZ213" s="603"/>
      <c r="BA213" s="991"/>
      <c r="BB213" s="275"/>
    </row>
    <row r="214" spans="3:54" ht="6" customHeight="1" x14ac:dyDescent="0.2">
      <c r="C214" s="838"/>
      <c r="D214" s="790"/>
      <c r="E214" s="790"/>
      <c r="F214" s="790"/>
      <c r="G214" s="790"/>
      <c r="H214" s="790"/>
      <c r="I214" s="790"/>
      <c r="J214" s="790"/>
      <c r="K214" s="790"/>
      <c r="L214" s="790"/>
      <c r="M214" s="790"/>
      <c r="N214" s="791"/>
      <c r="O214" s="989"/>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3"/>
      <c r="AK214" s="603"/>
      <c r="AL214" s="603"/>
      <c r="AM214" s="603"/>
      <c r="AN214" s="603"/>
      <c r="AO214" s="603"/>
      <c r="AP214" s="603"/>
      <c r="AQ214" s="603"/>
      <c r="AR214" s="603"/>
      <c r="AS214" s="603"/>
      <c r="AT214" s="603"/>
      <c r="AU214" s="603"/>
      <c r="AV214" s="603"/>
      <c r="AW214" s="603"/>
      <c r="AX214" s="603"/>
      <c r="AY214" s="603"/>
      <c r="AZ214" s="603"/>
      <c r="BA214" s="991"/>
      <c r="BB214" s="275"/>
    </row>
    <row r="215" spans="3:54" ht="6" customHeight="1" x14ac:dyDescent="0.2">
      <c r="C215" s="838" t="s">
        <v>104</v>
      </c>
      <c r="D215" s="790"/>
      <c r="E215" s="790"/>
      <c r="F215" s="790"/>
      <c r="G215" s="790"/>
      <c r="H215" s="790"/>
      <c r="I215" s="790"/>
      <c r="J215" s="790"/>
      <c r="K215" s="790"/>
      <c r="L215" s="790"/>
      <c r="M215" s="790"/>
      <c r="N215" s="791"/>
      <c r="O215" s="988">
        <f>BE71</f>
        <v>150</v>
      </c>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3"/>
      <c r="AK215" s="603"/>
      <c r="AL215" s="603"/>
      <c r="AM215" s="603"/>
      <c r="AN215" s="603"/>
      <c r="AO215" s="990">
        <f>O215</f>
        <v>150</v>
      </c>
      <c r="AP215" s="603"/>
      <c r="AQ215" s="603"/>
      <c r="AR215" s="603"/>
      <c r="AS215" s="603"/>
      <c r="AT215" s="603"/>
      <c r="AU215" s="603"/>
      <c r="AV215" s="603"/>
      <c r="AW215" s="603"/>
      <c r="AX215" s="603"/>
      <c r="AY215" s="603"/>
      <c r="AZ215" s="603"/>
      <c r="BA215" s="991"/>
      <c r="BB215" s="275"/>
    </row>
    <row r="216" spans="3:54" ht="6" customHeight="1" x14ac:dyDescent="0.2">
      <c r="C216" s="838"/>
      <c r="D216" s="790"/>
      <c r="E216" s="790"/>
      <c r="F216" s="790"/>
      <c r="G216" s="790"/>
      <c r="H216" s="790"/>
      <c r="I216" s="790"/>
      <c r="J216" s="790"/>
      <c r="K216" s="790"/>
      <c r="L216" s="790"/>
      <c r="M216" s="790"/>
      <c r="N216" s="791"/>
      <c r="O216" s="989"/>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3"/>
      <c r="AK216" s="603"/>
      <c r="AL216" s="603"/>
      <c r="AM216" s="603"/>
      <c r="AN216" s="603"/>
      <c r="AO216" s="603"/>
      <c r="AP216" s="603"/>
      <c r="AQ216" s="603"/>
      <c r="AR216" s="603"/>
      <c r="AS216" s="603"/>
      <c r="AT216" s="603"/>
      <c r="AU216" s="603"/>
      <c r="AV216" s="603"/>
      <c r="AW216" s="603"/>
      <c r="AX216" s="603"/>
      <c r="AY216" s="603"/>
      <c r="AZ216" s="603"/>
      <c r="BA216" s="991"/>
      <c r="BB216" s="275"/>
    </row>
    <row r="217" spans="3:54" ht="6" customHeight="1" x14ac:dyDescent="0.2">
      <c r="C217" s="838"/>
      <c r="D217" s="790"/>
      <c r="E217" s="790"/>
      <c r="F217" s="790"/>
      <c r="G217" s="790"/>
      <c r="H217" s="790"/>
      <c r="I217" s="790"/>
      <c r="J217" s="790"/>
      <c r="K217" s="790"/>
      <c r="L217" s="790"/>
      <c r="M217" s="790"/>
      <c r="N217" s="791"/>
      <c r="O217" s="989"/>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3"/>
      <c r="AK217" s="603"/>
      <c r="AL217" s="603"/>
      <c r="AM217" s="603"/>
      <c r="AN217" s="603"/>
      <c r="AO217" s="603"/>
      <c r="AP217" s="603"/>
      <c r="AQ217" s="603"/>
      <c r="AR217" s="603"/>
      <c r="AS217" s="603"/>
      <c r="AT217" s="603"/>
      <c r="AU217" s="603"/>
      <c r="AV217" s="603"/>
      <c r="AW217" s="603"/>
      <c r="AX217" s="603"/>
      <c r="AY217" s="603"/>
      <c r="AZ217" s="603"/>
      <c r="BA217" s="991"/>
      <c r="BB217" s="275"/>
    </row>
    <row r="218" spans="3:54" ht="6" customHeight="1" x14ac:dyDescent="0.2">
      <c r="C218" s="870" t="s">
        <v>105</v>
      </c>
      <c r="D218" s="778"/>
      <c r="E218" s="778"/>
      <c r="F218" s="779"/>
      <c r="G218" s="779"/>
      <c r="H218" s="779"/>
      <c r="I218" s="779"/>
      <c r="J218" s="779"/>
      <c r="K218" s="779"/>
      <c r="L218" s="779"/>
      <c r="M218" s="779"/>
      <c r="N218" s="780"/>
      <c r="O218" s="988">
        <f>BE74</f>
        <v>50</v>
      </c>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3"/>
      <c r="AK218" s="603"/>
      <c r="AL218" s="603"/>
      <c r="AM218" s="603"/>
      <c r="AN218" s="603"/>
      <c r="AO218" s="990">
        <f>O218</f>
        <v>50</v>
      </c>
      <c r="AP218" s="603"/>
      <c r="AQ218" s="603"/>
      <c r="AR218" s="603"/>
      <c r="AS218" s="603"/>
      <c r="AT218" s="603"/>
      <c r="AU218" s="603"/>
      <c r="AV218" s="603"/>
      <c r="AW218" s="603"/>
      <c r="AX218" s="603"/>
      <c r="AY218" s="603"/>
      <c r="AZ218" s="603"/>
      <c r="BA218" s="991"/>
      <c r="BB218" s="275"/>
    </row>
    <row r="219" spans="3:54" ht="6" customHeight="1" x14ac:dyDescent="0.2">
      <c r="C219" s="870"/>
      <c r="D219" s="778"/>
      <c r="E219" s="778"/>
      <c r="F219" s="779"/>
      <c r="G219" s="779"/>
      <c r="H219" s="779"/>
      <c r="I219" s="779"/>
      <c r="J219" s="779"/>
      <c r="K219" s="779"/>
      <c r="L219" s="779"/>
      <c r="M219" s="779"/>
      <c r="N219" s="780"/>
      <c r="O219" s="989"/>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3"/>
      <c r="AK219" s="603"/>
      <c r="AL219" s="603"/>
      <c r="AM219" s="603"/>
      <c r="AN219" s="603"/>
      <c r="AO219" s="603"/>
      <c r="AP219" s="603"/>
      <c r="AQ219" s="603"/>
      <c r="AR219" s="603"/>
      <c r="AS219" s="603"/>
      <c r="AT219" s="603"/>
      <c r="AU219" s="603"/>
      <c r="AV219" s="603"/>
      <c r="AW219" s="603"/>
      <c r="AX219" s="603"/>
      <c r="AY219" s="603"/>
      <c r="AZ219" s="603"/>
      <c r="BA219" s="991"/>
      <c r="BB219" s="275"/>
    </row>
    <row r="220" spans="3:54" ht="6" customHeight="1" thickBot="1" x14ac:dyDescent="0.25">
      <c r="C220" s="871"/>
      <c r="D220" s="803"/>
      <c r="E220" s="803"/>
      <c r="F220" s="804"/>
      <c r="G220" s="804"/>
      <c r="H220" s="804"/>
      <c r="I220" s="804"/>
      <c r="J220" s="804"/>
      <c r="K220" s="804"/>
      <c r="L220" s="804"/>
      <c r="M220" s="804"/>
      <c r="N220" s="805"/>
      <c r="O220" s="992"/>
      <c r="P220" s="993"/>
      <c r="Q220" s="993"/>
      <c r="R220" s="993"/>
      <c r="S220" s="993"/>
      <c r="T220" s="993"/>
      <c r="U220" s="993"/>
      <c r="V220" s="993"/>
      <c r="W220" s="993"/>
      <c r="X220" s="993"/>
      <c r="Y220" s="993"/>
      <c r="Z220" s="993"/>
      <c r="AA220" s="993"/>
      <c r="AB220" s="993"/>
      <c r="AC220" s="993"/>
      <c r="AD220" s="993"/>
      <c r="AE220" s="993"/>
      <c r="AF220" s="993"/>
      <c r="AG220" s="993"/>
      <c r="AH220" s="993"/>
      <c r="AI220" s="993"/>
      <c r="AJ220" s="993"/>
      <c r="AK220" s="993"/>
      <c r="AL220" s="993"/>
      <c r="AM220" s="993"/>
      <c r="AN220" s="993"/>
      <c r="AO220" s="993"/>
      <c r="AP220" s="993"/>
      <c r="AQ220" s="993"/>
      <c r="AR220" s="993"/>
      <c r="AS220" s="993"/>
      <c r="AT220" s="993"/>
      <c r="AU220" s="993"/>
      <c r="AV220" s="993"/>
      <c r="AW220" s="993"/>
      <c r="AX220" s="993"/>
      <c r="AY220" s="993"/>
      <c r="AZ220" s="993"/>
      <c r="BA220" s="994"/>
      <c r="BB220" s="275"/>
    </row>
    <row r="221" spans="3:54" ht="6" customHeight="1" x14ac:dyDescent="0.2">
      <c r="C221" s="898" t="s">
        <v>106</v>
      </c>
      <c r="D221" s="937"/>
      <c r="E221" s="937"/>
      <c r="F221" s="937"/>
      <c r="G221" s="937"/>
      <c r="H221" s="937"/>
      <c r="I221" s="937"/>
      <c r="J221" s="937"/>
      <c r="K221" s="937"/>
      <c r="L221" s="937"/>
      <c r="M221" s="937"/>
      <c r="N221" s="938"/>
      <c r="O221" s="984">
        <f>BE77</f>
        <v>7773</v>
      </c>
      <c r="P221" s="611"/>
      <c r="Q221" s="611"/>
      <c r="R221" s="611"/>
      <c r="S221" s="611"/>
      <c r="T221" s="611"/>
      <c r="U221" s="611"/>
      <c r="V221" s="611"/>
      <c r="W221" s="611"/>
      <c r="X221" s="611"/>
      <c r="Y221" s="611"/>
      <c r="Z221" s="611"/>
      <c r="AA221" s="793"/>
      <c r="AB221" s="982"/>
      <c r="AC221" s="611"/>
      <c r="AD221" s="611"/>
      <c r="AE221" s="611"/>
      <c r="AF221" s="611"/>
      <c r="AG221" s="611"/>
      <c r="AH221" s="611"/>
      <c r="AI221" s="611"/>
      <c r="AJ221" s="611"/>
      <c r="AK221" s="611"/>
      <c r="AL221" s="611"/>
      <c r="AM221" s="611"/>
      <c r="AN221" s="793"/>
      <c r="AO221" s="986">
        <f>O221</f>
        <v>7773</v>
      </c>
      <c r="AP221" s="611"/>
      <c r="AQ221" s="611"/>
      <c r="AR221" s="611"/>
      <c r="AS221" s="611"/>
      <c r="AT221" s="611"/>
      <c r="AU221" s="611"/>
      <c r="AV221" s="611"/>
      <c r="AW221" s="611"/>
      <c r="AX221" s="611"/>
      <c r="AY221" s="611"/>
      <c r="AZ221" s="611"/>
      <c r="BA221" s="740"/>
      <c r="BB221" s="275"/>
    </row>
    <row r="222" spans="3:54" ht="6" customHeight="1" x14ac:dyDescent="0.2">
      <c r="C222" s="898"/>
      <c r="D222" s="937"/>
      <c r="E222" s="937"/>
      <c r="F222" s="937"/>
      <c r="G222" s="937"/>
      <c r="H222" s="937"/>
      <c r="I222" s="937"/>
      <c r="J222" s="937"/>
      <c r="K222" s="937"/>
      <c r="L222" s="937"/>
      <c r="M222" s="937"/>
      <c r="N222" s="938"/>
      <c r="O222" s="611"/>
      <c r="P222" s="611"/>
      <c r="Q222" s="611"/>
      <c r="R222" s="611"/>
      <c r="S222" s="611"/>
      <c r="T222" s="611"/>
      <c r="U222" s="611"/>
      <c r="V222" s="611"/>
      <c r="W222" s="611"/>
      <c r="X222" s="611"/>
      <c r="Y222" s="611"/>
      <c r="Z222" s="611"/>
      <c r="AA222" s="793"/>
      <c r="AB222" s="982"/>
      <c r="AC222" s="611"/>
      <c r="AD222" s="611"/>
      <c r="AE222" s="611"/>
      <c r="AF222" s="611"/>
      <c r="AG222" s="611"/>
      <c r="AH222" s="611"/>
      <c r="AI222" s="611"/>
      <c r="AJ222" s="611"/>
      <c r="AK222" s="611"/>
      <c r="AL222" s="611"/>
      <c r="AM222" s="611"/>
      <c r="AN222" s="793"/>
      <c r="AO222" s="982"/>
      <c r="AP222" s="611"/>
      <c r="AQ222" s="611"/>
      <c r="AR222" s="611"/>
      <c r="AS222" s="611"/>
      <c r="AT222" s="611"/>
      <c r="AU222" s="611"/>
      <c r="AV222" s="611"/>
      <c r="AW222" s="611"/>
      <c r="AX222" s="611"/>
      <c r="AY222" s="611"/>
      <c r="AZ222" s="611"/>
      <c r="BA222" s="740"/>
      <c r="BB222" s="275"/>
    </row>
    <row r="223" spans="3:54" ht="6" customHeight="1" thickBot="1" x14ac:dyDescent="0.25">
      <c r="C223" s="939"/>
      <c r="D223" s="940"/>
      <c r="E223" s="940"/>
      <c r="F223" s="940"/>
      <c r="G223" s="940"/>
      <c r="H223" s="940"/>
      <c r="I223" s="940"/>
      <c r="J223" s="940"/>
      <c r="K223" s="940"/>
      <c r="L223" s="940"/>
      <c r="M223" s="940"/>
      <c r="N223" s="941"/>
      <c r="O223" s="742"/>
      <c r="P223" s="742"/>
      <c r="Q223" s="742"/>
      <c r="R223" s="742"/>
      <c r="S223" s="742"/>
      <c r="T223" s="742"/>
      <c r="U223" s="742"/>
      <c r="V223" s="742"/>
      <c r="W223" s="742"/>
      <c r="X223" s="742"/>
      <c r="Y223" s="742"/>
      <c r="Z223" s="742"/>
      <c r="AA223" s="985"/>
      <c r="AB223" s="983"/>
      <c r="AC223" s="742"/>
      <c r="AD223" s="742"/>
      <c r="AE223" s="742"/>
      <c r="AF223" s="742"/>
      <c r="AG223" s="742"/>
      <c r="AH223" s="742"/>
      <c r="AI223" s="742"/>
      <c r="AJ223" s="742"/>
      <c r="AK223" s="742"/>
      <c r="AL223" s="742"/>
      <c r="AM223" s="742"/>
      <c r="AN223" s="985"/>
      <c r="AO223" s="983"/>
      <c r="AP223" s="742"/>
      <c r="AQ223" s="742"/>
      <c r="AR223" s="742"/>
      <c r="AS223" s="742"/>
      <c r="AT223" s="742"/>
      <c r="AU223" s="742"/>
      <c r="AV223" s="742"/>
      <c r="AW223" s="742"/>
      <c r="AX223" s="742"/>
      <c r="AY223" s="742"/>
      <c r="AZ223" s="742"/>
      <c r="BA223" s="743"/>
      <c r="BB223" s="275"/>
    </row>
    <row r="224" spans="3:54" ht="6" customHeight="1" x14ac:dyDescent="0.2">
      <c r="C224" s="880" t="s">
        <v>109</v>
      </c>
      <c r="D224" s="951"/>
      <c r="E224" s="951"/>
      <c r="F224" s="951"/>
      <c r="G224" s="951"/>
      <c r="H224" s="951"/>
      <c r="I224" s="951"/>
      <c r="J224" s="951"/>
      <c r="K224" s="951"/>
      <c r="L224" s="951"/>
      <c r="M224" s="951"/>
      <c r="N224" s="952"/>
      <c r="O224" s="953"/>
      <c r="P224" s="954"/>
      <c r="Q224" s="954"/>
      <c r="R224" s="954"/>
      <c r="S224" s="954"/>
      <c r="T224" s="954"/>
      <c r="U224" s="954"/>
      <c r="V224" s="954"/>
      <c r="W224" s="954"/>
      <c r="X224" s="954"/>
      <c r="Y224" s="954"/>
      <c r="Z224" s="954"/>
      <c r="AA224" s="954"/>
      <c r="AB224" s="954"/>
      <c r="AC224" s="954"/>
      <c r="AD224" s="954"/>
      <c r="AE224" s="954"/>
      <c r="AF224" s="954"/>
      <c r="AG224" s="954"/>
      <c r="AH224" s="954"/>
      <c r="AI224" s="954"/>
      <c r="AJ224" s="954"/>
      <c r="AK224" s="954"/>
      <c r="AL224" s="954"/>
      <c r="AM224" s="954"/>
      <c r="AN224" s="955"/>
      <c r="AO224" s="987">
        <v>0</v>
      </c>
      <c r="AP224" s="737"/>
      <c r="AQ224" s="737"/>
      <c r="AR224" s="737"/>
      <c r="AS224" s="737"/>
      <c r="AT224" s="737"/>
      <c r="AU224" s="737"/>
      <c r="AV224" s="737"/>
      <c r="AW224" s="737"/>
      <c r="AX224" s="737"/>
      <c r="AY224" s="737"/>
      <c r="AZ224" s="737"/>
      <c r="BA224" s="738"/>
      <c r="BB224" s="275"/>
    </row>
    <row r="225" spans="1:63" ht="6" customHeight="1" x14ac:dyDescent="0.2">
      <c r="C225" s="898"/>
      <c r="D225" s="937"/>
      <c r="E225" s="937"/>
      <c r="F225" s="937"/>
      <c r="G225" s="937"/>
      <c r="H225" s="937"/>
      <c r="I225" s="937"/>
      <c r="J225" s="937"/>
      <c r="K225" s="937"/>
      <c r="L225" s="937"/>
      <c r="M225" s="937"/>
      <c r="N225" s="938"/>
      <c r="O225" s="956"/>
      <c r="P225" s="957"/>
      <c r="Q225" s="957"/>
      <c r="R225" s="957"/>
      <c r="S225" s="957"/>
      <c r="T225" s="957"/>
      <c r="U225" s="957"/>
      <c r="V225" s="957"/>
      <c r="W225" s="957"/>
      <c r="X225" s="957"/>
      <c r="Y225" s="957"/>
      <c r="Z225" s="957"/>
      <c r="AA225" s="957"/>
      <c r="AB225" s="957"/>
      <c r="AC225" s="957"/>
      <c r="AD225" s="957"/>
      <c r="AE225" s="957"/>
      <c r="AF225" s="957"/>
      <c r="AG225" s="957"/>
      <c r="AH225" s="957"/>
      <c r="AI225" s="957"/>
      <c r="AJ225" s="957"/>
      <c r="AK225" s="957"/>
      <c r="AL225" s="957"/>
      <c r="AM225" s="957"/>
      <c r="AN225" s="958"/>
      <c r="AO225" s="982"/>
      <c r="AP225" s="611"/>
      <c r="AQ225" s="611"/>
      <c r="AR225" s="611"/>
      <c r="AS225" s="611"/>
      <c r="AT225" s="611"/>
      <c r="AU225" s="611"/>
      <c r="AV225" s="611"/>
      <c r="AW225" s="611"/>
      <c r="AX225" s="611"/>
      <c r="AY225" s="611"/>
      <c r="AZ225" s="611"/>
      <c r="BA225" s="740"/>
      <c r="BB225" s="275"/>
    </row>
    <row r="226" spans="1:63" ht="6" customHeight="1" thickBot="1" x14ac:dyDescent="0.25">
      <c r="C226" s="939"/>
      <c r="D226" s="940"/>
      <c r="E226" s="940"/>
      <c r="F226" s="940"/>
      <c r="G226" s="940"/>
      <c r="H226" s="940"/>
      <c r="I226" s="940"/>
      <c r="J226" s="940"/>
      <c r="K226" s="940"/>
      <c r="L226" s="940"/>
      <c r="M226" s="940"/>
      <c r="N226" s="941"/>
      <c r="O226" s="959"/>
      <c r="P226" s="960"/>
      <c r="Q226" s="960"/>
      <c r="R226" s="960"/>
      <c r="S226" s="960"/>
      <c r="T226" s="960"/>
      <c r="U226" s="960"/>
      <c r="V226" s="960"/>
      <c r="W226" s="960"/>
      <c r="X226" s="960"/>
      <c r="Y226" s="960"/>
      <c r="Z226" s="960"/>
      <c r="AA226" s="960"/>
      <c r="AB226" s="960"/>
      <c r="AC226" s="960"/>
      <c r="AD226" s="960"/>
      <c r="AE226" s="960"/>
      <c r="AF226" s="960"/>
      <c r="AG226" s="960"/>
      <c r="AH226" s="960"/>
      <c r="AI226" s="960"/>
      <c r="AJ226" s="960"/>
      <c r="AK226" s="960"/>
      <c r="AL226" s="960"/>
      <c r="AM226" s="960"/>
      <c r="AN226" s="961"/>
      <c r="AO226" s="983"/>
      <c r="AP226" s="742"/>
      <c r="AQ226" s="742"/>
      <c r="AR226" s="742"/>
      <c r="AS226" s="742"/>
      <c r="AT226" s="742"/>
      <c r="AU226" s="742"/>
      <c r="AV226" s="742"/>
      <c r="AW226" s="742"/>
      <c r="AX226" s="742"/>
      <c r="AY226" s="742"/>
      <c r="AZ226" s="742"/>
      <c r="BA226" s="743"/>
      <c r="BB226" s="275"/>
    </row>
    <row r="227" spans="1:63" ht="6" customHeight="1" x14ac:dyDescent="0.2">
      <c r="C227" s="898" t="s">
        <v>397</v>
      </c>
      <c r="D227" s="937"/>
      <c r="E227" s="937"/>
      <c r="F227" s="937"/>
      <c r="G227" s="937"/>
      <c r="H227" s="937"/>
      <c r="I227" s="937"/>
      <c r="J227" s="937"/>
      <c r="K227" s="937"/>
      <c r="L227" s="937"/>
      <c r="M227" s="937"/>
      <c r="N227" s="938"/>
      <c r="O227" s="953"/>
      <c r="P227" s="954"/>
      <c r="Q227" s="954"/>
      <c r="R227" s="954"/>
      <c r="S227" s="954"/>
      <c r="T227" s="954"/>
      <c r="U227" s="954"/>
      <c r="V227" s="954"/>
      <c r="W227" s="954"/>
      <c r="X227" s="954"/>
      <c r="Y227" s="954"/>
      <c r="Z227" s="954"/>
      <c r="AA227" s="954"/>
      <c r="AB227" s="954"/>
      <c r="AC227" s="954"/>
      <c r="AD227" s="954"/>
      <c r="AE227" s="954"/>
      <c r="AF227" s="954"/>
      <c r="AG227" s="954"/>
      <c r="AH227" s="954"/>
      <c r="AI227" s="954"/>
      <c r="AJ227" s="954"/>
      <c r="AK227" s="954"/>
      <c r="AL227" s="954"/>
      <c r="AM227" s="954"/>
      <c r="AN227" s="955"/>
      <c r="AO227" s="982">
        <v>7773</v>
      </c>
      <c r="AP227" s="611"/>
      <c r="AQ227" s="611"/>
      <c r="AR227" s="611"/>
      <c r="AS227" s="611"/>
      <c r="AT227" s="611"/>
      <c r="AU227" s="611"/>
      <c r="AV227" s="611"/>
      <c r="AW227" s="611"/>
      <c r="AX227" s="611"/>
      <c r="AY227" s="611"/>
      <c r="AZ227" s="611"/>
      <c r="BA227" s="740"/>
      <c r="BB227" s="275"/>
    </row>
    <row r="228" spans="1:63" ht="6" customHeight="1" x14ac:dyDescent="0.2">
      <c r="C228" s="898"/>
      <c r="D228" s="937"/>
      <c r="E228" s="937"/>
      <c r="F228" s="937"/>
      <c r="G228" s="937"/>
      <c r="H228" s="937"/>
      <c r="I228" s="937"/>
      <c r="J228" s="937"/>
      <c r="K228" s="937"/>
      <c r="L228" s="937"/>
      <c r="M228" s="937"/>
      <c r="N228" s="938"/>
      <c r="O228" s="956"/>
      <c r="P228" s="957"/>
      <c r="Q228" s="957"/>
      <c r="R228" s="957"/>
      <c r="S228" s="957"/>
      <c r="T228" s="957"/>
      <c r="U228" s="957"/>
      <c r="V228" s="957"/>
      <c r="W228" s="957"/>
      <c r="X228" s="957"/>
      <c r="Y228" s="957"/>
      <c r="Z228" s="957"/>
      <c r="AA228" s="957"/>
      <c r="AB228" s="957"/>
      <c r="AC228" s="957"/>
      <c r="AD228" s="957"/>
      <c r="AE228" s="957"/>
      <c r="AF228" s="957"/>
      <c r="AG228" s="957"/>
      <c r="AH228" s="957"/>
      <c r="AI228" s="957"/>
      <c r="AJ228" s="957"/>
      <c r="AK228" s="957"/>
      <c r="AL228" s="957"/>
      <c r="AM228" s="957"/>
      <c r="AN228" s="958"/>
      <c r="AO228" s="982"/>
      <c r="AP228" s="611"/>
      <c r="AQ228" s="611"/>
      <c r="AR228" s="611"/>
      <c r="AS228" s="611"/>
      <c r="AT228" s="611"/>
      <c r="AU228" s="611"/>
      <c r="AV228" s="611"/>
      <c r="AW228" s="611"/>
      <c r="AX228" s="611"/>
      <c r="AY228" s="611"/>
      <c r="AZ228" s="611"/>
      <c r="BA228" s="740"/>
      <c r="BB228" s="275"/>
    </row>
    <row r="229" spans="1:63" ht="6" customHeight="1" thickBot="1" x14ac:dyDescent="0.25">
      <c r="C229" s="939"/>
      <c r="D229" s="940"/>
      <c r="E229" s="940"/>
      <c r="F229" s="940"/>
      <c r="G229" s="940"/>
      <c r="H229" s="940"/>
      <c r="I229" s="940"/>
      <c r="J229" s="940"/>
      <c r="K229" s="940"/>
      <c r="L229" s="940"/>
      <c r="M229" s="940"/>
      <c r="N229" s="941"/>
      <c r="O229" s="959"/>
      <c r="P229" s="960"/>
      <c r="Q229" s="960"/>
      <c r="R229" s="960"/>
      <c r="S229" s="960"/>
      <c r="T229" s="960"/>
      <c r="U229" s="960"/>
      <c r="V229" s="960"/>
      <c r="W229" s="960"/>
      <c r="X229" s="960"/>
      <c r="Y229" s="960"/>
      <c r="Z229" s="960"/>
      <c r="AA229" s="960"/>
      <c r="AB229" s="960"/>
      <c r="AC229" s="960"/>
      <c r="AD229" s="960"/>
      <c r="AE229" s="960"/>
      <c r="AF229" s="960"/>
      <c r="AG229" s="960"/>
      <c r="AH229" s="960"/>
      <c r="AI229" s="960"/>
      <c r="AJ229" s="960"/>
      <c r="AK229" s="960"/>
      <c r="AL229" s="960"/>
      <c r="AM229" s="960"/>
      <c r="AN229" s="961"/>
      <c r="AO229" s="983"/>
      <c r="AP229" s="742"/>
      <c r="AQ229" s="742"/>
      <c r="AR229" s="742"/>
      <c r="AS229" s="742"/>
      <c r="AT229" s="742"/>
      <c r="AU229" s="742"/>
      <c r="AV229" s="742"/>
      <c r="AW229" s="742"/>
      <c r="AX229" s="742"/>
      <c r="AY229" s="742"/>
      <c r="AZ229" s="742"/>
      <c r="BA229" s="743"/>
      <c r="BB229" s="275"/>
    </row>
    <row r="232" spans="1:63" ht="6" customHeight="1" x14ac:dyDescent="0.2">
      <c r="A232" s="273"/>
      <c r="B232" s="273"/>
      <c r="C232" s="610" t="s">
        <v>340</v>
      </c>
      <c r="D232" s="610"/>
      <c r="E232" s="610"/>
      <c r="F232" s="611"/>
      <c r="G232" s="611"/>
      <c r="H232" s="611"/>
      <c r="I232" s="611"/>
      <c r="J232" s="610">
        <f>BW17</f>
        <v>10</v>
      </c>
      <c r="K232" s="610"/>
      <c r="L232" s="610"/>
      <c r="M232" s="610" t="s">
        <v>87</v>
      </c>
      <c r="N232" s="610"/>
      <c r="O232" s="610"/>
      <c r="P232" s="611"/>
      <c r="Q232" s="611"/>
      <c r="R232" s="611"/>
      <c r="S232" s="273"/>
      <c r="T232" s="273"/>
      <c r="U232" s="273"/>
      <c r="V232" s="273"/>
      <c r="W232" s="273"/>
      <c r="X232" s="273"/>
      <c r="Y232" s="273"/>
      <c r="Z232" s="273"/>
      <c r="AA232" s="273"/>
      <c r="AB232" s="273"/>
      <c r="AC232" s="273"/>
      <c r="AD232" s="273"/>
      <c r="AE232" s="273"/>
      <c r="AF232" s="273"/>
      <c r="AG232" s="273"/>
      <c r="AH232" s="273"/>
      <c r="AI232" s="273"/>
      <c r="AJ232" s="273"/>
      <c r="AK232" s="273"/>
      <c r="AL232" s="273"/>
      <c r="AM232" s="273"/>
      <c r="AN232" s="273"/>
      <c r="AO232" s="273"/>
      <c r="AP232" s="273"/>
      <c r="AQ232" s="273"/>
      <c r="AR232" s="273"/>
      <c r="AS232" s="900" t="s">
        <v>86</v>
      </c>
      <c r="AT232" s="901"/>
      <c r="AU232" s="901"/>
      <c r="AV232" s="901"/>
      <c r="AW232" s="901"/>
      <c r="AX232" s="901"/>
      <c r="AY232" s="901"/>
      <c r="AZ232" s="901"/>
      <c r="BA232" s="901"/>
      <c r="BB232" s="273"/>
      <c r="BC232" s="272"/>
    </row>
    <row r="233" spans="1:63" ht="6" customHeight="1" x14ac:dyDescent="0.2">
      <c r="A233" s="273"/>
      <c r="B233" s="273"/>
      <c r="C233" s="610"/>
      <c r="D233" s="610"/>
      <c r="E233" s="610"/>
      <c r="F233" s="611"/>
      <c r="G233" s="611"/>
      <c r="H233" s="611"/>
      <c r="I233" s="611"/>
      <c r="J233" s="610"/>
      <c r="K233" s="610"/>
      <c r="L233" s="610"/>
      <c r="M233" s="610"/>
      <c r="N233" s="610"/>
      <c r="O233" s="610"/>
      <c r="P233" s="611"/>
      <c r="Q233" s="611"/>
      <c r="R233" s="611"/>
      <c r="S233" s="273"/>
      <c r="T233" s="273"/>
      <c r="U233" s="273"/>
      <c r="V233" s="273"/>
      <c r="W233" s="273"/>
      <c r="X233" s="273"/>
      <c r="Y233" s="273"/>
      <c r="Z233" s="273"/>
      <c r="AA233" s="273"/>
      <c r="AB233" s="273"/>
      <c r="AC233" s="273"/>
      <c r="AD233" s="273"/>
      <c r="AE233" s="273"/>
      <c r="AF233" s="273"/>
      <c r="AG233" s="273"/>
      <c r="AH233" s="273"/>
      <c r="AI233" s="273"/>
      <c r="AJ233" s="273"/>
      <c r="AK233" s="273"/>
      <c r="AL233" s="273"/>
      <c r="AM233" s="273"/>
      <c r="AN233" s="273"/>
      <c r="AO233" s="273"/>
      <c r="AP233" s="273"/>
      <c r="AQ233" s="273"/>
      <c r="AR233" s="273"/>
      <c r="AS233" s="901"/>
      <c r="AT233" s="901"/>
      <c r="AU233" s="901"/>
      <c r="AV233" s="901"/>
      <c r="AW233" s="901"/>
      <c r="AX233" s="901"/>
      <c r="AY233" s="901"/>
      <c r="AZ233" s="901"/>
      <c r="BA233" s="901"/>
      <c r="BB233" s="273"/>
    </row>
    <row r="234" spans="1:63" ht="6" customHeight="1" thickBot="1" x14ac:dyDescent="0.25">
      <c r="C234" s="610"/>
      <c r="D234" s="610"/>
      <c r="E234" s="610"/>
      <c r="F234" s="611"/>
      <c r="G234" s="611"/>
      <c r="H234" s="611"/>
      <c r="I234" s="611"/>
      <c r="J234" s="610"/>
      <c r="K234" s="610"/>
      <c r="L234" s="610"/>
      <c r="M234" s="610"/>
      <c r="N234" s="610"/>
      <c r="O234" s="610"/>
      <c r="P234" s="611"/>
      <c r="Q234" s="611"/>
      <c r="R234" s="611"/>
      <c r="AS234" s="902"/>
      <c r="AT234" s="902"/>
      <c r="AU234" s="902"/>
      <c r="AV234" s="902"/>
      <c r="AW234" s="902"/>
      <c r="AX234" s="902"/>
      <c r="AY234" s="902"/>
      <c r="AZ234" s="902"/>
      <c r="BA234" s="902"/>
    </row>
    <row r="235" spans="1:63" ht="6" customHeight="1" x14ac:dyDescent="0.2">
      <c r="C235" s="905"/>
      <c r="D235" s="824"/>
      <c r="E235" s="824"/>
      <c r="F235" s="824"/>
      <c r="G235" s="824"/>
      <c r="H235" s="824"/>
      <c r="I235" s="824"/>
      <c r="J235" s="824"/>
      <c r="K235" s="824"/>
      <c r="L235" s="824"/>
      <c r="M235" s="824"/>
      <c r="N235" s="825"/>
      <c r="O235" s="909" t="s">
        <v>107</v>
      </c>
      <c r="P235" s="909"/>
      <c r="Q235" s="909"/>
      <c r="R235" s="909"/>
      <c r="S235" s="909"/>
      <c r="T235" s="909"/>
      <c r="U235" s="909"/>
      <c r="V235" s="909"/>
      <c r="W235" s="909"/>
      <c r="X235" s="909"/>
      <c r="Y235" s="909"/>
      <c r="Z235" s="909"/>
      <c r="AA235" s="910"/>
      <c r="AB235" s="915" t="s">
        <v>398</v>
      </c>
      <c r="AC235" s="916"/>
      <c r="AD235" s="916"/>
      <c r="AE235" s="916"/>
      <c r="AF235" s="916"/>
      <c r="AG235" s="916"/>
      <c r="AH235" s="916"/>
      <c r="AI235" s="916"/>
      <c r="AJ235" s="916"/>
      <c r="AK235" s="916"/>
      <c r="AL235" s="916"/>
      <c r="AM235" s="916"/>
      <c r="AN235" s="917"/>
      <c r="AO235" s="923" t="s">
        <v>108</v>
      </c>
      <c r="AP235" s="916"/>
      <c r="AQ235" s="916"/>
      <c r="AR235" s="916"/>
      <c r="AS235" s="916"/>
      <c r="AT235" s="916"/>
      <c r="AU235" s="916"/>
      <c r="AV235" s="916"/>
      <c r="AW235" s="916"/>
      <c r="AX235" s="916"/>
      <c r="AY235" s="916"/>
      <c r="AZ235" s="916"/>
      <c r="BA235" s="924"/>
      <c r="BB235" s="275"/>
      <c r="BK235" s="270"/>
    </row>
    <row r="236" spans="1:63" ht="6" customHeight="1" x14ac:dyDescent="0.2">
      <c r="C236" s="838"/>
      <c r="D236" s="790"/>
      <c r="E236" s="790"/>
      <c r="F236" s="790"/>
      <c r="G236" s="790"/>
      <c r="H236" s="790"/>
      <c r="I236" s="790"/>
      <c r="J236" s="790"/>
      <c r="K236" s="790"/>
      <c r="L236" s="790"/>
      <c r="M236" s="790"/>
      <c r="N236" s="791"/>
      <c r="O236" s="911"/>
      <c r="P236" s="911"/>
      <c r="Q236" s="911"/>
      <c r="R236" s="911"/>
      <c r="S236" s="911"/>
      <c r="T236" s="911"/>
      <c r="U236" s="911"/>
      <c r="V236" s="911"/>
      <c r="W236" s="911"/>
      <c r="X236" s="911"/>
      <c r="Y236" s="911"/>
      <c r="Z236" s="911"/>
      <c r="AA236" s="912"/>
      <c r="AB236" s="918"/>
      <c r="AC236" s="629"/>
      <c r="AD236" s="629"/>
      <c r="AE236" s="629"/>
      <c r="AF236" s="629"/>
      <c r="AG236" s="629"/>
      <c r="AH236" s="629"/>
      <c r="AI236" s="629"/>
      <c r="AJ236" s="629"/>
      <c r="AK236" s="629"/>
      <c r="AL236" s="629"/>
      <c r="AM236" s="629"/>
      <c r="AN236" s="919"/>
      <c r="AO236" s="918"/>
      <c r="AP236" s="629"/>
      <c r="AQ236" s="629"/>
      <c r="AR236" s="629"/>
      <c r="AS236" s="629"/>
      <c r="AT236" s="629"/>
      <c r="AU236" s="629"/>
      <c r="AV236" s="629"/>
      <c r="AW236" s="629"/>
      <c r="AX236" s="629"/>
      <c r="AY236" s="629"/>
      <c r="AZ236" s="629"/>
      <c r="BA236" s="925"/>
      <c r="BB236" s="275"/>
      <c r="BK236" s="270"/>
    </row>
    <row r="237" spans="1:63" ht="6" customHeight="1" thickBot="1" x14ac:dyDescent="0.25">
      <c r="C237" s="906"/>
      <c r="D237" s="907"/>
      <c r="E237" s="907"/>
      <c r="F237" s="907"/>
      <c r="G237" s="907"/>
      <c r="H237" s="907"/>
      <c r="I237" s="907"/>
      <c r="J237" s="907"/>
      <c r="K237" s="907"/>
      <c r="L237" s="907"/>
      <c r="M237" s="907"/>
      <c r="N237" s="908"/>
      <c r="O237" s="913"/>
      <c r="P237" s="913"/>
      <c r="Q237" s="913"/>
      <c r="R237" s="913"/>
      <c r="S237" s="913"/>
      <c r="T237" s="913"/>
      <c r="U237" s="913"/>
      <c r="V237" s="913"/>
      <c r="W237" s="913"/>
      <c r="X237" s="913"/>
      <c r="Y237" s="913"/>
      <c r="Z237" s="913"/>
      <c r="AA237" s="914"/>
      <c r="AB237" s="920"/>
      <c r="AC237" s="921"/>
      <c r="AD237" s="921"/>
      <c r="AE237" s="921"/>
      <c r="AF237" s="921"/>
      <c r="AG237" s="921"/>
      <c r="AH237" s="921"/>
      <c r="AI237" s="921"/>
      <c r="AJ237" s="921"/>
      <c r="AK237" s="921"/>
      <c r="AL237" s="921"/>
      <c r="AM237" s="921"/>
      <c r="AN237" s="922"/>
      <c r="AO237" s="920"/>
      <c r="AP237" s="921"/>
      <c r="AQ237" s="921"/>
      <c r="AR237" s="921"/>
      <c r="AS237" s="921"/>
      <c r="AT237" s="921"/>
      <c r="AU237" s="921"/>
      <c r="AV237" s="921"/>
      <c r="AW237" s="921"/>
      <c r="AX237" s="921"/>
      <c r="AY237" s="921"/>
      <c r="AZ237" s="921"/>
      <c r="BA237" s="926"/>
      <c r="BB237" s="275"/>
      <c r="BK237" s="270"/>
    </row>
    <row r="238" spans="1:63" ht="6" customHeight="1" x14ac:dyDescent="0.2">
      <c r="C238" s="905" t="s">
        <v>88</v>
      </c>
      <c r="D238" s="824"/>
      <c r="E238" s="824"/>
      <c r="F238" s="824"/>
      <c r="G238" s="824"/>
      <c r="H238" s="824"/>
      <c r="I238" s="824"/>
      <c r="J238" s="824"/>
      <c r="K238" s="824"/>
      <c r="L238" s="824"/>
      <c r="M238" s="824"/>
      <c r="N238" s="825"/>
      <c r="O238" s="995">
        <f>BR32</f>
        <v>42202</v>
      </c>
      <c r="P238" s="996"/>
      <c r="Q238" s="996"/>
      <c r="R238" s="996"/>
      <c r="S238" s="996"/>
      <c r="T238" s="996"/>
      <c r="U238" s="996"/>
      <c r="V238" s="996"/>
      <c r="W238" s="996"/>
      <c r="X238" s="996"/>
      <c r="Y238" s="996"/>
      <c r="Z238" s="996"/>
      <c r="AA238" s="996"/>
      <c r="AB238" s="996"/>
      <c r="AC238" s="996"/>
      <c r="AD238" s="996"/>
      <c r="AE238" s="996"/>
      <c r="AF238" s="996"/>
      <c r="AG238" s="996"/>
      <c r="AH238" s="996"/>
      <c r="AI238" s="996"/>
      <c r="AJ238" s="996"/>
      <c r="AK238" s="996"/>
      <c r="AL238" s="996"/>
      <c r="AM238" s="996"/>
      <c r="AN238" s="996"/>
      <c r="AO238" s="997">
        <f>O238</f>
        <v>42202</v>
      </c>
      <c r="AP238" s="996"/>
      <c r="AQ238" s="996"/>
      <c r="AR238" s="996"/>
      <c r="AS238" s="996"/>
      <c r="AT238" s="996"/>
      <c r="AU238" s="996"/>
      <c r="AV238" s="996"/>
      <c r="AW238" s="996"/>
      <c r="AX238" s="996"/>
      <c r="AY238" s="996"/>
      <c r="AZ238" s="996"/>
      <c r="BA238" s="998"/>
      <c r="BB238" s="275"/>
    </row>
    <row r="239" spans="1:63" ht="6" customHeight="1" x14ac:dyDescent="0.2">
      <c r="C239" s="838"/>
      <c r="D239" s="790"/>
      <c r="E239" s="790"/>
      <c r="F239" s="790"/>
      <c r="G239" s="790"/>
      <c r="H239" s="790"/>
      <c r="I239" s="790"/>
      <c r="J239" s="790"/>
      <c r="K239" s="790"/>
      <c r="L239" s="790"/>
      <c r="M239" s="790"/>
      <c r="N239" s="791"/>
      <c r="O239" s="989"/>
      <c r="P239" s="603"/>
      <c r="Q239" s="603"/>
      <c r="R239" s="603"/>
      <c r="S239" s="603"/>
      <c r="T239" s="603"/>
      <c r="U239" s="603"/>
      <c r="V239" s="603"/>
      <c r="W239" s="603"/>
      <c r="X239" s="603"/>
      <c r="Y239" s="603"/>
      <c r="Z239" s="603"/>
      <c r="AA239" s="603"/>
      <c r="AB239" s="603"/>
      <c r="AC239" s="603"/>
      <c r="AD239" s="603"/>
      <c r="AE239" s="603"/>
      <c r="AF239" s="603"/>
      <c r="AG239" s="603"/>
      <c r="AH239" s="603"/>
      <c r="AI239" s="603"/>
      <c r="AJ239" s="603"/>
      <c r="AK239" s="603"/>
      <c r="AL239" s="603"/>
      <c r="AM239" s="603"/>
      <c r="AN239" s="603"/>
      <c r="AO239" s="603"/>
      <c r="AP239" s="603"/>
      <c r="AQ239" s="603"/>
      <c r="AR239" s="603"/>
      <c r="AS239" s="603"/>
      <c r="AT239" s="603"/>
      <c r="AU239" s="603"/>
      <c r="AV239" s="603"/>
      <c r="AW239" s="603"/>
      <c r="AX239" s="603"/>
      <c r="AY239" s="603"/>
      <c r="AZ239" s="603"/>
      <c r="BA239" s="991"/>
      <c r="BB239" s="275"/>
    </row>
    <row r="240" spans="1:63" ht="6" customHeight="1" x14ac:dyDescent="0.2">
      <c r="C240" s="838"/>
      <c r="D240" s="790"/>
      <c r="E240" s="790"/>
      <c r="F240" s="790"/>
      <c r="G240" s="790"/>
      <c r="H240" s="790"/>
      <c r="I240" s="790"/>
      <c r="J240" s="790"/>
      <c r="K240" s="790"/>
      <c r="L240" s="790"/>
      <c r="M240" s="790"/>
      <c r="N240" s="791"/>
      <c r="O240" s="989"/>
      <c r="P240" s="603"/>
      <c r="Q240" s="603"/>
      <c r="R240" s="603"/>
      <c r="S240" s="603"/>
      <c r="T240" s="603"/>
      <c r="U240" s="603"/>
      <c r="V240" s="603"/>
      <c r="W240" s="603"/>
      <c r="X240" s="603"/>
      <c r="Y240" s="603"/>
      <c r="Z240" s="603"/>
      <c r="AA240" s="603"/>
      <c r="AB240" s="603"/>
      <c r="AC240" s="603"/>
      <c r="AD240" s="603"/>
      <c r="AE240" s="603"/>
      <c r="AF240" s="603"/>
      <c r="AG240" s="603"/>
      <c r="AH240" s="603"/>
      <c r="AI240" s="603"/>
      <c r="AJ240" s="603"/>
      <c r="AK240" s="603"/>
      <c r="AL240" s="603"/>
      <c r="AM240" s="603"/>
      <c r="AN240" s="603"/>
      <c r="AO240" s="603"/>
      <c r="AP240" s="603"/>
      <c r="AQ240" s="603"/>
      <c r="AR240" s="603"/>
      <c r="AS240" s="603"/>
      <c r="AT240" s="603"/>
      <c r="AU240" s="603"/>
      <c r="AV240" s="603"/>
      <c r="AW240" s="603"/>
      <c r="AX240" s="603"/>
      <c r="AY240" s="603"/>
      <c r="AZ240" s="603"/>
      <c r="BA240" s="991"/>
      <c r="BB240" s="275"/>
    </row>
    <row r="241" spans="3:54" ht="6" customHeight="1" x14ac:dyDescent="0.2">
      <c r="C241" s="838" t="s">
        <v>94</v>
      </c>
      <c r="D241" s="790"/>
      <c r="E241" s="790"/>
      <c r="F241" s="790"/>
      <c r="G241" s="790"/>
      <c r="H241" s="790"/>
      <c r="I241" s="790"/>
      <c r="J241" s="790"/>
      <c r="K241" s="790"/>
      <c r="L241" s="790"/>
      <c r="M241" s="790"/>
      <c r="N241" s="791"/>
      <c r="O241" s="988">
        <f>BR62</f>
        <v>34479</v>
      </c>
      <c r="P241" s="603"/>
      <c r="Q241" s="603"/>
      <c r="R241" s="603"/>
      <c r="S241" s="603"/>
      <c r="T241" s="603"/>
      <c r="U241" s="603"/>
      <c r="V241" s="603"/>
      <c r="W241" s="603"/>
      <c r="X241" s="603"/>
      <c r="Y241" s="603"/>
      <c r="Z241" s="603"/>
      <c r="AA241" s="603"/>
      <c r="AB241" s="603"/>
      <c r="AC241" s="603"/>
      <c r="AD241" s="603"/>
      <c r="AE241" s="603"/>
      <c r="AF241" s="603"/>
      <c r="AG241" s="603"/>
      <c r="AH241" s="603"/>
      <c r="AI241" s="603"/>
      <c r="AJ241" s="603"/>
      <c r="AK241" s="603"/>
      <c r="AL241" s="603"/>
      <c r="AM241" s="603"/>
      <c r="AN241" s="603"/>
      <c r="AO241" s="990">
        <f>O241</f>
        <v>34479</v>
      </c>
      <c r="AP241" s="603"/>
      <c r="AQ241" s="603"/>
      <c r="AR241" s="603"/>
      <c r="AS241" s="603"/>
      <c r="AT241" s="603"/>
      <c r="AU241" s="603"/>
      <c r="AV241" s="603"/>
      <c r="AW241" s="603"/>
      <c r="AX241" s="603"/>
      <c r="AY241" s="603"/>
      <c r="AZ241" s="603"/>
      <c r="BA241" s="991"/>
      <c r="BB241" s="275"/>
    </row>
    <row r="242" spans="3:54" ht="6" customHeight="1" x14ac:dyDescent="0.2">
      <c r="C242" s="838"/>
      <c r="D242" s="790"/>
      <c r="E242" s="790"/>
      <c r="F242" s="790"/>
      <c r="G242" s="790"/>
      <c r="H242" s="790"/>
      <c r="I242" s="790"/>
      <c r="J242" s="790"/>
      <c r="K242" s="790"/>
      <c r="L242" s="790"/>
      <c r="M242" s="790"/>
      <c r="N242" s="791"/>
      <c r="O242" s="989"/>
      <c r="P242" s="603"/>
      <c r="Q242" s="603"/>
      <c r="R242" s="603"/>
      <c r="S242" s="603"/>
      <c r="T242" s="603"/>
      <c r="U242" s="603"/>
      <c r="V242" s="603"/>
      <c r="W242" s="603"/>
      <c r="X242" s="603"/>
      <c r="Y242" s="603"/>
      <c r="Z242" s="603"/>
      <c r="AA242" s="603"/>
      <c r="AB242" s="603"/>
      <c r="AC242" s="603"/>
      <c r="AD242" s="603"/>
      <c r="AE242" s="603"/>
      <c r="AF242" s="603"/>
      <c r="AG242" s="603"/>
      <c r="AH242" s="603"/>
      <c r="AI242" s="603"/>
      <c r="AJ242" s="603"/>
      <c r="AK242" s="603"/>
      <c r="AL242" s="603"/>
      <c r="AM242" s="603"/>
      <c r="AN242" s="603"/>
      <c r="AO242" s="603"/>
      <c r="AP242" s="603"/>
      <c r="AQ242" s="603"/>
      <c r="AR242" s="603"/>
      <c r="AS242" s="603"/>
      <c r="AT242" s="603"/>
      <c r="AU242" s="603"/>
      <c r="AV242" s="603"/>
      <c r="AW242" s="603"/>
      <c r="AX242" s="603"/>
      <c r="AY242" s="603"/>
      <c r="AZ242" s="603"/>
      <c r="BA242" s="991"/>
      <c r="BB242" s="275"/>
    </row>
    <row r="243" spans="3:54" ht="6" customHeight="1" x14ac:dyDescent="0.2">
      <c r="C243" s="838"/>
      <c r="D243" s="790"/>
      <c r="E243" s="790"/>
      <c r="F243" s="790"/>
      <c r="G243" s="790"/>
      <c r="H243" s="790"/>
      <c r="I243" s="790"/>
      <c r="J243" s="790"/>
      <c r="K243" s="790"/>
      <c r="L243" s="790"/>
      <c r="M243" s="790"/>
      <c r="N243" s="791"/>
      <c r="O243" s="989"/>
      <c r="P243" s="603"/>
      <c r="Q243" s="603"/>
      <c r="R243" s="603"/>
      <c r="S243" s="603"/>
      <c r="T243" s="603"/>
      <c r="U243" s="603"/>
      <c r="V243" s="603"/>
      <c r="W243" s="603"/>
      <c r="X243" s="603"/>
      <c r="Y243" s="603"/>
      <c r="Z243" s="603"/>
      <c r="AA243" s="603"/>
      <c r="AB243" s="603"/>
      <c r="AC243" s="603"/>
      <c r="AD243" s="603"/>
      <c r="AE243" s="603"/>
      <c r="AF243" s="603"/>
      <c r="AG243" s="603"/>
      <c r="AH243" s="603"/>
      <c r="AI243" s="603"/>
      <c r="AJ243" s="603"/>
      <c r="AK243" s="603"/>
      <c r="AL243" s="603"/>
      <c r="AM243" s="603"/>
      <c r="AN243" s="603"/>
      <c r="AO243" s="603"/>
      <c r="AP243" s="603"/>
      <c r="AQ243" s="603"/>
      <c r="AR243" s="603"/>
      <c r="AS243" s="603"/>
      <c r="AT243" s="603"/>
      <c r="AU243" s="603"/>
      <c r="AV243" s="603"/>
      <c r="AW243" s="603"/>
      <c r="AX243" s="603"/>
      <c r="AY243" s="603"/>
      <c r="AZ243" s="603"/>
      <c r="BA243" s="991"/>
      <c r="BB243" s="275"/>
    </row>
    <row r="244" spans="3:54" ht="6" customHeight="1" x14ac:dyDescent="0.2">
      <c r="C244" s="870" t="s">
        <v>102</v>
      </c>
      <c r="D244" s="778"/>
      <c r="E244" s="778"/>
      <c r="F244" s="779"/>
      <c r="G244" s="779"/>
      <c r="H244" s="779"/>
      <c r="I244" s="779"/>
      <c r="J244" s="779"/>
      <c r="K244" s="779"/>
      <c r="L244" s="779"/>
      <c r="M244" s="779"/>
      <c r="N244" s="780"/>
      <c r="O244" s="988">
        <f>BR65</f>
        <v>7723</v>
      </c>
      <c r="P244" s="603"/>
      <c r="Q244" s="603"/>
      <c r="R244" s="603"/>
      <c r="S244" s="603"/>
      <c r="T244" s="603"/>
      <c r="U244" s="603"/>
      <c r="V244" s="603"/>
      <c r="W244" s="603"/>
      <c r="X244" s="603"/>
      <c r="Y244" s="603"/>
      <c r="Z244" s="603"/>
      <c r="AA244" s="603"/>
      <c r="AB244" s="603"/>
      <c r="AC244" s="603"/>
      <c r="AD244" s="603"/>
      <c r="AE244" s="603"/>
      <c r="AF244" s="603"/>
      <c r="AG244" s="603"/>
      <c r="AH244" s="603"/>
      <c r="AI244" s="603"/>
      <c r="AJ244" s="603"/>
      <c r="AK244" s="603"/>
      <c r="AL244" s="603"/>
      <c r="AM244" s="603"/>
      <c r="AN244" s="603"/>
      <c r="AO244" s="990">
        <f>O244</f>
        <v>7723</v>
      </c>
      <c r="AP244" s="603"/>
      <c r="AQ244" s="603"/>
      <c r="AR244" s="603"/>
      <c r="AS244" s="603"/>
      <c r="AT244" s="603"/>
      <c r="AU244" s="603"/>
      <c r="AV244" s="603"/>
      <c r="AW244" s="603"/>
      <c r="AX244" s="603"/>
      <c r="AY244" s="603"/>
      <c r="AZ244" s="603"/>
      <c r="BA244" s="991"/>
      <c r="BB244" s="275"/>
    </row>
    <row r="245" spans="3:54" ht="6" customHeight="1" x14ac:dyDescent="0.2">
      <c r="C245" s="870"/>
      <c r="D245" s="778"/>
      <c r="E245" s="778"/>
      <c r="F245" s="779"/>
      <c r="G245" s="779"/>
      <c r="H245" s="779"/>
      <c r="I245" s="779"/>
      <c r="J245" s="779"/>
      <c r="K245" s="779"/>
      <c r="L245" s="779"/>
      <c r="M245" s="779"/>
      <c r="N245" s="780"/>
      <c r="O245" s="989"/>
      <c r="P245" s="603"/>
      <c r="Q245" s="603"/>
      <c r="R245" s="603"/>
      <c r="S245" s="603"/>
      <c r="T245" s="603"/>
      <c r="U245" s="603"/>
      <c r="V245" s="603"/>
      <c r="W245" s="603"/>
      <c r="X245" s="603"/>
      <c r="Y245" s="603"/>
      <c r="Z245" s="603"/>
      <c r="AA245" s="603"/>
      <c r="AB245" s="603"/>
      <c r="AC245" s="603"/>
      <c r="AD245" s="603"/>
      <c r="AE245" s="603"/>
      <c r="AF245" s="603"/>
      <c r="AG245" s="603"/>
      <c r="AH245" s="603"/>
      <c r="AI245" s="603"/>
      <c r="AJ245" s="603"/>
      <c r="AK245" s="603"/>
      <c r="AL245" s="603"/>
      <c r="AM245" s="603"/>
      <c r="AN245" s="603"/>
      <c r="AO245" s="603"/>
      <c r="AP245" s="603"/>
      <c r="AQ245" s="603"/>
      <c r="AR245" s="603"/>
      <c r="AS245" s="603"/>
      <c r="AT245" s="603"/>
      <c r="AU245" s="603"/>
      <c r="AV245" s="603"/>
      <c r="AW245" s="603"/>
      <c r="AX245" s="603"/>
      <c r="AY245" s="603"/>
      <c r="AZ245" s="603"/>
      <c r="BA245" s="991"/>
      <c r="BB245" s="275"/>
    </row>
    <row r="246" spans="3:54" ht="6" customHeight="1" thickBot="1" x14ac:dyDescent="0.25">
      <c r="C246" s="871"/>
      <c r="D246" s="803"/>
      <c r="E246" s="803"/>
      <c r="F246" s="804"/>
      <c r="G246" s="804"/>
      <c r="H246" s="804"/>
      <c r="I246" s="804"/>
      <c r="J246" s="804"/>
      <c r="K246" s="804"/>
      <c r="L246" s="804"/>
      <c r="M246" s="804"/>
      <c r="N246" s="805"/>
      <c r="O246" s="992"/>
      <c r="P246" s="993"/>
      <c r="Q246" s="993"/>
      <c r="R246" s="993"/>
      <c r="S246" s="993"/>
      <c r="T246" s="993"/>
      <c r="U246" s="993"/>
      <c r="V246" s="993"/>
      <c r="W246" s="993"/>
      <c r="X246" s="993"/>
      <c r="Y246" s="993"/>
      <c r="Z246" s="993"/>
      <c r="AA246" s="993"/>
      <c r="AB246" s="993"/>
      <c r="AC246" s="993"/>
      <c r="AD246" s="993"/>
      <c r="AE246" s="993"/>
      <c r="AF246" s="993"/>
      <c r="AG246" s="993"/>
      <c r="AH246" s="993"/>
      <c r="AI246" s="993"/>
      <c r="AJ246" s="993"/>
      <c r="AK246" s="993"/>
      <c r="AL246" s="993"/>
      <c r="AM246" s="993"/>
      <c r="AN246" s="993"/>
      <c r="AO246" s="993"/>
      <c r="AP246" s="993"/>
      <c r="AQ246" s="993"/>
      <c r="AR246" s="993"/>
      <c r="AS246" s="993"/>
      <c r="AT246" s="993"/>
      <c r="AU246" s="993"/>
      <c r="AV246" s="993"/>
      <c r="AW246" s="993"/>
      <c r="AX246" s="993"/>
      <c r="AY246" s="993"/>
      <c r="AZ246" s="993"/>
      <c r="BA246" s="994"/>
      <c r="BB246" s="275"/>
    </row>
    <row r="247" spans="3:54" ht="6" customHeight="1" x14ac:dyDescent="0.2">
      <c r="C247" s="905" t="s">
        <v>103</v>
      </c>
      <c r="D247" s="824"/>
      <c r="E247" s="824"/>
      <c r="F247" s="824"/>
      <c r="G247" s="824"/>
      <c r="H247" s="824"/>
      <c r="I247" s="824"/>
      <c r="J247" s="824"/>
      <c r="K247" s="824"/>
      <c r="L247" s="824"/>
      <c r="M247" s="824"/>
      <c r="N247" s="825"/>
      <c r="O247" s="995">
        <f>BR68</f>
        <v>200</v>
      </c>
      <c r="P247" s="996"/>
      <c r="Q247" s="996"/>
      <c r="R247" s="996"/>
      <c r="S247" s="996"/>
      <c r="T247" s="996"/>
      <c r="U247" s="996"/>
      <c r="V247" s="996"/>
      <c r="W247" s="996"/>
      <c r="X247" s="996"/>
      <c r="Y247" s="996"/>
      <c r="Z247" s="996"/>
      <c r="AA247" s="996"/>
      <c r="AB247" s="996"/>
      <c r="AC247" s="996"/>
      <c r="AD247" s="996"/>
      <c r="AE247" s="996"/>
      <c r="AF247" s="996"/>
      <c r="AG247" s="996"/>
      <c r="AH247" s="996"/>
      <c r="AI247" s="996"/>
      <c r="AJ247" s="996"/>
      <c r="AK247" s="996"/>
      <c r="AL247" s="996"/>
      <c r="AM247" s="996"/>
      <c r="AN247" s="996"/>
      <c r="AO247" s="997">
        <f>O247</f>
        <v>200</v>
      </c>
      <c r="AP247" s="996"/>
      <c r="AQ247" s="996"/>
      <c r="AR247" s="996"/>
      <c r="AS247" s="996"/>
      <c r="AT247" s="996"/>
      <c r="AU247" s="996"/>
      <c r="AV247" s="996"/>
      <c r="AW247" s="996"/>
      <c r="AX247" s="996"/>
      <c r="AY247" s="996"/>
      <c r="AZ247" s="996"/>
      <c r="BA247" s="998"/>
      <c r="BB247" s="275"/>
    </row>
    <row r="248" spans="3:54" ht="6" customHeight="1" x14ac:dyDescent="0.2">
      <c r="C248" s="838"/>
      <c r="D248" s="790"/>
      <c r="E248" s="790"/>
      <c r="F248" s="790"/>
      <c r="G248" s="790"/>
      <c r="H248" s="790"/>
      <c r="I248" s="790"/>
      <c r="J248" s="790"/>
      <c r="K248" s="790"/>
      <c r="L248" s="790"/>
      <c r="M248" s="790"/>
      <c r="N248" s="791"/>
      <c r="O248" s="989"/>
      <c r="P248" s="603"/>
      <c r="Q248" s="603"/>
      <c r="R248" s="603"/>
      <c r="S248" s="603"/>
      <c r="T248" s="603"/>
      <c r="U248" s="603"/>
      <c r="V248" s="603"/>
      <c r="W248" s="603"/>
      <c r="X248" s="603"/>
      <c r="Y248" s="603"/>
      <c r="Z248" s="603"/>
      <c r="AA248" s="603"/>
      <c r="AB248" s="603"/>
      <c r="AC248" s="603"/>
      <c r="AD248" s="603"/>
      <c r="AE248" s="603"/>
      <c r="AF248" s="603"/>
      <c r="AG248" s="603"/>
      <c r="AH248" s="603"/>
      <c r="AI248" s="603"/>
      <c r="AJ248" s="603"/>
      <c r="AK248" s="603"/>
      <c r="AL248" s="603"/>
      <c r="AM248" s="603"/>
      <c r="AN248" s="603"/>
      <c r="AO248" s="603"/>
      <c r="AP248" s="603"/>
      <c r="AQ248" s="603"/>
      <c r="AR248" s="603"/>
      <c r="AS248" s="603"/>
      <c r="AT248" s="603"/>
      <c r="AU248" s="603"/>
      <c r="AV248" s="603"/>
      <c r="AW248" s="603"/>
      <c r="AX248" s="603"/>
      <c r="AY248" s="603"/>
      <c r="AZ248" s="603"/>
      <c r="BA248" s="991"/>
      <c r="BB248" s="275"/>
    </row>
    <row r="249" spans="3:54" ht="6" customHeight="1" x14ac:dyDescent="0.2">
      <c r="C249" s="838"/>
      <c r="D249" s="790"/>
      <c r="E249" s="790"/>
      <c r="F249" s="790"/>
      <c r="G249" s="790"/>
      <c r="H249" s="790"/>
      <c r="I249" s="790"/>
      <c r="J249" s="790"/>
      <c r="K249" s="790"/>
      <c r="L249" s="790"/>
      <c r="M249" s="790"/>
      <c r="N249" s="791"/>
      <c r="O249" s="989"/>
      <c r="P249" s="603"/>
      <c r="Q249" s="603"/>
      <c r="R249" s="603"/>
      <c r="S249" s="603"/>
      <c r="T249" s="603"/>
      <c r="U249" s="603"/>
      <c r="V249" s="603"/>
      <c r="W249" s="603"/>
      <c r="X249" s="603"/>
      <c r="Y249" s="603"/>
      <c r="Z249" s="603"/>
      <c r="AA249" s="603"/>
      <c r="AB249" s="603"/>
      <c r="AC249" s="603"/>
      <c r="AD249" s="603"/>
      <c r="AE249" s="603"/>
      <c r="AF249" s="603"/>
      <c r="AG249" s="603"/>
      <c r="AH249" s="603"/>
      <c r="AI249" s="603"/>
      <c r="AJ249" s="603"/>
      <c r="AK249" s="603"/>
      <c r="AL249" s="603"/>
      <c r="AM249" s="603"/>
      <c r="AN249" s="603"/>
      <c r="AO249" s="603"/>
      <c r="AP249" s="603"/>
      <c r="AQ249" s="603"/>
      <c r="AR249" s="603"/>
      <c r="AS249" s="603"/>
      <c r="AT249" s="603"/>
      <c r="AU249" s="603"/>
      <c r="AV249" s="603"/>
      <c r="AW249" s="603"/>
      <c r="AX249" s="603"/>
      <c r="AY249" s="603"/>
      <c r="AZ249" s="603"/>
      <c r="BA249" s="991"/>
      <c r="BB249" s="275"/>
    </row>
    <row r="250" spans="3:54" ht="6" customHeight="1" x14ac:dyDescent="0.2">
      <c r="C250" s="838" t="s">
        <v>104</v>
      </c>
      <c r="D250" s="790"/>
      <c r="E250" s="790"/>
      <c r="F250" s="790"/>
      <c r="G250" s="790"/>
      <c r="H250" s="790"/>
      <c r="I250" s="790"/>
      <c r="J250" s="790"/>
      <c r="K250" s="790"/>
      <c r="L250" s="790"/>
      <c r="M250" s="790"/>
      <c r="N250" s="791"/>
      <c r="O250" s="988">
        <f>BR71</f>
        <v>150</v>
      </c>
      <c r="P250" s="603"/>
      <c r="Q250" s="603"/>
      <c r="R250" s="603"/>
      <c r="S250" s="603"/>
      <c r="T250" s="603"/>
      <c r="U250" s="603"/>
      <c r="V250" s="603"/>
      <c r="W250" s="603"/>
      <c r="X250" s="603"/>
      <c r="Y250" s="603"/>
      <c r="Z250" s="603"/>
      <c r="AA250" s="603"/>
      <c r="AB250" s="603"/>
      <c r="AC250" s="603"/>
      <c r="AD250" s="603"/>
      <c r="AE250" s="603"/>
      <c r="AF250" s="603"/>
      <c r="AG250" s="603"/>
      <c r="AH250" s="603"/>
      <c r="AI250" s="603"/>
      <c r="AJ250" s="603"/>
      <c r="AK250" s="603"/>
      <c r="AL250" s="603"/>
      <c r="AM250" s="603"/>
      <c r="AN250" s="603"/>
      <c r="AO250" s="990">
        <f>O250</f>
        <v>150</v>
      </c>
      <c r="AP250" s="603"/>
      <c r="AQ250" s="603"/>
      <c r="AR250" s="603"/>
      <c r="AS250" s="603"/>
      <c r="AT250" s="603"/>
      <c r="AU250" s="603"/>
      <c r="AV250" s="603"/>
      <c r="AW250" s="603"/>
      <c r="AX250" s="603"/>
      <c r="AY250" s="603"/>
      <c r="AZ250" s="603"/>
      <c r="BA250" s="991"/>
      <c r="BB250" s="275"/>
    </row>
    <row r="251" spans="3:54" ht="6" customHeight="1" x14ac:dyDescent="0.2">
      <c r="C251" s="838"/>
      <c r="D251" s="790"/>
      <c r="E251" s="790"/>
      <c r="F251" s="790"/>
      <c r="G251" s="790"/>
      <c r="H251" s="790"/>
      <c r="I251" s="790"/>
      <c r="J251" s="790"/>
      <c r="K251" s="790"/>
      <c r="L251" s="790"/>
      <c r="M251" s="790"/>
      <c r="N251" s="791"/>
      <c r="O251" s="989"/>
      <c r="P251" s="603"/>
      <c r="Q251" s="603"/>
      <c r="R251" s="603"/>
      <c r="S251" s="603"/>
      <c r="T251" s="603"/>
      <c r="U251" s="603"/>
      <c r="V251" s="603"/>
      <c r="W251" s="603"/>
      <c r="X251" s="603"/>
      <c r="Y251" s="603"/>
      <c r="Z251" s="603"/>
      <c r="AA251" s="603"/>
      <c r="AB251" s="603"/>
      <c r="AC251" s="603"/>
      <c r="AD251" s="603"/>
      <c r="AE251" s="603"/>
      <c r="AF251" s="603"/>
      <c r="AG251" s="603"/>
      <c r="AH251" s="603"/>
      <c r="AI251" s="603"/>
      <c r="AJ251" s="603"/>
      <c r="AK251" s="603"/>
      <c r="AL251" s="603"/>
      <c r="AM251" s="603"/>
      <c r="AN251" s="603"/>
      <c r="AO251" s="603"/>
      <c r="AP251" s="603"/>
      <c r="AQ251" s="603"/>
      <c r="AR251" s="603"/>
      <c r="AS251" s="603"/>
      <c r="AT251" s="603"/>
      <c r="AU251" s="603"/>
      <c r="AV251" s="603"/>
      <c r="AW251" s="603"/>
      <c r="AX251" s="603"/>
      <c r="AY251" s="603"/>
      <c r="AZ251" s="603"/>
      <c r="BA251" s="991"/>
      <c r="BB251" s="275"/>
    </row>
    <row r="252" spans="3:54" ht="6" customHeight="1" x14ac:dyDescent="0.2">
      <c r="C252" s="838"/>
      <c r="D252" s="790"/>
      <c r="E252" s="790"/>
      <c r="F252" s="790"/>
      <c r="G252" s="790"/>
      <c r="H252" s="790"/>
      <c r="I252" s="790"/>
      <c r="J252" s="790"/>
      <c r="K252" s="790"/>
      <c r="L252" s="790"/>
      <c r="M252" s="790"/>
      <c r="N252" s="791"/>
      <c r="O252" s="989"/>
      <c r="P252" s="603"/>
      <c r="Q252" s="603"/>
      <c r="R252" s="603"/>
      <c r="S252" s="603"/>
      <c r="T252" s="603"/>
      <c r="U252" s="603"/>
      <c r="V252" s="603"/>
      <c r="W252" s="603"/>
      <c r="X252" s="603"/>
      <c r="Y252" s="603"/>
      <c r="Z252" s="603"/>
      <c r="AA252" s="603"/>
      <c r="AB252" s="603"/>
      <c r="AC252" s="603"/>
      <c r="AD252" s="603"/>
      <c r="AE252" s="603"/>
      <c r="AF252" s="603"/>
      <c r="AG252" s="603"/>
      <c r="AH252" s="603"/>
      <c r="AI252" s="603"/>
      <c r="AJ252" s="603"/>
      <c r="AK252" s="603"/>
      <c r="AL252" s="603"/>
      <c r="AM252" s="603"/>
      <c r="AN252" s="603"/>
      <c r="AO252" s="603"/>
      <c r="AP252" s="603"/>
      <c r="AQ252" s="603"/>
      <c r="AR252" s="603"/>
      <c r="AS252" s="603"/>
      <c r="AT252" s="603"/>
      <c r="AU252" s="603"/>
      <c r="AV252" s="603"/>
      <c r="AW252" s="603"/>
      <c r="AX252" s="603"/>
      <c r="AY252" s="603"/>
      <c r="AZ252" s="603"/>
      <c r="BA252" s="991"/>
      <c r="BB252" s="275"/>
    </row>
    <row r="253" spans="3:54" ht="6" customHeight="1" x14ac:dyDescent="0.2">
      <c r="C253" s="870" t="s">
        <v>105</v>
      </c>
      <c r="D253" s="778"/>
      <c r="E253" s="778"/>
      <c r="F253" s="779"/>
      <c r="G253" s="779"/>
      <c r="H253" s="779"/>
      <c r="I253" s="779"/>
      <c r="J253" s="779"/>
      <c r="K253" s="779"/>
      <c r="L253" s="779"/>
      <c r="M253" s="779"/>
      <c r="N253" s="780"/>
      <c r="O253" s="988">
        <f>BR74</f>
        <v>50</v>
      </c>
      <c r="P253" s="603"/>
      <c r="Q253" s="603"/>
      <c r="R253" s="603"/>
      <c r="S253" s="603"/>
      <c r="T253" s="603"/>
      <c r="U253" s="603"/>
      <c r="V253" s="603"/>
      <c r="W253" s="603"/>
      <c r="X253" s="603"/>
      <c r="Y253" s="603"/>
      <c r="Z253" s="603"/>
      <c r="AA253" s="603"/>
      <c r="AB253" s="603"/>
      <c r="AC253" s="603"/>
      <c r="AD253" s="603"/>
      <c r="AE253" s="603"/>
      <c r="AF253" s="603"/>
      <c r="AG253" s="603"/>
      <c r="AH253" s="603"/>
      <c r="AI253" s="603"/>
      <c r="AJ253" s="603"/>
      <c r="AK253" s="603"/>
      <c r="AL253" s="603"/>
      <c r="AM253" s="603"/>
      <c r="AN253" s="603"/>
      <c r="AO253" s="990">
        <f>O253</f>
        <v>50</v>
      </c>
      <c r="AP253" s="603"/>
      <c r="AQ253" s="603"/>
      <c r="AR253" s="603"/>
      <c r="AS253" s="603"/>
      <c r="AT253" s="603"/>
      <c r="AU253" s="603"/>
      <c r="AV253" s="603"/>
      <c r="AW253" s="603"/>
      <c r="AX253" s="603"/>
      <c r="AY253" s="603"/>
      <c r="AZ253" s="603"/>
      <c r="BA253" s="991"/>
      <c r="BB253" s="275"/>
    </row>
    <row r="254" spans="3:54" ht="6" customHeight="1" x14ac:dyDescent="0.2">
      <c r="C254" s="870"/>
      <c r="D254" s="778"/>
      <c r="E254" s="778"/>
      <c r="F254" s="779"/>
      <c r="G254" s="779"/>
      <c r="H254" s="779"/>
      <c r="I254" s="779"/>
      <c r="J254" s="779"/>
      <c r="K254" s="779"/>
      <c r="L254" s="779"/>
      <c r="M254" s="779"/>
      <c r="N254" s="780"/>
      <c r="O254" s="989"/>
      <c r="P254" s="603"/>
      <c r="Q254" s="603"/>
      <c r="R254" s="603"/>
      <c r="S254" s="603"/>
      <c r="T254" s="603"/>
      <c r="U254" s="603"/>
      <c r="V254" s="603"/>
      <c r="W254" s="603"/>
      <c r="X254" s="603"/>
      <c r="Y254" s="603"/>
      <c r="Z254" s="603"/>
      <c r="AA254" s="603"/>
      <c r="AB254" s="603"/>
      <c r="AC254" s="603"/>
      <c r="AD254" s="603"/>
      <c r="AE254" s="603"/>
      <c r="AF254" s="603"/>
      <c r="AG254" s="603"/>
      <c r="AH254" s="603"/>
      <c r="AI254" s="603"/>
      <c r="AJ254" s="603"/>
      <c r="AK254" s="603"/>
      <c r="AL254" s="603"/>
      <c r="AM254" s="603"/>
      <c r="AN254" s="603"/>
      <c r="AO254" s="603"/>
      <c r="AP254" s="603"/>
      <c r="AQ254" s="603"/>
      <c r="AR254" s="603"/>
      <c r="AS254" s="603"/>
      <c r="AT254" s="603"/>
      <c r="AU254" s="603"/>
      <c r="AV254" s="603"/>
      <c r="AW254" s="603"/>
      <c r="AX254" s="603"/>
      <c r="AY254" s="603"/>
      <c r="AZ254" s="603"/>
      <c r="BA254" s="991"/>
      <c r="BB254" s="275"/>
    </row>
    <row r="255" spans="3:54" ht="6" customHeight="1" thickBot="1" x14ac:dyDescent="0.25">
      <c r="C255" s="871"/>
      <c r="D255" s="803"/>
      <c r="E255" s="803"/>
      <c r="F255" s="804"/>
      <c r="G255" s="804"/>
      <c r="H255" s="804"/>
      <c r="I255" s="804"/>
      <c r="J255" s="804"/>
      <c r="K255" s="804"/>
      <c r="L255" s="804"/>
      <c r="M255" s="804"/>
      <c r="N255" s="805"/>
      <c r="O255" s="992"/>
      <c r="P255" s="993"/>
      <c r="Q255" s="993"/>
      <c r="R255" s="993"/>
      <c r="S255" s="993"/>
      <c r="T255" s="993"/>
      <c r="U255" s="993"/>
      <c r="V255" s="993"/>
      <c r="W255" s="993"/>
      <c r="X255" s="993"/>
      <c r="Y255" s="993"/>
      <c r="Z255" s="993"/>
      <c r="AA255" s="993"/>
      <c r="AB255" s="993"/>
      <c r="AC255" s="993"/>
      <c r="AD255" s="993"/>
      <c r="AE255" s="993"/>
      <c r="AF255" s="993"/>
      <c r="AG255" s="993"/>
      <c r="AH255" s="993"/>
      <c r="AI255" s="993"/>
      <c r="AJ255" s="993"/>
      <c r="AK255" s="993"/>
      <c r="AL255" s="993"/>
      <c r="AM255" s="993"/>
      <c r="AN255" s="993"/>
      <c r="AO255" s="993"/>
      <c r="AP255" s="993"/>
      <c r="AQ255" s="993"/>
      <c r="AR255" s="993"/>
      <c r="AS255" s="993"/>
      <c r="AT255" s="993"/>
      <c r="AU255" s="993"/>
      <c r="AV255" s="993"/>
      <c r="AW255" s="993"/>
      <c r="AX255" s="993"/>
      <c r="AY255" s="993"/>
      <c r="AZ255" s="993"/>
      <c r="BA255" s="994"/>
      <c r="BB255" s="275"/>
    </row>
    <row r="256" spans="3:54" ht="6" customHeight="1" x14ac:dyDescent="0.2">
      <c r="C256" s="898" t="s">
        <v>106</v>
      </c>
      <c r="D256" s="937"/>
      <c r="E256" s="937"/>
      <c r="F256" s="937"/>
      <c r="G256" s="937"/>
      <c r="H256" s="937"/>
      <c r="I256" s="937"/>
      <c r="J256" s="937"/>
      <c r="K256" s="937"/>
      <c r="L256" s="937"/>
      <c r="M256" s="937"/>
      <c r="N256" s="938"/>
      <c r="O256" s="984">
        <f>BR77</f>
        <v>7773</v>
      </c>
      <c r="P256" s="611"/>
      <c r="Q256" s="611"/>
      <c r="R256" s="611"/>
      <c r="S256" s="611"/>
      <c r="T256" s="611"/>
      <c r="U256" s="611"/>
      <c r="V256" s="611"/>
      <c r="W256" s="611"/>
      <c r="X256" s="611"/>
      <c r="Y256" s="611"/>
      <c r="Z256" s="611"/>
      <c r="AA256" s="793"/>
      <c r="AB256" s="982"/>
      <c r="AC256" s="611"/>
      <c r="AD256" s="611"/>
      <c r="AE256" s="611"/>
      <c r="AF256" s="611"/>
      <c r="AG256" s="611"/>
      <c r="AH256" s="611"/>
      <c r="AI256" s="611"/>
      <c r="AJ256" s="611"/>
      <c r="AK256" s="611"/>
      <c r="AL256" s="611"/>
      <c r="AM256" s="611"/>
      <c r="AN256" s="793"/>
      <c r="AO256" s="986">
        <f>O256</f>
        <v>7773</v>
      </c>
      <c r="AP256" s="611"/>
      <c r="AQ256" s="611"/>
      <c r="AR256" s="611"/>
      <c r="AS256" s="611"/>
      <c r="AT256" s="611"/>
      <c r="AU256" s="611"/>
      <c r="AV256" s="611"/>
      <c r="AW256" s="611"/>
      <c r="AX256" s="611"/>
      <c r="AY256" s="611"/>
      <c r="AZ256" s="611"/>
      <c r="BA256" s="740"/>
      <c r="BB256" s="275"/>
    </row>
    <row r="257" spans="1:63" ht="6" customHeight="1" x14ac:dyDescent="0.2">
      <c r="C257" s="898"/>
      <c r="D257" s="937"/>
      <c r="E257" s="937"/>
      <c r="F257" s="937"/>
      <c r="G257" s="937"/>
      <c r="H257" s="937"/>
      <c r="I257" s="937"/>
      <c r="J257" s="937"/>
      <c r="K257" s="937"/>
      <c r="L257" s="937"/>
      <c r="M257" s="937"/>
      <c r="N257" s="938"/>
      <c r="O257" s="611"/>
      <c r="P257" s="611"/>
      <c r="Q257" s="611"/>
      <c r="R257" s="611"/>
      <c r="S257" s="611"/>
      <c r="T257" s="611"/>
      <c r="U257" s="611"/>
      <c r="V257" s="611"/>
      <c r="W257" s="611"/>
      <c r="X257" s="611"/>
      <c r="Y257" s="611"/>
      <c r="Z257" s="611"/>
      <c r="AA257" s="793"/>
      <c r="AB257" s="982"/>
      <c r="AC257" s="611"/>
      <c r="AD257" s="611"/>
      <c r="AE257" s="611"/>
      <c r="AF257" s="611"/>
      <c r="AG257" s="611"/>
      <c r="AH257" s="611"/>
      <c r="AI257" s="611"/>
      <c r="AJ257" s="611"/>
      <c r="AK257" s="611"/>
      <c r="AL257" s="611"/>
      <c r="AM257" s="611"/>
      <c r="AN257" s="793"/>
      <c r="AO257" s="982"/>
      <c r="AP257" s="611"/>
      <c r="AQ257" s="611"/>
      <c r="AR257" s="611"/>
      <c r="AS257" s="611"/>
      <c r="AT257" s="611"/>
      <c r="AU257" s="611"/>
      <c r="AV257" s="611"/>
      <c r="AW257" s="611"/>
      <c r="AX257" s="611"/>
      <c r="AY257" s="611"/>
      <c r="AZ257" s="611"/>
      <c r="BA257" s="740"/>
      <c r="BB257" s="275"/>
    </row>
    <row r="258" spans="1:63" ht="6" customHeight="1" thickBot="1" x14ac:dyDescent="0.25">
      <c r="C258" s="939"/>
      <c r="D258" s="940"/>
      <c r="E258" s="940"/>
      <c r="F258" s="940"/>
      <c r="G258" s="940"/>
      <c r="H258" s="940"/>
      <c r="I258" s="940"/>
      <c r="J258" s="940"/>
      <c r="K258" s="940"/>
      <c r="L258" s="940"/>
      <c r="M258" s="940"/>
      <c r="N258" s="941"/>
      <c r="O258" s="742"/>
      <c r="P258" s="742"/>
      <c r="Q258" s="742"/>
      <c r="R258" s="742"/>
      <c r="S258" s="742"/>
      <c r="T258" s="742"/>
      <c r="U258" s="742"/>
      <c r="V258" s="742"/>
      <c r="W258" s="742"/>
      <c r="X258" s="742"/>
      <c r="Y258" s="742"/>
      <c r="Z258" s="742"/>
      <c r="AA258" s="985"/>
      <c r="AB258" s="983"/>
      <c r="AC258" s="742"/>
      <c r="AD258" s="742"/>
      <c r="AE258" s="742"/>
      <c r="AF258" s="742"/>
      <c r="AG258" s="742"/>
      <c r="AH258" s="742"/>
      <c r="AI258" s="742"/>
      <c r="AJ258" s="742"/>
      <c r="AK258" s="742"/>
      <c r="AL258" s="742"/>
      <c r="AM258" s="742"/>
      <c r="AN258" s="985"/>
      <c r="AO258" s="983"/>
      <c r="AP258" s="742"/>
      <c r="AQ258" s="742"/>
      <c r="AR258" s="742"/>
      <c r="AS258" s="742"/>
      <c r="AT258" s="742"/>
      <c r="AU258" s="742"/>
      <c r="AV258" s="742"/>
      <c r="AW258" s="742"/>
      <c r="AX258" s="742"/>
      <c r="AY258" s="742"/>
      <c r="AZ258" s="742"/>
      <c r="BA258" s="743"/>
      <c r="BB258" s="275"/>
    </row>
    <row r="259" spans="1:63" ht="6" customHeight="1" x14ac:dyDescent="0.2">
      <c r="C259" s="880" t="s">
        <v>109</v>
      </c>
      <c r="D259" s="951"/>
      <c r="E259" s="951"/>
      <c r="F259" s="951"/>
      <c r="G259" s="951"/>
      <c r="H259" s="951"/>
      <c r="I259" s="951"/>
      <c r="J259" s="951"/>
      <c r="K259" s="951"/>
      <c r="L259" s="951"/>
      <c r="M259" s="951"/>
      <c r="N259" s="952"/>
      <c r="O259" s="953"/>
      <c r="P259" s="954"/>
      <c r="Q259" s="954"/>
      <c r="R259" s="954"/>
      <c r="S259" s="954"/>
      <c r="T259" s="954"/>
      <c r="U259" s="954"/>
      <c r="V259" s="954"/>
      <c r="W259" s="954"/>
      <c r="X259" s="954"/>
      <c r="Y259" s="954"/>
      <c r="Z259" s="954"/>
      <c r="AA259" s="954"/>
      <c r="AB259" s="954"/>
      <c r="AC259" s="954"/>
      <c r="AD259" s="954"/>
      <c r="AE259" s="954"/>
      <c r="AF259" s="954"/>
      <c r="AG259" s="954"/>
      <c r="AH259" s="954"/>
      <c r="AI259" s="954"/>
      <c r="AJ259" s="954"/>
      <c r="AK259" s="954"/>
      <c r="AL259" s="954"/>
      <c r="AM259" s="954"/>
      <c r="AN259" s="955"/>
      <c r="AO259" s="987">
        <v>0</v>
      </c>
      <c r="AP259" s="737"/>
      <c r="AQ259" s="737"/>
      <c r="AR259" s="737"/>
      <c r="AS259" s="737"/>
      <c r="AT259" s="737"/>
      <c r="AU259" s="737"/>
      <c r="AV259" s="737"/>
      <c r="AW259" s="737"/>
      <c r="AX259" s="737"/>
      <c r="AY259" s="737"/>
      <c r="AZ259" s="737"/>
      <c r="BA259" s="738"/>
      <c r="BB259" s="275"/>
    </row>
    <row r="260" spans="1:63" ht="6" customHeight="1" x14ac:dyDescent="0.2">
      <c r="C260" s="898"/>
      <c r="D260" s="937"/>
      <c r="E260" s="937"/>
      <c r="F260" s="937"/>
      <c r="G260" s="937"/>
      <c r="H260" s="937"/>
      <c r="I260" s="937"/>
      <c r="J260" s="937"/>
      <c r="K260" s="937"/>
      <c r="L260" s="937"/>
      <c r="M260" s="937"/>
      <c r="N260" s="938"/>
      <c r="O260" s="956"/>
      <c r="P260" s="957"/>
      <c r="Q260" s="957"/>
      <c r="R260" s="957"/>
      <c r="S260" s="957"/>
      <c r="T260" s="957"/>
      <c r="U260" s="957"/>
      <c r="V260" s="957"/>
      <c r="W260" s="957"/>
      <c r="X260" s="957"/>
      <c r="Y260" s="957"/>
      <c r="Z260" s="957"/>
      <c r="AA260" s="957"/>
      <c r="AB260" s="957"/>
      <c r="AC260" s="957"/>
      <c r="AD260" s="957"/>
      <c r="AE260" s="957"/>
      <c r="AF260" s="957"/>
      <c r="AG260" s="957"/>
      <c r="AH260" s="957"/>
      <c r="AI260" s="957"/>
      <c r="AJ260" s="957"/>
      <c r="AK260" s="957"/>
      <c r="AL260" s="957"/>
      <c r="AM260" s="957"/>
      <c r="AN260" s="958"/>
      <c r="AO260" s="982"/>
      <c r="AP260" s="611"/>
      <c r="AQ260" s="611"/>
      <c r="AR260" s="611"/>
      <c r="AS260" s="611"/>
      <c r="AT260" s="611"/>
      <c r="AU260" s="611"/>
      <c r="AV260" s="611"/>
      <c r="AW260" s="611"/>
      <c r="AX260" s="611"/>
      <c r="AY260" s="611"/>
      <c r="AZ260" s="611"/>
      <c r="BA260" s="740"/>
      <c r="BB260" s="275"/>
    </row>
    <row r="261" spans="1:63" ht="6" customHeight="1" thickBot="1" x14ac:dyDescent="0.25">
      <c r="C261" s="939"/>
      <c r="D261" s="940"/>
      <c r="E261" s="940"/>
      <c r="F261" s="940"/>
      <c r="G261" s="940"/>
      <c r="H261" s="940"/>
      <c r="I261" s="940"/>
      <c r="J261" s="940"/>
      <c r="K261" s="940"/>
      <c r="L261" s="940"/>
      <c r="M261" s="940"/>
      <c r="N261" s="941"/>
      <c r="O261" s="959"/>
      <c r="P261" s="960"/>
      <c r="Q261" s="960"/>
      <c r="R261" s="960"/>
      <c r="S261" s="960"/>
      <c r="T261" s="960"/>
      <c r="U261" s="960"/>
      <c r="V261" s="960"/>
      <c r="W261" s="960"/>
      <c r="X261" s="960"/>
      <c r="Y261" s="960"/>
      <c r="Z261" s="960"/>
      <c r="AA261" s="960"/>
      <c r="AB261" s="960"/>
      <c r="AC261" s="960"/>
      <c r="AD261" s="960"/>
      <c r="AE261" s="960"/>
      <c r="AF261" s="960"/>
      <c r="AG261" s="960"/>
      <c r="AH261" s="960"/>
      <c r="AI261" s="960"/>
      <c r="AJ261" s="960"/>
      <c r="AK261" s="960"/>
      <c r="AL261" s="960"/>
      <c r="AM261" s="960"/>
      <c r="AN261" s="961"/>
      <c r="AO261" s="983"/>
      <c r="AP261" s="742"/>
      <c r="AQ261" s="742"/>
      <c r="AR261" s="742"/>
      <c r="AS261" s="742"/>
      <c r="AT261" s="742"/>
      <c r="AU261" s="742"/>
      <c r="AV261" s="742"/>
      <c r="AW261" s="742"/>
      <c r="AX261" s="742"/>
      <c r="AY261" s="742"/>
      <c r="AZ261" s="742"/>
      <c r="BA261" s="743"/>
      <c r="BB261" s="275"/>
    </row>
    <row r="262" spans="1:63" ht="6" customHeight="1" x14ac:dyDescent="0.2">
      <c r="C262" s="898" t="s">
        <v>397</v>
      </c>
      <c r="D262" s="937"/>
      <c r="E262" s="937"/>
      <c r="F262" s="937"/>
      <c r="G262" s="937"/>
      <c r="H262" s="937"/>
      <c r="I262" s="937"/>
      <c r="J262" s="937"/>
      <c r="K262" s="937"/>
      <c r="L262" s="937"/>
      <c r="M262" s="937"/>
      <c r="N262" s="938"/>
      <c r="O262" s="953"/>
      <c r="P262" s="954"/>
      <c r="Q262" s="954"/>
      <c r="R262" s="954"/>
      <c r="S262" s="954"/>
      <c r="T262" s="954"/>
      <c r="U262" s="954"/>
      <c r="V262" s="954"/>
      <c r="W262" s="954"/>
      <c r="X262" s="954"/>
      <c r="Y262" s="954"/>
      <c r="Z262" s="954"/>
      <c r="AA262" s="954"/>
      <c r="AB262" s="954"/>
      <c r="AC262" s="954"/>
      <c r="AD262" s="954"/>
      <c r="AE262" s="954"/>
      <c r="AF262" s="954"/>
      <c r="AG262" s="954"/>
      <c r="AH262" s="954"/>
      <c r="AI262" s="954"/>
      <c r="AJ262" s="954"/>
      <c r="AK262" s="954"/>
      <c r="AL262" s="954"/>
      <c r="AM262" s="954"/>
      <c r="AN262" s="955"/>
      <c r="AO262" s="982">
        <v>7773</v>
      </c>
      <c r="AP262" s="611"/>
      <c r="AQ262" s="611"/>
      <c r="AR262" s="611"/>
      <c r="AS262" s="611"/>
      <c r="AT262" s="611"/>
      <c r="AU262" s="611"/>
      <c r="AV262" s="611"/>
      <c r="AW262" s="611"/>
      <c r="AX262" s="611"/>
      <c r="AY262" s="611"/>
      <c r="AZ262" s="611"/>
      <c r="BA262" s="740"/>
      <c r="BB262" s="275"/>
    </row>
    <row r="263" spans="1:63" ht="6" customHeight="1" x14ac:dyDescent="0.2">
      <c r="C263" s="898"/>
      <c r="D263" s="937"/>
      <c r="E263" s="937"/>
      <c r="F263" s="937"/>
      <c r="G263" s="937"/>
      <c r="H263" s="937"/>
      <c r="I263" s="937"/>
      <c r="J263" s="937"/>
      <c r="K263" s="937"/>
      <c r="L263" s="937"/>
      <c r="M263" s="937"/>
      <c r="N263" s="938"/>
      <c r="O263" s="956"/>
      <c r="P263" s="957"/>
      <c r="Q263" s="957"/>
      <c r="R263" s="957"/>
      <c r="S263" s="957"/>
      <c r="T263" s="957"/>
      <c r="U263" s="957"/>
      <c r="V263" s="957"/>
      <c r="W263" s="957"/>
      <c r="X263" s="957"/>
      <c r="Y263" s="957"/>
      <c r="Z263" s="957"/>
      <c r="AA263" s="957"/>
      <c r="AB263" s="957"/>
      <c r="AC263" s="957"/>
      <c r="AD263" s="957"/>
      <c r="AE263" s="957"/>
      <c r="AF263" s="957"/>
      <c r="AG263" s="957"/>
      <c r="AH263" s="957"/>
      <c r="AI263" s="957"/>
      <c r="AJ263" s="957"/>
      <c r="AK263" s="957"/>
      <c r="AL263" s="957"/>
      <c r="AM263" s="957"/>
      <c r="AN263" s="958"/>
      <c r="AO263" s="982"/>
      <c r="AP263" s="611"/>
      <c r="AQ263" s="611"/>
      <c r="AR263" s="611"/>
      <c r="AS263" s="611"/>
      <c r="AT263" s="611"/>
      <c r="AU263" s="611"/>
      <c r="AV263" s="611"/>
      <c r="AW263" s="611"/>
      <c r="AX263" s="611"/>
      <c r="AY263" s="611"/>
      <c r="AZ263" s="611"/>
      <c r="BA263" s="740"/>
      <c r="BB263" s="275"/>
    </row>
    <row r="264" spans="1:63" ht="6" customHeight="1" thickBot="1" x14ac:dyDescent="0.25">
      <c r="C264" s="939"/>
      <c r="D264" s="940"/>
      <c r="E264" s="940"/>
      <c r="F264" s="940"/>
      <c r="G264" s="940"/>
      <c r="H264" s="940"/>
      <c r="I264" s="940"/>
      <c r="J264" s="940"/>
      <c r="K264" s="940"/>
      <c r="L264" s="940"/>
      <c r="M264" s="940"/>
      <c r="N264" s="941"/>
      <c r="O264" s="959"/>
      <c r="P264" s="960"/>
      <c r="Q264" s="960"/>
      <c r="R264" s="960"/>
      <c r="S264" s="960"/>
      <c r="T264" s="960"/>
      <c r="U264" s="960"/>
      <c r="V264" s="960"/>
      <c r="W264" s="960"/>
      <c r="X264" s="960"/>
      <c r="Y264" s="960"/>
      <c r="Z264" s="960"/>
      <c r="AA264" s="960"/>
      <c r="AB264" s="960"/>
      <c r="AC264" s="960"/>
      <c r="AD264" s="960"/>
      <c r="AE264" s="960"/>
      <c r="AF264" s="960"/>
      <c r="AG264" s="960"/>
      <c r="AH264" s="960"/>
      <c r="AI264" s="960"/>
      <c r="AJ264" s="960"/>
      <c r="AK264" s="960"/>
      <c r="AL264" s="960"/>
      <c r="AM264" s="960"/>
      <c r="AN264" s="961"/>
      <c r="AO264" s="983"/>
      <c r="AP264" s="742"/>
      <c r="AQ264" s="742"/>
      <c r="AR264" s="742"/>
      <c r="AS264" s="742"/>
      <c r="AT264" s="742"/>
      <c r="AU264" s="742"/>
      <c r="AV264" s="742"/>
      <c r="AW264" s="742"/>
      <c r="AX264" s="742"/>
      <c r="AY264" s="742"/>
      <c r="AZ264" s="742"/>
      <c r="BA264" s="743"/>
      <c r="BB264" s="275"/>
    </row>
    <row r="267" spans="1:63" ht="6" customHeight="1" x14ac:dyDescent="0.2">
      <c r="A267" s="273"/>
      <c r="B267" s="273"/>
      <c r="C267" s="610" t="s">
        <v>340</v>
      </c>
      <c r="D267" s="610"/>
      <c r="E267" s="610"/>
      <c r="F267" s="611"/>
      <c r="G267" s="611"/>
      <c r="H267" s="611"/>
      <c r="I267" s="611"/>
      <c r="J267" s="610">
        <f>CJ17</f>
        <v>11</v>
      </c>
      <c r="K267" s="610"/>
      <c r="L267" s="610"/>
      <c r="M267" s="610" t="s">
        <v>87</v>
      </c>
      <c r="N267" s="610"/>
      <c r="O267" s="610"/>
      <c r="P267" s="611"/>
      <c r="Q267" s="611"/>
      <c r="R267" s="611"/>
      <c r="S267" s="273"/>
      <c r="T267" s="273"/>
      <c r="U267" s="273"/>
      <c r="V267" s="273"/>
      <c r="W267" s="273"/>
      <c r="X267" s="273"/>
      <c r="Y267" s="273"/>
      <c r="Z267" s="273"/>
      <c r="AA267" s="273"/>
      <c r="AB267" s="273"/>
      <c r="AC267" s="273"/>
      <c r="AD267" s="273"/>
      <c r="AE267" s="273"/>
      <c r="AF267" s="273"/>
      <c r="AG267" s="273"/>
      <c r="AH267" s="273"/>
      <c r="AI267" s="273"/>
      <c r="AJ267" s="273"/>
      <c r="AK267" s="273"/>
      <c r="AL267" s="273"/>
      <c r="AM267" s="273"/>
      <c r="AN267" s="273"/>
      <c r="AO267" s="273"/>
      <c r="AP267" s="273"/>
      <c r="AQ267" s="273"/>
      <c r="AR267" s="273"/>
      <c r="AS267" s="900" t="s">
        <v>86</v>
      </c>
      <c r="AT267" s="901"/>
      <c r="AU267" s="901"/>
      <c r="AV267" s="901"/>
      <c r="AW267" s="901"/>
      <c r="AX267" s="901"/>
      <c r="AY267" s="901"/>
      <c r="AZ267" s="901"/>
      <c r="BA267" s="901"/>
      <c r="BB267" s="273"/>
      <c r="BC267" s="272"/>
    </row>
    <row r="268" spans="1:63" ht="6" customHeight="1" x14ac:dyDescent="0.2">
      <c r="A268" s="273"/>
      <c r="B268" s="273"/>
      <c r="C268" s="610"/>
      <c r="D268" s="610"/>
      <c r="E268" s="610"/>
      <c r="F268" s="611"/>
      <c r="G268" s="611"/>
      <c r="H268" s="611"/>
      <c r="I268" s="611"/>
      <c r="J268" s="610"/>
      <c r="K268" s="610"/>
      <c r="L268" s="610"/>
      <c r="M268" s="610"/>
      <c r="N268" s="610"/>
      <c r="O268" s="610"/>
      <c r="P268" s="611"/>
      <c r="Q268" s="611"/>
      <c r="R268" s="611"/>
      <c r="S268" s="273"/>
      <c r="T268" s="273"/>
      <c r="U268" s="273"/>
      <c r="V268" s="273"/>
      <c r="W268" s="273"/>
      <c r="X268" s="273"/>
      <c r="Y268" s="273"/>
      <c r="Z268" s="273"/>
      <c r="AA268" s="273"/>
      <c r="AB268" s="273"/>
      <c r="AC268" s="273"/>
      <c r="AD268" s="273"/>
      <c r="AE268" s="273"/>
      <c r="AF268" s="273"/>
      <c r="AG268" s="273"/>
      <c r="AH268" s="273"/>
      <c r="AI268" s="273"/>
      <c r="AJ268" s="273"/>
      <c r="AK268" s="273"/>
      <c r="AL268" s="273"/>
      <c r="AM268" s="273"/>
      <c r="AN268" s="273"/>
      <c r="AO268" s="273"/>
      <c r="AP268" s="273"/>
      <c r="AQ268" s="273"/>
      <c r="AR268" s="273"/>
      <c r="AS268" s="901"/>
      <c r="AT268" s="901"/>
      <c r="AU268" s="901"/>
      <c r="AV268" s="901"/>
      <c r="AW268" s="901"/>
      <c r="AX268" s="901"/>
      <c r="AY268" s="901"/>
      <c r="AZ268" s="901"/>
      <c r="BA268" s="901"/>
      <c r="BB268" s="273"/>
    </row>
    <row r="269" spans="1:63" ht="6" customHeight="1" thickBot="1" x14ac:dyDescent="0.25">
      <c r="C269" s="610"/>
      <c r="D269" s="610"/>
      <c r="E269" s="610"/>
      <c r="F269" s="611"/>
      <c r="G269" s="611"/>
      <c r="H269" s="611"/>
      <c r="I269" s="611"/>
      <c r="J269" s="610"/>
      <c r="K269" s="610"/>
      <c r="L269" s="610"/>
      <c r="M269" s="610"/>
      <c r="N269" s="610"/>
      <c r="O269" s="610"/>
      <c r="P269" s="611"/>
      <c r="Q269" s="611"/>
      <c r="R269" s="611"/>
      <c r="AS269" s="902"/>
      <c r="AT269" s="902"/>
      <c r="AU269" s="902"/>
      <c r="AV269" s="902"/>
      <c r="AW269" s="902"/>
      <c r="AX269" s="902"/>
      <c r="AY269" s="902"/>
      <c r="AZ269" s="902"/>
      <c r="BA269" s="902"/>
    </row>
    <row r="270" spans="1:63" ht="6" customHeight="1" x14ac:dyDescent="0.2">
      <c r="C270" s="905"/>
      <c r="D270" s="824"/>
      <c r="E270" s="824"/>
      <c r="F270" s="824"/>
      <c r="G270" s="824"/>
      <c r="H270" s="824"/>
      <c r="I270" s="824"/>
      <c r="J270" s="824"/>
      <c r="K270" s="824"/>
      <c r="L270" s="824"/>
      <c r="M270" s="824"/>
      <c r="N270" s="825"/>
      <c r="O270" s="909" t="s">
        <v>107</v>
      </c>
      <c r="P270" s="909"/>
      <c r="Q270" s="909"/>
      <c r="R270" s="909"/>
      <c r="S270" s="909"/>
      <c r="T270" s="909"/>
      <c r="U270" s="909"/>
      <c r="V270" s="909"/>
      <c r="W270" s="909"/>
      <c r="X270" s="909"/>
      <c r="Y270" s="909"/>
      <c r="Z270" s="909"/>
      <c r="AA270" s="910"/>
      <c r="AB270" s="915" t="s">
        <v>398</v>
      </c>
      <c r="AC270" s="916"/>
      <c r="AD270" s="916"/>
      <c r="AE270" s="916"/>
      <c r="AF270" s="916"/>
      <c r="AG270" s="916"/>
      <c r="AH270" s="916"/>
      <c r="AI270" s="916"/>
      <c r="AJ270" s="916"/>
      <c r="AK270" s="916"/>
      <c r="AL270" s="916"/>
      <c r="AM270" s="916"/>
      <c r="AN270" s="917"/>
      <c r="AO270" s="923" t="s">
        <v>108</v>
      </c>
      <c r="AP270" s="916"/>
      <c r="AQ270" s="916"/>
      <c r="AR270" s="916"/>
      <c r="AS270" s="916"/>
      <c r="AT270" s="916"/>
      <c r="AU270" s="916"/>
      <c r="AV270" s="916"/>
      <c r="AW270" s="916"/>
      <c r="AX270" s="916"/>
      <c r="AY270" s="916"/>
      <c r="AZ270" s="916"/>
      <c r="BA270" s="924"/>
      <c r="BB270" s="275"/>
      <c r="BK270" s="270"/>
    </row>
    <row r="271" spans="1:63" ht="6" customHeight="1" x14ac:dyDescent="0.2">
      <c r="C271" s="838"/>
      <c r="D271" s="790"/>
      <c r="E271" s="790"/>
      <c r="F271" s="790"/>
      <c r="G271" s="790"/>
      <c r="H271" s="790"/>
      <c r="I271" s="790"/>
      <c r="J271" s="790"/>
      <c r="K271" s="790"/>
      <c r="L271" s="790"/>
      <c r="M271" s="790"/>
      <c r="N271" s="791"/>
      <c r="O271" s="911"/>
      <c r="P271" s="911"/>
      <c r="Q271" s="911"/>
      <c r="R271" s="911"/>
      <c r="S271" s="911"/>
      <c r="T271" s="911"/>
      <c r="U271" s="911"/>
      <c r="V271" s="911"/>
      <c r="W271" s="911"/>
      <c r="X271" s="911"/>
      <c r="Y271" s="911"/>
      <c r="Z271" s="911"/>
      <c r="AA271" s="912"/>
      <c r="AB271" s="918"/>
      <c r="AC271" s="629"/>
      <c r="AD271" s="629"/>
      <c r="AE271" s="629"/>
      <c r="AF271" s="629"/>
      <c r="AG271" s="629"/>
      <c r="AH271" s="629"/>
      <c r="AI271" s="629"/>
      <c r="AJ271" s="629"/>
      <c r="AK271" s="629"/>
      <c r="AL271" s="629"/>
      <c r="AM271" s="629"/>
      <c r="AN271" s="919"/>
      <c r="AO271" s="918"/>
      <c r="AP271" s="629"/>
      <c r="AQ271" s="629"/>
      <c r="AR271" s="629"/>
      <c r="AS271" s="629"/>
      <c r="AT271" s="629"/>
      <c r="AU271" s="629"/>
      <c r="AV271" s="629"/>
      <c r="AW271" s="629"/>
      <c r="AX271" s="629"/>
      <c r="AY271" s="629"/>
      <c r="AZ271" s="629"/>
      <c r="BA271" s="925"/>
      <c r="BB271" s="275"/>
      <c r="BK271" s="270"/>
    </row>
    <row r="272" spans="1:63" ht="6" customHeight="1" thickBot="1" x14ac:dyDescent="0.25">
      <c r="C272" s="906"/>
      <c r="D272" s="907"/>
      <c r="E272" s="907"/>
      <c r="F272" s="907"/>
      <c r="G272" s="907"/>
      <c r="H272" s="907"/>
      <c r="I272" s="907"/>
      <c r="J272" s="907"/>
      <c r="K272" s="907"/>
      <c r="L272" s="907"/>
      <c r="M272" s="907"/>
      <c r="N272" s="908"/>
      <c r="O272" s="913"/>
      <c r="P272" s="913"/>
      <c r="Q272" s="913"/>
      <c r="R272" s="913"/>
      <c r="S272" s="913"/>
      <c r="T272" s="913"/>
      <c r="U272" s="913"/>
      <c r="V272" s="913"/>
      <c r="W272" s="913"/>
      <c r="X272" s="913"/>
      <c r="Y272" s="913"/>
      <c r="Z272" s="913"/>
      <c r="AA272" s="914"/>
      <c r="AB272" s="920"/>
      <c r="AC272" s="921"/>
      <c r="AD272" s="921"/>
      <c r="AE272" s="921"/>
      <c r="AF272" s="921"/>
      <c r="AG272" s="921"/>
      <c r="AH272" s="921"/>
      <c r="AI272" s="921"/>
      <c r="AJ272" s="921"/>
      <c r="AK272" s="921"/>
      <c r="AL272" s="921"/>
      <c r="AM272" s="921"/>
      <c r="AN272" s="922"/>
      <c r="AO272" s="920"/>
      <c r="AP272" s="921"/>
      <c r="AQ272" s="921"/>
      <c r="AR272" s="921"/>
      <c r="AS272" s="921"/>
      <c r="AT272" s="921"/>
      <c r="AU272" s="921"/>
      <c r="AV272" s="921"/>
      <c r="AW272" s="921"/>
      <c r="AX272" s="921"/>
      <c r="AY272" s="921"/>
      <c r="AZ272" s="921"/>
      <c r="BA272" s="926"/>
      <c r="BB272" s="275"/>
      <c r="BK272" s="270"/>
    </row>
    <row r="273" spans="3:54" ht="6" customHeight="1" x14ac:dyDescent="0.2">
      <c r="C273" s="905" t="s">
        <v>88</v>
      </c>
      <c r="D273" s="824"/>
      <c r="E273" s="824"/>
      <c r="F273" s="824"/>
      <c r="G273" s="824"/>
      <c r="H273" s="824"/>
      <c r="I273" s="824"/>
      <c r="J273" s="824"/>
      <c r="K273" s="824"/>
      <c r="L273" s="824"/>
      <c r="M273" s="824"/>
      <c r="N273" s="825"/>
      <c r="O273" s="995">
        <f>CE32</f>
        <v>42202</v>
      </c>
      <c r="P273" s="996"/>
      <c r="Q273" s="996"/>
      <c r="R273" s="996"/>
      <c r="S273" s="996"/>
      <c r="T273" s="996"/>
      <c r="U273" s="996"/>
      <c r="V273" s="996"/>
      <c r="W273" s="996"/>
      <c r="X273" s="996"/>
      <c r="Y273" s="996"/>
      <c r="Z273" s="996"/>
      <c r="AA273" s="996"/>
      <c r="AB273" s="996"/>
      <c r="AC273" s="996"/>
      <c r="AD273" s="996"/>
      <c r="AE273" s="996"/>
      <c r="AF273" s="996"/>
      <c r="AG273" s="996"/>
      <c r="AH273" s="996"/>
      <c r="AI273" s="996"/>
      <c r="AJ273" s="996"/>
      <c r="AK273" s="996"/>
      <c r="AL273" s="996"/>
      <c r="AM273" s="996"/>
      <c r="AN273" s="996"/>
      <c r="AO273" s="997">
        <f>O273</f>
        <v>42202</v>
      </c>
      <c r="AP273" s="996"/>
      <c r="AQ273" s="996"/>
      <c r="AR273" s="996"/>
      <c r="AS273" s="996"/>
      <c r="AT273" s="996"/>
      <c r="AU273" s="996"/>
      <c r="AV273" s="996"/>
      <c r="AW273" s="996"/>
      <c r="AX273" s="996"/>
      <c r="AY273" s="996"/>
      <c r="AZ273" s="996"/>
      <c r="BA273" s="998"/>
      <c r="BB273" s="275"/>
    </row>
    <row r="274" spans="3:54" ht="6" customHeight="1" x14ac:dyDescent="0.2">
      <c r="C274" s="838"/>
      <c r="D274" s="790"/>
      <c r="E274" s="790"/>
      <c r="F274" s="790"/>
      <c r="G274" s="790"/>
      <c r="H274" s="790"/>
      <c r="I274" s="790"/>
      <c r="J274" s="790"/>
      <c r="K274" s="790"/>
      <c r="L274" s="790"/>
      <c r="M274" s="790"/>
      <c r="N274" s="791"/>
      <c r="O274" s="989"/>
      <c r="P274" s="603"/>
      <c r="Q274" s="603"/>
      <c r="R274" s="603"/>
      <c r="S274" s="603"/>
      <c r="T274" s="603"/>
      <c r="U274" s="603"/>
      <c r="V274" s="603"/>
      <c r="W274" s="603"/>
      <c r="X274" s="603"/>
      <c r="Y274" s="603"/>
      <c r="Z274" s="603"/>
      <c r="AA274" s="603"/>
      <c r="AB274" s="603"/>
      <c r="AC274" s="603"/>
      <c r="AD274" s="603"/>
      <c r="AE274" s="603"/>
      <c r="AF274" s="603"/>
      <c r="AG274" s="603"/>
      <c r="AH274" s="603"/>
      <c r="AI274" s="603"/>
      <c r="AJ274" s="603"/>
      <c r="AK274" s="603"/>
      <c r="AL274" s="603"/>
      <c r="AM274" s="603"/>
      <c r="AN274" s="603"/>
      <c r="AO274" s="603"/>
      <c r="AP274" s="603"/>
      <c r="AQ274" s="603"/>
      <c r="AR274" s="603"/>
      <c r="AS274" s="603"/>
      <c r="AT274" s="603"/>
      <c r="AU274" s="603"/>
      <c r="AV274" s="603"/>
      <c r="AW274" s="603"/>
      <c r="AX274" s="603"/>
      <c r="AY274" s="603"/>
      <c r="AZ274" s="603"/>
      <c r="BA274" s="991"/>
      <c r="BB274" s="275"/>
    </row>
    <row r="275" spans="3:54" ht="6" customHeight="1" x14ac:dyDescent="0.2">
      <c r="C275" s="838"/>
      <c r="D275" s="790"/>
      <c r="E275" s="790"/>
      <c r="F275" s="790"/>
      <c r="G275" s="790"/>
      <c r="H275" s="790"/>
      <c r="I275" s="790"/>
      <c r="J275" s="790"/>
      <c r="K275" s="790"/>
      <c r="L275" s="790"/>
      <c r="M275" s="790"/>
      <c r="N275" s="791"/>
      <c r="O275" s="989"/>
      <c r="P275" s="603"/>
      <c r="Q275" s="603"/>
      <c r="R275" s="603"/>
      <c r="S275" s="603"/>
      <c r="T275" s="603"/>
      <c r="U275" s="603"/>
      <c r="V275" s="603"/>
      <c r="W275" s="603"/>
      <c r="X275" s="603"/>
      <c r="Y275" s="603"/>
      <c r="Z275" s="603"/>
      <c r="AA275" s="603"/>
      <c r="AB275" s="603"/>
      <c r="AC275" s="603"/>
      <c r="AD275" s="603"/>
      <c r="AE275" s="603"/>
      <c r="AF275" s="603"/>
      <c r="AG275" s="603"/>
      <c r="AH275" s="603"/>
      <c r="AI275" s="603"/>
      <c r="AJ275" s="603"/>
      <c r="AK275" s="603"/>
      <c r="AL275" s="603"/>
      <c r="AM275" s="603"/>
      <c r="AN275" s="603"/>
      <c r="AO275" s="603"/>
      <c r="AP275" s="603"/>
      <c r="AQ275" s="603"/>
      <c r="AR275" s="603"/>
      <c r="AS275" s="603"/>
      <c r="AT275" s="603"/>
      <c r="AU275" s="603"/>
      <c r="AV275" s="603"/>
      <c r="AW275" s="603"/>
      <c r="AX275" s="603"/>
      <c r="AY275" s="603"/>
      <c r="AZ275" s="603"/>
      <c r="BA275" s="991"/>
      <c r="BB275" s="275"/>
    </row>
    <row r="276" spans="3:54" ht="6" customHeight="1" x14ac:dyDescent="0.2">
      <c r="C276" s="838" t="s">
        <v>94</v>
      </c>
      <c r="D276" s="790"/>
      <c r="E276" s="790"/>
      <c r="F276" s="790"/>
      <c r="G276" s="790"/>
      <c r="H276" s="790"/>
      <c r="I276" s="790"/>
      <c r="J276" s="790"/>
      <c r="K276" s="790"/>
      <c r="L276" s="790"/>
      <c r="M276" s="790"/>
      <c r="N276" s="791"/>
      <c r="O276" s="988">
        <f>CE62</f>
        <v>34479</v>
      </c>
      <c r="P276" s="603"/>
      <c r="Q276" s="603"/>
      <c r="R276" s="603"/>
      <c r="S276" s="603"/>
      <c r="T276" s="603"/>
      <c r="U276" s="603"/>
      <c r="V276" s="603"/>
      <c r="W276" s="603"/>
      <c r="X276" s="603"/>
      <c r="Y276" s="603"/>
      <c r="Z276" s="603"/>
      <c r="AA276" s="603"/>
      <c r="AB276" s="603"/>
      <c r="AC276" s="603"/>
      <c r="AD276" s="603"/>
      <c r="AE276" s="603"/>
      <c r="AF276" s="603"/>
      <c r="AG276" s="603"/>
      <c r="AH276" s="603"/>
      <c r="AI276" s="603"/>
      <c r="AJ276" s="603"/>
      <c r="AK276" s="603"/>
      <c r="AL276" s="603"/>
      <c r="AM276" s="603"/>
      <c r="AN276" s="603"/>
      <c r="AO276" s="990">
        <f>O276</f>
        <v>34479</v>
      </c>
      <c r="AP276" s="603"/>
      <c r="AQ276" s="603"/>
      <c r="AR276" s="603"/>
      <c r="AS276" s="603"/>
      <c r="AT276" s="603"/>
      <c r="AU276" s="603"/>
      <c r="AV276" s="603"/>
      <c r="AW276" s="603"/>
      <c r="AX276" s="603"/>
      <c r="AY276" s="603"/>
      <c r="AZ276" s="603"/>
      <c r="BA276" s="991"/>
      <c r="BB276" s="275"/>
    </row>
    <row r="277" spans="3:54" ht="6" customHeight="1" x14ac:dyDescent="0.2">
      <c r="C277" s="838"/>
      <c r="D277" s="790"/>
      <c r="E277" s="790"/>
      <c r="F277" s="790"/>
      <c r="G277" s="790"/>
      <c r="H277" s="790"/>
      <c r="I277" s="790"/>
      <c r="J277" s="790"/>
      <c r="K277" s="790"/>
      <c r="L277" s="790"/>
      <c r="M277" s="790"/>
      <c r="N277" s="791"/>
      <c r="O277" s="989"/>
      <c r="P277" s="603"/>
      <c r="Q277" s="603"/>
      <c r="R277" s="603"/>
      <c r="S277" s="603"/>
      <c r="T277" s="603"/>
      <c r="U277" s="603"/>
      <c r="V277" s="603"/>
      <c r="W277" s="603"/>
      <c r="X277" s="603"/>
      <c r="Y277" s="603"/>
      <c r="Z277" s="603"/>
      <c r="AA277" s="603"/>
      <c r="AB277" s="603"/>
      <c r="AC277" s="603"/>
      <c r="AD277" s="603"/>
      <c r="AE277" s="603"/>
      <c r="AF277" s="603"/>
      <c r="AG277" s="603"/>
      <c r="AH277" s="603"/>
      <c r="AI277" s="603"/>
      <c r="AJ277" s="603"/>
      <c r="AK277" s="603"/>
      <c r="AL277" s="603"/>
      <c r="AM277" s="603"/>
      <c r="AN277" s="603"/>
      <c r="AO277" s="603"/>
      <c r="AP277" s="603"/>
      <c r="AQ277" s="603"/>
      <c r="AR277" s="603"/>
      <c r="AS277" s="603"/>
      <c r="AT277" s="603"/>
      <c r="AU277" s="603"/>
      <c r="AV277" s="603"/>
      <c r="AW277" s="603"/>
      <c r="AX277" s="603"/>
      <c r="AY277" s="603"/>
      <c r="AZ277" s="603"/>
      <c r="BA277" s="991"/>
      <c r="BB277" s="275"/>
    </row>
    <row r="278" spans="3:54" ht="6" customHeight="1" x14ac:dyDescent="0.2">
      <c r="C278" s="838"/>
      <c r="D278" s="790"/>
      <c r="E278" s="790"/>
      <c r="F278" s="790"/>
      <c r="G278" s="790"/>
      <c r="H278" s="790"/>
      <c r="I278" s="790"/>
      <c r="J278" s="790"/>
      <c r="K278" s="790"/>
      <c r="L278" s="790"/>
      <c r="M278" s="790"/>
      <c r="N278" s="791"/>
      <c r="O278" s="989"/>
      <c r="P278" s="603"/>
      <c r="Q278" s="603"/>
      <c r="R278" s="603"/>
      <c r="S278" s="603"/>
      <c r="T278" s="603"/>
      <c r="U278" s="603"/>
      <c r="V278" s="603"/>
      <c r="W278" s="603"/>
      <c r="X278" s="603"/>
      <c r="Y278" s="603"/>
      <c r="Z278" s="603"/>
      <c r="AA278" s="603"/>
      <c r="AB278" s="603"/>
      <c r="AC278" s="603"/>
      <c r="AD278" s="603"/>
      <c r="AE278" s="603"/>
      <c r="AF278" s="603"/>
      <c r="AG278" s="603"/>
      <c r="AH278" s="603"/>
      <c r="AI278" s="603"/>
      <c r="AJ278" s="603"/>
      <c r="AK278" s="603"/>
      <c r="AL278" s="603"/>
      <c r="AM278" s="603"/>
      <c r="AN278" s="603"/>
      <c r="AO278" s="603"/>
      <c r="AP278" s="603"/>
      <c r="AQ278" s="603"/>
      <c r="AR278" s="603"/>
      <c r="AS278" s="603"/>
      <c r="AT278" s="603"/>
      <c r="AU278" s="603"/>
      <c r="AV278" s="603"/>
      <c r="AW278" s="603"/>
      <c r="AX278" s="603"/>
      <c r="AY278" s="603"/>
      <c r="AZ278" s="603"/>
      <c r="BA278" s="991"/>
      <c r="BB278" s="275"/>
    </row>
    <row r="279" spans="3:54" ht="6" customHeight="1" x14ac:dyDescent="0.2">
      <c r="C279" s="870" t="s">
        <v>102</v>
      </c>
      <c r="D279" s="778"/>
      <c r="E279" s="778"/>
      <c r="F279" s="779"/>
      <c r="G279" s="779"/>
      <c r="H279" s="779"/>
      <c r="I279" s="779"/>
      <c r="J279" s="779"/>
      <c r="K279" s="779"/>
      <c r="L279" s="779"/>
      <c r="M279" s="779"/>
      <c r="N279" s="780"/>
      <c r="O279" s="988">
        <f>CE65</f>
        <v>7723</v>
      </c>
      <c r="P279" s="603"/>
      <c r="Q279" s="603"/>
      <c r="R279" s="603"/>
      <c r="S279" s="603"/>
      <c r="T279" s="603"/>
      <c r="U279" s="603"/>
      <c r="V279" s="603"/>
      <c r="W279" s="603"/>
      <c r="X279" s="603"/>
      <c r="Y279" s="603"/>
      <c r="Z279" s="603"/>
      <c r="AA279" s="603"/>
      <c r="AB279" s="603"/>
      <c r="AC279" s="603"/>
      <c r="AD279" s="603"/>
      <c r="AE279" s="603"/>
      <c r="AF279" s="603"/>
      <c r="AG279" s="603"/>
      <c r="AH279" s="603"/>
      <c r="AI279" s="603"/>
      <c r="AJ279" s="603"/>
      <c r="AK279" s="603"/>
      <c r="AL279" s="603"/>
      <c r="AM279" s="603"/>
      <c r="AN279" s="603"/>
      <c r="AO279" s="990">
        <f>O279</f>
        <v>7723</v>
      </c>
      <c r="AP279" s="603"/>
      <c r="AQ279" s="603"/>
      <c r="AR279" s="603"/>
      <c r="AS279" s="603"/>
      <c r="AT279" s="603"/>
      <c r="AU279" s="603"/>
      <c r="AV279" s="603"/>
      <c r="AW279" s="603"/>
      <c r="AX279" s="603"/>
      <c r="AY279" s="603"/>
      <c r="AZ279" s="603"/>
      <c r="BA279" s="991"/>
      <c r="BB279" s="275"/>
    </row>
    <row r="280" spans="3:54" ht="6" customHeight="1" x14ac:dyDescent="0.2">
      <c r="C280" s="870"/>
      <c r="D280" s="778"/>
      <c r="E280" s="778"/>
      <c r="F280" s="779"/>
      <c r="G280" s="779"/>
      <c r="H280" s="779"/>
      <c r="I280" s="779"/>
      <c r="J280" s="779"/>
      <c r="K280" s="779"/>
      <c r="L280" s="779"/>
      <c r="M280" s="779"/>
      <c r="N280" s="780"/>
      <c r="O280" s="989"/>
      <c r="P280" s="603"/>
      <c r="Q280" s="603"/>
      <c r="R280" s="603"/>
      <c r="S280" s="603"/>
      <c r="T280" s="603"/>
      <c r="U280" s="603"/>
      <c r="V280" s="603"/>
      <c r="W280" s="603"/>
      <c r="X280" s="603"/>
      <c r="Y280" s="603"/>
      <c r="Z280" s="603"/>
      <c r="AA280" s="603"/>
      <c r="AB280" s="603"/>
      <c r="AC280" s="603"/>
      <c r="AD280" s="603"/>
      <c r="AE280" s="603"/>
      <c r="AF280" s="603"/>
      <c r="AG280" s="603"/>
      <c r="AH280" s="603"/>
      <c r="AI280" s="603"/>
      <c r="AJ280" s="603"/>
      <c r="AK280" s="603"/>
      <c r="AL280" s="603"/>
      <c r="AM280" s="603"/>
      <c r="AN280" s="603"/>
      <c r="AO280" s="603"/>
      <c r="AP280" s="603"/>
      <c r="AQ280" s="603"/>
      <c r="AR280" s="603"/>
      <c r="AS280" s="603"/>
      <c r="AT280" s="603"/>
      <c r="AU280" s="603"/>
      <c r="AV280" s="603"/>
      <c r="AW280" s="603"/>
      <c r="AX280" s="603"/>
      <c r="AY280" s="603"/>
      <c r="AZ280" s="603"/>
      <c r="BA280" s="991"/>
      <c r="BB280" s="275"/>
    </row>
    <row r="281" spans="3:54" ht="6" customHeight="1" thickBot="1" x14ac:dyDescent="0.25">
      <c r="C281" s="871"/>
      <c r="D281" s="803"/>
      <c r="E281" s="803"/>
      <c r="F281" s="804"/>
      <c r="G281" s="804"/>
      <c r="H281" s="804"/>
      <c r="I281" s="804"/>
      <c r="J281" s="804"/>
      <c r="K281" s="804"/>
      <c r="L281" s="804"/>
      <c r="M281" s="804"/>
      <c r="N281" s="805"/>
      <c r="O281" s="992"/>
      <c r="P281" s="993"/>
      <c r="Q281" s="993"/>
      <c r="R281" s="993"/>
      <c r="S281" s="993"/>
      <c r="T281" s="993"/>
      <c r="U281" s="993"/>
      <c r="V281" s="993"/>
      <c r="W281" s="993"/>
      <c r="X281" s="993"/>
      <c r="Y281" s="993"/>
      <c r="Z281" s="993"/>
      <c r="AA281" s="993"/>
      <c r="AB281" s="993"/>
      <c r="AC281" s="993"/>
      <c r="AD281" s="993"/>
      <c r="AE281" s="993"/>
      <c r="AF281" s="993"/>
      <c r="AG281" s="993"/>
      <c r="AH281" s="993"/>
      <c r="AI281" s="993"/>
      <c r="AJ281" s="993"/>
      <c r="AK281" s="993"/>
      <c r="AL281" s="993"/>
      <c r="AM281" s="993"/>
      <c r="AN281" s="993"/>
      <c r="AO281" s="993"/>
      <c r="AP281" s="993"/>
      <c r="AQ281" s="993"/>
      <c r="AR281" s="993"/>
      <c r="AS281" s="993"/>
      <c r="AT281" s="993"/>
      <c r="AU281" s="993"/>
      <c r="AV281" s="993"/>
      <c r="AW281" s="993"/>
      <c r="AX281" s="993"/>
      <c r="AY281" s="993"/>
      <c r="AZ281" s="993"/>
      <c r="BA281" s="994"/>
      <c r="BB281" s="275"/>
    </row>
    <row r="282" spans="3:54" ht="6" customHeight="1" x14ac:dyDescent="0.2">
      <c r="C282" s="905" t="s">
        <v>103</v>
      </c>
      <c r="D282" s="824"/>
      <c r="E282" s="824"/>
      <c r="F282" s="824"/>
      <c r="G282" s="824"/>
      <c r="H282" s="824"/>
      <c r="I282" s="824"/>
      <c r="J282" s="824"/>
      <c r="K282" s="824"/>
      <c r="L282" s="824"/>
      <c r="M282" s="824"/>
      <c r="N282" s="825"/>
      <c r="O282" s="995">
        <f>CE68</f>
        <v>200</v>
      </c>
      <c r="P282" s="996"/>
      <c r="Q282" s="996"/>
      <c r="R282" s="996"/>
      <c r="S282" s="996"/>
      <c r="T282" s="996"/>
      <c r="U282" s="996"/>
      <c r="V282" s="996"/>
      <c r="W282" s="996"/>
      <c r="X282" s="996"/>
      <c r="Y282" s="996"/>
      <c r="Z282" s="996"/>
      <c r="AA282" s="996"/>
      <c r="AB282" s="996"/>
      <c r="AC282" s="996"/>
      <c r="AD282" s="996"/>
      <c r="AE282" s="996"/>
      <c r="AF282" s="996"/>
      <c r="AG282" s="996"/>
      <c r="AH282" s="996"/>
      <c r="AI282" s="996"/>
      <c r="AJ282" s="996"/>
      <c r="AK282" s="996"/>
      <c r="AL282" s="996"/>
      <c r="AM282" s="996"/>
      <c r="AN282" s="996"/>
      <c r="AO282" s="997">
        <f>O282</f>
        <v>200</v>
      </c>
      <c r="AP282" s="996"/>
      <c r="AQ282" s="996"/>
      <c r="AR282" s="996"/>
      <c r="AS282" s="996"/>
      <c r="AT282" s="996"/>
      <c r="AU282" s="996"/>
      <c r="AV282" s="996"/>
      <c r="AW282" s="996"/>
      <c r="AX282" s="996"/>
      <c r="AY282" s="996"/>
      <c r="AZ282" s="996"/>
      <c r="BA282" s="998"/>
      <c r="BB282" s="275"/>
    </row>
    <row r="283" spans="3:54" ht="6" customHeight="1" x14ac:dyDescent="0.2">
      <c r="C283" s="838"/>
      <c r="D283" s="790"/>
      <c r="E283" s="790"/>
      <c r="F283" s="790"/>
      <c r="G283" s="790"/>
      <c r="H283" s="790"/>
      <c r="I283" s="790"/>
      <c r="J283" s="790"/>
      <c r="K283" s="790"/>
      <c r="L283" s="790"/>
      <c r="M283" s="790"/>
      <c r="N283" s="791"/>
      <c r="O283" s="989"/>
      <c r="P283" s="603"/>
      <c r="Q283" s="603"/>
      <c r="R283" s="603"/>
      <c r="S283" s="603"/>
      <c r="T283" s="603"/>
      <c r="U283" s="603"/>
      <c r="V283" s="603"/>
      <c r="W283" s="603"/>
      <c r="X283" s="603"/>
      <c r="Y283" s="603"/>
      <c r="Z283" s="603"/>
      <c r="AA283" s="603"/>
      <c r="AB283" s="603"/>
      <c r="AC283" s="603"/>
      <c r="AD283" s="603"/>
      <c r="AE283" s="603"/>
      <c r="AF283" s="603"/>
      <c r="AG283" s="603"/>
      <c r="AH283" s="603"/>
      <c r="AI283" s="603"/>
      <c r="AJ283" s="603"/>
      <c r="AK283" s="603"/>
      <c r="AL283" s="603"/>
      <c r="AM283" s="603"/>
      <c r="AN283" s="603"/>
      <c r="AO283" s="603"/>
      <c r="AP283" s="603"/>
      <c r="AQ283" s="603"/>
      <c r="AR283" s="603"/>
      <c r="AS283" s="603"/>
      <c r="AT283" s="603"/>
      <c r="AU283" s="603"/>
      <c r="AV283" s="603"/>
      <c r="AW283" s="603"/>
      <c r="AX283" s="603"/>
      <c r="AY283" s="603"/>
      <c r="AZ283" s="603"/>
      <c r="BA283" s="991"/>
      <c r="BB283" s="275"/>
    </row>
    <row r="284" spans="3:54" ht="6" customHeight="1" x14ac:dyDescent="0.2">
      <c r="C284" s="838"/>
      <c r="D284" s="790"/>
      <c r="E284" s="790"/>
      <c r="F284" s="790"/>
      <c r="G284" s="790"/>
      <c r="H284" s="790"/>
      <c r="I284" s="790"/>
      <c r="J284" s="790"/>
      <c r="K284" s="790"/>
      <c r="L284" s="790"/>
      <c r="M284" s="790"/>
      <c r="N284" s="791"/>
      <c r="O284" s="989"/>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603"/>
      <c r="AM284" s="603"/>
      <c r="AN284" s="603"/>
      <c r="AO284" s="603"/>
      <c r="AP284" s="603"/>
      <c r="AQ284" s="603"/>
      <c r="AR284" s="603"/>
      <c r="AS284" s="603"/>
      <c r="AT284" s="603"/>
      <c r="AU284" s="603"/>
      <c r="AV284" s="603"/>
      <c r="AW284" s="603"/>
      <c r="AX284" s="603"/>
      <c r="AY284" s="603"/>
      <c r="AZ284" s="603"/>
      <c r="BA284" s="991"/>
      <c r="BB284" s="275"/>
    </row>
    <row r="285" spans="3:54" ht="6" customHeight="1" x14ac:dyDescent="0.2">
      <c r="C285" s="838" t="s">
        <v>104</v>
      </c>
      <c r="D285" s="790"/>
      <c r="E285" s="790"/>
      <c r="F285" s="790"/>
      <c r="G285" s="790"/>
      <c r="H285" s="790"/>
      <c r="I285" s="790"/>
      <c r="J285" s="790"/>
      <c r="K285" s="790"/>
      <c r="L285" s="790"/>
      <c r="M285" s="790"/>
      <c r="N285" s="791"/>
      <c r="O285" s="988">
        <f>CE71</f>
        <v>150</v>
      </c>
      <c r="P285" s="603"/>
      <c r="Q285" s="603"/>
      <c r="R285" s="603"/>
      <c r="S285" s="603"/>
      <c r="T285" s="603"/>
      <c r="U285" s="603"/>
      <c r="V285" s="603"/>
      <c r="W285" s="603"/>
      <c r="X285" s="603"/>
      <c r="Y285" s="603"/>
      <c r="Z285" s="603"/>
      <c r="AA285" s="603"/>
      <c r="AB285" s="603"/>
      <c r="AC285" s="603"/>
      <c r="AD285" s="603"/>
      <c r="AE285" s="603"/>
      <c r="AF285" s="603"/>
      <c r="AG285" s="603"/>
      <c r="AH285" s="603"/>
      <c r="AI285" s="603"/>
      <c r="AJ285" s="603"/>
      <c r="AK285" s="603"/>
      <c r="AL285" s="603"/>
      <c r="AM285" s="603"/>
      <c r="AN285" s="603"/>
      <c r="AO285" s="990">
        <f>O285</f>
        <v>150</v>
      </c>
      <c r="AP285" s="603"/>
      <c r="AQ285" s="603"/>
      <c r="AR285" s="603"/>
      <c r="AS285" s="603"/>
      <c r="AT285" s="603"/>
      <c r="AU285" s="603"/>
      <c r="AV285" s="603"/>
      <c r="AW285" s="603"/>
      <c r="AX285" s="603"/>
      <c r="AY285" s="603"/>
      <c r="AZ285" s="603"/>
      <c r="BA285" s="991"/>
      <c r="BB285" s="275"/>
    </row>
    <row r="286" spans="3:54" ht="6" customHeight="1" x14ac:dyDescent="0.2">
      <c r="C286" s="838"/>
      <c r="D286" s="790"/>
      <c r="E286" s="790"/>
      <c r="F286" s="790"/>
      <c r="G286" s="790"/>
      <c r="H286" s="790"/>
      <c r="I286" s="790"/>
      <c r="J286" s="790"/>
      <c r="K286" s="790"/>
      <c r="L286" s="790"/>
      <c r="M286" s="790"/>
      <c r="N286" s="791"/>
      <c r="O286" s="989"/>
      <c r="P286" s="603"/>
      <c r="Q286" s="603"/>
      <c r="R286" s="603"/>
      <c r="S286" s="603"/>
      <c r="T286" s="603"/>
      <c r="U286" s="603"/>
      <c r="V286" s="603"/>
      <c r="W286" s="603"/>
      <c r="X286" s="603"/>
      <c r="Y286" s="603"/>
      <c r="Z286" s="603"/>
      <c r="AA286" s="603"/>
      <c r="AB286" s="603"/>
      <c r="AC286" s="603"/>
      <c r="AD286" s="603"/>
      <c r="AE286" s="603"/>
      <c r="AF286" s="603"/>
      <c r="AG286" s="603"/>
      <c r="AH286" s="603"/>
      <c r="AI286" s="603"/>
      <c r="AJ286" s="603"/>
      <c r="AK286" s="603"/>
      <c r="AL286" s="603"/>
      <c r="AM286" s="603"/>
      <c r="AN286" s="603"/>
      <c r="AO286" s="603"/>
      <c r="AP286" s="603"/>
      <c r="AQ286" s="603"/>
      <c r="AR286" s="603"/>
      <c r="AS286" s="603"/>
      <c r="AT286" s="603"/>
      <c r="AU286" s="603"/>
      <c r="AV286" s="603"/>
      <c r="AW286" s="603"/>
      <c r="AX286" s="603"/>
      <c r="AY286" s="603"/>
      <c r="AZ286" s="603"/>
      <c r="BA286" s="991"/>
      <c r="BB286" s="275"/>
    </row>
    <row r="287" spans="3:54" ht="6" customHeight="1" x14ac:dyDescent="0.2">
      <c r="C287" s="838"/>
      <c r="D287" s="790"/>
      <c r="E287" s="790"/>
      <c r="F287" s="790"/>
      <c r="G287" s="790"/>
      <c r="H287" s="790"/>
      <c r="I287" s="790"/>
      <c r="J287" s="790"/>
      <c r="K287" s="790"/>
      <c r="L287" s="790"/>
      <c r="M287" s="790"/>
      <c r="N287" s="791"/>
      <c r="O287" s="989"/>
      <c r="P287" s="603"/>
      <c r="Q287" s="603"/>
      <c r="R287" s="603"/>
      <c r="S287" s="603"/>
      <c r="T287" s="603"/>
      <c r="U287" s="603"/>
      <c r="V287" s="603"/>
      <c r="W287" s="603"/>
      <c r="X287" s="603"/>
      <c r="Y287" s="603"/>
      <c r="Z287" s="603"/>
      <c r="AA287" s="603"/>
      <c r="AB287" s="603"/>
      <c r="AC287" s="603"/>
      <c r="AD287" s="603"/>
      <c r="AE287" s="603"/>
      <c r="AF287" s="603"/>
      <c r="AG287" s="603"/>
      <c r="AH287" s="603"/>
      <c r="AI287" s="603"/>
      <c r="AJ287" s="603"/>
      <c r="AK287" s="603"/>
      <c r="AL287" s="603"/>
      <c r="AM287" s="603"/>
      <c r="AN287" s="603"/>
      <c r="AO287" s="603"/>
      <c r="AP287" s="603"/>
      <c r="AQ287" s="603"/>
      <c r="AR287" s="603"/>
      <c r="AS287" s="603"/>
      <c r="AT287" s="603"/>
      <c r="AU287" s="603"/>
      <c r="AV287" s="603"/>
      <c r="AW287" s="603"/>
      <c r="AX287" s="603"/>
      <c r="AY287" s="603"/>
      <c r="AZ287" s="603"/>
      <c r="BA287" s="991"/>
      <c r="BB287" s="275"/>
    </row>
    <row r="288" spans="3:54" ht="6" customHeight="1" x14ac:dyDescent="0.2">
      <c r="C288" s="870" t="s">
        <v>105</v>
      </c>
      <c r="D288" s="778"/>
      <c r="E288" s="778"/>
      <c r="F288" s="779"/>
      <c r="G288" s="779"/>
      <c r="H288" s="779"/>
      <c r="I288" s="779"/>
      <c r="J288" s="779"/>
      <c r="K288" s="779"/>
      <c r="L288" s="779"/>
      <c r="M288" s="779"/>
      <c r="N288" s="780"/>
      <c r="O288" s="988">
        <f>CE74</f>
        <v>50</v>
      </c>
      <c r="P288" s="603"/>
      <c r="Q288" s="603"/>
      <c r="R288" s="603"/>
      <c r="S288" s="603"/>
      <c r="T288" s="603"/>
      <c r="U288" s="603"/>
      <c r="V288" s="603"/>
      <c r="W288" s="603"/>
      <c r="X288" s="603"/>
      <c r="Y288" s="603"/>
      <c r="Z288" s="603"/>
      <c r="AA288" s="603"/>
      <c r="AB288" s="603"/>
      <c r="AC288" s="603"/>
      <c r="AD288" s="603"/>
      <c r="AE288" s="603"/>
      <c r="AF288" s="603"/>
      <c r="AG288" s="603"/>
      <c r="AH288" s="603"/>
      <c r="AI288" s="603"/>
      <c r="AJ288" s="603"/>
      <c r="AK288" s="603"/>
      <c r="AL288" s="603"/>
      <c r="AM288" s="603"/>
      <c r="AN288" s="603"/>
      <c r="AO288" s="990">
        <f>O288</f>
        <v>50</v>
      </c>
      <c r="AP288" s="603"/>
      <c r="AQ288" s="603"/>
      <c r="AR288" s="603"/>
      <c r="AS288" s="603"/>
      <c r="AT288" s="603"/>
      <c r="AU288" s="603"/>
      <c r="AV288" s="603"/>
      <c r="AW288" s="603"/>
      <c r="AX288" s="603"/>
      <c r="AY288" s="603"/>
      <c r="AZ288" s="603"/>
      <c r="BA288" s="991"/>
      <c r="BB288" s="275"/>
    </row>
    <row r="289" spans="3:54" ht="6" customHeight="1" x14ac:dyDescent="0.2">
      <c r="C289" s="870"/>
      <c r="D289" s="778"/>
      <c r="E289" s="778"/>
      <c r="F289" s="779"/>
      <c r="G289" s="779"/>
      <c r="H289" s="779"/>
      <c r="I289" s="779"/>
      <c r="J289" s="779"/>
      <c r="K289" s="779"/>
      <c r="L289" s="779"/>
      <c r="M289" s="779"/>
      <c r="N289" s="780"/>
      <c r="O289" s="989"/>
      <c r="P289" s="603"/>
      <c r="Q289" s="603"/>
      <c r="R289" s="603"/>
      <c r="S289" s="603"/>
      <c r="T289" s="603"/>
      <c r="U289" s="603"/>
      <c r="V289" s="603"/>
      <c r="W289" s="603"/>
      <c r="X289" s="603"/>
      <c r="Y289" s="603"/>
      <c r="Z289" s="603"/>
      <c r="AA289" s="603"/>
      <c r="AB289" s="603"/>
      <c r="AC289" s="603"/>
      <c r="AD289" s="603"/>
      <c r="AE289" s="603"/>
      <c r="AF289" s="603"/>
      <c r="AG289" s="603"/>
      <c r="AH289" s="603"/>
      <c r="AI289" s="603"/>
      <c r="AJ289" s="603"/>
      <c r="AK289" s="603"/>
      <c r="AL289" s="603"/>
      <c r="AM289" s="603"/>
      <c r="AN289" s="603"/>
      <c r="AO289" s="603"/>
      <c r="AP289" s="603"/>
      <c r="AQ289" s="603"/>
      <c r="AR289" s="603"/>
      <c r="AS289" s="603"/>
      <c r="AT289" s="603"/>
      <c r="AU289" s="603"/>
      <c r="AV289" s="603"/>
      <c r="AW289" s="603"/>
      <c r="AX289" s="603"/>
      <c r="AY289" s="603"/>
      <c r="AZ289" s="603"/>
      <c r="BA289" s="991"/>
      <c r="BB289" s="275"/>
    </row>
    <row r="290" spans="3:54" ht="6" customHeight="1" thickBot="1" x14ac:dyDescent="0.25">
      <c r="C290" s="871"/>
      <c r="D290" s="803"/>
      <c r="E290" s="803"/>
      <c r="F290" s="804"/>
      <c r="G290" s="804"/>
      <c r="H290" s="804"/>
      <c r="I290" s="804"/>
      <c r="J290" s="804"/>
      <c r="K290" s="804"/>
      <c r="L290" s="804"/>
      <c r="M290" s="804"/>
      <c r="N290" s="805"/>
      <c r="O290" s="992"/>
      <c r="P290" s="993"/>
      <c r="Q290" s="993"/>
      <c r="R290" s="993"/>
      <c r="S290" s="993"/>
      <c r="T290" s="993"/>
      <c r="U290" s="993"/>
      <c r="V290" s="993"/>
      <c r="W290" s="993"/>
      <c r="X290" s="993"/>
      <c r="Y290" s="993"/>
      <c r="Z290" s="993"/>
      <c r="AA290" s="993"/>
      <c r="AB290" s="993"/>
      <c r="AC290" s="993"/>
      <c r="AD290" s="993"/>
      <c r="AE290" s="993"/>
      <c r="AF290" s="993"/>
      <c r="AG290" s="993"/>
      <c r="AH290" s="993"/>
      <c r="AI290" s="993"/>
      <c r="AJ290" s="993"/>
      <c r="AK290" s="993"/>
      <c r="AL290" s="993"/>
      <c r="AM290" s="993"/>
      <c r="AN290" s="993"/>
      <c r="AO290" s="993"/>
      <c r="AP290" s="993"/>
      <c r="AQ290" s="993"/>
      <c r="AR290" s="993"/>
      <c r="AS290" s="993"/>
      <c r="AT290" s="993"/>
      <c r="AU290" s="993"/>
      <c r="AV290" s="993"/>
      <c r="AW290" s="993"/>
      <c r="AX290" s="993"/>
      <c r="AY290" s="993"/>
      <c r="AZ290" s="993"/>
      <c r="BA290" s="994"/>
      <c r="BB290" s="275"/>
    </row>
    <row r="291" spans="3:54" ht="6" customHeight="1" x14ac:dyDescent="0.2">
      <c r="C291" s="898" t="s">
        <v>106</v>
      </c>
      <c r="D291" s="937"/>
      <c r="E291" s="937"/>
      <c r="F291" s="937"/>
      <c r="G291" s="937"/>
      <c r="H291" s="937"/>
      <c r="I291" s="937"/>
      <c r="J291" s="937"/>
      <c r="K291" s="937"/>
      <c r="L291" s="937"/>
      <c r="M291" s="937"/>
      <c r="N291" s="938"/>
      <c r="O291" s="984">
        <f>CE77</f>
        <v>7773</v>
      </c>
      <c r="P291" s="611"/>
      <c r="Q291" s="611"/>
      <c r="R291" s="611"/>
      <c r="S291" s="611"/>
      <c r="T291" s="611"/>
      <c r="U291" s="611"/>
      <c r="V291" s="611"/>
      <c r="W291" s="611"/>
      <c r="X291" s="611"/>
      <c r="Y291" s="611"/>
      <c r="Z291" s="611"/>
      <c r="AA291" s="793"/>
      <c r="AB291" s="982"/>
      <c r="AC291" s="611"/>
      <c r="AD291" s="611"/>
      <c r="AE291" s="611"/>
      <c r="AF291" s="611"/>
      <c r="AG291" s="611"/>
      <c r="AH291" s="611"/>
      <c r="AI291" s="611"/>
      <c r="AJ291" s="611"/>
      <c r="AK291" s="611"/>
      <c r="AL291" s="611"/>
      <c r="AM291" s="611"/>
      <c r="AN291" s="793"/>
      <c r="AO291" s="986">
        <f>O291</f>
        <v>7773</v>
      </c>
      <c r="AP291" s="611"/>
      <c r="AQ291" s="611"/>
      <c r="AR291" s="611"/>
      <c r="AS291" s="611"/>
      <c r="AT291" s="611"/>
      <c r="AU291" s="611"/>
      <c r="AV291" s="611"/>
      <c r="AW291" s="611"/>
      <c r="AX291" s="611"/>
      <c r="AY291" s="611"/>
      <c r="AZ291" s="611"/>
      <c r="BA291" s="740"/>
      <c r="BB291" s="275"/>
    </row>
    <row r="292" spans="3:54" ht="6" customHeight="1" x14ac:dyDescent="0.2">
      <c r="C292" s="898"/>
      <c r="D292" s="937"/>
      <c r="E292" s="937"/>
      <c r="F292" s="937"/>
      <c r="G292" s="937"/>
      <c r="H292" s="937"/>
      <c r="I292" s="937"/>
      <c r="J292" s="937"/>
      <c r="K292" s="937"/>
      <c r="L292" s="937"/>
      <c r="M292" s="937"/>
      <c r="N292" s="938"/>
      <c r="O292" s="611"/>
      <c r="P292" s="611"/>
      <c r="Q292" s="611"/>
      <c r="R292" s="611"/>
      <c r="S292" s="611"/>
      <c r="T292" s="611"/>
      <c r="U292" s="611"/>
      <c r="V292" s="611"/>
      <c r="W292" s="611"/>
      <c r="X292" s="611"/>
      <c r="Y292" s="611"/>
      <c r="Z292" s="611"/>
      <c r="AA292" s="793"/>
      <c r="AB292" s="982"/>
      <c r="AC292" s="611"/>
      <c r="AD292" s="611"/>
      <c r="AE292" s="611"/>
      <c r="AF292" s="611"/>
      <c r="AG292" s="611"/>
      <c r="AH292" s="611"/>
      <c r="AI292" s="611"/>
      <c r="AJ292" s="611"/>
      <c r="AK292" s="611"/>
      <c r="AL292" s="611"/>
      <c r="AM292" s="611"/>
      <c r="AN292" s="793"/>
      <c r="AO292" s="982"/>
      <c r="AP292" s="611"/>
      <c r="AQ292" s="611"/>
      <c r="AR292" s="611"/>
      <c r="AS292" s="611"/>
      <c r="AT292" s="611"/>
      <c r="AU292" s="611"/>
      <c r="AV292" s="611"/>
      <c r="AW292" s="611"/>
      <c r="AX292" s="611"/>
      <c r="AY292" s="611"/>
      <c r="AZ292" s="611"/>
      <c r="BA292" s="740"/>
      <c r="BB292" s="275"/>
    </row>
    <row r="293" spans="3:54" ht="6" customHeight="1" thickBot="1" x14ac:dyDescent="0.25">
      <c r="C293" s="939"/>
      <c r="D293" s="940"/>
      <c r="E293" s="940"/>
      <c r="F293" s="940"/>
      <c r="G293" s="940"/>
      <c r="H293" s="940"/>
      <c r="I293" s="940"/>
      <c r="J293" s="940"/>
      <c r="K293" s="940"/>
      <c r="L293" s="940"/>
      <c r="M293" s="940"/>
      <c r="N293" s="941"/>
      <c r="O293" s="742"/>
      <c r="P293" s="742"/>
      <c r="Q293" s="742"/>
      <c r="R293" s="742"/>
      <c r="S293" s="742"/>
      <c r="T293" s="742"/>
      <c r="U293" s="742"/>
      <c r="V293" s="742"/>
      <c r="W293" s="742"/>
      <c r="X293" s="742"/>
      <c r="Y293" s="742"/>
      <c r="Z293" s="742"/>
      <c r="AA293" s="985"/>
      <c r="AB293" s="983"/>
      <c r="AC293" s="742"/>
      <c r="AD293" s="742"/>
      <c r="AE293" s="742"/>
      <c r="AF293" s="742"/>
      <c r="AG293" s="742"/>
      <c r="AH293" s="742"/>
      <c r="AI293" s="742"/>
      <c r="AJ293" s="742"/>
      <c r="AK293" s="742"/>
      <c r="AL293" s="742"/>
      <c r="AM293" s="742"/>
      <c r="AN293" s="985"/>
      <c r="AO293" s="983"/>
      <c r="AP293" s="742"/>
      <c r="AQ293" s="742"/>
      <c r="AR293" s="742"/>
      <c r="AS293" s="742"/>
      <c r="AT293" s="742"/>
      <c r="AU293" s="742"/>
      <c r="AV293" s="742"/>
      <c r="AW293" s="742"/>
      <c r="AX293" s="742"/>
      <c r="AY293" s="742"/>
      <c r="AZ293" s="742"/>
      <c r="BA293" s="743"/>
      <c r="BB293" s="275"/>
    </row>
    <row r="294" spans="3:54" ht="6" customHeight="1" x14ac:dyDescent="0.2">
      <c r="C294" s="880" t="s">
        <v>109</v>
      </c>
      <c r="D294" s="951"/>
      <c r="E294" s="951"/>
      <c r="F294" s="951"/>
      <c r="G294" s="951"/>
      <c r="H294" s="951"/>
      <c r="I294" s="951"/>
      <c r="J294" s="951"/>
      <c r="K294" s="951"/>
      <c r="L294" s="951"/>
      <c r="M294" s="951"/>
      <c r="N294" s="952"/>
      <c r="O294" s="953"/>
      <c r="P294" s="954"/>
      <c r="Q294" s="954"/>
      <c r="R294" s="954"/>
      <c r="S294" s="954"/>
      <c r="T294" s="954"/>
      <c r="U294" s="954"/>
      <c r="V294" s="954"/>
      <c r="W294" s="954"/>
      <c r="X294" s="954"/>
      <c r="Y294" s="954"/>
      <c r="Z294" s="954"/>
      <c r="AA294" s="954"/>
      <c r="AB294" s="954"/>
      <c r="AC294" s="954"/>
      <c r="AD294" s="954"/>
      <c r="AE294" s="954"/>
      <c r="AF294" s="954"/>
      <c r="AG294" s="954"/>
      <c r="AH294" s="954"/>
      <c r="AI294" s="954"/>
      <c r="AJ294" s="954"/>
      <c r="AK294" s="954"/>
      <c r="AL294" s="954"/>
      <c r="AM294" s="954"/>
      <c r="AN294" s="955"/>
      <c r="AO294" s="987">
        <v>0</v>
      </c>
      <c r="AP294" s="737"/>
      <c r="AQ294" s="737"/>
      <c r="AR294" s="737"/>
      <c r="AS294" s="737"/>
      <c r="AT294" s="737"/>
      <c r="AU294" s="737"/>
      <c r="AV294" s="737"/>
      <c r="AW294" s="737"/>
      <c r="AX294" s="737"/>
      <c r="AY294" s="737"/>
      <c r="AZ294" s="737"/>
      <c r="BA294" s="738"/>
      <c r="BB294" s="275"/>
    </row>
    <row r="295" spans="3:54" ht="6" customHeight="1" x14ac:dyDescent="0.2">
      <c r="C295" s="898"/>
      <c r="D295" s="937"/>
      <c r="E295" s="937"/>
      <c r="F295" s="937"/>
      <c r="G295" s="937"/>
      <c r="H295" s="937"/>
      <c r="I295" s="937"/>
      <c r="J295" s="937"/>
      <c r="K295" s="937"/>
      <c r="L295" s="937"/>
      <c r="M295" s="937"/>
      <c r="N295" s="938"/>
      <c r="O295" s="956"/>
      <c r="P295" s="957"/>
      <c r="Q295" s="957"/>
      <c r="R295" s="957"/>
      <c r="S295" s="957"/>
      <c r="T295" s="957"/>
      <c r="U295" s="957"/>
      <c r="V295" s="957"/>
      <c r="W295" s="957"/>
      <c r="X295" s="957"/>
      <c r="Y295" s="957"/>
      <c r="Z295" s="957"/>
      <c r="AA295" s="957"/>
      <c r="AB295" s="957"/>
      <c r="AC295" s="957"/>
      <c r="AD295" s="957"/>
      <c r="AE295" s="957"/>
      <c r="AF295" s="957"/>
      <c r="AG295" s="957"/>
      <c r="AH295" s="957"/>
      <c r="AI295" s="957"/>
      <c r="AJ295" s="957"/>
      <c r="AK295" s="957"/>
      <c r="AL295" s="957"/>
      <c r="AM295" s="957"/>
      <c r="AN295" s="958"/>
      <c r="AO295" s="982"/>
      <c r="AP295" s="611"/>
      <c r="AQ295" s="611"/>
      <c r="AR295" s="611"/>
      <c r="AS295" s="611"/>
      <c r="AT295" s="611"/>
      <c r="AU295" s="611"/>
      <c r="AV295" s="611"/>
      <c r="AW295" s="611"/>
      <c r="AX295" s="611"/>
      <c r="AY295" s="611"/>
      <c r="AZ295" s="611"/>
      <c r="BA295" s="740"/>
      <c r="BB295" s="275"/>
    </row>
    <row r="296" spans="3:54" ht="6" customHeight="1" thickBot="1" x14ac:dyDescent="0.25">
      <c r="C296" s="939"/>
      <c r="D296" s="940"/>
      <c r="E296" s="940"/>
      <c r="F296" s="940"/>
      <c r="G296" s="940"/>
      <c r="H296" s="940"/>
      <c r="I296" s="940"/>
      <c r="J296" s="940"/>
      <c r="K296" s="940"/>
      <c r="L296" s="940"/>
      <c r="M296" s="940"/>
      <c r="N296" s="941"/>
      <c r="O296" s="959"/>
      <c r="P296" s="960"/>
      <c r="Q296" s="960"/>
      <c r="R296" s="960"/>
      <c r="S296" s="960"/>
      <c r="T296" s="960"/>
      <c r="U296" s="960"/>
      <c r="V296" s="960"/>
      <c r="W296" s="960"/>
      <c r="X296" s="960"/>
      <c r="Y296" s="960"/>
      <c r="Z296" s="960"/>
      <c r="AA296" s="960"/>
      <c r="AB296" s="960"/>
      <c r="AC296" s="960"/>
      <c r="AD296" s="960"/>
      <c r="AE296" s="960"/>
      <c r="AF296" s="960"/>
      <c r="AG296" s="960"/>
      <c r="AH296" s="960"/>
      <c r="AI296" s="960"/>
      <c r="AJ296" s="960"/>
      <c r="AK296" s="960"/>
      <c r="AL296" s="960"/>
      <c r="AM296" s="960"/>
      <c r="AN296" s="961"/>
      <c r="AO296" s="983"/>
      <c r="AP296" s="742"/>
      <c r="AQ296" s="742"/>
      <c r="AR296" s="742"/>
      <c r="AS296" s="742"/>
      <c r="AT296" s="742"/>
      <c r="AU296" s="742"/>
      <c r="AV296" s="742"/>
      <c r="AW296" s="742"/>
      <c r="AX296" s="742"/>
      <c r="AY296" s="742"/>
      <c r="AZ296" s="742"/>
      <c r="BA296" s="743"/>
      <c r="BB296" s="275"/>
    </row>
    <row r="297" spans="3:54" ht="6" customHeight="1" x14ac:dyDescent="0.2">
      <c r="C297" s="898" t="s">
        <v>397</v>
      </c>
      <c r="D297" s="937"/>
      <c r="E297" s="937"/>
      <c r="F297" s="937"/>
      <c r="G297" s="937"/>
      <c r="H297" s="937"/>
      <c r="I297" s="937"/>
      <c r="J297" s="937"/>
      <c r="K297" s="937"/>
      <c r="L297" s="937"/>
      <c r="M297" s="937"/>
      <c r="N297" s="938"/>
      <c r="O297" s="953"/>
      <c r="P297" s="954"/>
      <c r="Q297" s="954"/>
      <c r="R297" s="954"/>
      <c r="S297" s="954"/>
      <c r="T297" s="954"/>
      <c r="U297" s="954"/>
      <c r="V297" s="954"/>
      <c r="W297" s="954"/>
      <c r="X297" s="954"/>
      <c r="Y297" s="954"/>
      <c r="Z297" s="954"/>
      <c r="AA297" s="954"/>
      <c r="AB297" s="954"/>
      <c r="AC297" s="954"/>
      <c r="AD297" s="954"/>
      <c r="AE297" s="954"/>
      <c r="AF297" s="954"/>
      <c r="AG297" s="954"/>
      <c r="AH297" s="954"/>
      <c r="AI297" s="954"/>
      <c r="AJ297" s="954"/>
      <c r="AK297" s="954"/>
      <c r="AL297" s="954"/>
      <c r="AM297" s="954"/>
      <c r="AN297" s="955"/>
      <c r="AO297" s="982">
        <v>7773</v>
      </c>
      <c r="AP297" s="611"/>
      <c r="AQ297" s="611"/>
      <c r="AR297" s="611"/>
      <c r="AS297" s="611"/>
      <c r="AT297" s="611"/>
      <c r="AU297" s="611"/>
      <c r="AV297" s="611"/>
      <c r="AW297" s="611"/>
      <c r="AX297" s="611"/>
      <c r="AY297" s="611"/>
      <c r="AZ297" s="611"/>
      <c r="BA297" s="740"/>
      <c r="BB297" s="275"/>
    </row>
    <row r="298" spans="3:54" ht="6" customHeight="1" x14ac:dyDescent="0.2">
      <c r="C298" s="898"/>
      <c r="D298" s="937"/>
      <c r="E298" s="937"/>
      <c r="F298" s="937"/>
      <c r="G298" s="937"/>
      <c r="H298" s="937"/>
      <c r="I298" s="937"/>
      <c r="J298" s="937"/>
      <c r="K298" s="937"/>
      <c r="L298" s="937"/>
      <c r="M298" s="937"/>
      <c r="N298" s="938"/>
      <c r="O298" s="956"/>
      <c r="P298" s="957"/>
      <c r="Q298" s="957"/>
      <c r="R298" s="957"/>
      <c r="S298" s="957"/>
      <c r="T298" s="957"/>
      <c r="U298" s="957"/>
      <c r="V298" s="957"/>
      <c r="W298" s="957"/>
      <c r="X298" s="957"/>
      <c r="Y298" s="957"/>
      <c r="Z298" s="957"/>
      <c r="AA298" s="957"/>
      <c r="AB298" s="957"/>
      <c r="AC298" s="957"/>
      <c r="AD298" s="957"/>
      <c r="AE298" s="957"/>
      <c r="AF298" s="957"/>
      <c r="AG298" s="957"/>
      <c r="AH298" s="957"/>
      <c r="AI298" s="957"/>
      <c r="AJ298" s="957"/>
      <c r="AK298" s="957"/>
      <c r="AL298" s="957"/>
      <c r="AM298" s="957"/>
      <c r="AN298" s="958"/>
      <c r="AO298" s="982"/>
      <c r="AP298" s="611"/>
      <c r="AQ298" s="611"/>
      <c r="AR298" s="611"/>
      <c r="AS298" s="611"/>
      <c r="AT298" s="611"/>
      <c r="AU298" s="611"/>
      <c r="AV298" s="611"/>
      <c r="AW298" s="611"/>
      <c r="AX298" s="611"/>
      <c r="AY298" s="611"/>
      <c r="AZ298" s="611"/>
      <c r="BA298" s="740"/>
      <c r="BB298" s="275"/>
    </row>
    <row r="299" spans="3:54" ht="6" customHeight="1" thickBot="1" x14ac:dyDescent="0.25">
      <c r="C299" s="939"/>
      <c r="D299" s="940"/>
      <c r="E299" s="940"/>
      <c r="F299" s="940"/>
      <c r="G299" s="940"/>
      <c r="H299" s="940"/>
      <c r="I299" s="940"/>
      <c r="J299" s="940"/>
      <c r="K299" s="940"/>
      <c r="L299" s="940"/>
      <c r="M299" s="940"/>
      <c r="N299" s="941"/>
      <c r="O299" s="959"/>
      <c r="P299" s="960"/>
      <c r="Q299" s="960"/>
      <c r="R299" s="960"/>
      <c r="S299" s="960"/>
      <c r="T299" s="960"/>
      <c r="U299" s="960"/>
      <c r="V299" s="960"/>
      <c r="W299" s="960"/>
      <c r="X299" s="960"/>
      <c r="Y299" s="960"/>
      <c r="Z299" s="960"/>
      <c r="AA299" s="960"/>
      <c r="AB299" s="960"/>
      <c r="AC299" s="960"/>
      <c r="AD299" s="960"/>
      <c r="AE299" s="960"/>
      <c r="AF299" s="960"/>
      <c r="AG299" s="960"/>
      <c r="AH299" s="960"/>
      <c r="AI299" s="960"/>
      <c r="AJ299" s="960"/>
      <c r="AK299" s="960"/>
      <c r="AL299" s="960"/>
      <c r="AM299" s="960"/>
      <c r="AN299" s="961"/>
      <c r="AO299" s="983"/>
      <c r="AP299" s="742"/>
      <c r="AQ299" s="742"/>
      <c r="AR299" s="742"/>
      <c r="AS299" s="742"/>
      <c r="AT299" s="742"/>
      <c r="AU299" s="742"/>
      <c r="AV299" s="742"/>
      <c r="AW299" s="742"/>
      <c r="AX299" s="742"/>
      <c r="AY299" s="742"/>
      <c r="AZ299" s="742"/>
      <c r="BA299" s="743"/>
      <c r="BB299" s="275"/>
    </row>
  </sheetData>
  <mergeCells count="422">
    <mergeCell ref="A3:CK5"/>
    <mergeCell ref="A10:CF12"/>
    <mergeCell ref="CI14:CQ16"/>
    <mergeCell ref="C17:Q19"/>
    <mergeCell ref="R17:V19"/>
    <mergeCell ref="W17:Y19"/>
    <mergeCell ref="Z17:AD19"/>
    <mergeCell ref="AE17:AI19"/>
    <mergeCell ref="AJ17:AL19"/>
    <mergeCell ref="AM17:AQ19"/>
    <mergeCell ref="BR17:BV19"/>
    <mergeCell ref="BW17:BY19"/>
    <mergeCell ref="BZ17:CD19"/>
    <mergeCell ref="CE17:CI19"/>
    <mergeCell ref="CJ17:CL19"/>
    <mergeCell ref="CM17:CQ19"/>
    <mergeCell ref="AR17:AV19"/>
    <mergeCell ref="AW17:AY19"/>
    <mergeCell ref="AZ17:BD19"/>
    <mergeCell ref="BE17:BI19"/>
    <mergeCell ref="BJ17:BL19"/>
    <mergeCell ref="BM17:BQ19"/>
    <mergeCell ref="BR20:CD22"/>
    <mergeCell ref="CE20:CQ22"/>
    <mergeCell ref="F23:G28"/>
    <mergeCell ref="H23:Q25"/>
    <mergeCell ref="R23:AD25"/>
    <mergeCell ref="AE23:AQ25"/>
    <mergeCell ref="AR23:BD25"/>
    <mergeCell ref="BE23:BQ25"/>
    <mergeCell ref="BR23:CD25"/>
    <mergeCell ref="CE23:CQ25"/>
    <mergeCell ref="F20:Q22"/>
    <mergeCell ref="R20:AD22"/>
    <mergeCell ref="AE20:AQ22"/>
    <mergeCell ref="AR20:BD22"/>
    <mergeCell ref="BE20:BQ22"/>
    <mergeCell ref="H26:Q28"/>
    <mergeCell ref="R26:AD28"/>
    <mergeCell ref="AE26:AQ28"/>
    <mergeCell ref="AR26:BD28"/>
    <mergeCell ref="BE26:BQ28"/>
    <mergeCell ref="BR26:CD28"/>
    <mergeCell ref="CE26:CQ28"/>
    <mergeCell ref="F29:Q31"/>
    <mergeCell ref="R29:AD31"/>
    <mergeCell ref="AE29:AQ31"/>
    <mergeCell ref="AR29:BD31"/>
    <mergeCell ref="BE29:BQ31"/>
    <mergeCell ref="BR29:CD31"/>
    <mergeCell ref="CE29:CQ31"/>
    <mergeCell ref="CE32:CQ34"/>
    <mergeCell ref="C35:E64"/>
    <mergeCell ref="F35:H52"/>
    <mergeCell ref="I35:Q37"/>
    <mergeCell ref="R35:AD37"/>
    <mergeCell ref="AE35:AQ37"/>
    <mergeCell ref="AR35:BD37"/>
    <mergeCell ref="BE35:BQ37"/>
    <mergeCell ref="BR35:CD37"/>
    <mergeCell ref="CE35:CQ37"/>
    <mergeCell ref="F32:Q34"/>
    <mergeCell ref="R32:AD34"/>
    <mergeCell ref="AE32:AQ34"/>
    <mergeCell ref="AR32:BD34"/>
    <mergeCell ref="BE32:BQ34"/>
    <mergeCell ref="BR32:CD34"/>
    <mergeCell ref="C20:E34"/>
    <mergeCell ref="CE38:CQ40"/>
    <mergeCell ref="I41:Q43"/>
    <mergeCell ref="R41:AD43"/>
    <mergeCell ref="AE41:AQ43"/>
    <mergeCell ref="AR41:BD43"/>
    <mergeCell ref="BE41:BQ43"/>
    <mergeCell ref="BR41:CD43"/>
    <mergeCell ref="CE41:CQ43"/>
    <mergeCell ref="I38:Q40"/>
    <mergeCell ref="R38:AD40"/>
    <mergeCell ref="AE38:AQ40"/>
    <mergeCell ref="AR38:BD40"/>
    <mergeCell ref="BE38:BQ40"/>
    <mergeCell ref="BR38:CD40"/>
    <mergeCell ref="CE44:CQ46"/>
    <mergeCell ref="I47:Q49"/>
    <mergeCell ref="R47:AD49"/>
    <mergeCell ref="AE47:AQ49"/>
    <mergeCell ref="AR47:BD49"/>
    <mergeCell ref="BE47:BQ49"/>
    <mergeCell ref="BR47:CD49"/>
    <mergeCell ref="CE47:CQ49"/>
    <mergeCell ref="I44:Q46"/>
    <mergeCell ref="R44:AD46"/>
    <mergeCell ref="AE44:AQ46"/>
    <mergeCell ref="AR44:BD46"/>
    <mergeCell ref="BE44:BQ46"/>
    <mergeCell ref="BR44:CD46"/>
    <mergeCell ref="BR50:CD52"/>
    <mergeCell ref="CE50:CQ52"/>
    <mergeCell ref="F53:Q55"/>
    <mergeCell ref="R53:AD55"/>
    <mergeCell ref="AE53:AQ55"/>
    <mergeCell ref="AR53:BD55"/>
    <mergeCell ref="BE53:BQ55"/>
    <mergeCell ref="BR53:CD55"/>
    <mergeCell ref="CE53:CQ55"/>
    <mergeCell ref="I50:J52"/>
    <mergeCell ref="K50:Q52"/>
    <mergeCell ref="R50:AD52"/>
    <mergeCell ref="AE50:AQ52"/>
    <mergeCell ref="AR50:BD52"/>
    <mergeCell ref="BE50:BQ52"/>
    <mergeCell ref="CE56:CQ58"/>
    <mergeCell ref="F59:Q61"/>
    <mergeCell ref="R59:AD61"/>
    <mergeCell ref="AE59:AQ61"/>
    <mergeCell ref="AR59:BD61"/>
    <mergeCell ref="BE59:BQ61"/>
    <mergeCell ref="BR59:CD61"/>
    <mergeCell ref="CE59:CQ61"/>
    <mergeCell ref="F56:Q58"/>
    <mergeCell ref="R56:AD58"/>
    <mergeCell ref="AE56:AQ58"/>
    <mergeCell ref="AR56:BD58"/>
    <mergeCell ref="BE56:BQ58"/>
    <mergeCell ref="BR56:CD58"/>
    <mergeCell ref="CE62:CQ64"/>
    <mergeCell ref="C65:Q67"/>
    <mergeCell ref="R65:AD67"/>
    <mergeCell ref="AE65:AQ67"/>
    <mergeCell ref="AR65:BD67"/>
    <mergeCell ref="BE65:BQ67"/>
    <mergeCell ref="BR65:CD67"/>
    <mergeCell ref="CE65:CQ67"/>
    <mergeCell ref="F62:Q64"/>
    <mergeCell ref="R62:AD64"/>
    <mergeCell ref="AE62:AQ64"/>
    <mergeCell ref="AR62:BD64"/>
    <mergeCell ref="BE62:BQ64"/>
    <mergeCell ref="BR62:CD64"/>
    <mergeCell ref="CE68:CQ70"/>
    <mergeCell ref="C71:Q73"/>
    <mergeCell ref="R71:AD73"/>
    <mergeCell ref="AE71:AQ73"/>
    <mergeCell ref="AR71:BD73"/>
    <mergeCell ref="BE71:BQ73"/>
    <mergeCell ref="BR71:CD73"/>
    <mergeCell ref="CE71:CQ73"/>
    <mergeCell ref="C68:Q70"/>
    <mergeCell ref="R68:AD70"/>
    <mergeCell ref="AE68:AQ70"/>
    <mergeCell ref="AR68:BD70"/>
    <mergeCell ref="BE68:BQ70"/>
    <mergeCell ref="BR68:CD70"/>
    <mergeCell ref="CE74:CQ76"/>
    <mergeCell ref="C77:Q79"/>
    <mergeCell ref="R77:AD79"/>
    <mergeCell ref="AE77:AQ79"/>
    <mergeCell ref="AR77:BD79"/>
    <mergeCell ref="BE77:BQ79"/>
    <mergeCell ref="BR77:CD79"/>
    <mergeCell ref="CE77:CQ79"/>
    <mergeCell ref="C74:Q76"/>
    <mergeCell ref="R74:AD76"/>
    <mergeCell ref="AE74:AQ76"/>
    <mergeCell ref="AR74:BD76"/>
    <mergeCell ref="BE74:BQ76"/>
    <mergeCell ref="BR74:CD76"/>
    <mergeCell ref="C95:N97"/>
    <mergeCell ref="O95:AA97"/>
    <mergeCell ref="AB95:AN97"/>
    <mergeCell ref="AO95:BA97"/>
    <mergeCell ref="C98:N100"/>
    <mergeCell ref="O98:AA100"/>
    <mergeCell ref="AB98:AN100"/>
    <mergeCell ref="AO98:BA100"/>
    <mergeCell ref="C81:CQ84"/>
    <mergeCell ref="A85:CF87"/>
    <mergeCell ref="C89:BP90"/>
    <mergeCell ref="C92:I94"/>
    <mergeCell ref="J92:L94"/>
    <mergeCell ref="M92:R94"/>
    <mergeCell ref="AS92:BA94"/>
    <mergeCell ref="C107:N109"/>
    <mergeCell ref="O107:AA109"/>
    <mergeCell ref="AB107:AN109"/>
    <mergeCell ref="AO107:BA109"/>
    <mergeCell ref="C110:N112"/>
    <mergeCell ref="O110:AA112"/>
    <mergeCell ref="AB110:AN112"/>
    <mergeCell ref="AO110:BA112"/>
    <mergeCell ref="C101:N103"/>
    <mergeCell ref="O101:AA103"/>
    <mergeCell ref="AB101:AN103"/>
    <mergeCell ref="AO101:BA103"/>
    <mergeCell ref="C104:N106"/>
    <mergeCell ref="O104:AA106"/>
    <mergeCell ref="AB104:AN106"/>
    <mergeCell ref="AO104:BA106"/>
    <mergeCell ref="C119:N121"/>
    <mergeCell ref="O119:AN121"/>
    <mergeCell ref="AO119:BA121"/>
    <mergeCell ref="C122:N124"/>
    <mergeCell ref="O122:AN124"/>
    <mergeCell ref="AO122:BA124"/>
    <mergeCell ref="C113:N115"/>
    <mergeCell ref="O113:AA115"/>
    <mergeCell ref="AB113:AN115"/>
    <mergeCell ref="AO113:BA115"/>
    <mergeCell ref="C116:N118"/>
    <mergeCell ref="O116:AA118"/>
    <mergeCell ref="AB116:AN118"/>
    <mergeCell ref="AO116:BA118"/>
    <mergeCell ref="C133:N135"/>
    <mergeCell ref="O133:AA135"/>
    <mergeCell ref="AB133:AN135"/>
    <mergeCell ref="AO133:BA135"/>
    <mergeCell ref="C136:N138"/>
    <mergeCell ref="O136:AA138"/>
    <mergeCell ref="AB136:AN138"/>
    <mergeCell ref="AO136:BA138"/>
    <mergeCell ref="C127:I129"/>
    <mergeCell ref="J127:L129"/>
    <mergeCell ref="M127:R129"/>
    <mergeCell ref="AS127:BA129"/>
    <mergeCell ref="C130:N132"/>
    <mergeCell ref="O130:AA132"/>
    <mergeCell ref="AB130:AN132"/>
    <mergeCell ref="AO130:BA132"/>
    <mergeCell ref="C145:N147"/>
    <mergeCell ref="O145:AA147"/>
    <mergeCell ref="AB145:AN147"/>
    <mergeCell ref="AO145:BA147"/>
    <mergeCell ref="C148:N150"/>
    <mergeCell ref="O148:AA150"/>
    <mergeCell ref="AB148:AN150"/>
    <mergeCell ref="AO148:BA150"/>
    <mergeCell ref="C139:N141"/>
    <mergeCell ref="O139:AA141"/>
    <mergeCell ref="AB139:AN141"/>
    <mergeCell ref="AO139:BA141"/>
    <mergeCell ref="C142:N144"/>
    <mergeCell ref="O142:AA144"/>
    <mergeCell ref="AB142:AN144"/>
    <mergeCell ref="AO142:BA144"/>
    <mergeCell ref="C157:N159"/>
    <mergeCell ref="O157:AN159"/>
    <mergeCell ref="AO157:BA159"/>
    <mergeCell ref="C162:I164"/>
    <mergeCell ref="J162:L164"/>
    <mergeCell ref="M162:R164"/>
    <mergeCell ref="AS162:BA164"/>
    <mergeCell ref="C151:N153"/>
    <mergeCell ref="O151:AA153"/>
    <mergeCell ref="AB151:AN153"/>
    <mergeCell ref="AO151:BA153"/>
    <mergeCell ref="C154:N156"/>
    <mergeCell ref="O154:AN156"/>
    <mergeCell ref="AO154:BA156"/>
    <mergeCell ref="C171:N173"/>
    <mergeCell ref="O171:AA173"/>
    <mergeCell ref="AB171:AN173"/>
    <mergeCell ref="AO171:BA173"/>
    <mergeCell ref="C174:N176"/>
    <mergeCell ref="O174:AA176"/>
    <mergeCell ref="AB174:AN176"/>
    <mergeCell ref="AO174:BA176"/>
    <mergeCell ref="C165:N167"/>
    <mergeCell ref="O165:AA167"/>
    <mergeCell ref="AB165:AN167"/>
    <mergeCell ref="AO165:BA167"/>
    <mergeCell ref="C168:N170"/>
    <mergeCell ref="O168:AA170"/>
    <mergeCell ref="AB168:AN170"/>
    <mergeCell ref="AO168:BA170"/>
    <mergeCell ref="C183:N185"/>
    <mergeCell ref="O183:AA185"/>
    <mergeCell ref="AB183:AN185"/>
    <mergeCell ref="AO183:BA185"/>
    <mergeCell ref="C186:N188"/>
    <mergeCell ref="O186:AA188"/>
    <mergeCell ref="AB186:AN188"/>
    <mergeCell ref="AO186:BA188"/>
    <mergeCell ref="C177:N179"/>
    <mergeCell ref="O177:AA179"/>
    <mergeCell ref="AB177:AN179"/>
    <mergeCell ref="AO177:BA179"/>
    <mergeCell ref="C180:N182"/>
    <mergeCell ref="O180:AA182"/>
    <mergeCell ref="AB180:AN182"/>
    <mergeCell ref="AO180:BA182"/>
    <mergeCell ref="C197:I199"/>
    <mergeCell ref="J197:L199"/>
    <mergeCell ref="M197:R199"/>
    <mergeCell ref="AS197:BA199"/>
    <mergeCell ref="C200:N202"/>
    <mergeCell ref="O200:AA202"/>
    <mergeCell ref="AB200:AN202"/>
    <mergeCell ref="AO200:BA202"/>
    <mergeCell ref="C189:N191"/>
    <mergeCell ref="O189:AN191"/>
    <mergeCell ref="AO189:BA191"/>
    <mergeCell ref="C192:N194"/>
    <mergeCell ref="O192:AN194"/>
    <mergeCell ref="AO192:BA194"/>
    <mergeCell ref="C209:N211"/>
    <mergeCell ref="O209:AA211"/>
    <mergeCell ref="AB209:AN211"/>
    <mergeCell ref="AO209:BA211"/>
    <mergeCell ref="C212:N214"/>
    <mergeCell ref="O212:AA214"/>
    <mergeCell ref="AB212:AN214"/>
    <mergeCell ref="AO212:BA214"/>
    <mergeCell ref="C203:N205"/>
    <mergeCell ref="O203:AA205"/>
    <mergeCell ref="AB203:AN205"/>
    <mergeCell ref="AO203:BA205"/>
    <mergeCell ref="C206:N208"/>
    <mergeCell ref="O206:AA208"/>
    <mergeCell ref="AB206:AN208"/>
    <mergeCell ref="AO206:BA208"/>
    <mergeCell ref="C221:N223"/>
    <mergeCell ref="O221:AA223"/>
    <mergeCell ref="AB221:AN223"/>
    <mergeCell ref="AO221:BA223"/>
    <mergeCell ref="C224:N226"/>
    <mergeCell ref="O224:AN226"/>
    <mergeCell ref="AO224:BA226"/>
    <mergeCell ref="C215:N217"/>
    <mergeCell ref="O215:AA217"/>
    <mergeCell ref="AB215:AN217"/>
    <mergeCell ref="AO215:BA217"/>
    <mergeCell ref="C218:N220"/>
    <mergeCell ref="O218:AA220"/>
    <mergeCell ref="AB218:AN220"/>
    <mergeCell ref="AO218:BA220"/>
    <mergeCell ref="C235:N237"/>
    <mergeCell ref="O235:AA237"/>
    <mergeCell ref="AB235:AN237"/>
    <mergeCell ref="AO235:BA237"/>
    <mergeCell ref="C238:N240"/>
    <mergeCell ref="O238:AA240"/>
    <mergeCell ref="AB238:AN240"/>
    <mergeCell ref="AO238:BA240"/>
    <mergeCell ref="C227:N229"/>
    <mergeCell ref="O227:AN229"/>
    <mergeCell ref="AO227:BA229"/>
    <mergeCell ref="C232:I234"/>
    <mergeCell ref="J232:L234"/>
    <mergeCell ref="M232:R234"/>
    <mergeCell ref="AS232:BA234"/>
    <mergeCell ref="C247:N249"/>
    <mergeCell ref="O247:AA249"/>
    <mergeCell ref="AB247:AN249"/>
    <mergeCell ref="AO247:BA249"/>
    <mergeCell ref="C250:N252"/>
    <mergeCell ref="O250:AA252"/>
    <mergeCell ref="AB250:AN252"/>
    <mergeCell ref="AO250:BA252"/>
    <mergeCell ref="C241:N243"/>
    <mergeCell ref="O241:AA243"/>
    <mergeCell ref="AB241:AN243"/>
    <mergeCell ref="AO241:BA243"/>
    <mergeCell ref="C244:N246"/>
    <mergeCell ref="O244:AA246"/>
    <mergeCell ref="AB244:AN246"/>
    <mergeCell ref="AO244:BA246"/>
    <mergeCell ref="C259:N261"/>
    <mergeCell ref="O259:AN261"/>
    <mergeCell ref="AO259:BA261"/>
    <mergeCell ref="C262:N264"/>
    <mergeCell ref="O262:AN264"/>
    <mergeCell ref="AO262:BA264"/>
    <mergeCell ref="C253:N255"/>
    <mergeCell ref="O253:AA255"/>
    <mergeCell ref="AB253:AN255"/>
    <mergeCell ref="AO253:BA255"/>
    <mergeCell ref="C256:N258"/>
    <mergeCell ref="O256:AA258"/>
    <mergeCell ref="AB256:AN258"/>
    <mergeCell ref="AO256:BA258"/>
    <mergeCell ref="C273:N275"/>
    <mergeCell ref="O273:AA275"/>
    <mergeCell ref="AB273:AN275"/>
    <mergeCell ref="AO273:BA275"/>
    <mergeCell ref="C276:N278"/>
    <mergeCell ref="O276:AA278"/>
    <mergeCell ref="AB276:AN278"/>
    <mergeCell ref="AO276:BA278"/>
    <mergeCell ref="C267:I269"/>
    <mergeCell ref="J267:L269"/>
    <mergeCell ref="M267:R269"/>
    <mergeCell ref="AS267:BA269"/>
    <mergeCell ref="C270:N272"/>
    <mergeCell ref="O270:AA272"/>
    <mergeCell ref="AB270:AN272"/>
    <mergeCell ref="AO270:BA272"/>
    <mergeCell ref="C285:N287"/>
    <mergeCell ref="O285:AA287"/>
    <mergeCell ref="AB285:AN287"/>
    <mergeCell ref="AO285:BA287"/>
    <mergeCell ref="C288:N290"/>
    <mergeCell ref="O288:AA290"/>
    <mergeCell ref="AB288:AN290"/>
    <mergeCell ref="AO288:BA290"/>
    <mergeCell ref="C279:N281"/>
    <mergeCell ref="O279:AA281"/>
    <mergeCell ref="AB279:AN281"/>
    <mergeCell ref="AO279:BA281"/>
    <mergeCell ref="C282:N284"/>
    <mergeCell ref="O282:AA284"/>
    <mergeCell ref="AB282:AN284"/>
    <mergeCell ref="AO282:BA284"/>
    <mergeCell ref="C297:N299"/>
    <mergeCell ref="O297:AN299"/>
    <mergeCell ref="AO297:BA299"/>
    <mergeCell ref="C291:N293"/>
    <mergeCell ref="O291:AA293"/>
    <mergeCell ref="AB291:AN293"/>
    <mergeCell ref="AO291:BA293"/>
    <mergeCell ref="C294:N296"/>
    <mergeCell ref="O294:AN296"/>
    <mergeCell ref="AO294:BA296"/>
  </mergeCells>
  <phoneticPr fontId="1"/>
  <printOptions horizontalCentered="1"/>
  <pageMargins left="0.70866141732283472" right="0.70866141732283472" top="0.74803149606299213" bottom="0.74803149606299213" header="0.31496062992125984" footer="0.31496062992125984"/>
  <pageSetup paperSize="9" scale="92" orientation="portrait" r:id="rId1"/>
  <rowBreaks count="2" manualBreakCount="2">
    <brk id="84" max="16383" man="1"/>
    <brk id="229" max="94" man="1"/>
  </rowBreaks>
  <colBreaks count="1" manualBreakCount="1">
    <brk id="95" max="299"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79998168889431442"/>
  </sheetPr>
  <dimension ref="A1:J63"/>
  <sheetViews>
    <sheetView view="pageBreakPreview" topLeftCell="A33" zoomScale="120" zoomScaleNormal="100" zoomScaleSheetLayoutView="120" workbookViewId="0">
      <selection activeCell="E62" sqref="E62"/>
    </sheetView>
  </sheetViews>
  <sheetFormatPr defaultRowHeight="13.2" x14ac:dyDescent="0.2"/>
  <cols>
    <col min="1" max="1" width="5.21875" customWidth="1"/>
    <col min="5" max="5" width="11.6640625" customWidth="1"/>
    <col min="8" max="8" width="12.21875" customWidth="1"/>
    <col min="9" max="9" width="11.6640625" customWidth="1"/>
    <col min="10" max="10" width="5.21875" customWidth="1"/>
    <col min="257" max="257" width="5.21875" customWidth="1"/>
    <col min="261" max="261" width="11.6640625" customWidth="1"/>
    <col min="264" max="264" width="12.21875" customWidth="1"/>
    <col min="265" max="265" width="11.6640625" customWidth="1"/>
    <col min="266" max="266" width="5.21875" customWidth="1"/>
    <col min="513" max="513" width="5.21875" customWidth="1"/>
    <col min="517" max="517" width="11.6640625" customWidth="1"/>
    <col min="520" max="520" width="12.21875" customWidth="1"/>
    <col min="521" max="521" width="11.6640625" customWidth="1"/>
    <col min="522" max="522" width="5.21875" customWidth="1"/>
    <col min="769" max="769" width="5.21875" customWidth="1"/>
    <col min="773" max="773" width="11.6640625" customWidth="1"/>
    <col min="776" max="776" width="12.21875" customWidth="1"/>
    <col min="777" max="777" width="11.6640625" customWidth="1"/>
    <col min="778" max="778" width="5.21875" customWidth="1"/>
    <col min="1025" max="1025" width="5.21875" customWidth="1"/>
    <col min="1029" max="1029" width="11.6640625" customWidth="1"/>
    <col min="1032" max="1032" width="12.21875" customWidth="1"/>
    <col min="1033" max="1033" width="11.6640625" customWidth="1"/>
    <col min="1034" max="1034" width="5.21875" customWidth="1"/>
    <col min="1281" max="1281" width="5.21875" customWidth="1"/>
    <col min="1285" max="1285" width="11.6640625" customWidth="1"/>
    <col min="1288" max="1288" width="12.21875" customWidth="1"/>
    <col min="1289" max="1289" width="11.6640625" customWidth="1"/>
    <col min="1290" max="1290" width="5.21875" customWidth="1"/>
    <col min="1537" max="1537" width="5.21875" customWidth="1"/>
    <col min="1541" max="1541" width="11.6640625" customWidth="1"/>
    <col min="1544" max="1544" width="12.21875" customWidth="1"/>
    <col min="1545" max="1545" width="11.6640625" customWidth="1"/>
    <col min="1546" max="1546" width="5.21875" customWidth="1"/>
    <col min="1793" max="1793" width="5.21875" customWidth="1"/>
    <col min="1797" max="1797" width="11.6640625" customWidth="1"/>
    <col min="1800" max="1800" width="12.21875" customWidth="1"/>
    <col min="1801" max="1801" width="11.6640625" customWidth="1"/>
    <col min="1802" max="1802" width="5.21875" customWidth="1"/>
    <col min="2049" max="2049" width="5.21875" customWidth="1"/>
    <col min="2053" max="2053" width="11.6640625" customWidth="1"/>
    <col min="2056" max="2056" width="12.21875" customWidth="1"/>
    <col min="2057" max="2057" width="11.6640625" customWidth="1"/>
    <col min="2058" max="2058" width="5.21875" customWidth="1"/>
    <col min="2305" max="2305" width="5.21875" customWidth="1"/>
    <col min="2309" max="2309" width="11.6640625" customWidth="1"/>
    <col min="2312" max="2312" width="12.21875" customWidth="1"/>
    <col min="2313" max="2313" width="11.6640625" customWidth="1"/>
    <col min="2314" max="2314" width="5.21875" customWidth="1"/>
    <col min="2561" max="2561" width="5.21875" customWidth="1"/>
    <col min="2565" max="2565" width="11.6640625" customWidth="1"/>
    <col min="2568" max="2568" width="12.21875" customWidth="1"/>
    <col min="2569" max="2569" width="11.6640625" customWidth="1"/>
    <col min="2570" max="2570" width="5.21875" customWidth="1"/>
    <col min="2817" max="2817" width="5.21875" customWidth="1"/>
    <col min="2821" max="2821" width="11.6640625" customWidth="1"/>
    <col min="2824" max="2824" width="12.21875" customWidth="1"/>
    <col min="2825" max="2825" width="11.6640625" customWidth="1"/>
    <col min="2826" max="2826" width="5.21875" customWidth="1"/>
    <col min="3073" max="3073" width="5.21875" customWidth="1"/>
    <col min="3077" max="3077" width="11.6640625" customWidth="1"/>
    <col min="3080" max="3080" width="12.21875" customWidth="1"/>
    <col min="3081" max="3081" width="11.6640625" customWidth="1"/>
    <col min="3082" max="3082" width="5.21875" customWidth="1"/>
    <col min="3329" max="3329" width="5.21875" customWidth="1"/>
    <col min="3333" max="3333" width="11.6640625" customWidth="1"/>
    <col min="3336" max="3336" width="12.21875" customWidth="1"/>
    <col min="3337" max="3337" width="11.6640625" customWidth="1"/>
    <col min="3338" max="3338" width="5.21875" customWidth="1"/>
    <col min="3585" max="3585" width="5.21875" customWidth="1"/>
    <col min="3589" max="3589" width="11.6640625" customWidth="1"/>
    <col min="3592" max="3592" width="12.21875" customWidth="1"/>
    <col min="3593" max="3593" width="11.6640625" customWidth="1"/>
    <col min="3594" max="3594" width="5.21875" customWidth="1"/>
    <col min="3841" max="3841" width="5.21875" customWidth="1"/>
    <col min="3845" max="3845" width="11.6640625" customWidth="1"/>
    <col min="3848" max="3848" width="12.21875" customWidth="1"/>
    <col min="3849" max="3849" width="11.6640625" customWidth="1"/>
    <col min="3850" max="3850" width="5.21875" customWidth="1"/>
    <col min="4097" max="4097" width="5.21875" customWidth="1"/>
    <col min="4101" max="4101" width="11.6640625" customWidth="1"/>
    <col min="4104" max="4104" width="12.21875" customWidth="1"/>
    <col min="4105" max="4105" width="11.6640625" customWidth="1"/>
    <col min="4106" max="4106" width="5.21875" customWidth="1"/>
    <col min="4353" max="4353" width="5.21875" customWidth="1"/>
    <col min="4357" max="4357" width="11.6640625" customWidth="1"/>
    <col min="4360" max="4360" width="12.21875" customWidth="1"/>
    <col min="4361" max="4361" width="11.6640625" customWidth="1"/>
    <col min="4362" max="4362" width="5.21875" customWidth="1"/>
    <col min="4609" max="4609" width="5.21875" customWidth="1"/>
    <col min="4613" max="4613" width="11.6640625" customWidth="1"/>
    <col min="4616" max="4616" width="12.21875" customWidth="1"/>
    <col min="4617" max="4617" width="11.6640625" customWidth="1"/>
    <col min="4618" max="4618" width="5.21875" customWidth="1"/>
    <col min="4865" max="4865" width="5.21875" customWidth="1"/>
    <col min="4869" max="4869" width="11.6640625" customWidth="1"/>
    <col min="4872" max="4872" width="12.21875" customWidth="1"/>
    <col min="4873" max="4873" width="11.6640625" customWidth="1"/>
    <col min="4874" max="4874" width="5.21875" customWidth="1"/>
    <col min="5121" max="5121" width="5.21875" customWidth="1"/>
    <col min="5125" max="5125" width="11.6640625" customWidth="1"/>
    <col min="5128" max="5128" width="12.21875" customWidth="1"/>
    <col min="5129" max="5129" width="11.6640625" customWidth="1"/>
    <col min="5130" max="5130" width="5.21875" customWidth="1"/>
    <col min="5377" max="5377" width="5.21875" customWidth="1"/>
    <col min="5381" max="5381" width="11.6640625" customWidth="1"/>
    <col min="5384" max="5384" width="12.21875" customWidth="1"/>
    <col min="5385" max="5385" width="11.6640625" customWidth="1"/>
    <col min="5386" max="5386" width="5.21875" customWidth="1"/>
    <col min="5633" max="5633" width="5.21875" customWidth="1"/>
    <col min="5637" max="5637" width="11.6640625" customWidth="1"/>
    <col min="5640" max="5640" width="12.21875" customWidth="1"/>
    <col min="5641" max="5641" width="11.6640625" customWidth="1"/>
    <col min="5642" max="5642" width="5.21875" customWidth="1"/>
    <col min="5889" max="5889" width="5.21875" customWidth="1"/>
    <col min="5893" max="5893" width="11.6640625" customWidth="1"/>
    <col min="5896" max="5896" width="12.21875" customWidth="1"/>
    <col min="5897" max="5897" width="11.6640625" customWidth="1"/>
    <col min="5898" max="5898" width="5.21875" customWidth="1"/>
    <col min="6145" max="6145" width="5.21875" customWidth="1"/>
    <col min="6149" max="6149" width="11.6640625" customWidth="1"/>
    <col min="6152" max="6152" width="12.21875" customWidth="1"/>
    <col min="6153" max="6153" width="11.6640625" customWidth="1"/>
    <col min="6154" max="6154" width="5.21875" customWidth="1"/>
    <col min="6401" max="6401" width="5.21875" customWidth="1"/>
    <col min="6405" max="6405" width="11.6640625" customWidth="1"/>
    <col min="6408" max="6408" width="12.21875" customWidth="1"/>
    <col min="6409" max="6409" width="11.6640625" customWidth="1"/>
    <col min="6410" max="6410" width="5.21875" customWidth="1"/>
    <col min="6657" max="6657" width="5.21875" customWidth="1"/>
    <col min="6661" max="6661" width="11.6640625" customWidth="1"/>
    <col min="6664" max="6664" width="12.21875" customWidth="1"/>
    <col min="6665" max="6665" width="11.6640625" customWidth="1"/>
    <col min="6666" max="6666" width="5.21875" customWidth="1"/>
    <col min="6913" max="6913" width="5.21875" customWidth="1"/>
    <col min="6917" max="6917" width="11.6640625" customWidth="1"/>
    <col min="6920" max="6920" width="12.21875" customWidth="1"/>
    <col min="6921" max="6921" width="11.6640625" customWidth="1"/>
    <col min="6922" max="6922" width="5.21875" customWidth="1"/>
    <col min="7169" max="7169" width="5.21875" customWidth="1"/>
    <col min="7173" max="7173" width="11.6640625" customWidth="1"/>
    <col min="7176" max="7176" width="12.21875" customWidth="1"/>
    <col min="7177" max="7177" width="11.6640625" customWidth="1"/>
    <col min="7178" max="7178" width="5.21875" customWidth="1"/>
    <col min="7425" max="7425" width="5.21875" customWidth="1"/>
    <col min="7429" max="7429" width="11.6640625" customWidth="1"/>
    <col min="7432" max="7432" width="12.21875" customWidth="1"/>
    <col min="7433" max="7433" width="11.6640625" customWidth="1"/>
    <col min="7434" max="7434" width="5.21875" customWidth="1"/>
    <col min="7681" max="7681" width="5.21875" customWidth="1"/>
    <col min="7685" max="7685" width="11.6640625" customWidth="1"/>
    <col min="7688" max="7688" width="12.21875" customWidth="1"/>
    <col min="7689" max="7689" width="11.6640625" customWidth="1"/>
    <col min="7690" max="7690" width="5.21875" customWidth="1"/>
    <col min="7937" max="7937" width="5.21875" customWidth="1"/>
    <col min="7941" max="7941" width="11.6640625" customWidth="1"/>
    <col min="7944" max="7944" width="12.21875" customWidth="1"/>
    <col min="7945" max="7945" width="11.6640625" customWidth="1"/>
    <col min="7946" max="7946" width="5.21875" customWidth="1"/>
    <col min="8193" max="8193" width="5.21875" customWidth="1"/>
    <col min="8197" max="8197" width="11.6640625" customWidth="1"/>
    <col min="8200" max="8200" width="12.21875" customWidth="1"/>
    <col min="8201" max="8201" width="11.6640625" customWidth="1"/>
    <col min="8202" max="8202" width="5.21875" customWidth="1"/>
    <col min="8449" max="8449" width="5.21875" customWidth="1"/>
    <col min="8453" max="8453" width="11.6640625" customWidth="1"/>
    <col min="8456" max="8456" width="12.21875" customWidth="1"/>
    <col min="8457" max="8457" width="11.6640625" customWidth="1"/>
    <col min="8458" max="8458" width="5.21875" customWidth="1"/>
    <col min="8705" max="8705" width="5.21875" customWidth="1"/>
    <col min="8709" max="8709" width="11.6640625" customWidth="1"/>
    <col min="8712" max="8712" width="12.21875" customWidth="1"/>
    <col min="8713" max="8713" width="11.6640625" customWidth="1"/>
    <col min="8714" max="8714" width="5.21875" customWidth="1"/>
    <col min="8961" max="8961" width="5.21875" customWidth="1"/>
    <col min="8965" max="8965" width="11.6640625" customWidth="1"/>
    <col min="8968" max="8968" width="12.21875" customWidth="1"/>
    <col min="8969" max="8969" width="11.6640625" customWidth="1"/>
    <col min="8970" max="8970" width="5.21875" customWidth="1"/>
    <col min="9217" max="9217" width="5.21875" customWidth="1"/>
    <col min="9221" max="9221" width="11.6640625" customWidth="1"/>
    <col min="9224" max="9224" width="12.21875" customWidth="1"/>
    <col min="9225" max="9225" width="11.6640625" customWidth="1"/>
    <col min="9226" max="9226" width="5.21875" customWidth="1"/>
    <col min="9473" max="9473" width="5.21875" customWidth="1"/>
    <col min="9477" max="9477" width="11.6640625" customWidth="1"/>
    <col min="9480" max="9480" width="12.21875" customWidth="1"/>
    <col min="9481" max="9481" width="11.6640625" customWidth="1"/>
    <col min="9482" max="9482" width="5.21875" customWidth="1"/>
    <col min="9729" max="9729" width="5.21875" customWidth="1"/>
    <col min="9733" max="9733" width="11.6640625" customWidth="1"/>
    <col min="9736" max="9736" width="12.21875" customWidth="1"/>
    <col min="9737" max="9737" width="11.6640625" customWidth="1"/>
    <col min="9738" max="9738" width="5.21875" customWidth="1"/>
    <col min="9985" max="9985" width="5.21875" customWidth="1"/>
    <col min="9989" max="9989" width="11.6640625" customWidth="1"/>
    <col min="9992" max="9992" width="12.21875" customWidth="1"/>
    <col min="9993" max="9993" width="11.6640625" customWidth="1"/>
    <col min="9994" max="9994" width="5.21875" customWidth="1"/>
    <col min="10241" max="10241" width="5.21875" customWidth="1"/>
    <col min="10245" max="10245" width="11.6640625" customWidth="1"/>
    <col min="10248" max="10248" width="12.21875" customWidth="1"/>
    <col min="10249" max="10249" width="11.6640625" customWidth="1"/>
    <col min="10250" max="10250" width="5.21875" customWidth="1"/>
    <col min="10497" max="10497" width="5.21875" customWidth="1"/>
    <col min="10501" max="10501" width="11.6640625" customWidth="1"/>
    <col min="10504" max="10504" width="12.21875" customWidth="1"/>
    <col min="10505" max="10505" width="11.6640625" customWidth="1"/>
    <col min="10506" max="10506" width="5.21875" customWidth="1"/>
    <col min="10753" max="10753" width="5.21875" customWidth="1"/>
    <col min="10757" max="10757" width="11.6640625" customWidth="1"/>
    <col min="10760" max="10760" width="12.21875" customWidth="1"/>
    <col min="10761" max="10761" width="11.6640625" customWidth="1"/>
    <col min="10762" max="10762" width="5.21875" customWidth="1"/>
    <col min="11009" max="11009" width="5.21875" customWidth="1"/>
    <col min="11013" max="11013" width="11.6640625" customWidth="1"/>
    <col min="11016" max="11016" width="12.21875" customWidth="1"/>
    <col min="11017" max="11017" width="11.6640625" customWidth="1"/>
    <col min="11018" max="11018" width="5.21875" customWidth="1"/>
    <col min="11265" max="11265" width="5.21875" customWidth="1"/>
    <col min="11269" max="11269" width="11.6640625" customWidth="1"/>
    <col min="11272" max="11272" width="12.21875" customWidth="1"/>
    <col min="11273" max="11273" width="11.6640625" customWidth="1"/>
    <col min="11274" max="11274" width="5.21875" customWidth="1"/>
    <col min="11521" max="11521" width="5.21875" customWidth="1"/>
    <col min="11525" max="11525" width="11.6640625" customWidth="1"/>
    <col min="11528" max="11528" width="12.21875" customWidth="1"/>
    <col min="11529" max="11529" width="11.6640625" customWidth="1"/>
    <col min="11530" max="11530" width="5.21875" customWidth="1"/>
    <col min="11777" max="11777" width="5.21875" customWidth="1"/>
    <col min="11781" max="11781" width="11.6640625" customWidth="1"/>
    <col min="11784" max="11784" width="12.21875" customWidth="1"/>
    <col min="11785" max="11785" width="11.6640625" customWidth="1"/>
    <col min="11786" max="11786" width="5.21875" customWidth="1"/>
    <col min="12033" max="12033" width="5.21875" customWidth="1"/>
    <col min="12037" max="12037" width="11.6640625" customWidth="1"/>
    <col min="12040" max="12040" width="12.21875" customWidth="1"/>
    <col min="12041" max="12041" width="11.6640625" customWidth="1"/>
    <col min="12042" max="12042" width="5.21875" customWidth="1"/>
    <col min="12289" max="12289" width="5.21875" customWidth="1"/>
    <col min="12293" max="12293" width="11.6640625" customWidth="1"/>
    <col min="12296" max="12296" width="12.21875" customWidth="1"/>
    <col min="12297" max="12297" width="11.6640625" customWidth="1"/>
    <col min="12298" max="12298" width="5.21875" customWidth="1"/>
    <col min="12545" max="12545" width="5.21875" customWidth="1"/>
    <col min="12549" max="12549" width="11.6640625" customWidth="1"/>
    <col min="12552" max="12552" width="12.21875" customWidth="1"/>
    <col min="12553" max="12553" width="11.6640625" customWidth="1"/>
    <col min="12554" max="12554" width="5.21875" customWidth="1"/>
    <col min="12801" max="12801" width="5.21875" customWidth="1"/>
    <col min="12805" max="12805" width="11.6640625" customWidth="1"/>
    <col min="12808" max="12808" width="12.21875" customWidth="1"/>
    <col min="12809" max="12809" width="11.6640625" customWidth="1"/>
    <col min="12810" max="12810" width="5.21875" customWidth="1"/>
    <col min="13057" max="13057" width="5.21875" customWidth="1"/>
    <col min="13061" max="13061" width="11.6640625" customWidth="1"/>
    <col min="13064" max="13064" width="12.21875" customWidth="1"/>
    <col min="13065" max="13065" width="11.6640625" customWidth="1"/>
    <col min="13066" max="13066" width="5.21875" customWidth="1"/>
    <col min="13313" max="13313" width="5.21875" customWidth="1"/>
    <col min="13317" max="13317" width="11.6640625" customWidth="1"/>
    <col min="13320" max="13320" width="12.21875" customWidth="1"/>
    <col min="13321" max="13321" width="11.6640625" customWidth="1"/>
    <col min="13322" max="13322" width="5.21875" customWidth="1"/>
    <col min="13569" max="13569" width="5.21875" customWidth="1"/>
    <col min="13573" max="13573" width="11.6640625" customWidth="1"/>
    <col min="13576" max="13576" width="12.21875" customWidth="1"/>
    <col min="13577" max="13577" width="11.6640625" customWidth="1"/>
    <col min="13578" max="13578" width="5.21875" customWidth="1"/>
    <col min="13825" max="13825" width="5.21875" customWidth="1"/>
    <col min="13829" max="13829" width="11.6640625" customWidth="1"/>
    <col min="13832" max="13832" width="12.21875" customWidth="1"/>
    <col min="13833" max="13833" width="11.6640625" customWidth="1"/>
    <col min="13834" max="13834" width="5.21875" customWidth="1"/>
    <col min="14081" max="14081" width="5.21875" customWidth="1"/>
    <col min="14085" max="14085" width="11.6640625" customWidth="1"/>
    <col min="14088" max="14088" width="12.21875" customWidth="1"/>
    <col min="14089" max="14089" width="11.6640625" customWidth="1"/>
    <col min="14090" max="14090" width="5.21875" customWidth="1"/>
    <col min="14337" max="14337" width="5.21875" customWidth="1"/>
    <col min="14341" max="14341" width="11.6640625" customWidth="1"/>
    <col min="14344" max="14344" width="12.21875" customWidth="1"/>
    <col min="14345" max="14345" width="11.6640625" customWidth="1"/>
    <col min="14346" max="14346" width="5.21875" customWidth="1"/>
    <col min="14593" max="14593" width="5.21875" customWidth="1"/>
    <col min="14597" max="14597" width="11.6640625" customWidth="1"/>
    <col min="14600" max="14600" width="12.21875" customWidth="1"/>
    <col min="14601" max="14601" width="11.6640625" customWidth="1"/>
    <col min="14602" max="14602" width="5.21875" customWidth="1"/>
    <col min="14849" max="14849" width="5.21875" customWidth="1"/>
    <col min="14853" max="14853" width="11.6640625" customWidth="1"/>
    <col min="14856" max="14856" width="12.21875" customWidth="1"/>
    <col min="14857" max="14857" width="11.6640625" customWidth="1"/>
    <col min="14858" max="14858" width="5.21875" customWidth="1"/>
    <col min="15105" max="15105" width="5.21875" customWidth="1"/>
    <col min="15109" max="15109" width="11.6640625" customWidth="1"/>
    <col min="15112" max="15112" width="12.21875" customWidth="1"/>
    <col min="15113" max="15113" width="11.6640625" customWidth="1"/>
    <col min="15114" max="15114" width="5.21875" customWidth="1"/>
    <col min="15361" max="15361" width="5.21875" customWidth="1"/>
    <col min="15365" max="15365" width="11.6640625" customWidth="1"/>
    <col min="15368" max="15368" width="12.21875" customWidth="1"/>
    <col min="15369" max="15369" width="11.6640625" customWidth="1"/>
    <col min="15370" max="15370" width="5.21875" customWidth="1"/>
    <col min="15617" max="15617" width="5.21875" customWidth="1"/>
    <col min="15621" max="15621" width="11.6640625" customWidth="1"/>
    <col min="15624" max="15624" width="12.21875" customWidth="1"/>
    <col min="15625" max="15625" width="11.6640625" customWidth="1"/>
    <col min="15626" max="15626" width="5.21875" customWidth="1"/>
    <col min="15873" max="15873" width="5.21875" customWidth="1"/>
    <col min="15877" max="15877" width="11.6640625" customWidth="1"/>
    <col min="15880" max="15880" width="12.21875" customWidth="1"/>
    <col min="15881" max="15881" width="11.6640625" customWidth="1"/>
    <col min="15882" max="15882" width="5.21875" customWidth="1"/>
    <col min="16129" max="16129" width="5.21875" customWidth="1"/>
    <col min="16133" max="16133" width="11.6640625" customWidth="1"/>
    <col min="16136" max="16136" width="12.21875" customWidth="1"/>
    <col min="16137" max="16137" width="11.6640625" customWidth="1"/>
    <col min="16138" max="16138" width="5.21875" customWidth="1"/>
  </cols>
  <sheetData>
    <row r="1" spans="1:10" ht="13.5" customHeight="1" x14ac:dyDescent="0.2">
      <c r="A1" s="479" t="s">
        <v>129</v>
      </c>
      <c r="B1" s="310"/>
      <c r="C1" s="310"/>
      <c r="D1" s="310"/>
      <c r="E1" s="310"/>
      <c r="F1" s="310"/>
      <c r="G1" s="310"/>
      <c r="H1" s="310"/>
      <c r="I1" s="310"/>
      <c r="J1" s="310"/>
    </row>
    <row r="2" spans="1:10" ht="13.5" customHeight="1" x14ac:dyDescent="0.2">
      <c r="A2" s="310"/>
      <c r="B2" s="310"/>
      <c r="C2" s="310"/>
      <c r="D2" s="310"/>
      <c r="E2" s="310"/>
      <c r="F2" s="310"/>
      <c r="G2" s="310"/>
      <c r="H2" s="310"/>
      <c r="I2" s="310"/>
      <c r="J2" s="310"/>
    </row>
    <row r="3" spans="1:10" ht="18.75" customHeight="1" x14ac:dyDescent="0.2">
      <c r="A3" s="1033" t="s">
        <v>428</v>
      </c>
      <c r="B3" s="368"/>
      <c r="C3" s="368"/>
      <c r="D3" s="368"/>
      <c r="E3" s="368"/>
      <c r="F3" s="368"/>
      <c r="G3" s="368"/>
      <c r="H3" s="368"/>
      <c r="I3" s="368"/>
      <c r="J3" s="368"/>
    </row>
    <row r="5" spans="1:10" ht="13.8" thickBot="1" x14ac:dyDescent="0.25">
      <c r="I5" s="81" t="s">
        <v>130</v>
      </c>
    </row>
    <row r="6" spans="1:10" x14ac:dyDescent="0.2">
      <c r="B6" s="36"/>
      <c r="C6" s="37" t="s">
        <v>131</v>
      </c>
      <c r="D6" s="37"/>
      <c r="E6" s="38" t="s">
        <v>132</v>
      </c>
      <c r="F6" s="37"/>
      <c r="G6" s="37" t="s">
        <v>131</v>
      </c>
      <c r="H6" s="39"/>
      <c r="I6" s="40" t="s">
        <v>132</v>
      </c>
    </row>
    <row r="7" spans="1:10" x14ac:dyDescent="0.2">
      <c r="B7" s="41"/>
      <c r="C7" s="42" t="s">
        <v>133</v>
      </c>
      <c r="D7" s="42"/>
      <c r="E7" s="82"/>
      <c r="F7" s="42"/>
      <c r="G7" s="42" t="s">
        <v>134</v>
      </c>
      <c r="H7" s="43"/>
      <c r="I7" s="83"/>
    </row>
    <row r="8" spans="1:10" x14ac:dyDescent="0.2">
      <c r="B8" s="44" t="s">
        <v>135</v>
      </c>
      <c r="C8" s="45"/>
      <c r="D8" s="45"/>
      <c r="E8" s="84"/>
      <c r="F8" s="44" t="s">
        <v>136</v>
      </c>
      <c r="G8" s="45"/>
      <c r="H8" s="46"/>
      <c r="I8" s="85"/>
    </row>
    <row r="9" spans="1:10" x14ac:dyDescent="0.2">
      <c r="B9" s="47"/>
      <c r="C9" s="48" t="s">
        <v>137</v>
      </c>
      <c r="D9" s="48"/>
      <c r="E9" s="232"/>
      <c r="F9" s="47"/>
      <c r="G9" s="48" t="s">
        <v>138</v>
      </c>
      <c r="H9" s="49"/>
      <c r="I9" s="239"/>
    </row>
    <row r="10" spans="1:10" x14ac:dyDescent="0.2">
      <c r="B10" s="47"/>
      <c r="C10" s="50" t="s">
        <v>139</v>
      </c>
      <c r="D10" s="48"/>
      <c r="E10" s="232"/>
      <c r="F10" s="47"/>
      <c r="G10" s="50" t="s">
        <v>140</v>
      </c>
      <c r="H10" s="49"/>
      <c r="I10" s="239"/>
    </row>
    <row r="11" spans="1:10" x14ac:dyDescent="0.2">
      <c r="B11" s="47"/>
      <c r="C11" s="50" t="s">
        <v>141</v>
      </c>
      <c r="D11" s="48"/>
      <c r="E11" s="232"/>
      <c r="F11" s="47"/>
      <c r="G11" s="50" t="s">
        <v>142</v>
      </c>
      <c r="H11" s="49"/>
      <c r="I11" s="239"/>
    </row>
    <row r="12" spans="1:10" x14ac:dyDescent="0.2">
      <c r="B12" s="47"/>
      <c r="C12" s="50" t="s">
        <v>143</v>
      </c>
      <c r="D12" s="48"/>
      <c r="E12" s="232"/>
      <c r="F12" s="47"/>
      <c r="G12" s="51" t="s">
        <v>144</v>
      </c>
      <c r="H12" s="49"/>
      <c r="I12" s="239"/>
    </row>
    <row r="13" spans="1:10" x14ac:dyDescent="0.2">
      <c r="B13" s="47"/>
      <c r="C13" s="50" t="s">
        <v>145</v>
      </c>
      <c r="D13" s="48"/>
      <c r="E13" s="232"/>
      <c r="F13" s="47"/>
      <c r="G13" s="51" t="s">
        <v>146</v>
      </c>
      <c r="H13" s="49"/>
      <c r="I13" s="239"/>
    </row>
    <row r="14" spans="1:10" x14ac:dyDescent="0.2">
      <c r="B14" s="47"/>
      <c r="C14" s="50" t="s">
        <v>147</v>
      </c>
      <c r="D14" s="48"/>
      <c r="E14" s="232"/>
      <c r="F14" s="47"/>
      <c r="G14" s="50" t="s">
        <v>148</v>
      </c>
      <c r="H14" s="49"/>
      <c r="I14" s="239"/>
    </row>
    <row r="15" spans="1:10" x14ac:dyDescent="0.2">
      <c r="B15" s="47"/>
      <c r="C15" s="50" t="s">
        <v>149</v>
      </c>
      <c r="D15" s="48"/>
      <c r="E15" s="232"/>
      <c r="F15" s="47"/>
      <c r="G15" s="50" t="s">
        <v>150</v>
      </c>
      <c r="H15" s="49"/>
      <c r="I15" s="239"/>
    </row>
    <row r="16" spans="1:10" x14ac:dyDescent="0.2">
      <c r="B16" s="47"/>
      <c r="C16" s="50" t="s">
        <v>151</v>
      </c>
      <c r="D16" s="48"/>
      <c r="E16" s="232"/>
      <c r="F16" s="47"/>
      <c r="G16" s="50" t="s">
        <v>152</v>
      </c>
      <c r="H16" s="49"/>
      <c r="I16" s="239"/>
    </row>
    <row r="17" spans="2:9" x14ac:dyDescent="0.2">
      <c r="B17" s="47"/>
      <c r="C17" s="50" t="s">
        <v>153</v>
      </c>
      <c r="D17" s="48"/>
      <c r="E17" s="232"/>
      <c r="F17" s="47"/>
      <c r="G17" s="50" t="s">
        <v>154</v>
      </c>
      <c r="H17" s="49"/>
      <c r="I17" s="239"/>
    </row>
    <row r="18" spans="2:9" x14ac:dyDescent="0.2">
      <c r="B18" s="47"/>
      <c r="C18" s="50" t="s">
        <v>155</v>
      </c>
      <c r="D18" s="48"/>
      <c r="E18" s="232"/>
      <c r="F18" s="47"/>
      <c r="G18" s="50" t="s">
        <v>156</v>
      </c>
      <c r="H18" s="49"/>
      <c r="I18" s="239"/>
    </row>
    <row r="19" spans="2:9" x14ac:dyDescent="0.2">
      <c r="B19" s="47"/>
      <c r="C19" s="50" t="s">
        <v>157</v>
      </c>
      <c r="D19" s="48"/>
      <c r="E19" s="232"/>
      <c r="F19" s="47"/>
      <c r="G19" s="50" t="s">
        <v>158</v>
      </c>
      <c r="H19" s="49"/>
      <c r="I19" s="239"/>
    </row>
    <row r="20" spans="2:9" x14ac:dyDescent="0.2">
      <c r="B20" s="47"/>
      <c r="C20" s="50" t="s">
        <v>159</v>
      </c>
      <c r="D20" s="48"/>
      <c r="E20" s="232"/>
      <c r="F20" s="47"/>
      <c r="G20" s="50" t="s">
        <v>160</v>
      </c>
      <c r="H20" s="49"/>
      <c r="I20" s="239"/>
    </row>
    <row r="21" spans="2:9" x14ac:dyDescent="0.2">
      <c r="B21" s="47"/>
      <c r="C21" s="48" t="s">
        <v>161</v>
      </c>
      <c r="D21" s="48"/>
      <c r="E21" s="232"/>
      <c r="F21" s="47"/>
      <c r="G21" s="50" t="s">
        <v>162</v>
      </c>
      <c r="H21" s="49"/>
      <c r="I21" s="239"/>
    </row>
    <row r="22" spans="2:9" x14ac:dyDescent="0.2">
      <c r="B22" s="47"/>
      <c r="C22" s="48" t="s">
        <v>163</v>
      </c>
      <c r="D22" s="48"/>
      <c r="E22" s="232"/>
      <c r="F22" s="47"/>
      <c r="G22" s="48" t="s">
        <v>164</v>
      </c>
      <c r="H22" s="49"/>
      <c r="I22" s="239" t="s">
        <v>265</v>
      </c>
    </row>
    <row r="23" spans="2:9" x14ac:dyDescent="0.2">
      <c r="B23" s="47"/>
      <c r="C23" s="50"/>
      <c r="D23" s="48"/>
      <c r="E23" s="86"/>
      <c r="F23" s="47"/>
      <c r="G23" s="50" t="s">
        <v>165</v>
      </c>
      <c r="H23" s="49"/>
      <c r="I23" s="239"/>
    </row>
    <row r="24" spans="2:9" x14ac:dyDescent="0.2">
      <c r="B24" s="47"/>
      <c r="C24" s="48"/>
      <c r="D24" s="48"/>
      <c r="E24" s="86"/>
      <c r="F24" s="47"/>
      <c r="G24" s="50" t="s">
        <v>166</v>
      </c>
      <c r="H24" s="49"/>
      <c r="I24" s="239"/>
    </row>
    <row r="25" spans="2:9" x14ac:dyDescent="0.2">
      <c r="B25" s="47"/>
      <c r="C25" s="48"/>
      <c r="D25" s="48"/>
      <c r="E25" s="86"/>
      <c r="F25" s="47"/>
      <c r="G25" s="50" t="s">
        <v>167</v>
      </c>
      <c r="H25" s="49"/>
      <c r="I25" s="239"/>
    </row>
    <row r="26" spans="2:9" x14ac:dyDescent="0.2">
      <c r="B26" s="47"/>
      <c r="C26" s="50" t="s">
        <v>168</v>
      </c>
      <c r="D26" s="48"/>
      <c r="E26" s="232"/>
      <c r="F26" s="52"/>
      <c r="G26" s="53" t="s">
        <v>169</v>
      </c>
      <c r="H26" s="54"/>
      <c r="I26" s="240"/>
    </row>
    <row r="27" spans="2:9" x14ac:dyDescent="0.2">
      <c r="B27" s="47"/>
      <c r="C27" s="50" t="s">
        <v>170</v>
      </c>
      <c r="D27" s="48"/>
      <c r="E27" s="232"/>
      <c r="F27" s="41"/>
      <c r="G27" s="55" t="s">
        <v>171</v>
      </c>
      <c r="H27" s="43"/>
      <c r="I27" s="238" t="str">
        <f>IF(SUM(I9:I26)=0,"",SUM(I9:I26))</f>
        <v/>
      </c>
    </row>
    <row r="28" spans="2:9" x14ac:dyDescent="0.2">
      <c r="B28" s="52"/>
      <c r="C28" s="53" t="s">
        <v>172</v>
      </c>
      <c r="D28" s="56"/>
      <c r="E28" s="233"/>
      <c r="F28" s="44" t="s">
        <v>173</v>
      </c>
      <c r="G28" s="45"/>
      <c r="H28" s="46"/>
      <c r="I28" s="85"/>
    </row>
    <row r="29" spans="2:9" x14ac:dyDescent="0.2">
      <c r="B29" s="41"/>
      <c r="C29" s="55" t="s">
        <v>174</v>
      </c>
      <c r="D29" s="42"/>
      <c r="E29" s="1260" t="str">
        <f>IF(SUM(E9:E28)=0,"",SUM(E9:E28))</f>
        <v/>
      </c>
      <c r="F29" s="47"/>
      <c r="G29" s="50" t="s">
        <v>175</v>
      </c>
      <c r="H29" s="49"/>
      <c r="I29" s="239"/>
    </row>
    <row r="30" spans="2:9" x14ac:dyDescent="0.2">
      <c r="B30" s="44" t="s">
        <v>176</v>
      </c>
      <c r="C30" s="45"/>
      <c r="D30" s="45"/>
      <c r="E30" s="84"/>
      <c r="F30" s="47"/>
      <c r="G30" s="50" t="s">
        <v>177</v>
      </c>
      <c r="H30" s="49"/>
      <c r="I30" s="239"/>
    </row>
    <row r="31" spans="2:9" x14ac:dyDescent="0.2">
      <c r="B31" s="47" t="s">
        <v>178</v>
      </c>
      <c r="C31" s="48"/>
      <c r="D31" s="48"/>
      <c r="E31" s="86"/>
      <c r="F31" s="47"/>
      <c r="G31" s="50" t="s">
        <v>179</v>
      </c>
      <c r="H31" s="49"/>
      <c r="I31" s="239"/>
    </row>
    <row r="32" spans="2:9" x14ac:dyDescent="0.2">
      <c r="B32" s="47"/>
      <c r="C32" s="50" t="s">
        <v>180</v>
      </c>
      <c r="D32" s="48"/>
      <c r="E32" s="232"/>
      <c r="F32" s="47"/>
      <c r="G32" s="50" t="s">
        <v>181</v>
      </c>
      <c r="H32" s="49"/>
      <c r="I32" s="239"/>
    </row>
    <row r="33" spans="2:9" x14ac:dyDescent="0.2">
      <c r="B33" s="47"/>
      <c r="C33" s="50" t="s">
        <v>182</v>
      </c>
      <c r="D33" s="48"/>
      <c r="E33" s="232"/>
      <c r="F33" s="47"/>
      <c r="G33" s="48" t="s">
        <v>183</v>
      </c>
      <c r="H33" s="49"/>
      <c r="I33" s="239"/>
    </row>
    <row r="34" spans="2:9" x14ac:dyDescent="0.2">
      <c r="B34" s="47"/>
      <c r="C34" s="50" t="s">
        <v>184</v>
      </c>
      <c r="D34" s="48"/>
      <c r="E34" s="232"/>
      <c r="F34" s="47"/>
      <c r="G34" s="50" t="s">
        <v>185</v>
      </c>
      <c r="H34" s="49"/>
      <c r="I34" s="239"/>
    </row>
    <row r="35" spans="2:9" x14ac:dyDescent="0.2">
      <c r="B35" s="47"/>
      <c r="C35" s="50" t="s">
        <v>186</v>
      </c>
      <c r="D35" s="48"/>
      <c r="E35" s="232"/>
      <c r="F35" s="47"/>
      <c r="G35" s="50" t="s">
        <v>187</v>
      </c>
      <c r="H35" s="49"/>
      <c r="I35" s="239"/>
    </row>
    <row r="36" spans="2:9" ht="13.8" thickBot="1" x14ac:dyDescent="0.25">
      <c r="B36" s="47"/>
      <c r="C36" s="50" t="s">
        <v>188</v>
      </c>
      <c r="D36" s="48"/>
      <c r="E36" s="232"/>
      <c r="F36" s="57"/>
      <c r="G36" s="58" t="s">
        <v>189</v>
      </c>
      <c r="H36" s="59"/>
      <c r="I36" s="241" t="str">
        <f>IF(SUM(I29:I35)=0,"",SUM(I29:I35))</f>
        <v/>
      </c>
    </row>
    <row r="37" spans="2:9" ht="14.4" thickTop="1" thickBot="1" x14ac:dyDescent="0.25">
      <c r="B37" s="47"/>
      <c r="C37" s="48"/>
      <c r="D37" s="48"/>
      <c r="E37" s="86"/>
      <c r="F37" s="60"/>
      <c r="G37" s="61" t="s">
        <v>190</v>
      </c>
      <c r="H37" s="62"/>
      <c r="I37" s="242" t="str">
        <f>IF(SUM(I27,I36)=0,"",SUM(I27,I36))</f>
        <v/>
      </c>
    </row>
    <row r="38" spans="2:9" ht="13.8" thickTop="1" x14ac:dyDescent="0.2">
      <c r="B38" s="47"/>
      <c r="C38" s="50" t="s">
        <v>191</v>
      </c>
      <c r="D38" s="48"/>
      <c r="E38" s="232"/>
      <c r="F38" s="63"/>
      <c r="G38" s="64" t="s">
        <v>192</v>
      </c>
      <c r="H38" s="65"/>
      <c r="I38" s="89"/>
    </row>
    <row r="39" spans="2:9" x14ac:dyDescent="0.2">
      <c r="B39" s="47"/>
      <c r="C39" s="50" t="s">
        <v>193</v>
      </c>
      <c r="D39" s="48"/>
      <c r="E39" s="232"/>
      <c r="F39" s="47" t="s">
        <v>194</v>
      </c>
      <c r="G39" s="48"/>
      <c r="H39" s="49"/>
      <c r="I39" s="87"/>
    </row>
    <row r="40" spans="2:9" x14ac:dyDescent="0.2">
      <c r="B40" s="47"/>
      <c r="C40" s="66" t="s">
        <v>195</v>
      </c>
      <c r="D40" s="48"/>
      <c r="E40" s="237" t="str">
        <f>IF(SUM(E32:E39)=0,"",SUM(E32:E39))</f>
        <v/>
      </c>
      <c r="F40" s="47"/>
      <c r="G40" s="50" t="s">
        <v>196</v>
      </c>
      <c r="H40" s="49"/>
      <c r="I40" s="239"/>
    </row>
    <row r="41" spans="2:9" x14ac:dyDescent="0.2">
      <c r="B41" s="47" t="s">
        <v>197</v>
      </c>
      <c r="C41" s="48"/>
      <c r="D41" s="48"/>
      <c r="E41" s="86"/>
      <c r="F41" s="47"/>
      <c r="G41" s="50" t="s">
        <v>198</v>
      </c>
      <c r="H41" s="49"/>
      <c r="I41" s="239"/>
    </row>
    <row r="42" spans="2:9" x14ac:dyDescent="0.2">
      <c r="B42" s="47"/>
      <c r="C42" s="50" t="s">
        <v>308</v>
      </c>
      <c r="D42" s="48"/>
      <c r="E42" s="232"/>
      <c r="F42" s="47"/>
      <c r="G42" s="50" t="s">
        <v>199</v>
      </c>
      <c r="H42" s="49"/>
      <c r="I42" s="87"/>
    </row>
    <row r="43" spans="2:9" x14ac:dyDescent="0.2">
      <c r="B43" s="47"/>
      <c r="C43" s="50" t="s">
        <v>309</v>
      </c>
      <c r="D43" s="48"/>
      <c r="E43" s="232"/>
      <c r="F43" s="47"/>
      <c r="G43" s="50" t="s">
        <v>200</v>
      </c>
      <c r="H43" s="49"/>
      <c r="I43" s="239"/>
    </row>
    <row r="44" spans="2:9" x14ac:dyDescent="0.2">
      <c r="B44" s="47"/>
      <c r="C44" s="48" t="s">
        <v>201</v>
      </c>
      <c r="D44" s="48"/>
      <c r="E44" s="232"/>
      <c r="F44" s="47"/>
      <c r="G44" s="50" t="s">
        <v>202</v>
      </c>
      <c r="H44" s="49"/>
      <c r="I44" s="239"/>
    </row>
    <row r="45" spans="2:9" x14ac:dyDescent="0.2">
      <c r="B45" s="47"/>
      <c r="C45" s="48" t="s">
        <v>91</v>
      </c>
      <c r="D45" s="48"/>
      <c r="E45" s="232"/>
      <c r="F45" s="47"/>
      <c r="G45" s="50"/>
      <c r="H45" s="49"/>
      <c r="I45" s="87" t="s">
        <v>310</v>
      </c>
    </row>
    <row r="46" spans="2:9" x14ac:dyDescent="0.2">
      <c r="B46" s="47"/>
      <c r="C46" s="50" t="s">
        <v>203</v>
      </c>
      <c r="D46" s="48"/>
      <c r="E46" s="237" t="str">
        <f>IF(SUM(E42:E45)=0,"",SUM(E42:E45))</f>
        <v/>
      </c>
      <c r="F46" s="47"/>
      <c r="G46" s="50" t="s">
        <v>204</v>
      </c>
      <c r="H46" s="49"/>
      <c r="I46" s="243" t="str">
        <f>IF(SUM(I43:I45)=0,"",SUM(I43:I45))</f>
        <v/>
      </c>
    </row>
    <row r="47" spans="2:9" x14ac:dyDescent="0.2">
      <c r="B47" s="47" t="s">
        <v>205</v>
      </c>
      <c r="C47" s="48"/>
      <c r="D47" s="48"/>
      <c r="E47" s="86"/>
      <c r="F47" s="47"/>
      <c r="G47" s="50" t="s">
        <v>206</v>
      </c>
      <c r="H47" s="49"/>
      <c r="I47" s="87"/>
    </row>
    <row r="48" spans="2:9" x14ac:dyDescent="0.2">
      <c r="B48" s="47"/>
      <c r="C48" s="50" t="s">
        <v>207</v>
      </c>
      <c r="D48" s="48"/>
      <c r="E48" s="232"/>
      <c r="F48" s="47"/>
      <c r="G48" s="50" t="s">
        <v>208</v>
      </c>
      <c r="H48" s="49"/>
      <c r="I48" s="239"/>
    </row>
    <row r="49" spans="2:9" x14ac:dyDescent="0.2">
      <c r="B49" s="47"/>
      <c r="C49" s="50" t="s">
        <v>209</v>
      </c>
      <c r="D49" s="48"/>
      <c r="E49" s="232"/>
      <c r="F49" s="47"/>
      <c r="G49" s="50" t="s">
        <v>210</v>
      </c>
      <c r="H49" s="49"/>
      <c r="I49" s="239"/>
    </row>
    <row r="50" spans="2:9" x14ac:dyDescent="0.2">
      <c r="B50" s="47"/>
      <c r="C50" s="50" t="s">
        <v>211</v>
      </c>
      <c r="D50" s="48"/>
      <c r="E50" s="232"/>
      <c r="F50" s="47"/>
      <c r="G50" s="50" t="s">
        <v>212</v>
      </c>
      <c r="H50" s="49"/>
      <c r="I50" s="239"/>
    </row>
    <row r="51" spans="2:9" x14ac:dyDescent="0.2">
      <c r="B51" s="47"/>
      <c r="C51" s="50" t="s">
        <v>213</v>
      </c>
      <c r="D51" s="48"/>
      <c r="E51" s="232"/>
      <c r="F51" s="47"/>
      <c r="G51" s="50" t="s">
        <v>214</v>
      </c>
      <c r="H51" s="49"/>
      <c r="I51" s="243" t="str">
        <f>IF(SUM(I48:I50)=0,"",SUM(I48:I50))</f>
        <v/>
      </c>
    </row>
    <row r="52" spans="2:9" x14ac:dyDescent="0.2">
      <c r="B52" s="47"/>
      <c r="C52" s="50" t="s">
        <v>215</v>
      </c>
      <c r="D52" s="48"/>
      <c r="E52" s="232"/>
      <c r="F52" s="47"/>
      <c r="G52" s="50" t="s">
        <v>216</v>
      </c>
      <c r="H52" s="49"/>
      <c r="I52" s="239"/>
    </row>
    <row r="53" spans="2:9" x14ac:dyDescent="0.2">
      <c r="B53" s="47"/>
      <c r="C53" s="50" t="s">
        <v>217</v>
      </c>
      <c r="D53" s="48"/>
      <c r="E53" s="232"/>
      <c r="F53" s="47"/>
      <c r="G53" s="50" t="s">
        <v>218</v>
      </c>
      <c r="H53" s="49"/>
      <c r="I53" s="239"/>
    </row>
    <row r="54" spans="2:9" x14ac:dyDescent="0.2">
      <c r="B54" s="47"/>
      <c r="C54" s="48" t="s">
        <v>219</v>
      </c>
      <c r="D54" s="48"/>
      <c r="E54" s="232"/>
      <c r="F54" s="47"/>
      <c r="G54" s="50" t="s">
        <v>220</v>
      </c>
      <c r="H54" s="49"/>
      <c r="I54" s="243" t="str">
        <f>IF(SUM(I40,I41,I46,I52,I52,I53)=0,"",SUM(I40,I41,I46,I52,I53))</f>
        <v/>
      </c>
    </row>
    <row r="55" spans="2:9" x14ac:dyDescent="0.2">
      <c r="B55" s="47"/>
      <c r="C55" s="50" t="s">
        <v>221</v>
      </c>
      <c r="D55" s="48"/>
      <c r="E55" s="232"/>
      <c r="F55" s="47" t="s">
        <v>222</v>
      </c>
      <c r="G55" s="48"/>
      <c r="H55" s="49"/>
      <c r="I55" s="87"/>
    </row>
    <row r="56" spans="2:9" x14ac:dyDescent="0.2">
      <c r="B56" s="47"/>
      <c r="C56" s="50" t="s">
        <v>223</v>
      </c>
      <c r="D56" s="48"/>
      <c r="E56" s="232"/>
      <c r="F56" s="47"/>
      <c r="G56" s="51" t="s">
        <v>224</v>
      </c>
      <c r="H56" s="49"/>
      <c r="I56" s="239"/>
    </row>
    <row r="57" spans="2:9" x14ac:dyDescent="0.2">
      <c r="B57" s="52" t="s">
        <v>225</v>
      </c>
      <c r="C57" s="56"/>
      <c r="D57" s="56"/>
      <c r="E57" s="236" t="str">
        <f>IF(SUM(E48:E56)=0,"",SUM(E48:E56))</f>
        <v/>
      </c>
      <c r="F57" s="47"/>
      <c r="G57" s="66" t="s">
        <v>226</v>
      </c>
      <c r="H57" s="49"/>
      <c r="I57" s="239"/>
    </row>
    <row r="58" spans="2:9" x14ac:dyDescent="0.2">
      <c r="B58" s="41"/>
      <c r="C58" s="55" t="s">
        <v>227</v>
      </c>
      <c r="D58" s="42"/>
      <c r="E58" s="234" t="str">
        <f>IF(SUM(E40,E46,E57)=0,"",SUM(E40,E46,E57))</f>
        <v/>
      </c>
      <c r="F58" s="47"/>
      <c r="G58" s="50" t="s">
        <v>228</v>
      </c>
      <c r="H58" s="49"/>
      <c r="I58" s="239"/>
    </row>
    <row r="59" spans="2:9" x14ac:dyDescent="0.2">
      <c r="B59" s="67" t="s">
        <v>229</v>
      </c>
      <c r="C59" s="35"/>
      <c r="D59" s="35"/>
      <c r="E59" s="90"/>
      <c r="F59" s="47"/>
      <c r="G59" s="50" t="s">
        <v>230</v>
      </c>
      <c r="H59" s="49"/>
      <c r="I59" s="243" t="str">
        <f>IF(SUM(I56:I58)=0,"",SUM(I56:I58))</f>
        <v/>
      </c>
    </row>
    <row r="60" spans="2:9" ht="13.8" thickBot="1" x14ac:dyDescent="0.25">
      <c r="B60" s="52"/>
      <c r="C60" s="56"/>
      <c r="D60" s="56"/>
      <c r="E60" s="233"/>
      <c r="F60" s="57" t="s">
        <v>231</v>
      </c>
      <c r="G60" s="68"/>
      <c r="H60" s="59"/>
      <c r="I60" s="244"/>
    </row>
    <row r="61" spans="2:9" ht="14.4" thickTop="1" thickBot="1" x14ac:dyDescent="0.25">
      <c r="B61" s="41"/>
      <c r="C61" s="42" t="s">
        <v>232</v>
      </c>
      <c r="D61" s="42"/>
      <c r="E61" s="234" t="str">
        <f>IF(E60=0,"",E60)</f>
        <v/>
      </c>
      <c r="F61" s="60"/>
      <c r="G61" s="69" t="s">
        <v>233</v>
      </c>
      <c r="H61" s="62"/>
      <c r="I61" s="242" t="str">
        <f>IF(SUM(I54,I59,I60)=0,"",SUM(I54,I59,I60))</f>
        <v/>
      </c>
    </row>
    <row r="62" spans="2:9" ht="14.4" thickTop="1" thickBot="1" x14ac:dyDescent="0.25">
      <c r="B62" s="67"/>
      <c r="C62" s="70" t="s">
        <v>234</v>
      </c>
      <c r="D62" s="35"/>
      <c r="E62" s="235" t="str">
        <f>IF(SUM(E29,E58,E61)=0,"",SUM(E29,E58,E61))</f>
        <v/>
      </c>
      <c r="F62" s="70" t="s">
        <v>235</v>
      </c>
      <c r="G62" s="35"/>
      <c r="H62" s="71"/>
      <c r="I62" s="245" t="str">
        <f>IF(SUM(I37,I61)=0,"",SUM(I37,I61))</f>
        <v/>
      </c>
    </row>
    <row r="63" spans="2:9" x14ac:dyDescent="0.2">
      <c r="B63" s="72"/>
      <c r="C63" s="72"/>
      <c r="D63" s="72"/>
      <c r="E63" s="72"/>
      <c r="F63" s="72"/>
      <c r="G63" s="72"/>
      <c r="H63" s="72"/>
      <c r="I63" s="72"/>
    </row>
  </sheetData>
  <mergeCells count="2">
    <mergeCell ref="A1:J2"/>
    <mergeCell ref="A3:J3"/>
  </mergeCells>
  <phoneticPr fontId="1"/>
  <conditionalFormatting sqref="I27 E29 I36:I37 E40 E46 I46 I51 I54 E57:E58 I59 E61:E62 I61:I62">
    <cfRule type="cellIs" dxfId="13" priority="1" operator="equal">
      <formula>0</formula>
    </cfRule>
  </conditionalFormatting>
  <pageMargins left="0.70866141732283472" right="0.70866141732283472" top="0.74803149606299213" bottom="0.74803149606299213" header="0.31496062992125984" footer="0.31496062992125984"/>
  <pageSetup paperSize="9" scale="93" orientation="portrait" blackAndWhite="1"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G34"/>
  <sheetViews>
    <sheetView view="pageBreakPreview" topLeftCell="A8" zoomScale="120" zoomScaleNormal="90" zoomScaleSheetLayoutView="120" workbookViewId="0">
      <selection activeCell="G33" sqref="G33"/>
    </sheetView>
  </sheetViews>
  <sheetFormatPr defaultRowHeight="20.25" customHeight="1" x14ac:dyDescent="0.2"/>
  <cols>
    <col min="1" max="3" width="9" style="73"/>
    <col min="4" max="4" width="11" style="73" bestFit="1" customWidth="1"/>
    <col min="5" max="6" width="23.88671875" style="93" customWidth="1"/>
    <col min="7" max="7" width="23.88671875" style="92" customWidth="1"/>
    <col min="8" max="259" width="9" style="73"/>
    <col min="260" max="260" width="11" style="73" bestFit="1" customWidth="1"/>
    <col min="261" max="263" width="23.88671875" style="73" customWidth="1"/>
    <col min="264" max="515" width="9" style="73"/>
    <col min="516" max="516" width="11" style="73" bestFit="1" customWidth="1"/>
    <col min="517" max="519" width="23.88671875" style="73" customWidth="1"/>
    <col min="520" max="771" width="9" style="73"/>
    <col min="772" max="772" width="11" style="73" bestFit="1" customWidth="1"/>
    <col min="773" max="775" width="23.88671875" style="73" customWidth="1"/>
    <col min="776" max="1027" width="9" style="73"/>
    <col min="1028" max="1028" width="11" style="73" bestFit="1" customWidth="1"/>
    <col min="1029" max="1031" width="23.88671875" style="73" customWidth="1"/>
    <col min="1032" max="1283" width="9" style="73"/>
    <col min="1284" max="1284" width="11" style="73" bestFit="1" customWidth="1"/>
    <col min="1285" max="1287" width="23.88671875" style="73" customWidth="1"/>
    <col min="1288" max="1539" width="9" style="73"/>
    <col min="1540" max="1540" width="11" style="73" bestFit="1" customWidth="1"/>
    <col min="1541" max="1543" width="23.88671875" style="73" customWidth="1"/>
    <col min="1544" max="1795" width="9" style="73"/>
    <col min="1796" max="1796" width="11" style="73" bestFit="1" customWidth="1"/>
    <col min="1797" max="1799" width="23.88671875" style="73" customWidth="1"/>
    <col min="1800" max="2051" width="9" style="73"/>
    <col min="2052" max="2052" width="11" style="73" bestFit="1" customWidth="1"/>
    <col min="2053" max="2055" width="23.88671875" style="73" customWidth="1"/>
    <col min="2056" max="2307" width="9" style="73"/>
    <col min="2308" max="2308" width="11" style="73" bestFit="1" customWidth="1"/>
    <col min="2309" max="2311" width="23.88671875" style="73" customWidth="1"/>
    <col min="2312" max="2563" width="9" style="73"/>
    <col min="2564" max="2564" width="11" style="73" bestFit="1" customWidth="1"/>
    <col min="2565" max="2567" width="23.88671875" style="73" customWidth="1"/>
    <col min="2568" max="2819" width="9" style="73"/>
    <col min="2820" max="2820" width="11" style="73" bestFit="1" customWidth="1"/>
    <col min="2821" max="2823" width="23.88671875" style="73" customWidth="1"/>
    <col min="2824" max="3075" width="9" style="73"/>
    <col min="3076" max="3076" width="11" style="73" bestFit="1" customWidth="1"/>
    <col min="3077" max="3079" width="23.88671875" style="73" customWidth="1"/>
    <col min="3080" max="3331" width="9" style="73"/>
    <col min="3332" max="3332" width="11" style="73" bestFit="1" customWidth="1"/>
    <col min="3333" max="3335" width="23.88671875" style="73" customWidth="1"/>
    <col min="3336" max="3587" width="9" style="73"/>
    <col min="3588" max="3588" width="11" style="73" bestFit="1" customWidth="1"/>
    <col min="3589" max="3591" width="23.88671875" style="73" customWidth="1"/>
    <col min="3592" max="3843" width="9" style="73"/>
    <col min="3844" max="3844" width="11" style="73" bestFit="1" customWidth="1"/>
    <col min="3845" max="3847" width="23.88671875" style="73" customWidth="1"/>
    <col min="3848" max="4099" width="9" style="73"/>
    <col min="4100" max="4100" width="11" style="73" bestFit="1" customWidth="1"/>
    <col min="4101" max="4103" width="23.88671875" style="73" customWidth="1"/>
    <col min="4104" max="4355" width="9" style="73"/>
    <col min="4356" max="4356" width="11" style="73" bestFit="1" customWidth="1"/>
    <col min="4357" max="4359" width="23.88671875" style="73" customWidth="1"/>
    <col min="4360" max="4611" width="9" style="73"/>
    <col min="4612" max="4612" width="11" style="73" bestFit="1" customWidth="1"/>
    <col min="4613" max="4615" width="23.88671875" style="73" customWidth="1"/>
    <col min="4616" max="4867" width="9" style="73"/>
    <col min="4868" max="4868" width="11" style="73" bestFit="1" customWidth="1"/>
    <col min="4869" max="4871" width="23.88671875" style="73" customWidth="1"/>
    <col min="4872" max="5123" width="9" style="73"/>
    <col min="5124" max="5124" width="11" style="73" bestFit="1" customWidth="1"/>
    <col min="5125" max="5127" width="23.88671875" style="73" customWidth="1"/>
    <col min="5128" max="5379" width="9" style="73"/>
    <col min="5380" max="5380" width="11" style="73" bestFit="1" customWidth="1"/>
    <col min="5381" max="5383" width="23.88671875" style="73" customWidth="1"/>
    <col min="5384" max="5635" width="9" style="73"/>
    <col min="5636" max="5636" width="11" style="73" bestFit="1" customWidth="1"/>
    <col min="5637" max="5639" width="23.88671875" style="73" customWidth="1"/>
    <col min="5640" max="5891" width="9" style="73"/>
    <col min="5892" max="5892" width="11" style="73" bestFit="1" customWidth="1"/>
    <col min="5893" max="5895" width="23.88671875" style="73" customWidth="1"/>
    <col min="5896" max="6147" width="9" style="73"/>
    <col min="6148" max="6148" width="11" style="73" bestFit="1" customWidth="1"/>
    <col min="6149" max="6151" width="23.88671875" style="73" customWidth="1"/>
    <col min="6152" max="6403" width="9" style="73"/>
    <col min="6404" max="6404" width="11" style="73" bestFit="1" customWidth="1"/>
    <col min="6405" max="6407" width="23.88671875" style="73" customWidth="1"/>
    <col min="6408" max="6659" width="9" style="73"/>
    <col min="6660" max="6660" width="11" style="73" bestFit="1" customWidth="1"/>
    <col min="6661" max="6663" width="23.88671875" style="73" customWidth="1"/>
    <col min="6664" max="6915" width="9" style="73"/>
    <col min="6916" max="6916" width="11" style="73" bestFit="1" customWidth="1"/>
    <col min="6917" max="6919" width="23.88671875" style="73" customWidth="1"/>
    <col min="6920" max="7171" width="9" style="73"/>
    <col min="7172" max="7172" width="11" style="73" bestFit="1" customWidth="1"/>
    <col min="7173" max="7175" width="23.88671875" style="73" customWidth="1"/>
    <col min="7176" max="7427" width="9" style="73"/>
    <col min="7428" max="7428" width="11" style="73" bestFit="1" customWidth="1"/>
    <col min="7429" max="7431" width="23.88671875" style="73" customWidth="1"/>
    <col min="7432" max="7683" width="9" style="73"/>
    <col min="7684" max="7684" width="11" style="73" bestFit="1" customWidth="1"/>
    <col min="7685" max="7687" width="23.88671875" style="73" customWidth="1"/>
    <col min="7688" max="7939" width="9" style="73"/>
    <col min="7940" max="7940" width="11" style="73" bestFit="1" customWidth="1"/>
    <col min="7941" max="7943" width="23.88671875" style="73" customWidth="1"/>
    <col min="7944" max="8195" width="9" style="73"/>
    <col min="8196" max="8196" width="11" style="73" bestFit="1" customWidth="1"/>
    <col min="8197" max="8199" width="23.88671875" style="73" customWidth="1"/>
    <col min="8200" max="8451" width="9" style="73"/>
    <col min="8452" max="8452" width="11" style="73" bestFit="1" customWidth="1"/>
    <col min="8453" max="8455" width="23.88671875" style="73" customWidth="1"/>
    <col min="8456" max="8707" width="9" style="73"/>
    <col min="8708" max="8708" width="11" style="73" bestFit="1" customWidth="1"/>
    <col min="8709" max="8711" width="23.88671875" style="73" customWidth="1"/>
    <col min="8712" max="8963" width="9" style="73"/>
    <col min="8964" max="8964" width="11" style="73" bestFit="1" customWidth="1"/>
    <col min="8965" max="8967" width="23.88671875" style="73" customWidth="1"/>
    <col min="8968" max="9219" width="9" style="73"/>
    <col min="9220" max="9220" width="11" style="73" bestFit="1" customWidth="1"/>
    <col min="9221" max="9223" width="23.88671875" style="73" customWidth="1"/>
    <col min="9224" max="9475" width="9" style="73"/>
    <col min="9476" max="9476" width="11" style="73" bestFit="1" customWidth="1"/>
    <col min="9477" max="9479" width="23.88671875" style="73" customWidth="1"/>
    <col min="9480" max="9731" width="9" style="73"/>
    <col min="9732" max="9732" width="11" style="73" bestFit="1" customWidth="1"/>
    <col min="9733" max="9735" width="23.88671875" style="73" customWidth="1"/>
    <col min="9736" max="9987" width="9" style="73"/>
    <col min="9988" max="9988" width="11" style="73" bestFit="1" customWidth="1"/>
    <col min="9989" max="9991" width="23.88671875" style="73" customWidth="1"/>
    <col min="9992" max="10243" width="9" style="73"/>
    <col min="10244" max="10244" width="11" style="73" bestFit="1" customWidth="1"/>
    <col min="10245" max="10247" width="23.88671875" style="73" customWidth="1"/>
    <col min="10248" max="10499" width="9" style="73"/>
    <col min="10500" max="10500" width="11" style="73" bestFit="1" customWidth="1"/>
    <col min="10501" max="10503" width="23.88671875" style="73" customWidth="1"/>
    <col min="10504" max="10755" width="9" style="73"/>
    <col min="10756" max="10756" width="11" style="73" bestFit="1" customWidth="1"/>
    <col min="10757" max="10759" width="23.88671875" style="73" customWidth="1"/>
    <col min="10760" max="11011" width="9" style="73"/>
    <col min="11012" max="11012" width="11" style="73" bestFit="1" customWidth="1"/>
    <col min="11013" max="11015" width="23.88671875" style="73" customWidth="1"/>
    <col min="11016" max="11267" width="9" style="73"/>
    <col min="11268" max="11268" width="11" style="73" bestFit="1" customWidth="1"/>
    <col min="11269" max="11271" width="23.88671875" style="73" customWidth="1"/>
    <col min="11272" max="11523" width="9" style="73"/>
    <col min="11524" max="11524" width="11" style="73" bestFit="1" customWidth="1"/>
    <col min="11525" max="11527" width="23.88671875" style="73" customWidth="1"/>
    <col min="11528" max="11779" width="9" style="73"/>
    <col min="11780" max="11780" width="11" style="73" bestFit="1" customWidth="1"/>
    <col min="11781" max="11783" width="23.88671875" style="73" customWidth="1"/>
    <col min="11784" max="12035" width="9" style="73"/>
    <col min="12036" max="12036" width="11" style="73" bestFit="1" customWidth="1"/>
    <col min="12037" max="12039" width="23.88671875" style="73" customWidth="1"/>
    <col min="12040" max="12291" width="9" style="73"/>
    <col min="12292" max="12292" width="11" style="73" bestFit="1" customWidth="1"/>
    <col min="12293" max="12295" width="23.88671875" style="73" customWidth="1"/>
    <col min="12296" max="12547" width="9" style="73"/>
    <col min="12548" max="12548" width="11" style="73" bestFit="1" customWidth="1"/>
    <col min="12549" max="12551" width="23.88671875" style="73" customWidth="1"/>
    <col min="12552" max="12803" width="9" style="73"/>
    <col min="12804" max="12804" width="11" style="73" bestFit="1" customWidth="1"/>
    <col min="12805" max="12807" width="23.88671875" style="73" customWidth="1"/>
    <col min="12808" max="13059" width="9" style="73"/>
    <col min="13060" max="13060" width="11" style="73" bestFit="1" customWidth="1"/>
    <col min="13061" max="13063" width="23.88671875" style="73" customWidth="1"/>
    <col min="13064" max="13315" width="9" style="73"/>
    <col min="13316" max="13316" width="11" style="73" bestFit="1" customWidth="1"/>
    <col min="13317" max="13319" width="23.88671875" style="73" customWidth="1"/>
    <col min="13320" max="13571" width="9" style="73"/>
    <col min="13572" max="13572" width="11" style="73" bestFit="1" customWidth="1"/>
    <col min="13573" max="13575" width="23.88671875" style="73" customWidth="1"/>
    <col min="13576" max="13827" width="9" style="73"/>
    <col min="13828" max="13828" width="11" style="73" bestFit="1" customWidth="1"/>
    <col min="13829" max="13831" width="23.88671875" style="73" customWidth="1"/>
    <col min="13832" max="14083" width="9" style="73"/>
    <col min="14084" max="14084" width="11" style="73" bestFit="1" customWidth="1"/>
    <col min="14085" max="14087" width="23.88671875" style="73" customWidth="1"/>
    <col min="14088" max="14339" width="9" style="73"/>
    <col min="14340" max="14340" width="11" style="73" bestFit="1" customWidth="1"/>
    <col min="14341" max="14343" width="23.88671875" style="73" customWidth="1"/>
    <col min="14344" max="14595" width="9" style="73"/>
    <col min="14596" max="14596" width="11" style="73" bestFit="1" customWidth="1"/>
    <col min="14597" max="14599" width="23.88671875" style="73" customWidth="1"/>
    <col min="14600" max="14851" width="9" style="73"/>
    <col min="14852" max="14852" width="11" style="73" bestFit="1" customWidth="1"/>
    <col min="14853" max="14855" width="23.88671875" style="73" customWidth="1"/>
    <col min="14856" max="15107" width="9" style="73"/>
    <col min="15108" max="15108" width="11" style="73" bestFit="1" customWidth="1"/>
    <col min="15109" max="15111" width="23.88671875" style="73" customWidth="1"/>
    <col min="15112" max="15363" width="9" style="73"/>
    <col min="15364" max="15364" width="11" style="73" bestFit="1" customWidth="1"/>
    <col min="15365" max="15367" width="23.88671875" style="73" customWidth="1"/>
    <col min="15368" max="15619" width="9" style="73"/>
    <col min="15620" max="15620" width="11" style="73" bestFit="1" customWidth="1"/>
    <col min="15621" max="15623" width="23.88671875" style="73" customWidth="1"/>
    <col min="15624" max="15875" width="9" style="73"/>
    <col min="15876" max="15876" width="11" style="73" bestFit="1" customWidth="1"/>
    <col min="15877" max="15879" width="23.88671875" style="73" customWidth="1"/>
    <col min="15880" max="16131" width="9" style="73"/>
    <col min="16132" max="16132" width="11" style="73" bestFit="1" customWidth="1"/>
    <col min="16133" max="16135" width="23.88671875" style="73" customWidth="1"/>
    <col min="16136" max="16384" width="9" style="73"/>
  </cols>
  <sheetData>
    <row r="1" spans="1:7" ht="21" x14ac:dyDescent="0.2">
      <c r="A1" s="1051" t="s">
        <v>236</v>
      </c>
      <c r="B1" s="1051"/>
      <c r="C1" s="1051"/>
      <c r="D1" s="1051"/>
      <c r="E1" s="1051"/>
      <c r="F1" s="1051"/>
      <c r="G1" s="1051"/>
    </row>
    <row r="2" spans="1:7" ht="14.4" x14ac:dyDescent="0.2">
      <c r="E2" s="91"/>
      <c r="F2" s="91"/>
    </row>
    <row r="3" spans="1:7" ht="18.75" customHeight="1" x14ac:dyDescent="0.2">
      <c r="A3" s="1052" t="s">
        <v>429</v>
      </c>
      <c r="B3" s="1052"/>
      <c r="C3" s="1052"/>
      <c r="D3" s="1052"/>
      <c r="E3" s="1052"/>
      <c r="F3" s="1052"/>
      <c r="G3" s="1052"/>
    </row>
    <row r="4" spans="1:7" ht="13.2" x14ac:dyDescent="0.2"/>
    <row r="5" spans="1:7" ht="13.8" thickBot="1" x14ac:dyDescent="0.25">
      <c r="G5" s="92" t="s">
        <v>86</v>
      </c>
    </row>
    <row r="6" spans="1:7" ht="13.2" x14ac:dyDescent="0.2">
      <c r="A6" s="1053" t="s">
        <v>237</v>
      </c>
      <c r="B6" s="1054"/>
      <c r="C6" s="1054"/>
      <c r="D6" s="1055"/>
      <c r="E6" s="94" t="s">
        <v>238</v>
      </c>
      <c r="F6" s="95" t="s">
        <v>239</v>
      </c>
      <c r="G6" s="96" t="s">
        <v>240</v>
      </c>
    </row>
    <row r="7" spans="1:7" ht="13.2" x14ac:dyDescent="0.2">
      <c r="A7" s="1056" t="s">
        <v>266</v>
      </c>
      <c r="B7" s="1059" t="s">
        <v>102</v>
      </c>
      <c r="C7" s="1062" t="s">
        <v>241</v>
      </c>
      <c r="D7" s="80" t="s">
        <v>242</v>
      </c>
      <c r="E7" s="246"/>
      <c r="F7" s="247"/>
      <c r="G7" s="1262" t="str">
        <f>IF(E7-F7=0,"",E7-F7)</f>
        <v/>
      </c>
    </row>
    <row r="8" spans="1:7" ht="13.2" x14ac:dyDescent="0.2">
      <c r="A8" s="1057"/>
      <c r="B8" s="1060"/>
      <c r="C8" s="1063"/>
      <c r="D8" s="80" t="s">
        <v>243</v>
      </c>
      <c r="E8" s="246"/>
      <c r="F8" s="247"/>
      <c r="G8" s="1262" t="str">
        <f>IF(E8-F8=0,"",E8-F8)</f>
        <v/>
      </c>
    </row>
    <row r="9" spans="1:7" ht="13.2" x14ac:dyDescent="0.2">
      <c r="A9" s="1057"/>
      <c r="B9" s="1060"/>
      <c r="C9" s="1063"/>
      <c r="D9" s="80" t="s">
        <v>244</v>
      </c>
      <c r="E9" s="246"/>
      <c r="F9" s="247"/>
      <c r="G9" s="1262" t="str">
        <f t="shared" ref="G9:G19" si="0">IF(E9-F9=0,"",E9-F9)</f>
        <v/>
      </c>
    </row>
    <row r="10" spans="1:7" ht="13.2" x14ac:dyDescent="0.2">
      <c r="A10" s="1057"/>
      <c r="B10" s="1060"/>
      <c r="C10" s="1063"/>
      <c r="D10" s="80" t="s">
        <v>245</v>
      </c>
      <c r="E10" s="246"/>
      <c r="F10" s="247"/>
      <c r="G10" s="1262" t="str">
        <f t="shared" si="0"/>
        <v/>
      </c>
    </row>
    <row r="11" spans="1:7" ht="13.2" x14ac:dyDescent="0.2">
      <c r="A11" s="1057"/>
      <c r="B11" s="1060"/>
      <c r="C11" s="1063"/>
      <c r="D11" s="80" t="s">
        <v>246</v>
      </c>
      <c r="E11" s="246"/>
      <c r="F11" s="247"/>
      <c r="G11" s="1262" t="str">
        <f t="shared" si="0"/>
        <v/>
      </c>
    </row>
    <row r="12" spans="1:7" ht="13.2" x14ac:dyDescent="0.2">
      <c r="A12" s="1057"/>
      <c r="B12" s="1060"/>
      <c r="C12" s="1063"/>
      <c r="D12" s="80"/>
      <c r="E12" s="74"/>
      <c r="F12" s="75"/>
      <c r="G12" s="1264" t="str">
        <f t="shared" si="0"/>
        <v/>
      </c>
    </row>
    <row r="13" spans="1:7" ht="13.2" x14ac:dyDescent="0.2">
      <c r="A13" s="1057"/>
      <c r="B13" s="1060"/>
      <c r="C13" s="1063"/>
      <c r="D13" s="80"/>
      <c r="E13" s="74"/>
      <c r="F13" s="75"/>
      <c r="G13" s="1264" t="str">
        <f t="shared" si="0"/>
        <v/>
      </c>
    </row>
    <row r="14" spans="1:7" ht="13.2" x14ac:dyDescent="0.2">
      <c r="A14" s="1057"/>
      <c r="B14" s="1060"/>
      <c r="C14" s="1064"/>
      <c r="D14" s="80"/>
      <c r="E14" s="74"/>
      <c r="F14" s="75"/>
      <c r="G14" s="1264" t="str">
        <f t="shared" si="0"/>
        <v/>
      </c>
    </row>
    <row r="15" spans="1:7" ht="13.2" x14ac:dyDescent="0.2">
      <c r="A15" s="1057"/>
      <c r="B15" s="1060"/>
      <c r="C15" s="1062" t="s">
        <v>247</v>
      </c>
      <c r="D15" s="80"/>
      <c r="E15" s="74"/>
      <c r="F15" s="75"/>
      <c r="G15" s="1264" t="str">
        <f t="shared" si="0"/>
        <v/>
      </c>
    </row>
    <row r="16" spans="1:7" ht="13.2" x14ac:dyDescent="0.2">
      <c r="A16" s="1057"/>
      <c r="B16" s="1060"/>
      <c r="C16" s="1063"/>
      <c r="D16" s="80"/>
      <c r="E16" s="74"/>
      <c r="F16" s="74"/>
      <c r="G16" s="1264" t="str">
        <f t="shared" si="0"/>
        <v/>
      </c>
    </row>
    <row r="17" spans="1:7" ht="13.2" x14ac:dyDescent="0.2">
      <c r="A17" s="1057"/>
      <c r="B17" s="1060"/>
      <c r="C17" s="1063"/>
      <c r="D17" s="80"/>
      <c r="E17" s="74"/>
      <c r="F17" s="75"/>
      <c r="G17" s="1264" t="str">
        <f t="shared" si="0"/>
        <v/>
      </c>
    </row>
    <row r="18" spans="1:7" ht="13.2" x14ac:dyDescent="0.2">
      <c r="A18" s="1057"/>
      <c r="B18" s="1060"/>
      <c r="C18" s="1064"/>
      <c r="D18" s="80" t="s">
        <v>247</v>
      </c>
      <c r="E18" s="246"/>
      <c r="F18" s="247"/>
      <c r="G18" s="248" t="str">
        <f t="shared" si="0"/>
        <v/>
      </c>
    </row>
    <row r="19" spans="1:7" ht="13.2" x14ac:dyDescent="0.2">
      <c r="A19" s="1057"/>
      <c r="B19" s="1061"/>
      <c r="C19" s="1065" t="s">
        <v>248</v>
      </c>
      <c r="D19" s="1066"/>
      <c r="E19" s="249" t="str">
        <f>IF(SUM(E7:E18)=0,"",SUM(E7:E18))</f>
        <v/>
      </c>
      <c r="F19" s="249" t="str">
        <f>IF(SUM(F7:F18)=0,"",SUM(F7:F18))</f>
        <v/>
      </c>
      <c r="G19" s="248" t="str">
        <f>IFERROR(E19-F19,"")</f>
        <v/>
      </c>
    </row>
    <row r="20" spans="1:7" ht="13.2" x14ac:dyDescent="0.2">
      <c r="A20" s="1057"/>
      <c r="B20" s="1062" t="s">
        <v>105</v>
      </c>
      <c r="C20" s="1067" t="s">
        <v>249</v>
      </c>
      <c r="D20" s="1068"/>
      <c r="E20" s="246"/>
      <c r="F20" s="247"/>
      <c r="G20" s="98"/>
    </row>
    <row r="21" spans="1:7" ht="13.2" x14ac:dyDescent="0.2">
      <c r="A21" s="1057"/>
      <c r="B21" s="1063"/>
      <c r="C21" s="1067" t="s">
        <v>250</v>
      </c>
      <c r="D21" s="1068"/>
      <c r="E21" s="246"/>
      <c r="F21" s="247"/>
      <c r="G21" s="98"/>
    </row>
    <row r="22" spans="1:7" ht="13.2" x14ac:dyDescent="0.2">
      <c r="A22" s="1057"/>
      <c r="B22" s="1063"/>
      <c r="C22" s="1067" t="s">
        <v>251</v>
      </c>
      <c r="D22" s="1068"/>
      <c r="E22" s="246"/>
      <c r="F22" s="247"/>
      <c r="G22" s="98"/>
    </row>
    <row r="23" spans="1:7" ht="13.2" x14ac:dyDescent="0.2">
      <c r="A23" s="1057"/>
      <c r="B23" s="1064"/>
      <c r="C23" s="1067" t="s">
        <v>248</v>
      </c>
      <c r="D23" s="1068"/>
      <c r="E23" s="249" t="str">
        <f>IF(SUM(E20:E22)=0,"",SUM(E20:E22))</f>
        <v/>
      </c>
      <c r="F23" s="249" t="str">
        <f>IF(SUM(F20:F22)=0,"",SUM(F20:F22))</f>
        <v/>
      </c>
      <c r="G23" s="1262" t="str">
        <f>IFERROR(E23-F23,"")</f>
        <v/>
      </c>
    </row>
    <row r="24" spans="1:7" ht="13.8" thickBot="1" x14ac:dyDescent="0.25">
      <c r="A24" s="1058"/>
      <c r="B24" s="1069" t="s">
        <v>252</v>
      </c>
      <c r="C24" s="1070"/>
      <c r="D24" s="1071"/>
      <c r="E24" s="250" t="str">
        <f>IF(SUM(E19,E23)=0,"",SUM(E19,E23))</f>
        <v/>
      </c>
      <c r="F24" s="250" t="str">
        <f>IF(SUM(F19,F23)=0,"",SUM(F19,F23))</f>
        <v/>
      </c>
      <c r="G24" s="248" t="str">
        <f>IFERROR(E24-F24,"")</f>
        <v/>
      </c>
    </row>
    <row r="25" spans="1:7" ht="13.8" thickTop="1" x14ac:dyDescent="0.2">
      <c r="A25" s="1047" t="s">
        <v>109</v>
      </c>
      <c r="B25" s="1040" t="s">
        <v>253</v>
      </c>
      <c r="C25" s="1040"/>
      <c r="D25" s="1040"/>
      <c r="E25" s="251"/>
      <c r="F25" s="251"/>
      <c r="G25" s="99"/>
    </row>
    <row r="26" spans="1:7" ht="13.2" x14ac:dyDescent="0.2">
      <c r="A26" s="1048"/>
      <c r="B26" s="1044" t="s">
        <v>254</v>
      </c>
      <c r="C26" s="1044"/>
      <c r="D26" s="1044"/>
      <c r="E26" s="246"/>
      <c r="F26" s="246"/>
      <c r="G26" s="98"/>
    </row>
    <row r="27" spans="1:7" ht="13.2" x14ac:dyDescent="0.2">
      <c r="A27" s="1048"/>
      <c r="B27" s="1044" t="s">
        <v>255</v>
      </c>
      <c r="C27" s="1044"/>
      <c r="D27" s="1044"/>
      <c r="E27" s="246"/>
      <c r="F27" s="246"/>
      <c r="G27" s="98"/>
    </row>
    <row r="28" spans="1:7" ht="13.2" x14ac:dyDescent="0.2">
      <c r="A28" s="1048"/>
      <c r="B28" s="1044" t="s">
        <v>256</v>
      </c>
      <c r="C28" s="1044"/>
      <c r="D28" s="1044"/>
      <c r="E28" s="246"/>
      <c r="F28" s="246"/>
      <c r="G28" s="98"/>
    </row>
    <row r="29" spans="1:7" ht="13.8" thickBot="1" x14ac:dyDescent="0.25">
      <c r="A29" s="1049"/>
      <c r="B29" s="1050" t="s">
        <v>252</v>
      </c>
      <c r="C29" s="1050"/>
      <c r="D29" s="1050"/>
      <c r="E29" s="250" t="str">
        <f>IF(SUM(E25:E28)=0,"",SUM(E25:E28))</f>
        <v/>
      </c>
      <c r="F29" s="250" t="str">
        <f>IF(SUM(F25:F28)=0,"",SUM(F25:F28))</f>
        <v/>
      </c>
      <c r="G29" s="248" t="str">
        <f>IFERROR(E29-F29,"")</f>
        <v/>
      </c>
    </row>
    <row r="30" spans="1:7" ht="13.8" thickTop="1" x14ac:dyDescent="0.2">
      <c r="A30" s="1039" t="s">
        <v>257</v>
      </c>
      <c r="B30" s="1040"/>
      <c r="C30" s="1040"/>
      <c r="D30" s="1040"/>
      <c r="E30" s="1041"/>
      <c r="F30" s="1042"/>
      <c r="G30" s="279" t="str">
        <f>IF(SUM(G24,G29)=0,"",SUM(G24,G29))</f>
        <v/>
      </c>
    </row>
    <row r="31" spans="1:7" ht="13.2" x14ac:dyDescent="0.2">
      <c r="A31" s="1043" t="s">
        <v>258</v>
      </c>
      <c r="B31" s="1044"/>
      <c r="C31" s="1044"/>
      <c r="D31" s="1044"/>
      <c r="E31" s="1045"/>
      <c r="F31" s="1046"/>
      <c r="G31" s="278"/>
    </row>
    <row r="32" spans="1:7" ht="13.2" x14ac:dyDescent="0.2">
      <c r="A32" s="1043" t="s">
        <v>259</v>
      </c>
      <c r="B32" s="1044"/>
      <c r="C32" s="1044"/>
      <c r="D32" s="1044"/>
      <c r="E32" s="1045"/>
      <c r="F32" s="1046"/>
      <c r="G32" s="278"/>
    </row>
    <row r="33" spans="1:7" ht="13.8" thickBot="1" x14ac:dyDescent="0.25">
      <c r="A33" s="1034" t="s">
        <v>260</v>
      </c>
      <c r="B33" s="1035"/>
      <c r="C33" s="1035"/>
      <c r="D33" s="1035"/>
      <c r="E33" s="1036"/>
      <c r="F33" s="1037"/>
      <c r="G33" s="1263" t="str">
        <f>IFERROR(G30-G31+G32,"")</f>
        <v/>
      </c>
    </row>
    <row r="34" spans="1:7" ht="13.2" x14ac:dyDescent="0.2">
      <c r="A34" s="1038"/>
      <c r="B34" s="1038"/>
      <c r="C34" s="1038"/>
      <c r="D34" s="1038"/>
      <c r="E34" s="1038"/>
      <c r="F34" s="1038"/>
      <c r="G34" s="1038"/>
    </row>
  </sheetData>
  <mergeCells count="29">
    <mergeCell ref="A1:G1"/>
    <mergeCell ref="A3:G3"/>
    <mergeCell ref="A6:D6"/>
    <mergeCell ref="A7:A24"/>
    <mergeCell ref="B7:B19"/>
    <mergeCell ref="C7:C14"/>
    <mergeCell ref="C15:C18"/>
    <mergeCell ref="C19:D19"/>
    <mergeCell ref="B20:B23"/>
    <mergeCell ref="C20:D20"/>
    <mergeCell ref="C21:D21"/>
    <mergeCell ref="C22:D22"/>
    <mergeCell ref="C23:D23"/>
    <mergeCell ref="B24:D24"/>
    <mergeCell ref="A25:A29"/>
    <mergeCell ref="B25:D25"/>
    <mergeCell ref="B26:D26"/>
    <mergeCell ref="B27:D27"/>
    <mergeCell ref="B28:D28"/>
    <mergeCell ref="B29:D29"/>
    <mergeCell ref="A33:D33"/>
    <mergeCell ref="E33:F33"/>
    <mergeCell ref="A34:G34"/>
    <mergeCell ref="A30:D30"/>
    <mergeCell ref="E30:F30"/>
    <mergeCell ref="A31:D31"/>
    <mergeCell ref="E31:F31"/>
    <mergeCell ref="A32:D32"/>
    <mergeCell ref="E32:F32"/>
  </mergeCells>
  <phoneticPr fontId="1"/>
  <conditionalFormatting sqref="E19:F19 E23:F24 E29:F29 G7:G30">
    <cfRule type="cellIs" dxfId="12" priority="1" operator="equal">
      <formula>0</formula>
    </cfRule>
  </conditionalFormatting>
  <pageMargins left="0.70866141732283472" right="0.70866141732283472" top="0.74803149606299213" bottom="0.74803149606299213" header="0.31496062992125984" footer="0.31496062992125984"/>
  <pageSetup paperSize="9" scale="81" orientation="portrait" blackAndWhite="1"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F2642-BDC3-4439-A10C-EB119286BE3D}">
  <sheetPr>
    <tabColor theme="9" tint="0.79998168889431442"/>
  </sheetPr>
  <dimension ref="A1:DT67"/>
  <sheetViews>
    <sheetView view="pageBreakPreview" zoomScale="120" zoomScaleNormal="100" zoomScaleSheetLayoutView="120" workbookViewId="0">
      <selection activeCell="A9" sqref="A9:N10"/>
    </sheetView>
  </sheetViews>
  <sheetFormatPr defaultColWidth="1" defaultRowHeight="6" customHeight="1" x14ac:dyDescent="0.2"/>
  <cols>
    <col min="1" max="1" width="1" style="34" customWidth="1"/>
    <col min="2" max="13" width="1" style="34"/>
    <col min="14" max="14" width="2.88671875" style="34" customWidth="1"/>
    <col min="15" max="19" width="0.88671875" style="34" customWidth="1"/>
    <col min="20" max="22" width="1" style="34" customWidth="1"/>
    <col min="23" max="32" width="0.88671875" style="34" customWidth="1"/>
    <col min="33" max="35" width="1" style="34" customWidth="1"/>
    <col min="36" max="45" width="0.88671875" style="34" customWidth="1"/>
    <col min="46" max="48" width="1" style="34" customWidth="1"/>
    <col min="49" max="58" width="0.88671875" style="34" customWidth="1"/>
    <col min="59" max="61" width="1" style="34" customWidth="1"/>
    <col min="62" max="71" width="0.88671875" style="34" customWidth="1"/>
    <col min="72" max="74" width="1" style="34" customWidth="1"/>
    <col min="75" max="124" width="0.88671875" style="34" customWidth="1"/>
    <col min="125" max="16384" width="1" style="34"/>
  </cols>
  <sheetData>
    <row r="1" spans="1:124" ht="6" customHeight="1" x14ac:dyDescent="0.2">
      <c r="A1" s="326" t="s">
        <v>267</v>
      </c>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6"/>
      <c r="CK1" s="326"/>
      <c r="CL1" s="326"/>
      <c r="CM1" s="326"/>
      <c r="CN1" s="326"/>
      <c r="CO1" s="326"/>
      <c r="CP1" s="326"/>
      <c r="CQ1" s="326"/>
      <c r="CR1" s="326"/>
      <c r="CS1" s="326"/>
      <c r="CT1" s="326"/>
      <c r="CU1" s="326"/>
      <c r="CV1" s="326"/>
      <c r="CW1" s="326"/>
      <c r="CX1" s="326"/>
      <c r="CY1" s="326"/>
      <c r="CZ1" s="326"/>
      <c r="DA1" s="326"/>
      <c r="DB1" s="326"/>
      <c r="DC1" s="326"/>
      <c r="DD1" s="326"/>
      <c r="DE1" s="326"/>
      <c r="DF1" s="326"/>
      <c r="DG1" s="326"/>
      <c r="DH1" s="326"/>
      <c r="DI1" s="326"/>
      <c r="DJ1" s="326"/>
      <c r="DK1" s="326"/>
      <c r="DL1" s="326"/>
      <c r="DM1" s="326"/>
      <c r="DN1" s="326"/>
      <c r="DO1" s="326"/>
      <c r="DP1" s="326"/>
      <c r="DQ1" s="326"/>
      <c r="DR1" s="326"/>
      <c r="DS1" s="326"/>
      <c r="DT1" s="326"/>
    </row>
    <row r="2" spans="1:124" ht="6" customHeight="1" x14ac:dyDescent="0.2">
      <c r="A2" s="326"/>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c r="BT2" s="326"/>
      <c r="BU2" s="326"/>
      <c r="BV2" s="326"/>
      <c r="BW2" s="326"/>
      <c r="BX2" s="326"/>
      <c r="BY2" s="326"/>
      <c r="BZ2" s="326"/>
      <c r="CA2" s="326"/>
      <c r="CB2" s="326"/>
      <c r="CC2" s="326"/>
      <c r="CD2" s="326"/>
      <c r="CE2" s="326"/>
      <c r="CF2" s="326"/>
      <c r="CG2" s="326"/>
      <c r="CH2" s="326"/>
      <c r="CI2" s="326"/>
      <c r="CJ2" s="326"/>
      <c r="CK2" s="326"/>
      <c r="CL2" s="326"/>
      <c r="CM2" s="326"/>
      <c r="CN2" s="326"/>
      <c r="CO2" s="326"/>
      <c r="CP2" s="326"/>
      <c r="CQ2" s="326"/>
      <c r="CR2" s="326"/>
      <c r="CS2" s="326"/>
      <c r="CT2" s="326"/>
      <c r="CU2" s="326"/>
      <c r="CV2" s="326"/>
      <c r="CW2" s="326"/>
      <c r="CX2" s="326"/>
      <c r="CY2" s="326"/>
      <c r="CZ2" s="326"/>
      <c r="DA2" s="326"/>
      <c r="DB2" s="326"/>
      <c r="DC2" s="326"/>
      <c r="DD2" s="326"/>
      <c r="DE2" s="326"/>
      <c r="DF2" s="326"/>
      <c r="DG2" s="326"/>
      <c r="DH2" s="326"/>
      <c r="DI2" s="326"/>
      <c r="DJ2" s="326"/>
      <c r="DK2" s="326"/>
      <c r="DL2" s="326"/>
      <c r="DM2" s="326"/>
      <c r="DN2" s="326"/>
      <c r="DO2" s="326"/>
      <c r="DP2" s="326"/>
      <c r="DQ2" s="326"/>
      <c r="DR2" s="326"/>
      <c r="DS2" s="326"/>
      <c r="DT2" s="326"/>
    </row>
    <row r="3" spans="1:124" ht="6" customHeight="1" x14ac:dyDescent="0.2">
      <c r="A3" s="326"/>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26"/>
      <c r="BA3" s="326"/>
      <c r="BB3" s="326"/>
      <c r="BC3" s="326"/>
      <c r="BD3" s="326"/>
      <c r="BE3" s="326"/>
      <c r="BF3" s="326"/>
      <c r="BG3" s="326"/>
      <c r="BH3" s="326"/>
      <c r="BI3" s="326"/>
      <c r="BJ3" s="326"/>
      <c r="BK3" s="326"/>
      <c r="BL3" s="326"/>
      <c r="BM3" s="326"/>
      <c r="BN3" s="326"/>
      <c r="BO3" s="326"/>
      <c r="BP3" s="326"/>
      <c r="BQ3" s="326"/>
      <c r="BR3" s="326"/>
      <c r="BS3" s="326"/>
      <c r="BT3" s="326"/>
      <c r="BU3" s="326"/>
      <c r="BV3" s="326"/>
      <c r="BW3" s="326"/>
      <c r="BX3" s="326"/>
      <c r="BY3" s="326"/>
      <c r="BZ3" s="326"/>
      <c r="CA3" s="326"/>
      <c r="CB3" s="326"/>
      <c r="CC3" s="326"/>
      <c r="CD3" s="326"/>
      <c r="CE3" s="326"/>
      <c r="CF3" s="326"/>
      <c r="CG3" s="326"/>
      <c r="CH3" s="326"/>
      <c r="CI3" s="326"/>
      <c r="CJ3" s="326"/>
      <c r="CK3" s="326"/>
      <c r="CL3" s="326"/>
      <c r="CM3" s="326"/>
      <c r="CN3" s="326"/>
      <c r="CO3" s="326"/>
      <c r="CP3" s="326"/>
      <c r="CQ3" s="326"/>
      <c r="CR3" s="326"/>
      <c r="CS3" s="326"/>
      <c r="CT3" s="326"/>
      <c r="CU3" s="326"/>
      <c r="CV3" s="326"/>
      <c r="CW3" s="326"/>
      <c r="CX3" s="326"/>
      <c r="CY3" s="326"/>
      <c r="CZ3" s="326"/>
      <c r="DA3" s="326"/>
      <c r="DB3" s="326"/>
      <c r="DC3" s="326"/>
      <c r="DD3" s="326"/>
      <c r="DE3" s="326"/>
      <c r="DF3" s="326"/>
      <c r="DG3" s="326"/>
      <c r="DH3" s="326"/>
      <c r="DI3" s="326"/>
      <c r="DJ3" s="326"/>
      <c r="DK3" s="326"/>
      <c r="DL3" s="326"/>
      <c r="DM3" s="326"/>
      <c r="DN3" s="326"/>
      <c r="DO3" s="326"/>
      <c r="DP3" s="326"/>
      <c r="DQ3" s="326"/>
      <c r="DR3" s="326"/>
      <c r="DS3" s="326"/>
      <c r="DT3" s="326"/>
    </row>
    <row r="4" spans="1:124" ht="6" customHeight="1" x14ac:dyDescent="0.2">
      <c r="A4" s="144"/>
      <c r="B4" s="144"/>
      <c r="C4" s="144"/>
      <c r="D4" s="144"/>
      <c r="E4" s="144"/>
      <c r="F4" s="144"/>
      <c r="G4" s="144"/>
      <c r="H4" s="144"/>
      <c r="I4" s="144"/>
      <c r="J4" s="144"/>
      <c r="K4" s="144"/>
      <c r="L4" s="144"/>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CZ4" s="316"/>
      <c r="DA4" s="316"/>
      <c r="DB4" s="316"/>
      <c r="DC4" s="316"/>
      <c r="DD4" s="316"/>
      <c r="DE4" s="316"/>
      <c r="DF4" s="316"/>
      <c r="DG4" s="316"/>
      <c r="DH4" s="316"/>
      <c r="DI4" s="316"/>
      <c r="DJ4" s="316"/>
      <c r="DK4" s="316"/>
      <c r="DL4" s="316"/>
      <c r="DM4" s="316"/>
      <c r="DN4" s="316"/>
      <c r="DO4" s="316"/>
      <c r="DP4" s="316"/>
      <c r="DQ4" s="316"/>
      <c r="DR4" s="316"/>
      <c r="DS4" s="316"/>
      <c r="DT4" s="316"/>
    </row>
    <row r="5" spans="1:124" ht="6" customHeight="1" x14ac:dyDescent="0.2">
      <c r="A5" s="521" t="s">
        <v>268</v>
      </c>
      <c r="B5" s="523"/>
      <c r="C5" s="523"/>
      <c r="D5" s="523"/>
      <c r="E5" s="523"/>
      <c r="F5" s="523"/>
      <c r="G5" s="523"/>
      <c r="H5" s="523"/>
      <c r="I5" s="523"/>
      <c r="J5" s="523"/>
      <c r="K5" s="523"/>
      <c r="L5" s="523"/>
      <c r="M5" s="523"/>
      <c r="N5" s="523"/>
      <c r="O5" s="531"/>
      <c r="P5" s="531"/>
      <c r="Q5" s="531"/>
      <c r="R5" s="531"/>
      <c r="S5" s="531"/>
      <c r="T5" s="531"/>
      <c r="U5" s="531"/>
      <c r="V5" s="531"/>
      <c r="W5" s="531"/>
      <c r="X5" s="531"/>
      <c r="Y5" s="531"/>
      <c r="Z5" s="531"/>
      <c r="AA5" s="531"/>
      <c r="AB5" s="531"/>
      <c r="AC5" s="531"/>
      <c r="AD5" s="531"/>
      <c r="AE5" s="531"/>
      <c r="AF5" s="531"/>
      <c r="AG5" s="531"/>
      <c r="AH5" s="531"/>
      <c r="AI5" s="531"/>
      <c r="AJ5" s="531"/>
      <c r="AK5" s="531"/>
      <c r="AL5" s="531"/>
      <c r="AM5" s="531"/>
      <c r="AN5" s="531"/>
      <c r="AO5" s="531"/>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c r="BT5" s="531"/>
      <c r="BU5" s="531"/>
      <c r="BV5" s="531"/>
      <c r="BW5" s="531"/>
      <c r="BX5" s="531"/>
      <c r="BY5" s="531"/>
      <c r="BZ5" s="531"/>
      <c r="CA5" s="531"/>
      <c r="CB5" s="531"/>
      <c r="CC5" s="531"/>
      <c r="CD5" s="531"/>
      <c r="CE5" s="531"/>
      <c r="CF5" s="531"/>
      <c r="CG5" s="531"/>
    </row>
    <row r="6" spans="1:124" ht="6" customHeight="1" x14ac:dyDescent="0.2">
      <c r="A6" s="523"/>
      <c r="B6" s="523"/>
      <c r="C6" s="523"/>
      <c r="D6" s="523"/>
      <c r="E6" s="523"/>
      <c r="F6" s="523"/>
      <c r="G6" s="523"/>
      <c r="H6" s="523"/>
      <c r="I6" s="523"/>
      <c r="J6" s="523"/>
      <c r="K6" s="523"/>
      <c r="L6" s="523"/>
      <c r="M6" s="523"/>
      <c r="N6" s="523"/>
      <c r="O6" s="531"/>
      <c r="P6" s="531"/>
      <c r="Q6" s="531"/>
      <c r="R6" s="531"/>
      <c r="S6" s="531"/>
      <c r="T6" s="531"/>
      <c r="U6" s="531"/>
      <c r="V6" s="531"/>
      <c r="W6" s="531"/>
      <c r="X6" s="531"/>
      <c r="Y6" s="531"/>
      <c r="Z6" s="531"/>
      <c r="AA6" s="531"/>
      <c r="AB6" s="531"/>
      <c r="AC6" s="531"/>
      <c r="AD6" s="531"/>
      <c r="AE6" s="531"/>
      <c r="AF6" s="531"/>
      <c r="AG6" s="531"/>
      <c r="AH6" s="531"/>
      <c r="AI6" s="531"/>
      <c r="AJ6" s="531"/>
      <c r="AK6" s="531"/>
      <c r="AL6" s="531"/>
      <c r="AM6" s="531"/>
      <c r="AN6" s="531"/>
      <c r="AO6" s="531"/>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c r="BT6" s="531"/>
      <c r="BU6" s="531"/>
      <c r="BV6" s="531"/>
      <c r="BW6" s="531"/>
      <c r="BX6" s="531"/>
      <c r="BY6" s="531"/>
      <c r="BZ6" s="531"/>
      <c r="CA6" s="531"/>
      <c r="CB6" s="531"/>
      <c r="CC6" s="531"/>
      <c r="CD6" s="531"/>
      <c r="CE6" s="531"/>
      <c r="CF6" s="531"/>
      <c r="CG6" s="531"/>
    </row>
    <row r="7" spans="1:124" ht="6" customHeight="1" x14ac:dyDescent="0.2">
      <c r="A7" s="523"/>
      <c r="B7" s="523"/>
      <c r="C7" s="523"/>
      <c r="D7" s="523"/>
      <c r="E7" s="523"/>
      <c r="F7" s="523"/>
      <c r="G7" s="523"/>
      <c r="H7" s="523"/>
      <c r="I7" s="523"/>
      <c r="J7" s="523"/>
      <c r="K7" s="523"/>
      <c r="L7" s="523"/>
      <c r="M7" s="523"/>
      <c r="N7" s="523"/>
      <c r="O7" s="531"/>
      <c r="P7" s="531"/>
      <c r="Q7" s="531"/>
      <c r="R7" s="531"/>
      <c r="S7" s="531"/>
      <c r="T7" s="531"/>
      <c r="U7" s="531"/>
      <c r="V7" s="531"/>
      <c r="W7" s="531"/>
      <c r="X7" s="531"/>
      <c r="Y7" s="531"/>
      <c r="Z7" s="531"/>
      <c r="AA7" s="531"/>
      <c r="AB7" s="531"/>
      <c r="AC7" s="531"/>
      <c r="AD7" s="531"/>
      <c r="AE7" s="531"/>
      <c r="AF7" s="531"/>
      <c r="AG7" s="531"/>
      <c r="AH7" s="531"/>
      <c r="AI7" s="531"/>
      <c r="AJ7" s="531"/>
      <c r="AK7" s="531"/>
      <c r="AL7" s="531"/>
      <c r="AM7" s="531"/>
      <c r="AN7" s="531"/>
      <c r="AO7" s="531"/>
      <c r="AP7" s="531"/>
      <c r="AQ7" s="531"/>
      <c r="AR7" s="531"/>
      <c r="AS7" s="531"/>
      <c r="AT7" s="531"/>
      <c r="AU7" s="531"/>
      <c r="AV7" s="531"/>
      <c r="AW7" s="531"/>
      <c r="AX7" s="531"/>
      <c r="AY7" s="531"/>
      <c r="AZ7" s="531"/>
      <c r="BA7" s="531"/>
      <c r="BB7" s="531"/>
      <c r="BC7" s="531"/>
      <c r="BD7" s="531"/>
      <c r="BE7" s="531"/>
      <c r="BF7" s="531"/>
      <c r="BG7" s="531"/>
      <c r="BH7" s="531"/>
      <c r="BI7" s="531"/>
      <c r="BJ7" s="531"/>
      <c r="BK7" s="531"/>
      <c r="BL7" s="531"/>
      <c r="BM7" s="531"/>
      <c r="BN7" s="531"/>
      <c r="BO7" s="531"/>
      <c r="BP7" s="531"/>
      <c r="BQ7" s="531"/>
      <c r="BR7" s="531"/>
      <c r="BS7" s="531"/>
      <c r="BT7" s="531"/>
      <c r="BU7" s="531"/>
      <c r="BV7" s="531"/>
      <c r="BW7" s="531"/>
      <c r="BX7" s="531"/>
      <c r="BY7" s="531"/>
      <c r="BZ7" s="531"/>
      <c r="CA7" s="531"/>
      <c r="CB7" s="531"/>
      <c r="CC7" s="531"/>
      <c r="CD7" s="531"/>
      <c r="CE7" s="531"/>
      <c r="CF7" s="531"/>
      <c r="CG7" s="531"/>
    </row>
    <row r="8" spans="1:124" ht="6" customHeight="1" x14ac:dyDescent="0.2">
      <c r="A8" s="144"/>
      <c r="B8" s="144"/>
      <c r="C8" s="144"/>
      <c r="D8" s="144"/>
      <c r="E8" s="144"/>
      <c r="F8" s="144"/>
      <c r="G8" s="144"/>
      <c r="H8" s="144"/>
      <c r="I8" s="144"/>
      <c r="J8" s="144"/>
      <c r="K8" s="144"/>
      <c r="L8" s="144"/>
      <c r="M8" s="150"/>
      <c r="N8" s="150"/>
      <c r="O8" s="150"/>
      <c r="P8" s="150"/>
      <c r="Q8" s="150"/>
      <c r="R8" s="150"/>
      <c r="S8" s="150"/>
      <c r="T8" s="150"/>
      <c r="U8" s="150"/>
      <c r="V8" s="150"/>
      <c r="W8" s="150"/>
      <c r="X8" s="150"/>
      <c r="Y8" s="150"/>
      <c r="Z8" s="150"/>
      <c r="AA8" s="150"/>
      <c r="AB8" s="150"/>
      <c r="AC8" s="150"/>
      <c r="AD8" s="150"/>
      <c r="AE8" s="150"/>
      <c r="AF8" s="150"/>
      <c r="AG8" s="150"/>
      <c r="AH8" s="150"/>
      <c r="AI8" s="150"/>
      <c r="AJ8" s="150"/>
      <c r="AK8" s="150"/>
      <c r="AL8" s="150"/>
    </row>
    <row r="9" spans="1:124" ht="7.2" customHeight="1" x14ac:dyDescent="0.2">
      <c r="A9" s="1072"/>
      <c r="B9" s="1072"/>
      <c r="C9" s="1072"/>
      <c r="D9" s="1072"/>
      <c r="E9" s="1072"/>
      <c r="F9" s="1072"/>
      <c r="G9" s="1072"/>
      <c r="H9" s="1072"/>
      <c r="I9" s="1072"/>
      <c r="J9" s="1072"/>
      <c r="K9" s="1072"/>
      <c r="L9" s="1072"/>
      <c r="M9" s="1072"/>
      <c r="N9" s="1072"/>
      <c r="O9" s="1073" t="s">
        <v>271</v>
      </c>
      <c r="P9" s="370"/>
      <c r="Q9" s="370"/>
      <c r="R9" s="370"/>
      <c r="S9" s="370"/>
      <c r="T9" s="370"/>
      <c r="U9" s="370"/>
      <c r="V9" s="370"/>
      <c r="W9" s="370"/>
      <c r="X9" s="370"/>
      <c r="Y9" s="370"/>
      <c r="Z9" s="370"/>
      <c r="AA9" s="370"/>
      <c r="AB9" s="370"/>
      <c r="AC9" s="370"/>
      <c r="AD9" s="370"/>
      <c r="AE9" s="370"/>
      <c r="AF9" s="370"/>
      <c r="AG9" s="370"/>
      <c r="AH9" s="370"/>
      <c r="AI9" s="370"/>
      <c r="AJ9" s="370"/>
      <c r="AK9" s="370"/>
      <c r="AL9" s="370"/>
      <c r="AM9" s="370"/>
      <c r="AN9" s="370"/>
      <c r="AO9" s="370"/>
      <c r="AP9" s="370"/>
      <c r="AQ9" s="370"/>
      <c r="AR9" s="370"/>
      <c r="AS9" s="370"/>
      <c r="AT9" s="370"/>
      <c r="AU9" s="370"/>
      <c r="AV9" s="370"/>
      <c r="AW9" s="370"/>
      <c r="AX9" s="370"/>
      <c r="AY9" s="370"/>
      <c r="AZ9" s="1074" t="s">
        <v>272</v>
      </c>
      <c r="BA9" s="1075"/>
      <c r="BB9" s="1075"/>
      <c r="BC9" s="1075"/>
      <c r="BD9" s="1075"/>
      <c r="BE9" s="1075"/>
      <c r="BF9" s="1075"/>
      <c r="BG9" s="1075"/>
      <c r="BH9" s="1075"/>
      <c r="BI9" s="1075"/>
      <c r="BJ9" s="1075"/>
      <c r="BK9" s="1075"/>
      <c r="BL9" s="1075"/>
      <c r="BM9" s="1075"/>
      <c r="BN9" s="1075"/>
      <c r="BO9" s="1075"/>
      <c r="BP9" s="1075"/>
      <c r="BQ9" s="1075"/>
      <c r="BR9" s="1075"/>
      <c r="BS9" s="1075"/>
      <c r="BT9" s="1075"/>
      <c r="BU9" s="1075"/>
      <c r="BV9" s="1075"/>
      <c r="BW9" s="1075"/>
      <c r="BX9" s="1075"/>
      <c r="BY9" s="1075"/>
      <c r="BZ9" s="1075"/>
      <c r="CA9" s="1075"/>
      <c r="CB9" s="1075"/>
      <c r="CC9" s="1075"/>
      <c r="CD9" s="1075"/>
      <c r="CE9" s="1075"/>
      <c r="CF9" s="1075"/>
      <c r="CG9" s="1075"/>
      <c r="CH9" s="1075"/>
      <c r="CI9" s="1075"/>
      <c r="CJ9" s="1075"/>
      <c r="CK9" s="1076"/>
      <c r="CL9" s="1074" t="s">
        <v>273</v>
      </c>
      <c r="CM9" s="1075"/>
      <c r="CN9" s="1075"/>
      <c r="CO9" s="1075"/>
      <c r="CP9" s="1075"/>
      <c r="CQ9" s="1075"/>
      <c r="CR9" s="1075"/>
      <c r="CS9" s="1075"/>
      <c r="CT9" s="1075"/>
      <c r="CU9" s="1075"/>
      <c r="CV9" s="1075"/>
      <c r="CW9" s="1075"/>
      <c r="CX9" s="1075"/>
      <c r="CY9" s="1075"/>
      <c r="CZ9" s="1075"/>
      <c r="DA9" s="1075"/>
      <c r="DB9" s="1075"/>
      <c r="DC9" s="1075"/>
      <c r="DD9" s="1075"/>
      <c r="DE9" s="1075"/>
      <c r="DF9" s="1075"/>
      <c r="DG9" s="1075"/>
      <c r="DH9" s="1075"/>
      <c r="DI9" s="1075"/>
      <c r="DJ9" s="1075"/>
      <c r="DK9" s="1075"/>
      <c r="DL9" s="1075"/>
      <c r="DM9" s="1075"/>
      <c r="DN9" s="1075"/>
      <c r="DO9" s="1075"/>
      <c r="DP9" s="1075"/>
      <c r="DQ9" s="1075"/>
      <c r="DR9" s="1075"/>
      <c r="DS9" s="1075"/>
      <c r="DT9" s="1076"/>
    </row>
    <row r="10" spans="1:124" ht="7.2" customHeight="1" x14ac:dyDescent="0.2">
      <c r="A10" s="1072"/>
      <c r="B10" s="1072"/>
      <c r="C10" s="1072"/>
      <c r="D10" s="1072"/>
      <c r="E10" s="1072"/>
      <c r="F10" s="1072"/>
      <c r="G10" s="1072"/>
      <c r="H10" s="1072"/>
      <c r="I10" s="1072"/>
      <c r="J10" s="1072"/>
      <c r="K10" s="1072"/>
      <c r="L10" s="1072"/>
      <c r="M10" s="1072"/>
      <c r="N10" s="1072"/>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0"/>
      <c r="AU10" s="370"/>
      <c r="AV10" s="370"/>
      <c r="AW10" s="370"/>
      <c r="AX10" s="370"/>
      <c r="AY10" s="370"/>
      <c r="AZ10" s="1077"/>
      <c r="BA10" s="1078"/>
      <c r="BB10" s="1078"/>
      <c r="BC10" s="1078"/>
      <c r="BD10" s="1078"/>
      <c r="BE10" s="1078"/>
      <c r="BF10" s="1078"/>
      <c r="BG10" s="1078"/>
      <c r="BH10" s="1078"/>
      <c r="BI10" s="1078"/>
      <c r="BJ10" s="1078"/>
      <c r="BK10" s="1078"/>
      <c r="BL10" s="1078"/>
      <c r="BM10" s="1078"/>
      <c r="BN10" s="1078"/>
      <c r="BO10" s="1078"/>
      <c r="BP10" s="1078"/>
      <c r="BQ10" s="1078"/>
      <c r="BR10" s="1078"/>
      <c r="BS10" s="1078"/>
      <c r="BT10" s="1078"/>
      <c r="BU10" s="1078"/>
      <c r="BV10" s="1078"/>
      <c r="BW10" s="1078"/>
      <c r="BX10" s="1078"/>
      <c r="BY10" s="1078"/>
      <c r="BZ10" s="1078"/>
      <c r="CA10" s="1078"/>
      <c r="CB10" s="1078"/>
      <c r="CC10" s="1078"/>
      <c r="CD10" s="1078"/>
      <c r="CE10" s="1078"/>
      <c r="CF10" s="1078"/>
      <c r="CG10" s="1078"/>
      <c r="CH10" s="1078"/>
      <c r="CI10" s="1078"/>
      <c r="CJ10" s="1078"/>
      <c r="CK10" s="1079"/>
      <c r="CL10" s="1077"/>
      <c r="CM10" s="1078"/>
      <c r="CN10" s="1078"/>
      <c r="CO10" s="1078"/>
      <c r="CP10" s="1078"/>
      <c r="CQ10" s="1078"/>
      <c r="CR10" s="1078"/>
      <c r="CS10" s="1078"/>
      <c r="CT10" s="1078"/>
      <c r="CU10" s="1078"/>
      <c r="CV10" s="1078"/>
      <c r="CW10" s="1078"/>
      <c r="CX10" s="1078"/>
      <c r="CY10" s="1078"/>
      <c r="CZ10" s="1078"/>
      <c r="DA10" s="1078"/>
      <c r="DB10" s="1078"/>
      <c r="DC10" s="1078"/>
      <c r="DD10" s="1078"/>
      <c r="DE10" s="1078"/>
      <c r="DF10" s="1078"/>
      <c r="DG10" s="1078"/>
      <c r="DH10" s="1078"/>
      <c r="DI10" s="1078"/>
      <c r="DJ10" s="1078"/>
      <c r="DK10" s="1078"/>
      <c r="DL10" s="1078"/>
      <c r="DM10" s="1078"/>
      <c r="DN10" s="1078"/>
      <c r="DO10" s="1078"/>
      <c r="DP10" s="1078"/>
      <c r="DQ10" s="1078"/>
      <c r="DR10" s="1078"/>
      <c r="DS10" s="1078"/>
      <c r="DT10" s="1079"/>
    </row>
    <row r="11" spans="1:124" ht="9" customHeight="1" x14ac:dyDescent="0.2">
      <c r="A11" s="1090" t="s">
        <v>338</v>
      </c>
      <c r="B11" s="1091"/>
      <c r="C11" s="1091"/>
      <c r="D11" s="1091"/>
      <c r="E11" s="1091"/>
      <c r="F11" s="1091"/>
      <c r="G11" s="1094" t="str">
        <f>IF(T31=0,"",T31)</f>
        <v/>
      </c>
      <c r="H11" s="1094"/>
      <c r="I11" s="1094"/>
      <c r="J11" s="1094"/>
      <c r="K11" s="1096" t="s">
        <v>78</v>
      </c>
      <c r="L11" s="1096"/>
      <c r="M11" s="1096"/>
      <c r="N11" s="1097"/>
      <c r="O11" s="1089"/>
      <c r="P11" s="1081"/>
      <c r="Q11" s="1081"/>
      <c r="R11" s="1081"/>
      <c r="S11" s="1081"/>
      <c r="T11" s="1081"/>
      <c r="U11" s="1081"/>
      <c r="V11" s="1081"/>
      <c r="W11" s="1081"/>
      <c r="X11" s="1081"/>
      <c r="Y11" s="1081"/>
      <c r="Z11" s="1081"/>
      <c r="AA11" s="1081"/>
      <c r="AB11" s="1081"/>
      <c r="AC11" s="1081"/>
      <c r="AD11" s="1081"/>
      <c r="AE11" s="1081"/>
      <c r="AF11" s="1081"/>
      <c r="AG11" s="1081"/>
      <c r="AH11" s="1081"/>
      <c r="AI11" s="1081"/>
      <c r="AJ11" s="1081"/>
      <c r="AK11" s="1081"/>
      <c r="AL11" s="1081"/>
      <c r="AM11" s="1081"/>
      <c r="AN11" s="1081"/>
      <c r="AO11" s="1081"/>
      <c r="AP11" s="1081"/>
      <c r="AQ11" s="1081"/>
      <c r="AR11" s="1081"/>
      <c r="AS11" s="1081"/>
      <c r="AT11" s="1081"/>
      <c r="AU11" s="1081"/>
      <c r="AV11" s="1081"/>
      <c r="AW11" s="1081"/>
      <c r="AX11" s="1081"/>
      <c r="AY11" s="1082"/>
      <c r="AZ11" s="1089"/>
      <c r="BA11" s="1081"/>
      <c r="BB11" s="1081"/>
      <c r="BC11" s="1081"/>
      <c r="BD11" s="1081"/>
      <c r="BE11" s="1081"/>
      <c r="BF11" s="1081"/>
      <c r="BG11" s="1081"/>
      <c r="BH11" s="1081"/>
      <c r="BI11" s="1081"/>
      <c r="BJ11" s="1081"/>
      <c r="BK11" s="1081"/>
      <c r="BL11" s="1081"/>
      <c r="BM11" s="1081"/>
      <c r="BN11" s="1081"/>
      <c r="BO11" s="1081"/>
      <c r="BP11" s="1081"/>
      <c r="BQ11" s="1081"/>
      <c r="BR11" s="1081"/>
      <c r="BS11" s="1081"/>
      <c r="BT11" s="1081"/>
      <c r="BU11" s="1081"/>
      <c r="BV11" s="1081"/>
      <c r="BW11" s="1081"/>
      <c r="BX11" s="1081"/>
      <c r="BY11" s="1081"/>
      <c r="BZ11" s="1081"/>
      <c r="CA11" s="1081"/>
      <c r="CB11" s="1081"/>
      <c r="CC11" s="1081"/>
      <c r="CD11" s="1081"/>
      <c r="CE11" s="1081"/>
      <c r="CF11" s="1081"/>
      <c r="CG11" s="1081"/>
      <c r="CH11" s="1081"/>
      <c r="CI11" s="1081"/>
      <c r="CJ11" s="1081"/>
      <c r="CK11" s="1082"/>
      <c r="CL11" s="1080"/>
      <c r="CM11" s="1081"/>
      <c r="CN11" s="1081"/>
      <c r="CO11" s="1081"/>
      <c r="CP11" s="1081"/>
      <c r="CQ11" s="1081"/>
      <c r="CR11" s="1081"/>
      <c r="CS11" s="1081"/>
      <c r="CT11" s="1081"/>
      <c r="CU11" s="1081"/>
      <c r="CV11" s="1081"/>
      <c r="CW11" s="1081"/>
      <c r="CX11" s="1081"/>
      <c r="CY11" s="1081"/>
      <c r="CZ11" s="1081"/>
      <c r="DA11" s="1081"/>
      <c r="DB11" s="1081"/>
      <c r="DC11" s="1081"/>
      <c r="DD11" s="1081"/>
      <c r="DE11" s="1081"/>
      <c r="DF11" s="1081"/>
      <c r="DG11" s="1081"/>
      <c r="DH11" s="1081"/>
      <c r="DI11" s="1081"/>
      <c r="DJ11" s="1081"/>
      <c r="DK11" s="1081"/>
      <c r="DL11" s="1081"/>
      <c r="DM11" s="1081"/>
      <c r="DN11" s="1081"/>
      <c r="DO11" s="1081"/>
      <c r="DP11" s="1081"/>
      <c r="DQ11" s="1081"/>
      <c r="DR11" s="1081"/>
      <c r="DS11" s="1081"/>
      <c r="DT11" s="1082"/>
    </row>
    <row r="12" spans="1:124" ht="9" customHeight="1" x14ac:dyDescent="0.2">
      <c r="A12" s="1092"/>
      <c r="B12" s="1093"/>
      <c r="C12" s="1093"/>
      <c r="D12" s="1093"/>
      <c r="E12" s="1093"/>
      <c r="F12" s="1093"/>
      <c r="G12" s="1095"/>
      <c r="H12" s="1095"/>
      <c r="I12" s="1095"/>
      <c r="J12" s="1095"/>
      <c r="K12" s="1098"/>
      <c r="L12" s="1098"/>
      <c r="M12" s="1098"/>
      <c r="N12" s="1099"/>
      <c r="O12" s="1083"/>
      <c r="P12" s="1084"/>
      <c r="Q12" s="1084"/>
      <c r="R12" s="1084"/>
      <c r="S12" s="1084"/>
      <c r="T12" s="1084"/>
      <c r="U12" s="1084"/>
      <c r="V12" s="1084"/>
      <c r="W12" s="1084"/>
      <c r="X12" s="1084"/>
      <c r="Y12" s="1084"/>
      <c r="Z12" s="1084"/>
      <c r="AA12" s="1084"/>
      <c r="AB12" s="1084"/>
      <c r="AC12" s="1084"/>
      <c r="AD12" s="1084"/>
      <c r="AE12" s="1084"/>
      <c r="AF12" s="1084"/>
      <c r="AG12" s="1084"/>
      <c r="AH12" s="1084"/>
      <c r="AI12" s="1084"/>
      <c r="AJ12" s="1084"/>
      <c r="AK12" s="1084"/>
      <c r="AL12" s="1084"/>
      <c r="AM12" s="1084"/>
      <c r="AN12" s="1084"/>
      <c r="AO12" s="1084"/>
      <c r="AP12" s="1084"/>
      <c r="AQ12" s="1084"/>
      <c r="AR12" s="1084"/>
      <c r="AS12" s="1084"/>
      <c r="AT12" s="1084"/>
      <c r="AU12" s="1084"/>
      <c r="AV12" s="1084"/>
      <c r="AW12" s="1084"/>
      <c r="AX12" s="1084"/>
      <c r="AY12" s="1085"/>
      <c r="AZ12" s="1083"/>
      <c r="BA12" s="1084"/>
      <c r="BB12" s="1084"/>
      <c r="BC12" s="1084"/>
      <c r="BD12" s="1084"/>
      <c r="BE12" s="1084"/>
      <c r="BF12" s="1084"/>
      <c r="BG12" s="1084"/>
      <c r="BH12" s="1084"/>
      <c r="BI12" s="1084"/>
      <c r="BJ12" s="1084"/>
      <c r="BK12" s="1084"/>
      <c r="BL12" s="1084"/>
      <c r="BM12" s="1084"/>
      <c r="BN12" s="1084"/>
      <c r="BO12" s="1084"/>
      <c r="BP12" s="1084"/>
      <c r="BQ12" s="1084"/>
      <c r="BR12" s="1084"/>
      <c r="BS12" s="1084"/>
      <c r="BT12" s="1084"/>
      <c r="BU12" s="1084"/>
      <c r="BV12" s="1084"/>
      <c r="BW12" s="1084"/>
      <c r="BX12" s="1084"/>
      <c r="BY12" s="1084"/>
      <c r="BZ12" s="1084"/>
      <c r="CA12" s="1084"/>
      <c r="CB12" s="1084"/>
      <c r="CC12" s="1084"/>
      <c r="CD12" s="1084"/>
      <c r="CE12" s="1084"/>
      <c r="CF12" s="1084"/>
      <c r="CG12" s="1084"/>
      <c r="CH12" s="1084"/>
      <c r="CI12" s="1084"/>
      <c r="CJ12" s="1084"/>
      <c r="CK12" s="1085"/>
      <c r="CL12" s="1083"/>
      <c r="CM12" s="1084"/>
      <c r="CN12" s="1084"/>
      <c r="CO12" s="1084"/>
      <c r="CP12" s="1084"/>
      <c r="CQ12" s="1084"/>
      <c r="CR12" s="1084"/>
      <c r="CS12" s="1084"/>
      <c r="CT12" s="1084"/>
      <c r="CU12" s="1084"/>
      <c r="CV12" s="1084"/>
      <c r="CW12" s="1084"/>
      <c r="CX12" s="1084"/>
      <c r="CY12" s="1084"/>
      <c r="CZ12" s="1084"/>
      <c r="DA12" s="1084"/>
      <c r="DB12" s="1084"/>
      <c r="DC12" s="1084"/>
      <c r="DD12" s="1084"/>
      <c r="DE12" s="1084"/>
      <c r="DF12" s="1084"/>
      <c r="DG12" s="1084"/>
      <c r="DH12" s="1084"/>
      <c r="DI12" s="1084"/>
      <c r="DJ12" s="1084"/>
      <c r="DK12" s="1084"/>
      <c r="DL12" s="1084"/>
      <c r="DM12" s="1084"/>
      <c r="DN12" s="1084"/>
      <c r="DO12" s="1084"/>
      <c r="DP12" s="1084"/>
      <c r="DQ12" s="1084"/>
      <c r="DR12" s="1084"/>
      <c r="DS12" s="1084"/>
      <c r="DT12" s="1085"/>
    </row>
    <row r="13" spans="1:124" ht="9" customHeight="1" x14ac:dyDescent="0.2">
      <c r="A13" s="1092"/>
      <c r="B13" s="1093"/>
      <c r="C13" s="1093"/>
      <c r="D13" s="1093"/>
      <c r="E13" s="1093"/>
      <c r="F13" s="1093"/>
      <c r="G13" s="1095"/>
      <c r="H13" s="1095"/>
      <c r="I13" s="1095"/>
      <c r="J13" s="1095"/>
      <c r="K13" s="1098"/>
      <c r="L13" s="1098"/>
      <c r="M13" s="1098"/>
      <c r="N13" s="1099"/>
      <c r="O13" s="1083"/>
      <c r="P13" s="1084"/>
      <c r="Q13" s="1084"/>
      <c r="R13" s="1084"/>
      <c r="S13" s="1084"/>
      <c r="T13" s="1084"/>
      <c r="U13" s="1084"/>
      <c r="V13" s="1084"/>
      <c r="W13" s="1084"/>
      <c r="X13" s="1084"/>
      <c r="Y13" s="1084"/>
      <c r="Z13" s="1084"/>
      <c r="AA13" s="1084"/>
      <c r="AB13" s="1084"/>
      <c r="AC13" s="1084"/>
      <c r="AD13" s="1084"/>
      <c r="AE13" s="1084"/>
      <c r="AF13" s="1084"/>
      <c r="AG13" s="1084"/>
      <c r="AH13" s="1084"/>
      <c r="AI13" s="1084"/>
      <c r="AJ13" s="1084"/>
      <c r="AK13" s="1084"/>
      <c r="AL13" s="1084"/>
      <c r="AM13" s="1084"/>
      <c r="AN13" s="1084"/>
      <c r="AO13" s="1084"/>
      <c r="AP13" s="1084"/>
      <c r="AQ13" s="1084"/>
      <c r="AR13" s="1084"/>
      <c r="AS13" s="1084"/>
      <c r="AT13" s="1084"/>
      <c r="AU13" s="1084"/>
      <c r="AV13" s="1084"/>
      <c r="AW13" s="1084"/>
      <c r="AX13" s="1084"/>
      <c r="AY13" s="1085"/>
      <c r="AZ13" s="1083"/>
      <c r="BA13" s="1084"/>
      <c r="BB13" s="1084"/>
      <c r="BC13" s="1084"/>
      <c r="BD13" s="1084"/>
      <c r="BE13" s="1084"/>
      <c r="BF13" s="1084"/>
      <c r="BG13" s="1084"/>
      <c r="BH13" s="1084"/>
      <c r="BI13" s="1084"/>
      <c r="BJ13" s="1084"/>
      <c r="BK13" s="1084"/>
      <c r="BL13" s="1084"/>
      <c r="BM13" s="1084"/>
      <c r="BN13" s="1084"/>
      <c r="BO13" s="1084"/>
      <c r="BP13" s="1084"/>
      <c r="BQ13" s="1084"/>
      <c r="BR13" s="1084"/>
      <c r="BS13" s="1084"/>
      <c r="BT13" s="1084"/>
      <c r="BU13" s="1084"/>
      <c r="BV13" s="1084"/>
      <c r="BW13" s="1084"/>
      <c r="BX13" s="1084"/>
      <c r="BY13" s="1084"/>
      <c r="BZ13" s="1084"/>
      <c r="CA13" s="1084"/>
      <c r="CB13" s="1084"/>
      <c r="CC13" s="1084"/>
      <c r="CD13" s="1084"/>
      <c r="CE13" s="1084"/>
      <c r="CF13" s="1084"/>
      <c r="CG13" s="1084"/>
      <c r="CH13" s="1084"/>
      <c r="CI13" s="1084"/>
      <c r="CJ13" s="1084"/>
      <c r="CK13" s="1085"/>
      <c r="CL13" s="1083"/>
      <c r="CM13" s="1084"/>
      <c r="CN13" s="1084"/>
      <c r="CO13" s="1084"/>
      <c r="CP13" s="1084"/>
      <c r="CQ13" s="1084"/>
      <c r="CR13" s="1084"/>
      <c r="CS13" s="1084"/>
      <c r="CT13" s="1084"/>
      <c r="CU13" s="1084"/>
      <c r="CV13" s="1084"/>
      <c r="CW13" s="1084"/>
      <c r="CX13" s="1084"/>
      <c r="CY13" s="1084"/>
      <c r="CZ13" s="1084"/>
      <c r="DA13" s="1084"/>
      <c r="DB13" s="1084"/>
      <c r="DC13" s="1084"/>
      <c r="DD13" s="1084"/>
      <c r="DE13" s="1084"/>
      <c r="DF13" s="1084"/>
      <c r="DG13" s="1084"/>
      <c r="DH13" s="1084"/>
      <c r="DI13" s="1084"/>
      <c r="DJ13" s="1084"/>
      <c r="DK13" s="1084"/>
      <c r="DL13" s="1084"/>
      <c r="DM13" s="1084"/>
      <c r="DN13" s="1084"/>
      <c r="DO13" s="1084"/>
      <c r="DP13" s="1084"/>
      <c r="DQ13" s="1084"/>
      <c r="DR13" s="1084"/>
      <c r="DS13" s="1084"/>
      <c r="DT13" s="1085"/>
    </row>
    <row r="14" spans="1:124" ht="9" customHeight="1" x14ac:dyDescent="0.2">
      <c r="A14" s="1092"/>
      <c r="B14" s="1093"/>
      <c r="C14" s="1093"/>
      <c r="D14" s="1093"/>
      <c r="E14" s="1093"/>
      <c r="F14" s="1093"/>
      <c r="G14" s="1095"/>
      <c r="H14" s="1095"/>
      <c r="I14" s="1095"/>
      <c r="J14" s="1095"/>
      <c r="K14" s="1098"/>
      <c r="L14" s="1098"/>
      <c r="M14" s="1098"/>
      <c r="N14" s="1099"/>
      <c r="O14" s="1083"/>
      <c r="P14" s="1084"/>
      <c r="Q14" s="1084"/>
      <c r="R14" s="1084"/>
      <c r="S14" s="1084"/>
      <c r="T14" s="1084"/>
      <c r="U14" s="1084"/>
      <c r="V14" s="1084"/>
      <c r="W14" s="1084"/>
      <c r="X14" s="1084"/>
      <c r="Y14" s="1084"/>
      <c r="Z14" s="1084"/>
      <c r="AA14" s="1084"/>
      <c r="AB14" s="1084"/>
      <c r="AC14" s="1084"/>
      <c r="AD14" s="1084"/>
      <c r="AE14" s="1084"/>
      <c r="AF14" s="1084"/>
      <c r="AG14" s="1084"/>
      <c r="AH14" s="1084"/>
      <c r="AI14" s="1084"/>
      <c r="AJ14" s="1084"/>
      <c r="AK14" s="1084"/>
      <c r="AL14" s="1084"/>
      <c r="AM14" s="1084"/>
      <c r="AN14" s="1084"/>
      <c r="AO14" s="1084"/>
      <c r="AP14" s="1084"/>
      <c r="AQ14" s="1084"/>
      <c r="AR14" s="1084"/>
      <c r="AS14" s="1084"/>
      <c r="AT14" s="1084"/>
      <c r="AU14" s="1084"/>
      <c r="AV14" s="1084"/>
      <c r="AW14" s="1084"/>
      <c r="AX14" s="1084"/>
      <c r="AY14" s="1085"/>
      <c r="AZ14" s="1083"/>
      <c r="BA14" s="1084"/>
      <c r="BB14" s="1084"/>
      <c r="BC14" s="1084"/>
      <c r="BD14" s="1084"/>
      <c r="BE14" s="1084"/>
      <c r="BF14" s="1084"/>
      <c r="BG14" s="1084"/>
      <c r="BH14" s="1084"/>
      <c r="BI14" s="1084"/>
      <c r="BJ14" s="1084"/>
      <c r="BK14" s="1084"/>
      <c r="BL14" s="1084"/>
      <c r="BM14" s="1084"/>
      <c r="BN14" s="1084"/>
      <c r="BO14" s="1084"/>
      <c r="BP14" s="1084"/>
      <c r="BQ14" s="1084"/>
      <c r="BR14" s="1084"/>
      <c r="BS14" s="1084"/>
      <c r="BT14" s="1084"/>
      <c r="BU14" s="1084"/>
      <c r="BV14" s="1084"/>
      <c r="BW14" s="1084"/>
      <c r="BX14" s="1084"/>
      <c r="BY14" s="1084"/>
      <c r="BZ14" s="1084"/>
      <c r="CA14" s="1084"/>
      <c r="CB14" s="1084"/>
      <c r="CC14" s="1084"/>
      <c r="CD14" s="1084"/>
      <c r="CE14" s="1084"/>
      <c r="CF14" s="1084"/>
      <c r="CG14" s="1084"/>
      <c r="CH14" s="1084"/>
      <c r="CI14" s="1084"/>
      <c r="CJ14" s="1084"/>
      <c r="CK14" s="1085"/>
      <c r="CL14" s="1083"/>
      <c r="CM14" s="1084"/>
      <c r="CN14" s="1084"/>
      <c r="CO14" s="1084"/>
      <c r="CP14" s="1084"/>
      <c r="CQ14" s="1084"/>
      <c r="CR14" s="1084"/>
      <c r="CS14" s="1084"/>
      <c r="CT14" s="1084"/>
      <c r="CU14" s="1084"/>
      <c r="CV14" s="1084"/>
      <c r="CW14" s="1084"/>
      <c r="CX14" s="1084"/>
      <c r="CY14" s="1084"/>
      <c r="CZ14" s="1084"/>
      <c r="DA14" s="1084"/>
      <c r="DB14" s="1084"/>
      <c r="DC14" s="1084"/>
      <c r="DD14" s="1084"/>
      <c r="DE14" s="1084"/>
      <c r="DF14" s="1084"/>
      <c r="DG14" s="1084"/>
      <c r="DH14" s="1084"/>
      <c r="DI14" s="1084"/>
      <c r="DJ14" s="1084"/>
      <c r="DK14" s="1084"/>
      <c r="DL14" s="1084"/>
      <c r="DM14" s="1084"/>
      <c r="DN14" s="1084"/>
      <c r="DO14" s="1084"/>
      <c r="DP14" s="1084"/>
      <c r="DQ14" s="1084"/>
      <c r="DR14" s="1084"/>
      <c r="DS14" s="1084"/>
      <c r="DT14" s="1085"/>
    </row>
    <row r="15" spans="1:124" ht="9" customHeight="1" x14ac:dyDescent="0.2">
      <c r="A15" s="1092"/>
      <c r="B15" s="1093"/>
      <c r="C15" s="1093"/>
      <c r="D15" s="1093"/>
      <c r="E15" s="1093"/>
      <c r="F15" s="1093"/>
      <c r="G15" s="1095"/>
      <c r="H15" s="1095"/>
      <c r="I15" s="1095"/>
      <c r="J15" s="1095"/>
      <c r="K15" s="1098"/>
      <c r="L15" s="1098"/>
      <c r="M15" s="1098"/>
      <c r="N15" s="1099"/>
      <c r="O15" s="1083"/>
      <c r="P15" s="1084"/>
      <c r="Q15" s="1084"/>
      <c r="R15" s="1084"/>
      <c r="S15" s="1084"/>
      <c r="T15" s="1084"/>
      <c r="U15" s="1084"/>
      <c r="V15" s="1084"/>
      <c r="W15" s="1084"/>
      <c r="X15" s="1084"/>
      <c r="Y15" s="1084"/>
      <c r="Z15" s="1084"/>
      <c r="AA15" s="1084"/>
      <c r="AB15" s="1084"/>
      <c r="AC15" s="1084"/>
      <c r="AD15" s="1084"/>
      <c r="AE15" s="1084"/>
      <c r="AF15" s="1084"/>
      <c r="AG15" s="1084"/>
      <c r="AH15" s="1084"/>
      <c r="AI15" s="1084"/>
      <c r="AJ15" s="1084"/>
      <c r="AK15" s="1084"/>
      <c r="AL15" s="1084"/>
      <c r="AM15" s="1084"/>
      <c r="AN15" s="1084"/>
      <c r="AO15" s="1084"/>
      <c r="AP15" s="1084"/>
      <c r="AQ15" s="1084"/>
      <c r="AR15" s="1084"/>
      <c r="AS15" s="1084"/>
      <c r="AT15" s="1084"/>
      <c r="AU15" s="1084"/>
      <c r="AV15" s="1084"/>
      <c r="AW15" s="1084"/>
      <c r="AX15" s="1084"/>
      <c r="AY15" s="1085"/>
      <c r="AZ15" s="1083"/>
      <c r="BA15" s="1084"/>
      <c r="BB15" s="1084"/>
      <c r="BC15" s="1084"/>
      <c r="BD15" s="1084"/>
      <c r="BE15" s="1084"/>
      <c r="BF15" s="1084"/>
      <c r="BG15" s="1084"/>
      <c r="BH15" s="1084"/>
      <c r="BI15" s="1084"/>
      <c r="BJ15" s="1084"/>
      <c r="BK15" s="1084"/>
      <c r="BL15" s="1084"/>
      <c r="BM15" s="1084"/>
      <c r="BN15" s="1084"/>
      <c r="BO15" s="1084"/>
      <c r="BP15" s="1084"/>
      <c r="BQ15" s="1084"/>
      <c r="BR15" s="1084"/>
      <c r="BS15" s="1084"/>
      <c r="BT15" s="1084"/>
      <c r="BU15" s="1084"/>
      <c r="BV15" s="1084"/>
      <c r="BW15" s="1084"/>
      <c r="BX15" s="1084"/>
      <c r="BY15" s="1084"/>
      <c r="BZ15" s="1084"/>
      <c r="CA15" s="1084"/>
      <c r="CB15" s="1084"/>
      <c r="CC15" s="1084"/>
      <c r="CD15" s="1084"/>
      <c r="CE15" s="1084"/>
      <c r="CF15" s="1084"/>
      <c r="CG15" s="1084"/>
      <c r="CH15" s="1084"/>
      <c r="CI15" s="1084"/>
      <c r="CJ15" s="1084"/>
      <c r="CK15" s="1085"/>
      <c r="CL15" s="1083"/>
      <c r="CM15" s="1084"/>
      <c r="CN15" s="1084"/>
      <c r="CO15" s="1084"/>
      <c r="CP15" s="1084"/>
      <c r="CQ15" s="1084"/>
      <c r="CR15" s="1084"/>
      <c r="CS15" s="1084"/>
      <c r="CT15" s="1084"/>
      <c r="CU15" s="1084"/>
      <c r="CV15" s="1084"/>
      <c r="CW15" s="1084"/>
      <c r="CX15" s="1084"/>
      <c r="CY15" s="1084"/>
      <c r="CZ15" s="1084"/>
      <c r="DA15" s="1084"/>
      <c r="DB15" s="1084"/>
      <c r="DC15" s="1084"/>
      <c r="DD15" s="1084"/>
      <c r="DE15" s="1084"/>
      <c r="DF15" s="1084"/>
      <c r="DG15" s="1084"/>
      <c r="DH15" s="1084"/>
      <c r="DI15" s="1084"/>
      <c r="DJ15" s="1084"/>
      <c r="DK15" s="1084"/>
      <c r="DL15" s="1084"/>
      <c r="DM15" s="1084"/>
      <c r="DN15" s="1084"/>
      <c r="DO15" s="1084"/>
      <c r="DP15" s="1084"/>
      <c r="DQ15" s="1084"/>
      <c r="DR15" s="1084"/>
      <c r="DS15" s="1084"/>
      <c r="DT15" s="1085"/>
    </row>
    <row r="16" spans="1:124" ht="9" customHeight="1" x14ac:dyDescent="0.2">
      <c r="A16" s="1092"/>
      <c r="B16" s="1093"/>
      <c r="C16" s="1093"/>
      <c r="D16" s="1093"/>
      <c r="E16" s="1093"/>
      <c r="F16" s="1093"/>
      <c r="G16" s="1095"/>
      <c r="H16" s="1095"/>
      <c r="I16" s="1095"/>
      <c r="J16" s="1095"/>
      <c r="K16" s="1098"/>
      <c r="L16" s="1098"/>
      <c r="M16" s="1098"/>
      <c r="N16" s="1099"/>
      <c r="O16" s="1083"/>
      <c r="P16" s="1084"/>
      <c r="Q16" s="1084"/>
      <c r="R16" s="1084"/>
      <c r="S16" s="1084"/>
      <c r="T16" s="1084"/>
      <c r="U16" s="1084"/>
      <c r="V16" s="1084"/>
      <c r="W16" s="1084"/>
      <c r="X16" s="1084"/>
      <c r="Y16" s="1084"/>
      <c r="Z16" s="1084"/>
      <c r="AA16" s="1084"/>
      <c r="AB16" s="1084"/>
      <c r="AC16" s="1084"/>
      <c r="AD16" s="1084"/>
      <c r="AE16" s="1084"/>
      <c r="AF16" s="1084"/>
      <c r="AG16" s="1084"/>
      <c r="AH16" s="1084"/>
      <c r="AI16" s="1084"/>
      <c r="AJ16" s="1084"/>
      <c r="AK16" s="1084"/>
      <c r="AL16" s="1084"/>
      <c r="AM16" s="1084"/>
      <c r="AN16" s="1084"/>
      <c r="AO16" s="1084"/>
      <c r="AP16" s="1084"/>
      <c r="AQ16" s="1084"/>
      <c r="AR16" s="1084"/>
      <c r="AS16" s="1084"/>
      <c r="AT16" s="1084"/>
      <c r="AU16" s="1084"/>
      <c r="AV16" s="1084"/>
      <c r="AW16" s="1084"/>
      <c r="AX16" s="1084"/>
      <c r="AY16" s="1085"/>
      <c r="AZ16" s="1083"/>
      <c r="BA16" s="1084"/>
      <c r="BB16" s="1084"/>
      <c r="BC16" s="1084"/>
      <c r="BD16" s="1084"/>
      <c r="BE16" s="1084"/>
      <c r="BF16" s="1084"/>
      <c r="BG16" s="1084"/>
      <c r="BH16" s="1084"/>
      <c r="BI16" s="1084"/>
      <c r="BJ16" s="1084"/>
      <c r="BK16" s="1084"/>
      <c r="BL16" s="1084"/>
      <c r="BM16" s="1084"/>
      <c r="BN16" s="1084"/>
      <c r="BO16" s="1084"/>
      <c r="BP16" s="1084"/>
      <c r="BQ16" s="1084"/>
      <c r="BR16" s="1084"/>
      <c r="BS16" s="1084"/>
      <c r="BT16" s="1084"/>
      <c r="BU16" s="1084"/>
      <c r="BV16" s="1084"/>
      <c r="BW16" s="1084"/>
      <c r="BX16" s="1084"/>
      <c r="BY16" s="1084"/>
      <c r="BZ16" s="1084"/>
      <c r="CA16" s="1084"/>
      <c r="CB16" s="1084"/>
      <c r="CC16" s="1084"/>
      <c r="CD16" s="1084"/>
      <c r="CE16" s="1084"/>
      <c r="CF16" s="1084"/>
      <c r="CG16" s="1084"/>
      <c r="CH16" s="1084"/>
      <c r="CI16" s="1084"/>
      <c r="CJ16" s="1084"/>
      <c r="CK16" s="1085"/>
      <c r="CL16" s="1083"/>
      <c r="CM16" s="1084"/>
      <c r="CN16" s="1084"/>
      <c r="CO16" s="1084"/>
      <c r="CP16" s="1084"/>
      <c r="CQ16" s="1084"/>
      <c r="CR16" s="1084"/>
      <c r="CS16" s="1084"/>
      <c r="CT16" s="1084"/>
      <c r="CU16" s="1084"/>
      <c r="CV16" s="1084"/>
      <c r="CW16" s="1084"/>
      <c r="CX16" s="1084"/>
      <c r="CY16" s="1084"/>
      <c r="CZ16" s="1084"/>
      <c r="DA16" s="1084"/>
      <c r="DB16" s="1084"/>
      <c r="DC16" s="1084"/>
      <c r="DD16" s="1084"/>
      <c r="DE16" s="1084"/>
      <c r="DF16" s="1084"/>
      <c r="DG16" s="1084"/>
      <c r="DH16" s="1084"/>
      <c r="DI16" s="1084"/>
      <c r="DJ16" s="1084"/>
      <c r="DK16" s="1084"/>
      <c r="DL16" s="1084"/>
      <c r="DM16" s="1084"/>
      <c r="DN16" s="1084"/>
      <c r="DO16" s="1084"/>
      <c r="DP16" s="1084"/>
      <c r="DQ16" s="1084"/>
      <c r="DR16" s="1084"/>
      <c r="DS16" s="1084"/>
      <c r="DT16" s="1085"/>
    </row>
    <row r="17" spans="1:124" ht="9" customHeight="1" x14ac:dyDescent="0.2">
      <c r="A17" s="1110" t="s">
        <v>296</v>
      </c>
      <c r="B17" s="1111"/>
      <c r="C17" s="1111"/>
      <c r="D17" s="1111"/>
      <c r="E17" s="1111"/>
      <c r="F17" s="1111"/>
      <c r="G17" s="1111"/>
      <c r="H17" s="1111"/>
      <c r="I17" s="1111"/>
      <c r="J17" s="1111"/>
      <c r="K17" s="1111"/>
      <c r="L17" s="1111"/>
      <c r="M17" s="1111"/>
      <c r="N17" s="1112"/>
      <c r="O17" s="1083"/>
      <c r="P17" s="1084"/>
      <c r="Q17" s="1084"/>
      <c r="R17" s="1084"/>
      <c r="S17" s="1084"/>
      <c r="T17" s="1084"/>
      <c r="U17" s="1084"/>
      <c r="V17" s="1084"/>
      <c r="W17" s="1084"/>
      <c r="X17" s="1084"/>
      <c r="Y17" s="1084"/>
      <c r="Z17" s="1084"/>
      <c r="AA17" s="1084"/>
      <c r="AB17" s="1084"/>
      <c r="AC17" s="1084"/>
      <c r="AD17" s="1084"/>
      <c r="AE17" s="1084"/>
      <c r="AF17" s="1084"/>
      <c r="AG17" s="1084"/>
      <c r="AH17" s="1084"/>
      <c r="AI17" s="1084"/>
      <c r="AJ17" s="1084"/>
      <c r="AK17" s="1084"/>
      <c r="AL17" s="1084"/>
      <c r="AM17" s="1084"/>
      <c r="AN17" s="1084"/>
      <c r="AO17" s="1084"/>
      <c r="AP17" s="1084"/>
      <c r="AQ17" s="1084"/>
      <c r="AR17" s="1084"/>
      <c r="AS17" s="1084"/>
      <c r="AT17" s="1084"/>
      <c r="AU17" s="1084"/>
      <c r="AV17" s="1084"/>
      <c r="AW17" s="1084"/>
      <c r="AX17" s="1084"/>
      <c r="AY17" s="1085"/>
      <c r="AZ17" s="1083"/>
      <c r="BA17" s="1084"/>
      <c r="BB17" s="1084"/>
      <c r="BC17" s="1084"/>
      <c r="BD17" s="1084"/>
      <c r="BE17" s="1084"/>
      <c r="BF17" s="1084"/>
      <c r="BG17" s="1084"/>
      <c r="BH17" s="1084"/>
      <c r="BI17" s="1084"/>
      <c r="BJ17" s="1084"/>
      <c r="BK17" s="1084"/>
      <c r="BL17" s="1084"/>
      <c r="BM17" s="1084"/>
      <c r="BN17" s="1084"/>
      <c r="BO17" s="1084"/>
      <c r="BP17" s="1084"/>
      <c r="BQ17" s="1084"/>
      <c r="BR17" s="1084"/>
      <c r="BS17" s="1084"/>
      <c r="BT17" s="1084"/>
      <c r="BU17" s="1084"/>
      <c r="BV17" s="1084"/>
      <c r="BW17" s="1084"/>
      <c r="BX17" s="1084"/>
      <c r="BY17" s="1084"/>
      <c r="BZ17" s="1084"/>
      <c r="CA17" s="1084"/>
      <c r="CB17" s="1084"/>
      <c r="CC17" s="1084"/>
      <c r="CD17" s="1084"/>
      <c r="CE17" s="1084"/>
      <c r="CF17" s="1084"/>
      <c r="CG17" s="1084"/>
      <c r="CH17" s="1084"/>
      <c r="CI17" s="1084"/>
      <c r="CJ17" s="1084"/>
      <c r="CK17" s="1085"/>
      <c r="CL17" s="1083"/>
      <c r="CM17" s="1084"/>
      <c r="CN17" s="1084"/>
      <c r="CO17" s="1084"/>
      <c r="CP17" s="1084"/>
      <c r="CQ17" s="1084"/>
      <c r="CR17" s="1084"/>
      <c r="CS17" s="1084"/>
      <c r="CT17" s="1084"/>
      <c r="CU17" s="1084"/>
      <c r="CV17" s="1084"/>
      <c r="CW17" s="1084"/>
      <c r="CX17" s="1084"/>
      <c r="CY17" s="1084"/>
      <c r="CZ17" s="1084"/>
      <c r="DA17" s="1084"/>
      <c r="DB17" s="1084"/>
      <c r="DC17" s="1084"/>
      <c r="DD17" s="1084"/>
      <c r="DE17" s="1084"/>
      <c r="DF17" s="1084"/>
      <c r="DG17" s="1084"/>
      <c r="DH17" s="1084"/>
      <c r="DI17" s="1084"/>
      <c r="DJ17" s="1084"/>
      <c r="DK17" s="1084"/>
      <c r="DL17" s="1084"/>
      <c r="DM17" s="1084"/>
      <c r="DN17" s="1084"/>
      <c r="DO17" s="1084"/>
      <c r="DP17" s="1084"/>
      <c r="DQ17" s="1084"/>
      <c r="DR17" s="1084"/>
      <c r="DS17" s="1084"/>
      <c r="DT17" s="1085"/>
    </row>
    <row r="18" spans="1:124" ht="9" customHeight="1" x14ac:dyDescent="0.2">
      <c r="A18" s="1110"/>
      <c r="B18" s="1111"/>
      <c r="C18" s="1111"/>
      <c r="D18" s="1111"/>
      <c r="E18" s="1111"/>
      <c r="F18" s="1111"/>
      <c r="G18" s="1111"/>
      <c r="H18" s="1111"/>
      <c r="I18" s="1111"/>
      <c r="J18" s="1111"/>
      <c r="K18" s="1111"/>
      <c r="L18" s="1111"/>
      <c r="M18" s="1111"/>
      <c r="N18" s="1112"/>
      <c r="O18" s="1083"/>
      <c r="P18" s="1084"/>
      <c r="Q18" s="1084"/>
      <c r="R18" s="1084"/>
      <c r="S18" s="1084"/>
      <c r="T18" s="1084"/>
      <c r="U18" s="1084"/>
      <c r="V18" s="1084"/>
      <c r="W18" s="1084"/>
      <c r="X18" s="1084"/>
      <c r="Y18" s="1084"/>
      <c r="Z18" s="1084"/>
      <c r="AA18" s="1084"/>
      <c r="AB18" s="1084"/>
      <c r="AC18" s="1084"/>
      <c r="AD18" s="1084"/>
      <c r="AE18" s="1084"/>
      <c r="AF18" s="1084"/>
      <c r="AG18" s="1084"/>
      <c r="AH18" s="1084"/>
      <c r="AI18" s="1084"/>
      <c r="AJ18" s="1084"/>
      <c r="AK18" s="1084"/>
      <c r="AL18" s="1084"/>
      <c r="AM18" s="1084"/>
      <c r="AN18" s="1084"/>
      <c r="AO18" s="1084"/>
      <c r="AP18" s="1084"/>
      <c r="AQ18" s="1084"/>
      <c r="AR18" s="1084"/>
      <c r="AS18" s="1084"/>
      <c r="AT18" s="1084"/>
      <c r="AU18" s="1084"/>
      <c r="AV18" s="1084"/>
      <c r="AW18" s="1084"/>
      <c r="AX18" s="1084"/>
      <c r="AY18" s="1085"/>
      <c r="AZ18" s="1083"/>
      <c r="BA18" s="1084"/>
      <c r="BB18" s="1084"/>
      <c r="BC18" s="1084"/>
      <c r="BD18" s="1084"/>
      <c r="BE18" s="1084"/>
      <c r="BF18" s="1084"/>
      <c r="BG18" s="1084"/>
      <c r="BH18" s="1084"/>
      <c r="BI18" s="1084"/>
      <c r="BJ18" s="1084"/>
      <c r="BK18" s="1084"/>
      <c r="BL18" s="1084"/>
      <c r="BM18" s="1084"/>
      <c r="BN18" s="1084"/>
      <c r="BO18" s="1084"/>
      <c r="BP18" s="1084"/>
      <c r="BQ18" s="1084"/>
      <c r="BR18" s="1084"/>
      <c r="BS18" s="1084"/>
      <c r="BT18" s="1084"/>
      <c r="BU18" s="1084"/>
      <c r="BV18" s="1084"/>
      <c r="BW18" s="1084"/>
      <c r="BX18" s="1084"/>
      <c r="BY18" s="1084"/>
      <c r="BZ18" s="1084"/>
      <c r="CA18" s="1084"/>
      <c r="CB18" s="1084"/>
      <c r="CC18" s="1084"/>
      <c r="CD18" s="1084"/>
      <c r="CE18" s="1084"/>
      <c r="CF18" s="1084"/>
      <c r="CG18" s="1084"/>
      <c r="CH18" s="1084"/>
      <c r="CI18" s="1084"/>
      <c r="CJ18" s="1084"/>
      <c r="CK18" s="1085"/>
      <c r="CL18" s="1083"/>
      <c r="CM18" s="1084"/>
      <c r="CN18" s="1084"/>
      <c r="CO18" s="1084"/>
      <c r="CP18" s="1084"/>
      <c r="CQ18" s="1084"/>
      <c r="CR18" s="1084"/>
      <c r="CS18" s="1084"/>
      <c r="CT18" s="1084"/>
      <c r="CU18" s="1084"/>
      <c r="CV18" s="1084"/>
      <c r="CW18" s="1084"/>
      <c r="CX18" s="1084"/>
      <c r="CY18" s="1084"/>
      <c r="CZ18" s="1084"/>
      <c r="DA18" s="1084"/>
      <c r="DB18" s="1084"/>
      <c r="DC18" s="1084"/>
      <c r="DD18" s="1084"/>
      <c r="DE18" s="1084"/>
      <c r="DF18" s="1084"/>
      <c r="DG18" s="1084"/>
      <c r="DH18" s="1084"/>
      <c r="DI18" s="1084"/>
      <c r="DJ18" s="1084"/>
      <c r="DK18" s="1084"/>
      <c r="DL18" s="1084"/>
      <c r="DM18" s="1084"/>
      <c r="DN18" s="1084"/>
      <c r="DO18" s="1084"/>
      <c r="DP18" s="1084"/>
      <c r="DQ18" s="1084"/>
      <c r="DR18" s="1084"/>
      <c r="DS18" s="1084"/>
      <c r="DT18" s="1085"/>
    </row>
    <row r="19" spans="1:124" ht="9" customHeight="1" x14ac:dyDescent="0.2">
      <c r="A19" s="1110"/>
      <c r="B19" s="1111"/>
      <c r="C19" s="1111"/>
      <c r="D19" s="1111"/>
      <c r="E19" s="1111"/>
      <c r="F19" s="1111"/>
      <c r="G19" s="1111"/>
      <c r="H19" s="1111"/>
      <c r="I19" s="1111"/>
      <c r="J19" s="1111"/>
      <c r="K19" s="1111"/>
      <c r="L19" s="1111"/>
      <c r="M19" s="1111"/>
      <c r="N19" s="1112"/>
      <c r="O19" s="1083"/>
      <c r="P19" s="1084"/>
      <c r="Q19" s="1084"/>
      <c r="R19" s="1084"/>
      <c r="S19" s="1084"/>
      <c r="T19" s="1084"/>
      <c r="U19" s="1084"/>
      <c r="V19" s="1084"/>
      <c r="W19" s="1084"/>
      <c r="X19" s="1084"/>
      <c r="Y19" s="1084"/>
      <c r="Z19" s="1084"/>
      <c r="AA19" s="1084"/>
      <c r="AB19" s="1084"/>
      <c r="AC19" s="1084"/>
      <c r="AD19" s="1084"/>
      <c r="AE19" s="1084"/>
      <c r="AF19" s="1084"/>
      <c r="AG19" s="1084"/>
      <c r="AH19" s="1084"/>
      <c r="AI19" s="1084"/>
      <c r="AJ19" s="1084"/>
      <c r="AK19" s="1084"/>
      <c r="AL19" s="1084"/>
      <c r="AM19" s="1084"/>
      <c r="AN19" s="1084"/>
      <c r="AO19" s="1084"/>
      <c r="AP19" s="1084"/>
      <c r="AQ19" s="1084"/>
      <c r="AR19" s="1084"/>
      <c r="AS19" s="1084"/>
      <c r="AT19" s="1084"/>
      <c r="AU19" s="1084"/>
      <c r="AV19" s="1084"/>
      <c r="AW19" s="1084"/>
      <c r="AX19" s="1084"/>
      <c r="AY19" s="1085"/>
      <c r="AZ19" s="1083"/>
      <c r="BA19" s="1084"/>
      <c r="BB19" s="1084"/>
      <c r="BC19" s="1084"/>
      <c r="BD19" s="1084"/>
      <c r="BE19" s="1084"/>
      <c r="BF19" s="1084"/>
      <c r="BG19" s="1084"/>
      <c r="BH19" s="1084"/>
      <c r="BI19" s="1084"/>
      <c r="BJ19" s="1084"/>
      <c r="BK19" s="1084"/>
      <c r="BL19" s="1084"/>
      <c r="BM19" s="1084"/>
      <c r="BN19" s="1084"/>
      <c r="BO19" s="1084"/>
      <c r="BP19" s="1084"/>
      <c r="BQ19" s="1084"/>
      <c r="BR19" s="1084"/>
      <c r="BS19" s="1084"/>
      <c r="BT19" s="1084"/>
      <c r="BU19" s="1084"/>
      <c r="BV19" s="1084"/>
      <c r="BW19" s="1084"/>
      <c r="BX19" s="1084"/>
      <c r="BY19" s="1084"/>
      <c r="BZ19" s="1084"/>
      <c r="CA19" s="1084"/>
      <c r="CB19" s="1084"/>
      <c r="CC19" s="1084"/>
      <c r="CD19" s="1084"/>
      <c r="CE19" s="1084"/>
      <c r="CF19" s="1084"/>
      <c r="CG19" s="1084"/>
      <c r="CH19" s="1084"/>
      <c r="CI19" s="1084"/>
      <c r="CJ19" s="1084"/>
      <c r="CK19" s="1085"/>
      <c r="CL19" s="1083"/>
      <c r="CM19" s="1084"/>
      <c r="CN19" s="1084"/>
      <c r="CO19" s="1084"/>
      <c r="CP19" s="1084"/>
      <c r="CQ19" s="1084"/>
      <c r="CR19" s="1084"/>
      <c r="CS19" s="1084"/>
      <c r="CT19" s="1084"/>
      <c r="CU19" s="1084"/>
      <c r="CV19" s="1084"/>
      <c r="CW19" s="1084"/>
      <c r="CX19" s="1084"/>
      <c r="CY19" s="1084"/>
      <c r="CZ19" s="1084"/>
      <c r="DA19" s="1084"/>
      <c r="DB19" s="1084"/>
      <c r="DC19" s="1084"/>
      <c r="DD19" s="1084"/>
      <c r="DE19" s="1084"/>
      <c r="DF19" s="1084"/>
      <c r="DG19" s="1084"/>
      <c r="DH19" s="1084"/>
      <c r="DI19" s="1084"/>
      <c r="DJ19" s="1084"/>
      <c r="DK19" s="1084"/>
      <c r="DL19" s="1084"/>
      <c r="DM19" s="1084"/>
      <c r="DN19" s="1084"/>
      <c r="DO19" s="1084"/>
      <c r="DP19" s="1084"/>
      <c r="DQ19" s="1084"/>
      <c r="DR19" s="1084"/>
      <c r="DS19" s="1084"/>
      <c r="DT19" s="1085"/>
    </row>
    <row r="20" spans="1:124" ht="9" customHeight="1" x14ac:dyDescent="0.2">
      <c r="A20" s="1100" t="s">
        <v>338</v>
      </c>
      <c r="B20" s="1101"/>
      <c r="C20" s="1101"/>
      <c r="D20" s="1101"/>
      <c r="E20" s="1101"/>
      <c r="F20" s="1101"/>
      <c r="G20" s="1104"/>
      <c r="H20" s="1104"/>
      <c r="I20" s="1104"/>
      <c r="J20" s="1104"/>
      <c r="K20" s="1106" t="s">
        <v>78</v>
      </c>
      <c r="L20" s="1106"/>
      <c r="M20" s="1106"/>
      <c r="N20" s="1107"/>
      <c r="O20" s="1083"/>
      <c r="P20" s="1084"/>
      <c r="Q20" s="1084"/>
      <c r="R20" s="1084"/>
      <c r="S20" s="1084"/>
      <c r="T20" s="1084"/>
      <c r="U20" s="1084"/>
      <c r="V20" s="1084"/>
      <c r="W20" s="1084"/>
      <c r="X20" s="1084"/>
      <c r="Y20" s="1084"/>
      <c r="Z20" s="1084"/>
      <c r="AA20" s="1084"/>
      <c r="AB20" s="1084"/>
      <c r="AC20" s="1084"/>
      <c r="AD20" s="1084"/>
      <c r="AE20" s="1084"/>
      <c r="AF20" s="1084"/>
      <c r="AG20" s="1084"/>
      <c r="AH20" s="1084"/>
      <c r="AI20" s="1084"/>
      <c r="AJ20" s="1084"/>
      <c r="AK20" s="1084"/>
      <c r="AL20" s="1084"/>
      <c r="AM20" s="1084"/>
      <c r="AN20" s="1084"/>
      <c r="AO20" s="1084"/>
      <c r="AP20" s="1084"/>
      <c r="AQ20" s="1084"/>
      <c r="AR20" s="1084"/>
      <c r="AS20" s="1084"/>
      <c r="AT20" s="1084"/>
      <c r="AU20" s="1084"/>
      <c r="AV20" s="1084"/>
      <c r="AW20" s="1084"/>
      <c r="AX20" s="1084"/>
      <c r="AY20" s="1085"/>
      <c r="AZ20" s="1083"/>
      <c r="BA20" s="1084"/>
      <c r="BB20" s="1084"/>
      <c r="BC20" s="1084"/>
      <c r="BD20" s="1084"/>
      <c r="BE20" s="1084"/>
      <c r="BF20" s="1084"/>
      <c r="BG20" s="1084"/>
      <c r="BH20" s="1084"/>
      <c r="BI20" s="1084"/>
      <c r="BJ20" s="1084"/>
      <c r="BK20" s="1084"/>
      <c r="BL20" s="1084"/>
      <c r="BM20" s="1084"/>
      <c r="BN20" s="1084"/>
      <c r="BO20" s="1084"/>
      <c r="BP20" s="1084"/>
      <c r="BQ20" s="1084"/>
      <c r="BR20" s="1084"/>
      <c r="BS20" s="1084"/>
      <c r="BT20" s="1084"/>
      <c r="BU20" s="1084"/>
      <c r="BV20" s="1084"/>
      <c r="BW20" s="1084"/>
      <c r="BX20" s="1084"/>
      <c r="BY20" s="1084"/>
      <c r="BZ20" s="1084"/>
      <c r="CA20" s="1084"/>
      <c r="CB20" s="1084"/>
      <c r="CC20" s="1084"/>
      <c r="CD20" s="1084"/>
      <c r="CE20" s="1084"/>
      <c r="CF20" s="1084"/>
      <c r="CG20" s="1084"/>
      <c r="CH20" s="1084"/>
      <c r="CI20" s="1084"/>
      <c r="CJ20" s="1084"/>
      <c r="CK20" s="1085"/>
      <c r="CL20" s="1083"/>
      <c r="CM20" s="1084"/>
      <c r="CN20" s="1084"/>
      <c r="CO20" s="1084"/>
      <c r="CP20" s="1084"/>
      <c r="CQ20" s="1084"/>
      <c r="CR20" s="1084"/>
      <c r="CS20" s="1084"/>
      <c r="CT20" s="1084"/>
      <c r="CU20" s="1084"/>
      <c r="CV20" s="1084"/>
      <c r="CW20" s="1084"/>
      <c r="CX20" s="1084"/>
      <c r="CY20" s="1084"/>
      <c r="CZ20" s="1084"/>
      <c r="DA20" s="1084"/>
      <c r="DB20" s="1084"/>
      <c r="DC20" s="1084"/>
      <c r="DD20" s="1084"/>
      <c r="DE20" s="1084"/>
      <c r="DF20" s="1084"/>
      <c r="DG20" s="1084"/>
      <c r="DH20" s="1084"/>
      <c r="DI20" s="1084"/>
      <c r="DJ20" s="1084"/>
      <c r="DK20" s="1084"/>
      <c r="DL20" s="1084"/>
      <c r="DM20" s="1084"/>
      <c r="DN20" s="1084"/>
      <c r="DO20" s="1084"/>
      <c r="DP20" s="1084"/>
      <c r="DQ20" s="1084"/>
      <c r="DR20" s="1084"/>
      <c r="DS20" s="1084"/>
      <c r="DT20" s="1085"/>
    </row>
    <row r="21" spans="1:124" ht="9" customHeight="1" x14ac:dyDescent="0.2">
      <c r="A21" s="1100"/>
      <c r="B21" s="1101"/>
      <c r="C21" s="1101"/>
      <c r="D21" s="1101"/>
      <c r="E21" s="1101"/>
      <c r="F21" s="1101"/>
      <c r="G21" s="1104"/>
      <c r="H21" s="1104"/>
      <c r="I21" s="1104"/>
      <c r="J21" s="1104"/>
      <c r="K21" s="1106"/>
      <c r="L21" s="1106"/>
      <c r="M21" s="1106"/>
      <c r="N21" s="1107"/>
      <c r="O21" s="1083"/>
      <c r="P21" s="1084"/>
      <c r="Q21" s="1084"/>
      <c r="R21" s="1084"/>
      <c r="S21" s="1084"/>
      <c r="T21" s="1084"/>
      <c r="U21" s="1084"/>
      <c r="V21" s="1084"/>
      <c r="W21" s="1084"/>
      <c r="X21" s="1084"/>
      <c r="Y21" s="1084"/>
      <c r="Z21" s="1084"/>
      <c r="AA21" s="1084"/>
      <c r="AB21" s="1084"/>
      <c r="AC21" s="1084"/>
      <c r="AD21" s="1084"/>
      <c r="AE21" s="1084"/>
      <c r="AF21" s="1084"/>
      <c r="AG21" s="1084"/>
      <c r="AH21" s="1084"/>
      <c r="AI21" s="1084"/>
      <c r="AJ21" s="1084"/>
      <c r="AK21" s="1084"/>
      <c r="AL21" s="1084"/>
      <c r="AM21" s="1084"/>
      <c r="AN21" s="1084"/>
      <c r="AO21" s="1084"/>
      <c r="AP21" s="1084"/>
      <c r="AQ21" s="1084"/>
      <c r="AR21" s="1084"/>
      <c r="AS21" s="1084"/>
      <c r="AT21" s="1084"/>
      <c r="AU21" s="1084"/>
      <c r="AV21" s="1084"/>
      <c r="AW21" s="1084"/>
      <c r="AX21" s="1084"/>
      <c r="AY21" s="1085"/>
      <c r="AZ21" s="1083"/>
      <c r="BA21" s="1084"/>
      <c r="BB21" s="1084"/>
      <c r="BC21" s="1084"/>
      <c r="BD21" s="1084"/>
      <c r="BE21" s="1084"/>
      <c r="BF21" s="1084"/>
      <c r="BG21" s="1084"/>
      <c r="BH21" s="1084"/>
      <c r="BI21" s="1084"/>
      <c r="BJ21" s="1084"/>
      <c r="BK21" s="1084"/>
      <c r="BL21" s="1084"/>
      <c r="BM21" s="1084"/>
      <c r="BN21" s="1084"/>
      <c r="BO21" s="1084"/>
      <c r="BP21" s="1084"/>
      <c r="BQ21" s="1084"/>
      <c r="BR21" s="1084"/>
      <c r="BS21" s="1084"/>
      <c r="BT21" s="1084"/>
      <c r="BU21" s="1084"/>
      <c r="BV21" s="1084"/>
      <c r="BW21" s="1084"/>
      <c r="BX21" s="1084"/>
      <c r="BY21" s="1084"/>
      <c r="BZ21" s="1084"/>
      <c r="CA21" s="1084"/>
      <c r="CB21" s="1084"/>
      <c r="CC21" s="1084"/>
      <c r="CD21" s="1084"/>
      <c r="CE21" s="1084"/>
      <c r="CF21" s="1084"/>
      <c r="CG21" s="1084"/>
      <c r="CH21" s="1084"/>
      <c r="CI21" s="1084"/>
      <c r="CJ21" s="1084"/>
      <c r="CK21" s="1085"/>
      <c r="CL21" s="1083"/>
      <c r="CM21" s="1084"/>
      <c r="CN21" s="1084"/>
      <c r="CO21" s="1084"/>
      <c r="CP21" s="1084"/>
      <c r="CQ21" s="1084"/>
      <c r="CR21" s="1084"/>
      <c r="CS21" s="1084"/>
      <c r="CT21" s="1084"/>
      <c r="CU21" s="1084"/>
      <c r="CV21" s="1084"/>
      <c r="CW21" s="1084"/>
      <c r="CX21" s="1084"/>
      <c r="CY21" s="1084"/>
      <c r="CZ21" s="1084"/>
      <c r="DA21" s="1084"/>
      <c r="DB21" s="1084"/>
      <c r="DC21" s="1084"/>
      <c r="DD21" s="1084"/>
      <c r="DE21" s="1084"/>
      <c r="DF21" s="1084"/>
      <c r="DG21" s="1084"/>
      <c r="DH21" s="1084"/>
      <c r="DI21" s="1084"/>
      <c r="DJ21" s="1084"/>
      <c r="DK21" s="1084"/>
      <c r="DL21" s="1084"/>
      <c r="DM21" s="1084"/>
      <c r="DN21" s="1084"/>
      <c r="DO21" s="1084"/>
      <c r="DP21" s="1084"/>
      <c r="DQ21" s="1084"/>
      <c r="DR21" s="1084"/>
      <c r="DS21" s="1084"/>
      <c r="DT21" s="1085"/>
    </row>
    <row r="22" spans="1:124" ht="9" customHeight="1" x14ac:dyDescent="0.2">
      <c r="A22" s="1100"/>
      <c r="B22" s="1101"/>
      <c r="C22" s="1101"/>
      <c r="D22" s="1101"/>
      <c r="E22" s="1101"/>
      <c r="F22" s="1101"/>
      <c r="G22" s="1104"/>
      <c r="H22" s="1104"/>
      <c r="I22" s="1104"/>
      <c r="J22" s="1104"/>
      <c r="K22" s="1106"/>
      <c r="L22" s="1106"/>
      <c r="M22" s="1106"/>
      <c r="N22" s="1107"/>
      <c r="O22" s="1083"/>
      <c r="P22" s="1084"/>
      <c r="Q22" s="1084"/>
      <c r="R22" s="1084"/>
      <c r="S22" s="1084"/>
      <c r="T22" s="1084"/>
      <c r="U22" s="1084"/>
      <c r="V22" s="1084"/>
      <c r="W22" s="1084"/>
      <c r="X22" s="1084"/>
      <c r="Y22" s="1084"/>
      <c r="Z22" s="1084"/>
      <c r="AA22" s="1084"/>
      <c r="AB22" s="1084"/>
      <c r="AC22" s="1084"/>
      <c r="AD22" s="1084"/>
      <c r="AE22" s="1084"/>
      <c r="AF22" s="1084"/>
      <c r="AG22" s="1084"/>
      <c r="AH22" s="1084"/>
      <c r="AI22" s="1084"/>
      <c r="AJ22" s="1084"/>
      <c r="AK22" s="1084"/>
      <c r="AL22" s="1084"/>
      <c r="AM22" s="1084"/>
      <c r="AN22" s="1084"/>
      <c r="AO22" s="1084"/>
      <c r="AP22" s="1084"/>
      <c r="AQ22" s="1084"/>
      <c r="AR22" s="1084"/>
      <c r="AS22" s="1084"/>
      <c r="AT22" s="1084"/>
      <c r="AU22" s="1084"/>
      <c r="AV22" s="1084"/>
      <c r="AW22" s="1084"/>
      <c r="AX22" s="1084"/>
      <c r="AY22" s="1085"/>
      <c r="AZ22" s="1083"/>
      <c r="BA22" s="1084"/>
      <c r="BB22" s="1084"/>
      <c r="BC22" s="1084"/>
      <c r="BD22" s="1084"/>
      <c r="BE22" s="1084"/>
      <c r="BF22" s="1084"/>
      <c r="BG22" s="1084"/>
      <c r="BH22" s="1084"/>
      <c r="BI22" s="1084"/>
      <c r="BJ22" s="1084"/>
      <c r="BK22" s="1084"/>
      <c r="BL22" s="1084"/>
      <c r="BM22" s="1084"/>
      <c r="BN22" s="1084"/>
      <c r="BO22" s="1084"/>
      <c r="BP22" s="1084"/>
      <c r="BQ22" s="1084"/>
      <c r="BR22" s="1084"/>
      <c r="BS22" s="1084"/>
      <c r="BT22" s="1084"/>
      <c r="BU22" s="1084"/>
      <c r="BV22" s="1084"/>
      <c r="BW22" s="1084"/>
      <c r="BX22" s="1084"/>
      <c r="BY22" s="1084"/>
      <c r="BZ22" s="1084"/>
      <c r="CA22" s="1084"/>
      <c r="CB22" s="1084"/>
      <c r="CC22" s="1084"/>
      <c r="CD22" s="1084"/>
      <c r="CE22" s="1084"/>
      <c r="CF22" s="1084"/>
      <c r="CG22" s="1084"/>
      <c r="CH22" s="1084"/>
      <c r="CI22" s="1084"/>
      <c r="CJ22" s="1084"/>
      <c r="CK22" s="1085"/>
      <c r="CL22" s="1083"/>
      <c r="CM22" s="1084"/>
      <c r="CN22" s="1084"/>
      <c r="CO22" s="1084"/>
      <c r="CP22" s="1084"/>
      <c r="CQ22" s="1084"/>
      <c r="CR22" s="1084"/>
      <c r="CS22" s="1084"/>
      <c r="CT22" s="1084"/>
      <c r="CU22" s="1084"/>
      <c r="CV22" s="1084"/>
      <c r="CW22" s="1084"/>
      <c r="CX22" s="1084"/>
      <c r="CY22" s="1084"/>
      <c r="CZ22" s="1084"/>
      <c r="DA22" s="1084"/>
      <c r="DB22" s="1084"/>
      <c r="DC22" s="1084"/>
      <c r="DD22" s="1084"/>
      <c r="DE22" s="1084"/>
      <c r="DF22" s="1084"/>
      <c r="DG22" s="1084"/>
      <c r="DH22" s="1084"/>
      <c r="DI22" s="1084"/>
      <c r="DJ22" s="1084"/>
      <c r="DK22" s="1084"/>
      <c r="DL22" s="1084"/>
      <c r="DM22" s="1084"/>
      <c r="DN22" s="1084"/>
      <c r="DO22" s="1084"/>
      <c r="DP22" s="1084"/>
      <c r="DQ22" s="1084"/>
      <c r="DR22" s="1084"/>
      <c r="DS22" s="1084"/>
      <c r="DT22" s="1085"/>
    </row>
    <row r="23" spans="1:124" ht="9" customHeight="1" x14ac:dyDescent="0.2">
      <c r="A23" s="1100"/>
      <c r="B23" s="1101"/>
      <c r="C23" s="1101"/>
      <c r="D23" s="1101"/>
      <c r="E23" s="1101"/>
      <c r="F23" s="1101"/>
      <c r="G23" s="1104"/>
      <c r="H23" s="1104"/>
      <c r="I23" s="1104"/>
      <c r="J23" s="1104"/>
      <c r="K23" s="1106"/>
      <c r="L23" s="1106"/>
      <c r="M23" s="1106"/>
      <c r="N23" s="1107"/>
      <c r="O23" s="1083"/>
      <c r="P23" s="1084"/>
      <c r="Q23" s="1084"/>
      <c r="R23" s="1084"/>
      <c r="S23" s="1084"/>
      <c r="T23" s="1084"/>
      <c r="U23" s="1084"/>
      <c r="V23" s="1084"/>
      <c r="W23" s="1084"/>
      <c r="X23" s="1084"/>
      <c r="Y23" s="1084"/>
      <c r="Z23" s="1084"/>
      <c r="AA23" s="1084"/>
      <c r="AB23" s="1084"/>
      <c r="AC23" s="1084"/>
      <c r="AD23" s="1084"/>
      <c r="AE23" s="1084"/>
      <c r="AF23" s="1084"/>
      <c r="AG23" s="1084"/>
      <c r="AH23" s="1084"/>
      <c r="AI23" s="1084"/>
      <c r="AJ23" s="1084"/>
      <c r="AK23" s="1084"/>
      <c r="AL23" s="1084"/>
      <c r="AM23" s="1084"/>
      <c r="AN23" s="1084"/>
      <c r="AO23" s="1084"/>
      <c r="AP23" s="1084"/>
      <c r="AQ23" s="1084"/>
      <c r="AR23" s="1084"/>
      <c r="AS23" s="1084"/>
      <c r="AT23" s="1084"/>
      <c r="AU23" s="1084"/>
      <c r="AV23" s="1084"/>
      <c r="AW23" s="1084"/>
      <c r="AX23" s="1084"/>
      <c r="AY23" s="1085"/>
      <c r="AZ23" s="1083"/>
      <c r="BA23" s="1084"/>
      <c r="BB23" s="1084"/>
      <c r="BC23" s="1084"/>
      <c r="BD23" s="1084"/>
      <c r="BE23" s="1084"/>
      <c r="BF23" s="1084"/>
      <c r="BG23" s="1084"/>
      <c r="BH23" s="1084"/>
      <c r="BI23" s="1084"/>
      <c r="BJ23" s="1084"/>
      <c r="BK23" s="1084"/>
      <c r="BL23" s="1084"/>
      <c r="BM23" s="1084"/>
      <c r="BN23" s="1084"/>
      <c r="BO23" s="1084"/>
      <c r="BP23" s="1084"/>
      <c r="BQ23" s="1084"/>
      <c r="BR23" s="1084"/>
      <c r="BS23" s="1084"/>
      <c r="BT23" s="1084"/>
      <c r="BU23" s="1084"/>
      <c r="BV23" s="1084"/>
      <c r="BW23" s="1084"/>
      <c r="BX23" s="1084"/>
      <c r="BY23" s="1084"/>
      <c r="BZ23" s="1084"/>
      <c r="CA23" s="1084"/>
      <c r="CB23" s="1084"/>
      <c r="CC23" s="1084"/>
      <c r="CD23" s="1084"/>
      <c r="CE23" s="1084"/>
      <c r="CF23" s="1084"/>
      <c r="CG23" s="1084"/>
      <c r="CH23" s="1084"/>
      <c r="CI23" s="1084"/>
      <c r="CJ23" s="1084"/>
      <c r="CK23" s="1085"/>
      <c r="CL23" s="1083"/>
      <c r="CM23" s="1084"/>
      <c r="CN23" s="1084"/>
      <c r="CO23" s="1084"/>
      <c r="CP23" s="1084"/>
      <c r="CQ23" s="1084"/>
      <c r="CR23" s="1084"/>
      <c r="CS23" s="1084"/>
      <c r="CT23" s="1084"/>
      <c r="CU23" s="1084"/>
      <c r="CV23" s="1084"/>
      <c r="CW23" s="1084"/>
      <c r="CX23" s="1084"/>
      <c r="CY23" s="1084"/>
      <c r="CZ23" s="1084"/>
      <c r="DA23" s="1084"/>
      <c r="DB23" s="1084"/>
      <c r="DC23" s="1084"/>
      <c r="DD23" s="1084"/>
      <c r="DE23" s="1084"/>
      <c r="DF23" s="1084"/>
      <c r="DG23" s="1084"/>
      <c r="DH23" s="1084"/>
      <c r="DI23" s="1084"/>
      <c r="DJ23" s="1084"/>
      <c r="DK23" s="1084"/>
      <c r="DL23" s="1084"/>
      <c r="DM23" s="1084"/>
      <c r="DN23" s="1084"/>
      <c r="DO23" s="1084"/>
      <c r="DP23" s="1084"/>
      <c r="DQ23" s="1084"/>
      <c r="DR23" s="1084"/>
      <c r="DS23" s="1084"/>
      <c r="DT23" s="1085"/>
    </row>
    <row r="24" spans="1:124" ht="9" customHeight="1" x14ac:dyDescent="0.2">
      <c r="A24" s="1100"/>
      <c r="B24" s="1101"/>
      <c r="C24" s="1101"/>
      <c r="D24" s="1101"/>
      <c r="E24" s="1101"/>
      <c r="F24" s="1101"/>
      <c r="G24" s="1104"/>
      <c r="H24" s="1104"/>
      <c r="I24" s="1104"/>
      <c r="J24" s="1104"/>
      <c r="K24" s="1106"/>
      <c r="L24" s="1106"/>
      <c r="M24" s="1106"/>
      <c r="N24" s="1107"/>
      <c r="O24" s="1083"/>
      <c r="P24" s="1084"/>
      <c r="Q24" s="1084"/>
      <c r="R24" s="1084"/>
      <c r="S24" s="1084"/>
      <c r="T24" s="1084"/>
      <c r="U24" s="1084"/>
      <c r="V24" s="1084"/>
      <c r="W24" s="1084"/>
      <c r="X24" s="1084"/>
      <c r="Y24" s="1084"/>
      <c r="Z24" s="1084"/>
      <c r="AA24" s="1084"/>
      <c r="AB24" s="1084"/>
      <c r="AC24" s="1084"/>
      <c r="AD24" s="1084"/>
      <c r="AE24" s="1084"/>
      <c r="AF24" s="1084"/>
      <c r="AG24" s="1084"/>
      <c r="AH24" s="1084"/>
      <c r="AI24" s="1084"/>
      <c r="AJ24" s="1084"/>
      <c r="AK24" s="1084"/>
      <c r="AL24" s="1084"/>
      <c r="AM24" s="1084"/>
      <c r="AN24" s="1084"/>
      <c r="AO24" s="1084"/>
      <c r="AP24" s="1084"/>
      <c r="AQ24" s="1084"/>
      <c r="AR24" s="1084"/>
      <c r="AS24" s="1084"/>
      <c r="AT24" s="1084"/>
      <c r="AU24" s="1084"/>
      <c r="AV24" s="1084"/>
      <c r="AW24" s="1084"/>
      <c r="AX24" s="1084"/>
      <c r="AY24" s="1085"/>
      <c r="AZ24" s="1083"/>
      <c r="BA24" s="1084"/>
      <c r="BB24" s="1084"/>
      <c r="BC24" s="1084"/>
      <c r="BD24" s="1084"/>
      <c r="BE24" s="1084"/>
      <c r="BF24" s="1084"/>
      <c r="BG24" s="1084"/>
      <c r="BH24" s="1084"/>
      <c r="BI24" s="1084"/>
      <c r="BJ24" s="1084"/>
      <c r="BK24" s="1084"/>
      <c r="BL24" s="1084"/>
      <c r="BM24" s="1084"/>
      <c r="BN24" s="1084"/>
      <c r="BO24" s="1084"/>
      <c r="BP24" s="1084"/>
      <c r="BQ24" s="1084"/>
      <c r="BR24" s="1084"/>
      <c r="BS24" s="1084"/>
      <c r="BT24" s="1084"/>
      <c r="BU24" s="1084"/>
      <c r="BV24" s="1084"/>
      <c r="BW24" s="1084"/>
      <c r="BX24" s="1084"/>
      <c r="BY24" s="1084"/>
      <c r="BZ24" s="1084"/>
      <c r="CA24" s="1084"/>
      <c r="CB24" s="1084"/>
      <c r="CC24" s="1084"/>
      <c r="CD24" s="1084"/>
      <c r="CE24" s="1084"/>
      <c r="CF24" s="1084"/>
      <c r="CG24" s="1084"/>
      <c r="CH24" s="1084"/>
      <c r="CI24" s="1084"/>
      <c r="CJ24" s="1084"/>
      <c r="CK24" s="1085"/>
      <c r="CL24" s="1083"/>
      <c r="CM24" s="1084"/>
      <c r="CN24" s="1084"/>
      <c r="CO24" s="1084"/>
      <c r="CP24" s="1084"/>
      <c r="CQ24" s="1084"/>
      <c r="CR24" s="1084"/>
      <c r="CS24" s="1084"/>
      <c r="CT24" s="1084"/>
      <c r="CU24" s="1084"/>
      <c r="CV24" s="1084"/>
      <c r="CW24" s="1084"/>
      <c r="CX24" s="1084"/>
      <c r="CY24" s="1084"/>
      <c r="CZ24" s="1084"/>
      <c r="DA24" s="1084"/>
      <c r="DB24" s="1084"/>
      <c r="DC24" s="1084"/>
      <c r="DD24" s="1084"/>
      <c r="DE24" s="1084"/>
      <c r="DF24" s="1084"/>
      <c r="DG24" s="1084"/>
      <c r="DH24" s="1084"/>
      <c r="DI24" s="1084"/>
      <c r="DJ24" s="1084"/>
      <c r="DK24" s="1084"/>
      <c r="DL24" s="1084"/>
      <c r="DM24" s="1084"/>
      <c r="DN24" s="1084"/>
      <c r="DO24" s="1084"/>
      <c r="DP24" s="1084"/>
      <c r="DQ24" s="1084"/>
      <c r="DR24" s="1084"/>
      <c r="DS24" s="1084"/>
      <c r="DT24" s="1085"/>
    </row>
    <row r="25" spans="1:124" ht="9" customHeight="1" x14ac:dyDescent="0.2">
      <c r="A25" s="1102"/>
      <c r="B25" s="1103"/>
      <c r="C25" s="1103"/>
      <c r="D25" s="1103"/>
      <c r="E25" s="1103"/>
      <c r="F25" s="1103"/>
      <c r="G25" s="1105"/>
      <c r="H25" s="1105"/>
      <c r="I25" s="1105"/>
      <c r="J25" s="1105"/>
      <c r="K25" s="1108"/>
      <c r="L25" s="1108"/>
      <c r="M25" s="1108"/>
      <c r="N25" s="1109"/>
      <c r="O25" s="1086"/>
      <c r="P25" s="1087"/>
      <c r="Q25" s="1087"/>
      <c r="R25" s="1087"/>
      <c r="S25" s="1087"/>
      <c r="T25" s="1087"/>
      <c r="U25" s="1087"/>
      <c r="V25" s="1087"/>
      <c r="W25" s="1087"/>
      <c r="X25" s="1087"/>
      <c r="Y25" s="1087"/>
      <c r="Z25" s="1087"/>
      <c r="AA25" s="1087"/>
      <c r="AB25" s="1087"/>
      <c r="AC25" s="1087"/>
      <c r="AD25" s="1087"/>
      <c r="AE25" s="1087"/>
      <c r="AF25" s="1087"/>
      <c r="AG25" s="1087"/>
      <c r="AH25" s="1087"/>
      <c r="AI25" s="1087"/>
      <c r="AJ25" s="1087"/>
      <c r="AK25" s="1087"/>
      <c r="AL25" s="1087"/>
      <c r="AM25" s="1087"/>
      <c r="AN25" s="1087"/>
      <c r="AO25" s="1087"/>
      <c r="AP25" s="1087"/>
      <c r="AQ25" s="1087"/>
      <c r="AR25" s="1087"/>
      <c r="AS25" s="1087"/>
      <c r="AT25" s="1087"/>
      <c r="AU25" s="1087"/>
      <c r="AV25" s="1087"/>
      <c r="AW25" s="1087"/>
      <c r="AX25" s="1087"/>
      <c r="AY25" s="1088"/>
      <c r="AZ25" s="1086"/>
      <c r="BA25" s="1087"/>
      <c r="BB25" s="1087"/>
      <c r="BC25" s="1087"/>
      <c r="BD25" s="1087"/>
      <c r="BE25" s="1087"/>
      <c r="BF25" s="1087"/>
      <c r="BG25" s="1087"/>
      <c r="BH25" s="1087"/>
      <c r="BI25" s="1087"/>
      <c r="BJ25" s="1087"/>
      <c r="BK25" s="1087"/>
      <c r="BL25" s="1087"/>
      <c r="BM25" s="1087"/>
      <c r="BN25" s="1087"/>
      <c r="BO25" s="1087"/>
      <c r="BP25" s="1087"/>
      <c r="BQ25" s="1087"/>
      <c r="BR25" s="1087"/>
      <c r="BS25" s="1087"/>
      <c r="BT25" s="1087"/>
      <c r="BU25" s="1087"/>
      <c r="BV25" s="1087"/>
      <c r="BW25" s="1087"/>
      <c r="BX25" s="1087"/>
      <c r="BY25" s="1087"/>
      <c r="BZ25" s="1087"/>
      <c r="CA25" s="1087"/>
      <c r="CB25" s="1087"/>
      <c r="CC25" s="1087"/>
      <c r="CD25" s="1087"/>
      <c r="CE25" s="1087"/>
      <c r="CF25" s="1087"/>
      <c r="CG25" s="1087"/>
      <c r="CH25" s="1087"/>
      <c r="CI25" s="1087"/>
      <c r="CJ25" s="1087"/>
      <c r="CK25" s="1088"/>
      <c r="CL25" s="1086"/>
      <c r="CM25" s="1087"/>
      <c r="CN25" s="1087"/>
      <c r="CO25" s="1087"/>
      <c r="CP25" s="1087"/>
      <c r="CQ25" s="1087"/>
      <c r="CR25" s="1087"/>
      <c r="CS25" s="1087"/>
      <c r="CT25" s="1087"/>
      <c r="CU25" s="1087"/>
      <c r="CV25" s="1087"/>
      <c r="CW25" s="1087"/>
      <c r="CX25" s="1087"/>
      <c r="CY25" s="1087"/>
      <c r="CZ25" s="1087"/>
      <c r="DA25" s="1087"/>
      <c r="DB25" s="1087"/>
      <c r="DC25" s="1087"/>
      <c r="DD25" s="1087"/>
      <c r="DE25" s="1087"/>
      <c r="DF25" s="1087"/>
      <c r="DG25" s="1087"/>
      <c r="DH25" s="1087"/>
      <c r="DI25" s="1087"/>
      <c r="DJ25" s="1087"/>
      <c r="DK25" s="1087"/>
      <c r="DL25" s="1087"/>
      <c r="DM25" s="1087"/>
      <c r="DN25" s="1087"/>
      <c r="DO25" s="1087"/>
      <c r="DP25" s="1087"/>
      <c r="DQ25" s="1087"/>
      <c r="DR25" s="1087"/>
      <c r="DS25" s="1087"/>
      <c r="DT25" s="1088"/>
    </row>
    <row r="26" spans="1:124" ht="6" customHeight="1" x14ac:dyDescent="0.2">
      <c r="A26" s="201"/>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row>
    <row r="27" spans="1:124" ht="6" customHeight="1" x14ac:dyDescent="0.2">
      <c r="A27" s="521" t="s">
        <v>269</v>
      </c>
      <c r="B27" s="523"/>
      <c r="C27" s="523"/>
      <c r="D27" s="523"/>
      <c r="E27" s="523"/>
      <c r="F27" s="523"/>
      <c r="G27" s="523"/>
      <c r="H27" s="523"/>
      <c r="I27" s="523"/>
      <c r="J27" s="523"/>
      <c r="K27" s="523"/>
      <c r="L27" s="523"/>
      <c r="M27" s="523"/>
      <c r="N27" s="523"/>
      <c r="O27" s="523"/>
      <c r="P27" s="523"/>
      <c r="Q27" s="531"/>
      <c r="R27" s="531"/>
      <c r="S27" s="531"/>
      <c r="T27" s="531"/>
      <c r="U27" s="531"/>
      <c r="V27" s="531"/>
      <c r="W27" s="531"/>
      <c r="X27" s="531"/>
      <c r="Y27" s="531"/>
      <c r="Z27" s="531"/>
      <c r="AA27" s="531"/>
      <c r="AB27" s="531"/>
      <c r="AC27" s="531"/>
      <c r="AD27" s="531"/>
      <c r="AE27" s="531"/>
      <c r="AF27" s="531"/>
      <c r="AG27" s="531"/>
      <c r="AH27" s="531"/>
      <c r="AI27" s="531"/>
      <c r="AJ27" s="531"/>
      <c r="AK27" s="531"/>
      <c r="AL27" s="531"/>
      <c r="AM27" s="531"/>
      <c r="AN27" s="531"/>
      <c r="AO27" s="531"/>
      <c r="AP27" s="531"/>
      <c r="AQ27" s="531"/>
      <c r="AR27" s="531"/>
      <c r="AS27" s="531"/>
      <c r="AT27" s="531"/>
      <c r="AU27" s="531"/>
      <c r="AV27" s="531"/>
      <c r="AW27" s="531"/>
      <c r="AX27" s="531"/>
      <c r="AY27" s="531"/>
      <c r="AZ27" s="531"/>
      <c r="BA27" s="531"/>
      <c r="BB27" s="531"/>
      <c r="BC27" s="531"/>
      <c r="BD27" s="531"/>
      <c r="BE27" s="531"/>
      <c r="BF27" s="531"/>
      <c r="BG27" s="531"/>
      <c r="BH27" s="531"/>
      <c r="BI27" s="531"/>
      <c r="BJ27" s="531"/>
      <c r="BK27" s="531"/>
      <c r="BL27" s="531"/>
      <c r="BM27" s="531"/>
      <c r="BN27" s="531"/>
      <c r="BO27" s="531"/>
      <c r="BP27" s="531"/>
    </row>
    <row r="28" spans="1:124" ht="6" customHeight="1" x14ac:dyDescent="0.2">
      <c r="A28" s="523"/>
      <c r="B28" s="523"/>
      <c r="C28" s="523"/>
      <c r="D28" s="523"/>
      <c r="E28" s="523"/>
      <c r="F28" s="523"/>
      <c r="G28" s="523"/>
      <c r="H28" s="523"/>
      <c r="I28" s="523"/>
      <c r="J28" s="523"/>
      <c r="K28" s="523"/>
      <c r="L28" s="523"/>
      <c r="M28" s="523"/>
      <c r="N28" s="523"/>
      <c r="O28" s="523"/>
      <c r="P28" s="523"/>
      <c r="Q28" s="531"/>
      <c r="R28" s="531"/>
      <c r="S28" s="531"/>
      <c r="T28" s="531"/>
      <c r="U28" s="531"/>
      <c r="V28" s="531"/>
      <c r="W28" s="531"/>
      <c r="X28" s="531"/>
      <c r="Y28" s="531"/>
      <c r="Z28" s="531"/>
      <c r="AA28" s="531"/>
      <c r="AB28" s="531"/>
      <c r="AC28" s="531"/>
      <c r="AD28" s="531"/>
      <c r="AE28" s="531"/>
      <c r="AF28" s="531"/>
      <c r="AG28" s="531"/>
      <c r="AH28" s="531"/>
      <c r="AI28" s="531"/>
      <c r="AJ28" s="531"/>
      <c r="AK28" s="531"/>
      <c r="AL28" s="531"/>
      <c r="AM28" s="531"/>
      <c r="AN28" s="531"/>
      <c r="AO28" s="531"/>
      <c r="AP28" s="531"/>
      <c r="AQ28" s="531"/>
      <c r="AR28" s="531"/>
      <c r="AS28" s="531"/>
      <c r="AT28" s="531"/>
      <c r="AU28" s="531"/>
      <c r="AV28" s="531"/>
      <c r="AW28" s="531"/>
      <c r="AX28" s="531"/>
      <c r="AY28" s="531"/>
      <c r="AZ28" s="531"/>
      <c r="BA28" s="531"/>
      <c r="BB28" s="531"/>
      <c r="BC28" s="531"/>
      <c r="BD28" s="531"/>
      <c r="BE28" s="531"/>
      <c r="BF28" s="531"/>
      <c r="BG28" s="531"/>
      <c r="BH28" s="531"/>
      <c r="BI28" s="531"/>
      <c r="BJ28" s="531"/>
      <c r="BK28" s="531"/>
      <c r="BL28" s="531"/>
      <c r="BM28" s="531"/>
      <c r="BN28" s="531"/>
      <c r="BO28" s="531"/>
      <c r="BP28" s="531"/>
    </row>
    <row r="29" spans="1:124" ht="6" customHeight="1" x14ac:dyDescent="0.2">
      <c r="A29" s="523"/>
      <c r="B29" s="523"/>
      <c r="C29" s="523"/>
      <c r="D29" s="523"/>
      <c r="E29" s="523"/>
      <c r="F29" s="523"/>
      <c r="G29" s="523"/>
      <c r="H29" s="523"/>
      <c r="I29" s="523"/>
      <c r="J29" s="523"/>
      <c r="K29" s="523"/>
      <c r="L29" s="523"/>
      <c r="M29" s="523"/>
      <c r="N29" s="523"/>
      <c r="O29" s="523"/>
      <c r="P29" s="523"/>
      <c r="Q29" s="531"/>
      <c r="R29" s="531"/>
      <c r="S29" s="531"/>
      <c r="T29" s="531"/>
      <c r="U29" s="531"/>
      <c r="V29" s="531"/>
      <c r="W29" s="531"/>
      <c r="X29" s="531"/>
      <c r="Y29" s="531"/>
      <c r="Z29" s="531"/>
      <c r="AA29" s="531"/>
      <c r="AB29" s="531"/>
      <c r="AC29" s="531"/>
      <c r="AD29" s="531"/>
      <c r="AE29" s="531"/>
      <c r="AF29" s="531"/>
      <c r="AG29" s="531"/>
      <c r="AH29" s="531"/>
      <c r="AI29" s="531"/>
      <c r="AJ29" s="531"/>
      <c r="AK29" s="531"/>
      <c r="AL29" s="531"/>
      <c r="AM29" s="531"/>
      <c r="AN29" s="531"/>
      <c r="AO29" s="531"/>
      <c r="AP29" s="531"/>
      <c r="AQ29" s="531"/>
      <c r="AR29" s="531"/>
      <c r="AS29" s="531"/>
      <c r="AT29" s="531"/>
      <c r="AU29" s="531"/>
      <c r="AV29" s="531"/>
      <c r="AW29" s="531"/>
      <c r="AX29" s="531"/>
      <c r="AY29" s="531"/>
      <c r="AZ29" s="531"/>
      <c r="BA29" s="531"/>
      <c r="BB29" s="531"/>
      <c r="BC29" s="531"/>
      <c r="BD29" s="531"/>
      <c r="BE29" s="531"/>
      <c r="BF29" s="531"/>
      <c r="BG29" s="531"/>
      <c r="BH29" s="531"/>
      <c r="BI29" s="531"/>
      <c r="BJ29" s="531"/>
      <c r="BK29" s="531"/>
      <c r="BL29" s="531"/>
      <c r="BM29" s="531"/>
      <c r="BN29" s="531"/>
      <c r="BO29" s="531"/>
      <c r="BP29" s="531"/>
    </row>
    <row r="31" spans="1:124" ht="6" customHeight="1" x14ac:dyDescent="0.2">
      <c r="B31" s="507"/>
      <c r="C31" s="507"/>
      <c r="D31" s="507"/>
      <c r="E31" s="507"/>
      <c r="F31" s="507"/>
      <c r="G31" s="507"/>
      <c r="H31" s="507"/>
      <c r="I31" s="507"/>
      <c r="J31" s="507"/>
      <c r="K31" s="507"/>
      <c r="L31" s="507"/>
      <c r="M31" s="507"/>
      <c r="N31" s="507"/>
      <c r="O31" s="528" t="s">
        <v>338</v>
      </c>
      <c r="P31" s="515"/>
      <c r="Q31" s="515"/>
      <c r="R31" s="515"/>
      <c r="S31" s="515"/>
      <c r="T31" s="543"/>
      <c r="U31" s="544"/>
      <c r="V31" s="544"/>
      <c r="W31" s="515" t="s">
        <v>78</v>
      </c>
      <c r="X31" s="515"/>
      <c r="Y31" s="515"/>
      <c r="Z31" s="515"/>
      <c r="AA31" s="516"/>
      <c r="AB31" s="528" t="s">
        <v>338</v>
      </c>
      <c r="AC31" s="515"/>
      <c r="AD31" s="515"/>
      <c r="AE31" s="515"/>
      <c r="AF31" s="515"/>
      <c r="AG31" s="524" t="str">
        <f>IF(T31=0,"",T31+1)</f>
        <v/>
      </c>
      <c r="AH31" s="525"/>
      <c r="AI31" s="525"/>
      <c r="AJ31" s="515" t="s">
        <v>78</v>
      </c>
      <c r="AK31" s="515"/>
      <c r="AL31" s="515"/>
      <c r="AM31" s="515"/>
      <c r="AN31" s="516"/>
      <c r="AO31" s="528" t="s">
        <v>338</v>
      </c>
      <c r="AP31" s="515"/>
      <c r="AQ31" s="515"/>
      <c r="AR31" s="515"/>
      <c r="AS31" s="515"/>
      <c r="AT31" s="524" t="str">
        <f>IF(T31=0,"",T31+2)</f>
        <v/>
      </c>
      <c r="AU31" s="525"/>
      <c r="AV31" s="525"/>
      <c r="AW31" s="515" t="s">
        <v>78</v>
      </c>
      <c r="AX31" s="515"/>
      <c r="AY31" s="515"/>
      <c r="AZ31" s="515"/>
      <c r="BA31" s="516"/>
      <c r="BB31" s="528" t="s">
        <v>338</v>
      </c>
      <c r="BC31" s="515"/>
      <c r="BD31" s="515"/>
      <c r="BE31" s="515"/>
      <c r="BF31" s="515"/>
      <c r="BG31" s="524" t="str">
        <f>IF(T31=0,"",T31+3)</f>
        <v/>
      </c>
      <c r="BH31" s="525"/>
      <c r="BI31" s="525"/>
      <c r="BJ31" s="515" t="s">
        <v>78</v>
      </c>
      <c r="BK31" s="515"/>
      <c r="BL31" s="515"/>
      <c r="BM31" s="515"/>
      <c r="BN31" s="516"/>
      <c r="BO31" s="528" t="s">
        <v>338</v>
      </c>
      <c r="BP31" s="515"/>
      <c r="BQ31" s="515"/>
      <c r="BR31" s="515"/>
      <c r="BS31" s="515"/>
      <c r="BT31" s="524" t="str">
        <f>IF(T31=0,"",T31+4)</f>
        <v/>
      </c>
      <c r="BU31" s="525"/>
      <c r="BV31" s="525"/>
      <c r="BW31" s="515" t="s">
        <v>78</v>
      </c>
      <c r="BX31" s="515"/>
      <c r="BY31" s="515"/>
      <c r="BZ31" s="515"/>
      <c r="CA31" s="516"/>
    </row>
    <row r="32" spans="1:124" ht="6" customHeight="1" x14ac:dyDescent="0.2">
      <c r="B32" s="507"/>
      <c r="C32" s="507"/>
      <c r="D32" s="507"/>
      <c r="E32" s="507"/>
      <c r="F32" s="507"/>
      <c r="G32" s="507"/>
      <c r="H32" s="507"/>
      <c r="I32" s="507"/>
      <c r="J32" s="507"/>
      <c r="K32" s="507"/>
      <c r="L32" s="507"/>
      <c r="M32" s="507"/>
      <c r="N32" s="507"/>
      <c r="O32" s="529"/>
      <c r="P32" s="517"/>
      <c r="Q32" s="517"/>
      <c r="R32" s="517"/>
      <c r="S32" s="517"/>
      <c r="T32" s="545"/>
      <c r="U32" s="545"/>
      <c r="V32" s="545"/>
      <c r="W32" s="517"/>
      <c r="X32" s="517"/>
      <c r="Y32" s="517"/>
      <c r="Z32" s="517"/>
      <c r="AA32" s="518"/>
      <c r="AB32" s="529"/>
      <c r="AC32" s="517"/>
      <c r="AD32" s="517"/>
      <c r="AE32" s="517"/>
      <c r="AF32" s="517"/>
      <c r="AG32" s="526"/>
      <c r="AH32" s="526"/>
      <c r="AI32" s="526"/>
      <c r="AJ32" s="517"/>
      <c r="AK32" s="517"/>
      <c r="AL32" s="517"/>
      <c r="AM32" s="517"/>
      <c r="AN32" s="518"/>
      <c r="AO32" s="529"/>
      <c r="AP32" s="517"/>
      <c r="AQ32" s="517"/>
      <c r="AR32" s="517"/>
      <c r="AS32" s="517"/>
      <c r="AT32" s="526"/>
      <c r="AU32" s="526"/>
      <c r="AV32" s="526"/>
      <c r="AW32" s="517"/>
      <c r="AX32" s="517"/>
      <c r="AY32" s="517"/>
      <c r="AZ32" s="517"/>
      <c r="BA32" s="518"/>
      <c r="BB32" s="529"/>
      <c r="BC32" s="517"/>
      <c r="BD32" s="517"/>
      <c r="BE32" s="517"/>
      <c r="BF32" s="517"/>
      <c r="BG32" s="526"/>
      <c r="BH32" s="526"/>
      <c r="BI32" s="526"/>
      <c r="BJ32" s="517"/>
      <c r="BK32" s="517"/>
      <c r="BL32" s="517"/>
      <c r="BM32" s="517"/>
      <c r="BN32" s="518"/>
      <c r="BO32" s="529"/>
      <c r="BP32" s="517"/>
      <c r="BQ32" s="517"/>
      <c r="BR32" s="517"/>
      <c r="BS32" s="517"/>
      <c r="BT32" s="526"/>
      <c r="BU32" s="526"/>
      <c r="BV32" s="526"/>
      <c r="BW32" s="517"/>
      <c r="BX32" s="517"/>
      <c r="BY32" s="517"/>
      <c r="BZ32" s="517"/>
      <c r="CA32" s="518"/>
    </row>
    <row r="33" spans="2:79" ht="6" customHeight="1" x14ac:dyDescent="0.2">
      <c r="B33" s="507"/>
      <c r="C33" s="507"/>
      <c r="D33" s="507"/>
      <c r="E33" s="507"/>
      <c r="F33" s="507"/>
      <c r="G33" s="507"/>
      <c r="H33" s="507"/>
      <c r="I33" s="507"/>
      <c r="J33" s="507"/>
      <c r="K33" s="507"/>
      <c r="L33" s="507"/>
      <c r="M33" s="507"/>
      <c r="N33" s="507"/>
      <c r="O33" s="530"/>
      <c r="P33" s="519"/>
      <c r="Q33" s="519"/>
      <c r="R33" s="519"/>
      <c r="S33" s="519"/>
      <c r="T33" s="546"/>
      <c r="U33" s="546"/>
      <c r="V33" s="546"/>
      <c r="W33" s="519"/>
      <c r="X33" s="519"/>
      <c r="Y33" s="519"/>
      <c r="Z33" s="519"/>
      <c r="AA33" s="520"/>
      <c r="AB33" s="530"/>
      <c r="AC33" s="519"/>
      <c r="AD33" s="519"/>
      <c r="AE33" s="519"/>
      <c r="AF33" s="519"/>
      <c r="AG33" s="527"/>
      <c r="AH33" s="527"/>
      <c r="AI33" s="527"/>
      <c r="AJ33" s="519"/>
      <c r="AK33" s="519"/>
      <c r="AL33" s="519"/>
      <c r="AM33" s="519"/>
      <c r="AN33" s="520"/>
      <c r="AO33" s="530"/>
      <c r="AP33" s="519"/>
      <c r="AQ33" s="519"/>
      <c r="AR33" s="519"/>
      <c r="AS33" s="519"/>
      <c r="AT33" s="527"/>
      <c r="AU33" s="527"/>
      <c r="AV33" s="527"/>
      <c r="AW33" s="519"/>
      <c r="AX33" s="519"/>
      <c r="AY33" s="519"/>
      <c r="AZ33" s="519"/>
      <c r="BA33" s="520"/>
      <c r="BB33" s="530"/>
      <c r="BC33" s="519"/>
      <c r="BD33" s="519"/>
      <c r="BE33" s="519"/>
      <c r="BF33" s="519"/>
      <c r="BG33" s="527"/>
      <c r="BH33" s="527"/>
      <c r="BI33" s="527"/>
      <c r="BJ33" s="519"/>
      <c r="BK33" s="519"/>
      <c r="BL33" s="519"/>
      <c r="BM33" s="519"/>
      <c r="BN33" s="520"/>
      <c r="BO33" s="530"/>
      <c r="BP33" s="519"/>
      <c r="BQ33" s="519"/>
      <c r="BR33" s="519"/>
      <c r="BS33" s="519"/>
      <c r="BT33" s="527"/>
      <c r="BU33" s="527"/>
      <c r="BV33" s="527"/>
      <c r="BW33" s="519"/>
      <c r="BX33" s="519"/>
      <c r="BY33" s="519"/>
      <c r="BZ33" s="519"/>
      <c r="CA33" s="520"/>
    </row>
    <row r="34" spans="2:79" ht="6" customHeight="1" x14ac:dyDescent="0.2">
      <c r="B34" s="507" t="s">
        <v>79</v>
      </c>
      <c r="C34" s="507"/>
      <c r="D34" s="507"/>
      <c r="E34" s="507"/>
      <c r="F34" s="507"/>
      <c r="G34" s="507"/>
      <c r="H34" s="507"/>
      <c r="I34" s="507"/>
      <c r="J34" s="507"/>
      <c r="K34" s="507"/>
      <c r="L34" s="507"/>
      <c r="M34" s="507"/>
      <c r="N34" s="507"/>
      <c r="O34" s="509"/>
      <c r="P34" s="510"/>
      <c r="Q34" s="510"/>
      <c r="R34" s="510"/>
      <c r="S34" s="510"/>
      <c r="T34" s="510"/>
      <c r="U34" s="510"/>
      <c r="V34" s="510"/>
      <c r="W34" s="510"/>
      <c r="X34" s="510"/>
      <c r="Y34" s="515" t="s">
        <v>80</v>
      </c>
      <c r="Z34" s="515"/>
      <c r="AA34" s="516"/>
      <c r="AB34" s="509"/>
      <c r="AC34" s="510"/>
      <c r="AD34" s="510"/>
      <c r="AE34" s="510"/>
      <c r="AF34" s="510"/>
      <c r="AG34" s="510"/>
      <c r="AH34" s="510"/>
      <c r="AI34" s="510"/>
      <c r="AJ34" s="510"/>
      <c r="AK34" s="510"/>
      <c r="AL34" s="515" t="s">
        <v>80</v>
      </c>
      <c r="AM34" s="515"/>
      <c r="AN34" s="516"/>
      <c r="AO34" s="509"/>
      <c r="AP34" s="510"/>
      <c r="AQ34" s="510"/>
      <c r="AR34" s="510"/>
      <c r="AS34" s="510"/>
      <c r="AT34" s="510"/>
      <c r="AU34" s="510"/>
      <c r="AV34" s="510"/>
      <c r="AW34" s="510"/>
      <c r="AX34" s="510"/>
      <c r="AY34" s="515" t="s">
        <v>80</v>
      </c>
      <c r="AZ34" s="515"/>
      <c r="BA34" s="516"/>
      <c r="BB34" s="509"/>
      <c r="BC34" s="510"/>
      <c r="BD34" s="510"/>
      <c r="BE34" s="510"/>
      <c r="BF34" s="510"/>
      <c r="BG34" s="510"/>
      <c r="BH34" s="510"/>
      <c r="BI34" s="510"/>
      <c r="BJ34" s="510"/>
      <c r="BK34" s="510"/>
      <c r="BL34" s="515" t="s">
        <v>80</v>
      </c>
      <c r="BM34" s="515"/>
      <c r="BN34" s="516"/>
      <c r="BO34" s="509"/>
      <c r="BP34" s="510"/>
      <c r="BQ34" s="510"/>
      <c r="BR34" s="510"/>
      <c r="BS34" s="510"/>
      <c r="BT34" s="510"/>
      <c r="BU34" s="510"/>
      <c r="BV34" s="510"/>
      <c r="BW34" s="510"/>
      <c r="BX34" s="510"/>
      <c r="BY34" s="515" t="s">
        <v>80</v>
      </c>
      <c r="BZ34" s="515"/>
      <c r="CA34" s="516"/>
    </row>
    <row r="35" spans="2:79" ht="6" customHeight="1" x14ac:dyDescent="0.2">
      <c r="B35" s="507"/>
      <c r="C35" s="507"/>
      <c r="D35" s="507"/>
      <c r="E35" s="507"/>
      <c r="F35" s="507"/>
      <c r="G35" s="507"/>
      <c r="H35" s="507"/>
      <c r="I35" s="507"/>
      <c r="J35" s="507"/>
      <c r="K35" s="507"/>
      <c r="L35" s="507"/>
      <c r="M35" s="507"/>
      <c r="N35" s="507"/>
      <c r="O35" s="511"/>
      <c r="P35" s="512"/>
      <c r="Q35" s="512"/>
      <c r="R35" s="512"/>
      <c r="S35" s="512"/>
      <c r="T35" s="512"/>
      <c r="U35" s="512"/>
      <c r="V35" s="512"/>
      <c r="W35" s="512"/>
      <c r="X35" s="512"/>
      <c r="Y35" s="517"/>
      <c r="Z35" s="517"/>
      <c r="AA35" s="518"/>
      <c r="AB35" s="511"/>
      <c r="AC35" s="512"/>
      <c r="AD35" s="512"/>
      <c r="AE35" s="512"/>
      <c r="AF35" s="512"/>
      <c r="AG35" s="512"/>
      <c r="AH35" s="512"/>
      <c r="AI35" s="512"/>
      <c r="AJ35" s="512"/>
      <c r="AK35" s="512"/>
      <c r="AL35" s="517"/>
      <c r="AM35" s="517"/>
      <c r="AN35" s="518"/>
      <c r="AO35" s="511"/>
      <c r="AP35" s="512"/>
      <c r="AQ35" s="512"/>
      <c r="AR35" s="512"/>
      <c r="AS35" s="512"/>
      <c r="AT35" s="512"/>
      <c r="AU35" s="512"/>
      <c r="AV35" s="512"/>
      <c r="AW35" s="512"/>
      <c r="AX35" s="512"/>
      <c r="AY35" s="517"/>
      <c r="AZ35" s="517"/>
      <c r="BA35" s="518"/>
      <c r="BB35" s="511"/>
      <c r="BC35" s="512"/>
      <c r="BD35" s="512"/>
      <c r="BE35" s="512"/>
      <c r="BF35" s="512"/>
      <c r="BG35" s="512"/>
      <c r="BH35" s="512"/>
      <c r="BI35" s="512"/>
      <c r="BJ35" s="512"/>
      <c r="BK35" s="512"/>
      <c r="BL35" s="517"/>
      <c r="BM35" s="517"/>
      <c r="BN35" s="518"/>
      <c r="BO35" s="511"/>
      <c r="BP35" s="512"/>
      <c r="BQ35" s="512"/>
      <c r="BR35" s="512"/>
      <c r="BS35" s="512"/>
      <c r="BT35" s="512"/>
      <c r="BU35" s="512"/>
      <c r="BV35" s="512"/>
      <c r="BW35" s="512"/>
      <c r="BX35" s="512"/>
      <c r="BY35" s="517"/>
      <c r="BZ35" s="517"/>
      <c r="CA35" s="518"/>
    </row>
    <row r="36" spans="2:79" ht="6" customHeight="1" x14ac:dyDescent="0.2">
      <c r="B36" s="507"/>
      <c r="C36" s="507"/>
      <c r="D36" s="507"/>
      <c r="E36" s="507"/>
      <c r="F36" s="507"/>
      <c r="G36" s="507"/>
      <c r="H36" s="507"/>
      <c r="I36" s="507"/>
      <c r="J36" s="507"/>
      <c r="K36" s="507"/>
      <c r="L36" s="507"/>
      <c r="M36" s="507"/>
      <c r="N36" s="507"/>
      <c r="O36" s="513"/>
      <c r="P36" s="514"/>
      <c r="Q36" s="514"/>
      <c r="R36" s="514"/>
      <c r="S36" s="514"/>
      <c r="T36" s="514"/>
      <c r="U36" s="514"/>
      <c r="V36" s="514"/>
      <c r="W36" s="514"/>
      <c r="X36" s="514"/>
      <c r="Y36" s="519"/>
      <c r="Z36" s="519"/>
      <c r="AA36" s="520"/>
      <c r="AB36" s="513"/>
      <c r="AC36" s="514"/>
      <c r="AD36" s="514"/>
      <c r="AE36" s="514"/>
      <c r="AF36" s="514"/>
      <c r="AG36" s="514"/>
      <c r="AH36" s="514"/>
      <c r="AI36" s="514"/>
      <c r="AJ36" s="514"/>
      <c r="AK36" s="514"/>
      <c r="AL36" s="519"/>
      <c r="AM36" s="519"/>
      <c r="AN36" s="520"/>
      <c r="AO36" s="513"/>
      <c r="AP36" s="514"/>
      <c r="AQ36" s="514"/>
      <c r="AR36" s="514"/>
      <c r="AS36" s="514"/>
      <c r="AT36" s="514"/>
      <c r="AU36" s="514"/>
      <c r="AV36" s="514"/>
      <c r="AW36" s="514"/>
      <c r="AX36" s="514"/>
      <c r="AY36" s="519"/>
      <c r="AZ36" s="519"/>
      <c r="BA36" s="520"/>
      <c r="BB36" s="513"/>
      <c r="BC36" s="514"/>
      <c r="BD36" s="514"/>
      <c r="BE36" s="514"/>
      <c r="BF36" s="514"/>
      <c r="BG36" s="514"/>
      <c r="BH36" s="514"/>
      <c r="BI36" s="514"/>
      <c r="BJ36" s="514"/>
      <c r="BK36" s="514"/>
      <c r="BL36" s="519"/>
      <c r="BM36" s="519"/>
      <c r="BN36" s="520"/>
      <c r="BO36" s="513"/>
      <c r="BP36" s="514"/>
      <c r="BQ36" s="514"/>
      <c r="BR36" s="514"/>
      <c r="BS36" s="514"/>
      <c r="BT36" s="514"/>
      <c r="BU36" s="514"/>
      <c r="BV36" s="514"/>
      <c r="BW36" s="514"/>
      <c r="BX36" s="514"/>
      <c r="BY36" s="519"/>
      <c r="BZ36" s="519"/>
      <c r="CA36" s="520"/>
    </row>
    <row r="37" spans="2:79" ht="6" customHeight="1" x14ac:dyDescent="0.2">
      <c r="B37" s="507" t="s">
        <v>81</v>
      </c>
      <c r="C37" s="507"/>
      <c r="D37" s="507"/>
      <c r="E37" s="507"/>
      <c r="F37" s="507"/>
      <c r="G37" s="507"/>
      <c r="H37" s="507"/>
      <c r="I37" s="507"/>
      <c r="J37" s="507"/>
      <c r="K37" s="507"/>
      <c r="L37" s="507"/>
      <c r="M37" s="507"/>
      <c r="N37" s="507"/>
      <c r="O37" s="509"/>
      <c r="P37" s="510"/>
      <c r="Q37" s="510"/>
      <c r="R37" s="510"/>
      <c r="S37" s="510"/>
      <c r="T37" s="510"/>
      <c r="U37" s="510"/>
      <c r="V37" s="510"/>
      <c r="W37" s="510"/>
      <c r="X37" s="510"/>
      <c r="Y37" s="515" t="s">
        <v>80</v>
      </c>
      <c r="Z37" s="515"/>
      <c r="AA37" s="516"/>
      <c r="AB37" s="509"/>
      <c r="AC37" s="510"/>
      <c r="AD37" s="510"/>
      <c r="AE37" s="510"/>
      <c r="AF37" s="510"/>
      <c r="AG37" s="510"/>
      <c r="AH37" s="510"/>
      <c r="AI37" s="510"/>
      <c r="AJ37" s="510"/>
      <c r="AK37" s="510"/>
      <c r="AL37" s="515" t="s">
        <v>80</v>
      </c>
      <c r="AM37" s="515"/>
      <c r="AN37" s="516"/>
      <c r="AO37" s="509"/>
      <c r="AP37" s="510"/>
      <c r="AQ37" s="510"/>
      <c r="AR37" s="510"/>
      <c r="AS37" s="510"/>
      <c r="AT37" s="510"/>
      <c r="AU37" s="510"/>
      <c r="AV37" s="510"/>
      <c r="AW37" s="510"/>
      <c r="AX37" s="510"/>
      <c r="AY37" s="515" t="s">
        <v>80</v>
      </c>
      <c r="AZ37" s="515"/>
      <c r="BA37" s="516"/>
      <c r="BB37" s="509"/>
      <c r="BC37" s="510"/>
      <c r="BD37" s="510"/>
      <c r="BE37" s="510"/>
      <c r="BF37" s="510"/>
      <c r="BG37" s="510"/>
      <c r="BH37" s="510"/>
      <c r="BI37" s="510"/>
      <c r="BJ37" s="510"/>
      <c r="BK37" s="510"/>
      <c r="BL37" s="515" t="s">
        <v>80</v>
      </c>
      <c r="BM37" s="515"/>
      <c r="BN37" s="516"/>
      <c r="BO37" s="509"/>
      <c r="BP37" s="510"/>
      <c r="BQ37" s="510"/>
      <c r="BR37" s="510"/>
      <c r="BS37" s="510"/>
      <c r="BT37" s="510"/>
      <c r="BU37" s="510"/>
      <c r="BV37" s="510"/>
      <c r="BW37" s="510"/>
      <c r="BX37" s="510"/>
      <c r="BY37" s="515" t="s">
        <v>80</v>
      </c>
      <c r="BZ37" s="515"/>
      <c r="CA37" s="516"/>
    </row>
    <row r="38" spans="2:79" ht="6" customHeight="1" x14ac:dyDescent="0.2">
      <c r="B38" s="507"/>
      <c r="C38" s="507"/>
      <c r="D38" s="507"/>
      <c r="E38" s="507"/>
      <c r="F38" s="507"/>
      <c r="G38" s="507"/>
      <c r="H38" s="507"/>
      <c r="I38" s="507"/>
      <c r="J38" s="507"/>
      <c r="K38" s="507"/>
      <c r="L38" s="507"/>
      <c r="M38" s="507"/>
      <c r="N38" s="507"/>
      <c r="O38" s="511"/>
      <c r="P38" s="512"/>
      <c r="Q38" s="512"/>
      <c r="R38" s="512"/>
      <c r="S38" s="512"/>
      <c r="T38" s="512"/>
      <c r="U38" s="512"/>
      <c r="V38" s="512"/>
      <c r="W38" s="512"/>
      <c r="X38" s="512"/>
      <c r="Y38" s="517"/>
      <c r="Z38" s="517"/>
      <c r="AA38" s="518"/>
      <c r="AB38" s="511"/>
      <c r="AC38" s="512"/>
      <c r="AD38" s="512"/>
      <c r="AE38" s="512"/>
      <c r="AF38" s="512"/>
      <c r="AG38" s="512"/>
      <c r="AH38" s="512"/>
      <c r="AI38" s="512"/>
      <c r="AJ38" s="512"/>
      <c r="AK38" s="512"/>
      <c r="AL38" s="517"/>
      <c r="AM38" s="517"/>
      <c r="AN38" s="518"/>
      <c r="AO38" s="511"/>
      <c r="AP38" s="512"/>
      <c r="AQ38" s="512"/>
      <c r="AR38" s="512"/>
      <c r="AS38" s="512"/>
      <c r="AT38" s="512"/>
      <c r="AU38" s="512"/>
      <c r="AV38" s="512"/>
      <c r="AW38" s="512"/>
      <c r="AX38" s="512"/>
      <c r="AY38" s="517"/>
      <c r="AZ38" s="517"/>
      <c r="BA38" s="518"/>
      <c r="BB38" s="511"/>
      <c r="BC38" s="512"/>
      <c r="BD38" s="512"/>
      <c r="BE38" s="512"/>
      <c r="BF38" s="512"/>
      <c r="BG38" s="512"/>
      <c r="BH38" s="512"/>
      <c r="BI38" s="512"/>
      <c r="BJ38" s="512"/>
      <c r="BK38" s="512"/>
      <c r="BL38" s="517"/>
      <c r="BM38" s="517"/>
      <c r="BN38" s="518"/>
      <c r="BO38" s="511"/>
      <c r="BP38" s="512"/>
      <c r="BQ38" s="512"/>
      <c r="BR38" s="512"/>
      <c r="BS38" s="512"/>
      <c r="BT38" s="512"/>
      <c r="BU38" s="512"/>
      <c r="BV38" s="512"/>
      <c r="BW38" s="512"/>
      <c r="BX38" s="512"/>
      <c r="BY38" s="517"/>
      <c r="BZ38" s="517"/>
      <c r="CA38" s="518"/>
    </row>
    <row r="39" spans="2:79" ht="6" customHeight="1" x14ac:dyDescent="0.2">
      <c r="B39" s="507"/>
      <c r="C39" s="507"/>
      <c r="D39" s="507"/>
      <c r="E39" s="507"/>
      <c r="F39" s="507"/>
      <c r="G39" s="507"/>
      <c r="H39" s="507"/>
      <c r="I39" s="507"/>
      <c r="J39" s="507"/>
      <c r="K39" s="507"/>
      <c r="L39" s="507"/>
      <c r="M39" s="507"/>
      <c r="N39" s="507"/>
      <c r="O39" s="513"/>
      <c r="P39" s="514"/>
      <c r="Q39" s="514"/>
      <c r="R39" s="514"/>
      <c r="S39" s="514"/>
      <c r="T39" s="514"/>
      <c r="U39" s="514"/>
      <c r="V39" s="514"/>
      <c r="W39" s="514"/>
      <c r="X39" s="514"/>
      <c r="Y39" s="519"/>
      <c r="Z39" s="519"/>
      <c r="AA39" s="520"/>
      <c r="AB39" s="513"/>
      <c r="AC39" s="514"/>
      <c r="AD39" s="514"/>
      <c r="AE39" s="514"/>
      <c r="AF39" s="514"/>
      <c r="AG39" s="514"/>
      <c r="AH39" s="514"/>
      <c r="AI39" s="514"/>
      <c r="AJ39" s="514"/>
      <c r="AK39" s="514"/>
      <c r="AL39" s="519"/>
      <c r="AM39" s="519"/>
      <c r="AN39" s="520"/>
      <c r="AO39" s="513"/>
      <c r="AP39" s="514"/>
      <c r="AQ39" s="514"/>
      <c r="AR39" s="514"/>
      <c r="AS39" s="514"/>
      <c r="AT39" s="514"/>
      <c r="AU39" s="514"/>
      <c r="AV39" s="514"/>
      <c r="AW39" s="514"/>
      <c r="AX39" s="514"/>
      <c r="AY39" s="519"/>
      <c r="AZ39" s="519"/>
      <c r="BA39" s="520"/>
      <c r="BB39" s="513"/>
      <c r="BC39" s="514"/>
      <c r="BD39" s="514"/>
      <c r="BE39" s="514"/>
      <c r="BF39" s="514"/>
      <c r="BG39" s="514"/>
      <c r="BH39" s="514"/>
      <c r="BI39" s="514"/>
      <c r="BJ39" s="514"/>
      <c r="BK39" s="514"/>
      <c r="BL39" s="519"/>
      <c r="BM39" s="519"/>
      <c r="BN39" s="520"/>
      <c r="BO39" s="513"/>
      <c r="BP39" s="514"/>
      <c r="BQ39" s="514"/>
      <c r="BR39" s="514"/>
      <c r="BS39" s="514"/>
      <c r="BT39" s="514"/>
      <c r="BU39" s="514"/>
      <c r="BV39" s="514"/>
      <c r="BW39" s="514"/>
      <c r="BX39" s="514"/>
      <c r="BY39" s="519"/>
      <c r="BZ39" s="519"/>
      <c r="CA39" s="520"/>
    </row>
    <row r="40" spans="2:79" ht="6" customHeight="1" x14ac:dyDescent="0.2">
      <c r="B40" s="507" t="s">
        <v>82</v>
      </c>
      <c r="C40" s="507"/>
      <c r="D40" s="507"/>
      <c r="E40" s="507"/>
      <c r="F40" s="507"/>
      <c r="G40" s="507"/>
      <c r="H40" s="507"/>
      <c r="I40" s="507"/>
      <c r="J40" s="507"/>
      <c r="K40" s="507"/>
      <c r="L40" s="507"/>
      <c r="M40" s="507"/>
      <c r="N40" s="507"/>
      <c r="O40" s="511"/>
      <c r="P40" s="512"/>
      <c r="Q40" s="512"/>
      <c r="R40" s="512"/>
      <c r="S40" s="512"/>
      <c r="T40" s="512"/>
      <c r="U40" s="512"/>
      <c r="V40" s="512"/>
      <c r="W40" s="512"/>
      <c r="X40" s="512"/>
      <c r="Y40" s="517" t="s">
        <v>80</v>
      </c>
      <c r="Z40" s="517"/>
      <c r="AA40" s="518"/>
      <c r="AB40" s="511"/>
      <c r="AC40" s="512"/>
      <c r="AD40" s="512"/>
      <c r="AE40" s="512"/>
      <c r="AF40" s="512"/>
      <c r="AG40" s="512"/>
      <c r="AH40" s="512"/>
      <c r="AI40" s="512"/>
      <c r="AJ40" s="512"/>
      <c r="AK40" s="512"/>
      <c r="AL40" s="517" t="s">
        <v>80</v>
      </c>
      <c r="AM40" s="517"/>
      <c r="AN40" s="518"/>
      <c r="AO40" s="511"/>
      <c r="AP40" s="512"/>
      <c r="AQ40" s="512"/>
      <c r="AR40" s="512"/>
      <c r="AS40" s="512"/>
      <c r="AT40" s="512"/>
      <c r="AU40" s="512"/>
      <c r="AV40" s="512"/>
      <c r="AW40" s="512"/>
      <c r="AX40" s="512"/>
      <c r="AY40" s="517" t="s">
        <v>80</v>
      </c>
      <c r="AZ40" s="517"/>
      <c r="BA40" s="518"/>
      <c r="BB40" s="511"/>
      <c r="BC40" s="512"/>
      <c r="BD40" s="512"/>
      <c r="BE40" s="512"/>
      <c r="BF40" s="512"/>
      <c r="BG40" s="512"/>
      <c r="BH40" s="512"/>
      <c r="BI40" s="512"/>
      <c r="BJ40" s="512"/>
      <c r="BK40" s="512"/>
      <c r="BL40" s="517" t="s">
        <v>80</v>
      </c>
      <c r="BM40" s="517"/>
      <c r="BN40" s="518"/>
      <c r="BO40" s="511"/>
      <c r="BP40" s="512"/>
      <c r="BQ40" s="512"/>
      <c r="BR40" s="512"/>
      <c r="BS40" s="512"/>
      <c r="BT40" s="512"/>
      <c r="BU40" s="512"/>
      <c r="BV40" s="512"/>
      <c r="BW40" s="512"/>
      <c r="BX40" s="512"/>
      <c r="BY40" s="517" t="s">
        <v>80</v>
      </c>
      <c r="BZ40" s="517"/>
      <c r="CA40" s="518"/>
    </row>
    <row r="41" spans="2:79" ht="6" customHeight="1" x14ac:dyDescent="0.2">
      <c r="B41" s="507"/>
      <c r="C41" s="507"/>
      <c r="D41" s="507"/>
      <c r="E41" s="507"/>
      <c r="F41" s="507"/>
      <c r="G41" s="507"/>
      <c r="H41" s="507"/>
      <c r="I41" s="507"/>
      <c r="J41" s="507"/>
      <c r="K41" s="507"/>
      <c r="L41" s="507"/>
      <c r="M41" s="507"/>
      <c r="N41" s="507"/>
      <c r="O41" s="511"/>
      <c r="P41" s="512"/>
      <c r="Q41" s="512"/>
      <c r="R41" s="512"/>
      <c r="S41" s="512"/>
      <c r="T41" s="512"/>
      <c r="U41" s="512"/>
      <c r="V41" s="512"/>
      <c r="W41" s="512"/>
      <c r="X41" s="512"/>
      <c r="Y41" s="517"/>
      <c r="Z41" s="517"/>
      <c r="AA41" s="518"/>
      <c r="AB41" s="511"/>
      <c r="AC41" s="512"/>
      <c r="AD41" s="512"/>
      <c r="AE41" s="512"/>
      <c r="AF41" s="512"/>
      <c r="AG41" s="512"/>
      <c r="AH41" s="512"/>
      <c r="AI41" s="512"/>
      <c r="AJ41" s="512"/>
      <c r="AK41" s="512"/>
      <c r="AL41" s="517"/>
      <c r="AM41" s="517"/>
      <c r="AN41" s="518"/>
      <c r="AO41" s="511"/>
      <c r="AP41" s="512"/>
      <c r="AQ41" s="512"/>
      <c r="AR41" s="512"/>
      <c r="AS41" s="512"/>
      <c r="AT41" s="512"/>
      <c r="AU41" s="512"/>
      <c r="AV41" s="512"/>
      <c r="AW41" s="512"/>
      <c r="AX41" s="512"/>
      <c r="AY41" s="517"/>
      <c r="AZ41" s="517"/>
      <c r="BA41" s="518"/>
      <c r="BB41" s="511"/>
      <c r="BC41" s="512"/>
      <c r="BD41" s="512"/>
      <c r="BE41" s="512"/>
      <c r="BF41" s="512"/>
      <c r="BG41" s="512"/>
      <c r="BH41" s="512"/>
      <c r="BI41" s="512"/>
      <c r="BJ41" s="512"/>
      <c r="BK41" s="512"/>
      <c r="BL41" s="517"/>
      <c r="BM41" s="517"/>
      <c r="BN41" s="518"/>
      <c r="BO41" s="511"/>
      <c r="BP41" s="512"/>
      <c r="BQ41" s="512"/>
      <c r="BR41" s="512"/>
      <c r="BS41" s="512"/>
      <c r="BT41" s="512"/>
      <c r="BU41" s="512"/>
      <c r="BV41" s="512"/>
      <c r="BW41" s="512"/>
      <c r="BX41" s="512"/>
      <c r="BY41" s="517"/>
      <c r="BZ41" s="517"/>
      <c r="CA41" s="518"/>
    </row>
    <row r="42" spans="2:79" ht="6" customHeight="1" x14ac:dyDescent="0.2">
      <c r="B42" s="507"/>
      <c r="C42" s="507"/>
      <c r="D42" s="507"/>
      <c r="E42" s="507"/>
      <c r="F42" s="507"/>
      <c r="G42" s="507"/>
      <c r="H42" s="507"/>
      <c r="I42" s="507"/>
      <c r="J42" s="507"/>
      <c r="K42" s="507"/>
      <c r="L42" s="507"/>
      <c r="M42" s="507"/>
      <c r="N42" s="507"/>
      <c r="O42" s="513"/>
      <c r="P42" s="514"/>
      <c r="Q42" s="514"/>
      <c r="R42" s="514"/>
      <c r="S42" s="514"/>
      <c r="T42" s="514"/>
      <c r="U42" s="514"/>
      <c r="V42" s="514"/>
      <c r="W42" s="514"/>
      <c r="X42" s="514"/>
      <c r="Y42" s="519"/>
      <c r="Z42" s="519"/>
      <c r="AA42" s="520"/>
      <c r="AB42" s="513"/>
      <c r="AC42" s="514"/>
      <c r="AD42" s="514"/>
      <c r="AE42" s="514"/>
      <c r="AF42" s="514"/>
      <c r="AG42" s="514"/>
      <c r="AH42" s="514"/>
      <c r="AI42" s="514"/>
      <c r="AJ42" s="514"/>
      <c r="AK42" s="514"/>
      <c r="AL42" s="519"/>
      <c r="AM42" s="519"/>
      <c r="AN42" s="520"/>
      <c r="AO42" s="513"/>
      <c r="AP42" s="514"/>
      <c r="AQ42" s="514"/>
      <c r="AR42" s="514"/>
      <c r="AS42" s="514"/>
      <c r="AT42" s="514"/>
      <c r="AU42" s="514"/>
      <c r="AV42" s="514"/>
      <c r="AW42" s="514"/>
      <c r="AX42" s="514"/>
      <c r="AY42" s="519"/>
      <c r="AZ42" s="519"/>
      <c r="BA42" s="520"/>
      <c r="BB42" s="513"/>
      <c r="BC42" s="514"/>
      <c r="BD42" s="514"/>
      <c r="BE42" s="514"/>
      <c r="BF42" s="514"/>
      <c r="BG42" s="514"/>
      <c r="BH42" s="514"/>
      <c r="BI42" s="514"/>
      <c r="BJ42" s="514"/>
      <c r="BK42" s="514"/>
      <c r="BL42" s="519"/>
      <c r="BM42" s="519"/>
      <c r="BN42" s="520"/>
      <c r="BO42" s="513"/>
      <c r="BP42" s="514"/>
      <c r="BQ42" s="514"/>
      <c r="BR42" s="514"/>
      <c r="BS42" s="514"/>
      <c r="BT42" s="514"/>
      <c r="BU42" s="514"/>
      <c r="BV42" s="514"/>
      <c r="BW42" s="514"/>
      <c r="BX42" s="514"/>
      <c r="BY42" s="519"/>
      <c r="BZ42" s="519"/>
      <c r="CA42" s="520"/>
    </row>
    <row r="44" spans="2:79" ht="6" customHeight="1" x14ac:dyDescent="0.2">
      <c r="M44" s="897" t="s">
        <v>410</v>
      </c>
      <c r="N44" s="897"/>
      <c r="O44" s="897"/>
      <c r="P44" s="897"/>
      <c r="Q44" s="897"/>
      <c r="R44" s="897"/>
      <c r="S44" s="897"/>
      <c r="T44" s="897"/>
      <c r="U44" s="897"/>
      <c r="V44" s="897"/>
      <c r="W44" s="897"/>
      <c r="X44" s="897"/>
      <c r="Y44" s="897"/>
      <c r="Z44" s="897"/>
      <c r="AA44" s="897"/>
      <c r="AB44" s="897"/>
      <c r="AC44" s="897"/>
      <c r="AD44" s="897"/>
      <c r="AE44" s="897"/>
      <c r="AF44" s="897"/>
      <c r="AG44" s="897"/>
      <c r="AH44" s="897"/>
      <c r="AI44" s="897"/>
      <c r="AJ44" s="897"/>
      <c r="AK44" s="897"/>
      <c r="AL44" s="897"/>
      <c r="AM44" s="897"/>
      <c r="AN44" s="897"/>
      <c r="AO44" s="897"/>
      <c r="AP44" s="897"/>
      <c r="AQ44" s="897"/>
      <c r="AR44" s="897"/>
      <c r="AS44" s="897"/>
      <c r="AT44" s="897"/>
      <c r="AU44" s="897"/>
      <c r="AV44" s="897"/>
      <c r="AW44" s="897"/>
      <c r="AX44" s="897"/>
      <c r="AY44" s="897"/>
      <c r="AZ44" s="897"/>
      <c r="BA44" s="897"/>
      <c r="BB44" s="897"/>
      <c r="BC44" s="897"/>
      <c r="BD44" s="897"/>
      <c r="BE44" s="897"/>
      <c r="BF44" s="897"/>
      <c r="BG44" s="897"/>
      <c r="BH44" s="897"/>
      <c r="BI44" s="897"/>
      <c r="BJ44" s="897"/>
      <c r="BK44" s="897"/>
      <c r="BL44" s="897"/>
      <c r="BM44" s="897"/>
      <c r="BN44" s="897"/>
      <c r="BO44" s="897"/>
      <c r="BP44" s="897"/>
      <c r="BQ44" s="897"/>
      <c r="BR44" s="897"/>
      <c r="BS44" s="897"/>
      <c r="BT44" s="897"/>
      <c r="BU44" s="897"/>
      <c r="BV44" s="897"/>
      <c r="BW44" s="897"/>
      <c r="BX44" s="897"/>
      <c r="BY44" s="897"/>
    </row>
    <row r="45" spans="2:79" ht="6" customHeight="1" x14ac:dyDescent="0.2">
      <c r="M45" s="897"/>
      <c r="N45" s="897"/>
      <c r="O45" s="897"/>
      <c r="P45" s="897"/>
      <c r="Q45" s="897"/>
      <c r="R45" s="897"/>
      <c r="S45" s="897"/>
      <c r="T45" s="897"/>
      <c r="U45" s="897"/>
      <c r="V45" s="897"/>
      <c r="W45" s="897"/>
      <c r="X45" s="897"/>
      <c r="Y45" s="897"/>
      <c r="Z45" s="897"/>
      <c r="AA45" s="897"/>
      <c r="AB45" s="897"/>
      <c r="AC45" s="897"/>
      <c r="AD45" s="897"/>
      <c r="AE45" s="897"/>
      <c r="AF45" s="897"/>
      <c r="AG45" s="897"/>
      <c r="AH45" s="897"/>
      <c r="AI45" s="897"/>
      <c r="AJ45" s="897"/>
      <c r="AK45" s="897"/>
      <c r="AL45" s="897"/>
      <c r="AM45" s="897"/>
      <c r="AN45" s="897"/>
      <c r="AO45" s="897"/>
      <c r="AP45" s="897"/>
      <c r="AQ45" s="897"/>
      <c r="AR45" s="897"/>
      <c r="AS45" s="897"/>
      <c r="AT45" s="897"/>
      <c r="AU45" s="897"/>
      <c r="AV45" s="897"/>
      <c r="AW45" s="897"/>
      <c r="AX45" s="897"/>
      <c r="AY45" s="897"/>
      <c r="AZ45" s="897"/>
      <c r="BA45" s="897"/>
      <c r="BB45" s="897"/>
      <c r="BC45" s="897"/>
      <c r="BD45" s="897"/>
      <c r="BE45" s="897"/>
      <c r="BF45" s="897"/>
      <c r="BG45" s="897"/>
      <c r="BH45" s="897"/>
      <c r="BI45" s="897"/>
      <c r="BJ45" s="897"/>
      <c r="BK45" s="897"/>
      <c r="BL45" s="897"/>
      <c r="BM45" s="897"/>
      <c r="BN45" s="897"/>
      <c r="BO45" s="897"/>
      <c r="BP45" s="897"/>
      <c r="BQ45" s="897"/>
      <c r="BR45" s="897"/>
      <c r="BS45" s="897"/>
      <c r="BT45" s="897"/>
      <c r="BU45" s="897"/>
      <c r="BV45" s="897"/>
      <c r="BW45" s="897"/>
      <c r="BX45" s="897"/>
      <c r="BY45" s="897"/>
    </row>
    <row r="46" spans="2:79" ht="6" customHeight="1" x14ac:dyDescent="0.2">
      <c r="M46" s="897" t="s">
        <v>359</v>
      </c>
      <c r="N46" s="897"/>
      <c r="O46" s="897"/>
      <c r="P46" s="897"/>
      <c r="Q46" s="897"/>
      <c r="R46" s="897"/>
      <c r="S46" s="897"/>
      <c r="T46" s="897"/>
      <c r="U46" s="897"/>
      <c r="V46" s="897"/>
      <c r="W46" s="897"/>
      <c r="X46" s="897"/>
      <c r="Y46" s="897"/>
      <c r="Z46" s="897"/>
      <c r="AA46" s="897"/>
      <c r="AB46" s="897"/>
      <c r="AC46" s="897"/>
      <c r="AD46" s="897"/>
      <c r="AE46" s="897"/>
      <c r="AF46" s="897"/>
      <c r="AG46" s="897"/>
      <c r="AH46" s="897"/>
      <c r="AI46" s="897"/>
      <c r="AJ46" s="897"/>
      <c r="AK46" s="897"/>
      <c r="AL46" s="897"/>
      <c r="AM46" s="897"/>
      <c r="AN46" s="897"/>
      <c r="AO46" s="897"/>
      <c r="AP46" s="897"/>
      <c r="AQ46" s="897"/>
      <c r="AR46" s="897"/>
      <c r="AS46" s="897"/>
      <c r="AT46" s="897"/>
      <c r="AU46" s="897"/>
      <c r="AV46" s="897"/>
      <c r="AW46" s="897"/>
      <c r="AX46" s="897"/>
      <c r="AY46" s="897"/>
      <c r="AZ46" s="897"/>
      <c r="BA46" s="897"/>
      <c r="BB46" s="897"/>
      <c r="BC46" s="897"/>
      <c r="BD46" s="897"/>
      <c r="BE46" s="897"/>
      <c r="BF46" s="897"/>
      <c r="BG46" s="897"/>
      <c r="BH46" s="897"/>
      <c r="BI46" s="897"/>
      <c r="BJ46" s="897"/>
      <c r="BK46" s="897"/>
      <c r="BL46" s="897"/>
      <c r="BM46" s="897"/>
      <c r="BN46" s="897"/>
      <c r="BO46" s="897"/>
      <c r="BP46" s="897"/>
      <c r="BQ46" s="897"/>
      <c r="BR46" s="897"/>
      <c r="BS46" s="897"/>
      <c r="BT46" s="897"/>
      <c r="BU46" s="897"/>
      <c r="BV46" s="897"/>
      <c r="BW46" s="897"/>
      <c r="BX46" s="897"/>
      <c r="BY46" s="897"/>
    </row>
    <row r="47" spans="2:79" ht="6" customHeight="1" x14ac:dyDescent="0.2">
      <c r="M47" s="897"/>
      <c r="N47" s="897"/>
      <c r="O47" s="897"/>
      <c r="P47" s="897"/>
      <c r="Q47" s="897"/>
      <c r="R47" s="897"/>
      <c r="S47" s="897"/>
      <c r="T47" s="897"/>
      <c r="U47" s="897"/>
      <c r="V47" s="897"/>
      <c r="W47" s="897"/>
      <c r="X47" s="897"/>
      <c r="Y47" s="897"/>
      <c r="Z47" s="897"/>
      <c r="AA47" s="897"/>
      <c r="AB47" s="897"/>
      <c r="AC47" s="897"/>
      <c r="AD47" s="897"/>
      <c r="AE47" s="897"/>
      <c r="AF47" s="897"/>
      <c r="AG47" s="897"/>
      <c r="AH47" s="897"/>
      <c r="AI47" s="897"/>
      <c r="AJ47" s="897"/>
      <c r="AK47" s="897"/>
      <c r="AL47" s="897"/>
      <c r="AM47" s="897"/>
      <c r="AN47" s="897"/>
      <c r="AO47" s="897"/>
      <c r="AP47" s="897"/>
      <c r="AQ47" s="897"/>
      <c r="AR47" s="897"/>
      <c r="AS47" s="897"/>
      <c r="AT47" s="897"/>
      <c r="AU47" s="897"/>
      <c r="AV47" s="897"/>
      <c r="AW47" s="897"/>
      <c r="AX47" s="897"/>
      <c r="AY47" s="897"/>
      <c r="AZ47" s="897"/>
      <c r="BA47" s="897"/>
      <c r="BB47" s="897"/>
      <c r="BC47" s="897"/>
      <c r="BD47" s="897"/>
      <c r="BE47" s="897"/>
      <c r="BF47" s="897"/>
      <c r="BG47" s="897"/>
      <c r="BH47" s="897"/>
      <c r="BI47" s="897"/>
      <c r="BJ47" s="897"/>
      <c r="BK47" s="897"/>
      <c r="BL47" s="897"/>
      <c r="BM47" s="897"/>
      <c r="BN47" s="897"/>
      <c r="BO47" s="897"/>
      <c r="BP47" s="897"/>
      <c r="BQ47" s="897"/>
      <c r="BR47" s="897"/>
      <c r="BS47" s="897"/>
      <c r="BT47" s="897"/>
      <c r="BU47" s="897"/>
      <c r="BV47" s="897"/>
      <c r="BW47" s="897"/>
      <c r="BX47" s="897"/>
      <c r="BY47" s="897"/>
    </row>
    <row r="48" spans="2:79" ht="6" customHeight="1" x14ac:dyDescent="0.2">
      <c r="M48" s="897" t="s">
        <v>409</v>
      </c>
      <c r="N48" s="897"/>
      <c r="O48" s="897"/>
      <c r="P48" s="897"/>
      <c r="Q48" s="897"/>
      <c r="R48" s="897"/>
      <c r="S48" s="897"/>
      <c r="T48" s="897"/>
      <c r="U48" s="897"/>
      <c r="V48" s="897"/>
      <c r="W48" s="897"/>
      <c r="X48" s="897"/>
      <c r="Y48" s="897"/>
      <c r="Z48" s="897"/>
      <c r="AA48" s="897"/>
      <c r="AB48" s="897"/>
      <c r="AC48" s="897"/>
      <c r="AD48" s="897"/>
      <c r="AE48" s="897"/>
      <c r="AF48" s="897"/>
      <c r="AG48" s="897"/>
      <c r="AH48" s="897"/>
      <c r="AI48" s="897"/>
      <c r="AJ48" s="897"/>
      <c r="AK48" s="897"/>
      <c r="AL48" s="897"/>
      <c r="AM48" s="897"/>
      <c r="AN48" s="897"/>
      <c r="AO48" s="897"/>
      <c r="AP48" s="897"/>
      <c r="AQ48" s="897"/>
      <c r="AR48" s="897"/>
      <c r="AS48" s="897"/>
      <c r="AT48" s="897"/>
      <c r="AU48" s="897"/>
      <c r="AV48" s="897"/>
      <c r="AW48" s="897"/>
      <c r="AX48" s="897"/>
      <c r="AY48" s="897"/>
      <c r="AZ48" s="897"/>
      <c r="BA48" s="897"/>
      <c r="BB48" s="897"/>
      <c r="BC48" s="897"/>
      <c r="BD48" s="897"/>
      <c r="BE48" s="897"/>
      <c r="BF48" s="897"/>
      <c r="BG48" s="897"/>
      <c r="BH48" s="897"/>
      <c r="BI48" s="897"/>
      <c r="BJ48" s="897"/>
      <c r="BK48" s="897"/>
      <c r="BL48" s="897"/>
      <c r="BM48" s="897"/>
      <c r="BN48" s="897"/>
      <c r="BO48" s="897"/>
      <c r="BP48" s="897"/>
      <c r="BQ48" s="897"/>
      <c r="BR48" s="897"/>
      <c r="BS48" s="897"/>
      <c r="BT48" s="897"/>
      <c r="BU48" s="897"/>
      <c r="BV48" s="897"/>
      <c r="BW48" s="897"/>
      <c r="BX48" s="897"/>
      <c r="BY48" s="897"/>
    </row>
    <row r="49" spans="1:124" ht="6" customHeight="1" x14ac:dyDescent="0.2">
      <c r="M49" s="897"/>
      <c r="N49" s="897"/>
      <c r="O49" s="897"/>
      <c r="P49" s="897"/>
      <c r="Q49" s="897"/>
      <c r="R49" s="897"/>
      <c r="S49" s="897"/>
      <c r="T49" s="897"/>
      <c r="U49" s="897"/>
      <c r="V49" s="897"/>
      <c r="W49" s="897"/>
      <c r="X49" s="897"/>
      <c r="Y49" s="897"/>
      <c r="Z49" s="897"/>
      <c r="AA49" s="897"/>
      <c r="AB49" s="897"/>
      <c r="AC49" s="897"/>
      <c r="AD49" s="897"/>
      <c r="AE49" s="897"/>
      <c r="AF49" s="897"/>
      <c r="AG49" s="897"/>
      <c r="AH49" s="897"/>
      <c r="AI49" s="897"/>
      <c r="AJ49" s="897"/>
      <c r="AK49" s="897"/>
      <c r="AL49" s="897"/>
      <c r="AM49" s="897"/>
      <c r="AN49" s="897"/>
      <c r="AO49" s="897"/>
      <c r="AP49" s="897"/>
      <c r="AQ49" s="897"/>
      <c r="AR49" s="897"/>
      <c r="AS49" s="897"/>
      <c r="AT49" s="897"/>
      <c r="AU49" s="897"/>
      <c r="AV49" s="897"/>
      <c r="AW49" s="897"/>
      <c r="AX49" s="897"/>
      <c r="AY49" s="897"/>
      <c r="AZ49" s="897"/>
      <c r="BA49" s="897"/>
      <c r="BB49" s="897"/>
      <c r="BC49" s="897"/>
      <c r="BD49" s="897"/>
      <c r="BE49" s="897"/>
      <c r="BF49" s="897"/>
      <c r="BG49" s="897"/>
      <c r="BH49" s="897"/>
      <c r="BI49" s="897"/>
      <c r="BJ49" s="897"/>
      <c r="BK49" s="897"/>
      <c r="BL49" s="897"/>
      <c r="BM49" s="897"/>
      <c r="BN49" s="897"/>
      <c r="BO49" s="897"/>
      <c r="BP49" s="897"/>
      <c r="BQ49" s="897"/>
      <c r="BR49" s="897"/>
      <c r="BS49" s="897"/>
      <c r="BT49" s="897"/>
      <c r="BU49" s="897"/>
      <c r="BV49" s="897"/>
      <c r="BW49" s="897"/>
      <c r="BX49" s="897"/>
      <c r="BY49" s="897"/>
    </row>
    <row r="51" spans="1:124" ht="6" customHeight="1" x14ac:dyDescent="0.2">
      <c r="A51" s="521" t="s">
        <v>270</v>
      </c>
      <c r="B51" s="521"/>
      <c r="C51" s="521"/>
      <c r="D51" s="521"/>
      <c r="E51" s="521"/>
      <c r="F51" s="521"/>
      <c r="G51" s="521"/>
      <c r="H51" s="521"/>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1"/>
      <c r="AF51" s="521"/>
      <c r="AG51" s="521"/>
      <c r="AH51" s="521"/>
      <c r="AI51" s="521"/>
      <c r="AJ51" s="521"/>
      <c r="AK51" s="521"/>
      <c r="AL51" s="521"/>
      <c r="AM51" s="521"/>
      <c r="AN51" s="521"/>
      <c r="AO51" s="521"/>
      <c r="AP51" s="521"/>
      <c r="AQ51" s="521"/>
      <c r="AR51" s="521"/>
      <c r="AS51" s="521"/>
      <c r="AT51" s="521"/>
      <c r="AU51" s="521"/>
      <c r="AV51" s="521"/>
      <c r="AW51" s="521"/>
      <c r="AX51" s="521"/>
      <c r="AY51" s="521"/>
      <c r="AZ51" s="521"/>
      <c r="BA51" s="521"/>
      <c r="BB51" s="521"/>
      <c r="BC51" s="521"/>
      <c r="BD51" s="521"/>
      <c r="BE51" s="521"/>
      <c r="BF51" s="521"/>
      <c r="BG51" s="521"/>
      <c r="BH51" s="521"/>
      <c r="BI51" s="521"/>
      <c r="BJ51" s="521"/>
      <c r="BK51" s="521"/>
      <c r="BL51" s="521"/>
      <c r="BM51" s="521"/>
      <c r="BN51" s="521"/>
      <c r="BO51" s="521"/>
      <c r="BP51" s="521"/>
      <c r="BQ51" s="521"/>
      <c r="BR51" s="521"/>
      <c r="BS51" s="521"/>
      <c r="BT51" s="521"/>
      <c r="BU51" s="521"/>
      <c r="BV51" s="521"/>
      <c r="BW51" s="521"/>
      <c r="BX51" s="521"/>
      <c r="BY51" s="521"/>
      <c r="BZ51" s="521" t="s">
        <v>408</v>
      </c>
      <c r="CA51" s="521"/>
      <c r="CB51" s="521"/>
      <c r="CC51" s="523"/>
      <c r="CD51" s="523"/>
      <c r="CE51" s="523"/>
      <c r="CF51" s="523"/>
      <c r="CG51" s="523"/>
      <c r="CH51" s="523"/>
      <c r="CI51" s="523"/>
      <c r="CJ51" s="523"/>
      <c r="CK51" s="523"/>
      <c r="CL51" s="523"/>
      <c r="CM51" s="523"/>
      <c r="CN51" s="523"/>
      <c r="CO51" s="523"/>
      <c r="CP51" s="523"/>
    </row>
    <row r="52" spans="1:124" ht="6" customHeight="1" x14ac:dyDescent="0.2">
      <c r="A52" s="521"/>
      <c r="B52" s="521"/>
      <c r="C52" s="521"/>
      <c r="D52" s="521"/>
      <c r="E52" s="521"/>
      <c r="F52" s="521"/>
      <c r="G52" s="521"/>
      <c r="H52" s="521"/>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1"/>
      <c r="AH52" s="521"/>
      <c r="AI52" s="521"/>
      <c r="AJ52" s="521"/>
      <c r="AK52" s="521"/>
      <c r="AL52" s="521"/>
      <c r="AM52" s="521"/>
      <c r="AN52" s="521"/>
      <c r="AO52" s="521"/>
      <c r="AP52" s="521"/>
      <c r="AQ52" s="521"/>
      <c r="AR52" s="521"/>
      <c r="AS52" s="521"/>
      <c r="AT52" s="521"/>
      <c r="AU52" s="521"/>
      <c r="AV52" s="521"/>
      <c r="AW52" s="521"/>
      <c r="AX52" s="521"/>
      <c r="AY52" s="521"/>
      <c r="AZ52" s="521"/>
      <c r="BA52" s="521"/>
      <c r="BB52" s="521"/>
      <c r="BC52" s="521"/>
      <c r="BD52" s="521"/>
      <c r="BE52" s="521"/>
      <c r="BF52" s="521"/>
      <c r="BG52" s="521"/>
      <c r="BH52" s="521"/>
      <c r="BI52" s="521"/>
      <c r="BJ52" s="521"/>
      <c r="BK52" s="521"/>
      <c r="BL52" s="521"/>
      <c r="BM52" s="521"/>
      <c r="BN52" s="521"/>
      <c r="BO52" s="521"/>
      <c r="BP52" s="521"/>
      <c r="BQ52" s="521"/>
      <c r="BR52" s="521"/>
      <c r="BS52" s="521"/>
      <c r="BT52" s="521"/>
      <c r="BU52" s="521"/>
      <c r="BV52" s="521"/>
      <c r="BW52" s="521"/>
      <c r="BX52" s="521"/>
      <c r="BY52" s="521"/>
      <c r="BZ52" s="521"/>
      <c r="CA52" s="521"/>
      <c r="CB52" s="521"/>
      <c r="CC52" s="523"/>
      <c r="CD52" s="523"/>
      <c r="CE52" s="523"/>
      <c r="CF52" s="523"/>
      <c r="CG52" s="523"/>
      <c r="CH52" s="523"/>
      <c r="CI52" s="523"/>
      <c r="CJ52" s="523"/>
      <c r="CK52" s="523"/>
      <c r="CL52" s="523"/>
      <c r="CM52" s="523"/>
      <c r="CN52" s="523"/>
      <c r="CO52" s="523"/>
      <c r="CP52" s="523"/>
    </row>
    <row r="53" spans="1:124" ht="6" customHeight="1" x14ac:dyDescent="0.2">
      <c r="A53" s="521"/>
      <c r="B53" s="521"/>
      <c r="C53" s="521"/>
      <c r="D53" s="521"/>
      <c r="E53" s="521"/>
      <c r="F53" s="521"/>
      <c r="G53" s="521"/>
      <c r="H53" s="521"/>
      <c r="I53" s="521"/>
      <c r="J53" s="521"/>
      <c r="K53" s="521"/>
      <c r="L53" s="521"/>
      <c r="M53" s="521"/>
      <c r="N53" s="521"/>
      <c r="O53" s="521"/>
      <c r="P53" s="521"/>
      <c r="Q53" s="521"/>
      <c r="R53" s="521"/>
      <c r="S53" s="521"/>
      <c r="T53" s="521"/>
      <c r="U53" s="521"/>
      <c r="V53" s="521"/>
      <c r="W53" s="521"/>
      <c r="X53" s="521"/>
      <c r="Y53" s="521"/>
      <c r="Z53" s="521"/>
      <c r="AA53" s="521"/>
      <c r="AB53" s="521"/>
      <c r="AC53" s="521"/>
      <c r="AD53" s="521"/>
      <c r="AE53" s="521"/>
      <c r="AF53" s="521"/>
      <c r="AG53" s="521"/>
      <c r="AH53" s="521"/>
      <c r="AI53" s="521"/>
      <c r="AJ53" s="521"/>
      <c r="AK53" s="521"/>
      <c r="AL53" s="521"/>
      <c r="AM53" s="521"/>
      <c r="AN53" s="521"/>
      <c r="AO53" s="521"/>
      <c r="AP53" s="521"/>
      <c r="AQ53" s="521"/>
      <c r="AR53" s="521"/>
      <c r="AS53" s="521"/>
      <c r="AT53" s="521"/>
      <c r="AU53" s="521"/>
      <c r="AV53" s="521"/>
      <c r="AW53" s="521"/>
      <c r="AX53" s="521"/>
      <c r="AY53" s="521"/>
      <c r="AZ53" s="521"/>
      <c r="BA53" s="521"/>
      <c r="BB53" s="521"/>
      <c r="BC53" s="521"/>
      <c r="BD53" s="521"/>
      <c r="BE53" s="521"/>
      <c r="BF53" s="521"/>
      <c r="BG53" s="521"/>
      <c r="BH53" s="521"/>
      <c r="BI53" s="521"/>
      <c r="BJ53" s="521"/>
      <c r="BK53" s="521"/>
      <c r="BL53" s="521"/>
      <c r="BM53" s="521"/>
      <c r="BN53" s="521"/>
      <c r="BO53" s="521"/>
      <c r="BP53" s="521"/>
      <c r="BQ53" s="521"/>
      <c r="BR53" s="521"/>
      <c r="BS53" s="521"/>
      <c r="BT53" s="521"/>
      <c r="BU53" s="521"/>
      <c r="BV53" s="521"/>
      <c r="BW53" s="521"/>
      <c r="BX53" s="521"/>
      <c r="BY53" s="521"/>
      <c r="BZ53" s="521"/>
      <c r="CA53" s="521"/>
      <c r="CB53" s="521"/>
      <c r="CC53" s="523"/>
      <c r="CD53" s="523"/>
      <c r="CE53" s="523"/>
      <c r="CF53" s="523"/>
      <c r="CG53" s="523"/>
      <c r="CH53" s="523"/>
      <c r="CI53" s="523"/>
      <c r="CJ53" s="523"/>
      <c r="CK53" s="523"/>
      <c r="CL53" s="523"/>
      <c r="CM53" s="523"/>
      <c r="CN53" s="523"/>
      <c r="CO53" s="523"/>
      <c r="CP53" s="523"/>
    </row>
    <row r="54" spans="1:124" ht="6" customHeight="1" x14ac:dyDescent="0.2">
      <c r="C54" s="200"/>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99"/>
      <c r="AV54" s="199"/>
      <c r="AW54" s="199"/>
      <c r="AX54" s="199"/>
      <c r="AY54" s="199"/>
      <c r="AZ54" s="199"/>
      <c r="BA54" s="199"/>
      <c r="BB54" s="199"/>
      <c r="BC54" s="199"/>
      <c r="BD54" s="199"/>
      <c r="BE54" s="199"/>
      <c r="BF54" s="199"/>
      <c r="BG54" s="199"/>
      <c r="BH54" s="199"/>
      <c r="BI54" s="199"/>
      <c r="BJ54" s="199"/>
    </row>
    <row r="55" spans="1:124" ht="6" customHeight="1" x14ac:dyDescent="0.2">
      <c r="A55" s="521" t="s">
        <v>407</v>
      </c>
      <c r="B55" s="521"/>
      <c r="C55" s="521"/>
      <c r="D55" s="521"/>
      <c r="E55" s="521"/>
      <c r="F55" s="521"/>
      <c r="G55" s="521"/>
      <c r="H55" s="521"/>
      <c r="I55" s="521"/>
      <c r="J55" s="521"/>
      <c r="K55" s="521"/>
      <c r="L55" s="521"/>
      <c r="M55" s="521"/>
      <c r="N55" s="521"/>
      <c r="O55" s="521"/>
      <c r="P55" s="521"/>
      <c r="Q55" s="521"/>
      <c r="R55" s="521"/>
      <c r="S55" s="521"/>
      <c r="T55" s="521"/>
      <c r="U55" s="521"/>
      <c r="V55" s="521"/>
      <c r="W55" s="521"/>
      <c r="X55" s="521"/>
      <c r="Y55" s="521"/>
      <c r="Z55" s="521"/>
      <c r="AA55" s="521"/>
      <c r="AB55" s="521"/>
      <c r="AC55" s="521"/>
      <c r="AD55" s="521"/>
      <c r="AE55" s="521"/>
      <c r="AF55" s="521"/>
      <c r="AG55" s="521"/>
      <c r="AH55" s="521"/>
      <c r="AI55" s="521"/>
      <c r="AJ55" s="521"/>
      <c r="AK55" s="521"/>
      <c r="AL55" s="521"/>
      <c r="AM55" s="521"/>
      <c r="AN55" s="521"/>
      <c r="AO55" s="521"/>
      <c r="AP55" s="521"/>
      <c r="AQ55" s="521"/>
      <c r="AR55" s="521"/>
      <c r="AS55" s="521"/>
      <c r="AT55" s="521"/>
      <c r="AU55" s="521"/>
      <c r="AV55" s="521"/>
      <c r="AW55" s="521"/>
      <c r="AX55" s="521"/>
      <c r="AY55" s="521"/>
      <c r="AZ55" s="521"/>
      <c r="BA55" s="521"/>
      <c r="BB55" s="521"/>
      <c r="BC55" s="521"/>
      <c r="BD55" s="521"/>
      <c r="BE55" s="521"/>
      <c r="BF55" s="521"/>
      <c r="BG55" s="521"/>
      <c r="BH55" s="521"/>
      <c r="BI55" s="521"/>
      <c r="BJ55" s="521"/>
      <c r="BK55" s="521"/>
      <c r="BL55" s="521"/>
      <c r="BM55" s="521"/>
      <c r="BN55" s="521"/>
      <c r="BO55" s="521"/>
      <c r="BP55" s="521"/>
      <c r="BQ55" s="521"/>
      <c r="BR55" s="521"/>
      <c r="BS55" s="521"/>
      <c r="BT55" s="521"/>
      <c r="BU55" s="521"/>
      <c r="BV55" s="521"/>
      <c r="BW55" s="521"/>
      <c r="BX55" s="521"/>
      <c r="BY55" s="521"/>
      <c r="BZ55" s="521" t="s">
        <v>406</v>
      </c>
      <c r="CA55" s="521"/>
      <c r="CB55" s="521"/>
      <c r="CC55" s="523"/>
      <c r="CD55" s="523"/>
      <c r="CE55" s="523"/>
      <c r="CF55" s="523"/>
      <c r="CG55" s="523"/>
      <c r="CH55" s="523"/>
      <c r="CI55" s="523"/>
      <c r="CJ55" s="523"/>
      <c r="CK55" s="523"/>
      <c r="CL55" s="523"/>
      <c r="CM55" s="523"/>
      <c r="CN55" s="523"/>
      <c r="CO55" s="523"/>
      <c r="CP55" s="523"/>
    </row>
    <row r="56" spans="1:124" ht="6" customHeight="1" x14ac:dyDescent="0.2">
      <c r="A56" s="521"/>
      <c r="B56" s="521"/>
      <c r="C56" s="521"/>
      <c r="D56" s="521"/>
      <c r="E56" s="521"/>
      <c r="F56" s="521"/>
      <c r="G56" s="521"/>
      <c r="H56" s="521"/>
      <c r="I56" s="521"/>
      <c r="J56" s="521"/>
      <c r="K56" s="521"/>
      <c r="L56" s="521"/>
      <c r="M56" s="521"/>
      <c r="N56" s="521"/>
      <c r="O56" s="521"/>
      <c r="P56" s="521"/>
      <c r="Q56" s="521"/>
      <c r="R56" s="521"/>
      <c r="S56" s="521"/>
      <c r="T56" s="521"/>
      <c r="U56" s="521"/>
      <c r="V56" s="521"/>
      <c r="W56" s="521"/>
      <c r="X56" s="521"/>
      <c r="Y56" s="521"/>
      <c r="Z56" s="521"/>
      <c r="AA56" s="521"/>
      <c r="AB56" s="521"/>
      <c r="AC56" s="521"/>
      <c r="AD56" s="521"/>
      <c r="AE56" s="521"/>
      <c r="AF56" s="521"/>
      <c r="AG56" s="521"/>
      <c r="AH56" s="521"/>
      <c r="AI56" s="521"/>
      <c r="AJ56" s="521"/>
      <c r="AK56" s="521"/>
      <c r="AL56" s="521"/>
      <c r="AM56" s="521"/>
      <c r="AN56" s="521"/>
      <c r="AO56" s="521"/>
      <c r="AP56" s="521"/>
      <c r="AQ56" s="521"/>
      <c r="AR56" s="521"/>
      <c r="AS56" s="521"/>
      <c r="AT56" s="521"/>
      <c r="AU56" s="521"/>
      <c r="AV56" s="521"/>
      <c r="AW56" s="521"/>
      <c r="AX56" s="521"/>
      <c r="AY56" s="521"/>
      <c r="AZ56" s="521"/>
      <c r="BA56" s="521"/>
      <c r="BB56" s="521"/>
      <c r="BC56" s="521"/>
      <c r="BD56" s="521"/>
      <c r="BE56" s="521"/>
      <c r="BF56" s="521"/>
      <c r="BG56" s="521"/>
      <c r="BH56" s="521"/>
      <c r="BI56" s="521"/>
      <c r="BJ56" s="521"/>
      <c r="BK56" s="521"/>
      <c r="BL56" s="521"/>
      <c r="BM56" s="521"/>
      <c r="BN56" s="521"/>
      <c r="BO56" s="521"/>
      <c r="BP56" s="521"/>
      <c r="BQ56" s="521"/>
      <c r="BR56" s="521"/>
      <c r="BS56" s="521"/>
      <c r="BT56" s="521"/>
      <c r="BU56" s="521"/>
      <c r="BV56" s="521"/>
      <c r="BW56" s="521"/>
      <c r="BX56" s="521"/>
      <c r="BY56" s="521"/>
      <c r="BZ56" s="521"/>
      <c r="CA56" s="521"/>
      <c r="CB56" s="521"/>
      <c r="CC56" s="523"/>
      <c r="CD56" s="523"/>
      <c r="CE56" s="523"/>
      <c r="CF56" s="523"/>
      <c r="CG56" s="523"/>
      <c r="CH56" s="523"/>
      <c r="CI56" s="523"/>
      <c r="CJ56" s="523"/>
      <c r="CK56" s="523"/>
      <c r="CL56" s="523"/>
      <c r="CM56" s="523"/>
      <c r="CN56" s="523"/>
      <c r="CO56" s="523"/>
      <c r="CP56" s="523"/>
    </row>
    <row r="57" spans="1:124" ht="6" customHeight="1" x14ac:dyDescent="0.2">
      <c r="A57" s="521"/>
      <c r="B57" s="521"/>
      <c r="C57" s="521"/>
      <c r="D57" s="521"/>
      <c r="E57" s="521"/>
      <c r="F57" s="521"/>
      <c r="G57" s="521"/>
      <c r="H57" s="521"/>
      <c r="I57" s="521"/>
      <c r="J57" s="521"/>
      <c r="K57" s="521"/>
      <c r="L57" s="521"/>
      <c r="M57" s="521"/>
      <c r="N57" s="521"/>
      <c r="O57" s="521"/>
      <c r="P57" s="521"/>
      <c r="Q57" s="521"/>
      <c r="R57" s="521"/>
      <c r="S57" s="521"/>
      <c r="T57" s="521"/>
      <c r="U57" s="521"/>
      <c r="V57" s="521"/>
      <c r="W57" s="521"/>
      <c r="X57" s="521"/>
      <c r="Y57" s="521"/>
      <c r="Z57" s="521"/>
      <c r="AA57" s="521"/>
      <c r="AB57" s="521"/>
      <c r="AC57" s="521"/>
      <c r="AD57" s="521"/>
      <c r="AE57" s="521"/>
      <c r="AF57" s="521"/>
      <c r="AG57" s="521"/>
      <c r="AH57" s="521"/>
      <c r="AI57" s="521"/>
      <c r="AJ57" s="521"/>
      <c r="AK57" s="521"/>
      <c r="AL57" s="521"/>
      <c r="AM57" s="521"/>
      <c r="AN57" s="521"/>
      <c r="AO57" s="521"/>
      <c r="AP57" s="521"/>
      <c r="AQ57" s="521"/>
      <c r="AR57" s="521"/>
      <c r="AS57" s="521"/>
      <c r="AT57" s="521"/>
      <c r="AU57" s="521"/>
      <c r="AV57" s="521"/>
      <c r="AW57" s="521"/>
      <c r="AX57" s="521"/>
      <c r="AY57" s="521"/>
      <c r="AZ57" s="521"/>
      <c r="BA57" s="521"/>
      <c r="BB57" s="521"/>
      <c r="BC57" s="521"/>
      <c r="BD57" s="521"/>
      <c r="BE57" s="521"/>
      <c r="BF57" s="521"/>
      <c r="BG57" s="521"/>
      <c r="BH57" s="521"/>
      <c r="BI57" s="521"/>
      <c r="BJ57" s="521"/>
      <c r="BK57" s="521"/>
      <c r="BL57" s="521"/>
      <c r="BM57" s="521"/>
      <c r="BN57" s="521"/>
      <c r="BO57" s="521"/>
      <c r="BP57" s="521"/>
      <c r="BQ57" s="521"/>
      <c r="BR57" s="521"/>
      <c r="BS57" s="521"/>
      <c r="BT57" s="521"/>
      <c r="BU57" s="521"/>
      <c r="BV57" s="521"/>
      <c r="BW57" s="521"/>
      <c r="BX57" s="521"/>
      <c r="BY57" s="521"/>
      <c r="BZ57" s="521"/>
      <c r="CA57" s="521"/>
      <c r="CB57" s="521"/>
      <c r="CC57" s="523"/>
      <c r="CD57" s="523"/>
      <c r="CE57" s="523"/>
      <c r="CF57" s="523"/>
      <c r="CG57" s="523"/>
      <c r="CH57" s="523"/>
      <c r="CI57" s="523"/>
      <c r="CJ57" s="523"/>
      <c r="CK57" s="523"/>
      <c r="CL57" s="523"/>
      <c r="CM57" s="523"/>
      <c r="CN57" s="523"/>
      <c r="CO57" s="523"/>
      <c r="CP57" s="523"/>
    </row>
    <row r="59" spans="1:124" ht="6" customHeight="1" x14ac:dyDescent="0.2">
      <c r="A59" s="521" t="s">
        <v>405</v>
      </c>
      <c r="B59" s="521"/>
      <c r="C59" s="521"/>
      <c r="D59" s="521"/>
      <c r="E59" s="521"/>
      <c r="F59" s="521"/>
      <c r="G59" s="521"/>
      <c r="H59" s="521"/>
      <c r="I59" s="521"/>
      <c r="J59" s="521"/>
      <c r="K59" s="521"/>
      <c r="L59" s="521"/>
      <c r="M59" s="521"/>
      <c r="N59" s="521"/>
      <c r="O59" s="521"/>
      <c r="P59" s="521"/>
      <c r="Q59" s="521"/>
      <c r="R59" s="521"/>
      <c r="S59" s="521"/>
      <c r="T59" s="521"/>
      <c r="U59" s="521"/>
      <c r="V59" s="521"/>
      <c r="W59" s="521"/>
      <c r="X59" s="521"/>
      <c r="Y59" s="521"/>
      <c r="Z59" s="521"/>
      <c r="AA59" s="521"/>
      <c r="AB59" s="521"/>
      <c r="AC59" s="521"/>
      <c r="AD59" s="521"/>
      <c r="AE59" s="521"/>
      <c r="AF59" s="521"/>
      <c r="AG59" s="521"/>
      <c r="AH59" s="521"/>
      <c r="AI59" s="521"/>
      <c r="AJ59" s="521"/>
      <c r="AK59" s="521"/>
      <c r="AL59" s="521"/>
      <c r="AM59" s="521"/>
      <c r="AN59" s="521"/>
      <c r="AO59" s="521"/>
      <c r="AP59" s="521"/>
      <c r="AQ59" s="521"/>
      <c r="AR59" s="521"/>
      <c r="AS59" s="521"/>
      <c r="AT59" s="521"/>
      <c r="AU59" s="521"/>
      <c r="AV59" s="521"/>
      <c r="AW59" s="521"/>
      <c r="AX59" s="521"/>
      <c r="AY59" s="521"/>
      <c r="AZ59" s="521"/>
      <c r="BA59" s="521"/>
      <c r="BB59" s="521"/>
      <c r="BC59" s="521"/>
      <c r="BD59" s="521"/>
      <c r="BE59" s="521"/>
      <c r="BF59" s="521"/>
      <c r="BG59" s="521"/>
      <c r="BH59" s="521"/>
      <c r="BI59" s="521"/>
      <c r="BJ59" s="521"/>
      <c r="BK59" s="521"/>
      <c r="BL59" s="521"/>
      <c r="BM59" s="521"/>
      <c r="BN59" s="521"/>
      <c r="BO59" s="521"/>
      <c r="BP59" s="521"/>
      <c r="BQ59" s="521"/>
      <c r="BR59" s="521"/>
      <c r="BS59" s="521"/>
      <c r="BT59" s="521"/>
      <c r="BU59" s="521"/>
      <c r="BV59" s="521"/>
      <c r="BW59" s="521"/>
      <c r="BX59" s="521"/>
      <c r="BY59" s="521"/>
      <c r="BZ59" s="312" t="s">
        <v>404</v>
      </c>
      <c r="CA59" s="312"/>
      <c r="CB59" s="312"/>
      <c r="CC59" s="312"/>
      <c r="CD59" s="312"/>
      <c r="CE59" s="312"/>
      <c r="CF59" s="312"/>
      <c r="CG59" s="312"/>
      <c r="CH59" s="312"/>
      <c r="CI59" s="312"/>
      <c r="CJ59" s="312"/>
      <c r="CK59" s="312"/>
      <c r="CL59" s="312"/>
      <c r="CM59" s="312"/>
      <c r="CN59" s="312"/>
      <c r="CO59" s="312"/>
      <c r="CP59" s="312"/>
      <c r="CQ59" s="312"/>
      <c r="CR59" s="312"/>
      <c r="CS59" s="312"/>
      <c r="CT59" s="312"/>
      <c r="CU59" s="312"/>
      <c r="CV59" s="312"/>
      <c r="CW59" s="312"/>
      <c r="CX59" s="312"/>
      <c r="CY59" s="312"/>
      <c r="CZ59" s="312"/>
      <c r="DA59" s="312"/>
      <c r="DB59" s="312"/>
      <c r="DC59" s="312"/>
      <c r="DD59" s="312"/>
      <c r="DE59" s="312"/>
      <c r="DF59" s="312"/>
      <c r="DG59" s="312"/>
      <c r="DH59" s="312"/>
      <c r="DI59" s="312"/>
      <c r="DJ59" s="312"/>
      <c r="DK59" s="312"/>
      <c r="DL59" s="312"/>
      <c r="DM59" s="312"/>
      <c r="DN59" s="312"/>
      <c r="DO59" s="312"/>
      <c r="DP59" s="312"/>
      <c r="DQ59" s="312"/>
      <c r="DR59" s="312"/>
      <c r="DS59" s="312"/>
      <c r="DT59" s="312"/>
    </row>
    <row r="60" spans="1:124" ht="6" customHeight="1" x14ac:dyDescent="0.2">
      <c r="A60" s="521"/>
      <c r="B60" s="521"/>
      <c r="C60" s="521"/>
      <c r="D60" s="521"/>
      <c r="E60" s="521"/>
      <c r="F60" s="521"/>
      <c r="G60" s="521"/>
      <c r="H60" s="521"/>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1"/>
      <c r="AN60" s="521"/>
      <c r="AO60" s="521"/>
      <c r="AP60" s="521"/>
      <c r="AQ60" s="521"/>
      <c r="AR60" s="521"/>
      <c r="AS60" s="521"/>
      <c r="AT60" s="521"/>
      <c r="AU60" s="521"/>
      <c r="AV60" s="521"/>
      <c r="AW60" s="521"/>
      <c r="AX60" s="521"/>
      <c r="AY60" s="521"/>
      <c r="AZ60" s="521"/>
      <c r="BA60" s="521"/>
      <c r="BB60" s="521"/>
      <c r="BC60" s="521"/>
      <c r="BD60" s="521"/>
      <c r="BE60" s="521"/>
      <c r="BF60" s="521"/>
      <c r="BG60" s="521"/>
      <c r="BH60" s="521"/>
      <c r="BI60" s="521"/>
      <c r="BJ60" s="521"/>
      <c r="BK60" s="521"/>
      <c r="BL60" s="521"/>
      <c r="BM60" s="521"/>
      <c r="BN60" s="521"/>
      <c r="BO60" s="521"/>
      <c r="BP60" s="521"/>
      <c r="BQ60" s="521"/>
      <c r="BR60" s="521"/>
      <c r="BS60" s="521"/>
      <c r="BT60" s="521"/>
      <c r="BU60" s="521"/>
      <c r="BV60" s="521"/>
      <c r="BW60" s="521"/>
      <c r="BX60" s="521"/>
      <c r="BY60" s="521"/>
      <c r="BZ60" s="312"/>
      <c r="CA60" s="312"/>
      <c r="CB60" s="312"/>
      <c r="CC60" s="312"/>
      <c r="CD60" s="312"/>
      <c r="CE60" s="312"/>
      <c r="CF60" s="312"/>
      <c r="CG60" s="312"/>
      <c r="CH60" s="312"/>
      <c r="CI60" s="312"/>
      <c r="CJ60" s="312"/>
      <c r="CK60" s="312"/>
      <c r="CL60" s="312"/>
      <c r="CM60" s="312"/>
      <c r="CN60" s="312"/>
      <c r="CO60" s="312"/>
      <c r="CP60" s="312"/>
      <c r="CQ60" s="312"/>
      <c r="CR60" s="312"/>
      <c r="CS60" s="312"/>
      <c r="CT60" s="312"/>
      <c r="CU60" s="312"/>
      <c r="CV60" s="312"/>
      <c r="CW60" s="312"/>
      <c r="CX60" s="312"/>
      <c r="CY60" s="312"/>
      <c r="CZ60" s="312"/>
      <c r="DA60" s="312"/>
      <c r="DB60" s="312"/>
      <c r="DC60" s="312"/>
      <c r="DD60" s="312"/>
      <c r="DE60" s="312"/>
      <c r="DF60" s="312"/>
      <c r="DG60" s="312"/>
      <c r="DH60" s="312"/>
      <c r="DI60" s="312"/>
      <c r="DJ60" s="312"/>
      <c r="DK60" s="312"/>
      <c r="DL60" s="312"/>
      <c r="DM60" s="312"/>
      <c r="DN60" s="312"/>
      <c r="DO60" s="312"/>
      <c r="DP60" s="312"/>
      <c r="DQ60" s="312"/>
      <c r="DR60" s="312"/>
      <c r="DS60" s="312"/>
      <c r="DT60" s="312"/>
    </row>
    <row r="61" spans="1:124" ht="6" customHeight="1" x14ac:dyDescent="0.2">
      <c r="A61" s="521"/>
      <c r="B61" s="521"/>
      <c r="C61" s="521"/>
      <c r="D61" s="521"/>
      <c r="E61" s="521"/>
      <c r="F61" s="521"/>
      <c r="G61" s="521"/>
      <c r="H61" s="521"/>
      <c r="I61" s="521"/>
      <c r="J61" s="521"/>
      <c r="K61" s="521"/>
      <c r="L61" s="521"/>
      <c r="M61" s="521"/>
      <c r="N61" s="521"/>
      <c r="O61" s="521"/>
      <c r="P61" s="521"/>
      <c r="Q61" s="521"/>
      <c r="R61" s="521"/>
      <c r="S61" s="521"/>
      <c r="T61" s="521"/>
      <c r="U61" s="521"/>
      <c r="V61" s="521"/>
      <c r="W61" s="521"/>
      <c r="X61" s="521"/>
      <c r="Y61" s="521"/>
      <c r="Z61" s="521"/>
      <c r="AA61" s="521"/>
      <c r="AB61" s="521"/>
      <c r="AC61" s="521"/>
      <c r="AD61" s="521"/>
      <c r="AE61" s="521"/>
      <c r="AF61" s="521"/>
      <c r="AG61" s="521"/>
      <c r="AH61" s="521"/>
      <c r="AI61" s="521"/>
      <c r="AJ61" s="521"/>
      <c r="AK61" s="521"/>
      <c r="AL61" s="521"/>
      <c r="AM61" s="521"/>
      <c r="AN61" s="521"/>
      <c r="AO61" s="521"/>
      <c r="AP61" s="521"/>
      <c r="AQ61" s="521"/>
      <c r="AR61" s="521"/>
      <c r="AS61" s="521"/>
      <c r="AT61" s="521"/>
      <c r="AU61" s="521"/>
      <c r="AV61" s="521"/>
      <c r="AW61" s="521"/>
      <c r="AX61" s="521"/>
      <c r="AY61" s="521"/>
      <c r="AZ61" s="521"/>
      <c r="BA61" s="521"/>
      <c r="BB61" s="521"/>
      <c r="BC61" s="521"/>
      <c r="BD61" s="521"/>
      <c r="BE61" s="521"/>
      <c r="BF61" s="521"/>
      <c r="BG61" s="521"/>
      <c r="BH61" s="521"/>
      <c r="BI61" s="521"/>
      <c r="BJ61" s="521"/>
      <c r="BK61" s="521"/>
      <c r="BL61" s="521"/>
      <c r="BM61" s="521"/>
      <c r="BN61" s="521"/>
      <c r="BO61" s="521"/>
      <c r="BP61" s="521"/>
      <c r="BQ61" s="521"/>
      <c r="BR61" s="521"/>
      <c r="BS61" s="521"/>
      <c r="BT61" s="521"/>
      <c r="BU61" s="521"/>
      <c r="BV61" s="521"/>
      <c r="BW61" s="521"/>
      <c r="BX61" s="521"/>
      <c r="BY61" s="521"/>
      <c r="BZ61" s="312"/>
      <c r="CA61" s="312"/>
      <c r="CB61" s="312"/>
      <c r="CC61" s="312"/>
      <c r="CD61" s="312"/>
      <c r="CE61" s="312"/>
      <c r="CF61" s="312"/>
      <c r="CG61" s="312"/>
      <c r="CH61" s="312"/>
      <c r="CI61" s="312"/>
      <c r="CJ61" s="312"/>
      <c r="CK61" s="312"/>
      <c r="CL61" s="312"/>
      <c r="CM61" s="312"/>
      <c r="CN61" s="312"/>
      <c r="CO61" s="312"/>
      <c r="CP61" s="312"/>
      <c r="CQ61" s="312"/>
      <c r="CR61" s="312"/>
      <c r="CS61" s="312"/>
      <c r="CT61" s="312"/>
      <c r="CU61" s="312"/>
      <c r="CV61" s="312"/>
      <c r="CW61" s="312"/>
      <c r="CX61" s="312"/>
      <c r="CY61" s="312"/>
      <c r="CZ61" s="312"/>
      <c r="DA61" s="312"/>
      <c r="DB61" s="312"/>
      <c r="DC61" s="312"/>
      <c r="DD61" s="312"/>
      <c r="DE61" s="312"/>
      <c r="DF61" s="312"/>
      <c r="DG61" s="312"/>
      <c r="DH61" s="312"/>
      <c r="DI61" s="312"/>
      <c r="DJ61" s="312"/>
      <c r="DK61" s="312"/>
      <c r="DL61" s="312"/>
      <c r="DM61" s="312"/>
      <c r="DN61" s="312"/>
      <c r="DO61" s="312"/>
      <c r="DP61" s="312"/>
      <c r="DQ61" s="312"/>
      <c r="DR61" s="312"/>
      <c r="DS61" s="312"/>
      <c r="DT61" s="312"/>
    </row>
    <row r="62" spans="1:124" ht="6" customHeight="1" x14ac:dyDescent="0.2">
      <c r="BZ62" s="312"/>
      <c r="CA62" s="312"/>
      <c r="CB62" s="312"/>
      <c r="CC62" s="312"/>
      <c r="CD62" s="312"/>
      <c r="CE62" s="312"/>
      <c r="CF62" s="312"/>
      <c r="CG62" s="312"/>
      <c r="CH62" s="312"/>
      <c r="CI62" s="312"/>
      <c r="CJ62" s="312"/>
      <c r="CK62" s="312"/>
      <c r="CL62" s="312"/>
      <c r="CM62" s="312"/>
      <c r="CN62" s="312"/>
      <c r="CO62" s="312"/>
      <c r="CP62" s="312"/>
      <c r="CQ62" s="312"/>
      <c r="CR62" s="312"/>
      <c r="CS62" s="312"/>
      <c r="CT62" s="312"/>
      <c r="CU62" s="312"/>
      <c r="CV62" s="312"/>
      <c r="CW62" s="312"/>
      <c r="CX62" s="312"/>
      <c r="CY62" s="312"/>
      <c r="CZ62" s="312"/>
      <c r="DA62" s="312"/>
      <c r="DB62" s="312"/>
      <c r="DC62" s="312"/>
      <c r="DD62" s="312"/>
      <c r="DE62" s="312"/>
      <c r="DF62" s="312"/>
      <c r="DG62" s="312"/>
      <c r="DH62" s="312"/>
      <c r="DI62" s="312"/>
      <c r="DJ62" s="312"/>
      <c r="DK62" s="312"/>
      <c r="DL62" s="312"/>
      <c r="DM62" s="312"/>
      <c r="DN62" s="312"/>
      <c r="DO62" s="312"/>
      <c r="DP62" s="312"/>
      <c r="DQ62" s="312"/>
      <c r="DR62" s="312"/>
      <c r="DS62" s="312"/>
      <c r="DT62" s="312"/>
    </row>
    <row r="63" spans="1:124" ht="6" customHeight="1" x14ac:dyDescent="0.2">
      <c r="BZ63" s="312"/>
      <c r="CA63" s="312"/>
      <c r="CB63" s="312"/>
      <c r="CC63" s="312"/>
      <c r="CD63" s="312"/>
      <c r="CE63" s="312"/>
      <c r="CF63" s="312"/>
      <c r="CG63" s="312"/>
      <c r="CH63" s="312"/>
      <c r="CI63" s="312"/>
      <c r="CJ63" s="312"/>
      <c r="CK63" s="312"/>
      <c r="CL63" s="312"/>
      <c r="CM63" s="312"/>
      <c r="CN63" s="312"/>
      <c r="CO63" s="312"/>
      <c r="CP63" s="312"/>
      <c r="CQ63" s="312"/>
      <c r="CR63" s="312"/>
      <c r="CS63" s="312"/>
      <c r="CT63" s="312"/>
      <c r="CU63" s="312"/>
      <c r="CV63" s="312"/>
      <c r="CW63" s="312"/>
      <c r="CX63" s="312"/>
      <c r="CY63" s="312"/>
      <c r="CZ63" s="312"/>
      <c r="DA63" s="312"/>
      <c r="DB63" s="312"/>
      <c r="DC63" s="312"/>
      <c r="DD63" s="312"/>
      <c r="DE63" s="312"/>
      <c r="DF63" s="312"/>
      <c r="DG63" s="312"/>
      <c r="DH63" s="312"/>
      <c r="DI63" s="312"/>
      <c r="DJ63" s="312"/>
      <c r="DK63" s="312"/>
      <c r="DL63" s="312"/>
      <c r="DM63" s="312"/>
      <c r="DN63" s="312"/>
      <c r="DO63" s="312"/>
      <c r="DP63" s="312"/>
      <c r="DQ63" s="312"/>
      <c r="DR63" s="312"/>
      <c r="DS63" s="312"/>
      <c r="DT63" s="312"/>
    </row>
    <row r="64" spans="1:124" ht="6" customHeight="1" x14ac:dyDescent="0.2">
      <c r="BZ64" s="312"/>
      <c r="CA64" s="312"/>
      <c r="CB64" s="312"/>
      <c r="CC64" s="312"/>
      <c r="CD64" s="312"/>
      <c r="CE64" s="312"/>
      <c r="CF64" s="312"/>
      <c r="CG64" s="312"/>
      <c r="CH64" s="312"/>
      <c r="CI64" s="312"/>
      <c r="CJ64" s="312"/>
      <c r="CK64" s="312"/>
      <c r="CL64" s="312"/>
      <c r="CM64" s="312"/>
      <c r="CN64" s="312"/>
      <c r="CO64" s="312"/>
      <c r="CP64" s="312"/>
      <c r="CQ64" s="312"/>
      <c r="CR64" s="312"/>
      <c r="CS64" s="312"/>
      <c r="CT64" s="312"/>
      <c r="CU64" s="312"/>
      <c r="CV64" s="312"/>
      <c r="CW64" s="312"/>
      <c r="CX64" s="312"/>
      <c r="CY64" s="312"/>
      <c r="CZ64" s="312"/>
      <c r="DA64" s="312"/>
      <c r="DB64" s="312"/>
      <c r="DC64" s="312"/>
      <c r="DD64" s="312"/>
      <c r="DE64" s="312"/>
      <c r="DF64" s="312"/>
      <c r="DG64" s="312"/>
      <c r="DH64" s="312"/>
      <c r="DI64" s="312"/>
      <c r="DJ64" s="312"/>
      <c r="DK64" s="312"/>
      <c r="DL64" s="312"/>
      <c r="DM64" s="312"/>
      <c r="DN64" s="312"/>
      <c r="DO64" s="312"/>
      <c r="DP64" s="312"/>
      <c r="DQ64" s="312"/>
      <c r="DR64" s="312"/>
      <c r="DS64" s="312"/>
      <c r="DT64" s="312"/>
    </row>
    <row r="65" spans="78:124" ht="6" customHeight="1" x14ac:dyDescent="0.2">
      <c r="BZ65" s="312"/>
      <c r="CA65" s="312"/>
      <c r="CB65" s="312"/>
      <c r="CC65" s="312"/>
      <c r="CD65" s="312"/>
      <c r="CE65" s="312"/>
      <c r="CF65" s="312"/>
      <c r="CG65" s="312"/>
      <c r="CH65" s="312"/>
      <c r="CI65" s="312"/>
      <c r="CJ65" s="312"/>
      <c r="CK65" s="312"/>
      <c r="CL65" s="312"/>
      <c r="CM65" s="312"/>
      <c r="CN65" s="312"/>
      <c r="CO65" s="312"/>
      <c r="CP65" s="312"/>
      <c r="CQ65" s="312"/>
      <c r="CR65" s="312"/>
      <c r="CS65" s="312"/>
      <c r="CT65" s="312"/>
      <c r="CU65" s="312"/>
      <c r="CV65" s="312"/>
      <c r="CW65" s="312"/>
      <c r="CX65" s="312"/>
      <c r="CY65" s="312"/>
      <c r="CZ65" s="312"/>
      <c r="DA65" s="312"/>
      <c r="DB65" s="312"/>
      <c r="DC65" s="312"/>
      <c r="DD65" s="312"/>
      <c r="DE65" s="312"/>
      <c r="DF65" s="312"/>
      <c r="DG65" s="312"/>
      <c r="DH65" s="312"/>
      <c r="DI65" s="312"/>
      <c r="DJ65" s="312"/>
      <c r="DK65" s="312"/>
      <c r="DL65" s="312"/>
      <c r="DM65" s="312"/>
      <c r="DN65" s="312"/>
      <c r="DO65" s="312"/>
      <c r="DP65" s="312"/>
      <c r="DQ65" s="312"/>
      <c r="DR65" s="312"/>
      <c r="DS65" s="312"/>
      <c r="DT65" s="312"/>
    </row>
    <row r="66" spans="78:124" ht="6" customHeight="1" x14ac:dyDescent="0.2">
      <c r="BZ66" s="312"/>
      <c r="CA66" s="312"/>
      <c r="CB66" s="312"/>
      <c r="CC66" s="312"/>
      <c r="CD66" s="312"/>
      <c r="CE66" s="312"/>
      <c r="CF66" s="312"/>
      <c r="CG66" s="312"/>
      <c r="CH66" s="312"/>
      <c r="CI66" s="312"/>
      <c r="CJ66" s="312"/>
      <c r="CK66" s="312"/>
      <c r="CL66" s="312"/>
      <c r="CM66" s="312"/>
      <c r="CN66" s="312"/>
      <c r="CO66" s="312"/>
      <c r="CP66" s="312"/>
      <c r="CQ66" s="312"/>
      <c r="CR66" s="312"/>
      <c r="CS66" s="312"/>
      <c r="CT66" s="312"/>
      <c r="CU66" s="312"/>
      <c r="CV66" s="312"/>
      <c r="CW66" s="312"/>
      <c r="CX66" s="312"/>
      <c r="CY66" s="312"/>
      <c r="CZ66" s="312"/>
      <c r="DA66" s="312"/>
      <c r="DB66" s="312"/>
      <c r="DC66" s="312"/>
      <c r="DD66" s="312"/>
      <c r="DE66" s="312"/>
      <c r="DF66" s="312"/>
      <c r="DG66" s="312"/>
      <c r="DH66" s="312"/>
      <c r="DI66" s="312"/>
      <c r="DJ66" s="312"/>
      <c r="DK66" s="312"/>
      <c r="DL66" s="312"/>
      <c r="DM66" s="312"/>
      <c r="DN66" s="312"/>
      <c r="DO66" s="312"/>
      <c r="DP66" s="312"/>
      <c r="DQ66" s="312"/>
      <c r="DR66" s="312"/>
      <c r="DS66" s="312"/>
      <c r="DT66" s="312"/>
    </row>
    <row r="67" spans="78:124" ht="6" customHeight="1" x14ac:dyDescent="0.2">
      <c r="BZ67" s="312"/>
      <c r="CA67" s="312"/>
      <c r="CB67" s="312"/>
      <c r="CC67" s="312"/>
      <c r="CD67" s="312"/>
      <c r="CE67" s="312"/>
      <c r="CF67" s="312"/>
      <c r="CG67" s="312"/>
      <c r="CH67" s="312"/>
      <c r="CI67" s="312"/>
      <c r="CJ67" s="312"/>
      <c r="CK67" s="312"/>
      <c r="CL67" s="312"/>
      <c r="CM67" s="312"/>
      <c r="CN67" s="312"/>
      <c r="CO67" s="312"/>
      <c r="CP67" s="312"/>
      <c r="CQ67" s="312"/>
      <c r="CR67" s="312"/>
      <c r="CS67" s="312"/>
      <c r="CT67" s="312"/>
      <c r="CU67" s="312"/>
      <c r="CV67" s="312"/>
      <c r="CW67" s="312"/>
      <c r="CX67" s="312"/>
      <c r="CY67" s="312"/>
      <c r="CZ67" s="312"/>
      <c r="DA67" s="312"/>
      <c r="DB67" s="312"/>
      <c r="DC67" s="312"/>
      <c r="DD67" s="312"/>
      <c r="DE67" s="312"/>
      <c r="DF67" s="312"/>
      <c r="DG67" s="312"/>
      <c r="DH67" s="312"/>
      <c r="DI67" s="312"/>
      <c r="DJ67" s="312"/>
      <c r="DK67" s="312"/>
      <c r="DL67" s="312"/>
      <c r="DM67" s="312"/>
      <c r="DN67" s="312"/>
      <c r="DO67" s="312"/>
      <c r="DP67" s="312"/>
      <c r="DQ67" s="312"/>
      <c r="DR67" s="312"/>
      <c r="DS67" s="312"/>
      <c r="DT67" s="312"/>
    </row>
  </sheetData>
  <mergeCells count="76">
    <mergeCell ref="A55:BY57"/>
    <mergeCell ref="BZ55:CP57"/>
    <mergeCell ref="AO40:AX42"/>
    <mergeCell ref="AO37:AX39"/>
    <mergeCell ref="BZ59:DT67"/>
    <mergeCell ref="A59:BY61"/>
    <mergeCell ref="M44:BY45"/>
    <mergeCell ref="M46:BY47"/>
    <mergeCell ref="M48:BY49"/>
    <mergeCell ref="A51:BY53"/>
    <mergeCell ref="BZ51:CP53"/>
    <mergeCell ref="AY37:BA39"/>
    <mergeCell ref="BB37:BK39"/>
    <mergeCell ref="BL37:BN39"/>
    <mergeCell ref="BO37:BX39"/>
    <mergeCell ref="BY37:CA39"/>
    <mergeCell ref="A11:F16"/>
    <mergeCell ref="G11:J16"/>
    <mergeCell ref="K11:N16"/>
    <mergeCell ref="A20:F25"/>
    <mergeCell ref="G20:J25"/>
    <mergeCell ref="K20:N25"/>
    <mergeCell ref="A17:N19"/>
    <mergeCell ref="BY40:CA42"/>
    <mergeCell ref="AY40:BA42"/>
    <mergeCell ref="BB40:BK42"/>
    <mergeCell ref="BL40:BN42"/>
    <mergeCell ref="BO40:BX42"/>
    <mergeCell ref="AT31:AV33"/>
    <mergeCell ref="B40:N42"/>
    <mergeCell ref="O40:X42"/>
    <mergeCell ref="Y40:AA42"/>
    <mergeCell ref="AB40:AK42"/>
    <mergeCell ref="AL40:AN42"/>
    <mergeCell ref="B34:N36"/>
    <mergeCell ref="O34:X36"/>
    <mergeCell ref="AO34:AX36"/>
    <mergeCell ref="B37:N39"/>
    <mergeCell ref="O37:X39"/>
    <mergeCell ref="Y37:AA39"/>
    <mergeCell ref="AB37:AK39"/>
    <mergeCell ref="AL37:AN39"/>
    <mergeCell ref="AY34:BA36"/>
    <mergeCell ref="BB34:BK36"/>
    <mergeCell ref="Y34:AA36"/>
    <mergeCell ref="AB34:AK36"/>
    <mergeCell ref="AL34:AN36"/>
    <mergeCell ref="BO31:BS33"/>
    <mergeCell ref="BL34:BN36"/>
    <mergeCell ref="BO34:BX36"/>
    <mergeCell ref="BT31:BV33"/>
    <mergeCell ref="BW31:CA33"/>
    <mergeCell ref="BY34:CA36"/>
    <mergeCell ref="CL11:DT25"/>
    <mergeCell ref="A27:BP29"/>
    <mergeCell ref="B31:N33"/>
    <mergeCell ref="O31:S33"/>
    <mergeCell ref="T31:V33"/>
    <mergeCell ref="W31:AA33"/>
    <mergeCell ref="AB31:AF33"/>
    <mergeCell ref="AG31:AI33"/>
    <mergeCell ref="AJ31:AN33"/>
    <mergeCell ref="AO31:AS33"/>
    <mergeCell ref="BB31:BF33"/>
    <mergeCell ref="O11:AY25"/>
    <mergeCell ref="AZ11:CK25"/>
    <mergeCell ref="AW31:BA33"/>
    <mergeCell ref="BG31:BI33"/>
    <mergeCell ref="BJ31:BN33"/>
    <mergeCell ref="A1:DT3"/>
    <mergeCell ref="CZ4:DT4"/>
    <mergeCell ref="A5:CG7"/>
    <mergeCell ref="A9:N10"/>
    <mergeCell ref="O9:AY10"/>
    <mergeCell ref="AZ9:CK10"/>
    <mergeCell ref="CL9:DT10"/>
  </mergeCells>
  <phoneticPr fontId="1"/>
  <printOptions horizontalCentered="1"/>
  <pageMargins left="0.51181102362204722" right="0.11811023622047245" top="0.35433070866141736" bottom="0.35433070866141736" header="0.31496062992125984" footer="0.31496062992125984"/>
  <pageSetup paperSize="9" scale="84" orientation="portrait" blackAndWhite="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A0DBB-7349-4A25-BFA5-AC77115E19D4}">
  <sheetPr>
    <tabColor rgb="FFCCFFFF"/>
  </sheetPr>
  <dimension ref="A1:DT67"/>
  <sheetViews>
    <sheetView view="pageBreakPreview" zoomScale="120" zoomScaleNormal="100" zoomScaleSheetLayoutView="120" workbookViewId="0">
      <selection activeCell="A9" sqref="A9:N10"/>
    </sheetView>
  </sheetViews>
  <sheetFormatPr defaultColWidth="1" defaultRowHeight="6" customHeight="1" x14ac:dyDescent="0.2"/>
  <cols>
    <col min="1" max="1" width="1" style="265" customWidth="1"/>
    <col min="2" max="13" width="1" style="265"/>
    <col min="14" max="14" width="2.88671875" style="265" customWidth="1"/>
    <col min="15" max="124" width="0.88671875" style="265" customWidth="1"/>
    <col min="125" max="16384" width="1" style="265"/>
  </cols>
  <sheetData>
    <row r="1" spans="1:124" ht="6" customHeight="1" x14ac:dyDescent="0.2">
      <c r="A1" s="326" t="s">
        <v>267</v>
      </c>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6"/>
      <c r="CK1" s="326"/>
      <c r="CL1" s="326"/>
      <c r="CM1" s="326"/>
      <c r="CN1" s="326"/>
      <c r="CO1" s="326"/>
      <c r="CP1" s="326"/>
      <c r="CQ1" s="326"/>
      <c r="CR1" s="326"/>
      <c r="CS1" s="326"/>
      <c r="CT1" s="326"/>
      <c r="CU1" s="326"/>
      <c r="CV1" s="326"/>
      <c r="CW1" s="326"/>
      <c r="CX1" s="326"/>
      <c r="CY1" s="326"/>
      <c r="CZ1" s="326"/>
      <c r="DA1" s="326"/>
      <c r="DB1" s="326"/>
      <c r="DC1" s="326"/>
      <c r="DD1" s="326"/>
      <c r="DE1" s="326"/>
      <c r="DF1" s="326"/>
      <c r="DG1" s="326"/>
      <c r="DH1" s="326"/>
      <c r="DI1" s="326"/>
      <c r="DJ1" s="326"/>
      <c r="DK1" s="326"/>
      <c r="DL1" s="326"/>
      <c r="DM1" s="326"/>
      <c r="DN1" s="326"/>
      <c r="DO1" s="326"/>
      <c r="DP1" s="326"/>
      <c r="DQ1" s="326"/>
      <c r="DR1" s="326"/>
      <c r="DS1" s="326"/>
      <c r="DT1" s="326"/>
    </row>
    <row r="2" spans="1:124" ht="6" customHeight="1" x14ac:dyDescent="0.2">
      <c r="A2" s="326"/>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c r="BT2" s="326"/>
      <c r="BU2" s="326"/>
      <c r="BV2" s="326"/>
      <c r="BW2" s="326"/>
      <c r="BX2" s="326"/>
      <c r="BY2" s="326"/>
      <c r="BZ2" s="326"/>
      <c r="CA2" s="326"/>
      <c r="CB2" s="326"/>
      <c r="CC2" s="326"/>
      <c r="CD2" s="326"/>
      <c r="CE2" s="326"/>
      <c r="CF2" s="326"/>
      <c r="CG2" s="326"/>
      <c r="CH2" s="326"/>
      <c r="CI2" s="326"/>
      <c r="CJ2" s="326"/>
      <c r="CK2" s="326"/>
      <c r="CL2" s="326"/>
      <c r="CM2" s="326"/>
      <c r="CN2" s="326"/>
      <c r="CO2" s="326"/>
      <c r="CP2" s="326"/>
      <c r="CQ2" s="326"/>
      <c r="CR2" s="326"/>
      <c r="CS2" s="326"/>
      <c r="CT2" s="326"/>
      <c r="CU2" s="326"/>
      <c r="CV2" s="326"/>
      <c r="CW2" s="326"/>
      <c r="CX2" s="326"/>
      <c r="CY2" s="326"/>
      <c r="CZ2" s="326"/>
      <c r="DA2" s="326"/>
      <c r="DB2" s="326"/>
      <c r="DC2" s="326"/>
      <c r="DD2" s="326"/>
      <c r="DE2" s="326"/>
      <c r="DF2" s="326"/>
      <c r="DG2" s="326"/>
      <c r="DH2" s="326"/>
      <c r="DI2" s="326"/>
      <c r="DJ2" s="326"/>
      <c r="DK2" s="326"/>
      <c r="DL2" s="326"/>
      <c r="DM2" s="326"/>
      <c r="DN2" s="326"/>
      <c r="DO2" s="326"/>
      <c r="DP2" s="326"/>
      <c r="DQ2" s="326"/>
      <c r="DR2" s="326"/>
      <c r="DS2" s="326"/>
      <c r="DT2" s="326"/>
    </row>
    <row r="3" spans="1:124" ht="6" customHeight="1" x14ac:dyDescent="0.2">
      <c r="A3" s="326"/>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26"/>
      <c r="BA3" s="326"/>
      <c r="BB3" s="326"/>
      <c r="BC3" s="326"/>
      <c r="BD3" s="326"/>
      <c r="BE3" s="326"/>
      <c r="BF3" s="326"/>
      <c r="BG3" s="326"/>
      <c r="BH3" s="326"/>
      <c r="BI3" s="326"/>
      <c r="BJ3" s="326"/>
      <c r="BK3" s="326"/>
      <c r="BL3" s="326"/>
      <c r="BM3" s="326"/>
      <c r="BN3" s="326"/>
      <c r="BO3" s="326"/>
      <c r="BP3" s="326"/>
      <c r="BQ3" s="326"/>
      <c r="BR3" s="326"/>
      <c r="BS3" s="326"/>
      <c r="BT3" s="326"/>
      <c r="BU3" s="326"/>
      <c r="BV3" s="326"/>
      <c r="BW3" s="326"/>
      <c r="BX3" s="326"/>
      <c r="BY3" s="326"/>
      <c r="BZ3" s="326"/>
      <c r="CA3" s="326"/>
      <c r="CB3" s="326"/>
      <c r="CC3" s="326"/>
      <c r="CD3" s="326"/>
      <c r="CE3" s="326"/>
      <c r="CF3" s="326"/>
      <c r="CG3" s="326"/>
      <c r="CH3" s="326"/>
      <c r="CI3" s="326"/>
      <c r="CJ3" s="326"/>
      <c r="CK3" s="326"/>
      <c r="CL3" s="326"/>
      <c r="CM3" s="326"/>
      <c r="CN3" s="326"/>
      <c r="CO3" s="326"/>
      <c r="CP3" s="326"/>
      <c r="CQ3" s="326"/>
      <c r="CR3" s="326"/>
      <c r="CS3" s="326"/>
      <c r="CT3" s="326"/>
      <c r="CU3" s="326"/>
      <c r="CV3" s="326"/>
      <c r="CW3" s="326"/>
      <c r="CX3" s="326"/>
      <c r="CY3" s="326"/>
      <c r="CZ3" s="326"/>
      <c r="DA3" s="326"/>
      <c r="DB3" s="326"/>
      <c r="DC3" s="326"/>
      <c r="DD3" s="326"/>
      <c r="DE3" s="326"/>
      <c r="DF3" s="326"/>
      <c r="DG3" s="326"/>
      <c r="DH3" s="326"/>
      <c r="DI3" s="326"/>
      <c r="DJ3" s="326"/>
      <c r="DK3" s="326"/>
      <c r="DL3" s="326"/>
      <c r="DM3" s="326"/>
      <c r="DN3" s="326"/>
      <c r="DO3" s="326"/>
      <c r="DP3" s="326"/>
      <c r="DQ3" s="326"/>
      <c r="DR3" s="326"/>
      <c r="DS3" s="326"/>
      <c r="DT3" s="326"/>
    </row>
    <row r="4" spans="1:124" ht="6" customHeight="1" x14ac:dyDescent="0.2">
      <c r="A4" s="257"/>
      <c r="B4" s="257"/>
      <c r="C4" s="257"/>
      <c r="D4" s="257"/>
      <c r="E4" s="257"/>
      <c r="F4" s="257"/>
      <c r="G4" s="257"/>
      <c r="H4" s="257"/>
      <c r="I4" s="257"/>
      <c r="J4" s="257"/>
      <c r="K4" s="257"/>
      <c r="L4" s="257"/>
      <c r="M4" s="258"/>
      <c r="N4" s="258"/>
      <c r="O4" s="258"/>
      <c r="P4" s="258"/>
      <c r="Q4" s="258"/>
      <c r="R4" s="258"/>
      <c r="S4" s="258"/>
      <c r="T4" s="258"/>
      <c r="U4" s="258"/>
      <c r="V4" s="258"/>
      <c r="W4" s="258"/>
      <c r="X4" s="258"/>
      <c r="Y4" s="258"/>
      <c r="Z4" s="258"/>
      <c r="AA4" s="258"/>
      <c r="AB4" s="258"/>
      <c r="AC4" s="258"/>
      <c r="AD4" s="258"/>
      <c r="AE4" s="258"/>
      <c r="AF4" s="258"/>
      <c r="AG4" s="258"/>
      <c r="AH4" s="258"/>
      <c r="AI4" s="258"/>
      <c r="AJ4" s="258"/>
      <c r="AK4" s="258"/>
      <c r="AL4" s="258"/>
      <c r="CZ4" s="316"/>
      <c r="DA4" s="316"/>
      <c r="DB4" s="316"/>
      <c r="DC4" s="316"/>
      <c r="DD4" s="316"/>
      <c r="DE4" s="316"/>
      <c r="DF4" s="316"/>
      <c r="DG4" s="316"/>
      <c r="DH4" s="316"/>
      <c r="DI4" s="316"/>
      <c r="DJ4" s="316"/>
      <c r="DK4" s="316"/>
      <c r="DL4" s="316"/>
      <c r="DM4" s="316"/>
      <c r="DN4" s="316"/>
      <c r="DO4" s="316"/>
      <c r="DP4" s="316"/>
      <c r="DQ4" s="316"/>
      <c r="DR4" s="316"/>
      <c r="DS4" s="316"/>
      <c r="DT4" s="316"/>
    </row>
    <row r="5" spans="1:124" ht="6" customHeight="1" x14ac:dyDescent="0.2">
      <c r="A5" s="521" t="s">
        <v>268</v>
      </c>
      <c r="B5" s="523"/>
      <c r="C5" s="523"/>
      <c r="D5" s="523"/>
      <c r="E5" s="523"/>
      <c r="F5" s="523"/>
      <c r="G5" s="523"/>
      <c r="H5" s="523"/>
      <c r="I5" s="523"/>
      <c r="J5" s="523"/>
      <c r="K5" s="523"/>
      <c r="L5" s="523"/>
      <c r="M5" s="523"/>
      <c r="N5" s="523"/>
      <c r="O5" s="531"/>
      <c r="P5" s="531"/>
      <c r="Q5" s="531"/>
      <c r="R5" s="531"/>
      <c r="S5" s="531"/>
      <c r="T5" s="531"/>
      <c r="U5" s="531"/>
      <c r="V5" s="531"/>
      <c r="W5" s="531"/>
      <c r="X5" s="531"/>
      <c r="Y5" s="531"/>
      <c r="Z5" s="531"/>
      <c r="AA5" s="531"/>
      <c r="AB5" s="531"/>
      <c r="AC5" s="531"/>
      <c r="AD5" s="531"/>
      <c r="AE5" s="531"/>
      <c r="AF5" s="531"/>
      <c r="AG5" s="531"/>
      <c r="AH5" s="531"/>
      <c r="AI5" s="531"/>
      <c r="AJ5" s="531"/>
      <c r="AK5" s="531"/>
      <c r="AL5" s="531"/>
      <c r="AM5" s="531"/>
      <c r="AN5" s="531"/>
      <c r="AO5" s="531"/>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c r="BT5" s="531"/>
      <c r="BU5" s="531"/>
      <c r="BV5" s="531"/>
      <c r="BW5" s="531"/>
      <c r="BX5" s="531"/>
      <c r="BY5" s="531"/>
      <c r="BZ5" s="531"/>
      <c r="CA5" s="531"/>
      <c r="CB5" s="531"/>
      <c r="CC5" s="531"/>
      <c r="CD5" s="531"/>
      <c r="CE5" s="531"/>
      <c r="CF5" s="531"/>
      <c r="CG5" s="531"/>
    </row>
    <row r="6" spans="1:124" ht="6" customHeight="1" x14ac:dyDescent="0.2">
      <c r="A6" s="523"/>
      <c r="B6" s="523"/>
      <c r="C6" s="523"/>
      <c r="D6" s="523"/>
      <c r="E6" s="523"/>
      <c r="F6" s="523"/>
      <c r="G6" s="523"/>
      <c r="H6" s="523"/>
      <c r="I6" s="523"/>
      <c r="J6" s="523"/>
      <c r="K6" s="523"/>
      <c r="L6" s="523"/>
      <c r="M6" s="523"/>
      <c r="N6" s="523"/>
      <c r="O6" s="531"/>
      <c r="P6" s="531"/>
      <c r="Q6" s="531"/>
      <c r="R6" s="531"/>
      <c r="S6" s="531"/>
      <c r="T6" s="531"/>
      <c r="U6" s="531"/>
      <c r="V6" s="531"/>
      <c r="W6" s="531"/>
      <c r="X6" s="531"/>
      <c r="Y6" s="531"/>
      <c r="Z6" s="531"/>
      <c r="AA6" s="531"/>
      <c r="AB6" s="531"/>
      <c r="AC6" s="531"/>
      <c r="AD6" s="531"/>
      <c r="AE6" s="531"/>
      <c r="AF6" s="531"/>
      <c r="AG6" s="531"/>
      <c r="AH6" s="531"/>
      <c r="AI6" s="531"/>
      <c r="AJ6" s="531"/>
      <c r="AK6" s="531"/>
      <c r="AL6" s="531"/>
      <c r="AM6" s="531"/>
      <c r="AN6" s="531"/>
      <c r="AO6" s="531"/>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c r="BT6" s="531"/>
      <c r="BU6" s="531"/>
      <c r="BV6" s="531"/>
      <c r="BW6" s="531"/>
      <c r="BX6" s="531"/>
      <c r="BY6" s="531"/>
      <c r="BZ6" s="531"/>
      <c r="CA6" s="531"/>
      <c r="CB6" s="531"/>
      <c r="CC6" s="531"/>
      <c r="CD6" s="531"/>
      <c r="CE6" s="531"/>
      <c r="CF6" s="531"/>
      <c r="CG6" s="531"/>
    </row>
    <row r="7" spans="1:124" ht="6" customHeight="1" x14ac:dyDescent="0.2">
      <c r="A7" s="523"/>
      <c r="B7" s="523"/>
      <c r="C7" s="523"/>
      <c r="D7" s="523"/>
      <c r="E7" s="523"/>
      <c r="F7" s="523"/>
      <c r="G7" s="523"/>
      <c r="H7" s="523"/>
      <c r="I7" s="523"/>
      <c r="J7" s="523"/>
      <c r="K7" s="523"/>
      <c r="L7" s="523"/>
      <c r="M7" s="523"/>
      <c r="N7" s="523"/>
      <c r="O7" s="531"/>
      <c r="P7" s="531"/>
      <c r="Q7" s="531"/>
      <c r="R7" s="531"/>
      <c r="S7" s="531"/>
      <c r="T7" s="531"/>
      <c r="U7" s="531"/>
      <c r="V7" s="531"/>
      <c r="W7" s="531"/>
      <c r="X7" s="531"/>
      <c r="Y7" s="531"/>
      <c r="Z7" s="531"/>
      <c r="AA7" s="531"/>
      <c r="AB7" s="531"/>
      <c r="AC7" s="531"/>
      <c r="AD7" s="531"/>
      <c r="AE7" s="531"/>
      <c r="AF7" s="531"/>
      <c r="AG7" s="531"/>
      <c r="AH7" s="531"/>
      <c r="AI7" s="531"/>
      <c r="AJ7" s="531"/>
      <c r="AK7" s="531"/>
      <c r="AL7" s="531"/>
      <c r="AM7" s="531"/>
      <c r="AN7" s="531"/>
      <c r="AO7" s="531"/>
      <c r="AP7" s="531"/>
      <c r="AQ7" s="531"/>
      <c r="AR7" s="531"/>
      <c r="AS7" s="531"/>
      <c r="AT7" s="531"/>
      <c r="AU7" s="531"/>
      <c r="AV7" s="531"/>
      <c r="AW7" s="531"/>
      <c r="AX7" s="531"/>
      <c r="AY7" s="531"/>
      <c r="AZ7" s="531"/>
      <c r="BA7" s="531"/>
      <c r="BB7" s="531"/>
      <c r="BC7" s="531"/>
      <c r="BD7" s="531"/>
      <c r="BE7" s="531"/>
      <c r="BF7" s="531"/>
      <c r="BG7" s="531"/>
      <c r="BH7" s="531"/>
      <c r="BI7" s="531"/>
      <c r="BJ7" s="531"/>
      <c r="BK7" s="531"/>
      <c r="BL7" s="531"/>
      <c r="BM7" s="531"/>
      <c r="BN7" s="531"/>
      <c r="BO7" s="531"/>
      <c r="BP7" s="531"/>
      <c r="BQ7" s="531"/>
      <c r="BR7" s="531"/>
      <c r="BS7" s="531"/>
      <c r="BT7" s="531"/>
      <c r="BU7" s="531"/>
      <c r="BV7" s="531"/>
      <c r="BW7" s="531"/>
      <c r="BX7" s="531"/>
      <c r="BY7" s="531"/>
      <c r="BZ7" s="531"/>
      <c r="CA7" s="531"/>
      <c r="CB7" s="531"/>
      <c r="CC7" s="531"/>
      <c r="CD7" s="531"/>
      <c r="CE7" s="531"/>
      <c r="CF7" s="531"/>
      <c r="CG7" s="531"/>
    </row>
    <row r="8" spans="1:124" ht="6" customHeight="1" x14ac:dyDescent="0.2">
      <c r="A8" s="257"/>
      <c r="B8" s="257"/>
      <c r="C8" s="257"/>
      <c r="D8" s="257"/>
      <c r="E8" s="257"/>
      <c r="F8" s="257"/>
      <c r="G8" s="257"/>
      <c r="H8" s="257"/>
      <c r="I8" s="257"/>
      <c r="J8" s="257"/>
      <c r="K8" s="257"/>
      <c r="L8" s="257"/>
      <c r="M8" s="258"/>
      <c r="N8" s="258"/>
      <c r="O8" s="258"/>
      <c r="P8" s="258"/>
      <c r="Q8" s="258"/>
      <c r="R8" s="258"/>
      <c r="S8" s="258"/>
      <c r="T8" s="258"/>
      <c r="U8" s="258"/>
      <c r="V8" s="258"/>
      <c r="W8" s="258"/>
      <c r="X8" s="258"/>
      <c r="Y8" s="258"/>
      <c r="Z8" s="258"/>
      <c r="AA8" s="258"/>
      <c r="AB8" s="258"/>
      <c r="AC8" s="258"/>
      <c r="AD8" s="258"/>
      <c r="AE8" s="258"/>
      <c r="AF8" s="258"/>
      <c r="AG8" s="258"/>
      <c r="AH8" s="258"/>
      <c r="AI8" s="258"/>
      <c r="AJ8" s="258"/>
      <c r="AK8" s="258"/>
      <c r="AL8" s="258"/>
    </row>
    <row r="9" spans="1:124" ht="7.2" customHeight="1" x14ac:dyDescent="0.2">
      <c r="A9" s="1072"/>
      <c r="B9" s="1072"/>
      <c r="C9" s="1072"/>
      <c r="D9" s="1072"/>
      <c r="E9" s="1072"/>
      <c r="F9" s="1072"/>
      <c r="G9" s="1072"/>
      <c r="H9" s="1072"/>
      <c r="I9" s="1072"/>
      <c r="J9" s="1072"/>
      <c r="K9" s="1072"/>
      <c r="L9" s="1072"/>
      <c r="M9" s="1072"/>
      <c r="N9" s="1072"/>
      <c r="O9" s="1073" t="s">
        <v>271</v>
      </c>
      <c r="P9" s="370"/>
      <c r="Q9" s="370"/>
      <c r="R9" s="370"/>
      <c r="S9" s="370"/>
      <c r="T9" s="370"/>
      <c r="U9" s="370"/>
      <c r="V9" s="370"/>
      <c r="W9" s="370"/>
      <c r="X9" s="370"/>
      <c r="Y9" s="370"/>
      <c r="Z9" s="370"/>
      <c r="AA9" s="370"/>
      <c r="AB9" s="370"/>
      <c r="AC9" s="370"/>
      <c r="AD9" s="370"/>
      <c r="AE9" s="370"/>
      <c r="AF9" s="370"/>
      <c r="AG9" s="370"/>
      <c r="AH9" s="370"/>
      <c r="AI9" s="370"/>
      <c r="AJ9" s="370"/>
      <c r="AK9" s="370"/>
      <c r="AL9" s="370"/>
      <c r="AM9" s="370"/>
      <c r="AN9" s="370"/>
      <c r="AO9" s="370"/>
      <c r="AP9" s="370"/>
      <c r="AQ9" s="370"/>
      <c r="AR9" s="370"/>
      <c r="AS9" s="370"/>
      <c r="AT9" s="370"/>
      <c r="AU9" s="370"/>
      <c r="AV9" s="370"/>
      <c r="AW9" s="370"/>
      <c r="AX9" s="370"/>
      <c r="AY9" s="370"/>
      <c r="AZ9" s="1074" t="s">
        <v>272</v>
      </c>
      <c r="BA9" s="1075"/>
      <c r="BB9" s="1075"/>
      <c r="BC9" s="1075"/>
      <c r="BD9" s="1075"/>
      <c r="BE9" s="1075"/>
      <c r="BF9" s="1075"/>
      <c r="BG9" s="1075"/>
      <c r="BH9" s="1075"/>
      <c r="BI9" s="1075"/>
      <c r="BJ9" s="1075"/>
      <c r="BK9" s="1075"/>
      <c r="BL9" s="1075"/>
      <c r="BM9" s="1075"/>
      <c r="BN9" s="1075"/>
      <c r="BO9" s="1075"/>
      <c r="BP9" s="1075"/>
      <c r="BQ9" s="1075"/>
      <c r="BR9" s="1075"/>
      <c r="BS9" s="1075"/>
      <c r="BT9" s="1075"/>
      <c r="BU9" s="1075"/>
      <c r="BV9" s="1075"/>
      <c r="BW9" s="1075"/>
      <c r="BX9" s="1075"/>
      <c r="BY9" s="1075"/>
      <c r="BZ9" s="1075"/>
      <c r="CA9" s="1075"/>
      <c r="CB9" s="1075"/>
      <c r="CC9" s="1075"/>
      <c r="CD9" s="1075"/>
      <c r="CE9" s="1075"/>
      <c r="CF9" s="1075"/>
      <c r="CG9" s="1075"/>
      <c r="CH9" s="1075"/>
      <c r="CI9" s="1075"/>
      <c r="CJ9" s="1075"/>
      <c r="CK9" s="1076"/>
      <c r="CL9" s="1074" t="s">
        <v>273</v>
      </c>
      <c r="CM9" s="1075"/>
      <c r="CN9" s="1075"/>
      <c r="CO9" s="1075"/>
      <c r="CP9" s="1075"/>
      <c r="CQ9" s="1075"/>
      <c r="CR9" s="1075"/>
      <c r="CS9" s="1075"/>
      <c r="CT9" s="1075"/>
      <c r="CU9" s="1075"/>
      <c r="CV9" s="1075"/>
      <c r="CW9" s="1075"/>
      <c r="CX9" s="1075"/>
      <c r="CY9" s="1075"/>
      <c r="CZ9" s="1075"/>
      <c r="DA9" s="1075"/>
      <c r="DB9" s="1075"/>
      <c r="DC9" s="1075"/>
      <c r="DD9" s="1075"/>
      <c r="DE9" s="1075"/>
      <c r="DF9" s="1075"/>
      <c r="DG9" s="1075"/>
      <c r="DH9" s="1075"/>
      <c r="DI9" s="1075"/>
      <c r="DJ9" s="1075"/>
      <c r="DK9" s="1075"/>
      <c r="DL9" s="1075"/>
      <c r="DM9" s="1075"/>
      <c r="DN9" s="1075"/>
      <c r="DO9" s="1075"/>
      <c r="DP9" s="1075"/>
      <c r="DQ9" s="1075"/>
      <c r="DR9" s="1075"/>
      <c r="DS9" s="1075"/>
      <c r="DT9" s="1076"/>
    </row>
    <row r="10" spans="1:124" ht="7.2" customHeight="1" x14ac:dyDescent="0.2">
      <c r="A10" s="1072"/>
      <c r="B10" s="1072"/>
      <c r="C10" s="1072"/>
      <c r="D10" s="1072"/>
      <c r="E10" s="1072"/>
      <c r="F10" s="1072"/>
      <c r="G10" s="1072"/>
      <c r="H10" s="1072"/>
      <c r="I10" s="1072"/>
      <c r="J10" s="1072"/>
      <c r="K10" s="1072"/>
      <c r="L10" s="1072"/>
      <c r="M10" s="1072"/>
      <c r="N10" s="1072"/>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0"/>
      <c r="AU10" s="370"/>
      <c r="AV10" s="370"/>
      <c r="AW10" s="370"/>
      <c r="AX10" s="370"/>
      <c r="AY10" s="370"/>
      <c r="AZ10" s="1077"/>
      <c r="BA10" s="1078"/>
      <c r="BB10" s="1078"/>
      <c r="BC10" s="1078"/>
      <c r="BD10" s="1078"/>
      <c r="BE10" s="1078"/>
      <c r="BF10" s="1078"/>
      <c r="BG10" s="1078"/>
      <c r="BH10" s="1078"/>
      <c r="BI10" s="1078"/>
      <c r="BJ10" s="1078"/>
      <c r="BK10" s="1078"/>
      <c r="BL10" s="1078"/>
      <c r="BM10" s="1078"/>
      <c r="BN10" s="1078"/>
      <c r="BO10" s="1078"/>
      <c r="BP10" s="1078"/>
      <c r="BQ10" s="1078"/>
      <c r="BR10" s="1078"/>
      <c r="BS10" s="1078"/>
      <c r="BT10" s="1078"/>
      <c r="BU10" s="1078"/>
      <c r="BV10" s="1078"/>
      <c r="BW10" s="1078"/>
      <c r="BX10" s="1078"/>
      <c r="BY10" s="1078"/>
      <c r="BZ10" s="1078"/>
      <c r="CA10" s="1078"/>
      <c r="CB10" s="1078"/>
      <c r="CC10" s="1078"/>
      <c r="CD10" s="1078"/>
      <c r="CE10" s="1078"/>
      <c r="CF10" s="1078"/>
      <c r="CG10" s="1078"/>
      <c r="CH10" s="1078"/>
      <c r="CI10" s="1078"/>
      <c r="CJ10" s="1078"/>
      <c r="CK10" s="1079"/>
      <c r="CL10" s="1077"/>
      <c r="CM10" s="1078"/>
      <c r="CN10" s="1078"/>
      <c r="CO10" s="1078"/>
      <c r="CP10" s="1078"/>
      <c r="CQ10" s="1078"/>
      <c r="CR10" s="1078"/>
      <c r="CS10" s="1078"/>
      <c r="CT10" s="1078"/>
      <c r="CU10" s="1078"/>
      <c r="CV10" s="1078"/>
      <c r="CW10" s="1078"/>
      <c r="CX10" s="1078"/>
      <c r="CY10" s="1078"/>
      <c r="CZ10" s="1078"/>
      <c r="DA10" s="1078"/>
      <c r="DB10" s="1078"/>
      <c r="DC10" s="1078"/>
      <c r="DD10" s="1078"/>
      <c r="DE10" s="1078"/>
      <c r="DF10" s="1078"/>
      <c r="DG10" s="1078"/>
      <c r="DH10" s="1078"/>
      <c r="DI10" s="1078"/>
      <c r="DJ10" s="1078"/>
      <c r="DK10" s="1078"/>
      <c r="DL10" s="1078"/>
      <c r="DM10" s="1078"/>
      <c r="DN10" s="1078"/>
      <c r="DO10" s="1078"/>
      <c r="DP10" s="1078"/>
      <c r="DQ10" s="1078"/>
      <c r="DR10" s="1078"/>
      <c r="DS10" s="1078"/>
      <c r="DT10" s="1079"/>
    </row>
    <row r="11" spans="1:124" ht="9" customHeight="1" x14ac:dyDescent="0.2">
      <c r="A11" s="1090" t="s">
        <v>338</v>
      </c>
      <c r="B11" s="1091"/>
      <c r="C11" s="1091"/>
      <c r="D11" s="1091"/>
      <c r="E11" s="1091"/>
      <c r="F11" s="1091"/>
      <c r="G11" s="1091">
        <v>1</v>
      </c>
      <c r="H11" s="1091"/>
      <c r="I11" s="1091"/>
      <c r="J11" s="1091"/>
      <c r="K11" s="1096" t="s">
        <v>78</v>
      </c>
      <c r="L11" s="1096"/>
      <c r="M11" s="1096"/>
      <c r="N11" s="1097"/>
      <c r="O11" s="1122"/>
      <c r="P11" s="1116"/>
      <c r="Q11" s="1116"/>
      <c r="R11" s="1116"/>
      <c r="S11" s="1116"/>
      <c r="T11" s="1116"/>
      <c r="U11" s="1116"/>
      <c r="V11" s="1116"/>
      <c r="W11" s="1116"/>
      <c r="X11" s="1116"/>
      <c r="Y11" s="1116"/>
      <c r="Z11" s="1116"/>
      <c r="AA11" s="1116"/>
      <c r="AB11" s="1116"/>
      <c r="AC11" s="1116"/>
      <c r="AD11" s="1116"/>
      <c r="AE11" s="1116"/>
      <c r="AF11" s="1116"/>
      <c r="AG11" s="1116"/>
      <c r="AH11" s="1116"/>
      <c r="AI11" s="1116"/>
      <c r="AJ11" s="1116"/>
      <c r="AK11" s="1116"/>
      <c r="AL11" s="1116"/>
      <c r="AM11" s="1116"/>
      <c r="AN11" s="1116"/>
      <c r="AO11" s="1116"/>
      <c r="AP11" s="1116"/>
      <c r="AQ11" s="1116"/>
      <c r="AR11" s="1116"/>
      <c r="AS11" s="1116"/>
      <c r="AT11" s="1116"/>
      <c r="AU11" s="1116"/>
      <c r="AV11" s="1116"/>
      <c r="AW11" s="1116"/>
      <c r="AX11" s="1116"/>
      <c r="AY11" s="1117"/>
      <c r="AZ11" s="1122"/>
      <c r="BA11" s="1116"/>
      <c r="BB11" s="1116"/>
      <c r="BC11" s="1116"/>
      <c r="BD11" s="1116"/>
      <c r="BE11" s="1116"/>
      <c r="BF11" s="1116"/>
      <c r="BG11" s="1116"/>
      <c r="BH11" s="1116"/>
      <c r="BI11" s="1116"/>
      <c r="BJ11" s="1116"/>
      <c r="BK11" s="1116"/>
      <c r="BL11" s="1116"/>
      <c r="BM11" s="1116"/>
      <c r="BN11" s="1116"/>
      <c r="BO11" s="1116"/>
      <c r="BP11" s="1116"/>
      <c r="BQ11" s="1116"/>
      <c r="BR11" s="1116"/>
      <c r="BS11" s="1116"/>
      <c r="BT11" s="1116"/>
      <c r="BU11" s="1116"/>
      <c r="BV11" s="1116"/>
      <c r="BW11" s="1116"/>
      <c r="BX11" s="1116"/>
      <c r="BY11" s="1116"/>
      <c r="BZ11" s="1116"/>
      <c r="CA11" s="1116"/>
      <c r="CB11" s="1116"/>
      <c r="CC11" s="1116"/>
      <c r="CD11" s="1116"/>
      <c r="CE11" s="1116"/>
      <c r="CF11" s="1116"/>
      <c r="CG11" s="1116"/>
      <c r="CH11" s="1116"/>
      <c r="CI11" s="1116"/>
      <c r="CJ11" s="1116"/>
      <c r="CK11" s="1117"/>
      <c r="CL11" s="1074"/>
      <c r="CM11" s="1116"/>
      <c r="CN11" s="1116"/>
      <c r="CO11" s="1116"/>
      <c r="CP11" s="1116"/>
      <c r="CQ11" s="1116"/>
      <c r="CR11" s="1116"/>
      <c r="CS11" s="1116"/>
      <c r="CT11" s="1116"/>
      <c r="CU11" s="1116"/>
      <c r="CV11" s="1116"/>
      <c r="CW11" s="1116"/>
      <c r="CX11" s="1116"/>
      <c r="CY11" s="1116"/>
      <c r="CZ11" s="1116"/>
      <c r="DA11" s="1116"/>
      <c r="DB11" s="1116"/>
      <c r="DC11" s="1116"/>
      <c r="DD11" s="1116"/>
      <c r="DE11" s="1116"/>
      <c r="DF11" s="1116"/>
      <c r="DG11" s="1116"/>
      <c r="DH11" s="1116"/>
      <c r="DI11" s="1116"/>
      <c r="DJ11" s="1116"/>
      <c r="DK11" s="1116"/>
      <c r="DL11" s="1116"/>
      <c r="DM11" s="1116"/>
      <c r="DN11" s="1116"/>
      <c r="DO11" s="1116"/>
      <c r="DP11" s="1116"/>
      <c r="DQ11" s="1116"/>
      <c r="DR11" s="1116"/>
      <c r="DS11" s="1116"/>
      <c r="DT11" s="1117"/>
    </row>
    <row r="12" spans="1:124" ht="9" customHeight="1" x14ac:dyDescent="0.2">
      <c r="A12" s="1092"/>
      <c r="B12" s="1093"/>
      <c r="C12" s="1093"/>
      <c r="D12" s="1093"/>
      <c r="E12" s="1093"/>
      <c r="F12" s="1093"/>
      <c r="G12" s="1093"/>
      <c r="H12" s="1093"/>
      <c r="I12" s="1093"/>
      <c r="J12" s="1093"/>
      <c r="K12" s="1098"/>
      <c r="L12" s="1098"/>
      <c r="M12" s="1098"/>
      <c r="N12" s="1099"/>
      <c r="O12" s="1118"/>
      <c r="P12" s="531"/>
      <c r="Q12" s="531"/>
      <c r="R12" s="531"/>
      <c r="S12" s="531"/>
      <c r="T12" s="531"/>
      <c r="U12" s="531"/>
      <c r="V12" s="531"/>
      <c r="W12" s="531"/>
      <c r="X12" s="531"/>
      <c r="Y12" s="531"/>
      <c r="Z12" s="531"/>
      <c r="AA12" s="531"/>
      <c r="AB12" s="531"/>
      <c r="AC12" s="531"/>
      <c r="AD12" s="531"/>
      <c r="AE12" s="531"/>
      <c r="AF12" s="531"/>
      <c r="AG12" s="531"/>
      <c r="AH12" s="531"/>
      <c r="AI12" s="531"/>
      <c r="AJ12" s="531"/>
      <c r="AK12" s="531"/>
      <c r="AL12" s="531"/>
      <c r="AM12" s="531"/>
      <c r="AN12" s="531"/>
      <c r="AO12" s="531"/>
      <c r="AP12" s="531"/>
      <c r="AQ12" s="531"/>
      <c r="AR12" s="531"/>
      <c r="AS12" s="531"/>
      <c r="AT12" s="531"/>
      <c r="AU12" s="531"/>
      <c r="AV12" s="531"/>
      <c r="AW12" s="531"/>
      <c r="AX12" s="531"/>
      <c r="AY12" s="1119"/>
      <c r="AZ12" s="1118"/>
      <c r="BA12" s="531"/>
      <c r="BB12" s="531"/>
      <c r="BC12" s="531"/>
      <c r="BD12" s="531"/>
      <c r="BE12" s="531"/>
      <c r="BF12" s="531"/>
      <c r="BG12" s="531"/>
      <c r="BH12" s="531"/>
      <c r="BI12" s="531"/>
      <c r="BJ12" s="531"/>
      <c r="BK12" s="531"/>
      <c r="BL12" s="531"/>
      <c r="BM12" s="531"/>
      <c r="BN12" s="531"/>
      <c r="BO12" s="531"/>
      <c r="BP12" s="531"/>
      <c r="BQ12" s="531"/>
      <c r="BR12" s="531"/>
      <c r="BS12" s="531"/>
      <c r="BT12" s="531"/>
      <c r="BU12" s="531"/>
      <c r="BV12" s="531"/>
      <c r="BW12" s="531"/>
      <c r="BX12" s="531"/>
      <c r="BY12" s="531"/>
      <c r="BZ12" s="531"/>
      <c r="CA12" s="531"/>
      <c r="CB12" s="531"/>
      <c r="CC12" s="531"/>
      <c r="CD12" s="531"/>
      <c r="CE12" s="531"/>
      <c r="CF12" s="531"/>
      <c r="CG12" s="531"/>
      <c r="CH12" s="531"/>
      <c r="CI12" s="531"/>
      <c r="CJ12" s="531"/>
      <c r="CK12" s="1119"/>
      <c r="CL12" s="1118"/>
      <c r="CM12" s="531"/>
      <c r="CN12" s="531"/>
      <c r="CO12" s="531"/>
      <c r="CP12" s="531"/>
      <c r="CQ12" s="531"/>
      <c r="CR12" s="531"/>
      <c r="CS12" s="531"/>
      <c r="CT12" s="531"/>
      <c r="CU12" s="531"/>
      <c r="CV12" s="531"/>
      <c r="CW12" s="531"/>
      <c r="CX12" s="531"/>
      <c r="CY12" s="531"/>
      <c r="CZ12" s="531"/>
      <c r="DA12" s="531"/>
      <c r="DB12" s="531"/>
      <c r="DC12" s="531"/>
      <c r="DD12" s="531"/>
      <c r="DE12" s="531"/>
      <c r="DF12" s="531"/>
      <c r="DG12" s="531"/>
      <c r="DH12" s="531"/>
      <c r="DI12" s="531"/>
      <c r="DJ12" s="531"/>
      <c r="DK12" s="531"/>
      <c r="DL12" s="531"/>
      <c r="DM12" s="531"/>
      <c r="DN12" s="531"/>
      <c r="DO12" s="531"/>
      <c r="DP12" s="531"/>
      <c r="DQ12" s="531"/>
      <c r="DR12" s="531"/>
      <c r="DS12" s="531"/>
      <c r="DT12" s="1119"/>
    </row>
    <row r="13" spans="1:124" ht="9" customHeight="1" x14ac:dyDescent="0.2">
      <c r="A13" s="1092"/>
      <c r="B13" s="1093"/>
      <c r="C13" s="1093"/>
      <c r="D13" s="1093"/>
      <c r="E13" s="1093"/>
      <c r="F13" s="1093"/>
      <c r="G13" s="1093"/>
      <c r="H13" s="1093"/>
      <c r="I13" s="1093"/>
      <c r="J13" s="1093"/>
      <c r="K13" s="1098"/>
      <c r="L13" s="1098"/>
      <c r="M13" s="1098"/>
      <c r="N13" s="1099"/>
      <c r="O13" s="1118"/>
      <c r="P13" s="531"/>
      <c r="Q13" s="531"/>
      <c r="R13" s="531"/>
      <c r="S13" s="531"/>
      <c r="T13" s="531"/>
      <c r="U13" s="531"/>
      <c r="V13" s="531"/>
      <c r="W13" s="531"/>
      <c r="X13" s="531"/>
      <c r="Y13" s="531"/>
      <c r="Z13" s="531"/>
      <c r="AA13" s="531"/>
      <c r="AB13" s="531"/>
      <c r="AC13" s="531"/>
      <c r="AD13" s="531"/>
      <c r="AE13" s="531"/>
      <c r="AF13" s="531"/>
      <c r="AG13" s="531"/>
      <c r="AH13" s="531"/>
      <c r="AI13" s="531"/>
      <c r="AJ13" s="531"/>
      <c r="AK13" s="531"/>
      <c r="AL13" s="531"/>
      <c r="AM13" s="531"/>
      <c r="AN13" s="531"/>
      <c r="AO13" s="531"/>
      <c r="AP13" s="531"/>
      <c r="AQ13" s="531"/>
      <c r="AR13" s="531"/>
      <c r="AS13" s="531"/>
      <c r="AT13" s="531"/>
      <c r="AU13" s="531"/>
      <c r="AV13" s="531"/>
      <c r="AW13" s="531"/>
      <c r="AX13" s="531"/>
      <c r="AY13" s="1119"/>
      <c r="AZ13" s="1118"/>
      <c r="BA13" s="531"/>
      <c r="BB13" s="531"/>
      <c r="BC13" s="531"/>
      <c r="BD13" s="531"/>
      <c r="BE13" s="531"/>
      <c r="BF13" s="531"/>
      <c r="BG13" s="531"/>
      <c r="BH13" s="531"/>
      <c r="BI13" s="531"/>
      <c r="BJ13" s="531"/>
      <c r="BK13" s="531"/>
      <c r="BL13" s="531"/>
      <c r="BM13" s="531"/>
      <c r="BN13" s="531"/>
      <c r="BO13" s="531"/>
      <c r="BP13" s="531"/>
      <c r="BQ13" s="531"/>
      <c r="BR13" s="531"/>
      <c r="BS13" s="531"/>
      <c r="BT13" s="531"/>
      <c r="BU13" s="531"/>
      <c r="BV13" s="531"/>
      <c r="BW13" s="531"/>
      <c r="BX13" s="531"/>
      <c r="BY13" s="531"/>
      <c r="BZ13" s="531"/>
      <c r="CA13" s="531"/>
      <c r="CB13" s="531"/>
      <c r="CC13" s="531"/>
      <c r="CD13" s="531"/>
      <c r="CE13" s="531"/>
      <c r="CF13" s="531"/>
      <c r="CG13" s="531"/>
      <c r="CH13" s="531"/>
      <c r="CI13" s="531"/>
      <c r="CJ13" s="531"/>
      <c r="CK13" s="1119"/>
      <c r="CL13" s="1118"/>
      <c r="CM13" s="531"/>
      <c r="CN13" s="531"/>
      <c r="CO13" s="531"/>
      <c r="CP13" s="531"/>
      <c r="CQ13" s="531"/>
      <c r="CR13" s="531"/>
      <c r="CS13" s="531"/>
      <c r="CT13" s="531"/>
      <c r="CU13" s="531"/>
      <c r="CV13" s="531"/>
      <c r="CW13" s="531"/>
      <c r="CX13" s="531"/>
      <c r="CY13" s="531"/>
      <c r="CZ13" s="531"/>
      <c r="DA13" s="531"/>
      <c r="DB13" s="531"/>
      <c r="DC13" s="531"/>
      <c r="DD13" s="531"/>
      <c r="DE13" s="531"/>
      <c r="DF13" s="531"/>
      <c r="DG13" s="531"/>
      <c r="DH13" s="531"/>
      <c r="DI13" s="531"/>
      <c r="DJ13" s="531"/>
      <c r="DK13" s="531"/>
      <c r="DL13" s="531"/>
      <c r="DM13" s="531"/>
      <c r="DN13" s="531"/>
      <c r="DO13" s="531"/>
      <c r="DP13" s="531"/>
      <c r="DQ13" s="531"/>
      <c r="DR13" s="531"/>
      <c r="DS13" s="531"/>
      <c r="DT13" s="1119"/>
    </row>
    <row r="14" spans="1:124" ht="9" customHeight="1" x14ac:dyDescent="0.2">
      <c r="A14" s="1092"/>
      <c r="B14" s="1093"/>
      <c r="C14" s="1093"/>
      <c r="D14" s="1093"/>
      <c r="E14" s="1093"/>
      <c r="F14" s="1093"/>
      <c r="G14" s="1093"/>
      <c r="H14" s="1093"/>
      <c r="I14" s="1093"/>
      <c r="J14" s="1093"/>
      <c r="K14" s="1098"/>
      <c r="L14" s="1098"/>
      <c r="M14" s="1098"/>
      <c r="N14" s="1099"/>
      <c r="O14" s="1118"/>
      <c r="P14" s="531"/>
      <c r="Q14" s="531"/>
      <c r="R14" s="531"/>
      <c r="S14" s="531"/>
      <c r="T14" s="531"/>
      <c r="U14" s="531"/>
      <c r="V14" s="531"/>
      <c r="W14" s="531"/>
      <c r="X14" s="531"/>
      <c r="Y14" s="531"/>
      <c r="Z14" s="531"/>
      <c r="AA14" s="531"/>
      <c r="AB14" s="531"/>
      <c r="AC14" s="531"/>
      <c r="AD14" s="531"/>
      <c r="AE14" s="531"/>
      <c r="AF14" s="531"/>
      <c r="AG14" s="531"/>
      <c r="AH14" s="531"/>
      <c r="AI14" s="531"/>
      <c r="AJ14" s="531"/>
      <c r="AK14" s="531"/>
      <c r="AL14" s="531"/>
      <c r="AM14" s="531"/>
      <c r="AN14" s="531"/>
      <c r="AO14" s="531"/>
      <c r="AP14" s="531"/>
      <c r="AQ14" s="531"/>
      <c r="AR14" s="531"/>
      <c r="AS14" s="531"/>
      <c r="AT14" s="531"/>
      <c r="AU14" s="531"/>
      <c r="AV14" s="531"/>
      <c r="AW14" s="531"/>
      <c r="AX14" s="531"/>
      <c r="AY14" s="1119"/>
      <c r="AZ14" s="1118"/>
      <c r="BA14" s="531"/>
      <c r="BB14" s="531"/>
      <c r="BC14" s="531"/>
      <c r="BD14" s="531"/>
      <c r="BE14" s="531"/>
      <c r="BF14" s="531"/>
      <c r="BG14" s="531"/>
      <c r="BH14" s="531"/>
      <c r="BI14" s="531"/>
      <c r="BJ14" s="531"/>
      <c r="BK14" s="531"/>
      <c r="BL14" s="531"/>
      <c r="BM14" s="531"/>
      <c r="BN14" s="531"/>
      <c r="BO14" s="531"/>
      <c r="BP14" s="531"/>
      <c r="BQ14" s="531"/>
      <c r="BR14" s="531"/>
      <c r="BS14" s="531"/>
      <c r="BT14" s="531"/>
      <c r="BU14" s="531"/>
      <c r="BV14" s="531"/>
      <c r="BW14" s="531"/>
      <c r="BX14" s="531"/>
      <c r="BY14" s="531"/>
      <c r="BZ14" s="531"/>
      <c r="CA14" s="531"/>
      <c r="CB14" s="531"/>
      <c r="CC14" s="531"/>
      <c r="CD14" s="531"/>
      <c r="CE14" s="531"/>
      <c r="CF14" s="531"/>
      <c r="CG14" s="531"/>
      <c r="CH14" s="531"/>
      <c r="CI14" s="531"/>
      <c r="CJ14" s="531"/>
      <c r="CK14" s="1119"/>
      <c r="CL14" s="1118"/>
      <c r="CM14" s="531"/>
      <c r="CN14" s="531"/>
      <c r="CO14" s="531"/>
      <c r="CP14" s="531"/>
      <c r="CQ14" s="531"/>
      <c r="CR14" s="531"/>
      <c r="CS14" s="531"/>
      <c r="CT14" s="531"/>
      <c r="CU14" s="531"/>
      <c r="CV14" s="531"/>
      <c r="CW14" s="531"/>
      <c r="CX14" s="531"/>
      <c r="CY14" s="531"/>
      <c r="CZ14" s="531"/>
      <c r="DA14" s="531"/>
      <c r="DB14" s="531"/>
      <c r="DC14" s="531"/>
      <c r="DD14" s="531"/>
      <c r="DE14" s="531"/>
      <c r="DF14" s="531"/>
      <c r="DG14" s="531"/>
      <c r="DH14" s="531"/>
      <c r="DI14" s="531"/>
      <c r="DJ14" s="531"/>
      <c r="DK14" s="531"/>
      <c r="DL14" s="531"/>
      <c r="DM14" s="531"/>
      <c r="DN14" s="531"/>
      <c r="DO14" s="531"/>
      <c r="DP14" s="531"/>
      <c r="DQ14" s="531"/>
      <c r="DR14" s="531"/>
      <c r="DS14" s="531"/>
      <c r="DT14" s="1119"/>
    </row>
    <row r="15" spans="1:124" ht="9" customHeight="1" x14ac:dyDescent="0.2">
      <c r="A15" s="1092"/>
      <c r="B15" s="1093"/>
      <c r="C15" s="1093"/>
      <c r="D15" s="1093"/>
      <c r="E15" s="1093"/>
      <c r="F15" s="1093"/>
      <c r="G15" s="1093"/>
      <c r="H15" s="1093"/>
      <c r="I15" s="1093"/>
      <c r="J15" s="1093"/>
      <c r="K15" s="1098"/>
      <c r="L15" s="1098"/>
      <c r="M15" s="1098"/>
      <c r="N15" s="1099"/>
      <c r="O15" s="1118"/>
      <c r="P15" s="531"/>
      <c r="Q15" s="531"/>
      <c r="R15" s="531"/>
      <c r="S15" s="531"/>
      <c r="T15" s="531"/>
      <c r="U15" s="531"/>
      <c r="V15" s="531"/>
      <c r="W15" s="531"/>
      <c r="X15" s="531"/>
      <c r="Y15" s="531"/>
      <c r="Z15" s="531"/>
      <c r="AA15" s="531"/>
      <c r="AB15" s="531"/>
      <c r="AC15" s="531"/>
      <c r="AD15" s="531"/>
      <c r="AE15" s="531"/>
      <c r="AF15" s="531"/>
      <c r="AG15" s="531"/>
      <c r="AH15" s="531"/>
      <c r="AI15" s="531"/>
      <c r="AJ15" s="531"/>
      <c r="AK15" s="531"/>
      <c r="AL15" s="531"/>
      <c r="AM15" s="531"/>
      <c r="AN15" s="531"/>
      <c r="AO15" s="531"/>
      <c r="AP15" s="531"/>
      <c r="AQ15" s="531"/>
      <c r="AR15" s="531"/>
      <c r="AS15" s="531"/>
      <c r="AT15" s="531"/>
      <c r="AU15" s="531"/>
      <c r="AV15" s="531"/>
      <c r="AW15" s="531"/>
      <c r="AX15" s="531"/>
      <c r="AY15" s="1119"/>
      <c r="AZ15" s="1118"/>
      <c r="BA15" s="531"/>
      <c r="BB15" s="531"/>
      <c r="BC15" s="531"/>
      <c r="BD15" s="531"/>
      <c r="BE15" s="531"/>
      <c r="BF15" s="531"/>
      <c r="BG15" s="531"/>
      <c r="BH15" s="531"/>
      <c r="BI15" s="531"/>
      <c r="BJ15" s="531"/>
      <c r="BK15" s="531"/>
      <c r="BL15" s="531"/>
      <c r="BM15" s="531"/>
      <c r="BN15" s="531"/>
      <c r="BO15" s="531"/>
      <c r="BP15" s="531"/>
      <c r="BQ15" s="531"/>
      <c r="BR15" s="531"/>
      <c r="BS15" s="531"/>
      <c r="BT15" s="531"/>
      <c r="BU15" s="531"/>
      <c r="BV15" s="531"/>
      <c r="BW15" s="531"/>
      <c r="BX15" s="531"/>
      <c r="BY15" s="531"/>
      <c r="BZ15" s="531"/>
      <c r="CA15" s="531"/>
      <c r="CB15" s="531"/>
      <c r="CC15" s="531"/>
      <c r="CD15" s="531"/>
      <c r="CE15" s="531"/>
      <c r="CF15" s="531"/>
      <c r="CG15" s="531"/>
      <c r="CH15" s="531"/>
      <c r="CI15" s="531"/>
      <c r="CJ15" s="531"/>
      <c r="CK15" s="1119"/>
      <c r="CL15" s="1118"/>
      <c r="CM15" s="531"/>
      <c r="CN15" s="531"/>
      <c r="CO15" s="531"/>
      <c r="CP15" s="531"/>
      <c r="CQ15" s="531"/>
      <c r="CR15" s="531"/>
      <c r="CS15" s="531"/>
      <c r="CT15" s="531"/>
      <c r="CU15" s="531"/>
      <c r="CV15" s="531"/>
      <c r="CW15" s="531"/>
      <c r="CX15" s="531"/>
      <c r="CY15" s="531"/>
      <c r="CZ15" s="531"/>
      <c r="DA15" s="531"/>
      <c r="DB15" s="531"/>
      <c r="DC15" s="531"/>
      <c r="DD15" s="531"/>
      <c r="DE15" s="531"/>
      <c r="DF15" s="531"/>
      <c r="DG15" s="531"/>
      <c r="DH15" s="531"/>
      <c r="DI15" s="531"/>
      <c r="DJ15" s="531"/>
      <c r="DK15" s="531"/>
      <c r="DL15" s="531"/>
      <c r="DM15" s="531"/>
      <c r="DN15" s="531"/>
      <c r="DO15" s="531"/>
      <c r="DP15" s="531"/>
      <c r="DQ15" s="531"/>
      <c r="DR15" s="531"/>
      <c r="DS15" s="531"/>
      <c r="DT15" s="1119"/>
    </row>
    <row r="16" spans="1:124" ht="9" customHeight="1" x14ac:dyDescent="0.2">
      <c r="A16" s="1092"/>
      <c r="B16" s="1093"/>
      <c r="C16" s="1093"/>
      <c r="D16" s="1093"/>
      <c r="E16" s="1093"/>
      <c r="F16" s="1093"/>
      <c r="G16" s="1093"/>
      <c r="H16" s="1093"/>
      <c r="I16" s="1093"/>
      <c r="J16" s="1093"/>
      <c r="K16" s="1098"/>
      <c r="L16" s="1098"/>
      <c r="M16" s="1098"/>
      <c r="N16" s="1099"/>
      <c r="O16" s="1118"/>
      <c r="P16" s="531"/>
      <c r="Q16" s="531"/>
      <c r="R16" s="531"/>
      <c r="S16" s="531"/>
      <c r="T16" s="531"/>
      <c r="U16" s="531"/>
      <c r="V16" s="531"/>
      <c r="W16" s="531"/>
      <c r="X16" s="531"/>
      <c r="Y16" s="531"/>
      <c r="Z16" s="531"/>
      <c r="AA16" s="531"/>
      <c r="AB16" s="531"/>
      <c r="AC16" s="531"/>
      <c r="AD16" s="531"/>
      <c r="AE16" s="531"/>
      <c r="AF16" s="531"/>
      <c r="AG16" s="531"/>
      <c r="AH16" s="531"/>
      <c r="AI16" s="531"/>
      <c r="AJ16" s="531"/>
      <c r="AK16" s="531"/>
      <c r="AL16" s="531"/>
      <c r="AM16" s="531"/>
      <c r="AN16" s="531"/>
      <c r="AO16" s="531"/>
      <c r="AP16" s="531"/>
      <c r="AQ16" s="531"/>
      <c r="AR16" s="531"/>
      <c r="AS16" s="531"/>
      <c r="AT16" s="531"/>
      <c r="AU16" s="531"/>
      <c r="AV16" s="531"/>
      <c r="AW16" s="531"/>
      <c r="AX16" s="531"/>
      <c r="AY16" s="1119"/>
      <c r="AZ16" s="1118"/>
      <c r="BA16" s="531"/>
      <c r="BB16" s="531"/>
      <c r="BC16" s="531"/>
      <c r="BD16" s="531"/>
      <c r="BE16" s="531"/>
      <c r="BF16" s="531"/>
      <c r="BG16" s="531"/>
      <c r="BH16" s="531"/>
      <c r="BI16" s="531"/>
      <c r="BJ16" s="531"/>
      <c r="BK16" s="531"/>
      <c r="BL16" s="531"/>
      <c r="BM16" s="531"/>
      <c r="BN16" s="531"/>
      <c r="BO16" s="531"/>
      <c r="BP16" s="531"/>
      <c r="BQ16" s="531"/>
      <c r="BR16" s="531"/>
      <c r="BS16" s="531"/>
      <c r="BT16" s="531"/>
      <c r="BU16" s="531"/>
      <c r="BV16" s="531"/>
      <c r="BW16" s="531"/>
      <c r="BX16" s="531"/>
      <c r="BY16" s="531"/>
      <c r="BZ16" s="531"/>
      <c r="CA16" s="531"/>
      <c r="CB16" s="531"/>
      <c r="CC16" s="531"/>
      <c r="CD16" s="531"/>
      <c r="CE16" s="531"/>
      <c r="CF16" s="531"/>
      <c r="CG16" s="531"/>
      <c r="CH16" s="531"/>
      <c r="CI16" s="531"/>
      <c r="CJ16" s="531"/>
      <c r="CK16" s="1119"/>
      <c r="CL16" s="1118"/>
      <c r="CM16" s="531"/>
      <c r="CN16" s="531"/>
      <c r="CO16" s="531"/>
      <c r="CP16" s="531"/>
      <c r="CQ16" s="531"/>
      <c r="CR16" s="531"/>
      <c r="CS16" s="531"/>
      <c r="CT16" s="531"/>
      <c r="CU16" s="531"/>
      <c r="CV16" s="531"/>
      <c r="CW16" s="531"/>
      <c r="CX16" s="531"/>
      <c r="CY16" s="531"/>
      <c r="CZ16" s="531"/>
      <c r="DA16" s="531"/>
      <c r="DB16" s="531"/>
      <c r="DC16" s="531"/>
      <c r="DD16" s="531"/>
      <c r="DE16" s="531"/>
      <c r="DF16" s="531"/>
      <c r="DG16" s="531"/>
      <c r="DH16" s="531"/>
      <c r="DI16" s="531"/>
      <c r="DJ16" s="531"/>
      <c r="DK16" s="531"/>
      <c r="DL16" s="531"/>
      <c r="DM16" s="531"/>
      <c r="DN16" s="531"/>
      <c r="DO16" s="531"/>
      <c r="DP16" s="531"/>
      <c r="DQ16" s="531"/>
      <c r="DR16" s="531"/>
      <c r="DS16" s="531"/>
      <c r="DT16" s="1119"/>
    </row>
    <row r="17" spans="1:124" ht="9" customHeight="1" x14ac:dyDescent="0.2">
      <c r="A17" s="1110" t="s">
        <v>296</v>
      </c>
      <c r="B17" s="1111"/>
      <c r="C17" s="1111"/>
      <c r="D17" s="1111"/>
      <c r="E17" s="1111"/>
      <c r="F17" s="1111"/>
      <c r="G17" s="1111"/>
      <c r="H17" s="1111"/>
      <c r="I17" s="1111"/>
      <c r="J17" s="1111"/>
      <c r="K17" s="1111"/>
      <c r="L17" s="1111"/>
      <c r="M17" s="1111"/>
      <c r="N17" s="1112"/>
      <c r="O17" s="1118"/>
      <c r="P17" s="531"/>
      <c r="Q17" s="531"/>
      <c r="R17" s="531"/>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31"/>
      <c r="AS17" s="531"/>
      <c r="AT17" s="531"/>
      <c r="AU17" s="531"/>
      <c r="AV17" s="531"/>
      <c r="AW17" s="531"/>
      <c r="AX17" s="531"/>
      <c r="AY17" s="1119"/>
      <c r="AZ17" s="1118"/>
      <c r="BA17" s="531"/>
      <c r="BB17" s="531"/>
      <c r="BC17" s="531"/>
      <c r="BD17" s="531"/>
      <c r="BE17" s="531"/>
      <c r="BF17" s="531"/>
      <c r="BG17" s="531"/>
      <c r="BH17" s="531"/>
      <c r="BI17" s="531"/>
      <c r="BJ17" s="531"/>
      <c r="BK17" s="531"/>
      <c r="BL17" s="531"/>
      <c r="BM17" s="531"/>
      <c r="BN17" s="531"/>
      <c r="BO17" s="531"/>
      <c r="BP17" s="531"/>
      <c r="BQ17" s="531"/>
      <c r="BR17" s="531"/>
      <c r="BS17" s="531"/>
      <c r="BT17" s="531"/>
      <c r="BU17" s="531"/>
      <c r="BV17" s="531"/>
      <c r="BW17" s="531"/>
      <c r="BX17" s="531"/>
      <c r="BY17" s="531"/>
      <c r="BZ17" s="531"/>
      <c r="CA17" s="531"/>
      <c r="CB17" s="531"/>
      <c r="CC17" s="531"/>
      <c r="CD17" s="531"/>
      <c r="CE17" s="531"/>
      <c r="CF17" s="531"/>
      <c r="CG17" s="531"/>
      <c r="CH17" s="531"/>
      <c r="CI17" s="531"/>
      <c r="CJ17" s="531"/>
      <c r="CK17" s="1119"/>
      <c r="CL17" s="1118"/>
      <c r="CM17" s="531"/>
      <c r="CN17" s="531"/>
      <c r="CO17" s="531"/>
      <c r="CP17" s="531"/>
      <c r="CQ17" s="531"/>
      <c r="CR17" s="531"/>
      <c r="CS17" s="531"/>
      <c r="CT17" s="531"/>
      <c r="CU17" s="531"/>
      <c r="CV17" s="531"/>
      <c r="CW17" s="531"/>
      <c r="CX17" s="531"/>
      <c r="CY17" s="531"/>
      <c r="CZ17" s="531"/>
      <c r="DA17" s="531"/>
      <c r="DB17" s="531"/>
      <c r="DC17" s="531"/>
      <c r="DD17" s="531"/>
      <c r="DE17" s="531"/>
      <c r="DF17" s="531"/>
      <c r="DG17" s="531"/>
      <c r="DH17" s="531"/>
      <c r="DI17" s="531"/>
      <c r="DJ17" s="531"/>
      <c r="DK17" s="531"/>
      <c r="DL17" s="531"/>
      <c r="DM17" s="531"/>
      <c r="DN17" s="531"/>
      <c r="DO17" s="531"/>
      <c r="DP17" s="531"/>
      <c r="DQ17" s="531"/>
      <c r="DR17" s="531"/>
      <c r="DS17" s="531"/>
      <c r="DT17" s="1119"/>
    </row>
    <row r="18" spans="1:124" ht="9" customHeight="1" x14ac:dyDescent="0.2">
      <c r="A18" s="1110"/>
      <c r="B18" s="1111"/>
      <c r="C18" s="1111"/>
      <c r="D18" s="1111"/>
      <c r="E18" s="1111"/>
      <c r="F18" s="1111"/>
      <c r="G18" s="1111"/>
      <c r="H18" s="1111"/>
      <c r="I18" s="1111"/>
      <c r="J18" s="1111"/>
      <c r="K18" s="1111"/>
      <c r="L18" s="1111"/>
      <c r="M18" s="1111"/>
      <c r="N18" s="1112"/>
      <c r="O18" s="1118"/>
      <c r="P18" s="531"/>
      <c r="Q18" s="531"/>
      <c r="R18" s="531"/>
      <c r="S18" s="531"/>
      <c r="T18" s="531"/>
      <c r="U18" s="531"/>
      <c r="V18" s="531"/>
      <c r="W18" s="531"/>
      <c r="X18" s="531"/>
      <c r="Y18" s="531"/>
      <c r="Z18" s="531"/>
      <c r="AA18" s="531"/>
      <c r="AB18" s="531"/>
      <c r="AC18" s="531"/>
      <c r="AD18" s="531"/>
      <c r="AE18" s="531"/>
      <c r="AF18" s="531"/>
      <c r="AG18" s="531"/>
      <c r="AH18" s="531"/>
      <c r="AI18" s="531"/>
      <c r="AJ18" s="531"/>
      <c r="AK18" s="531"/>
      <c r="AL18" s="531"/>
      <c r="AM18" s="531"/>
      <c r="AN18" s="531"/>
      <c r="AO18" s="531"/>
      <c r="AP18" s="531"/>
      <c r="AQ18" s="531"/>
      <c r="AR18" s="531"/>
      <c r="AS18" s="531"/>
      <c r="AT18" s="531"/>
      <c r="AU18" s="531"/>
      <c r="AV18" s="531"/>
      <c r="AW18" s="531"/>
      <c r="AX18" s="531"/>
      <c r="AY18" s="1119"/>
      <c r="AZ18" s="1118"/>
      <c r="BA18" s="531"/>
      <c r="BB18" s="531"/>
      <c r="BC18" s="531"/>
      <c r="BD18" s="531"/>
      <c r="BE18" s="531"/>
      <c r="BF18" s="531"/>
      <c r="BG18" s="531"/>
      <c r="BH18" s="531"/>
      <c r="BI18" s="531"/>
      <c r="BJ18" s="531"/>
      <c r="BK18" s="531"/>
      <c r="BL18" s="531"/>
      <c r="BM18" s="531"/>
      <c r="BN18" s="531"/>
      <c r="BO18" s="531"/>
      <c r="BP18" s="531"/>
      <c r="BQ18" s="531"/>
      <c r="BR18" s="531"/>
      <c r="BS18" s="531"/>
      <c r="BT18" s="531"/>
      <c r="BU18" s="531"/>
      <c r="BV18" s="531"/>
      <c r="BW18" s="531"/>
      <c r="BX18" s="531"/>
      <c r="BY18" s="531"/>
      <c r="BZ18" s="531"/>
      <c r="CA18" s="531"/>
      <c r="CB18" s="531"/>
      <c r="CC18" s="531"/>
      <c r="CD18" s="531"/>
      <c r="CE18" s="531"/>
      <c r="CF18" s="531"/>
      <c r="CG18" s="531"/>
      <c r="CH18" s="531"/>
      <c r="CI18" s="531"/>
      <c r="CJ18" s="531"/>
      <c r="CK18" s="1119"/>
      <c r="CL18" s="1118"/>
      <c r="CM18" s="531"/>
      <c r="CN18" s="531"/>
      <c r="CO18" s="531"/>
      <c r="CP18" s="531"/>
      <c r="CQ18" s="531"/>
      <c r="CR18" s="531"/>
      <c r="CS18" s="531"/>
      <c r="CT18" s="531"/>
      <c r="CU18" s="531"/>
      <c r="CV18" s="531"/>
      <c r="CW18" s="531"/>
      <c r="CX18" s="531"/>
      <c r="CY18" s="531"/>
      <c r="CZ18" s="531"/>
      <c r="DA18" s="531"/>
      <c r="DB18" s="531"/>
      <c r="DC18" s="531"/>
      <c r="DD18" s="531"/>
      <c r="DE18" s="531"/>
      <c r="DF18" s="531"/>
      <c r="DG18" s="531"/>
      <c r="DH18" s="531"/>
      <c r="DI18" s="531"/>
      <c r="DJ18" s="531"/>
      <c r="DK18" s="531"/>
      <c r="DL18" s="531"/>
      <c r="DM18" s="531"/>
      <c r="DN18" s="531"/>
      <c r="DO18" s="531"/>
      <c r="DP18" s="531"/>
      <c r="DQ18" s="531"/>
      <c r="DR18" s="531"/>
      <c r="DS18" s="531"/>
      <c r="DT18" s="1119"/>
    </row>
    <row r="19" spans="1:124" ht="9" customHeight="1" x14ac:dyDescent="0.2">
      <c r="A19" s="1110"/>
      <c r="B19" s="1111"/>
      <c r="C19" s="1111"/>
      <c r="D19" s="1111"/>
      <c r="E19" s="1111"/>
      <c r="F19" s="1111"/>
      <c r="G19" s="1111"/>
      <c r="H19" s="1111"/>
      <c r="I19" s="1111"/>
      <c r="J19" s="1111"/>
      <c r="K19" s="1111"/>
      <c r="L19" s="1111"/>
      <c r="M19" s="1111"/>
      <c r="N19" s="1112"/>
      <c r="O19" s="1118"/>
      <c r="P19" s="531"/>
      <c r="Q19" s="531"/>
      <c r="R19" s="531"/>
      <c r="S19" s="531"/>
      <c r="T19" s="531"/>
      <c r="U19" s="531"/>
      <c r="V19" s="531"/>
      <c r="W19" s="531"/>
      <c r="X19" s="531"/>
      <c r="Y19" s="531"/>
      <c r="Z19" s="531"/>
      <c r="AA19" s="531"/>
      <c r="AB19" s="531"/>
      <c r="AC19" s="531"/>
      <c r="AD19" s="531"/>
      <c r="AE19" s="531"/>
      <c r="AF19" s="531"/>
      <c r="AG19" s="531"/>
      <c r="AH19" s="531"/>
      <c r="AI19" s="531"/>
      <c r="AJ19" s="531"/>
      <c r="AK19" s="531"/>
      <c r="AL19" s="531"/>
      <c r="AM19" s="531"/>
      <c r="AN19" s="531"/>
      <c r="AO19" s="531"/>
      <c r="AP19" s="531"/>
      <c r="AQ19" s="531"/>
      <c r="AR19" s="531"/>
      <c r="AS19" s="531"/>
      <c r="AT19" s="531"/>
      <c r="AU19" s="531"/>
      <c r="AV19" s="531"/>
      <c r="AW19" s="531"/>
      <c r="AX19" s="531"/>
      <c r="AY19" s="1119"/>
      <c r="AZ19" s="1118"/>
      <c r="BA19" s="531"/>
      <c r="BB19" s="531"/>
      <c r="BC19" s="531"/>
      <c r="BD19" s="531"/>
      <c r="BE19" s="531"/>
      <c r="BF19" s="531"/>
      <c r="BG19" s="531"/>
      <c r="BH19" s="531"/>
      <c r="BI19" s="531"/>
      <c r="BJ19" s="531"/>
      <c r="BK19" s="531"/>
      <c r="BL19" s="531"/>
      <c r="BM19" s="531"/>
      <c r="BN19" s="531"/>
      <c r="BO19" s="531"/>
      <c r="BP19" s="531"/>
      <c r="BQ19" s="531"/>
      <c r="BR19" s="531"/>
      <c r="BS19" s="531"/>
      <c r="BT19" s="531"/>
      <c r="BU19" s="531"/>
      <c r="BV19" s="531"/>
      <c r="BW19" s="531"/>
      <c r="BX19" s="531"/>
      <c r="BY19" s="531"/>
      <c r="BZ19" s="531"/>
      <c r="CA19" s="531"/>
      <c r="CB19" s="531"/>
      <c r="CC19" s="531"/>
      <c r="CD19" s="531"/>
      <c r="CE19" s="531"/>
      <c r="CF19" s="531"/>
      <c r="CG19" s="531"/>
      <c r="CH19" s="531"/>
      <c r="CI19" s="531"/>
      <c r="CJ19" s="531"/>
      <c r="CK19" s="1119"/>
      <c r="CL19" s="1118"/>
      <c r="CM19" s="531"/>
      <c r="CN19" s="531"/>
      <c r="CO19" s="531"/>
      <c r="CP19" s="531"/>
      <c r="CQ19" s="531"/>
      <c r="CR19" s="531"/>
      <c r="CS19" s="531"/>
      <c r="CT19" s="531"/>
      <c r="CU19" s="531"/>
      <c r="CV19" s="531"/>
      <c r="CW19" s="531"/>
      <c r="CX19" s="531"/>
      <c r="CY19" s="531"/>
      <c r="CZ19" s="531"/>
      <c r="DA19" s="531"/>
      <c r="DB19" s="531"/>
      <c r="DC19" s="531"/>
      <c r="DD19" s="531"/>
      <c r="DE19" s="531"/>
      <c r="DF19" s="531"/>
      <c r="DG19" s="531"/>
      <c r="DH19" s="531"/>
      <c r="DI19" s="531"/>
      <c r="DJ19" s="531"/>
      <c r="DK19" s="531"/>
      <c r="DL19" s="531"/>
      <c r="DM19" s="531"/>
      <c r="DN19" s="531"/>
      <c r="DO19" s="531"/>
      <c r="DP19" s="531"/>
      <c r="DQ19" s="531"/>
      <c r="DR19" s="531"/>
      <c r="DS19" s="531"/>
      <c r="DT19" s="1119"/>
    </row>
    <row r="20" spans="1:124" ht="9" customHeight="1" x14ac:dyDescent="0.2">
      <c r="A20" s="1100" t="s">
        <v>338</v>
      </c>
      <c r="B20" s="1101"/>
      <c r="C20" s="1101"/>
      <c r="D20" s="1101"/>
      <c r="E20" s="1101"/>
      <c r="F20" s="1101"/>
      <c r="G20" s="1101">
        <v>5</v>
      </c>
      <c r="H20" s="1101"/>
      <c r="I20" s="1101"/>
      <c r="J20" s="1101"/>
      <c r="K20" s="1106" t="s">
        <v>78</v>
      </c>
      <c r="L20" s="1106"/>
      <c r="M20" s="1106"/>
      <c r="N20" s="1107"/>
      <c r="O20" s="1118"/>
      <c r="P20" s="531"/>
      <c r="Q20" s="531"/>
      <c r="R20" s="531"/>
      <c r="S20" s="531"/>
      <c r="T20" s="531"/>
      <c r="U20" s="531"/>
      <c r="V20" s="531"/>
      <c r="W20" s="531"/>
      <c r="X20" s="531"/>
      <c r="Y20" s="531"/>
      <c r="Z20" s="531"/>
      <c r="AA20" s="531"/>
      <c r="AB20" s="531"/>
      <c r="AC20" s="531"/>
      <c r="AD20" s="531"/>
      <c r="AE20" s="531"/>
      <c r="AF20" s="531"/>
      <c r="AG20" s="531"/>
      <c r="AH20" s="531"/>
      <c r="AI20" s="531"/>
      <c r="AJ20" s="531"/>
      <c r="AK20" s="531"/>
      <c r="AL20" s="531"/>
      <c r="AM20" s="531"/>
      <c r="AN20" s="531"/>
      <c r="AO20" s="531"/>
      <c r="AP20" s="531"/>
      <c r="AQ20" s="531"/>
      <c r="AR20" s="531"/>
      <c r="AS20" s="531"/>
      <c r="AT20" s="531"/>
      <c r="AU20" s="531"/>
      <c r="AV20" s="531"/>
      <c r="AW20" s="531"/>
      <c r="AX20" s="531"/>
      <c r="AY20" s="1119"/>
      <c r="AZ20" s="1118"/>
      <c r="BA20" s="531"/>
      <c r="BB20" s="531"/>
      <c r="BC20" s="531"/>
      <c r="BD20" s="531"/>
      <c r="BE20" s="531"/>
      <c r="BF20" s="531"/>
      <c r="BG20" s="531"/>
      <c r="BH20" s="531"/>
      <c r="BI20" s="531"/>
      <c r="BJ20" s="531"/>
      <c r="BK20" s="531"/>
      <c r="BL20" s="531"/>
      <c r="BM20" s="531"/>
      <c r="BN20" s="531"/>
      <c r="BO20" s="531"/>
      <c r="BP20" s="531"/>
      <c r="BQ20" s="531"/>
      <c r="BR20" s="531"/>
      <c r="BS20" s="531"/>
      <c r="BT20" s="531"/>
      <c r="BU20" s="531"/>
      <c r="BV20" s="531"/>
      <c r="BW20" s="531"/>
      <c r="BX20" s="531"/>
      <c r="BY20" s="531"/>
      <c r="BZ20" s="531"/>
      <c r="CA20" s="531"/>
      <c r="CB20" s="531"/>
      <c r="CC20" s="531"/>
      <c r="CD20" s="531"/>
      <c r="CE20" s="531"/>
      <c r="CF20" s="531"/>
      <c r="CG20" s="531"/>
      <c r="CH20" s="531"/>
      <c r="CI20" s="531"/>
      <c r="CJ20" s="531"/>
      <c r="CK20" s="1119"/>
      <c r="CL20" s="1118"/>
      <c r="CM20" s="531"/>
      <c r="CN20" s="531"/>
      <c r="CO20" s="531"/>
      <c r="CP20" s="531"/>
      <c r="CQ20" s="531"/>
      <c r="CR20" s="531"/>
      <c r="CS20" s="531"/>
      <c r="CT20" s="531"/>
      <c r="CU20" s="531"/>
      <c r="CV20" s="531"/>
      <c r="CW20" s="531"/>
      <c r="CX20" s="531"/>
      <c r="CY20" s="531"/>
      <c r="CZ20" s="531"/>
      <c r="DA20" s="531"/>
      <c r="DB20" s="531"/>
      <c r="DC20" s="531"/>
      <c r="DD20" s="531"/>
      <c r="DE20" s="531"/>
      <c r="DF20" s="531"/>
      <c r="DG20" s="531"/>
      <c r="DH20" s="531"/>
      <c r="DI20" s="531"/>
      <c r="DJ20" s="531"/>
      <c r="DK20" s="531"/>
      <c r="DL20" s="531"/>
      <c r="DM20" s="531"/>
      <c r="DN20" s="531"/>
      <c r="DO20" s="531"/>
      <c r="DP20" s="531"/>
      <c r="DQ20" s="531"/>
      <c r="DR20" s="531"/>
      <c r="DS20" s="531"/>
      <c r="DT20" s="1119"/>
    </row>
    <row r="21" spans="1:124" ht="9" customHeight="1" x14ac:dyDescent="0.2">
      <c r="A21" s="1100"/>
      <c r="B21" s="1101"/>
      <c r="C21" s="1101"/>
      <c r="D21" s="1101"/>
      <c r="E21" s="1101"/>
      <c r="F21" s="1101"/>
      <c r="G21" s="1101"/>
      <c r="H21" s="1101"/>
      <c r="I21" s="1101"/>
      <c r="J21" s="1101"/>
      <c r="K21" s="1106"/>
      <c r="L21" s="1106"/>
      <c r="M21" s="1106"/>
      <c r="N21" s="1107"/>
      <c r="O21" s="1118"/>
      <c r="P21" s="531"/>
      <c r="Q21" s="531"/>
      <c r="R21" s="531"/>
      <c r="S21" s="531"/>
      <c r="T21" s="531"/>
      <c r="U21" s="531"/>
      <c r="V21" s="531"/>
      <c r="W21" s="531"/>
      <c r="X21" s="531"/>
      <c r="Y21" s="531"/>
      <c r="Z21" s="531"/>
      <c r="AA21" s="531"/>
      <c r="AB21" s="531"/>
      <c r="AC21" s="531"/>
      <c r="AD21" s="531"/>
      <c r="AE21" s="531"/>
      <c r="AF21" s="531"/>
      <c r="AG21" s="531"/>
      <c r="AH21" s="531"/>
      <c r="AI21" s="531"/>
      <c r="AJ21" s="531"/>
      <c r="AK21" s="531"/>
      <c r="AL21" s="531"/>
      <c r="AM21" s="531"/>
      <c r="AN21" s="531"/>
      <c r="AO21" s="531"/>
      <c r="AP21" s="531"/>
      <c r="AQ21" s="531"/>
      <c r="AR21" s="531"/>
      <c r="AS21" s="531"/>
      <c r="AT21" s="531"/>
      <c r="AU21" s="531"/>
      <c r="AV21" s="531"/>
      <c r="AW21" s="531"/>
      <c r="AX21" s="531"/>
      <c r="AY21" s="1119"/>
      <c r="AZ21" s="1118"/>
      <c r="BA21" s="531"/>
      <c r="BB21" s="531"/>
      <c r="BC21" s="531"/>
      <c r="BD21" s="531"/>
      <c r="BE21" s="531"/>
      <c r="BF21" s="531"/>
      <c r="BG21" s="531"/>
      <c r="BH21" s="531"/>
      <c r="BI21" s="531"/>
      <c r="BJ21" s="531"/>
      <c r="BK21" s="531"/>
      <c r="BL21" s="531"/>
      <c r="BM21" s="531"/>
      <c r="BN21" s="531"/>
      <c r="BO21" s="531"/>
      <c r="BP21" s="531"/>
      <c r="BQ21" s="531"/>
      <c r="BR21" s="531"/>
      <c r="BS21" s="531"/>
      <c r="BT21" s="531"/>
      <c r="BU21" s="531"/>
      <c r="BV21" s="531"/>
      <c r="BW21" s="531"/>
      <c r="BX21" s="531"/>
      <c r="BY21" s="531"/>
      <c r="BZ21" s="531"/>
      <c r="CA21" s="531"/>
      <c r="CB21" s="531"/>
      <c r="CC21" s="531"/>
      <c r="CD21" s="531"/>
      <c r="CE21" s="531"/>
      <c r="CF21" s="531"/>
      <c r="CG21" s="531"/>
      <c r="CH21" s="531"/>
      <c r="CI21" s="531"/>
      <c r="CJ21" s="531"/>
      <c r="CK21" s="1119"/>
      <c r="CL21" s="1118"/>
      <c r="CM21" s="531"/>
      <c r="CN21" s="531"/>
      <c r="CO21" s="531"/>
      <c r="CP21" s="531"/>
      <c r="CQ21" s="531"/>
      <c r="CR21" s="531"/>
      <c r="CS21" s="531"/>
      <c r="CT21" s="531"/>
      <c r="CU21" s="531"/>
      <c r="CV21" s="531"/>
      <c r="CW21" s="531"/>
      <c r="CX21" s="531"/>
      <c r="CY21" s="531"/>
      <c r="CZ21" s="531"/>
      <c r="DA21" s="531"/>
      <c r="DB21" s="531"/>
      <c r="DC21" s="531"/>
      <c r="DD21" s="531"/>
      <c r="DE21" s="531"/>
      <c r="DF21" s="531"/>
      <c r="DG21" s="531"/>
      <c r="DH21" s="531"/>
      <c r="DI21" s="531"/>
      <c r="DJ21" s="531"/>
      <c r="DK21" s="531"/>
      <c r="DL21" s="531"/>
      <c r="DM21" s="531"/>
      <c r="DN21" s="531"/>
      <c r="DO21" s="531"/>
      <c r="DP21" s="531"/>
      <c r="DQ21" s="531"/>
      <c r="DR21" s="531"/>
      <c r="DS21" s="531"/>
      <c r="DT21" s="1119"/>
    </row>
    <row r="22" spans="1:124" ht="9" customHeight="1" x14ac:dyDescent="0.2">
      <c r="A22" s="1100"/>
      <c r="B22" s="1101"/>
      <c r="C22" s="1101"/>
      <c r="D22" s="1101"/>
      <c r="E22" s="1101"/>
      <c r="F22" s="1101"/>
      <c r="G22" s="1101"/>
      <c r="H22" s="1101"/>
      <c r="I22" s="1101"/>
      <c r="J22" s="1101"/>
      <c r="K22" s="1106"/>
      <c r="L22" s="1106"/>
      <c r="M22" s="1106"/>
      <c r="N22" s="1107"/>
      <c r="O22" s="1118"/>
      <c r="P22" s="531"/>
      <c r="Q22" s="531"/>
      <c r="R22" s="531"/>
      <c r="S22" s="531"/>
      <c r="T22" s="531"/>
      <c r="U22" s="531"/>
      <c r="V22" s="531"/>
      <c r="W22" s="531"/>
      <c r="X22" s="531"/>
      <c r="Y22" s="531"/>
      <c r="Z22" s="531"/>
      <c r="AA22" s="531"/>
      <c r="AB22" s="531"/>
      <c r="AC22" s="531"/>
      <c r="AD22" s="531"/>
      <c r="AE22" s="531"/>
      <c r="AF22" s="531"/>
      <c r="AG22" s="531"/>
      <c r="AH22" s="531"/>
      <c r="AI22" s="531"/>
      <c r="AJ22" s="531"/>
      <c r="AK22" s="531"/>
      <c r="AL22" s="531"/>
      <c r="AM22" s="531"/>
      <c r="AN22" s="531"/>
      <c r="AO22" s="531"/>
      <c r="AP22" s="531"/>
      <c r="AQ22" s="531"/>
      <c r="AR22" s="531"/>
      <c r="AS22" s="531"/>
      <c r="AT22" s="531"/>
      <c r="AU22" s="531"/>
      <c r="AV22" s="531"/>
      <c r="AW22" s="531"/>
      <c r="AX22" s="531"/>
      <c r="AY22" s="1119"/>
      <c r="AZ22" s="1118"/>
      <c r="BA22" s="531"/>
      <c r="BB22" s="531"/>
      <c r="BC22" s="531"/>
      <c r="BD22" s="531"/>
      <c r="BE22" s="531"/>
      <c r="BF22" s="531"/>
      <c r="BG22" s="531"/>
      <c r="BH22" s="531"/>
      <c r="BI22" s="531"/>
      <c r="BJ22" s="531"/>
      <c r="BK22" s="531"/>
      <c r="BL22" s="531"/>
      <c r="BM22" s="531"/>
      <c r="BN22" s="531"/>
      <c r="BO22" s="531"/>
      <c r="BP22" s="531"/>
      <c r="BQ22" s="531"/>
      <c r="BR22" s="531"/>
      <c r="BS22" s="531"/>
      <c r="BT22" s="531"/>
      <c r="BU22" s="531"/>
      <c r="BV22" s="531"/>
      <c r="BW22" s="531"/>
      <c r="BX22" s="531"/>
      <c r="BY22" s="531"/>
      <c r="BZ22" s="531"/>
      <c r="CA22" s="531"/>
      <c r="CB22" s="531"/>
      <c r="CC22" s="531"/>
      <c r="CD22" s="531"/>
      <c r="CE22" s="531"/>
      <c r="CF22" s="531"/>
      <c r="CG22" s="531"/>
      <c r="CH22" s="531"/>
      <c r="CI22" s="531"/>
      <c r="CJ22" s="531"/>
      <c r="CK22" s="1119"/>
      <c r="CL22" s="1118"/>
      <c r="CM22" s="531"/>
      <c r="CN22" s="531"/>
      <c r="CO22" s="531"/>
      <c r="CP22" s="531"/>
      <c r="CQ22" s="531"/>
      <c r="CR22" s="531"/>
      <c r="CS22" s="531"/>
      <c r="CT22" s="531"/>
      <c r="CU22" s="531"/>
      <c r="CV22" s="531"/>
      <c r="CW22" s="531"/>
      <c r="CX22" s="531"/>
      <c r="CY22" s="531"/>
      <c r="CZ22" s="531"/>
      <c r="DA22" s="531"/>
      <c r="DB22" s="531"/>
      <c r="DC22" s="531"/>
      <c r="DD22" s="531"/>
      <c r="DE22" s="531"/>
      <c r="DF22" s="531"/>
      <c r="DG22" s="531"/>
      <c r="DH22" s="531"/>
      <c r="DI22" s="531"/>
      <c r="DJ22" s="531"/>
      <c r="DK22" s="531"/>
      <c r="DL22" s="531"/>
      <c r="DM22" s="531"/>
      <c r="DN22" s="531"/>
      <c r="DO22" s="531"/>
      <c r="DP22" s="531"/>
      <c r="DQ22" s="531"/>
      <c r="DR22" s="531"/>
      <c r="DS22" s="531"/>
      <c r="DT22" s="1119"/>
    </row>
    <row r="23" spans="1:124" ht="9" customHeight="1" x14ac:dyDescent="0.2">
      <c r="A23" s="1100"/>
      <c r="B23" s="1101"/>
      <c r="C23" s="1101"/>
      <c r="D23" s="1101"/>
      <c r="E23" s="1101"/>
      <c r="F23" s="1101"/>
      <c r="G23" s="1101"/>
      <c r="H23" s="1101"/>
      <c r="I23" s="1101"/>
      <c r="J23" s="1101"/>
      <c r="K23" s="1106"/>
      <c r="L23" s="1106"/>
      <c r="M23" s="1106"/>
      <c r="N23" s="1107"/>
      <c r="O23" s="1118"/>
      <c r="P23" s="531"/>
      <c r="Q23" s="531"/>
      <c r="R23" s="531"/>
      <c r="S23" s="531"/>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c r="AT23" s="531"/>
      <c r="AU23" s="531"/>
      <c r="AV23" s="531"/>
      <c r="AW23" s="531"/>
      <c r="AX23" s="531"/>
      <c r="AY23" s="1119"/>
      <c r="AZ23" s="1118"/>
      <c r="BA23" s="531"/>
      <c r="BB23" s="531"/>
      <c r="BC23" s="531"/>
      <c r="BD23" s="531"/>
      <c r="BE23" s="531"/>
      <c r="BF23" s="531"/>
      <c r="BG23" s="531"/>
      <c r="BH23" s="531"/>
      <c r="BI23" s="531"/>
      <c r="BJ23" s="531"/>
      <c r="BK23" s="531"/>
      <c r="BL23" s="531"/>
      <c r="BM23" s="531"/>
      <c r="BN23" s="531"/>
      <c r="BO23" s="531"/>
      <c r="BP23" s="531"/>
      <c r="BQ23" s="531"/>
      <c r="BR23" s="531"/>
      <c r="BS23" s="531"/>
      <c r="BT23" s="531"/>
      <c r="BU23" s="531"/>
      <c r="BV23" s="531"/>
      <c r="BW23" s="531"/>
      <c r="BX23" s="531"/>
      <c r="BY23" s="531"/>
      <c r="BZ23" s="531"/>
      <c r="CA23" s="531"/>
      <c r="CB23" s="531"/>
      <c r="CC23" s="531"/>
      <c r="CD23" s="531"/>
      <c r="CE23" s="531"/>
      <c r="CF23" s="531"/>
      <c r="CG23" s="531"/>
      <c r="CH23" s="531"/>
      <c r="CI23" s="531"/>
      <c r="CJ23" s="531"/>
      <c r="CK23" s="1119"/>
      <c r="CL23" s="1118"/>
      <c r="CM23" s="531"/>
      <c r="CN23" s="531"/>
      <c r="CO23" s="531"/>
      <c r="CP23" s="531"/>
      <c r="CQ23" s="531"/>
      <c r="CR23" s="531"/>
      <c r="CS23" s="531"/>
      <c r="CT23" s="531"/>
      <c r="CU23" s="531"/>
      <c r="CV23" s="531"/>
      <c r="CW23" s="531"/>
      <c r="CX23" s="531"/>
      <c r="CY23" s="531"/>
      <c r="CZ23" s="531"/>
      <c r="DA23" s="531"/>
      <c r="DB23" s="531"/>
      <c r="DC23" s="531"/>
      <c r="DD23" s="531"/>
      <c r="DE23" s="531"/>
      <c r="DF23" s="531"/>
      <c r="DG23" s="531"/>
      <c r="DH23" s="531"/>
      <c r="DI23" s="531"/>
      <c r="DJ23" s="531"/>
      <c r="DK23" s="531"/>
      <c r="DL23" s="531"/>
      <c r="DM23" s="531"/>
      <c r="DN23" s="531"/>
      <c r="DO23" s="531"/>
      <c r="DP23" s="531"/>
      <c r="DQ23" s="531"/>
      <c r="DR23" s="531"/>
      <c r="DS23" s="531"/>
      <c r="DT23" s="1119"/>
    </row>
    <row r="24" spans="1:124" ht="9" customHeight="1" x14ac:dyDescent="0.2">
      <c r="A24" s="1100"/>
      <c r="B24" s="1101"/>
      <c r="C24" s="1101"/>
      <c r="D24" s="1101"/>
      <c r="E24" s="1101"/>
      <c r="F24" s="1101"/>
      <c r="G24" s="1101"/>
      <c r="H24" s="1101"/>
      <c r="I24" s="1101"/>
      <c r="J24" s="1101"/>
      <c r="K24" s="1106"/>
      <c r="L24" s="1106"/>
      <c r="M24" s="1106"/>
      <c r="N24" s="1107"/>
      <c r="O24" s="1118"/>
      <c r="P24" s="531"/>
      <c r="Q24" s="531"/>
      <c r="R24" s="531"/>
      <c r="S24" s="531"/>
      <c r="T24" s="531"/>
      <c r="U24" s="531"/>
      <c r="V24" s="531"/>
      <c r="W24" s="531"/>
      <c r="X24" s="531"/>
      <c r="Y24" s="531"/>
      <c r="Z24" s="531"/>
      <c r="AA24" s="531"/>
      <c r="AB24" s="531"/>
      <c r="AC24" s="531"/>
      <c r="AD24" s="531"/>
      <c r="AE24" s="531"/>
      <c r="AF24" s="531"/>
      <c r="AG24" s="531"/>
      <c r="AH24" s="531"/>
      <c r="AI24" s="531"/>
      <c r="AJ24" s="531"/>
      <c r="AK24" s="531"/>
      <c r="AL24" s="531"/>
      <c r="AM24" s="531"/>
      <c r="AN24" s="531"/>
      <c r="AO24" s="531"/>
      <c r="AP24" s="531"/>
      <c r="AQ24" s="531"/>
      <c r="AR24" s="531"/>
      <c r="AS24" s="531"/>
      <c r="AT24" s="531"/>
      <c r="AU24" s="531"/>
      <c r="AV24" s="531"/>
      <c r="AW24" s="531"/>
      <c r="AX24" s="531"/>
      <c r="AY24" s="1119"/>
      <c r="AZ24" s="1118"/>
      <c r="BA24" s="531"/>
      <c r="BB24" s="531"/>
      <c r="BC24" s="531"/>
      <c r="BD24" s="531"/>
      <c r="BE24" s="531"/>
      <c r="BF24" s="531"/>
      <c r="BG24" s="531"/>
      <c r="BH24" s="531"/>
      <c r="BI24" s="531"/>
      <c r="BJ24" s="531"/>
      <c r="BK24" s="531"/>
      <c r="BL24" s="531"/>
      <c r="BM24" s="531"/>
      <c r="BN24" s="531"/>
      <c r="BO24" s="531"/>
      <c r="BP24" s="531"/>
      <c r="BQ24" s="531"/>
      <c r="BR24" s="531"/>
      <c r="BS24" s="531"/>
      <c r="BT24" s="531"/>
      <c r="BU24" s="531"/>
      <c r="BV24" s="531"/>
      <c r="BW24" s="531"/>
      <c r="BX24" s="531"/>
      <c r="BY24" s="531"/>
      <c r="BZ24" s="531"/>
      <c r="CA24" s="531"/>
      <c r="CB24" s="531"/>
      <c r="CC24" s="531"/>
      <c r="CD24" s="531"/>
      <c r="CE24" s="531"/>
      <c r="CF24" s="531"/>
      <c r="CG24" s="531"/>
      <c r="CH24" s="531"/>
      <c r="CI24" s="531"/>
      <c r="CJ24" s="531"/>
      <c r="CK24" s="1119"/>
      <c r="CL24" s="1118"/>
      <c r="CM24" s="531"/>
      <c r="CN24" s="531"/>
      <c r="CO24" s="531"/>
      <c r="CP24" s="531"/>
      <c r="CQ24" s="531"/>
      <c r="CR24" s="531"/>
      <c r="CS24" s="531"/>
      <c r="CT24" s="531"/>
      <c r="CU24" s="531"/>
      <c r="CV24" s="531"/>
      <c r="CW24" s="531"/>
      <c r="CX24" s="531"/>
      <c r="CY24" s="531"/>
      <c r="CZ24" s="531"/>
      <c r="DA24" s="531"/>
      <c r="DB24" s="531"/>
      <c r="DC24" s="531"/>
      <c r="DD24" s="531"/>
      <c r="DE24" s="531"/>
      <c r="DF24" s="531"/>
      <c r="DG24" s="531"/>
      <c r="DH24" s="531"/>
      <c r="DI24" s="531"/>
      <c r="DJ24" s="531"/>
      <c r="DK24" s="531"/>
      <c r="DL24" s="531"/>
      <c r="DM24" s="531"/>
      <c r="DN24" s="531"/>
      <c r="DO24" s="531"/>
      <c r="DP24" s="531"/>
      <c r="DQ24" s="531"/>
      <c r="DR24" s="531"/>
      <c r="DS24" s="531"/>
      <c r="DT24" s="1119"/>
    </row>
    <row r="25" spans="1:124" ht="9" customHeight="1" x14ac:dyDescent="0.2">
      <c r="A25" s="1102"/>
      <c r="B25" s="1103"/>
      <c r="C25" s="1103"/>
      <c r="D25" s="1103"/>
      <c r="E25" s="1103"/>
      <c r="F25" s="1103"/>
      <c r="G25" s="1103"/>
      <c r="H25" s="1103"/>
      <c r="I25" s="1103"/>
      <c r="J25" s="1103"/>
      <c r="K25" s="1108"/>
      <c r="L25" s="1108"/>
      <c r="M25" s="1108"/>
      <c r="N25" s="1109"/>
      <c r="O25" s="1120"/>
      <c r="P25" s="662"/>
      <c r="Q25" s="662"/>
      <c r="R25" s="662"/>
      <c r="S25" s="662"/>
      <c r="T25" s="662"/>
      <c r="U25" s="662"/>
      <c r="V25" s="662"/>
      <c r="W25" s="662"/>
      <c r="X25" s="662"/>
      <c r="Y25" s="662"/>
      <c r="Z25" s="662"/>
      <c r="AA25" s="662"/>
      <c r="AB25" s="662"/>
      <c r="AC25" s="662"/>
      <c r="AD25" s="662"/>
      <c r="AE25" s="662"/>
      <c r="AF25" s="662"/>
      <c r="AG25" s="662"/>
      <c r="AH25" s="662"/>
      <c r="AI25" s="662"/>
      <c r="AJ25" s="662"/>
      <c r="AK25" s="662"/>
      <c r="AL25" s="662"/>
      <c r="AM25" s="662"/>
      <c r="AN25" s="662"/>
      <c r="AO25" s="662"/>
      <c r="AP25" s="662"/>
      <c r="AQ25" s="662"/>
      <c r="AR25" s="662"/>
      <c r="AS25" s="662"/>
      <c r="AT25" s="662"/>
      <c r="AU25" s="662"/>
      <c r="AV25" s="662"/>
      <c r="AW25" s="662"/>
      <c r="AX25" s="662"/>
      <c r="AY25" s="1121"/>
      <c r="AZ25" s="1120"/>
      <c r="BA25" s="662"/>
      <c r="BB25" s="662"/>
      <c r="BC25" s="662"/>
      <c r="BD25" s="662"/>
      <c r="BE25" s="662"/>
      <c r="BF25" s="662"/>
      <c r="BG25" s="662"/>
      <c r="BH25" s="662"/>
      <c r="BI25" s="662"/>
      <c r="BJ25" s="662"/>
      <c r="BK25" s="662"/>
      <c r="BL25" s="662"/>
      <c r="BM25" s="662"/>
      <c r="BN25" s="662"/>
      <c r="BO25" s="662"/>
      <c r="BP25" s="662"/>
      <c r="BQ25" s="662"/>
      <c r="BR25" s="662"/>
      <c r="BS25" s="662"/>
      <c r="BT25" s="662"/>
      <c r="BU25" s="662"/>
      <c r="BV25" s="662"/>
      <c r="BW25" s="662"/>
      <c r="BX25" s="662"/>
      <c r="BY25" s="662"/>
      <c r="BZ25" s="662"/>
      <c r="CA25" s="662"/>
      <c r="CB25" s="662"/>
      <c r="CC25" s="662"/>
      <c r="CD25" s="662"/>
      <c r="CE25" s="662"/>
      <c r="CF25" s="662"/>
      <c r="CG25" s="662"/>
      <c r="CH25" s="662"/>
      <c r="CI25" s="662"/>
      <c r="CJ25" s="662"/>
      <c r="CK25" s="1121"/>
      <c r="CL25" s="1120"/>
      <c r="CM25" s="662"/>
      <c r="CN25" s="662"/>
      <c r="CO25" s="662"/>
      <c r="CP25" s="662"/>
      <c r="CQ25" s="662"/>
      <c r="CR25" s="662"/>
      <c r="CS25" s="662"/>
      <c r="CT25" s="662"/>
      <c r="CU25" s="662"/>
      <c r="CV25" s="662"/>
      <c r="CW25" s="662"/>
      <c r="CX25" s="662"/>
      <c r="CY25" s="662"/>
      <c r="CZ25" s="662"/>
      <c r="DA25" s="662"/>
      <c r="DB25" s="662"/>
      <c r="DC25" s="662"/>
      <c r="DD25" s="662"/>
      <c r="DE25" s="662"/>
      <c r="DF25" s="662"/>
      <c r="DG25" s="662"/>
      <c r="DH25" s="662"/>
      <c r="DI25" s="662"/>
      <c r="DJ25" s="662"/>
      <c r="DK25" s="662"/>
      <c r="DL25" s="662"/>
      <c r="DM25" s="662"/>
      <c r="DN25" s="662"/>
      <c r="DO25" s="662"/>
      <c r="DP25" s="662"/>
      <c r="DQ25" s="662"/>
      <c r="DR25" s="662"/>
      <c r="DS25" s="662"/>
      <c r="DT25" s="1121"/>
    </row>
    <row r="26" spans="1:124" ht="6" customHeight="1" x14ac:dyDescent="0.2">
      <c r="A26" s="201"/>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row>
    <row r="27" spans="1:124" ht="6" customHeight="1" x14ac:dyDescent="0.2">
      <c r="A27" s="521" t="s">
        <v>269</v>
      </c>
      <c r="B27" s="523"/>
      <c r="C27" s="523"/>
      <c r="D27" s="523"/>
      <c r="E27" s="523"/>
      <c r="F27" s="523"/>
      <c r="G27" s="523"/>
      <c r="H27" s="523"/>
      <c r="I27" s="523"/>
      <c r="J27" s="523"/>
      <c r="K27" s="523"/>
      <c r="L27" s="523"/>
      <c r="M27" s="523"/>
      <c r="N27" s="523"/>
      <c r="O27" s="523"/>
      <c r="P27" s="523"/>
      <c r="Q27" s="531"/>
      <c r="R27" s="531"/>
      <c r="S27" s="531"/>
      <c r="T27" s="531"/>
      <c r="U27" s="531"/>
      <c r="V27" s="531"/>
      <c r="W27" s="531"/>
      <c r="X27" s="531"/>
      <c r="Y27" s="531"/>
      <c r="Z27" s="531"/>
      <c r="AA27" s="531"/>
      <c r="AB27" s="531"/>
      <c r="AC27" s="531"/>
      <c r="AD27" s="531"/>
      <c r="AE27" s="531"/>
      <c r="AF27" s="531"/>
      <c r="AG27" s="531"/>
      <c r="AH27" s="531"/>
      <c r="AI27" s="531"/>
      <c r="AJ27" s="531"/>
      <c r="AK27" s="531"/>
      <c r="AL27" s="531"/>
      <c r="AM27" s="531"/>
      <c r="AN27" s="531"/>
      <c r="AO27" s="531"/>
      <c r="AP27" s="531"/>
      <c r="AQ27" s="531"/>
      <c r="AR27" s="531"/>
      <c r="AS27" s="531"/>
      <c r="AT27" s="531"/>
      <c r="AU27" s="531"/>
      <c r="AV27" s="531"/>
      <c r="AW27" s="531"/>
      <c r="AX27" s="531"/>
      <c r="AY27" s="531"/>
      <c r="AZ27" s="531"/>
      <c r="BA27" s="531"/>
      <c r="BB27" s="531"/>
      <c r="BC27" s="531"/>
      <c r="BD27" s="531"/>
      <c r="BE27" s="531"/>
      <c r="BF27" s="531"/>
      <c r="BG27" s="531"/>
      <c r="BH27" s="531"/>
      <c r="BI27" s="531"/>
      <c r="BJ27" s="531"/>
      <c r="BK27" s="531"/>
      <c r="BL27" s="531"/>
      <c r="BM27" s="531"/>
      <c r="BN27" s="531"/>
      <c r="BO27" s="531"/>
      <c r="BP27" s="531"/>
    </row>
    <row r="28" spans="1:124" ht="6" customHeight="1" x14ac:dyDescent="0.2">
      <c r="A28" s="523"/>
      <c r="B28" s="523"/>
      <c r="C28" s="523"/>
      <c r="D28" s="523"/>
      <c r="E28" s="523"/>
      <c r="F28" s="523"/>
      <c r="G28" s="523"/>
      <c r="H28" s="523"/>
      <c r="I28" s="523"/>
      <c r="J28" s="523"/>
      <c r="K28" s="523"/>
      <c r="L28" s="523"/>
      <c r="M28" s="523"/>
      <c r="N28" s="523"/>
      <c r="O28" s="523"/>
      <c r="P28" s="523"/>
      <c r="Q28" s="531"/>
      <c r="R28" s="531"/>
      <c r="S28" s="531"/>
      <c r="T28" s="531"/>
      <c r="U28" s="531"/>
      <c r="V28" s="531"/>
      <c r="W28" s="531"/>
      <c r="X28" s="531"/>
      <c r="Y28" s="531"/>
      <c r="Z28" s="531"/>
      <c r="AA28" s="531"/>
      <c r="AB28" s="531"/>
      <c r="AC28" s="531"/>
      <c r="AD28" s="531"/>
      <c r="AE28" s="531"/>
      <c r="AF28" s="531"/>
      <c r="AG28" s="531"/>
      <c r="AH28" s="531"/>
      <c r="AI28" s="531"/>
      <c r="AJ28" s="531"/>
      <c r="AK28" s="531"/>
      <c r="AL28" s="531"/>
      <c r="AM28" s="531"/>
      <c r="AN28" s="531"/>
      <c r="AO28" s="531"/>
      <c r="AP28" s="531"/>
      <c r="AQ28" s="531"/>
      <c r="AR28" s="531"/>
      <c r="AS28" s="531"/>
      <c r="AT28" s="531"/>
      <c r="AU28" s="531"/>
      <c r="AV28" s="531"/>
      <c r="AW28" s="531"/>
      <c r="AX28" s="531"/>
      <c r="AY28" s="531"/>
      <c r="AZ28" s="531"/>
      <c r="BA28" s="531"/>
      <c r="BB28" s="531"/>
      <c r="BC28" s="531"/>
      <c r="BD28" s="531"/>
      <c r="BE28" s="531"/>
      <c r="BF28" s="531"/>
      <c r="BG28" s="531"/>
      <c r="BH28" s="531"/>
      <c r="BI28" s="531"/>
      <c r="BJ28" s="531"/>
      <c r="BK28" s="531"/>
      <c r="BL28" s="531"/>
      <c r="BM28" s="531"/>
      <c r="BN28" s="531"/>
      <c r="BO28" s="531"/>
      <c r="BP28" s="531"/>
    </row>
    <row r="29" spans="1:124" ht="6" customHeight="1" x14ac:dyDescent="0.2">
      <c r="A29" s="523"/>
      <c r="B29" s="523"/>
      <c r="C29" s="523"/>
      <c r="D29" s="523"/>
      <c r="E29" s="523"/>
      <c r="F29" s="523"/>
      <c r="G29" s="523"/>
      <c r="H29" s="523"/>
      <c r="I29" s="523"/>
      <c r="J29" s="523"/>
      <c r="K29" s="523"/>
      <c r="L29" s="523"/>
      <c r="M29" s="523"/>
      <c r="N29" s="523"/>
      <c r="O29" s="523"/>
      <c r="P29" s="523"/>
      <c r="Q29" s="531"/>
      <c r="R29" s="531"/>
      <c r="S29" s="531"/>
      <c r="T29" s="531"/>
      <c r="U29" s="531"/>
      <c r="V29" s="531"/>
      <c r="W29" s="531"/>
      <c r="X29" s="531"/>
      <c r="Y29" s="531"/>
      <c r="Z29" s="531"/>
      <c r="AA29" s="531"/>
      <c r="AB29" s="531"/>
      <c r="AC29" s="531"/>
      <c r="AD29" s="531"/>
      <c r="AE29" s="531"/>
      <c r="AF29" s="531"/>
      <c r="AG29" s="531"/>
      <c r="AH29" s="531"/>
      <c r="AI29" s="531"/>
      <c r="AJ29" s="531"/>
      <c r="AK29" s="531"/>
      <c r="AL29" s="531"/>
      <c r="AM29" s="531"/>
      <c r="AN29" s="531"/>
      <c r="AO29" s="531"/>
      <c r="AP29" s="531"/>
      <c r="AQ29" s="531"/>
      <c r="AR29" s="531"/>
      <c r="AS29" s="531"/>
      <c r="AT29" s="531"/>
      <c r="AU29" s="531"/>
      <c r="AV29" s="531"/>
      <c r="AW29" s="531"/>
      <c r="AX29" s="531"/>
      <c r="AY29" s="531"/>
      <c r="AZ29" s="531"/>
      <c r="BA29" s="531"/>
      <c r="BB29" s="531"/>
      <c r="BC29" s="531"/>
      <c r="BD29" s="531"/>
      <c r="BE29" s="531"/>
      <c r="BF29" s="531"/>
      <c r="BG29" s="531"/>
      <c r="BH29" s="531"/>
      <c r="BI29" s="531"/>
      <c r="BJ29" s="531"/>
      <c r="BK29" s="531"/>
      <c r="BL29" s="531"/>
      <c r="BM29" s="531"/>
      <c r="BN29" s="531"/>
      <c r="BO29" s="531"/>
      <c r="BP29" s="531"/>
    </row>
    <row r="31" spans="1:124" ht="6" customHeight="1" x14ac:dyDescent="0.2">
      <c r="B31" s="507"/>
      <c r="C31" s="507"/>
      <c r="D31" s="507"/>
      <c r="E31" s="507"/>
      <c r="F31" s="507"/>
      <c r="G31" s="507"/>
      <c r="H31" s="507"/>
      <c r="I31" s="507"/>
      <c r="J31" s="507"/>
      <c r="K31" s="507"/>
      <c r="L31" s="507"/>
      <c r="M31" s="507"/>
      <c r="N31" s="507"/>
      <c r="O31" s="528" t="s">
        <v>338</v>
      </c>
      <c r="P31" s="515"/>
      <c r="Q31" s="515"/>
      <c r="R31" s="515"/>
      <c r="S31" s="515"/>
      <c r="T31" s="553">
        <v>1</v>
      </c>
      <c r="U31" s="554"/>
      <c r="V31" s="554"/>
      <c r="W31" s="515" t="s">
        <v>78</v>
      </c>
      <c r="X31" s="515"/>
      <c r="Y31" s="515"/>
      <c r="Z31" s="515"/>
      <c r="AA31" s="516"/>
      <c r="AB31" s="528" t="s">
        <v>338</v>
      </c>
      <c r="AC31" s="515"/>
      <c r="AD31" s="515"/>
      <c r="AE31" s="515"/>
      <c r="AF31" s="515"/>
      <c r="AG31" s="553">
        <v>2</v>
      </c>
      <c r="AH31" s="554"/>
      <c r="AI31" s="554"/>
      <c r="AJ31" s="515" t="s">
        <v>78</v>
      </c>
      <c r="AK31" s="515"/>
      <c r="AL31" s="515"/>
      <c r="AM31" s="515"/>
      <c r="AN31" s="516"/>
      <c r="AO31" s="528" t="s">
        <v>338</v>
      </c>
      <c r="AP31" s="515"/>
      <c r="AQ31" s="515"/>
      <c r="AR31" s="515"/>
      <c r="AS31" s="515"/>
      <c r="AT31" s="553">
        <v>3</v>
      </c>
      <c r="AU31" s="554"/>
      <c r="AV31" s="554"/>
      <c r="AW31" s="515" t="s">
        <v>78</v>
      </c>
      <c r="AX31" s="515"/>
      <c r="AY31" s="515"/>
      <c r="AZ31" s="515"/>
      <c r="BA31" s="516"/>
      <c r="BB31" s="528" t="s">
        <v>338</v>
      </c>
      <c r="BC31" s="515"/>
      <c r="BD31" s="515"/>
      <c r="BE31" s="515"/>
      <c r="BF31" s="515"/>
      <c r="BG31" s="553">
        <v>4</v>
      </c>
      <c r="BH31" s="554"/>
      <c r="BI31" s="554"/>
      <c r="BJ31" s="515" t="s">
        <v>78</v>
      </c>
      <c r="BK31" s="515"/>
      <c r="BL31" s="515"/>
      <c r="BM31" s="515"/>
      <c r="BN31" s="516"/>
      <c r="BO31" s="528" t="s">
        <v>338</v>
      </c>
      <c r="BP31" s="515"/>
      <c r="BQ31" s="515"/>
      <c r="BR31" s="515"/>
      <c r="BS31" s="515"/>
      <c r="BT31" s="553">
        <v>5</v>
      </c>
      <c r="BU31" s="554"/>
      <c r="BV31" s="554"/>
      <c r="BW31" s="515" t="s">
        <v>78</v>
      </c>
      <c r="BX31" s="515"/>
      <c r="BY31" s="515"/>
      <c r="BZ31" s="515"/>
      <c r="CA31" s="516"/>
    </row>
    <row r="32" spans="1:124" ht="6" customHeight="1" x14ac:dyDescent="0.2">
      <c r="B32" s="507"/>
      <c r="C32" s="507"/>
      <c r="D32" s="507"/>
      <c r="E32" s="507"/>
      <c r="F32" s="507"/>
      <c r="G32" s="507"/>
      <c r="H32" s="507"/>
      <c r="I32" s="507"/>
      <c r="J32" s="507"/>
      <c r="K32" s="507"/>
      <c r="L32" s="507"/>
      <c r="M32" s="507"/>
      <c r="N32" s="507"/>
      <c r="O32" s="529"/>
      <c r="P32" s="517"/>
      <c r="Q32" s="517"/>
      <c r="R32" s="517"/>
      <c r="S32" s="517"/>
      <c r="T32" s="555"/>
      <c r="U32" s="555"/>
      <c r="V32" s="555"/>
      <c r="W32" s="517"/>
      <c r="X32" s="517"/>
      <c r="Y32" s="517"/>
      <c r="Z32" s="517"/>
      <c r="AA32" s="518"/>
      <c r="AB32" s="529"/>
      <c r="AC32" s="517"/>
      <c r="AD32" s="517"/>
      <c r="AE32" s="517"/>
      <c r="AF32" s="517"/>
      <c r="AG32" s="555"/>
      <c r="AH32" s="555"/>
      <c r="AI32" s="555"/>
      <c r="AJ32" s="517"/>
      <c r="AK32" s="517"/>
      <c r="AL32" s="517"/>
      <c r="AM32" s="517"/>
      <c r="AN32" s="518"/>
      <c r="AO32" s="529"/>
      <c r="AP32" s="517"/>
      <c r="AQ32" s="517"/>
      <c r="AR32" s="517"/>
      <c r="AS32" s="517"/>
      <c r="AT32" s="555"/>
      <c r="AU32" s="555"/>
      <c r="AV32" s="555"/>
      <c r="AW32" s="517"/>
      <c r="AX32" s="517"/>
      <c r="AY32" s="517"/>
      <c r="AZ32" s="517"/>
      <c r="BA32" s="518"/>
      <c r="BB32" s="529"/>
      <c r="BC32" s="517"/>
      <c r="BD32" s="517"/>
      <c r="BE32" s="517"/>
      <c r="BF32" s="517"/>
      <c r="BG32" s="555"/>
      <c r="BH32" s="555"/>
      <c r="BI32" s="555"/>
      <c r="BJ32" s="517"/>
      <c r="BK32" s="517"/>
      <c r="BL32" s="517"/>
      <c r="BM32" s="517"/>
      <c r="BN32" s="518"/>
      <c r="BO32" s="529"/>
      <c r="BP32" s="517"/>
      <c r="BQ32" s="517"/>
      <c r="BR32" s="517"/>
      <c r="BS32" s="517"/>
      <c r="BT32" s="555"/>
      <c r="BU32" s="555"/>
      <c r="BV32" s="555"/>
      <c r="BW32" s="517"/>
      <c r="BX32" s="517"/>
      <c r="BY32" s="517"/>
      <c r="BZ32" s="517"/>
      <c r="CA32" s="518"/>
    </row>
    <row r="33" spans="2:79" ht="6" customHeight="1" x14ac:dyDescent="0.2">
      <c r="B33" s="507"/>
      <c r="C33" s="507"/>
      <c r="D33" s="507"/>
      <c r="E33" s="507"/>
      <c r="F33" s="507"/>
      <c r="G33" s="507"/>
      <c r="H33" s="507"/>
      <c r="I33" s="507"/>
      <c r="J33" s="507"/>
      <c r="K33" s="507"/>
      <c r="L33" s="507"/>
      <c r="M33" s="507"/>
      <c r="N33" s="507"/>
      <c r="O33" s="530"/>
      <c r="P33" s="519"/>
      <c r="Q33" s="519"/>
      <c r="R33" s="519"/>
      <c r="S33" s="519"/>
      <c r="T33" s="556"/>
      <c r="U33" s="556"/>
      <c r="V33" s="556"/>
      <c r="W33" s="519"/>
      <c r="X33" s="519"/>
      <c r="Y33" s="519"/>
      <c r="Z33" s="519"/>
      <c r="AA33" s="520"/>
      <c r="AB33" s="530"/>
      <c r="AC33" s="519"/>
      <c r="AD33" s="519"/>
      <c r="AE33" s="519"/>
      <c r="AF33" s="519"/>
      <c r="AG33" s="556"/>
      <c r="AH33" s="556"/>
      <c r="AI33" s="556"/>
      <c r="AJ33" s="519"/>
      <c r="AK33" s="519"/>
      <c r="AL33" s="519"/>
      <c r="AM33" s="519"/>
      <c r="AN33" s="520"/>
      <c r="AO33" s="530"/>
      <c r="AP33" s="519"/>
      <c r="AQ33" s="519"/>
      <c r="AR33" s="519"/>
      <c r="AS33" s="519"/>
      <c r="AT33" s="556"/>
      <c r="AU33" s="556"/>
      <c r="AV33" s="556"/>
      <c r="AW33" s="519"/>
      <c r="AX33" s="519"/>
      <c r="AY33" s="519"/>
      <c r="AZ33" s="519"/>
      <c r="BA33" s="520"/>
      <c r="BB33" s="530"/>
      <c r="BC33" s="519"/>
      <c r="BD33" s="519"/>
      <c r="BE33" s="519"/>
      <c r="BF33" s="519"/>
      <c r="BG33" s="556"/>
      <c r="BH33" s="556"/>
      <c r="BI33" s="556"/>
      <c r="BJ33" s="519"/>
      <c r="BK33" s="519"/>
      <c r="BL33" s="519"/>
      <c r="BM33" s="519"/>
      <c r="BN33" s="520"/>
      <c r="BO33" s="530"/>
      <c r="BP33" s="519"/>
      <c r="BQ33" s="519"/>
      <c r="BR33" s="519"/>
      <c r="BS33" s="519"/>
      <c r="BT33" s="556"/>
      <c r="BU33" s="556"/>
      <c r="BV33" s="556"/>
      <c r="BW33" s="519"/>
      <c r="BX33" s="519"/>
      <c r="BY33" s="519"/>
      <c r="BZ33" s="519"/>
      <c r="CA33" s="520"/>
    </row>
    <row r="34" spans="2:79" ht="6" customHeight="1" x14ac:dyDescent="0.2">
      <c r="B34" s="507" t="s">
        <v>79</v>
      </c>
      <c r="C34" s="507"/>
      <c r="D34" s="507"/>
      <c r="E34" s="507"/>
      <c r="F34" s="507"/>
      <c r="G34" s="507"/>
      <c r="H34" s="507"/>
      <c r="I34" s="507"/>
      <c r="J34" s="507"/>
      <c r="K34" s="507"/>
      <c r="L34" s="507"/>
      <c r="M34" s="507"/>
      <c r="N34" s="507"/>
      <c r="O34" s="1115">
        <v>6</v>
      </c>
      <c r="P34" s="532"/>
      <c r="Q34" s="532"/>
      <c r="R34" s="532"/>
      <c r="S34" s="532"/>
      <c r="T34" s="532"/>
      <c r="U34" s="532"/>
      <c r="V34" s="532"/>
      <c r="W34" s="532"/>
      <c r="X34" s="532"/>
      <c r="Y34" s="515" t="s">
        <v>80</v>
      </c>
      <c r="Z34" s="515"/>
      <c r="AA34" s="516"/>
      <c r="AB34" s="1115">
        <v>4</v>
      </c>
      <c r="AC34" s="532"/>
      <c r="AD34" s="532"/>
      <c r="AE34" s="532"/>
      <c r="AF34" s="532"/>
      <c r="AG34" s="532"/>
      <c r="AH34" s="532"/>
      <c r="AI34" s="532"/>
      <c r="AJ34" s="532"/>
      <c r="AK34" s="532"/>
      <c r="AL34" s="515" t="s">
        <v>80</v>
      </c>
      <c r="AM34" s="515"/>
      <c r="AN34" s="516"/>
      <c r="AO34" s="1115">
        <v>4</v>
      </c>
      <c r="AP34" s="532"/>
      <c r="AQ34" s="532"/>
      <c r="AR34" s="532"/>
      <c r="AS34" s="532"/>
      <c r="AT34" s="532"/>
      <c r="AU34" s="532"/>
      <c r="AV34" s="532"/>
      <c r="AW34" s="532"/>
      <c r="AX34" s="532"/>
      <c r="AY34" s="515" t="s">
        <v>80</v>
      </c>
      <c r="AZ34" s="515"/>
      <c r="BA34" s="516"/>
      <c r="BB34" s="1115">
        <v>4</v>
      </c>
      <c r="BC34" s="532"/>
      <c r="BD34" s="532"/>
      <c r="BE34" s="532"/>
      <c r="BF34" s="532"/>
      <c r="BG34" s="532"/>
      <c r="BH34" s="532"/>
      <c r="BI34" s="532"/>
      <c r="BJ34" s="532"/>
      <c r="BK34" s="532"/>
      <c r="BL34" s="515" t="s">
        <v>80</v>
      </c>
      <c r="BM34" s="515"/>
      <c r="BN34" s="516"/>
      <c r="BO34" s="1115">
        <v>5</v>
      </c>
      <c r="BP34" s="532"/>
      <c r="BQ34" s="532"/>
      <c r="BR34" s="532"/>
      <c r="BS34" s="532"/>
      <c r="BT34" s="532"/>
      <c r="BU34" s="532"/>
      <c r="BV34" s="532"/>
      <c r="BW34" s="532"/>
      <c r="BX34" s="532"/>
      <c r="BY34" s="515" t="s">
        <v>80</v>
      </c>
      <c r="BZ34" s="515"/>
      <c r="CA34" s="516"/>
    </row>
    <row r="35" spans="2:79" ht="6" customHeight="1" x14ac:dyDescent="0.2">
      <c r="B35" s="507"/>
      <c r="C35" s="507"/>
      <c r="D35" s="507"/>
      <c r="E35" s="507"/>
      <c r="F35" s="507"/>
      <c r="G35" s="507"/>
      <c r="H35" s="507"/>
      <c r="I35" s="507"/>
      <c r="J35" s="507"/>
      <c r="K35" s="507"/>
      <c r="L35" s="507"/>
      <c r="M35" s="507"/>
      <c r="N35" s="507"/>
      <c r="O35" s="1113"/>
      <c r="P35" s="534"/>
      <c r="Q35" s="534"/>
      <c r="R35" s="534"/>
      <c r="S35" s="534"/>
      <c r="T35" s="534"/>
      <c r="U35" s="534"/>
      <c r="V35" s="534"/>
      <c r="W35" s="534"/>
      <c r="X35" s="534"/>
      <c r="Y35" s="517"/>
      <c r="Z35" s="517"/>
      <c r="AA35" s="518"/>
      <c r="AB35" s="1113"/>
      <c r="AC35" s="534"/>
      <c r="AD35" s="534"/>
      <c r="AE35" s="534"/>
      <c r="AF35" s="534"/>
      <c r="AG35" s="534"/>
      <c r="AH35" s="534"/>
      <c r="AI35" s="534"/>
      <c r="AJ35" s="534"/>
      <c r="AK35" s="534"/>
      <c r="AL35" s="517"/>
      <c r="AM35" s="517"/>
      <c r="AN35" s="518"/>
      <c r="AO35" s="1113"/>
      <c r="AP35" s="534"/>
      <c r="AQ35" s="534"/>
      <c r="AR35" s="534"/>
      <c r="AS35" s="534"/>
      <c r="AT35" s="534"/>
      <c r="AU35" s="534"/>
      <c r="AV35" s="534"/>
      <c r="AW35" s="534"/>
      <c r="AX35" s="534"/>
      <c r="AY35" s="517"/>
      <c r="AZ35" s="517"/>
      <c r="BA35" s="518"/>
      <c r="BB35" s="1113"/>
      <c r="BC35" s="534"/>
      <c r="BD35" s="534"/>
      <c r="BE35" s="534"/>
      <c r="BF35" s="534"/>
      <c r="BG35" s="534"/>
      <c r="BH35" s="534"/>
      <c r="BI35" s="534"/>
      <c r="BJ35" s="534"/>
      <c r="BK35" s="534"/>
      <c r="BL35" s="517"/>
      <c r="BM35" s="517"/>
      <c r="BN35" s="518"/>
      <c r="BO35" s="1113"/>
      <c r="BP35" s="534"/>
      <c r="BQ35" s="534"/>
      <c r="BR35" s="534"/>
      <c r="BS35" s="534"/>
      <c r="BT35" s="534"/>
      <c r="BU35" s="534"/>
      <c r="BV35" s="534"/>
      <c r="BW35" s="534"/>
      <c r="BX35" s="534"/>
      <c r="BY35" s="517"/>
      <c r="BZ35" s="517"/>
      <c r="CA35" s="518"/>
    </row>
    <row r="36" spans="2:79" ht="6" customHeight="1" x14ac:dyDescent="0.2">
      <c r="B36" s="507"/>
      <c r="C36" s="507"/>
      <c r="D36" s="507"/>
      <c r="E36" s="507"/>
      <c r="F36" s="507"/>
      <c r="G36" s="507"/>
      <c r="H36" s="507"/>
      <c r="I36" s="507"/>
      <c r="J36" s="507"/>
      <c r="K36" s="507"/>
      <c r="L36" s="507"/>
      <c r="M36" s="507"/>
      <c r="N36" s="507"/>
      <c r="O36" s="1114"/>
      <c r="P36" s="536"/>
      <c r="Q36" s="536"/>
      <c r="R36" s="536"/>
      <c r="S36" s="536"/>
      <c r="T36" s="536"/>
      <c r="U36" s="536"/>
      <c r="V36" s="536"/>
      <c r="W36" s="536"/>
      <c r="X36" s="536"/>
      <c r="Y36" s="519"/>
      <c r="Z36" s="519"/>
      <c r="AA36" s="520"/>
      <c r="AB36" s="1114"/>
      <c r="AC36" s="536"/>
      <c r="AD36" s="536"/>
      <c r="AE36" s="536"/>
      <c r="AF36" s="536"/>
      <c r="AG36" s="536"/>
      <c r="AH36" s="536"/>
      <c r="AI36" s="536"/>
      <c r="AJ36" s="536"/>
      <c r="AK36" s="536"/>
      <c r="AL36" s="519"/>
      <c r="AM36" s="519"/>
      <c r="AN36" s="520"/>
      <c r="AO36" s="1114"/>
      <c r="AP36" s="536"/>
      <c r="AQ36" s="536"/>
      <c r="AR36" s="536"/>
      <c r="AS36" s="536"/>
      <c r="AT36" s="536"/>
      <c r="AU36" s="536"/>
      <c r="AV36" s="536"/>
      <c r="AW36" s="536"/>
      <c r="AX36" s="536"/>
      <c r="AY36" s="519"/>
      <c r="AZ36" s="519"/>
      <c r="BA36" s="520"/>
      <c r="BB36" s="1114"/>
      <c r="BC36" s="536"/>
      <c r="BD36" s="536"/>
      <c r="BE36" s="536"/>
      <c r="BF36" s="536"/>
      <c r="BG36" s="536"/>
      <c r="BH36" s="536"/>
      <c r="BI36" s="536"/>
      <c r="BJ36" s="536"/>
      <c r="BK36" s="536"/>
      <c r="BL36" s="519"/>
      <c r="BM36" s="519"/>
      <c r="BN36" s="520"/>
      <c r="BO36" s="1114"/>
      <c r="BP36" s="536"/>
      <c r="BQ36" s="536"/>
      <c r="BR36" s="536"/>
      <c r="BS36" s="536"/>
      <c r="BT36" s="536"/>
      <c r="BU36" s="536"/>
      <c r="BV36" s="536"/>
      <c r="BW36" s="536"/>
      <c r="BX36" s="536"/>
      <c r="BY36" s="519"/>
      <c r="BZ36" s="519"/>
      <c r="CA36" s="520"/>
    </row>
    <row r="37" spans="2:79" ht="6" customHeight="1" x14ac:dyDescent="0.2">
      <c r="B37" s="507" t="s">
        <v>81</v>
      </c>
      <c r="C37" s="507"/>
      <c r="D37" s="507"/>
      <c r="E37" s="507"/>
      <c r="F37" s="507"/>
      <c r="G37" s="507"/>
      <c r="H37" s="507"/>
      <c r="I37" s="507"/>
      <c r="J37" s="507"/>
      <c r="K37" s="507"/>
      <c r="L37" s="507"/>
      <c r="M37" s="507"/>
      <c r="N37" s="507"/>
      <c r="O37" s="1115">
        <v>2</v>
      </c>
      <c r="P37" s="532"/>
      <c r="Q37" s="532"/>
      <c r="R37" s="532"/>
      <c r="S37" s="532"/>
      <c r="T37" s="532"/>
      <c r="U37" s="532"/>
      <c r="V37" s="532"/>
      <c r="W37" s="532"/>
      <c r="X37" s="532"/>
      <c r="Y37" s="515" t="s">
        <v>80</v>
      </c>
      <c r="Z37" s="515"/>
      <c r="AA37" s="516"/>
      <c r="AB37" s="1115">
        <v>2</v>
      </c>
      <c r="AC37" s="532"/>
      <c r="AD37" s="532"/>
      <c r="AE37" s="532"/>
      <c r="AF37" s="532"/>
      <c r="AG37" s="532"/>
      <c r="AH37" s="532"/>
      <c r="AI37" s="532"/>
      <c r="AJ37" s="532"/>
      <c r="AK37" s="532"/>
      <c r="AL37" s="515" t="s">
        <v>80</v>
      </c>
      <c r="AM37" s="515"/>
      <c r="AN37" s="516"/>
      <c r="AO37" s="1115">
        <v>2</v>
      </c>
      <c r="AP37" s="532"/>
      <c r="AQ37" s="532"/>
      <c r="AR37" s="532"/>
      <c r="AS37" s="532"/>
      <c r="AT37" s="532"/>
      <c r="AU37" s="532"/>
      <c r="AV37" s="532"/>
      <c r="AW37" s="532"/>
      <c r="AX37" s="532"/>
      <c r="AY37" s="515" t="s">
        <v>80</v>
      </c>
      <c r="AZ37" s="515"/>
      <c r="BA37" s="516"/>
      <c r="BB37" s="1115">
        <v>2</v>
      </c>
      <c r="BC37" s="532"/>
      <c r="BD37" s="532"/>
      <c r="BE37" s="532"/>
      <c r="BF37" s="532"/>
      <c r="BG37" s="532"/>
      <c r="BH37" s="532"/>
      <c r="BI37" s="532"/>
      <c r="BJ37" s="532"/>
      <c r="BK37" s="532"/>
      <c r="BL37" s="515" t="s">
        <v>80</v>
      </c>
      <c r="BM37" s="515"/>
      <c r="BN37" s="516"/>
      <c r="BO37" s="1115">
        <v>2</v>
      </c>
      <c r="BP37" s="532"/>
      <c r="BQ37" s="532"/>
      <c r="BR37" s="532"/>
      <c r="BS37" s="532"/>
      <c r="BT37" s="532"/>
      <c r="BU37" s="532"/>
      <c r="BV37" s="532"/>
      <c r="BW37" s="532"/>
      <c r="BX37" s="532"/>
      <c r="BY37" s="515" t="s">
        <v>80</v>
      </c>
      <c r="BZ37" s="515"/>
      <c r="CA37" s="516"/>
    </row>
    <row r="38" spans="2:79" ht="6" customHeight="1" x14ac:dyDescent="0.2">
      <c r="B38" s="507"/>
      <c r="C38" s="507"/>
      <c r="D38" s="507"/>
      <c r="E38" s="507"/>
      <c r="F38" s="507"/>
      <c r="G38" s="507"/>
      <c r="H38" s="507"/>
      <c r="I38" s="507"/>
      <c r="J38" s="507"/>
      <c r="K38" s="507"/>
      <c r="L38" s="507"/>
      <c r="M38" s="507"/>
      <c r="N38" s="507"/>
      <c r="O38" s="1113"/>
      <c r="P38" s="534"/>
      <c r="Q38" s="534"/>
      <c r="R38" s="534"/>
      <c r="S38" s="534"/>
      <c r="T38" s="534"/>
      <c r="U38" s="534"/>
      <c r="V38" s="534"/>
      <c r="W38" s="534"/>
      <c r="X38" s="534"/>
      <c r="Y38" s="517"/>
      <c r="Z38" s="517"/>
      <c r="AA38" s="518"/>
      <c r="AB38" s="1113"/>
      <c r="AC38" s="534"/>
      <c r="AD38" s="534"/>
      <c r="AE38" s="534"/>
      <c r="AF38" s="534"/>
      <c r="AG38" s="534"/>
      <c r="AH38" s="534"/>
      <c r="AI38" s="534"/>
      <c r="AJ38" s="534"/>
      <c r="AK38" s="534"/>
      <c r="AL38" s="517"/>
      <c r="AM38" s="517"/>
      <c r="AN38" s="518"/>
      <c r="AO38" s="1113"/>
      <c r="AP38" s="534"/>
      <c r="AQ38" s="534"/>
      <c r="AR38" s="534"/>
      <c r="AS38" s="534"/>
      <c r="AT38" s="534"/>
      <c r="AU38" s="534"/>
      <c r="AV38" s="534"/>
      <c r="AW38" s="534"/>
      <c r="AX38" s="534"/>
      <c r="AY38" s="517"/>
      <c r="AZ38" s="517"/>
      <c r="BA38" s="518"/>
      <c r="BB38" s="1113"/>
      <c r="BC38" s="534"/>
      <c r="BD38" s="534"/>
      <c r="BE38" s="534"/>
      <c r="BF38" s="534"/>
      <c r="BG38" s="534"/>
      <c r="BH38" s="534"/>
      <c r="BI38" s="534"/>
      <c r="BJ38" s="534"/>
      <c r="BK38" s="534"/>
      <c r="BL38" s="517"/>
      <c r="BM38" s="517"/>
      <c r="BN38" s="518"/>
      <c r="BO38" s="1113"/>
      <c r="BP38" s="534"/>
      <c r="BQ38" s="534"/>
      <c r="BR38" s="534"/>
      <c r="BS38" s="534"/>
      <c r="BT38" s="534"/>
      <c r="BU38" s="534"/>
      <c r="BV38" s="534"/>
      <c r="BW38" s="534"/>
      <c r="BX38" s="534"/>
      <c r="BY38" s="517"/>
      <c r="BZ38" s="517"/>
      <c r="CA38" s="518"/>
    </row>
    <row r="39" spans="2:79" ht="6" customHeight="1" x14ac:dyDescent="0.2">
      <c r="B39" s="507"/>
      <c r="C39" s="507"/>
      <c r="D39" s="507"/>
      <c r="E39" s="507"/>
      <c r="F39" s="507"/>
      <c r="G39" s="507"/>
      <c r="H39" s="507"/>
      <c r="I39" s="507"/>
      <c r="J39" s="507"/>
      <c r="K39" s="507"/>
      <c r="L39" s="507"/>
      <c r="M39" s="507"/>
      <c r="N39" s="507"/>
      <c r="O39" s="1114"/>
      <c r="P39" s="536"/>
      <c r="Q39" s="536"/>
      <c r="R39" s="536"/>
      <c r="S39" s="536"/>
      <c r="T39" s="536"/>
      <c r="U39" s="536"/>
      <c r="V39" s="536"/>
      <c r="W39" s="536"/>
      <c r="X39" s="536"/>
      <c r="Y39" s="519"/>
      <c r="Z39" s="519"/>
      <c r="AA39" s="520"/>
      <c r="AB39" s="1114"/>
      <c r="AC39" s="536"/>
      <c r="AD39" s="536"/>
      <c r="AE39" s="536"/>
      <c r="AF39" s="536"/>
      <c r="AG39" s="536"/>
      <c r="AH39" s="536"/>
      <c r="AI39" s="536"/>
      <c r="AJ39" s="536"/>
      <c r="AK39" s="536"/>
      <c r="AL39" s="519"/>
      <c r="AM39" s="519"/>
      <c r="AN39" s="520"/>
      <c r="AO39" s="1114"/>
      <c r="AP39" s="536"/>
      <c r="AQ39" s="536"/>
      <c r="AR39" s="536"/>
      <c r="AS39" s="536"/>
      <c r="AT39" s="536"/>
      <c r="AU39" s="536"/>
      <c r="AV39" s="536"/>
      <c r="AW39" s="536"/>
      <c r="AX39" s="536"/>
      <c r="AY39" s="519"/>
      <c r="AZ39" s="519"/>
      <c r="BA39" s="520"/>
      <c r="BB39" s="1114"/>
      <c r="BC39" s="536"/>
      <c r="BD39" s="536"/>
      <c r="BE39" s="536"/>
      <c r="BF39" s="536"/>
      <c r="BG39" s="536"/>
      <c r="BH39" s="536"/>
      <c r="BI39" s="536"/>
      <c r="BJ39" s="536"/>
      <c r="BK39" s="536"/>
      <c r="BL39" s="519"/>
      <c r="BM39" s="519"/>
      <c r="BN39" s="520"/>
      <c r="BO39" s="1114"/>
      <c r="BP39" s="536"/>
      <c r="BQ39" s="536"/>
      <c r="BR39" s="536"/>
      <c r="BS39" s="536"/>
      <c r="BT39" s="536"/>
      <c r="BU39" s="536"/>
      <c r="BV39" s="536"/>
      <c r="BW39" s="536"/>
      <c r="BX39" s="536"/>
      <c r="BY39" s="519"/>
      <c r="BZ39" s="519"/>
      <c r="CA39" s="520"/>
    </row>
    <row r="40" spans="2:79" ht="6" customHeight="1" x14ac:dyDescent="0.2">
      <c r="B40" s="507" t="s">
        <v>82</v>
      </c>
      <c r="C40" s="507"/>
      <c r="D40" s="507"/>
      <c r="E40" s="507"/>
      <c r="F40" s="507"/>
      <c r="G40" s="507"/>
      <c r="H40" s="507"/>
      <c r="I40" s="507"/>
      <c r="J40" s="507"/>
      <c r="K40" s="507"/>
      <c r="L40" s="507"/>
      <c r="M40" s="507"/>
      <c r="N40" s="507"/>
      <c r="O40" s="1113">
        <v>1</v>
      </c>
      <c r="P40" s="534"/>
      <c r="Q40" s="534"/>
      <c r="R40" s="534"/>
      <c r="S40" s="534"/>
      <c r="T40" s="534"/>
      <c r="U40" s="534"/>
      <c r="V40" s="534"/>
      <c r="W40" s="534"/>
      <c r="X40" s="534"/>
      <c r="Y40" s="517" t="s">
        <v>80</v>
      </c>
      <c r="Z40" s="517"/>
      <c r="AA40" s="518"/>
      <c r="AB40" s="1113">
        <v>1</v>
      </c>
      <c r="AC40" s="534"/>
      <c r="AD40" s="534"/>
      <c r="AE40" s="534"/>
      <c r="AF40" s="534"/>
      <c r="AG40" s="534"/>
      <c r="AH40" s="534"/>
      <c r="AI40" s="534"/>
      <c r="AJ40" s="534"/>
      <c r="AK40" s="534"/>
      <c r="AL40" s="517" t="s">
        <v>80</v>
      </c>
      <c r="AM40" s="517"/>
      <c r="AN40" s="518"/>
      <c r="AO40" s="1113">
        <v>1</v>
      </c>
      <c r="AP40" s="534"/>
      <c r="AQ40" s="534"/>
      <c r="AR40" s="534"/>
      <c r="AS40" s="534"/>
      <c r="AT40" s="534"/>
      <c r="AU40" s="534"/>
      <c r="AV40" s="534"/>
      <c r="AW40" s="534"/>
      <c r="AX40" s="534"/>
      <c r="AY40" s="517" t="s">
        <v>80</v>
      </c>
      <c r="AZ40" s="517"/>
      <c r="BA40" s="518"/>
      <c r="BB40" s="1113">
        <v>1</v>
      </c>
      <c r="BC40" s="534"/>
      <c r="BD40" s="534"/>
      <c r="BE40" s="534"/>
      <c r="BF40" s="534"/>
      <c r="BG40" s="534"/>
      <c r="BH40" s="534"/>
      <c r="BI40" s="534"/>
      <c r="BJ40" s="534"/>
      <c r="BK40" s="534"/>
      <c r="BL40" s="517" t="s">
        <v>80</v>
      </c>
      <c r="BM40" s="517"/>
      <c r="BN40" s="518"/>
      <c r="BO40" s="1113">
        <v>1</v>
      </c>
      <c r="BP40" s="534"/>
      <c r="BQ40" s="534"/>
      <c r="BR40" s="534"/>
      <c r="BS40" s="534"/>
      <c r="BT40" s="534"/>
      <c r="BU40" s="534"/>
      <c r="BV40" s="534"/>
      <c r="BW40" s="534"/>
      <c r="BX40" s="534"/>
      <c r="BY40" s="517" t="s">
        <v>80</v>
      </c>
      <c r="BZ40" s="517"/>
      <c r="CA40" s="518"/>
    </row>
    <row r="41" spans="2:79" ht="6" customHeight="1" x14ac:dyDescent="0.2">
      <c r="B41" s="507"/>
      <c r="C41" s="507"/>
      <c r="D41" s="507"/>
      <c r="E41" s="507"/>
      <c r="F41" s="507"/>
      <c r="G41" s="507"/>
      <c r="H41" s="507"/>
      <c r="I41" s="507"/>
      <c r="J41" s="507"/>
      <c r="K41" s="507"/>
      <c r="L41" s="507"/>
      <c r="M41" s="507"/>
      <c r="N41" s="507"/>
      <c r="O41" s="1113"/>
      <c r="P41" s="534"/>
      <c r="Q41" s="534"/>
      <c r="R41" s="534"/>
      <c r="S41" s="534"/>
      <c r="T41" s="534"/>
      <c r="U41" s="534"/>
      <c r="V41" s="534"/>
      <c r="W41" s="534"/>
      <c r="X41" s="534"/>
      <c r="Y41" s="517"/>
      <c r="Z41" s="517"/>
      <c r="AA41" s="518"/>
      <c r="AB41" s="1113"/>
      <c r="AC41" s="534"/>
      <c r="AD41" s="534"/>
      <c r="AE41" s="534"/>
      <c r="AF41" s="534"/>
      <c r="AG41" s="534"/>
      <c r="AH41" s="534"/>
      <c r="AI41" s="534"/>
      <c r="AJ41" s="534"/>
      <c r="AK41" s="534"/>
      <c r="AL41" s="517"/>
      <c r="AM41" s="517"/>
      <c r="AN41" s="518"/>
      <c r="AO41" s="1113"/>
      <c r="AP41" s="534"/>
      <c r="AQ41" s="534"/>
      <c r="AR41" s="534"/>
      <c r="AS41" s="534"/>
      <c r="AT41" s="534"/>
      <c r="AU41" s="534"/>
      <c r="AV41" s="534"/>
      <c r="AW41" s="534"/>
      <c r="AX41" s="534"/>
      <c r="AY41" s="517"/>
      <c r="AZ41" s="517"/>
      <c r="BA41" s="518"/>
      <c r="BB41" s="1113"/>
      <c r="BC41" s="534"/>
      <c r="BD41" s="534"/>
      <c r="BE41" s="534"/>
      <c r="BF41" s="534"/>
      <c r="BG41" s="534"/>
      <c r="BH41" s="534"/>
      <c r="BI41" s="534"/>
      <c r="BJ41" s="534"/>
      <c r="BK41" s="534"/>
      <c r="BL41" s="517"/>
      <c r="BM41" s="517"/>
      <c r="BN41" s="518"/>
      <c r="BO41" s="1113"/>
      <c r="BP41" s="534"/>
      <c r="BQ41" s="534"/>
      <c r="BR41" s="534"/>
      <c r="BS41" s="534"/>
      <c r="BT41" s="534"/>
      <c r="BU41" s="534"/>
      <c r="BV41" s="534"/>
      <c r="BW41" s="534"/>
      <c r="BX41" s="534"/>
      <c r="BY41" s="517"/>
      <c r="BZ41" s="517"/>
      <c r="CA41" s="518"/>
    </row>
    <row r="42" spans="2:79" ht="6" customHeight="1" x14ac:dyDescent="0.2">
      <c r="B42" s="507"/>
      <c r="C42" s="507"/>
      <c r="D42" s="507"/>
      <c r="E42" s="507"/>
      <c r="F42" s="507"/>
      <c r="G42" s="507"/>
      <c r="H42" s="507"/>
      <c r="I42" s="507"/>
      <c r="J42" s="507"/>
      <c r="K42" s="507"/>
      <c r="L42" s="507"/>
      <c r="M42" s="507"/>
      <c r="N42" s="507"/>
      <c r="O42" s="1114"/>
      <c r="P42" s="536"/>
      <c r="Q42" s="536"/>
      <c r="R42" s="536"/>
      <c r="S42" s="536"/>
      <c r="T42" s="536"/>
      <c r="U42" s="536"/>
      <c r="V42" s="536"/>
      <c r="W42" s="536"/>
      <c r="X42" s="536"/>
      <c r="Y42" s="519"/>
      <c r="Z42" s="519"/>
      <c r="AA42" s="520"/>
      <c r="AB42" s="1114"/>
      <c r="AC42" s="536"/>
      <c r="AD42" s="536"/>
      <c r="AE42" s="536"/>
      <c r="AF42" s="536"/>
      <c r="AG42" s="536"/>
      <c r="AH42" s="536"/>
      <c r="AI42" s="536"/>
      <c r="AJ42" s="536"/>
      <c r="AK42" s="536"/>
      <c r="AL42" s="519"/>
      <c r="AM42" s="519"/>
      <c r="AN42" s="520"/>
      <c r="AO42" s="1114"/>
      <c r="AP42" s="536"/>
      <c r="AQ42" s="536"/>
      <c r="AR42" s="536"/>
      <c r="AS42" s="536"/>
      <c r="AT42" s="536"/>
      <c r="AU42" s="536"/>
      <c r="AV42" s="536"/>
      <c r="AW42" s="536"/>
      <c r="AX42" s="536"/>
      <c r="AY42" s="519"/>
      <c r="AZ42" s="519"/>
      <c r="BA42" s="520"/>
      <c r="BB42" s="1114"/>
      <c r="BC42" s="536"/>
      <c r="BD42" s="536"/>
      <c r="BE42" s="536"/>
      <c r="BF42" s="536"/>
      <c r="BG42" s="536"/>
      <c r="BH42" s="536"/>
      <c r="BI42" s="536"/>
      <c r="BJ42" s="536"/>
      <c r="BK42" s="536"/>
      <c r="BL42" s="519"/>
      <c r="BM42" s="519"/>
      <c r="BN42" s="520"/>
      <c r="BO42" s="1114"/>
      <c r="BP42" s="536"/>
      <c r="BQ42" s="536"/>
      <c r="BR42" s="536"/>
      <c r="BS42" s="536"/>
      <c r="BT42" s="536"/>
      <c r="BU42" s="536"/>
      <c r="BV42" s="536"/>
      <c r="BW42" s="536"/>
      <c r="BX42" s="536"/>
      <c r="BY42" s="519"/>
      <c r="BZ42" s="519"/>
      <c r="CA42" s="520"/>
    </row>
    <row r="44" spans="2:79" ht="6" customHeight="1" x14ac:dyDescent="0.2">
      <c r="M44" s="897" t="s">
        <v>410</v>
      </c>
      <c r="N44" s="897"/>
      <c r="O44" s="897"/>
      <c r="P44" s="897"/>
      <c r="Q44" s="897"/>
      <c r="R44" s="897"/>
      <c r="S44" s="897"/>
      <c r="T44" s="897"/>
      <c r="U44" s="897"/>
      <c r="V44" s="897"/>
      <c r="W44" s="897"/>
      <c r="X44" s="897"/>
      <c r="Y44" s="897"/>
      <c r="Z44" s="897"/>
      <c r="AA44" s="897"/>
      <c r="AB44" s="897"/>
      <c r="AC44" s="897"/>
      <c r="AD44" s="897"/>
      <c r="AE44" s="897"/>
      <c r="AF44" s="897"/>
      <c r="AG44" s="897"/>
      <c r="AH44" s="897"/>
      <c r="AI44" s="897"/>
      <c r="AJ44" s="897"/>
      <c r="AK44" s="897"/>
      <c r="AL44" s="897"/>
      <c r="AM44" s="897"/>
      <c r="AN44" s="897"/>
      <c r="AO44" s="897"/>
      <c r="AP44" s="897"/>
      <c r="AQ44" s="897"/>
      <c r="AR44" s="897"/>
      <c r="AS44" s="897"/>
      <c r="AT44" s="897"/>
      <c r="AU44" s="897"/>
      <c r="AV44" s="897"/>
      <c r="AW44" s="897"/>
      <c r="AX44" s="897"/>
      <c r="AY44" s="897"/>
      <c r="AZ44" s="897"/>
      <c r="BA44" s="897"/>
      <c r="BB44" s="897"/>
      <c r="BC44" s="897"/>
      <c r="BD44" s="897"/>
      <c r="BE44" s="897"/>
      <c r="BF44" s="897"/>
      <c r="BG44" s="897"/>
      <c r="BH44" s="897"/>
      <c r="BI44" s="897"/>
      <c r="BJ44" s="897"/>
      <c r="BK44" s="897"/>
      <c r="BL44" s="897"/>
      <c r="BM44" s="897"/>
      <c r="BN44" s="897"/>
      <c r="BO44" s="897"/>
      <c r="BP44" s="897"/>
      <c r="BQ44" s="897"/>
      <c r="BR44" s="897"/>
      <c r="BS44" s="897"/>
      <c r="BT44" s="897"/>
      <c r="BU44" s="897"/>
      <c r="BV44" s="897"/>
      <c r="BW44" s="897"/>
      <c r="BX44" s="897"/>
      <c r="BY44" s="897"/>
    </row>
    <row r="45" spans="2:79" ht="6" customHeight="1" x14ac:dyDescent="0.2">
      <c r="M45" s="897"/>
      <c r="N45" s="897"/>
      <c r="O45" s="897"/>
      <c r="P45" s="897"/>
      <c r="Q45" s="897"/>
      <c r="R45" s="897"/>
      <c r="S45" s="897"/>
      <c r="T45" s="897"/>
      <c r="U45" s="897"/>
      <c r="V45" s="897"/>
      <c r="W45" s="897"/>
      <c r="X45" s="897"/>
      <c r="Y45" s="897"/>
      <c r="Z45" s="897"/>
      <c r="AA45" s="897"/>
      <c r="AB45" s="897"/>
      <c r="AC45" s="897"/>
      <c r="AD45" s="897"/>
      <c r="AE45" s="897"/>
      <c r="AF45" s="897"/>
      <c r="AG45" s="897"/>
      <c r="AH45" s="897"/>
      <c r="AI45" s="897"/>
      <c r="AJ45" s="897"/>
      <c r="AK45" s="897"/>
      <c r="AL45" s="897"/>
      <c r="AM45" s="897"/>
      <c r="AN45" s="897"/>
      <c r="AO45" s="897"/>
      <c r="AP45" s="897"/>
      <c r="AQ45" s="897"/>
      <c r="AR45" s="897"/>
      <c r="AS45" s="897"/>
      <c r="AT45" s="897"/>
      <c r="AU45" s="897"/>
      <c r="AV45" s="897"/>
      <c r="AW45" s="897"/>
      <c r="AX45" s="897"/>
      <c r="AY45" s="897"/>
      <c r="AZ45" s="897"/>
      <c r="BA45" s="897"/>
      <c r="BB45" s="897"/>
      <c r="BC45" s="897"/>
      <c r="BD45" s="897"/>
      <c r="BE45" s="897"/>
      <c r="BF45" s="897"/>
      <c r="BG45" s="897"/>
      <c r="BH45" s="897"/>
      <c r="BI45" s="897"/>
      <c r="BJ45" s="897"/>
      <c r="BK45" s="897"/>
      <c r="BL45" s="897"/>
      <c r="BM45" s="897"/>
      <c r="BN45" s="897"/>
      <c r="BO45" s="897"/>
      <c r="BP45" s="897"/>
      <c r="BQ45" s="897"/>
      <c r="BR45" s="897"/>
      <c r="BS45" s="897"/>
      <c r="BT45" s="897"/>
      <c r="BU45" s="897"/>
      <c r="BV45" s="897"/>
      <c r="BW45" s="897"/>
      <c r="BX45" s="897"/>
      <c r="BY45" s="897"/>
    </row>
    <row r="46" spans="2:79" ht="6" customHeight="1" x14ac:dyDescent="0.2">
      <c r="M46" s="897" t="s">
        <v>359</v>
      </c>
      <c r="N46" s="897"/>
      <c r="O46" s="897"/>
      <c r="P46" s="897"/>
      <c r="Q46" s="897"/>
      <c r="R46" s="897"/>
      <c r="S46" s="897"/>
      <c r="T46" s="897"/>
      <c r="U46" s="897"/>
      <c r="V46" s="897"/>
      <c r="W46" s="897"/>
      <c r="X46" s="897"/>
      <c r="Y46" s="897"/>
      <c r="Z46" s="897"/>
      <c r="AA46" s="897"/>
      <c r="AB46" s="897"/>
      <c r="AC46" s="897"/>
      <c r="AD46" s="897"/>
      <c r="AE46" s="897"/>
      <c r="AF46" s="897"/>
      <c r="AG46" s="897"/>
      <c r="AH46" s="897"/>
      <c r="AI46" s="897"/>
      <c r="AJ46" s="897"/>
      <c r="AK46" s="897"/>
      <c r="AL46" s="897"/>
      <c r="AM46" s="897"/>
      <c r="AN46" s="897"/>
      <c r="AO46" s="897"/>
      <c r="AP46" s="897"/>
      <c r="AQ46" s="897"/>
      <c r="AR46" s="897"/>
      <c r="AS46" s="897"/>
      <c r="AT46" s="897"/>
      <c r="AU46" s="897"/>
      <c r="AV46" s="897"/>
      <c r="AW46" s="897"/>
      <c r="AX46" s="897"/>
      <c r="AY46" s="897"/>
      <c r="AZ46" s="897"/>
      <c r="BA46" s="897"/>
      <c r="BB46" s="897"/>
      <c r="BC46" s="897"/>
      <c r="BD46" s="897"/>
      <c r="BE46" s="897"/>
      <c r="BF46" s="897"/>
      <c r="BG46" s="897"/>
      <c r="BH46" s="897"/>
      <c r="BI46" s="897"/>
      <c r="BJ46" s="897"/>
      <c r="BK46" s="897"/>
      <c r="BL46" s="897"/>
      <c r="BM46" s="897"/>
      <c r="BN46" s="897"/>
      <c r="BO46" s="897"/>
      <c r="BP46" s="897"/>
      <c r="BQ46" s="897"/>
      <c r="BR46" s="897"/>
      <c r="BS46" s="897"/>
      <c r="BT46" s="897"/>
      <c r="BU46" s="897"/>
      <c r="BV46" s="897"/>
      <c r="BW46" s="897"/>
      <c r="BX46" s="897"/>
      <c r="BY46" s="897"/>
    </row>
    <row r="47" spans="2:79" ht="6" customHeight="1" x14ac:dyDescent="0.2">
      <c r="M47" s="897"/>
      <c r="N47" s="897"/>
      <c r="O47" s="897"/>
      <c r="P47" s="897"/>
      <c r="Q47" s="897"/>
      <c r="R47" s="897"/>
      <c r="S47" s="897"/>
      <c r="T47" s="897"/>
      <c r="U47" s="897"/>
      <c r="V47" s="897"/>
      <c r="W47" s="897"/>
      <c r="X47" s="897"/>
      <c r="Y47" s="897"/>
      <c r="Z47" s="897"/>
      <c r="AA47" s="897"/>
      <c r="AB47" s="897"/>
      <c r="AC47" s="897"/>
      <c r="AD47" s="897"/>
      <c r="AE47" s="897"/>
      <c r="AF47" s="897"/>
      <c r="AG47" s="897"/>
      <c r="AH47" s="897"/>
      <c r="AI47" s="897"/>
      <c r="AJ47" s="897"/>
      <c r="AK47" s="897"/>
      <c r="AL47" s="897"/>
      <c r="AM47" s="897"/>
      <c r="AN47" s="897"/>
      <c r="AO47" s="897"/>
      <c r="AP47" s="897"/>
      <c r="AQ47" s="897"/>
      <c r="AR47" s="897"/>
      <c r="AS47" s="897"/>
      <c r="AT47" s="897"/>
      <c r="AU47" s="897"/>
      <c r="AV47" s="897"/>
      <c r="AW47" s="897"/>
      <c r="AX47" s="897"/>
      <c r="AY47" s="897"/>
      <c r="AZ47" s="897"/>
      <c r="BA47" s="897"/>
      <c r="BB47" s="897"/>
      <c r="BC47" s="897"/>
      <c r="BD47" s="897"/>
      <c r="BE47" s="897"/>
      <c r="BF47" s="897"/>
      <c r="BG47" s="897"/>
      <c r="BH47" s="897"/>
      <c r="BI47" s="897"/>
      <c r="BJ47" s="897"/>
      <c r="BK47" s="897"/>
      <c r="BL47" s="897"/>
      <c r="BM47" s="897"/>
      <c r="BN47" s="897"/>
      <c r="BO47" s="897"/>
      <c r="BP47" s="897"/>
      <c r="BQ47" s="897"/>
      <c r="BR47" s="897"/>
      <c r="BS47" s="897"/>
      <c r="BT47" s="897"/>
      <c r="BU47" s="897"/>
      <c r="BV47" s="897"/>
      <c r="BW47" s="897"/>
      <c r="BX47" s="897"/>
      <c r="BY47" s="897"/>
    </row>
    <row r="48" spans="2:79" ht="6" customHeight="1" x14ac:dyDescent="0.2">
      <c r="M48" s="897" t="s">
        <v>409</v>
      </c>
      <c r="N48" s="897"/>
      <c r="O48" s="897"/>
      <c r="P48" s="897"/>
      <c r="Q48" s="897"/>
      <c r="R48" s="897"/>
      <c r="S48" s="897"/>
      <c r="T48" s="897"/>
      <c r="U48" s="897"/>
      <c r="V48" s="897"/>
      <c r="W48" s="897"/>
      <c r="X48" s="897"/>
      <c r="Y48" s="897"/>
      <c r="Z48" s="897"/>
      <c r="AA48" s="897"/>
      <c r="AB48" s="897"/>
      <c r="AC48" s="897"/>
      <c r="AD48" s="897"/>
      <c r="AE48" s="897"/>
      <c r="AF48" s="897"/>
      <c r="AG48" s="897"/>
      <c r="AH48" s="897"/>
      <c r="AI48" s="897"/>
      <c r="AJ48" s="897"/>
      <c r="AK48" s="897"/>
      <c r="AL48" s="897"/>
      <c r="AM48" s="897"/>
      <c r="AN48" s="897"/>
      <c r="AO48" s="897"/>
      <c r="AP48" s="897"/>
      <c r="AQ48" s="897"/>
      <c r="AR48" s="897"/>
      <c r="AS48" s="897"/>
      <c r="AT48" s="897"/>
      <c r="AU48" s="897"/>
      <c r="AV48" s="897"/>
      <c r="AW48" s="897"/>
      <c r="AX48" s="897"/>
      <c r="AY48" s="897"/>
      <c r="AZ48" s="897"/>
      <c r="BA48" s="897"/>
      <c r="BB48" s="897"/>
      <c r="BC48" s="897"/>
      <c r="BD48" s="897"/>
      <c r="BE48" s="897"/>
      <c r="BF48" s="897"/>
      <c r="BG48" s="897"/>
      <c r="BH48" s="897"/>
      <c r="BI48" s="897"/>
      <c r="BJ48" s="897"/>
      <c r="BK48" s="897"/>
      <c r="BL48" s="897"/>
      <c r="BM48" s="897"/>
      <c r="BN48" s="897"/>
      <c r="BO48" s="897"/>
      <c r="BP48" s="897"/>
      <c r="BQ48" s="897"/>
      <c r="BR48" s="897"/>
      <c r="BS48" s="897"/>
      <c r="BT48" s="897"/>
      <c r="BU48" s="897"/>
      <c r="BV48" s="897"/>
      <c r="BW48" s="897"/>
      <c r="BX48" s="897"/>
      <c r="BY48" s="897"/>
    </row>
    <row r="49" spans="1:124" ht="6" customHeight="1" x14ac:dyDescent="0.2">
      <c r="M49" s="897"/>
      <c r="N49" s="897"/>
      <c r="O49" s="897"/>
      <c r="P49" s="897"/>
      <c r="Q49" s="897"/>
      <c r="R49" s="897"/>
      <c r="S49" s="897"/>
      <c r="T49" s="897"/>
      <c r="U49" s="897"/>
      <c r="V49" s="897"/>
      <c r="W49" s="897"/>
      <c r="X49" s="897"/>
      <c r="Y49" s="897"/>
      <c r="Z49" s="897"/>
      <c r="AA49" s="897"/>
      <c r="AB49" s="897"/>
      <c r="AC49" s="897"/>
      <c r="AD49" s="897"/>
      <c r="AE49" s="897"/>
      <c r="AF49" s="897"/>
      <c r="AG49" s="897"/>
      <c r="AH49" s="897"/>
      <c r="AI49" s="897"/>
      <c r="AJ49" s="897"/>
      <c r="AK49" s="897"/>
      <c r="AL49" s="897"/>
      <c r="AM49" s="897"/>
      <c r="AN49" s="897"/>
      <c r="AO49" s="897"/>
      <c r="AP49" s="897"/>
      <c r="AQ49" s="897"/>
      <c r="AR49" s="897"/>
      <c r="AS49" s="897"/>
      <c r="AT49" s="897"/>
      <c r="AU49" s="897"/>
      <c r="AV49" s="897"/>
      <c r="AW49" s="897"/>
      <c r="AX49" s="897"/>
      <c r="AY49" s="897"/>
      <c r="AZ49" s="897"/>
      <c r="BA49" s="897"/>
      <c r="BB49" s="897"/>
      <c r="BC49" s="897"/>
      <c r="BD49" s="897"/>
      <c r="BE49" s="897"/>
      <c r="BF49" s="897"/>
      <c r="BG49" s="897"/>
      <c r="BH49" s="897"/>
      <c r="BI49" s="897"/>
      <c r="BJ49" s="897"/>
      <c r="BK49" s="897"/>
      <c r="BL49" s="897"/>
      <c r="BM49" s="897"/>
      <c r="BN49" s="897"/>
      <c r="BO49" s="897"/>
      <c r="BP49" s="897"/>
      <c r="BQ49" s="897"/>
      <c r="BR49" s="897"/>
      <c r="BS49" s="897"/>
      <c r="BT49" s="897"/>
      <c r="BU49" s="897"/>
      <c r="BV49" s="897"/>
      <c r="BW49" s="897"/>
      <c r="BX49" s="897"/>
      <c r="BY49" s="897"/>
    </row>
    <row r="51" spans="1:124" ht="6" customHeight="1" x14ac:dyDescent="0.2">
      <c r="A51" s="521" t="s">
        <v>270</v>
      </c>
      <c r="B51" s="521"/>
      <c r="C51" s="521"/>
      <c r="D51" s="521"/>
      <c r="E51" s="521"/>
      <c r="F51" s="521"/>
      <c r="G51" s="521"/>
      <c r="H51" s="521"/>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1"/>
      <c r="AF51" s="521"/>
      <c r="AG51" s="521"/>
      <c r="AH51" s="521"/>
      <c r="AI51" s="521"/>
      <c r="AJ51" s="521"/>
      <c r="AK51" s="521"/>
      <c r="AL51" s="521"/>
      <c r="AM51" s="521"/>
      <c r="AN51" s="521"/>
      <c r="AO51" s="521"/>
      <c r="AP51" s="521"/>
      <c r="AQ51" s="521"/>
      <c r="AR51" s="521"/>
      <c r="AS51" s="521"/>
      <c r="AT51" s="521"/>
      <c r="AU51" s="521"/>
      <c r="AV51" s="521"/>
      <c r="AW51" s="521"/>
      <c r="AX51" s="521"/>
      <c r="AY51" s="521"/>
      <c r="AZ51" s="521"/>
      <c r="BA51" s="521"/>
      <c r="BB51" s="521"/>
      <c r="BC51" s="521"/>
      <c r="BD51" s="521"/>
      <c r="BE51" s="521"/>
      <c r="BF51" s="521"/>
      <c r="BG51" s="521"/>
      <c r="BH51" s="521"/>
      <c r="BI51" s="521"/>
      <c r="BJ51" s="521"/>
      <c r="BK51" s="521"/>
      <c r="BL51" s="521"/>
      <c r="BM51" s="521"/>
      <c r="BN51" s="521"/>
      <c r="BO51" s="521"/>
      <c r="BP51" s="521"/>
      <c r="BQ51" s="521"/>
      <c r="BR51" s="521"/>
      <c r="BS51" s="521"/>
      <c r="BT51" s="521"/>
      <c r="BU51" s="521"/>
      <c r="BV51" s="521"/>
      <c r="BW51" s="521"/>
      <c r="BX51" s="521"/>
      <c r="BY51" s="521"/>
      <c r="BZ51" s="521" t="s">
        <v>408</v>
      </c>
      <c r="CA51" s="521"/>
      <c r="CB51" s="521"/>
      <c r="CC51" s="523"/>
      <c r="CD51" s="523"/>
      <c r="CE51" s="523"/>
      <c r="CF51" s="523"/>
      <c r="CG51" s="523"/>
      <c r="CH51" s="523"/>
      <c r="CI51" s="523"/>
      <c r="CJ51" s="523"/>
      <c r="CK51" s="523"/>
      <c r="CL51" s="523"/>
      <c r="CM51" s="523"/>
      <c r="CN51" s="523"/>
      <c r="CO51" s="523"/>
      <c r="CP51" s="523"/>
    </row>
    <row r="52" spans="1:124" ht="6" customHeight="1" x14ac:dyDescent="0.2">
      <c r="A52" s="521"/>
      <c r="B52" s="521"/>
      <c r="C52" s="521"/>
      <c r="D52" s="521"/>
      <c r="E52" s="521"/>
      <c r="F52" s="521"/>
      <c r="G52" s="521"/>
      <c r="H52" s="521"/>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1"/>
      <c r="AH52" s="521"/>
      <c r="AI52" s="521"/>
      <c r="AJ52" s="521"/>
      <c r="AK52" s="521"/>
      <c r="AL52" s="521"/>
      <c r="AM52" s="521"/>
      <c r="AN52" s="521"/>
      <c r="AO52" s="521"/>
      <c r="AP52" s="521"/>
      <c r="AQ52" s="521"/>
      <c r="AR52" s="521"/>
      <c r="AS52" s="521"/>
      <c r="AT52" s="521"/>
      <c r="AU52" s="521"/>
      <c r="AV52" s="521"/>
      <c r="AW52" s="521"/>
      <c r="AX52" s="521"/>
      <c r="AY52" s="521"/>
      <c r="AZ52" s="521"/>
      <c r="BA52" s="521"/>
      <c r="BB52" s="521"/>
      <c r="BC52" s="521"/>
      <c r="BD52" s="521"/>
      <c r="BE52" s="521"/>
      <c r="BF52" s="521"/>
      <c r="BG52" s="521"/>
      <c r="BH52" s="521"/>
      <c r="BI52" s="521"/>
      <c r="BJ52" s="521"/>
      <c r="BK52" s="521"/>
      <c r="BL52" s="521"/>
      <c r="BM52" s="521"/>
      <c r="BN52" s="521"/>
      <c r="BO52" s="521"/>
      <c r="BP52" s="521"/>
      <c r="BQ52" s="521"/>
      <c r="BR52" s="521"/>
      <c r="BS52" s="521"/>
      <c r="BT52" s="521"/>
      <c r="BU52" s="521"/>
      <c r="BV52" s="521"/>
      <c r="BW52" s="521"/>
      <c r="BX52" s="521"/>
      <c r="BY52" s="521"/>
      <c r="BZ52" s="521"/>
      <c r="CA52" s="521"/>
      <c r="CB52" s="521"/>
      <c r="CC52" s="523"/>
      <c r="CD52" s="523"/>
      <c r="CE52" s="523"/>
      <c r="CF52" s="523"/>
      <c r="CG52" s="523"/>
      <c r="CH52" s="523"/>
      <c r="CI52" s="523"/>
      <c r="CJ52" s="523"/>
      <c r="CK52" s="523"/>
      <c r="CL52" s="523"/>
      <c r="CM52" s="523"/>
      <c r="CN52" s="523"/>
      <c r="CO52" s="523"/>
      <c r="CP52" s="523"/>
    </row>
    <row r="53" spans="1:124" ht="6" customHeight="1" x14ac:dyDescent="0.2">
      <c r="A53" s="521"/>
      <c r="B53" s="521"/>
      <c r="C53" s="521"/>
      <c r="D53" s="521"/>
      <c r="E53" s="521"/>
      <c r="F53" s="521"/>
      <c r="G53" s="521"/>
      <c r="H53" s="521"/>
      <c r="I53" s="521"/>
      <c r="J53" s="521"/>
      <c r="K53" s="521"/>
      <c r="L53" s="521"/>
      <c r="M53" s="521"/>
      <c r="N53" s="521"/>
      <c r="O53" s="521"/>
      <c r="P53" s="521"/>
      <c r="Q53" s="521"/>
      <c r="R53" s="521"/>
      <c r="S53" s="521"/>
      <c r="T53" s="521"/>
      <c r="U53" s="521"/>
      <c r="V53" s="521"/>
      <c r="W53" s="521"/>
      <c r="X53" s="521"/>
      <c r="Y53" s="521"/>
      <c r="Z53" s="521"/>
      <c r="AA53" s="521"/>
      <c r="AB53" s="521"/>
      <c r="AC53" s="521"/>
      <c r="AD53" s="521"/>
      <c r="AE53" s="521"/>
      <c r="AF53" s="521"/>
      <c r="AG53" s="521"/>
      <c r="AH53" s="521"/>
      <c r="AI53" s="521"/>
      <c r="AJ53" s="521"/>
      <c r="AK53" s="521"/>
      <c r="AL53" s="521"/>
      <c r="AM53" s="521"/>
      <c r="AN53" s="521"/>
      <c r="AO53" s="521"/>
      <c r="AP53" s="521"/>
      <c r="AQ53" s="521"/>
      <c r="AR53" s="521"/>
      <c r="AS53" s="521"/>
      <c r="AT53" s="521"/>
      <c r="AU53" s="521"/>
      <c r="AV53" s="521"/>
      <c r="AW53" s="521"/>
      <c r="AX53" s="521"/>
      <c r="AY53" s="521"/>
      <c r="AZ53" s="521"/>
      <c r="BA53" s="521"/>
      <c r="BB53" s="521"/>
      <c r="BC53" s="521"/>
      <c r="BD53" s="521"/>
      <c r="BE53" s="521"/>
      <c r="BF53" s="521"/>
      <c r="BG53" s="521"/>
      <c r="BH53" s="521"/>
      <c r="BI53" s="521"/>
      <c r="BJ53" s="521"/>
      <c r="BK53" s="521"/>
      <c r="BL53" s="521"/>
      <c r="BM53" s="521"/>
      <c r="BN53" s="521"/>
      <c r="BO53" s="521"/>
      <c r="BP53" s="521"/>
      <c r="BQ53" s="521"/>
      <c r="BR53" s="521"/>
      <c r="BS53" s="521"/>
      <c r="BT53" s="521"/>
      <c r="BU53" s="521"/>
      <c r="BV53" s="521"/>
      <c r="BW53" s="521"/>
      <c r="BX53" s="521"/>
      <c r="BY53" s="521"/>
      <c r="BZ53" s="521"/>
      <c r="CA53" s="521"/>
      <c r="CB53" s="521"/>
      <c r="CC53" s="523"/>
      <c r="CD53" s="523"/>
      <c r="CE53" s="523"/>
      <c r="CF53" s="523"/>
      <c r="CG53" s="523"/>
      <c r="CH53" s="523"/>
      <c r="CI53" s="523"/>
      <c r="CJ53" s="523"/>
      <c r="CK53" s="523"/>
      <c r="CL53" s="523"/>
      <c r="CM53" s="523"/>
      <c r="CN53" s="523"/>
      <c r="CO53" s="523"/>
      <c r="CP53" s="523"/>
    </row>
    <row r="54" spans="1:124" ht="6" customHeight="1" x14ac:dyDescent="0.2">
      <c r="C54" s="200"/>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99"/>
      <c r="AV54" s="199"/>
      <c r="AW54" s="199"/>
      <c r="AX54" s="199"/>
      <c r="AY54" s="199"/>
      <c r="AZ54" s="199"/>
      <c r="BA54" s="199"/>
      <c r="BB54" s="199"/>
      <c r="BC54" s="199"/>
      <c r="BD54" s="199"/>
      <c r="BE54" s="199"/>
      <c r="BF54" s="199"/>
      <c r="BG54" s="199"/>
      <c r="BH54" s="199"/>
      <c r="BI54" s="199"/>
      <c r="BJ54" s="199"/>
    </row>
    <row r="55" spans="1:124" ht="6" customHeight="1" x14ac:dyDescent="0.2">
      <c r="A55" s="521" t="s">
        <v>407</v>
      </c>
      <c r="B55" s="521"/>
      <c r="C55" s="521"/>
      <c r="D55" s="521"/>
      <c r="E55" s="521"/>
      <c r="F55" s="521"/>
      <c r="G55" s="521"/>
      <c r="H55" s="521"/>
      <c r="I55" s="521"/>
      <c r="J55" s="521"/>
      <c r="K55" s="521"/>
      <c r="L55" s="521"/>
      <c r="M55" s="521"/>
      <c r="N55" s="521"/>
      <c r="O55" s="521"/>
      <c r="P55" s="521"/>
      <c r="Q55" s="521"/>
      <c r="R55" s="521"/>
      <c r="S55" s="521"/>
      <c r="T55" s="521"/>
      <c r="U55" s="521"/>
      <c r="V55" s="521"/>
      <c r="W55" s="521"/>
      <c r="X55" s="521"/>
      <c r="Y55" s="521"/>
      <c r="Z55" s="521"/>
      <c r="AA55" s="521"/>
      <c r="AB55" s="521"/>
      <c r="AC55" s="521"/>
      <c r="AD55" s="521"/>
      <c r="AE55" s="521"/>
      <c r="AF55" s="521"/>
      <c r="AG55" s="521"/>
      <c r="AH55" s="521"/>
      <c r="AI55" s="521"/>
      <c r="AJ55" s="521"/>
      <c r="AK55" s="521"/>
      <c r="AL55" s="521"/>
      <c r="AM55" s="521"/>
      <c r="AN55" s="521"/>
      <c r="AO55" s="521"/>
      <c r="AP55" s="521"/>
      <c r="AQ55" s="521"/>
      <c r="AR55" s="521"/>
      <c r="AS55" s="521"/>
      <c r="AT55" s="521"/>
      <c r="AU55" s="521"/>
      <c r="AV55" s="521"/>
      <c r="AW55" s="521"/>
      <c r="AX55" s="521"/>
      <c r="AY55" s="521"/>
      <c r="AZ55" s="521"/>
      <c r="BA55" s="521"/>
      <c r="BB55" s="521"/>
      <c r="BC55" s="521"/>
      <c r="BD55" s="521"/>
      <c r="BE55" s="521"/>
      <c r="BF55" s="521"/>
      <c r="BG55" s="521"/>
      <c r="BH55" s="521"/>
      <c r="BI55" s="521"/>
      <c r="BJ55" s="521"/>
      <c r="BK55" s="521"/>
      <c r="BL55" s="521"/>
      <c r="BM55" s="521"/>
      <c r="BN55" s="521"/>
      <c r="BO55" s="521"/>
      <c r="BP55" s="521"/>
      <c r="BQ55" s="521"/>
      <c r="BR55" s="521"/>
      <c r="BS55" s="521"/>
      <c r="BT55" s="521"/>
      <c r="BU55" s="521"/>
      <c r="BV55" s="521"/>
      <c r="BW55" s="521"/>
      <c r="BX55" s="521"/>
      <c r="BY55" s="521"/>
      <c r="BZ55" s="521" t="s">
        <v>406</v>
      </c>
      <c r="CA55" s="521"/>
      <c r="CB55" s="521"/>
      <c r="CC55" s="523"/>
      <c r="CD55" s="523"/>
      <c r="CE55" s="523"/>
      <c r="CF55" s="523"/>
      <c r="CG55" s="523"/>
      <c r="CH55" s="523"/>
      <c r="CI55" s="523"/>
      <c r="CJ55" s="523"/>
      <c r="CK55" s="523"/>
      <c r="CL55" s="523"/>
      <c r="CM55" s="523"/>
      <c r="CN55" s="523"/>
      <c r="CO55" s="523"/>
      <c r="CP55" s="523"/>
    </row>
    <row r="56" spans="1:124" ht="6" customHeight="1" x14ac:dyDescent="0.2">
      <c r="A56" s="521"/>
      <c r="B56" s="521"/>
      <c r="C56" s="521"/>
      <c r="D56" s="521"/>
      <c r="E56" s="521"/>
      <c r="F56" s="521"/>
      <c r="G56" s="521"/>
      <c r="H56" s="521"/>
      <c r="I56" s="521"/>
      <c r="J56" s="521"/>
      <c r="K56" s="521"/>
      <c r="L56" s="521"/>
      <c r="M56" s="521"/>
      <c r="N56" s="521"/>
      <c r="O56" s="521"/>
      <c r="P56" s="521"/>
      <c r="Q56" s="521"/>
      <c r="R56" s="521"/>
      <c r="S56" s="521"/>
      <c r="T56" s="521"/>
      <c r="U56" s="521"/>
      <c r="V56" s="521"/>
      <c r="W56" s="521"/>
      <c r="X56" s="521"/>
      <c r="Y56" s="521"/>
      <c r="Z56" s="521"/>
      <c r="AA56" s="521"/>
      <c r="AB56" s="521"/>
      <c r="AC56" s="521"/>
      <c r="AD56" s="521"/>
      <c r="AE56" s="521"/>
      <c r="AF56" s="521"/>
      <c r="AG56" s="521"/>
      <c r="AH56" s="521"/>
      <c r="AI56" s="521"/>
      <c r="AJ56" s="521"/>
      <c r="AK56" s="521"/>
      <c r="AL56" s="521"/>
      <c r="AM56" s="521"/>
      <c r="AN56" s="521"/>
      <c r="AO56" s="521"/>
      <c r="AP56" s="521"/>
      <c r="AQ56" s="521"/>
      <c r="AR56" s="521"/>
      <c r="AS56" s="521"/>
      <c r="AT56" s="521"/>
      <c r="AU56" s="521"/>
      <c r="AV56" s="521"/>
      <c r="AW56" s="521"/>
      <c r="AX56" s="521"/>
      <c r="AY56" s="521"/>
      <c r="AZ56" s="521"/>
      <c r="BA56" s="521"/>
      <c r="BB56" s="521"/>
      <c r="BC56" s="521"/>
      <c r="BD56" s="521"/>
      <c r="BE56" s="521"/>
      <c r="BF56" s="521"/>
      <c r="BG56" s="521"/>
      <c r="BH56" s="521"/>
      <c r="BI56" s="521"/>
      <c r="BJ56" s="521"/>
      <c r="BK56" s="521"/>
      <c r="BL56" s="521"/>
      <c r="BM56" s="521"/>
      <c r="BN56" s="521"/>
      <c r="BO56" s="521"/>
      <c r="BP56" s="521"/>
      <c r="BQ56" s="521"/>
      <c r="BR56" s="521"/>
      <c r="BS56" s="521"/>
      <c r="BT56" s="521"/>
      <c r="BU56" s="521"/>
      <c r="BV56" s="521"/>
      <c r="BW56" s="521"/>
      <c r="BX56" s="521"/>
      <c r="BY56" s="521"/>
      <c r="BZ56" s="521"/>
      <c r="CA56" s="521"/>
      <c r="CB56" s="521"/>
      <c r="CC56" s="523"/>
      <c r="CD56" s="523"/>
      <c r="CE56" s="523"/>
      <c r="CF56" s="523"/>
      <c r="CG56" s="523"/>
      <c r="CH56" s="523"/>
      <c r="CI56" s="523"/>
      <c r="CJ56" s="523"/>
      <c r="CK56" s="523"/>
      <c r="CL56" s="523"/>
      <c r="CM56" s="523"/>
      <c r="CN56" s="523"/>
      <c r="CO56" s="523"/>
      <c r="CP56" s="523"/>
    </row>
    <row r="57" spans="1:124" ht="6" customHeight="1" x14ac:dyDescent="0.2">
      <c r="A57" s="521"/>
      <c r="B57" s="521"/>
      <c r="C57" s="521"/>
      <c r="D57" s="521"/>
      <c r="E57" s="521"/>
      <c r="F57" s="521"/>
      <c r="G57" s="521"/>
      <c r="H57" s="521"/>
      <c r="I57" s="521"/>
      <c r="J57" s="521"/>
      <c r="K57" s="521"/>
      <c r="L57" s="521"/>
      <c r="M57" s="521"/>
      <c r="N57" s="521"/>
      <c r="O57" s="521"/>
      <c r="P57" s="521"/>
      <c r="Q57" s="521"/>
      <c r="R57" s="521"/>
      <c r="S57" s="521"/>
      <c r="T57" s="521"/>
      <c r="U57" s="521"/>
      <c r="V57" s="521"/>
      <c r="W57" s="521"/>
      <c r="X57" s="521"/>
      <c r="Y57" s="521"/>
      <c r="Z57" s="521"/>
      <c r="AA57" s="521"/>
      <c r="AB57" s="521"/>
      <c r="AC57" s="521"/>
      <c r="AD57" s="521"/>
      <c r="AE57" s="521"/>
      <c r="AF57" s="521"/>
      <c r="AG57" s="521"/>
      <c r="AH57" s="521"/>
      <c r="AI57" s="521"/>
      <c r="AJ57" s="521"/>
      <c r="AK57" s="521"/>
      <c r="AL57" s="521"/>
      <c r="AM57" s="521"/>
      <c r="AN57" s="521"/>
      <c r="AO57" s="521"/>
      <c r="AP57" s="521"/>
      <c r="AQ57" s="521"/>
      <c r="AR57" s="521"/>
      <c r="AS57" s="521"/>
      <c r="AT57" s="521"/>
      <c r="AU57" s="521"/>
      <c r="AV57" s="521"/>
      <c r="AW57" s="521"/>
      <c r="AX57" s="521"/>
      <c r="AY57" s="521"/>
      <c r="AZ57" s="521"/>
      <c r="BA57" s="521"/>
      <c r="BB57" s="521"/>
      <c r="BC57" s="521"/>
      <c r="BD57" s="521"/>
      <c r="BE57" s="521"/>
      <c r="BF57" s="521"/>
      <c r="BG57" s="521"/>
      <c r="BH57" s="521"/>
      <c r="BI57" s="521"/>
      <c r="BJ57" s="521"/>
      <c r="BK57" s="521"/>
      <c r="BL57" s="521"/>
      <c r="BM57" s="521"/>
      <c r="BN57" s="521"/>
      <c r="BO57" s="521"/>
      <c r="BP57" s="521"/>
      <c r="BQ57" s="521"/>
      <c r="BR57" s="521"/>
      <c r="BS57" s="521"/>
      <c r="BT57" s="521"/>
      <c r="BU57" s="521"/>
      <c r="BV57" s="521"/>
      <c r="BW57" s="521"/>
      <c r="BX57" s="521"/>
      <c r="BY57" s="521"/>
      <c r="BZ57" s="521"/>
      <c r="CA57" s="521"/>
      <c r="CB57" s="521"/>
      <c r="CC57" s="523"/>
      <c r="CD57" s="523"/>
      <c r="CE57" s="523"/>
      <c r="CF57" s="523"/>
      <c r="CG57" s="523"/>
      <c r="CH57" s="523"/>
      <c r="CI57" s="523"/>
      <c r="CJ57" s="523"/>
      <c r="CK57" s="523"/>
      <c r="CL57" s="523"/>
      <c r="CM57" s="523"/>
      <c r="CN57" s="523"/>
      <c r="CO57" s="523"/>
      <c r="CP57" s="523"/>
    </row>
    <row r="59" spans="1:124" ht="6" customHeight="1" x14ac:dyDescent="0.2">
      <c r="A59" s="521" t="s">
        <v>405</v>
      </c>
      <c r="B59" s="521"/>
      <c r="C59" s="521"/>
      <c r="D59" s="521"/>
      <c r="E59" s="521"/>
      <c r="F59" s="521"/>
      <c r="G59" s="521"/>
      <c r="H59" s="521"/>
      <c r="I59" s="521"/>
      <c r="J59" s="521"/>
      <c r="K59" s="521"/>
      <c r="L59" s="521"/>
      <c r="M59" s="521"/>
      <c r="N59" s="521"/>
      <c r="O59" s="521"/>
      <c r="P59" s="521"/>
      <c r="Q59" s="521"/>
      <c r="R59" s="521"/>
      <c r="S59" s="521"/>
      <c r="T59" s="521"/>
      <c r="U59" s="521"/>
      <c r="V59" s="521"/>
      <c r="W59" s="521"/>
      <c r="X59" s="521"/>
      <c r="Y59" s="521"/>
      <c r="Z59" s="521"/>
      <c r="AA59" s="521"/>
      <c r="AB59" s="521"/>
      <c r="AC59" s="521"/>
      <c r="AD59" s="521"/>
      <c r="AE59" s="521"/>
      <c r="AF59" s="521"/>
      <c r="AG59" s="521"/>
      <c r="AH59" s="521"/>
      <c r="AI59" s="521"/>
      <c r="AJ59" s="521"/>
      <c r="AK59" s="521"/>
      <c r="AL59" s="521"/>
      <c r="AM59" s="521"/>
      <c r="AN59" s="521"/>
      <c r="AO59" s="521"/>
      <c r="AP59" s="521"/>
      <c r="AQ59" s="521"/>
      <c r="AR59" s="521"/>
      <c r="AS59" s="521"/>
      <c r="AT59" s="521"/>
      <c r="AU59" s="521"/>
      <c r="AV59" s="521"/>
      <c r="AW59" s="521"/>
      <c r="AX59" s="521"/>
      <c r="AY59" s="521"/>
      <c r="AZ59" s="521"/>
      <c r="BA59" s="521"/>
      <c r="BB59" s="521"/>
      <c r="BC59" s="521"/>
      <c r="BD59" s="521"/>
      <c r="BE59" s="521"/>
      <c r="BF59" s="521"/>
      <c r="BG59" s="521"/>
      <c r="BH59" s="521"/>
      <c r="BI59" s="521"/>
      <c r="BJ59" s="521"/>
      <c r="BK59" s="521"/>
      <c r="BL59" s="521"/>
      <c r="BM59" s="521"/>
      <c r="BN59" s="521"/>
      <c r="BO59" s="521"/>
      <c r="BP59" s="521"/>
      <c r="BQ59" s="521"/>
      <c r="BR59" s="521"/>
      <c r="BS59" s="521"/>
      <c r="BT59" s="521"/>
      <c r="BU59" s="521"/>
      <c r="BV59" s="521"/>
      <c r="BW59" s="521"/>
      <c r="BX59" s="521"/>
      <c r="BY59" s="521"/>
      <c r="BZ59" s="312" t="s">
        <v>404</v>
      </c>
      <c r="CA59" s="312"/>
      <c r="CB59" s="312"/>
      <c r="CC59" s="312"/>
      <c r="CD59" s="312"/>
      <c r="CE59" s="312"/>
      <c r="CF59" s="312"/>
      <c r="CG59" s="312"/>
      <c r="CH59" s="312"/>
      <c r="CI59" s="312"/>
      <c r="CJ59" s="312"/>
      <c r="CK59" s="312"/>
      <c r="CL59" s="312"/>
      <c r="CM59" s="312"/>
      <c r="CN59" s="312"/>
      <c r="CO59" s="312"/>
      <c r="CP59" s="312"/>
      <c r="CQ59" s="312"/>
      <c r="CR59" s="312"/>
      <c r="CS59" s="312"/>
      <c r="CT59" s="312"/>
      <c r="CU59" s="312"/>
      <c r="CV59" s="312"/>
      <c r="CW59" s="312"/>
      <c r="CX59" s="312"/>
      <c r="CY59" s="312"/>
      <c r="CZ59" s="312"/>
      <c r="DA59" s="312"/>
      <c r="DB59" s="312"/>
      <c r="DC59" s="312"/>
      <c r="DD59" s="312"/>
      <c r="DE59" s="312"/>
      <c r="DF59" s="312"/>
      <c r="DG59" s="312"/>
      <c r="DH59" s="312"/>
      <c r="DI59" s="312"/>
      <c r="DJ59" s="312"/>
      <c r="DK59" s="312"/>
      <c r="DL59" s="312"/>
      <c r="DM59" s="312"/>
      <c r="DN59" s="312"/>
      <c r="DO59" s="312"/>
      <c r="DP59" s="312"/>
      <c r="DQ59" s="312"/>
      <c r="DR59" s="312"/>
      <c r="DS59" s="312"/>
      <c r="DT59" s="312"/>
    </row>
    <row r="60" spans="1:124" ht="6" customHeight="1" x14ac:dyDescent="0.2">
      <c r="A60" s="521"/>
      <c r="B60" s="521"/>
      <c r="C60" s="521"/>
      <c r="D60" s="521"/>
      <c r="E60" s="521"/>
      <c r="F60" s="521"/>
      <c r="G60" s="521"/>
      <c r="H60" s="521"/>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1"/>
      <c r="AN60" s="521"/>
      <c r="AO60" s="521"/>
      <c r="AP60" s="521"/>
      <c r="AQ60" s="521"/>
      <c r="AR60" s="521"/>
      <c r="AS60" s="521"/>
      <c r="AT60" s="521"/>
      <c r="AU60" s="521"/>
      <c r="AV60" s="521"/>
      <c r="AW60" s="521"/>
      <c r="AX60" s="521"/>
      <c r="AY60" s="521"/>
      <c r="AZ60" s="521"/>
      <c r="BA60" s="521"/>
      <c r="BB60" s="521"/>
      <c r="BC60" s="521"/>
      <c r="BD60" s="521"/>
      <c r="BE60" s="521"/>
      <c r="BF60" s="521"/>
      <c r="BG60" s="521"/>
      <c r="BH60" s="521"/>
      <c r="BI60" s="521"/>
      <c r="BJ60" s="521"/>
      <c r="BK60" s="521"/>
      <c r="BL60" s="521"/>
      <c r="BM60" s="521"/>
      <c r="BN60" s="521"/>
      <c r="BO60" s="521"/>
      <c r="BP60" s="521"/>
      <c r="BQ60" s="521"/>
      <c r="BR60" s="521"/>
      <c r="BS60" s="521"/>
      <c r="BT60" s="521"/>
      <c r="BU60" s="521"/>
      <c r="BV60" s="521"/>
      <c r="BW60" s="521"/>
      <c r="BX60" s="521"/>
      <c r="BY60" s="521"/>
      <c r="BZ60" s="312"/>
      <c r="CA60" s="312"/>
      <c r="CB60" s="312"/>
      <c r="CC60" s="312"/>
      <c r="CD60" s="312"/>
      <c r="CE60" s="312"/>
      <c r="CF60" s="312"/>
      <c r="CG60" s="312"/>
      <c r="CH60" s="312"/>
      <c r="CI60" s="312"/>
      <c r="CJ60" s="312"/>
      <c r="CK60" s="312"/>
      <c r="CL60" s="312"/>
      <c r="CM60" s="312"/>
      <c r="CN60" s="312"/>
      <c r="CO60" s="312"/>
      <c r="CP60" s="312"/>
      <c r="CQ60" s="312"/>
      <c r="CR60" s="312"/>
      <c r="CS60" s="312"/>
      <c r="CT60" s="312"/>
      <c r="CU60" s="312"/>
      <c r="CV60" s="312"/>
      <c r="CW60" s="312"/>
      <c r="CX60" s="312"/>
      <c r="CY60" s="312"/>
      <c r="CZ60" s="312"/>
      <c r="DA60" s="312"/>
      <c r="DB60" s="312"/>
      <c r="DC60" s="312"/>
      <c r="DD60" s="312"/>
      <c r="DE60" s="312"/>
      <c r="DF60" s="312"/>
      <c r="DG60" s="312"/>
      <c r="DH60" s="312"/>
      <c r="DI60" s="312"/>
      <c r="DJ60" s="312"/>
      <c r="DK60" s="312"/>
      <c r="DL60" s="312"/>
      <c r="DM60" s="312"/>
      <c r="DN60" s="312"/>
      <c r="DO60" s="312"/>
      <c r="DP60" s="312"/>
      <c r="DQ60" s="312"/>
      <c r="DR60" s="312"/>
      <c r="DS60" s="312"/>
      <c r="DT60" s="312"/>
    </row>
    <row r="61" spans="1:124" ht="6" customHeight="1" x14ac:dyDescent="0.2">
      <c r="A61" s="521"/>
      <c r="B61" s="521"/>
      <c r="C61" s="521"/>
      <c r="D61" s="521"/>
      <c r="E61" s="521"/>
      <c r="F61" s="521"/>
      <c r="G61" s="521"/>
      <c r="H61" s="521"/>
      <c r="I61" s="521"/>
      <c r="J61" s="521"/>
      <c r="K61" s="521"/>
      <c r="L61" s="521"/>
      <c r="M61" s="521"/>
      <c r="N61" s="521"/>
      <c r="O61" s="521"/>
      <c r="P61" s="521"/>
      <c r="Q61" s="521"/>
      <c r="R61" s="521"/>
      <c r="S61" s="521"/>
      <c r="T61" s="521"/>
      <c r="U61" s="521"/>
      <c r="V61" s="521"/>
      <c r="W61" s="521"/>
      <c r="X61" s="521"/>
      <c r="Y61" s="521"/>
      <c r="Z61" s="521"/>
      <c r="AA61" s="521"/>
      <c r="AB61" s="521"/>
      <c r="AC61" s="521"/>
      <c r="AD61" s="521"/>
      <c r="AE61" s="521"/>
      <c r="AF61" s="521"/>
      <c r="AG61" s="521"/>
      <c r="AH61" s="521"/>
      <c r="AI61" s="521"/>
      <c r="AJ61" s="521"/>
      <c r="AK61" s="521"/>
      <c r="AL61" s="521"/>
      <c r="AM61" s="521"/>
      <c r="AN61" s="521"/>
      <c r="AO61" s="521"/>
      <c r="AP61" s="521"/>
      <c r="AQ61" s="521"/>
      <c r="AR61" s="521"/>
      <c r="AS61" s="521"/>
      <c r="AT61" s="521"/>
      <c r="AU61" s="521"/>
      <c r="AV61" s="521"/>
      <c r="AW61" s="521"/>
      <c r="AX61" s="521"/>
      <c r="AY61" s="521"/>
      <c r="AZ61" s="521"/>
      <c r="BA61" s="521"/>
      <c r="BB61" s="521"/>
      <c r="BC61" s="521"/>
      <c r="BD61" s="521"/>
      <c r="BE61" s="521"/>
      <c r="BF61" s="521"/>
      <c r="BG61" s="521"/>
      <c r="BH61" s="521"/>
      <c r="BI61" s="521"/>
      <c r="BJ61" s="521"/>
      <c r="BK61" s="521"/>
      <c r="BL61" s="521"/>
      <c r="BM61" s="521"/>
      <c r="BN61" s="521"/>
      <c r="BO61" s="521"/>
      <c r="BP61" s="521"/>
      <c r="BQ61" s="521"/>
      <c r="BR61" s="521"/>
      <c r="BS61" s="521"/>
      <c r="BT61" s="521"/>
      <c r="BU61" s="521"/>
      <c r="BV61" s="521"/>
      <c r="BW61" s="521"/>
      <c r="BX61" s="521"/>
      <c r="BY61" s="521"/>
      <c r="BZ61" s="312"/>
      <c r="CA61" s="312"/>
      <c r="CB61" s="312"/>
      <c r="CC61" s="312"/>
      <c r="CD61" s="312"/>
      <c r="CE61" s="312"/>
      <c r="CF61" s="312"/>
      <c r="CG61" s="312"/>
      <c r="CH61" s="312"/>
      <c r="CI61" s="312"/>
      <c r="CJ61" s="312"/>
      <c r="CK61" s="312"/>
      <c r="CL61" s="312"/>
      <c r="CM61" s="312"/>
      <c r="CN61" s="312"/>
      <c r="CO61" s="312"/>
      <c r="CP61" s="312"/>
      <c r="CQ61" s="312"/>
      <c r="CR61" s="312"/>
      <c r="CS61" s="312"/>
      <c r="CT61" s="312"/>
      <c r="CU61" s="312"/>
      <c r="CV61" s="312"/>
      <c r="CW61" s="312"/>
      <c r="CX61" s="312"/>
      <c r="CY61" s="312"/>
      <c r="CZ61" s="312"/>
      <c r="DA61" s="312"/>
      <c r="DB61" s="312"/>
      <c r="DC61" s="312"/>
      <c r="DD61" s="312"/>
      <c r="DE61" s="312"/>
      <c r="DF61" s="312"/>
      <c r="DG61" s="312"/>
      <c r="DH61" s="312"/>
      <c r="DI61" s="312"/>
      <c r="DJ61" s="312"/>
      <c r="DK61" s="312"/>
      <c r="DL61" s="312"/>
      <c r="DM61" s="312"/>
      <c r="DN61" s="312"/>
      <c r="DO61" s="312"/>
      <c r="DP61" s="312"/>
      <c r="DQ61" s="312"/>
      <c r="DR61" s="312"/>
      <c r="DS61" s="312"/>
      <c r="DT61" s="312"/>
    </row>
    <row r="62" spans="1:124" ht="6" customHeight="1" x14ac:dyDescent="0.2">
      <c r="BZ62" s="312"/>
      <c r="CA62" s="312"/>
      <c r="CB62" s="312"/>
      <c r="CC62" s="312"/>
      <c r="CD62" s="312"/>
      <c r="CE62" s="312"/>
      <c r="CF62" s="312"/>
      <c r="CG62" s="312"/>
      <c r="CH62" s="312"/>
      <c r="CI62" s="312"/>
      <c r="CJ62" s="312"/>
      <c r="CK62" s="312"/>
      <c r="CL62" s="312"/>
      <c r="CM62" s="312"/>
      <c r="CN62" s="312"/>
      <c r="CO62" s="312"/>
      <c r="CP62" s="312"/>
      <c r="CQ62" s="312"/>
      <c r="CR62" s="312"/>
      <c r="CS62" s="312"/>
      <c r="CT62" s="312"/>
      <c r="CU62" s="312"/>
      <c r="CV62" s="312"/>
      <c r="CW62" s="312"/>
      <c r="CX62" s="312"/>
      <c r="CY62" s="312"/>
      <c r="CZ62" s="312"/>
      <c r="DA62" s="312"/>
      <c r="DB62" s="312"/>
      <c r="DC62" s="312"/>
      <c r="DD62" s="312"/>
      <c r="DE62" s="312"/>
      <c r="DF62" s="312"/>
      <c r="DG62" s="312"/>
      <c r="DH62" s="312"/>
      <c r="DI62" s="312"/>
      <c r="DJ62" s="312"/>
      <c r="DK62" s="312"/>
      <c r="DL62" s="312"/>
      <c r="DM62" s="312"/>
      <c r="DN62" s="312"/>
      <c r="DO62" s="312"/>
      <c r="DP62" s="312"/>
      <c r="DQ62" s="312"/>
      <c r="DR62" s="312"/>
      <c r="DS62" s="312"/>
      <c r="DT62" s="312"/>
    </row>
    <row r="63" spans="1:124" ht="6" customHeight="1" x14ac:dyDescent="0.2">
      <c r="BZ63" s="312"/>
      <c r="CA63" s="312"/>
      <c r="CB63" s="312"/>
      <c r="CC63" s="312"/>
      <c r="CD63" s="312"/>
      <c r="CE63" s="312"/>
      <c r="CF63" s="312"/>
      <c r="CG63" s="312"/>
      <c r="CH63" s="312"/>
      <c r="CI63" s="312"/>
      <c r="CJ63" s="312"/>
      <c r="CK63" s="312"/>
      <c r="CL63" s="312"/>
      <c r="CM63" s="312"/>
      <c r="CN63" s="312"/>
      <c r="CO63" s="312"/>
      <c r="CP63" s="312"/>
      <c r="CQ63" s="312"/>
      <c r="CR63" s="312"/>
      <c r="CS63" s="312"/>
      <c r="CT63" s="312"/>
      <c r="CU63" s="312"/>
      <c r="CV63" s="312"/>
      <c r="CW63" s="312"/>
      <c r="CX63" s="312"/>
      <c r="CY63" s="312"/>
      <c r="CZ63" s="312"/>
      <c r="DA63" s="312"/>
      <c r="DB63" s="312"/>
      <c r="DC63" s="312"/>
      <c r="DD63" s="312"/>
      <c r="DE63" s="312"/>
      <c r="DF63" s="312"/>
      <c r="DG63" s="312"/>
      <c r="DH63" s="312"/>
      <c r="DI63" s="312"/>
      <c r="DJ63" s="312"/>
      <c r="DK63" s="312"/>
      <c r="DL63" s="312"/>
      <c r="DM63" s="312"/>
      <c r="DN63" s="312"/>
      <c r="DO63" s="312"/>
      <c r="DP63" s="312"/>
      <c r="DQ63" s="312"/>
      <c r="DR63" s="312"/>
      <c r="DS63" s="312"/>
      <c r="DT63" s="312"/>
    </row>
    <row r="64" spans="1:124" ht="6" customHeight="1" x14ac:dyDescent="0.2">
      <c r="BZ64" s="312"/>
      <c r="CA64" s="312"/>
      <c r="CB64" s="312"/>
      <c r="CC64" s="312"/>
      <c r="CD64" s="312"/>
      <c r="CE64" s="312"/>
      <c r="CF64" s="312"/>
      <c r="CG64" s="312"/>
      <c r="CH64" s="312"/>
      <c r="CI64" s="312"/>
      <c r="CJ64" s="312"/>
      <c r="CK64" s="312"/>
      <c r="CL64" s="312"/>
      <c r="CM64" s="312"/>
      <c r="CN64" s="312"/>
      <c r="CO64" s="312"/>
      <c r="CP64" s="312"/>
      <c r="CQ64" s="312"/>
      <c r="CR64" s="312"/>
      <c r="CS64" s="312"/>
      <c r="CT64" s="312"/>
      <c r="CU64" s="312"/>
      <c r="CV64" s="312"/>
      <c r="CW64" s="312"/>
      <c r="CX64" s="312"/>
      <c r="CY64" s="312"/>
      <c r="CZ64" s="312"/>
      <c r="DA64" s="312"/>
      <c r="DB64" s="312"/>
      <c r="DC64" s="312"/>
      <c r="DD64" s="312"/>
      <c r="DE64" s="312"/>
      <c r="DF64" s="312"/>
      <c r="DG64" s="312"/>
      <c r="DH64" s="312"/>
      <c r="DI64" s="312"/>
      <c r="DJ64" s="312"/>
      <c r="DK64" s="312"/>
      <c r="DL64" s="312"/>
      <c r="DM64" s="312"/>
      <c r="DN64" s="312"/>
      <c r="DO64" s="312"/>
      <c r="DP64" s="312"/>
      <c r="DQ64" s="312"/>
      <c r="DR64" s="312"/>
      <c r="DS64" s="312"/>
      <c r="DT64" s="312"/>
    </row>
    <row r="65" spans="78:124" ht="6" customHeight="1" x14ac:dyDescent="0.2">
      <c r="BZ65" s="312"/>
      <c r="CA65" s="312"/>
      <c r="CB65" s="312"/>
      <c r="CC65" s="312"/>
      <c r="CD65" s="312"/>
      <c r="CE65" s="312"/>
      <c r="CF65" s="312"/>
      <c r="CG65" s="312"/>
      <c r="CH65" s="312"/>
      <c r="CI65" s="312"/>
      <c r="CJ65" s="312"/>
      <c r="CK65" s="312"/>
      <c r="CL65" s="312"/>
      <c r="CM65" s="312"/>
      <c r="CN65" s="312"/>
      <c r="CO65" s="312"/>
      <c r="CP65" s="312"/>
      <c r="CQ65" s="312"/>
      <c r="CR65" s="312"/>
      <c r="CS65" s="312"/>
      <c r="CT65" s="312"/>
      <c r="CU65" s="312"/>
      <c r="CV65" s="312"/>
      <c r="CW65" s="312"/>
      <c r="CX65" s="312"/>
      <c r="CY65" s="312"/>
      <c r="CZ65" s="312"/>
      <c r="DA65" s="312"/>
      <c r="DB65" s="312"/>
      <c r="DC65" s="312"/>
      <c r="DD65" s="312"/>
      <c r="DE65" s="312"/>
      <c r="DF65" s="312"/>
      <c r="DG65" s="312"/>
      <c r="DH65" s="312"/>
      <c r="DI65" s="312"/>
      <c r="DJ65" s="312"/>
      <c r="DK65" s="312"/>
      <c r="DL65" s="312"/>
      <c r="DM65" s="312"/>
      <c r="DN65" s="312"/>
      <c r="DO65" s="312"/>
      <c r="DP65" s="312"/>
      <c r="DQ65" s="312"/>
      <c r="DR65" s="312"/>
      <c r="DS65" s="312"/>
      <c r="DT65" s="312"/>
    </row>
    <row r="66" spans="78:124" ht="6" customHeight="1" x14ac:dyDescent="0.2">
      <c r="BZ66" s="312"/>
      <c r="CA66" s="312"/>
      <c r="CB66" s="312"/>
      <c r="CC66" s="312"/>
      <c r="CD66" s="312"/>
      <c r="CE66" s="312"/>
      <c r="CF66" s="312"/>
      <c r="CG66" s="312"/>
      <c r="CH66" s="312"/>
      <c r="CI66" s="312"/>
      <c r="CJ66" s="312"/>
      <c r="CK66" s="312"/>
      <c r="CL66" s="312"/>
      <c r="CM66" s="312"/>
      <c r="CN66" s="312"/>
      <c r="CO66" s="312"/>
      <c r="CP66" s="312"/>
      <c r="CQ66" s="312"/>
      <c r="CR66" s="312"/>
      <c r="CS66" s="312"/>
      <c r="CT66" s="312"/>
      <c r="CU66" s="312"/>
      <c r="CV66" s="312"/>
      <c r="CW66" s="312"/>
      <c r="CX66" s="312"/>
      <c r="CY66" s="312"/>
      <c r="CZ66" s="312"/>
      <c r="DA66" s="312"/>
      <c r="DB66" s="312"/>
      <c r="DC66" s="312"/>
      <c r="DD66" s="312"/>
      <c r="DE66" s="312"/>
      <c r="DF66" s="312"/>
      <c r="DG66" s="312"/>
      <c r="DH66" s="312"/>
      <c r="DI66" s="312"/>
      <c r="DJ66" s="312"/>
      <c r="DK66" s="312"/>
      <c r="DL66" s="312"/>
      <c r="DM66" s="312"/>
      <c r="DN66" s="312"/>
      <c r="DO66" s="312"/>
      <c r="DP66" s="312"/>
      <c r="DQ66" s="312"/>
      <c r="DR66" s="312"/>
      <c r="DS66" s="312"/>
      <c r="DT66" s="312"/>
    </row>
    <row r="67" spans="78:124" ht="6" customHeight="1" x14ac:dyDescent="0.2">
      <c r="BZ67" s="312"/>
      <c r="CA67" s="312"/>
      <c r="CB67" s="312"/>
      <c r="CC67" s="312"/>
      <c r="CD67" s="312"/>
      <c r="CE67" s="312"/>
      <c r="CF67" s="312"/>
      <c r="CG67" s="312"/>
      <c r="CH67" s="312"/>
      <c r="CI67" s="312"/>
      <c r="CJ67" s="312"/>
      <c r="CK67" s="312"/>
      <c r="CL67" s="312"/>
      <c r="CM67" s="312"/>
      <c r="CN67" s="312"/>
      <c r="CO67" s="312"/>
      <c r="CP67" s="312"/>
      <c r="CQ67" s="312"/>
      <c r="CR67" s="312"/>
      <c r="CS67" s="312"/>
      <c r="CT67" s="312"/>
      <c r="CU67" s="312"/>
      <c r="CV67" s="312"/>
      <c r="CW67" s="312"/>
      <c r="CX67" s="312"/>
      <c r="CY67" s="312"/>
      <c r="CZ67" s="312"/>
      <c r="DA67" s="312"/>
      <c r="DB67" s="312"/>
      <c r="DC67" s="312"/>
      <c r="DD67" s="312"/>
      <c r="DE67" s="312"/>
      <c r="DF67" s="312"/>
      <c r="DG67" s="312"/>
      <c r="DH67" s="312"/>
      <c r="DI67" s="312"/>
      <c r="DJ67" s="312"/>
      <c r="DK67" s="312"/>
      <c r="DL67" s="312"/>
      <c r="DM67" s="312"/>
      <c r="DN67" s="312"/>
      <c r="DO67" s="312"/>
      <c r="DP67" s="312"/>
      <c r="DQ67" s="312"/>
      <c r="DR67" s="312"/>
      <c r="DS67" s="312"/>
      <c r="DT67" s="312"/>
    </row>
  </sheetData>
  <mergeCells count="76">
    <mergeCell ref="A1:DT3"/>
    <mergeCell ref="CZ4:DT4"/>
    <mergeCell ref="A5:CG7"/>
    <mergeCell ref="A9:N10"/>
    <mergeCell ref="O9:AY10"/>
    <mergeCell ref="AZ9:CK10"/>
    <mergeCell ref="CL9:DT10"/>
    <mergeCell ref="CL11:DT25"/>
    <mergeCell ref="A17:N19"/>
    <mergeCell ref="A20:F25"/>
    <mergeCell ref="G20:J25"/>
    <mergeCell ref="K20:N25"/>
    <mergeCell ref="A11:F16"/>
    <mergeCell ref="G11:J16"/>
    <mergeCell ref="K11:N16"/>
    <mergeCell ref="O11:AY25"/>
    <mergeCell ref="AZ11:CK25"/>
    <mergeCell ref="A27:BP29"/>
    <mergeCell ref="B31:N33"/>
    <mergeCell ref="O31:S33"/>
    <mergeCell ref="T31:V33"/>
    <mergeCell ref="W31:AA33"/>
    <mergeCell ref="AB31:AF33"/>
    <mergeCell ref="AG31:AI33"/>
    <mergeCell ref="AJ31:AN33"/>
    <mergeCell ref="AO31:AS33"/>
    <mergeCell ref="AT31:AV33"/>
    <mergeCell ref="BW31:CA33"/>
    <mergeCell ref="B34:N36"/>
    <mergeCell ref="O34:X36"/>
    <mergeCell ref="Y34:AA36"/>
    <mergeCell ref="AB34:AK36"/>
    <mergeCell ref="AL34:AN36"/>
    <mergeCell ref="AO34:AX36"/>
    <mergeCell ref="AY34:BA36"/>
    <mergeCell ref="BB34:BK36"/>
    <mergeCell ref="BL34:BN36"/>
    <mergeCell ref="AW31:BA33"/>
    <mergeCell ref="BB31:BF33"/>
    <mergeCell ref="BG31:BI33"/>
    <mergeCell ref="BJ31:BN33"/>
    <mergeCell ref="BO31:BS33"/>
    <mergeCell ref="BT31:BV33"/>
    <mergeCell ref="BY34:CA36"/>
    <mergeCell ref="B37:N39"/>
    <mergeCell ref="O37:X39"/>
    <mergeCell ref="Y37:AA39"/>
    <mergeCell ref="AB37:AK39"/>
    <mergeCell ref="AL37:AN39"/>
    <mergeCell ref="AO37:AX39"/>
    <mergeCell ref="AY37:BA39"/>
    <mergeCell ref="BB37:BK39"/>
    <mergeCell ref="BL37:BN39"/>
    <mergeCell ref="BO37:BX39"/>
    <mergeCell ref="BY37:CA39"/>
    <mergeCell ref="O40:X42"/>
    <mergeCell ref="Y40:AA42"/>
    <mergeCell ref="AB40:AK42"/>
    <mergeCell ref="AL40:AN42"/>
    <mergeCell ref="BO34:BX36"/>
    <mergeCell ref="AO40:AX42"/>
    <mergeCell ref="AY40:BA42"/>
    <mergeCell ref="A59:BY61"/>
    <mergeCell ref="BZ59:DT67"/>
    <mergeCell ref="BB40:BK42"/>
    <mergeCell ref="BL40:BN42"/>
    <mergeCell ref="BO40:BX42"/>
    <mergeCell ref="BY40:CA42"/>
    <mergeCell ref="M44:BY45"/>
    <mergeCell ref="M46:BY47"/>
    <mergeCell ref="M48:BY49"/>
    <mergeCell ref="A51:BY53"/>
    <mergeCell ref="BZ51:CP53"/>
    <mergeCell ref="A55:BY57"/>
    <mergeCell ref="BZ55:CP57"/>
    <mergeCell ref="B40:N42"/>
  </mergeCells>
  <phoneticPr fontId="1"/>
  <printOptions horizontalCentered="1"/>
  <pageMargins left="0.51181102362204722" right="0.11811023622047245" top="0.35433070866141736" bottom="0.35433070866141736" header="0.31496062992125984" footer="0.31496062992125984"/>
  <pageSetup paperSize="9" scale="8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5CD4A-8A51-40DD-8E14-AC358C8D728B}">
  <sheetPr>
    <tabColor theme="9" tint="0.79998168889431442"/>
  </sheetPr>
  <dimension ref="A1:EG500"/>
  <sheetViews>
    <sheetView view="pageBreakPreview" zoomScale="120" zoomScaleNormal="110" zoomScaleSheetLayoutView="120" workbookViewId="0">
      <selection activeCell="DW1" sqref="DW1:EG3"/>
    </sheetView>
  </sheetViews>
  <sheetFormatPr defaultColWidth="1" defaultRowHeight="6" customHeight="1" x14ac:dyDescent="0.2"/>
  <cols>
    <col min="1" max="4" width="1" style="163"/>
    <col min="5" max="5" width="1" style="163" customWidth="1"/>
    <col min="6" max="38" width="1" style="163"/>
    <col min="39" max="39" width="7.21875" style="163" customWidth="1"/>
    <col min="40" max="61" width="1" style="163"/>
    <col min="62" max="62" width="1" style="163" customWidth="1"/>
    <col min="63" max="74" width="1" style="163"/>
    <col min="75" max="77" width="1.109375" style="163" customWidth="1"/>
    <col min="78" max="211" width="1" style="163"/>
    <col min="212" max="212" width="1" style="163" customWidth="1"/>
    <col min="213" max="268" width="1" style="163"/>
    <col min="269" max="269" width="1" style="163" customWidth="1"/>
    <col min="270" max="381" width="1" style="163"/>
    <col min="382" max="382" width="1" style="163" customWidth="1"/>
    <col min="383" max="467" width="1" style="163"/>
    <col min="468" max="468" width="1" style="163" customWidth="1"/>
    <col min="469" max="524" width="1" style="163"/>
    <col min="525" max="525" width="1" style="163" customWidth="1"/>
    <col min="526" max="637" width="1" style="163"/>
    <col min="638" max="638" width="1" style="163" customWidth="1"/>
    <col min="639" max="723" width="1" style="163"/>
    <col min="724" max="724" width="1" style="163" customWidth="1"/>
    <col min="725" max="780" width="1" style="163"/>
    <col min="781" max="781" width="1" style="163" customWidth="1"/>
    <col min="782" max="893" width="1" style="163"/>
    <col min="894" max="894" width="1" style="163" customWidth="1"/>
    <col min="895" max="979" width="1" style="163"/>
    <col min="980" max="980" width="1" style="163" customWidth="1"/>
    <col min="981" max="1036" width="1" style="163"/>
    <col min="1037" max="1037" width="1" style="163" customWidth="1"/>
    <col min="1038" max="1149" width="1" style="163"/>
    <col min="1150" max="1150" width="1" style="163" customWidth="1"/>
    <col min="1151" max="1235" width="1" style="163"/>
    <col min="1236" max="1236" width="1" style="163" customWidth="1"/>
    <col min="1237" max="1292" width="1" style="163"/>
    <col min="1293" max="1293" width="1" style="163" customWidth="1"/>
    <col min="1294" max="1405" width="1" style="163"/>
    <col min="1406" max="1406" width="1" style="163" customWidth="1"/>
    <col min="1407" max="1491" width="1" style="163"/>
    <col min="1492" max="1492" width="1" style="163" customWidth="1"/>
    <col min="1493" max="1548" width="1" style="163"/>
    <col min="1549" max="1549" width="1" style="163" customWidth="1"/>
    <col min="1550" max="1661" width="1" style="163"/>
    <col min="1662" max="1662" width="1" style="163" customWidth="1"/>
    <col min="1663" max="1747" width="1" style="163"/>
    <col min="1748" max="1748" width="1" style="163" customWidth="1"/>
    <col min="1749" max="1804" width="1" style="163"/>
    <col min="1805" max="1805" width="1" style="163" customWidth="1"/>
    <col min="1806" max="1917" width="1" style="163"/>
    <col min="1918" max="1918" width="1" style="163" customWidth="1"/>
    <col min="1919" max="2003" width="1" style="163"/>
    <col min="2004" max="2004" width="1" style="163" customWidth="1"/>
    <col min="2005" max="2060" width="1" style="163"/>
    <col min="2061" max="2061" width="1" style="163" customWidth="1"/>
    <col min="2062" max="2173" width="1" style="163"/>
    <col min="2174" max="2174" width="1" style="163" customWidth="1"/>
    <col min="2175" max="2259" width="1" style="163"/>
    <col min="2260" max="2260" width="1" style="163" customWidth="1"/>
    <col min="2261" max="2316" width="1" style="163"/>
    <col min="2317" max="2317" width="1" style="163" customWidth="1"/>
    <col min="2318" max="2429" width="1" style="163"/>
    <col min="2430" max="2430" width="1" style="163" customWidth="1"/>
    <col min="2431" max="2515" width="1" style="163"/>
    <col min="2516" max="2516" width="1" style="163" customWidth="1"/>
    <col min="2517" max="2572" width="1" style="163"/>
    <col min="2573" max="2573" width="1" style="163" customWidth="1"/>
    <col min="2574" max="2685" width="1" style="163"/>
    <col min="2686" max="2686" width="1" style="163" customWidth="1"/>
    <col min="2687" max="2771" width="1" style="163"/>
    <col min="2772" max="2772" width="1" style="163" customWidth="1"/>
    <col min="2773" max="2828" width="1" style="163"/>
    <col min="2829" max="2829" width="1" style="163" customWidth="1"/>
    <col min="2830" max="2941" width="1" style="163"/>
    <col min="2942" max="2942" width="1" style="163" customWidth="1"/>
    <col min="2943" max="3027" width="1" style="163"/>
    <col min="3028" max="3028" width="1" style="163" customWidth="1"/>
    <col min="3029" max="3084" width="1" style="163"/>
    <col min="3085" max="3085" width="1" style="163" customWidth="1"/>
    <col min="3086" max="3197" width="1" style="163"/>
    <col min="3198" max="3198" width="1" style="163" customWidth="1"/>
    <col min="3199" max="3283" width="1" style="163"/>
    <col min="3284" max="3284" width="1" style="163" customWidth="1"/>
    <col min="3285" max="3340" width="1" style="163"/>
    <col min="3341" max="3341" width="1" style="163" customWidth="1"/>
    <col min="3342" max="3453" width="1" style="163"/>
    <col min="3454" max="3454" width="1" style="163" customWidth="1"/>
    <col min="3455" max="3539" width="1" style="163"/>
    <col min="3540" max="3540" width="1" style="163" customWidth="1"/>
    <col min="3541" max="3596" width="1" style="163"/>
    <col min="3597" max="3597" width="1" style="163" customWidth="1"/>
    <col min="3598" max="3709" width="1" style="163"/>
    <col min="3710" max="3710" width="1" style="163" customWidth="1"/>
    <col min="3711" max="3795" width="1" style="163"/>
    <col min="3796" max="3796" width="1" style="163" customWidth="1"/>
    <col min="3797" max="3852" width="1" style="163"/>
    <col min="3853" max="3853" width="1" style="163" customWidth="1"/>
    <col min="3854" max="3965" width="1" style="163"/>
    <col min="3966" max="3966" width="1" style="163" customWidth="1"/>
    <col min="3967" max="4051" width="1" style="163"/>
    <col min="4052" max="4052" width="1" style="163" customWidth="1"/>
    <col min="4053" max="4108" width="1" style="163"/>
    <col min="4109" max="4109" width="1" style="163" customWidth="1"/>
    <col min="4110" max="4221" width="1" style="163"/>
    <col min="4222" max="4222" width="1" style="163" customWidth="1"/>
    <col min="4223" max="4307" width="1" style="163"/>
    <col min="4308" max="4308" width="1" style="163" customWidth="1"/>
    <col min="4309" max="4364" width="1" style="163"/>
    <col min="4365" max="4365" width="1" style="163" customWidth="1"/>
    <col min="4366" max="4477" width="1" style="163"/>
    <col min="4478" max="4478" width="1" style="163" customWidth="1"/>
    <col min="4479" max="4563" width="1" style="163"/>
    <col min="4564" max="4564" width="1" style="163" customWidth="1"/>
    <col min="4565" max="4620" width="1" style="163"/>
    <col min="4621" max="4621" width="1" style="163" customWidth="1"/>
    <col min="4622" max="4733" width="1" style="163"/>
    <col min="4734" max="4734" width="1" style="163" customWidth="1"/>
    <col min="4735" max="4819" width="1" style="163"/>
    <col min="4820" max="4820" width="1" style="163" customWidth="1"/>
    <col min="4821" max="4876" width="1" style="163"/>
    <col min="4877" max="4877" width="1" style="163" customWidth="1"/>
    <col min="4878" max="4989" width="1" style="163"/>
    <col min="4990" max="4990" width="1" style="163" customWidth="1"/>
    <col min="4991" max="5075" width="1" style="163"/>
    <col min="5076" max="5076" width="1" style="163" customWidth="1"/>
    <col min="5077" max="5132" width="1" style="163"/>
    <col min="5133" max="5133" width="1" style="163" customWidth="1"/>
    <col min="5134" max="5245" width="1" style="163"/>
    <col min="5246" max="5246" width="1" style="163" customWidth="1"/>
    <col min="5247" max="5331" width="1" style="163"/>
    <col min="5332" max="5332" width="1" style="163" customWidth="1"/>
    <col min="5333" max="5388" width="1" style="163"/>
    <col min="5389" max="5389" width="1" style="163" customWidth="1"/>
    <col min="5390" max="5501" width="1" style="163"/>
    <col min="5502" max="5502" width="1" style="163" customWidth="1"/>
    <col min="5503" max="5587" width="1" style="163"/>
    <col min="5588" max="5588" width="1" style="163" customWidth="1"/>
    <col min="5589" max="5644" width="1" style="163"/>
    <col min="5645" max="5645" width="1" style="163" customWidth="1"/>
    <col min="5646" max="5757" width="1" style="163"/>
    <col min="5758" max="5758" width="1" style="163" customWidth="1"/>
    <col min="5759" max="5843" width="1" style="163"/>
    <col min="5844" max="5844" width="1" style="163" customWidth="1"/>
    <col min="5845" max="5900" width="1" style="163"/>
    <col min="5901" max="5901" width="1" style="163" customWidth="1"/>
    <col min="5902" max="6013" width="1" style="163"/>
    <col min="6014" max="6014" width="1" style="163" customWidth="1"/>
    <col min="6015" max="6099" width="1" style="163"/>
    <col min="6100" max="6100" width="1" style="163" customWidth="1"/>
    <col min="6101" max="6156" width="1" style="163"/>
    <col min="6157" max="6157" width="1" style="163" customWidth="1"/>
    <col min="6158" max="6269" width="1" style="163"/>
    <col min="6270" max="6270" width="1" style="163" customWidth="1"/>
    <col min="6271" max="6355" width="1" style="163"/>
    <col min="6356" max="6356" width="1" style="163" customWidth="1"/>
    <col min="6357" max="6412" width="1" style="163"/>
    <col min="6413" max="6413" width="1" style="163" customWidth="1"/>
    <col min="6414" max="6525" width="1" style="163"/>
    <col min="6526" max="6526" width="1" style="163" customWidth="1"/>
    <col min="6527" max="6611" width="1" style="163"/>
    <col min="6612" max="6612" width="1" style="163" customWidth="1"/>
    <col min="6613" max="6668" width="1" style="163"/>
    <col min="6669" max="6669" width="1" style="163" customWidth="1"/>
    <col min="6670" max="6781" width="1" style="163"/>
    <col min="6782" max="6782" width="1" style="163" customWidth="1"/>
    <col min="6783" max="6867" width="1" style="163"/>
    <col min="6868" max="6868" width="1" style="163" customWidth="1"/>
    <col min="6869" max="6924" width="1" style="163"/>
    <col min="6925" max="6925" width="1" style="163" customWidth="1"/>
    <col min="6926" max="7037" width="1" style="163"/>
    <col min="7038" max="7038" width="1" style="163" customWidth="1"/>
    <col min="7039" max="7123" width="1" style="163"/>
    <col min="7124" max="7124" width="1" style="163" customWidth="1"/>
    <col min="7125" max="7180" width="1" style="163"/>
    <col min="7181" max="7181" width="1" style="163" customWidth="1"/>
    <col min="7182" max="7293" width="1" style="163"/>
    <col min="7294" max="7294" width="1" style="163" customWidth="1"/>
    <col min="7295" max="7379" width="1" style="163"/>
    <col min="7380" max="7380" width="1" style="163" customWidth="1"/>
    <col min="7381" max="7436" width="1" style="163"/>
    <col min="7437" max="7437" width="1" style="163" customWidth="1"/>
    <col min="7438" max="7549" width="1" style="163"/>
    <col min="7550" max="7550" width="1" style="163" customWidth="1"/>
    <col min="7551" max="7635" width="1" style="163"/>
    <col min="7636" max="7636" width="1" style="163" customWidth="1"/>
    <col min="7637" max="7692" width="1" style="163"/>
    <col min="7693" max="7693" width="1" style="163" customWidth="1"/>
    <col min="7694" max="7805" width="1" style="163"/>
    <col min="7806" max="7806" width="1" style="163" customWidth="1"/>
    <col min="7807" max="7891" width="1" style="163"/>
    <col min="7892" max="7892" width="1" style="163" customWidth="1"/>
    <col min="7893" max="7948" width="1" style="163"/>
    <col min="7949" max="7949" width="1" style="163" customWidth="1"/>
    <col min="7950" max="8061" width="1" style="163"/>
    <col min="8062" max="8062" width="1" style="163" customWidth="1"/>
    <col min="8063" max="8147" width="1" style="163"/>
    <col min="8148" max="8148" width="1" style="163" customWidth="1"/>
    <col min="8149" max="8204" width="1" style="163"/>
    <col min="8205" max="8205" width="1" style="163" customWidth="1"/>
    <col min="8206" max="8317" width="1" style="163"/>
    <col min="8318" max="8318" width="1" style="163" customWidth="1"/>
    <col min="8319" max="8403" width="1" style="163"/>
    <col min="8404" max="8404" width="1" style="163" customWidth="1"/>
    <col min="8405" max="8460" width="1" style="163"/>
    <col min="8461" max="8461" width="1" style="163" customWidth="1"/>
    <col min="8462" max="8573" width="1" style="163"/>
    <col min="8574" max="8574" width="1" style="163" customWidth="1"/>
    <col min="8575" max="8659" width="1" style="163"/>
    <col min="8660" max="8660" width="1" style="163" customWidth="1"/>
    <col min="8661" max="8716" width="1" style="163"/>
    <col min="8717" max="8717" width="1" style="163" customWidth="1"/>
    <col min="8718" max="8829" width="1" style="163"/>
    <col min="8830" max="8830" width="1" style="163" customWidth="1"/>
    <col min="8831" max="8915" width="1" style="163"/>
    <col min="8916" max="8916" width="1" style="163" customWidth="1"/>
    <col min="8917" max="8972" width="1" style="163"/>
    <col min="8973" max="8973" width="1" style="163" customWidth="1"/>
    <col min="8974" max="9085" width="1" style="163"/>
    <col min="9086" max="9086" width="1" style="163" customWidth="1"/>
    <col min="9087" max="9171" width="1" style="163"/>
    <col min="9172" max="9172" width="1" style="163" customWidth="1"/>
    <col min="9173" max="9228" width="1" style="163"/>
    <col min="9229" max="9229" width="1" style="163" customWidth="1"/>
    <col min="9230" max="9341" width="1" style="163"/>
    <col min="9342" max="9342" width="1" style="163" customWidth="1"/>
    <col min="9343" max="9427" width="1" style="163"/>
    <col min="9428" max="9428" width="1" style="163" customWidth="1"/>
    <col min="9429" max="9484" width="1" style="163"/>
    <col min="9485" max="9485" width="1" style="163" customWidth="1"/>
    <col min="9486" max="9597" width="1" style="163"/>
    <col min="9598" max="9598" width="1" style="163" customWidth="1"/>
    <col min="9599" max="9683" width="1" style="163"/>
    <col min="9684" max="9684" width="1" style="163" customWidth="1"/>
    <col min="9685" max="9740" width="1" style="163"/>
    <col min="9741" max="9741" width="1" style="163" customWidth="1"/>
    <col min="9742" max="9853" width="1" style="163"/>
    <col min="9854" max="9854" width="1" style="163" customWidth="1"/>
    <col min="9855" max="9939" width="1" style="163"/>
    <col min="9940" max="9940" width="1" style="163" customWidth="1"/>
    <col min="9941" max="9996" width="1" style="163"/>
    <col min="9997" max="9997" width="1" style="163" customWidth="1"/>
    <col min="9998" max="10109" width="1" style="163"/>
    <col min="10110" max="10110" width="1" style="163" customWidth="1"/>
    <col min="10111" max="10195" width="1" style="163"/>
    <col min="10196" max="10196" width="1" style="163" customWidth="1"/>
    <col min="10197" max="10252" width="1" style="163"/>
    <col min="10253" max="10253" width="1" style="163" customWidth="1"/>
    <col min="10254" max="10365" width="1" style="163"/>
    <col min="10366" max="10366" width="1" style="163" customWidth="1"/>
    <col min="10367" max="10451" width="1" style="163"/>
    <col min="10452" max="10452" width="1" style="163" customWidth="1"/>
    <col min="10453" max="10508" width="1" style="163"/>
    <col min="10509" max="10509" width="1" style="163" customWidth="1"/>
    <col min="10510" max="10621" width="1" style="163"/>
    <col min="10622" max="10622" width="1" style="163" customWidth="1"/>
    <col min="10623" max="10707" width="1" style="163"/>
    <col min="10708" max="10708" width="1" style="163" customWidth="1"/>
    <col min="10709" max="10764" width="1" style="163"/>
    <col min="10765" max="10765" width="1" style="163" customWidth="1"/>
    <col min="10766" max="10877" width="1" style="163"/>
    <col min="10878" max="10878" width="1" style="163" customWidth="1"/>
    <col min="10879" max="10963" width="1" style="163"/>
    <col min="10964" max="10964" width="1" style="163" customWidth="1"/>
    <col min="10965" max="11020" width="1" style="163"/>
    <col min="11021" max="11021" width="1" style="163" customWidth="1"/>
    <col min="11022" max="11133" width="1" style="163"/>
    <col min="11134" max="11134" width="1" style="163" customWidth="1"/>
    <col min="11135" max="11219" width="1" style="163"/>
    <col min="11220" max="11220" width="1" style="163" customWidth="1"/>
    <col min="11221" max="11276" width="1" style="163"/>
    <col min="11277" max="11277" width="1" style="163" customWidth="1"/>
    <col min="11278" max="11389" width="1" style="163"/>
    <col min="11390" max="11390" width="1" style="163" customWidth="1"/>
    <col min="11391" max="11475" width="1" style="163"/>
    <col min="11476" max="11476" width="1" style="163" customWidth="1"/>
    <col min="11477" max="11532" width="1" style="163"/>
    <col min="11533" max="11533" width="1" style="163" customWidth="1"/>
    <col min="11534" max="11645" width="1" style="163"/>
    <col min="11646" max="11646" width="1" style="163" customWidth="1"/>
    <col min="11647" max="11731" width="1" style="163"/>
    <col min="11732" max="11732" width="1" style="163" customWidth="1"/>
    <col min="11733" max="11788" width="1" style="163"/>
    <col min="11789" max="11789" width="1" style="163" customWidth="1"/>
    <col min="11790" max="11901" width="1" style="163"/>
    <col min="11902" max="11902" width="1" style="163" customWidth="1"/>
    <col min="11903" max="11987" width="1" style="163"/>
    <col min="11988" max="11988" width="1" style="163" customWidth="1"/>
    <col min="11989" max="12044" width="1" style="163"/>
    <col min="12045" max="12045" width="1" style="163" customWidth="1"/>
    <col min="12046" max="12157" width="1" style="163"/>
    <col min="12158" max="12158" width="1" style="163" customWidth="1"/>
    <col min="12159" max="12243" width="1" style="163"/>
    <col min="12244" max="12244" width="1" style="163" customWidth="1"/>
    <col min="12245" max="12300" width="1" style="163"/>
    <col min="12301" max="12301" width="1" style="163" customWidth="1"/>
    <col min="12302" max="12413" width="1" style="163"/>
    <col min="12414" max="12414" width="1" style="163" customWidth="1"/>
    <col min="12415" max="12499" width="1" style="163"/>
    <col min="12500" max="12500" width="1" style="163" customWidth="1"/>
    <col min="12501" max="12556" width="1" style="163"/>
    <col min="12557" max="12557" width="1" style="163" customWidth="1"/>
    <col min="12558" max="12669" width="1" style="163"/>
    <col min="12670" max="12670" width="1" style="163" customWidth="1"/>
    <col min="12671" max="12755" width="1" style="163"/>
    <col min="12756" max="12756" width="1" style="163" customWidth="1"/>
    <col min="12757" max="12812" width="1" style="163"/>
    <col min="12813" max="12813" width="1" style="163" customWidth="1"/>
    <col min="12814" max="12925" width="1" style="163"/>
    <col min="12926" max="12926" width="1" style="163" customWidth="1"/>
    <col min="12927" max="13011" width="1" style="163"/>
    <col min="13012" max="13012" width="1" style="163" customWidth="1"/>
    <col min="13013" max="13068" width="1" style="163"/>
    <col min="13069" max="13069" width="1" style="163" customWidth="1"/>
    <col min="13070" max="13181" width="1" style="163"/>
    <col min="13182" max="13182" width="1" style="163" customWidth="1"/>
    <col min="13183" max="13267" width="1" style="163"/>
    <col min="13268" max="13268" width="1" style="163" customWidth="1"/>
    <col min="13269" max="13324" width="1" style="163"/>
    <col min="13325" max="13325" width="1" style="163" customWidth="1"/>
    <col min="13326" max="13437" width="1" style="163"/>
    <col min="13438" max="13438" width="1" style="163" customWidth="1"/>
    <col min="13439" max="13523" width="1" style="163"/>
    <col min="13524" max="13524" width="1" style="163" customWidth="1"/>
    <col min="13525" max="13580" width="1" style="163"/>
    <col min="13581" max="13581" width="1" style="163" customWidth="1"/>
    <col min="13582" max="13693" width="1" style="163"/>
    <col min="13694" max="13694" width="1" style="163" customWidth="1"/>
    <col min="13695" max="13779" width="1" style="163"/>
    <col min="13780" max="13780" width="1" style="163" customWidth="1"/>
    <col min="13781" max="13836" width="1" style="163"/>
    <col min="13837" max="13837" width="1" style="163" customWidth="1"/>
    <col min="13838" max="13949" width="1" style="163"/>
    <col min="13950" max="13950" width="1" style="163" customWidth="1"/>
    <col min="13951" max="14035" width="1" style="163"/>
    <col min="14036" max="14036" width="1" style="163" customWidth="1"/>
    <col min="14037" max="14092" width="1" style="163"/>
    <col min="14093" max="14093" width="1" style="163" customWidth="1"/>
    <col min="14094" max="14205" width="1" style="163"/>
    <col min="14206" max="14206" width="1" style="163" customWidth="1"/>
    <col min="14207" max="14291" width="1" style="163"/>
    <col min="14292" max="14292" width="1" style="163" customWidth="1"/>
    <col min="14293" max="14348" width="1" style="163"/>
    <col min="14349" max="14349" width="1" style="163" customWidth="1"/>
    <col min="14350" max="14461" width="1" style="163"/>
    <col min="14462" max="14462" width="1" style="163" customWidth="1"/>
    <col min="14463" max="14547" width="1" style="163"/>
    <col min="14548" max="14548" width="1" style="163" customWidth="1"/>
    <col min="14549" max="14604" width="1" style="163"/>
    <col min="14605" max="14605" width="1" style="163" customWidth="1"/>
    <col min="14606" max="14717" width="1" style="163"/>
    <col min="14718" max="14718" width="1" style="163" customWidth="1"/>
    <col min="14719" max="14803" width="1" style="163"/>
    <col min="14804" max="14804" width="1" style="163" customWidth="1"/>
    <col min="14805" max="14860" width="1" style="163"/>
    <col min="14861" max="14861" width="1" style="163" customWidth="1"/>
    <col min="14862" max="14973" width="1" style="163"/>
    <col min="14974" max="14974" width="1" style="163" customWidth="1"/>
    <col min="14975" max="15059" width="1" style="163"/>
    <col min="15060" max="15060" width="1" style="163" customWidth="1"/>
    <col min="15061" max="15116" width="1" style="163"/>
    <col min="15117" max="15117" width="1" style="163" customWidth="1"/>
    <col min="15118" max="15229" width="1" style="163"/>
    <col min="15230" max="15230" width="1" style="163" customWidth="1"/>
    <col min="15231" max="15315" width="1" style="163"/>
    <col min="15316" max="15316" width="1" style="163" customWidth="1"/>
    <col min="15317" max="15372" width="1" style="163"/>
    <col min="15373" max="15373" width="1" style="163" customWidth="1"/>
    <col min="15374" max="15485" width="1" style="163"/>
    <col min="15486" max="15486" width="1" style="163" customWidth="1"/>
    <col min="15487" max="15571" width="1" style="163"/>
    <col min="15572" max="15572" width="1" style="163" customWidth="1"/>
    <col min="15573" max="15628" width="1" style="163"/>
    <col min="15629" max="15629" width="1" style="163" customWidth="1"/>
    <col min="15630" max="15741" width="1" style="163"/>
    <col min="15742" max="15742" width="1" style="163" customWidth="1"/>
    <col min="15743" max="15827" width="1" style="163"/>
    <col min="15828" max="15828" width="1" style="163" customWidth="1"/>
    <col min="15829" max="15884" width="1" style="163"/>
    <col min="15885" max="15885" width="1" style="163" customWidth="1"/>
    <col min="15886" max="15997" width="1" style="163"/>
    <col min="15998" max="15998" width="1" style="163" customWidth="1"/>
    <col min="15999" max="16083" width="1" style="163"/>
    <col min="16084" max="16084" width="1" style="163" customWidth="1"/>
    <col min="16085" max="16140" width="1" style="163"/>
    <col min="16141" max="16141" width="1" style="163" customWidth="1"/>
    <col min="16142" max="16253" width="1" style="163"/>
    <col min="16254" max="16254" width="1" style="163" customWidth="1"/>
    <col min="16255" max="16384" width="1" style="163"/>
  </cols>
  <sheetData>
    <row r="1" spans="1:137" ht="6" customHeight="1" x14ac:dyDescent="0.2">
      <c r="DW1" s="609" t="s">
        <v>128</v>
      </c>
      <c r="DX1" s="609"/>
      <c r="DY1" s="609"/>
      <c r="DZ1" s="609"/>
      <c r="EA1" s="609"/>
      <c r="EB1" s="609"/>
      <c r="EC1" s="609"/>
      <c r="ED1" s="609"/>
      <c r="EE1" s="609"/>
      <c r="EF1" s="609"/>
      <c r="EG1" s="609"/>
    </row>
    <row r="2" spans="1:137" ht="6" customHeight="1" x14ac:dyDescent="0.2">
      <c r="DW2" s="609"/>
      <c r="DX2" s="609"/>
      <c r="DY2" s="609"/>
      <c r="DZ2" s="609"/>
      <c r="EA2" s="609"/>
      <c r="EB2" s="609"/>
      <c r="EC2" s="609"/>
      <c r="ED2" s="609"/>
      <c r="EE2" s="609"/>
      <c r="EF2" s="609"/>
      <c r="EG2" s="609"/>
    </row>
    <row r="3" spans="1:137" ht="6" customHeight="1" x14ac:dyDescent="0.2">
      <c r="DW3" s="609"/>
      <c r="DX3" s="609"/>
      <c r="DY3" s="609"/>
      <c r="DZ3" s="609"/>
      <c r="EA3" s="609"/>
      <c r="EB3" s="609"/>
      <c r="EC3" s="609"/>
      <c r="ED3" s="609"/>
      <c r="EE3" s="609"/>
      <c r="EF3" s="609"/>
      <c r="EG3" s="609"/>
    </row>
    <row r="5" spans="1:137" ht="6" customHeight="1" x14ac:dyDescent="0.2">
      <c r="A5" s="610" t="s">
        <v>264</v>
      </c>
      <c r="B5" s="610"/>
      <c r="C5" s="610"/>
      <c r="D5" s="610"/>
      <c r="E5" s="610"/>
      <c r="F5" s="610"/>
      <c r="G5" s="610"/>
      <c r="H5" s="610"/>
      <c r="I5" s="610"/>
      <c r="J5" s="610"/>
      <c r="K5" s="610"/>
      <c r="L5" s="610"/>
      <c r="M5" s="610"/>
      <c r="N5" s="610"/>
      <c r="O5" s="610"/>
      <c r="P5" s="629"/>
      <c r="Q5" s="629"/>
      <c r="R5" s="629"/>
      <c r="S5" s="629"/>
      <c r="T5" s="629"/>
      <c r="U5" s="629"/>
      <c r="V5" s="629"/>
      <c r="W5" s="629"/>
      <c r="X5" s="629"/>
      <c r="Y5" s="629"/>
      <c r="Z5" s="629"/>
      <c r="AA5" s="629"/>
      <c r="AB5" s="629"/>
      <c r="AC5" s="629"/>
      <c r="AD5" s="629"/>
      <c r="AE5" s="629"/>
      <c r="AF5" s="629"/>
      <c r="AG5" s="629"/>
      <c r="AH5" s="629"/>
      <c r="AI5" s="629"/>
      <c r="AJ5" s="629"/>
      <c r="AK5" s="629"/>
      <c r="AL5" s="629"/>
      <c r="AM5" s="629"/>
      <c r="AN5" s="629"/>
      <c r="AO5" s="629"/>
      <c r="AP5" s="629"/>
      <c r="AQ5" s="629"/>
      <c r="AR5" s="629"/>
      <c r="AS5" s="629"/>
      <c r="AT5" s="629"/>
      <c r="AU5" s="629"/>
      <c r="AV5" s="629"/>
      <c r="AW5" s="629"/>
      <c r="AX5" s="629"/>
      <c r="AY5" s="629"/>
      <c r="AZ5" s="629"/>
      <c r="BA5" s="629"/>
      <c r="BB5" s="629"/>
      <c r="BC5" s="629"/>
      <c r="BD5" s="629"/>
      <c r="BE5" s="629"/>
      <c r="BF5" s="629"/>
      <c r="BG5" s="629"/>
      <c r="BH5" s="629"/>
      <c r="BI5" s="629"/>
      <c r="BJ5" s="629"/>
      <c r="BK5" s="629"/>
      <c r="BL5" s="629"/>
      <c r="BM5" s="629"/>
      <c r="BN5" s="629"/>
      <c r="BO5" s="629"/>
      <c r="BP5" s="629"/>
      <c r="BQ5" s="629"/>
      <c r="BR5" s="629"/>
      <c r="BS5" s="629"/>
      <c r="BT5" s="629"/>
      <c r="BU5" s="629"/>
      <c r="BV5" s="629"/>
      <c r="BW5" s="629"/>
      <c r="BX5" s="629"/>
      <c r="BY5" s="629"/>
      <c r="BZ5" s="629"/>
      <c r="CA5" s="629"/>
      <c r="CB5" s="629"/>
      <c r="CC5" s="629"/>
      <c r="CD5" s="629"/>
      <c r="CE5" s="629"/>
      <c r="CF5" s="629"/>
      <c r="CG5" s="629"/>
      <c r="CH5" s="629"/>
      <c r="CI5" s="629"/>
      <c r="CJ5" s="629"/>
      <c r="CK5" s="629"/>
      <c r="CL5" s="629"/>
      <c r="CM5" s="629"/>
      <c r="CN5" s="629"/>
      <c r="CO5" s="629"/>
      <c r="CP5" s="629"/>
      <c r="CQ5" s="629"/>
      <c r="CR5" s="629"/>
      <c r="CS5" s="629"/>
      <c r="CT5" s="629"/>
      <c r="CU5" s="629"/>
      <c r="CV5" s="629"/>
      <c r="CW5" s="629"/>
      <c r="CX5" s="629"/>
      <c r="CY5" s="629"/>
      <c r="CZ5" s="629"/>
      <c r="DA5" s="629"/>
      <c r="DB5" s="629"/>
      <c r="DC5" s="629"/>
      <c r="DD5" s="629"/>
      <c r="DE5" s="629"/>
      <c r="DF5" s="629"/>
      <c r="DG5" s="629"/>
      <c r="DH5" s="629"/>
      <c r="DI5" s="629"/>
      <c r="DJ5" s="629"/>
      <c r="DK5" s="629"/>
      <c r="DL5" s="629"/>
      <c r="DM5" s="629"/>
      <c r="DN5" s="629"/>
      <c r="DO5" s="629"/>
      <c r="DP5" s="629"/>
      <c r="DQ5" s="629"/>
      <c r="DR5" s="629"/>
      <c r="DS5" s="629"/>
      <c r="DT5" s="629"/>
      <c r="DU5" s="629"/>
      <c r="DV5" s="629"/>
      <c r="DW5" s="629"/>
      <c r="DX5" s="629"/>
      <c r="DY5" s="629"/>
      <c r="DZ5" s="629"/>
      <c r="EA5" s="629"/>
      <c r="EB5" s="629"/>
      <c r="EC5" s="629"/>
      <c r="ED5" s="629"/>
      <c r="EE5" s="629"/>
      <c r="EF5" s="629"/>
      <c r="EG5" s="629"/>
    </row>
    <row r="6" spans="1:137" ht="6" customHeight="1" x14ac:dyDescent="0.2">
      <c r="A6" s="629"/>
      <c r="B6" s="629"/>
      <c r="C6" s="629"/>
      <c r="D6" s="629"/>
      <c r="E6" s="629"/>
      <c r="F6" s="629"/>
      <c r="G6" s="629"/>
      <c r="H6" s="629"/>
      <c r="I6" s="629"/>
      <c r="J6" s="629"/>
      <c r="K6" s="629"/>
      <c r="L6" s="629"/>
      <c r="M6" s="629"/>
      <c r="N6" s="629"/>
      <c r="O6" s="629"/>
      <c r="P6" s="629"/>
      <c r="Q6" s="629"/>
      <c r="R6" s="629"/>
      <c r="S6" s="629"/>
      <c r="T6" s="629"/>
      <c r="U6" s="629"/>
      <c r="V6" s="629"/>
      <c r="W6" s="629"/>
      <c r="X6" s="629"/>
      <c r="Y6" s="629"/>
      <c r="Z6" s="629"/>
      <c r="AA6" s="629"/>
      <c r="AB6" s="629"/>
      <c r="AC6" s="629"/>
      <c r="AD6" s="629"/>
      <c r="AE6" s="629"/>
      <c r="AF6" s="629"/>
      <c r="AG6" s="629"/>
      <c r="AH6" s="629"/>
      <c r="AI6" s="629"/>
      <c r="AJ6" s="629"/>
      <c r="AK6" s="629"/>
      <c r="AL6" s="629"/>
      <c r="AM6" s="629"/>
      <c r="AN6" s="629"/>
      <c r="AO6" s="629"/>
      <c r="AP6" s="629"/>
      <c r="AQ6" s="629"/>
      <c r="AR6" s="629"/>
      <c r="AS6" s="629"/>
      <c r="AT6" s="629"/>
      <c r="AU6" s="629"/>
      <c r="AV6" s="629"/>
      <c r="AW6" s="629"/>
      <c r="AX6" s="629"/>
      <c r="AY6" s="629"/>
      <c r="AZ6" s="629"/>
      <c r="BA6" s="629"/>
      <c r="BB6" s="629"/>
      <c r="BC6" s="629"/>
      <c r="BD6" s="629"/>
      <c r="BE6" s="629"/>
      <c r="BF6" s="629"/>
      <c r="BG6" s="629"/>
      <c r="BH6" s="629"/>
      <c r="BI6" s="629"/>
      <c r="BJ6" s="629"/>
      <c r="BK6" s="629"/>
      <c r="BL6" s="629"/>
      <c r="BM6" s="629"/>
      <c r="BN6" s="629"/>
      <c r="BO6" s="629"/>
      <c r="BP6" s="629"/>
      <c r="BQ6" s="629"/>
      <c r="BR6" s="629"/>
      <c r="BS6" s="629"/>
      <c r="BT6" s="629"/>
      <c r="BU6" s="629"/>
      <c r="BV6" s="629"/>
      <c r="BW6" s="629"/>
      <c r="BX6" s="629"/>
      <c r="BY6" s="629"/>
      <c r="BZ6" s="629"/>
      <c r="CA6" s="629"/>
      <c r="CB6" s="629"/>
      <c r="CC6" s="629"/>
      <c r="CD6" s="629"/>
      <c r="CE6" s="629"/>
      <c r="CF6" s="629"/>
      <c r="CG6" s="629"/>
      <c r="CH6" s="629"/>
      <c r="CI6" s="629"/>
      <c r="CJ6" s="629"/>
      <c r="CK6" s="629"/>
      <c r="CL6" s="629"/>
      <c r="CM6" s="629"/>
      <c r="CN6" s="629"/>
      <c r="CO6" s="629"/>
      <c r="CP6" s="629"/>
      <c r="CQ6" s="629"/>
      <c r="CR6" s="629"/>
      <c r="CS6" s="629"/>
      <c r="CT6" s="629"/>
      <c r="CU6" s="629"/>
      <c r="CV6" s="629"/>
      <c r="CW6" s="629"/>
      <c r="CX6" s="629"/>
      <c r="CY6" s="629"/>
      <c r="CZ6" s="629"/>
      <c r="DA6" s="629"/>
      <c r="DB6" s="629"/>
      <c r="DC6" s="629"/>
      <c r="DD6" s="629"/>
      <c r="DE6" s="629"/>
      <c r="DF6" s="629"/>
      <c r="DG6" s="629"/>
      <c r="DH6" s="629"/>
      <c r="DI6" s="629"/>
      <c r="DJ6" s="629"/>
      <c r="DK6" s="629"/>
      <c r="DL6" s="629"/>
      <c r="DM6" s="629"/>
      <c r="DN6" s="629"/>
      <c r="DO6" s="629"/>
      <c r="DP6" s="629"/>
      <c r="DQ6" s="629"/>
      <c r="DR6" s="629"/>
      <c r="DS6" s="629"/>
      <c r="DT6" s="629"/>
      <c r="DU6" s="629"/>
      <c r="DV6" s="629"/>
      <c r="DW6" s="629"/>
      <c r="DX6" s="629"/>
      <c r="DY6" s="629"/>
      <c r="DZ6" s="629"/>
      <c r="EA6" s="629"/>
      <c r="EB6" s="629"/>
      <c r="EC6" s="629"/>
      <c r="ED6" s="629"/>
      <c r="EE6" s="629"/>
      <c r="EF6" s="629"/>
      <c r="EG6" s="629"/>
    </row>
    <row r="7" spans="1:137" ht="6" customHeight="1" x14ac:dyDescent="0.2">
      <c r="A7" s="629"/>
      <c r="B7" s="629"/>
      <c r="C7" s="629"/>
      <c r="D7" s="629"/>
      <c r="E7" s="629"/>
      <c r="F7" s="629"/>
      <c r="G7" s="629"/>
      <c r="H7" s="629"/>
      <c r="I7" s="629"/>
      <c r="J7" s="629"/>
      <c r="K7" s="629"/>
      <c r="L7" s="629"/>
      <c r="M7" s="629"/>
      <c r="N7" s="629"/>
      <c r="O7" s="629"/>
      <c r="P7" s="629"/>
      <c r="Q7" s="629"/>
      <c r="R7" s="629"/>
      <c r="S7" s="629"/>
      <c r="T7" s="629"/>
      <c r="U7" s="629"/>
      <c r="V7" s="629"/>
      <c r="W7" s="629"/>
      <c r="X7" s="629"/>
      <c r="Y7" s="629"/>
      <c r="Z7" s="629"/>
      <c r="AA7" s="629"/>
      <c r="AB7" s="629"/>
      <c r="AC7" s="629"/>
      <c r="AD7" s="629"/>
      <c r="AE7" s="629"/>
      <c r="AF7" s="629"/>
      <c r="AG7" s="629"/>
      <c r="AH7" s="629"/>
      <c r="AI7" s="629"/>
      <c r="AJ7" s="629"/>
      <c r="AK7" s="629"/>
      <c r="AL7" s="629"/>
      <c r="AM7" s="629"/>
      <c r="AN7" s="629"/>
      <c r="AO7" s="629"/>
      <c r="AP7" s="629"/>
      <c r="AQ7" s="629"/>
      <c r="AR7" s="629"/>
      <c r="AS7" s="629"/>
      <c r="AT7" s="629"/>
      <c r="AU7" s="629"/>
      <c r="AV7" s="629"/>
      <c r="AW7" s="629"/>
      <c r="AX7" s="629"/>
      <c r="AY7" s="629"/>
      <c r="AZ7" s="629"/>
      <c r="BA7" s="629"/>
      <c r="BB7" s="629"/>
      <c r="BC7" s="629"/>
      <c r="BD7" s="629"/>
      <c r="BE7" s="629"/>
      <c r="BF7" s="629"/>
      <c r="BG7" s="629"/>
      <c r="BH7" s="629"/>
      <c r="BI7" s="629"/>
      <c r="BJ7" s="629"/>
      <c r="BK7" s="629"/>
      <c r="BL7" s="629"/>
      <c r="BM7" s="629"/>
      <c r="BN7" s="629"/>
      <c r="BO7" s="629"/>
      <c r="BP7" s="629"/>
      <c r="BQ7" s="629"/>
      <c r="BR7" s="629"/>
      <c r="BS7" s="629"/>
      <c r="BT7" s="629"/>
      <c r="BU7" s="629"/>
      <c r="BV7" s="629"/>
      <c r="BW7" s="629"/>
      <c r="BX7" s="629"/>
      <c r="BY7" s="629"/>
      <c r="BZ7" s="629"/>
      <c r="CA7" s="629"/>
      <c r="CB7" s="629"/>
      <c r="CC7" s="629"/>
      <c r="CD7" s="629"/>
      <c r="CE7" s="629"/>
      <c r="CF7" s="629"/>
      <c r="CG7" s="629"/>
      <c r="CH7" s="629"/>
      <c r="CI7" s="629"/>
      <c r="CJ7" s="629"/>
      <c r="CK7" s="629"/>
      <c r="CL7" s="629"/>
      <c r="CM7" s="629"/>
      <c r="CN7" s="629"/>
      <c r="CO7" s="629"/>
      <c r="CP7" s="629"/>
      <c r="CQ7" s="629"/>
      <c r="CR7" s="629"/>
      <c r="CS7" s="629"/>
      <c r="CT7" s="629"/>
      <c r="CU7" s="629"/>
      <c r="CV7" s="629"/>
      <c r="CW7" s="629"/>
      <c r="CX7" s="629"/>
      <c r="CY7" s="629"/>
      <c r="CZ7" s="629"/>
      <c r="DA7" s="629"/>
      <c r="DB7" s="629"/>
      <c r="DC7" s="629"/>
      <c r="DD7" s="629"/>
      <c r="DE7" s="629"/>
      <c r="DF7" s="629"/>
      <c r="DG7" s="629"/>
      <c r="DH7" s="629"/>
      <c r="DI7" s="629"/>
      <c r="DJ7" s="629"/>
      <c r="DK7" s="629"/>
      <c r="DL7" s="629"/>
      <c r="DM7" s="629"/>
      <c r="DN7" s="629"/>
      <c r="DO7" s="629"/>
      <c r="DP7" s="629"/>
      <c r="DQ7" s="629"/>
      <c r="DR7" s="629"/>
      <c r="DS7" s="629"/>
      <c r="DT7" s="629"/>
      <c r="DU7" s="629"/>
      <c r="DV7" s="629"/>
      <c r="DW7" s="629"/>
      <c r="DX7" s="629"/>
      <c r="DY7" s="629"/>
      <c r="DZ7" s="629"/>
      <c r="EA7" s="629"/>
      <c r="EB7" s="629"/>
      <c r="EC7" s="629"/>
      <c r="ED7" s="629"/>
      <c r="EE7" s="629"/>
      <c r="EF7" s="629"/>
      <c r="EG7" s="629"/>
    </row>
    <row r="8" spans="1:137" ht="6" customHeight="1" x14ac:dyDescent="0.2">
      <c r="A8" s="165"/>
      <c r="B8" s="165"/>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165"/>
      <c r="AH8" s="165"/>
      <c r="AI8" s="165"/>
      <c r="AJ8" s="165"/>
      <c r="AK8" s="165"/>
      <c r="AL8" s="165"/>
      <c r="AM8" s="165"/>
      <c r="AN8" s="165"/>
      <c r="AO8" s="165"/>
      <c r="AP8" s="165"/>
      <c r="AQ8" s="165"/>
      <c r="AR8" s="165"/>
      <c r="AS8" s="165"/>
      <c r="AT8" s="165"/>
      <c r="AU8" s="165"/>
      <c r="AV8" s="165"/>
      <c r="AW8" s="165"/>
      <c r="AX8" s="165"/>
      <c r="AY8" s="165"/>
      <c r="AZ8" s="165"/>
      <c r="BA8" s="165"/>
      <c r="BB8" s="165"/>
      <c r="BC8" s="165"/>
      <c r="BO8" s="610" t="s">
        <v>341</v>
      </c>
      <c r="BP8" s="611"/>
      <c r="BQ8" s="611"/>
      <c r="BR8" s="611"/>
      <c r="BS8" s="611"/>
      <c r="BT8" s="611"/>
      <c r="BU8" s="611"/>
      <c r="BV8" s="611"/>
      <c r="BW8" s="612" t="str">
        <f>IF(⑱安全投資実績!T31=0,"",⑱安全投資実績!T31)</f>
        <v/>
      </c>
      <c r="BX8" s="612"/>
      <c r="BY8" s="612"/>
      <c r="BZ8" s="610" t="s">
        <v>117</v>
      </c>
      <c r="CA8" s="610"/>
      <c r="CB8" s="610"/>
      <c r="CC8" s="610"/>
      <c r="CD8" s="610"/>
      <c r="CE8" s="610"/>
      <c r="CF8" s="610"/>
      <c r="CG8" s="610"/>
      <c r="CS8" s="156"/>
      <c r="CT8" s="156"/>
      <c r="CU8" s="156"/>
      <c r="CV8" s="156"/>
      <c r="CW8" s="156"/>
      <c r="CX8" s="156"/>
      <c r="CY8" s="156"/>
      <c r="CZ8" s="156"/>
      <c r="DA8" s="156"/>
      <c r="DB8" s="156"/>
      <c r="DC8" s="156"/>
      <c r="DD8" s="156"/>
      <c r="DE8" s="156"/>
      <c r="DF8" s="156"/>
      <c r="DG8" s="156"/>
      <c r="DH8" s="156"/>
      <c r="DI8" s="156"/>
      <c r="DJ8" s="156"/>
      <c r="DK8" s="156"/>
      <c r="DL8" s="165"/>
      <c r="DM8" s="165"/>
      <c r="DN8" s="165"/>
      <c r="DO8" s="165"/>
      <c r="DP8" s="165"/>
      <c r="DQ8" s="165"/>
      <c r="DR8" s="165"/>
      <c r="DS8" s="165"/>
      <c r="DT8" s="165"/>
      <c r="DU8" s="165"/>
      <c r="DV8" s="165"/>
      <c r="DW8" s="165"/>
      <c r="DX8" s="165"/>
      <c r="DY8" s="165"/>
      <c r="DZ8" s="165"/>
      <c r="EA8" s="165"/>
      <c r="EB8" s="165"/>
      <c r="EC8" s="165"/>
      <c r="ED8" s="165"/>
      <c r="EE8" s="165"/>
      <c r="EF8" s="165"/>
    </row>
    <row r="9" spans="1:137" ht="6" customHeight="1" x14ac:dyDescent="0.2">
      <c r="A9" s="165"/>
      <c r="B9" s="165"/>
      <c r="C9" s="165"/>
      <c r="D9" s="165"/>
      <c r="E9" s="165"/>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c r="AT9" s="165"/>
      <c r="AU9" s="165"/>
      <c r="AV9" s="165"/>
      <c r="AW9" s="165"/>
      <c r="AX9" s="165"/>
      <c r="AY9" s="165"/>
      <c r="AZ9" s="165"/>
      <c r="BA9" s="165"/>
      <c r="BB9" s="165"/>
      <c r="BC9" s="165"/>
      <c r="BO9" s="611"/>
      <c r="BP9" s="611"/>
      <c r="BQ9" s="611"/>
      <c r="BR9" s="611"/>
      <c r="BS9" s="611"/>
      <c r="BT9" s="611"/>
      <c r="BU9" s="611"/>
      <c r="BV9" s="611"/>
      <c r="BW9" s="612"/>
      <c r="BX9" s="612"/>
      <c r="BY9" s="612"/>
      <c r="BZ9" s="610"/>
      <c r="CA9" s="610"/>
      <c r="CB9" s="610"/>
      <c r="CC9" s="610"/>
      <c r="CD9" s="610"/>
      <c r="CE9" s="610"/>
      <c r="CF9" s="610"/>
      <c r="CG9" s="610"/>
      <c r="CS9" s="156"/>
      <c r="CT9" s="156"/>
      <c r="CU9" s="156"/>
      <c r="CV9" s="156"/>
      <c r="CW9" s="156"/>
      <c r="CX9" s="156"/>
      <c r="CY9" s="156"/>
      <c r="CZ9" s="156"/>
      <c r="DA9" s="156"/>
      <c r="DB9" s="156"/>
      <c r="DC9" s="156"/>
      <c r="DD9" s="156"/>
      <c r="DE9" s="156"/>
      <c r="DF9" s="156"/>
      <c r="DG9" s="156"/>
      <c r="DH9" s="156"/>
      <c r="DI9" s="156"/>
      <c r="DJ9" s="156"/>
      <c r="DK9" s="156"/>
      <c r="DL9" s="165"/>
      <c r="DM9" s="165"/>
      <c r="DN9" s="165"/>
      <c r="DO9" s="165"/>
      <c r="DP9" s="165"/>
      <c r="DQ9" s="165"/>
      <c r="DR9" s="165"/>
      <c r="DS9" s="165"/>
      <c r="DT9" s="165"/>
      <c r="DU9" s="165"/>
      <c r="DV9" s="165"/>
      <c r="DW9" s="165"/>
      <c r="DX9" s="165"/>
      <c r="DY9" s="165"/>
      <c r="DZ9" s="165"/>
      <c r="EA9" s="165"/>
      <c r="EB9" s="165"/>
      <c r="EC9" s="165"/>
      <c r="ED9" s="164"/>
      <c r="EE9" s="165"/>
      <c r="EF9" s="165"/>
    </row>
    <row r="10" spans="1:137" ht="6" customHeight="1" x14ac:dyDescent="0.2">
      <c r="A10" s="165"/>
      <c r="B10" s="165"/>
      <c r="C10" s="165"/>
      <c r="D10" s="165"/>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AS10" s="165"/>
      <c r="AT10" s="165"/>
      <c r="AU10" s="165"/>
      <c r="AV10" s="165"/>
      <c r="AW10" s="165"/>
      <c r="AX10" s="165"/>
      <c r="AY10" s="165"/>
      <c r="AZ10" s="165"/>
      <c r="BA10" s="165"/>
      <c r="BB10" s="165"/>
      <c r="BC10" s="165"/>
      <c r="BO10" s="611"/>
      <c r="BP10" s="611"/>
      <c r="BQ10" s="611"/>
      <c r="BR10" s="611"/>
      <c r="BS10" s="611"/>
      <c r="BT10" s="611"/>
      <c r="BU10" s="611"/>
      <c r="BV10" s="611"/>
      <c r="BW10" s="612"/>
      <c r="BX10" s="612"/>
      <c r="BY10" s="612"/>
      <c r="BZ10" s="610"/>
      <c r="CA10" s="610"/>
      <c r="CB10" s="610"/>
      <c r="CC10" s="610"/>
      <c r="CD10" s="610"/>
      <c r="CE10" s="610"/>
      <c r="CF10" s="610"/>
      <c r="CG10" s="610"/>
      <c r="CN10" s="624" t="s">
        <v>423</v>
      </c>
      <c r="CO10" s="624"/>
      <c r="CP10" s="624"/>
      <c r="CQ10" s="624"/>
      <c r="CR10" s="624"/>
      <c r="CS10" s="624"/>
      <c r="CT10" s="624"/>
      <c r="CU10" s="624"/>
      <c r="CV10" s="624"/>
      <c r="CW10" s="624"/>
      <c r="CX10" s="624"/>
      <c r="CY10" s="624"/>
      <c r="CZ10" s="624"/>
      <c r="DA10" s="624"/>
      <c r="DB10" s="624"/>
      <c r="DC10" s="624"/>
      <c r="DD10" s="624"/>
      <c r="DE10" s="624"/>
      <c r="DF10" s="624"/>
      <c r="DG10" s="624"/>
      <c r="DH10" s="624"/>
      <c r="DI10" s="624"/>
      <c r="DJ10" s="624"/>
      <c r="DK10" s="624"/>
      <c r="DL10" s="624"/>
      <c r="DM10" s="624"/>
      <c r="DN10" s="624"/>
      <c r="DO10" s="624"/>
      <c r="DP10" s="624"/>
      <c r="DQ10" s="624"/>
      <c r="DR10" s="624"/>
      <c r="DS10" s="624"/>
      <c r="DT10" s="624"/>
      <c r="DU10" s="624"/>
      <c r="DV10" s="624"/>
      <c r="DW10" s="624"/>
      <c r="DX10" s="624"/>
      <c r="DY10" s="624"/>
      <c r="DZ10" s="624"/>
      <c r="EA10" s="624"/>
      <c r="EB10" s="624"/>
      <c r="EC10" s="624"/>
      <c r="ED10" s="624"/>
      <c r="EE10" s="624"/>
      <c r="EF10" s="624"/>
      <c r="EG10" s="624"/>
    </row>
    <row r="11" spans="1:137" ht="6" customHeight="1" x14ac:dyDescent="0.2">
      <c r="A11" s="156"/>
      <c r="B11" s="156"/>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CK11" s="156"/>
      <c r="CL11" s="156"/>
      <c r="CM11" s="156"/>
      <c r="CN11" s="624"/>
      <c r="CO11" s="624"/>
      <c r="CP11" s="624"/>
      <c r="CQ11" s="624"/>
      <c r="CR11" s="624"/>
      <c r="CS11" s="624"/>
      <c r="CT11" s="624"/>
      <c r="CU11" s="624"/>
      <c r="CV11" s="624"/>
      <c r="CW11" s="624"/>
      <c r="CX11" s="624"/>
      <c r="CY11" s="624"/>
      <c r="CZ11" s="624"/>
      <c r="DA11" s="624"/>
      <c r="DB11" s="624"/>
      <c r="DC11" s="624"/>
      <c r="DD11" s="624"/>
      <c r="DE11" s="624"/>
      <c r="DF11" s="624"/>
      <c r="DG11" s="624"/>
      <c r="DH11" s="624"/>
      <c r="DI11" s="624"/>
      <c r="DJ11" s="624"/>
      <c r="DK11" s="624"/>
      <c r="DL11" s="624"/>
      <c r="DM11" s="624"/>
      <c r="DN11" s="624"/>
      <c r="DO11" s="624"/>
      <c r="DP11" s="624"/>
      <c r="DQ11" s="624"/>
      <c r="DR11" s="624"/>
      <c r="DS11" s="624"/>
      <c r="DT11" s="624"/>
      <c r="DU11" s="624"/>
      <c r="DV11" s="624"/>
      <c r="DW11" s="624"/>
      <c r="DX11" s="624"/>
      <c r="DY11" s="624"/>
      <c r="DZ11" s="624"/>
      <c r="EA11" s="624"/>
      <c r="EB11" s="624"/>
      <c r="EC11" s="624"/>
      <c r="ED11" s="624"/>
      <c r="EE11" s="624"/>
      <c r="EF11" s="624"/>
      <c r="EG11" s="624"/>
    </row>
    <row r="12" spans="1:137" ht="6" customHeight="1" x14ac:dyDescent="0.2">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CB12" s="156"/>
      <c r="CC12" s="156"/>
      <c r="CD12" s="156"/>
      <c r="CE12" s="156"/>
      <c r="CF12" s="156"/>
      <c r="CG12" s="156"/>
      <c r="CH12" s="156"/>
      <c r="CI12" s="156"/>
      <c r="CJ12" s="156"/>
      <c r="CK12" s="156"/>
      <c r="CL12" s="156"/>
      <c r="CM12" s="156"/>
      <c r="CN12" s="624"/>
      <c r="CO12" s="624"/>
      <c r="CP12" s="624"/>
      <c r="CQ12" s="624"/>
      <c r="CR12" s="624"/>
      <c r="CS12" s="624"/>
      <c r="CT12" s="624"/>
      <c r="CU12" s="624"/>
      <c r="CV12" s="624"/>
      <c r="CW12" s="624"/>
      <c r="CX12" s="624"/>
      <c r="CY12" s="624"/>
      <c r="CZ12" s="624"/>
      <c r="DA12" s="624"/>
      <c r="DB12" s="624"/>
      <c r="DC12" s="624"/>
      <c r="DD12" s="624"/>
      <c r="DE12" s="624"/>
      <c r="DF12" s="624"/>
      <c r="DG12" s="624"/>
      <c r="DH12" s="624"/>
      <c r="DI12" s="624"/>
      <c r="DJ12" s="624"/>
      <c r="DK12" s="624"/>
      <c r="DL12" s="624"/>
      <c r="DM12" s="624"/>
      <c r="DN12" s="624"/>
      <c r="DO12" s="624"/>
      <c r="DP12" s="624"/>
      <c r="DQ12" s="624"/>
      <c r="DR12" s="624"/>
      <c r="DS12" s="624"/>
      <c r="DT12" s="624"/>
      <c r="DU12" s="624"/>
      <c r="DV12" s="624"/>
      <c r="DW12" s="624"/>
      <c r="DX12" s="624"/>
      <c r="DY12" s="624"/>
      <c r="DZ12" s="624"/>
      <c r="EA12" s="624"/>
      <c r="EB12" s="624"/>
      <c r="EC12" s="624"/>
      <c r="ED12" s="624"/>
      <c r="EE12" s="624"/>
      <c r="EF12" s="624"/>
      <c r="EG12" s="624"/>
    </row>
    <row r="13" spans="1:137" ht="6" customHeight="1" x14ac:dyDescent="0.2">
      <c r="A13" s="156"/>
      <c r="B13" s="156"/>
      <c r="C13" s="156"/>
      <c r="D13" s="156"/>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c r="BT13" s="156"/>
      <c r="BU13" s="156"/>
      <c r="BV13" s="156"/>
      <c r="BW13" s="156"/>
      <c r="BX13" s="156"/>
      <c r="BY13" s="156"/>
      <c r="BZ13" s="156"/>
      <c r="CA13" s="156"/>
      <c r="CB13" s="156"/>
      <c r="CC13" s="156"/>
      <c r="CD13" s="156"/>
      <c r="CE13" s="156"/>
      <c r="CF13" s="156"/>
      <c r="CG13" s="156"/>
      <c r="CH13" s="156"/>
      <c r="CI13" s="156"/>
      <c r="CJ13" s="156"/>
      <c r="CK13" s="156"/>
      <c r="CL13" s="156"/>
      <c r="CM13" s="156"/>
      <c r="CN13" s="624"/>
      <c r="CO13" s="624"/>
      <c r="CP13" s="624"/>
      <c r="CQ13" s="624"/>
      <c r="CR13" s="624"/>
      <c r="CS13" s="624"/>
      <c r="CT13" s="624"/>
      <c r="CU13" s="624"/>
      <c r="CV13" s="624"/>
      <c r="CW13" s="624"/>
      <c r="CX13" s="624"/>
      <c r="CY13" s="624"/>
      <c r="CZ13" s="624"/>
      <c r="DA13" s="624"/>
      <c r="DB13" s="624"/>
      <c r="DC13" s="624"/>
      <c r="DD13" s="624"/>
      <c r="DE13" s="624"/>
      <c r="DF13" s="624"/>
      <c r="DG13" s="624"/>
      <c r="DH13" s="624"/>
      <c r="DI13" s="624"/>
      <c r="DJ13" s="624"/>
      <c r="DK13" s="624"/>
      <c r="DL13" s="624"/>
      <c r="DM13" s="624"/>
      <c r="DN13" s="624"/>
      <c r="DO13" s="624"/>
      <c r="DP13" s="624"/>
      <c r="DQ13" s="624"/>
      <c r="DR13" s="624"/>
      <c r="DS13" s="624"/>
      <c r="DT13" s="624"/>
      <c r="DU13" s="624"/>
      <c r="DV13" s="624"/>
      <c r="DW13" s="624"/>
      <c r="DX13" s="624"/>
      <c r="DY13" s="624"/>
      <c r="DZ13" s="624"/>
      <c r="EA13" s="624"/>
      <c r="EB13" s="624"/>
      <c r="EC13" s="624"/>
      <c r="ED13" s="624"/>
      <c r="EE13" s="624"/>
      <c r="EF13" s="624"/>
      <c r="EG13" s="624"/>
    </row>
    <row r="14" spans="1:137" ht="6" customHeight="1" x14ac:dyDescent="0.2">
      <c r="A14" s="156"/>
      <c r="B14" s="156"/>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156"/>
      <c r="CE14" s="156"/>
      <c r="CF14" s="156"/>
      <c r="CG14" s="156"/>
      <c r="CH14" s="156"/>
      <c r="CI14" s="156"/>
      <c r="CJ14" s="156"/>
      <c r="CK14" s="156"/>
      <c r="CL14" s="156"/>
      <c r="CM14" s="156"/>
      <c r="CN14" s="624"/>
      <c r="CO14" s="624"/>
      <c r="CP14" s="624"/>
      <c r="CQ14" s="624"/>
      <c r="CR14" s="624"/>
      <c r="CS14" s="624"/>
      <c r="CT14" s="624"/>
      <c r="CU14" s="624"/>
      <c r="CV14" s="624"/>
      <c r="CW14" s="624"/>
      <c r="CX14" s="624"/>
      <c r="CY14" s="624"/>
      <c r="CZ14" s="624"/>
      <c r="DA14" s="624"/>
      <c r="DB14" s="624"/>
      <c r="DC14" s="624"/>
      <c r="DD14" s="624"/>
      <c r="DE14" s="624"/>
      <c r="DF14" s="624"/>
      <c r="DG14" s="624"/>
      <c r="DH14" s="624"/>
      <c r="DI14" s="624"/>
      <c r="DJ14" s="624"/>
      <c r="DK14" s="624"/>
      <c r="DL14" s="624"/>
      <c r="DM14" s="624"/>
      <c r="DN14" s="624"/>
      <c r="DO14" s="624"/>
      <c r="DP14" s="624"/>
      <c r="DQ14" s="624"/>
      <c r="DR14" s="624"/>
      <c r="DS14" s="624"/>
      <c r="DT14" s="624"/>
      <c r="DU14" s="624"/>
      <c r="DV14" s="624"/>
      <c r="DW14" s="624"/>
      <c r="DX14" s="624"/>
      <c r="DY14" s="624"/>
      <c r="DZ14" s="624"/>
      <c r="EA14" s="624"/>
      <c r="EB14" s="624"/>
      <c r="EC14" s="624"/>
      <c r="ED14" s="624"/>
      <c r="EE14" s="624"/>
      <c r="EF14" s="624"/>
      <c r="EG14" s="624"/>
    </row>
    <row r="15" spans="1:137" ht="6" customHeight="1" x14ac:dyDescent="0.2">
      <c r="A15" s="156"/>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c r="CE15" s="156"/>
      <c r="CF15" s="156"/>
      <c r="CG15" s="156"/>
      <c r="CH15" s="156"/>
      <c r="CI15" s="156"/>
      <c r="CJ15" s="156"/>
      <c r="CK15" s="156"/>
      <c r="CL15" s="156"/>
      <c r="CM15" s="156"/>
      <c r="CN15" s="625"/>
      <c r="CO15" s="625"/>
      <c r="CP15" s="625"/>
      <c r="CQ15" s="625"/>
      <c r="CR15" s="625"/>
      <c r="CS15" s="625"/>
      <c r="CT15" s="625"/>
      <c r="CU15" s="625"/>
      <c r="CV15" s="625"/>
      <c r="CW15" s="625"/>
      <c r="CX15" s="625"/>
      <c r="CY15" s="625"/>
      <c r="CZ15" s="625"/>
      <c r="DA15" s="625"/>
      <c r="DB15" s="625"/>
      <c r="DC15" s="625"/>
      <c r="DD15" s="625"/>
      <c r="DE15" s="625"/>
      <c r="DF15" s="625"/>
      <c r="DG15" s="625"/>
      <c r="DH15" s="625"/>
      <c r="DI15" s="625"/>
      <c r="DJ15" s="625"/>
      <c r="DK15" s="625"/>
      <c r="DL15" s="625"/>
      <c r="DM15" s="625"/>
      <c r="DN15" s="625"/>
      <c r="DO15" s="625"/>
      <c r="DP15" s="625"/>
      <c r="DQ15" s="625"/>
      <c r="DR15" s="625"/>
      <c r="DS15" s="625"/>
      <c r="DT15" s="625"/>
      <c r="DU15" s="625"/>
      <c r="DV15" s="625"/>
      <c r="DW15" s="625"/>
      <c r="DX15" s="625"/>
      <c r="DY15" s="625"/>
      <c r="DZ15" s="625"/>
      <c r="EA15" s="625"/>
      <c r="EB15" s="625"/>
      <c r="EC15" s="625"/>
      <c r="ED15" s="625"/>
      <c r="EE15" s="625"/>
      <c r="EF15" s="625"/>
      <c r="EG15" s="625"/>
    </row>
    <row r="16" spans="1:137" ht="6" customHeight="1" x14ac:dyDescent="0.2">
      <c r="A16" s="156"/>
      <c r="B16" s="602"/>
      <c r="C16" s="603"/>
      <c r="D16" s="603"/>
      <c r="E16" s="603"/>
      <c r="F16" s="613" t="s">
        <v>299</v>
      </c>
      <c r="G16" s="614"/>
      <c r="H16" s="614"/>
      <c r="I16" s="614"/>
      <c r="J16" s="614"/>
      <c r="K16" s="614"/>
      <c r="L16" s="614"/>
      <c r="M16" s="614"/>
      <c r="N16" s="614"/>
      <c r="O16" s="614"/>
      <c r="P16" s="614" t="s">
        <v>118</v>
      </c>
      <c r="Q16" s="614"/>
      <c r="R16" s="614"/>
      <c r="S16" s="614"/>
      <c r="T16" s="614"/>
      <c r="U16" s="614"/>
      <c r="V16" s="614"/>
      <c r="W16" s="614"/>
      <c r="X16" s="614"/>
      <c r="Y16" s="614"/>
      <c r="Z16" s="614"/>
      <c r="AA16" s="614"/>
      <c r="AB16" s="614"/>
      <c r="AC16" s="614"/>
      <c r="AD16" s="613" t="s">
        <v>411</v>
      </c>
      <c r="AE16" s="614"/>
      <c r="AF16" s="614"/>
      <c r="AG16" s="614"/>
      <c r="AH16" s="614"/>
      <c r="AI16" s="613" t="s">
        <v>119</v>
      </c>
      <c r="AJ16" s="614"/>
      <c r="AK16" s="614"/>
      <c r="AL16" s="614"/>
      <c r="AM16" s="614"/>
      <c r="AN16" s="613" t="s">
        <v>120</v>
      </c>
      <c r="AO16" s="614"/>
      <c r="AP16" s="614"/>
      <c r="AQ16" s="614"/>
      <c r="AR16" s="614"/>
      <c r="AS16" s="614"/>
      <c r="AT16" s="614"/>
      <c r="AU16" s="614"/>
      <c r="AV16" s="614"/>
      <c r="AW16" s="614"/>
      <c r="AX16" s="613" t="s">
        <v>300</v>
      </c>
      <c r="AY16" s="614"/>
      <c r="AZ16" s="614"/>
      <c r="BA16" s="614"/>
      <c r="BB16" s="614"/>
      <c r="BC16" s="613" t="s">
        <v>121</v>
      </c>
      <c r="BD16" s="614"/>
      <c r="BE16" s="614"/>
      <c r="BF16" s="614"/>
      <c r="BG16" s="614"/>
      <c r="BH16" s="614"/>
      <c r="BI16" s="614"/>
      <c r="BJ16" s="614"/>
      <c r="BK16" s="614"/>
      <c r="BL16" s="613" t="s">
        <v>122</v>
      </c>
      <c r="BM16" s="614"/>
      <c r="BN16" s="614"/>
      <c r="BO16" s="614"/>
      <c r="BP16" s="614"/>
      <c r="BQ16" s="614"/>
      <c r="BR16" s="614"/>
      <c r="BS16" s="614"/>
      <c r="BT16" s="614"/>
      <c r="BU16" s="614"/>
      <c r="BV16" s="613" t="s">
        <v>123</v>
      </c>
      <c r="BW16" s="614"/>
      <c r="BX16" s="614"/>
      <c r="BY16" s="614"/>
      <c r="BZ16" s="614"/>
      <c r="CA16" s="614"/>
      <c r="CB16" s="614"/>
      <c r="CC16" s="614"/>
      <c r="CD16" s="614"/>
      <c r="CE16" s="614"/>
      <c r="CF16" s="613" t="s">
        <v>124</v>
      </c>
      <c r="CG16" s="614"/>
      <c r="CH16" s="614"/>
      <c r="CI16" s="614"/>
      <c r="CJ16" s="614"/>
      <c r="CK16" s="614"/>
      <c r="CL16" s="614"/>
      <c r="CM16" s="614"/>
      <c r="CN16" s="614"/>
      <c r="CO16" s="614"/>
      <c r="CP16" s="613" t="s">
        <v>125</v>
      </c>
      <c r="CQ16" s="614"/>
      <c r="CR16" s="614"/>
      <c r="CS16" s="614"/>
      <c r="CT16" s="614"/>
      <c r="CU16" s="614"/>
      <c r="CV16" s="614"/>
      <c r="CW16" s="614"/>
      <c r="CX16" s="614"/>
      <c r="CY16" s="614"/>
      <c r="CZ16" s="614"/>
      <c r="DA16" s="613" t="s">
        <v>126</v>
      </c>
      <c r="DB16" s="614"/>
      <c r="DC16" s="614"/>
      <c r="DD16" s="614"/>
      <c r="DE16" s="614"/>
      <c r="DF16" s="614"/>
      <c r="DG16" s="614"/>
      <c r="DH16" s="614"/>
      <c r="DI16" s="614"/>
      <c r="DJ16" s="614"/>
      <c r="DK16" s="614"/>
      <c r="DL16" s="613" t="s">
        <v>281</v>
      </c>
      <c r="DM16" s="614"/>
      <c r="DN16" s="614"/>
      <c r="DO16" s="614"/>
      <c r="DP16" s="614"/>
      <c r="DQ16" s="614"/>
      <c r="DR16" s="614"/>
      <c r="DS16" s="614"/>
      <c r="DT16" s="614"/>
      <c r="DU16" s="614"/>
      <c r="DV16" s="614"/>
      <c r="DW16" s="613" t="s">
        <v>127</v>
      </c>
      <c r="DX16" s="614"/>
      <c r="DY16" s="614"/>
      <c r="DZ16" s="614"/>
      <c r="EA16" s="614"/>
      <c r="EB16" s="614"/>
      <c r="EC16" s="614"/>
      <c r="ED16" s="614"/>
      <c r="EE16" s="614"/>
      <c r="EF16" s="614"/>
      <c r="EG16" s="614"/>
    </row>
    <row r="17" spans="1:137" ht="6" customHeight="1" x14ac:dyDescent="0.2">
      <c r="A17" s="156"/>
      <c r="B17" s="603"/>
      <c r="C17" s="603"/>
      <c r="D17" s="603"/>
      <c r="E17" s="603"/>
      <c r="F17" s="614"/>
      <c r="G17" s="614"/>
      <c r="H17" s="614"/>
      <c r="I17" s="614"/>
      <c r="J17" s="614"/>
      <c r="K17" s="614"/>
      <c r="L17" s="614"/>
      <c r="M17" s="614"/>
      <c r="N17" s="614"/>
      <c r="O17" s="614"/>
      <c r="P17" s="614"/>
      <c r="Q17" s="614"/>
      <c r="R17" s="614"/>
      <c r="S17" s="614"/>
      <c r="T17" s="614"/>
      <c r="U17" s="614"/>
      <c r="V17" s="614"/>
      <c r="W17" s="614"/>
      <c r="X17" s="614"/>
      <c r="Y17" s="614"/>
      <c r="Z17" s="614"/>
      <c r="AA17" s="614"/>
      <c r="AB17" s="614"/>
      <c r="AC17" s="614"/>
      <c r="AD17" s="614"/>
      <c r="AE17" s="614"/>
      <c r="AF17" s="614"/>
      <c r="AG17" s="614"/>
      <c r="AH17" s="614"/>
      <c r="AI17" s="614"/>
      <c r="AJ17" s="614"/>
      <c r="AK17" s="614"/>
      <c r="AL17" s="614"/>
      <c r="AM17" s="614"/>
      <c r="AN17" s="614"/>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c r="CU17" s="614"/>
      <c r="CV17" s="614"/>
      <c r="CW17" s="614"/>
      <c r="CX17" s="614"/>
      <c r="CY17" s="614"/>
      <c r="CZ17" s="614"/>
      <c r="DA17" s="614"/>
      <c r="DB17" s="614"/>
      <c r="DC17" s="614"/>
      <c r="DD17" s="614"/>
      <c r="DE17" s="614"/>
      <c r="DF17" s="614"/>
      <c r="DG17" s="614"/>
      <c r="DH17" s="614"/>
      <c r="DI17" s="614"/>
      <c r="DJ17" s="614"/>
      <c r="DK17" s="614"/>
      <c r="DL17" s="614"/>
      <c r="DM17" s="614"/>
      <c r="DN17" s="614"/>
      <c r="DO17" s="614"/>
      <c r="DP17" s="614"/>
      <c r="DQ17" s="614"/>
      <c r="DR17" s="614"/>
      <c r="DS17" s="614"/>
      <c r="DT17" s="614"/>
      <c r="DU17" s="614"/>
      <c r="DV17" s="614"/>
      <c r="DW17" s="614"/>
      <c r="DX17" s="614"/>
      <c r="DY17" s="614"/>
      <c r="DZ17" s="614"/>
      <c r="EA17" s="614"/>
      <c r="EB17" s="614"/>
      <c r="EC17" s="614"/>
      <c r="ED17" s="614"/>
      <c r="EE17" s="614"/>
      <c r="EF17" s="614"/>
      <c r="EG17" s="614"/>
    </row>
    <row r="18" spans="1:137" ht="6" customHeight="1" x14ac:dyDescent="0.2">
      <c r="A18" s="156"/>
      <c r="B18" s="603"/>
      <c r="C18" s="603"/>
      <c r="D18" s="603"/>
      <c r="E18" s="603"/>
      <c r="F18" s="614"/>
      <c r="G18" s="614"/>
      <c r="H18" s="614"/>
      <c r="I18" s="614"/>
      <c r="J18" s="614"/>
      <c r="K18" s="614"/>
      <c r="L18" s="614"/>
      <c r="M18" s="614"/>
      <c r="N18" s="614"/>
      <c r="O18" s="614"/>
      <c r="P18" s="614"/>
      <c r="Q18" s="614"/>
      <c r="R18" s="614"/>
      <c r="S18" s="614"/>
      <c r="T18" s="614"/>
      <c r="U18" s="614"/>
      <c r="V18" s="614"/>
      <c r="W18" s="614"/>
      <c r="X18" s="614"/>
      <c r="Y18" s="614"/>
      <c r="Z18" s="614"/>
      <c r="AA18" s="614"/>
      <c r="AB18" s="614"/>
      <c r="AC18" s="614"/>
      <c r="AD18" s="614"/>
      <c r="AE18" s="614"/>
      <c r="AF18" s="614"/>
      <c r="AG18" s="614"/>
      <c r="AH18" s="614"/>
      <c r="AI18" s="614"/>
      <c r="AJ18" s="614"/>
      <c r="AK18" s="614"/>
      <c r="AL18" s="614"/>
      <c r="AM18" s="614"/>
      <c r="AN18" s="614"/>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c r="CU18" s="614"/>
      <c r="CV18" s="614"/>
      <c r="CW18" s="614"/>
      <c r="CX18" s="614"/>
      <c r="CY18" s="614"/>
      <c r="CZ18" s="614"/>
      <c r="DA18" s="614"/>
      <c r="DB18" s="614"/>
      <c r="DC18" s="614"/>
      <c r="DD18" s="614"/>
      <c r="DE18" s="614"/>
      <c r="DF18" s="614"/>
      <c r="DG18" s="614"/>
      <c r="DH18" s="614"/>
      <c r="DI18" s="614"/>
      <c r="DJ18" s="614"/>
      <c r="DK18" s="614"/>
      <c r="DL18" s="614"/>
      <c r="DM18" s="614"/>
      <c r="DN18" s="614"/>
      <c r="DO18" s="614"/>
      <c r="DP18" s="614"/>
      <c r="DQ18" s="614"/>
      <c r="DR18" s="614"/>
      <c r="DS18" s="614"/>
      <c r="DT18" s="614"/>
      <c r="DU18" s="614"/>
      <c r="DV18" s="614"/>
      <c r="DW18" s="614"/>
      <c r="DX18" s="614"/>
      <c r="DY18" s="614"/>
      <c r="DZ18" s="614"/>
      <c r="EA18" s="614"/>
      <c r="EB18" s="614"/>
      <c r="EC18" s="614"/>
      <c r="ED18" s="614"/>
      <c r="EE18" s="614"/>
      <c r="EF18" s="614"/>
      <c r="EG18" s="614"/>
    </row>
    <row r="19" spans="1:137" ht="6" customHeight="1" x14ac:dyDescent="0.2">
      <c r="A19" s="156"/>
      <c r="B19" s="603"/>
      <c r="C19" s="603"/>
      <c r="D19" s="603"/>
      <c r="E19" s="603"/>
      <c r="F19" s="614"/>
      <c r="G19" s="614"/>
      <c r="H19" s="614"/>
      <c r="I19" s="614"/>
      <c r="J19" s="614"/>
      <c r="K19" s="614"/>
      <c r="L19" s="614"/>
      <c r="M19" s="614"/>
      <c r="N19" s="614"/>
      <c r="O19" s="614"/>
      <c r="P19" s="614"/>
      <c r="Q19" s="614"/>
      <c r="R19" s="614"/>
      <c r="S19" s="614"/>
      <c r="T19" s="614"/>
      <c r="U19" s="614"/>
      <c r="V19" s="614"/>
      <c r="W19" s="614"/>
      <c r="X19" s="614"/>
      <c r="Y19" s="614"/>
      <c r="Z19" s="614"/>
      <c r="AA19" s="614"/>
      <c r="AB19" s="614"/>
      <c r="AC19" s="614"/>
      <c r="AD19" s="614"/>
      <c r="AE19" s="614"/>
      <c r="AF19" s="614"/>
      <c r="AG19" s="614"/>
      <c r="AH19" s="614"/>
      <c r="AI19" s="614"/>
      <c r="AJ19" s="614"/>
      <c r="AK19" s="614"/>
      <c r="AL19" s="614"/>
      <c r="AM19" s="614"/>
      <c r="AN19" s="614"/>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c r="CU19" s="614"/>
      <c r="CV19" s="614"/>
      <c r="CW19" s="614"/>
      <c r="CX19" s="614"/>
      <c r="CY19" s="614"/>
      <c r="CZ19" s="614"/>
      <c r="DA19" s="614"/>
      <c r="DB19" s="614"/>
      <c r="DC19" s="614"/>
      <c r="DD19" s="614"/>
      <c r="DE19" s="614"/>
      <c r="DF19" s="614"/>
      <c r="DG19" s="614"/>
      <c r="DH19" s="614"/>
      <c r="DI19" s="614"/>
      <c r="DJ19" s="614"/>
      <c r="DK19" s="614"/>
      <c r="DL19" s="614"/>
      <c r="DM19" s="614"/>
      <c r="DN19" s="614"/>
      <c r="DO19" s="614"/>
      <c r="DP19" s="614"/>
      <c r="DQ19" s="614"/>
      <c r="DR19" s="614"/>
      <c r="DS19" s="614"/>
      <c r="DT19" s="614"/>
      <c r="DU19" s="614"/>
      <c r="DV19" s="614"/>
      <c r="DW19" s="614"/>
      <c r="DX19" s="614"/>
      <c r="DY19" s="614"/>
      <c r="DZ19" s="614"/>
      <c r="EA19" s="614"/>
      <c r="EB19" s="614"/>
      <c r="EC19" s="614"/>
      <c r="ED19" s="614"/>
      <c r="EE19" s="614"/>
      <c r="EF19" s="614"/>
      <c r="EG19" s="614"/>
    </row>
    <row r="20" spans="1:137" ht="6" customHeight="1" x14ac:dyDescent="0.2">
      <c r="A20" s="156"/>
      <c r="B20" s="603"/>
      <c r="C20" s="603"/>
      <c r="D20" s="603"/>
      <c r="E20" s="603"/>
      <c r="F20" s="614"/>
      <c r="G20" s="614"/>
      <c r="H20" s="614"/>
      <c r="I20" s="614"/>
      <c r="J20" s="614"/>
      <c r="K20" s="614"/>
      <c r="L20" s="614"/>
      <c r="M20" s="614"/>
      <c r="N20" s="614"/>
      <c r="O20" s="614"/>
      <c r="P20" s="614"/>
      <c r="Q20" s="614"/>
      <c r="R20" s="614"/>
      <c r="S20" s="614"/>
      <c r="T20" s="614"/>
      <c r="U20" s="614"/>
      <c r="V20" s="614"/>
      <c r="W20" s="614"/>
      <c r="X20" s="614"/>
      <c r="Y20" s="614"/>
      <c r="Z20" s="614"/>
      <c r="AA20" s="614"/>
      <c r="AB20" s="614"/>
      <c r="AC20" s="614"/>
      <c r="AD20" s="614"/>
      <c r="AE20" s="614"/>
      <c r="AF20" s="614"/>
      <c r="AG20" s="614"/>
      <c r="AH20" s="614"/>
      <c r="AI20" s="614"/>
      <c r="AJ20" s="614"/>
      <c r="AK20" s="614"/>
      <c r="AL20" s="614"/>
      <c r="AM20" s="614"/>
      <c r="AN20" s="614"/>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c r="CU20" s="614"/>
      <c r="CV20" s="614"/>
      <c r="CW20" s="614"/>
      <c r="CX20" s="614"/>
      <c r="CY20" s="614"/>
      <c r="CZ20" s="614"/>
      <c r="DA20" s="614"/>
      <c r="DB20" s="614"/>
      <c r="DC20" s="614"/>
      <c r="DD20" s="614"/>
      <c r="DE20" s="614"/>
      <c r="DF20" s="614"/>
      <c r="DG20" s="614"/>
      <c r="DH20" s="614"/>
      <c r="DI20" s="614"/>
      <c r="DJ20" s="614"/>
      <c r="DK20" s="614"/>
      <c r="DL20" s="614"/>
      <c r="DM20" s="614"/>
      <c r="DN20" s="614"/>
      <c r="DO20" s="614"/>
      <c r="DP20" s="614"/>
      <c r="DQ20" s="614"/>
      <c r="DR20" s="614"/>
      <c r="DS20" s="614"/>
      <c r="DT20" s="614"/>
      <c r="DU20" s="614"/>
      <c r="DV20" s="614"/>
      <c r="DW20" s="614"/>
      <c r="DX20" s="614"/>
      <c r="DY20" s="614"/>
      <c r="DZ20" s="614"/>
      <c r="EA20" s="614"/>
      <c r="EB20" s="614"/>
      <c r="EC20" s="614"/>
      <c r="ED20" s="614"/>
      <c r="EE20" s="614"/>
      <c r="EF20" s="614"/>
      <c r="EG20" s="614"/>
    </row>
    <row r="21" spans="1:137" ht="6" customHeight="1" x14ac:dyDescent="0.2">
      <c r="A21" s="156"/>
      <c r="B21" s="603"/>
      <c r="C21" s="603"/>
      <c r="D21" s="603"/>
      <c r="E21" s="603"/>
      <c r="F21" s="614"/>
      <c r="G21" s="614"/>
      <c r="H21" s="614"/>
      <c r="I21" s="614"/>
      <c r="J21" s="614"/>
      <c r="K21" s="614"/>
      <c r="L21" s="614"/>
      <c r="M21" s="614"/>
      <c r="N21" s="614"/>
      <c r="O21" s="614"/>
      <c r="P21" s="614"/>
      <c r="Q21" s="614"/>
      <c r="R21" s="614"/>
      <c r="S21" s="614"/>
      <c r="T21" s="614"/>
      <c r="U21" s="614"/>
      <c r="V21" s="614"/>
      <c r="W21" s="614"/>
      <c r="X21" s="614"/>
      <c r="Y21" s="614"/>
      <c r="Z21" s="614"/>
      <c r="AA21" s="614"/>
      <c r="AB21" s="614"/>
      <c r="AC21" s="614"/>
      <c r="AD21" s="614"/>
      <c r="AE21" s="614"/>
      <c r="AF21" s="614"/>
      <c r="AG21" s="614"/>
      <c r="AH21" s="614"/>
      <c r="AI21" s="614"/>
      <c r="AJ21" s="614"/>
      <c r="AK21" s="614"/>
      <c r="AL21" s="614"/>
      <c r="AM21" s="614"/>
      <c r="AN21" s="614"/>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c r="CU21" s="614"/>
      <c r="CV21" s="614"/>
      <c r="CW21" s="614"/>
      <c r="CX21" s="614"/>
      <c r="CY21" s="614"/>
      <c r="CZ21" s="614"/>
      <c r="DA21" s="614"/>
      <c r="DB21" s="614"/>
      <c r="DC21" s="614"/>
      <c r="DD21" s="614"/>
      <c r="DE21" s="614"/>
      <c r="DF21" s="614"/>
      <c r="DG21" s="614"/>
      <c r="DH21" s="614"/>
      <c r="DI21" s="614"/>
      <c r="DJ21" s="614"/>
      <c r="DK21" s="614"/>
      <c r="DL21" s="614"/>
      <c r="DM21" s="614"/>
      <c r="DN21" s="614"/>
      <c r="DO21" s="614"/>
      <c r="DP21" s="614"/>
      <c r="DQ21" s="614"/>
      <c r="DR21" s="614"/>
      <c r="DS21" s="614"/>
      <c r="DT21" s="614"/>
      <c r="DU21" s="614"/>
      <c r="DV21" s="614"/>
      <c r="DW21" s="614"/>
      <c r="DX21" s="614"/>
      <c r="DY21" s="614"/>
      <c r="DZ21" s="614"/>
      <c r="EA21" s="614"/>
      <c r="EB21" s="614"/>
      <c r="EC21" s="614"/>
      <c r="ED21" s="614"/>
      <c r="EE21" s="614"/>
      <c r="EF21" s="614"/>
      <c r="EG21" s="614"/>
    </row>
    <row r="22" spans="1:137" ht="6" customHeight="1" x14ac:dyDescent="0.2">
      <c r="A22" s="156"/>
      <c r="B22" s="603"/>
      <c r="C22" s="603"/>
      <c r="D22" s="603"/>
      <c r="E22" s="603"/>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c r="AH22" s="614"/>
      <c r="AI22" s="614"/>
      <c r="AJ22" s="614"/>
      <c r="AK22" s="614"/>
      <c r="AL22" s="614"/>
      <c r="AM22" s="614"/>
      <c r="AN22" s="614"/>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c r="CU22" s="614"/>
      <c r="CV22" s="614"/>
      <c r="CW22" s="614"/>
      <c r="CX22" s="614"/>
      <c r="CY22" s="614"/>
      <c r="CZ22" s="614"/>
      <c r="DA22" s="614"/>
      <c r="DB22" s="614"/>
      <c r="DC22" s="614"/>
      <c r="DD22" s="614"/>
      <c r="DE22" s="614"/>
      <c r="DF22" s="614"/>
      <c r="DG22" s="614"/>
      <c r="DH22" s="614"/>
      <c r="DI22" s="614"/>
      <c r="DJ22" s="614"/>
      <c r="DK22" s="614"/>
      <c r="DL22" s="614"/>
      <c r="DM22" s="614"/>
      <c r="DN22" s="614"/>
      <c r="DO22" s="614"/>
      <c r="DP22" s="614"/>
      <c r="DQ22" s="614"/>
      <c r="DR22" s="614"/>
      <c r="DS22" s="614"/>
      <c r="DT22" s="614"/>
      <c r="DU22" s="614"/>
      <c r="DV22" s="614"/>
      <c r="DW22" s="614"/>
      <c r="DX22" s="614"/>
      <c r="DY22" s="614"/>
      <c r="DZ22" s="614"/>
      <c r="EA22" s="614"/>
      <c r="EB22" s="614"/>
      <c r="EC22" s="614"/>
      <c r="ED22" s="614"/>
      <c r="EE22" s="614"/>
      <c r="EF22" s="614"/>
      <c r="EG22" s="614"/>
    </row>
    <row r="23" spans="1:137" ht="6" customHeight="1" x14ac:dyDescent="0.2">
      <c r="A23" s="156"/>
      <c r="B23" s="603"/>
      <c r="C23" s="603"/>
      <c r="D23" s="603"/>
      <c r="E23" s="603"/>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c r="CU23" s="614"/>
      <c r="CV23" s="614"/>
      <c r="CW23" s="614"/>
      <c r="CX23" s="614"/>
      <c r="CY23" s="614"/>
      <c r="CZ23" s="614"/>
      <c r="DA23" s="614"/>
      <c r="DB23" s="614"/>
      <c r="DC23" s="614"/>
      <c r="DD23" s="614"/>
      <c r="DE23" s="614"/>
      <c r="DF23" s="614"/>
      <c r="DG23" s="614"/>
      <c r="DH23" s="614"/>
      <c r="DI23" s="614"/>
      <c r="DJ23" s="614"/>
      <c r="DK23" s="614"/>
      <c r="DL23" s="614"/>
      <c r="DM23" s="614"/>
      <c r="DN23" s="614"/>
      <c r="DO23" s="614"/>
      <c r="DP23" s="614"/>
      <c r="DQ23" s="614"/>
      <c r="DR23" s="614"/>
      <c r="DS23" s="614"/>
      <c r="DT23" s="614"/>
      <c r="DU23" s="614"/>
      <c r="DV23" s="614"/>
      <c r="DW23" s="614"/>
      <c r="DX23" s="614"/>
      <c r="DY23" s="614"/>
      <c r="DZ23" s="614"/>
      <c r="EA23" s="614"/>
      <c r="EB23" s="614"/>
      <c r="EC23" s="614"/>
      <c r="ED23" s="614"/>
      <c r="EE23" s="614"/>
      <c r="EF23" s="614"/>
      <c r="EG23" s="614"/>
    </row>
    <row r="24" spans="1:137" ht="6" customHeight="1" x14ac:dyDescent="0.2">
      <c r="A24" s="156"/>
      <c r="B24" s="603"/>
      <c r="C24" s="603"/>
      <c r="D24" s="603"/>
      <c r="E24" s="603"/>
      <c r="F24" s="577"/>
      <c r="G24" s="577"/>
      <c r="H24" s="577"/>
      <c r="I24" s="577"/>
      <c r="J24" s="577"/>
      <c r="K24" s="577"/>
      <c r="L24" s="577"/>
      <c r="M24" s="577"/>
      <c r="N24" s="577"/>
      <c r="O24" s="577"/>
      <c r="P24" s="577"/>
      <c r="Q24" s="577"/>
      <c r="R24" s="577"/>
      <c r="S24" s="577"/>
      <c r="T24" s="577"/>
      <c r="U24" s="577"/>
      <c r="V24" s="577"/>
      <c r="W24" s="577"/>
      <c r="X24" s="577"/>
      <c r="Y24" s="577"/>
      <c r="Z24" s="577"/>
      <c r="AA24" s="577"/>
      <c r="AB24" s="577"/>
      <c r="AC24" s="577"/>
      <c r="AD24" s="577"/>
      <c r="AE24" s="577"/>
      <c r="AF24" s="577"/>
      <c r="AG24" s="577"/>
      <c r="AH24" s="577"/>
      <c r="AI24" s="577"/>
      <c r="AJ24" s="577"/>
      <c r="AK24" s="577"/>
      <c r="AL24" s="577"/>
      <c r="AM24" s="577"/>
      <c r="AN24" s="577"/>
      <c r="AO24" s="577"/>
      <c r="AP24" s="577"/>
      <c r="AQ24" s="577"/>
      <c r="AR24" s="577"/>
      <c r="AS24" s="577"/>
      <c r="AT24" s="577"/>
      <c r="AU24" s="577"/>
      <c r="AV24" s="577"/>
      <c r="AW24" s="577"/>
      <c r="AX24" s="577"/>
      <c r="AY24" s="577"/>
      <c r="AZ24" s="577"/>
      <c r="BA24" s="577"/>
      <c r="BB24" s="577"/>
      <c r="BC24" s="577"/>
      <c r="BD24" s="577"/>
      <c r="BE24" s="577"/>
      <c r="BF24" s="577"/>
      <c r="BG24" s="577"/>
      <c r="BH24" s="577"/>
      <c r="BI24" s="577"/>
      <c r="BJ24" s="577"/>
      <c r="BK24" s="577"/>
      <c r="BL24" s="577"/>
      <c r="BM24" s="577"/>
      <c r="BN24" s="577"/>
      <c r="BO24" s="577"/>
      <c r="BP24" s="577"/>
      <c r="BQ24" s="577"/>
      <c r="BR24" s="577"/>
      <c r="BS24" s="577"/>
      <c r="BT24" s="577"/>
      <c r="BU24" s="577"/>
      <c r="BV24" s="577"/>
      <c r="BW24" s="577"/>
      <c r="BX24" s="577"/>
      <c r="BY24" s="577"/>
      <c r="BZ24" s="577"/>
      <c r="CA24" s="577"/>
      <c r="CB24" s="577"/>
      <c r="CC24" s="577"/>
      <c r="CD24" s="577"/>
      <c r="CE24" s="577"/>
      <c r="CF24" s="577"/>
      <c r="CG24" s="577"/>
      <c r="CH24" s="577"/>
      <c r="CI24" s="577"/>
      <c r="CJ24" s="577"/>
      <c r="CK24" s="577"/>
      <c r="CL24" s="577"/>
      <c r="CM24" s="577"/>
      <c r="CN24" s="577"/>
      <c r="CO24" s="577"/>
      <c r="CP24" s="577"/>
      <c r="CQ24" s="577"/>
      <c r="CR24" s="577"/>
      <c r="CS24" s="577"/>
      <c r="CT24" s="577"/>
      <c r="CU24" s="577"/>
      <c r="CV24" s="577"/>
      <c r="CW24" s="577"/>
      <c r="CX24" s="577"/>
      <c r="CY24" s="577"/>
      <c r="CZ24" s="577"/>
      <c r="DA24" s="577"/>
      <c r="DB24" s="577"/>
      <c r="DC24" s="577"/>
      <c r="DD24" s="577"/>
      <c r="DE24" s="577"/>
      <c r="DF24" s="577"/>
      <c r="DG24" s="577"/>
      <c r="DH24" s="577"/>
      <c r="DI24" s="577"/>
      <c r="DJ24" s="577"/>
      <c r="DK24" s="577"/>
      <c r="DL24" s="577"/>
      <c r="DM24" s="577"/>
      <c r="DN24" s="577"/>
      <c r="DO24" s="577"/>
      <c r="DP24" s="577"/>
      <c r="DQ24" s="577"/>
      <c r="DR24" s="577"/>
      <c r="DS24" s="577"/>
      <c r="DT24" s="577"/>
      <c r="DU24" s="577"/>
      <c r="DV24" s="577"/>
      <c r="DW24" s="577"/>
      <c r="DX24" s="577"/>
      <c r="DY24" s="577"/>
      <c r="DZ24" s="577"/>
      <c r="EA24" s="577"/>
      <c r="EB24" s="577"/>
      <c r="EC24" s="577"/>
      <c r="ED24" s="577"/>
      <c r="EE24" s="577"/>
      <c r="EF24" s="577"/>
      <c r="EG24" s="577"/>
    </row>
    <row r="25" spans="1:137" ht="6" customHeight="1" x14ac:dyDescent="0.2">
      <c r="A25" s="156"/>
      <c r="B25" s="603"/>
      <c r="C25" s="603"/>
      <c r="D25" s="603"/>
      <c r="E25" s="603"/>
      <c r="F25" s="577"/>
      <c r="G25" s="577"/>
      <c r="H25" s="577"/>
      <c r="I25" s="577"/>
      <c r="J25" s="577"/>
      <c r="K25" s="577"/>
      <c r="L25" s="577"/>
      <c r="M25" s="577"/>
      <c r="N25" s="577"/>
      <c r="O25" s="577"/>
      <c r="P25" s="577"/>
      <c r="Q25" s="577"/>
      <c r="R25" s="577"/>
      <c r="S25" s="577"/>
      <c r="T25" s="577"/>
      <c r="U25" s="577"/>
      <c r="V25" s="577"/>
      <c r="W25" s="577"/>
      <c r="X25" s="577"/>
      <c r="Y25" s="577"/>
      <c r="Z25" s="577"/>
      <c r="AA25" s="577"/>
      <c r="AB25" s="577"/>
      <c r="AC25" s="577"/>
      <c r="AD25" s="577"/>
      <c r="AE25" s="577"/>
      <c r="AF25" s="577"/>
      <c r="AG25" s="577"/>
      <c r="AH25" s="577"/>
      <c r="AI25" s="577"/>
      <c r="AJ25" s="577"/>
      <c r="AK25" s="577"/>
      <c r="AL25" s="577"/>
      <c r="AM25" s="577"/>
      <c r="AN25" s="577"/>
      <c r="AO25" s="577"/>
      <c r="AP25" s="577"/>
      <c r="AQ25" s="577"/>
      <c r="AR25" s="577"/>
      <c r="AS25" s="577"/>
      <c r="AT25" s="577"/>
      <c r="AU25" s="577"/>
      <c r="AV25" s="577"/>
      <c r="AW25" s="577"/>
      <c r="AX25" s="577"/>
      <c r="AY25" s="577"/>
      <c r="AZ25" s="577"/>
      <c r="BA25" s="577"/>
      <c r="BB25" s="577"/>
      <c r="BC25" s="577"/>
      <c r="BD25" s="577"/>
      <c r="BE25" s="577"/>
      <c r="BF25" s="577"/>
      <c r="BG25" s="577"/>
      <c r="BH25" s="577"/>
      <c r="BI25" s="577"/>
      <c r="BJ25" s="577"/>
      <c r="BK25" s="577"/>
      <c r="BL25" s="577"/>
      <c r="BM25" s="577"/>
      <c r="BN25" s="577"/>
      <c r="BO25" s="577"/>
      <c r="BP25" s="577"/>
      <c r="BQ25" s="577"/>
      <c r="BR25" s="577"/>
      <c r="BS25" s="577"/>
      <c r="BT25" s="577"/>
      <c r="BU25" s="577"/>
      <c r="BV25" s="577"/>
      <c r="BW25" s="577"/>
      <c r="BX25" s="577"/>
      <c r="BY25" s="577"/>
      <c r="BZ25" s="577"/>
      <c r="CA25" s="577"/>
      <c r="CB25" s="577"/>
      <c r="CC25" s="577"/>
      <c r="CD25" s="577"/>
      <c r="CE25" s="577"/>
      <c r="CF25" s="577"/>
      <c r="CG25" s="577"/>
      <c r="CH25" s="577"/>
      <c r="CI25" s="577"/>
      <c r="CJ25" s="577"/>
      <c r="CK25" s="577"/>
      <c r="CL25" s="577"/>
      <c r="CM25" s="577"/>
      <c r="CN25" s="577"/>
      <c r="CO25" s="577"/>
      <c r="CP25" s="577"/>
      <c r="CQ25" s="577"/>
      <c r="CR25" s="577"/>
      <c r="CS25" s="577"/>
      <c r="CT25" s="577"/>
      <c r="CU25" s="577"/>
      <c r="CV25" s="577"/>
      <c r="CW25" s="577"/>
      <c r="CX25" s="577"/>
      <c r="CY25" s="577"/>
      <c r="CZ25" s="577"/>
      <c r="DA25" s="577"/>
      <c r="DB25" s="577"/>
      <c r="DC25" s="577"/>
      <c r="DD25" s="577"/>
      <c r="DE25" s="577"/>
      <c r="DF25" s="577"/>
      <c r="DG25" s="577"/>
      <c r="DH25" s="577"/>
      <c r="DI25" s="577"/>
      <c r="DJ25" s="577"/>
      <c r="DK25" s="577"/>
      <c r="DL25" s="577"/>
      <c r="DM25" s="577"/>
      <c r="DN25" s="577"/>
      <c r="DO25" s="577"/>
      <c r="DP25" s="577"/>
      <c r="DQ25" s="577"/>
      <c r="DR25" s="577"/>
      <c r="DS25" s="577"/>
      <c r="DT25" s="577"/>
      <c r="DU25" s="577"/>
      <c r="DV25" s="577"/>
      <c r="DW25" s="577"/>
      <c r="DX25" s="577"/>
      <c r="DY25" s="577"/>
      <c r="DZ25" s="577"/>
      <c r="EA25" s="577"/>
      <c r="EB25" s="577"/>
      <c r="EC25" s="577"/>
      <c r="ED25" s="577"/>
      <c r="EE25" s="577"/>
      <c r="EF25" s="577"/>
      <c r="EG25" s="577"/>
    </row>
    <row r="26" spans="1:137" ht="6" customHeight="1" x14ac:dyDescent="0.2">
      <c r="A26" s="156"/>
      <c r="B26" s="603"/>
      <c r="C26" s="603"/>
      <c r="D26" s="603"/>
      <c r="E26" s="603"/>
      <c r="F26" s="577"/>
      <c r="G26" s="577"/>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577"/>
      <c r="AJ26" s="577"/>
      <c r="AK26" s="577"/>
      <c r="AL26" s="577"/>
      <c r="AM26" s="577"/>
      <c r="AN26" s="577"/>
      <c r="AO26" s="577"/>
      <c r="AP26" s="577"/>
      <c r="AQ26" s="577"/>
      <c r="AR26" s="577"/>
      <c r="AS26" s="577"/>
      <c r="AT26" s="577"/>
      <c r="AU26" s="577"/>
      <c r="AV26" s="577"/>
      <c r="AW26" s="577"/>
      <c r="AX26" s="577"/>
      <c r="AY26" s="577"/>
      <c r="AZ26" s="577"/>
      <c r="BA26" s="577"/>
      <c r="BB26" s="577"/>
      <c r="BC26" s="577"/>
      <c r="BD26" s="577"/>
      <c r="BE26" s="577"/>
      <c r="BF26" s="577"/>
      <c r="BG26" s="577"/>
      <c r="BH26" s="577"/>
      <c r="BI26" s="577"/>
      <c r="BJ26" s="577"/>
      <c r="BK26" s="577"/>
      <c r="BL26" s="577"/>
      <c r="BM26" s="577"/>
      <c r="BN26" s="577"/>
      <c r="BO26" s="577"/>
      <c r="BP26" s="577"/>
      <c r="BQ26" s="577"/>
      <c r="BR26" s="577"/>
      <c r="BS26" s="577"/>
      <c r="BT26" s="577"/>
      <c r="BU26" s="577"/>
      <c r="BV26" s="577"/>
      <c r="BW26" s="577"/>
      <c r="BX26" s="577"/>
      <c r="BY26" s="577"/>
      <c r="BZ26" s="577"/>
      <c r="CA26" s="577"/>
      <c r="CB26" s="577"/>
      <c r="CC26" s="577"/>
      <c r="CD26" s="577"/>
      <c r="CE26" s="577"/>
      <c r="CF26" s="577"/>
      <c r="CG26" s="577"/>
      <c r="CH26" s="577"/>
      <c r="CI26" s="577"/>
      <c r="CJ26" s="577"/>
      <c r="CK26" s="577"/>
      <c r="CL26" s="577"/>
      <c r="CM26" s="577"/>
      <c r="CN26" s="577"/>
      <c r="CO26" s="577"/>
      <c r="CP26" s="577"/>
      <c r="CQ26" s="577"/>
      <c r="CR26" s="577"/>
      <c r="CS26" s="577"/>
      <c r="CT26" s="577"/>
      <c r="CU26" s="577"/>
      <c r="CV26" s="577"/>
      <c r="CW26" s="577"/>
      <c r="CX26" s="577"/>
      <c r="CY26" s="577"/>
      <c r="CZ26" s="577"/>
      <c r="DA26" s="577"/>
      <c r="DB26" s="577"/>
      <c r="DC26" s="577"/>
      <c r="DD26" s="577"/>
      <c r="DE26" s="577"/>
      <c r="DF26" s="577"/>
      <c r="DG26" s="577"/>
      <c r="DH26" s="577"/>
      <c r="DI26" s="577"/>
      <c r="DJ26" s="577"/>
      <c r="DK26" s="577"/>
      <c r="DL26" s="577"/>
      <c r="DM26" s="577"/>
      <c r="DN26" s="577"/>
      <c r="DO26" s="577"/>
      <c r="DP26" s="577"/>
      <c r="DQ26" s="577"/>
      <c r="DR26" s="577"/>
      <c r="DS26" s="577"/>
      <c r="DT26" s="577"/>
      <c r="DU26" s="577"/>
      <c r="DV26" s="577"/>
      <c r="DW26" s="577"/>
      <c r="DX26" s="577"/>
      <c r="DY26" s="577"/>
      <c r="DZ26" s="577"/>
      <c r="EA26" s="577"/>
      <c r="EB26" s="577"/>
      <c r="EC26" s="577"/>
      <c r="ED26" s="577"/>
      <c r="EE26" s="577"/>
      <c r="EF26" s="577"/>
      <c r="EG26" s="577"/>
    </row>
    <row r="27" spans="1:137" ht="6" customHeight="1" x14ac:dyDescent="0.2">
      <c r="A27" s="156"/>
      <c r="B27" s="602">
        <v>1</v>
      </c>
      <c r="C27" s="603"/>
      <c r="D27" s="603"/>
      <c r="E27" s="603"/>
      <c r="F27" s="590"/>
      <c r="G27" s="590"/>
      <c r="H27" s="590"/>
      <c r="I27" s="590"/>
      <c r="J27" s="590"/>
      <c r="K27" s="590"/>
      <c r="L27" s="590"/>
      <c r="M27" s="590"/>
      <c r="N27" s="590"/>
      <c r="O27" s="590"/>
      <c r="P27" s="590"/>
      <c r="Q27" s="590"/>
      <c r="R27" s="590"/>
      <c r="S27" s="590"/>
      <c r="T27" s="590"/>
      <c r="U27" s="590"/>
      <c r="V27" s="590"/>
      <c r="W27" s="590"/>
      <c r="X27" s="590"/>
      <c r="Y27" s="590"/>
      <c r="Z27" s="590"/>
      <c r="AA27" s="590"/>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601"/>
      <c r="AY27" s="601"/>
      <c r="AZ27" s="601"/>
      <c r="BA27" s="601"/>
      <c r="BB27" s="601"/>
      <c r="BC27" s="590"/>
      <c r="BD27" s="590"/>
      <c r="BE27" s="590"/>
      <c r="BF27" s="590"/>
      <c r="BG27" s="590"/>
      <c r="BH27" s="590"/>
      <c r="BI27" s="590"/>
      <c r="BJ27" s="590"/>
      <c r="BK27" s="590"/>
      <c r="BL27" s="590"/>
      <c r="BM27" s="590"/>
      <c r="BN27" s="590"/>
      <c r="BO27" s="590"/>
      <c r="BP27" s="590"/>
      <c r="BQ27" s="590"/>
      <c r="BR27" s="590"/>
      <c r="BS27" s="590"/>
      <c r="BT27" s="590"/>
      <c r="BU27" s="590"/>
      <c r="BV27" s="590"/>
      <c r="BW27" s="590"/>
      <c r="BX27" s="590"/>
      <c r="BY27" s="590"/>
      <c r="BZ27" s="590"/>
      <c r="CA27" s="590"/>
      <c r="CB27" s="590"/>
      <c r="CC27" s="590"/>
      <c r="CD27" s="590"/>
      <c r="CE27" s="590"/>
      <c r="CF27" s="608"/>
      <c r="CG27" s="591"/>
      <c r="CH27" s="591"/>
      <c r="CI27" s="591"/>
      <c r="CJ27" s="591"/>
      <c r="CK27" s="591"/>
      <c r="CL27" s="591"/>
      <c r="CM27" s="591"/>
      <c r="CN27" s="591"/>
      <c r="CO27" s="591"/>
      <c r="CP27" s="591"/>
      <c r="CQ27" s="591"/>
      <c r="CR27" s="591"/>
      <c r="CS27" s="591"/>
      <c r="CT27" s="591"/>
      <c r="CU27" s="591"/>
      <c r="CV27" s="591"/>
      <c r="CW27" s="591"/>
      <c r="CX27" s="591"/>
      <c r="CY27" s="591"/>
      <c r="CZ27" s="591"/>
      <c r="DA27" s="591"/>
      <c r="DB27" s="591"/>
      <c r="DC27" s="591"/>
      <c r="DD27" s="591"/>
      <c r="DE27" s="591"/>
      <c r="DF27" s="591"/>
      <c r="DG27" s="591"/>
      <c r="DH27" s="591"/>
      <c r="DI27" s="591"/>
      <c r="DJ27" s="591"/>
      <c r="DK27" s="591"/>
      <c r="DL27" s="590"/>
      <c r="DM27" s="590"/>
      <c r="DN27" s="590"/>
      <c r="DO27" s="590"/>
      <c r="DP27" s="590"/>
      <c r="DQ27" s="590"/>
      <c r="DR27" s="590"/>
      <c r="DS27" s="590"/>
      <c r="DT27" s="590"/>
      <c r="DU27" s="590"/>
      <c r="DV27" s="590"/>
      <c r="DW27" s="601"/>
      <c r="DX27" s="601"/>
      <c r="DY27" s="601"/>
      <c r="DZ27" s="601"/>
      <c r="EA27" s="601"/>
      <c r="EB27" s="601"/>
      <c r="EC27" s="601"/>
      <c r="ED27" s="601"/>
      <c r="EE27" s="601"/>
      <c r="EF27" s="601"/>
      <c r="EG27" s="601"/>
    </row>
    <row r="28" spans="1:137" ht="6" customHeight="1" x14ac:dyDescent="0.2">
      <c r="A28" s="156"/>
      <c r="B28" s="603"/>
      <c r="C28" s="603"/>
      <c r="D28" s="603"/>
      <c r="E28" s="603"/>
      <c r="F28" s="590"/>
      <c r="G28" s="590"/>
      <c r="H28" s="590"/>
      <c r="I28" s="590"/>
      <c r="J28" s="590"/>
      <c r="K28" s="590"/>
      <c r="L28" s="590"/>
      <c r="M28" s="590"/>
      <c r="N28" s="590"/>
      <c r="O28" s="590"/>
      <c r="P28" s="590"/>
      <c r="Q28" s="590"/>
      <c r="R28" s="590"/>
      <c r="S28" s="590"/>
      <c r="T28" s="590"/>
      <c r="U28" s="590"/>
      <c r="V28" s="590"/>
      <c r="W28" s="590"/>
      <c r="X28" s="590"/>
      <c r="Y28" s="590"/>
      <c r="Z28" s="590"/>
      <c r="AA28" s="590"/>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601"/>
      <c r="AY28" s="601"/>
      <c r="AZ28" s="601"/>
      <c r="BA28" s="601"/>
      <c r="BB28" s="601"/>
      <c r="BC28" s="590"/>
      <c r="BD28" s="590"/>
      <c r="BE28" s="590"/>
      <c r="BF28" s="590"/>
      <c r="BG28" s="590"/>
      <c r="BH28" s="590"/>
      <c r="BI28" s="590"/>
      <c r="BJ28" s="590"/>
      <c r="BK28" s="590"/>
      <c r="BL28" s="590"/>
      <c r="BM28" s="590"/>
      <c r="BN28" s="590"/>
      <c r="BO28" s="590"/>
      <c r="BP28" s="590"/>
      <c r="BQ28" s="590"/>
      <c r="BR28" s="590"/>
      <c r="BS28" s="590"/>
      <c r="BT28" s="590"/>
      <c r="BU28" s="590"/>
      <c r="BV28" s="590"/>
      <c r="BW28" s="590"/>
      <c r="BX28" s="590"/>
      <c r="BY28" s="590"/>
      <c r="BZ28" s="590"/>
      <c r="CA28" s="590"/>
      <c r="CB28" s="590"/>
      <c r="CC28" s="590"/>
      <c r="CD28" s="590"/>
      <c r="CE28" s="590"/>
      <c r="CF28" s="591"/>
      <c r="CG28" s="591"/>
      <c r="CH28" s="591"/>
      <c r="CI28" s="591"/>
      <c r="CJ28" s="591"/>
      <c r="CK28" s="591"/>
      <c r="CL28" s="591"/>
      <c r="CM28" s="591"/>
      <c r="CN28" s="591"/>
      <c r="CO28" s="591"/>
      <c r="CP28" s="591"/>
      <c r="CQ28" s="591"/>
      <c r="CR28" s="591"/>
      <c r="CS28" s="591"/>
      <c r="CT28" s="591"/>
      <c r="CU28" s="591"/>
      <c r="CV28" s="591"/>
      <c r="CW28" s="591"/>
      <c r="CX28" s="591"/>
      <c r="CY28" s="591"/>
      <c r="CZ28" s="591"/>
      <c r="DA28" s="591"/>
      <c r="DB28" s="591"/>
      <c r="DC28" s="591"/>
      <c r="DD28" s="591"/>
      <c r="DE28" s="591"/>
      <c r="DF28" s="591"/>
      <c r="DG28" s="591"/>
      <c r="DH28" s="591"/>
      <c r="DI28" s="591"/>
      <c r="DJ28" s="591"/>
      <c r="DK28" s="591"/>
      <c r="DL28" s="590"/>
      <c r="DM28" s="590"/>
      <c r="DN28" s="590"/>
      <c r="DO28" s="590"/>
      <c r="DP28" s="590"/>
      <c r="DQ28" s="590"/>
      <c r="DR28" s="590"/>
      <c r="DS28" s="590"/>
      <c r="DT28" s="590"/>
      <c r="DU28" s="590"/>
      <c r="DV28" s="590"/>
      <c r="DW28" s="601"/>
      <c r="DX28" s="601"/>
      <c r="DY28" s="601"/>
      <c r="DZ28" s="601"/>
      <c r="EA28" s="601"/>
      <c r="EB28" s="601"/>
      <c r="EC28" s="601"/>
      <c r="ED28" s="601"/>
      <c r="EE28" s="601"/>
      <c r="EF28" s="601"/>
      <c r="EG28" s="601"/>
    </row>
    <row r="29" spans="1:137" ht="6" customHeight="1" x14ac:dyDescent="0.2">
      <c r="A29" s="156"/>
      <c r="B29" s="603"/>
      <c r="C29" s="603"/>
      <c r="D29" s="603"/>
      <c r="E29" s="603"/>
      <c r="F29" s="590"/>
      <c r="G29" s="590"/>
      <c r="H29" s="590"/>
      <c r="I29" s="590"/>
      <c r="J29" s="590"/>
      <c r="K29" s="590"/>
      <c r="L29" s="590"/>
      <c r="M29" s="590"/>
      <c r="N29" s="590"/>
      <c r="O29" s="590"/>
      <c r="P29" s="590"/>
      <c r="Q29" s="590"/>
      <c r="R29" s="590"/>
      <c r="S29" s="590"/>
      <c r="T29" s="590"/>
      <c r="U29" s="590"/>
      <c r="V29" s="590"/>
      <c r="W29" s="590"/>
      <c r="X29" s="590"/>
      <c r="Y29" s="590"/>
      <c r="Z29" s="590"/>
      <c r="AA29" s="590"/>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601"/>
      <c r="AY29" s="601"/>
      <c r="AZ29" s="601"/>
      <c r="BA29" s="601"/>
      <c r="BB29" s="601"/>
      <c r="BC29" s="590"/>
      <c r="BD29" s="590"/>
      <c r="BE29" s="590"/>
      <c r="BF29" s="590"/>
      <c r="BG29" s="590"/>
      <c r="BH29" s="590"/>
      <c r="BI29" s="590"/>
      <c r="BJ29" s="590"/>
      <c r="BK29" s="590"/>
      <c r="BL29" s="590"/>
      <c r="BM29" s="590"/>
      <c r="BN29" s="590"/>
      <c r="BO29" s="590"/>
      <c r="BP29" s="590"/>
      <c r="BQ29" s="590"/>
      <c r="BR29" s="590"/>
      <c r="BS29" s="590"/>
      <c r="BT29" s="590"/>
      <c r="BU29" s="590"/>
      <c r="BV29" s="590"/>
      <c r="BW29" s="590"/>
      <c r="BX29" s="590"/>
      <c r="BY29" s="590"/>
      <c r="BZ29" s="590"/>
      <c r="CA29" s="590"/>
      <c r="CB29" s="590"/>
      <c r="CC29" s="590"/>
      <c r="CD29" s="590"/>
      <c r="CE29" s="590"/>
      <c r="CF29" s="591"/>
      <c r="CG29" s="591"/>
      <c r="CH29" s="591"/>
      <c r="CI29" s="591"/>
      <c r="CJ29" s="591"/>
      <c r="CK29" s="591"/>
      <c r="CL29" s="591"/>
      <c r="CM29" s="591"/>
      <c r="CN29" s="591"/>
      <c r="CO29" s="591"/>
      <c r="CP29" s="591"/>
      <c r="CQ29" s="591"/>
      <c r="CR29" s="591"/>
      <c r="CS29" s="591"/>
      <c r="CT29" s="591"/>
      <c r="CU29" s="591"/>
      <c r="CV29" s="591"/>
      <c r="CW29" s="591"/>
      <c r="CX29" s="591"/>
      <c r="CY29" s="591"/>
      <c r="CZ29" s="591"/>
      <c r="DA29" s="591"/>
      <c r="DB29" s="591"/>
      <c r="DC29" s="591"/>
      <c r="DD29" s="591"/>
      <c r="DE29" s="591"/>
      <c r="DF29" s="591"/>
      <c r="DG29" s="591"/>
      <c r="DH29" s="591"/>
      <c r="DI29" s="591"/>
      <c r="DJ29" s="591"/>
      <c r="DK29" s="591"/>
      <c r="DL29" s="590"/>
      <c r="DM29" s="590"/>
      <c r="DN29" s="590"/>
      <c r="DO29" s="590"/>
      <c r="DP29" s="590"/>
      <c r="DQ29" s="590"/>
      <c r="DR29" s="590"/>
      <c r="DS29" s="590"/>
      <c r="DT29" s="590"/>
      <c r="DU29" s="590"/>
      <c r="DV29" s="590"/>
      <c r="DW29" s="601"/>
      <c r="DX29" s="601"/>
      <c r="DY29" s="601"/>
      <c r="DZ29" s="601"/>
      <c r="EA29" s="601"/>
      <c r="EB29" s="601"/>
      <c r="EC29" s="601"/>
      <c r="ED29" s="601"/>
      <c r="EE29" s="601"/>
      <c r="EF29" s="601"/>
      <c r="EG29" s="601"/>
    </row>
    <row r="30" spans="1:137" ht="6" customHeight="1" x14ac:dyDescent="0.2">
      <c r="A30" s="156"/>
      <c r="B30" s="602">
        <v>2</v>
      </c>
      <c r="C30" s="603"/>
      <c r="D30" s="603"/>
      <c r="E30" s="603"/>
      <c r="F30" s="590"/>
      <c r="G30" s="590"/>
      <c r="H30" s="590"/>
      <c r="I30" s="590"/>
      <c r="J30" s="590"/>
      <c r="K30" s="590"/>
      <c r="L30" s="590"/>
      <c r="M30" s="590"/>
      <c r="N30" s="590"/>
      <c r="O30" s="590"/>
      <c r="P30" s="590"/>
      <c r="Q30" s="590"/>
      <c r="R30" s="590"/>
      <c r="S30" s="590"/>
      <c r="T30" s="590"/>
      <c r="U30" s="590"/>
      <c r="V30" s="590"/>
      <c r="W30" s="590"/>
      <c r="X30" s="590"/>
      <c r="Y30" s="590"/>
      <c r="Z30" s="590"/>
      <c r="AA30" s="590"/>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601"/>
      <c r="AY30" s="601"/>
      <c r="AZ30" s="601"/>
      <c r="BA30" s="601"/>
      <c r="BB30" s="601"/>
      <c r="BC30" s="590"/>
      <c r="BD30" s="590"/>
      <c r="BE30" s="590"/>
      <c r="BF30" s="590"/>
      <c r="BG30" s="590"/>
      <c r="BH30" s="590"/>
      <c r="BI30" s="590"/>
      <c r="BJ30" s="590"/>
      <c r="BK30" s="590"/>
      <c r="BL30" s="590"/>
      <c r="BM30" s="590"/>
      <c r="BN30" s="590"/>
      <c r="BO30" s="590"/>
      <c r="BP30" s="590"/>
      <c r="BQ30" s="590"/>
      <c r="BR30" s="590"/>
      <c r="BS30" s="590"/>
      <c r="BT30" s="590"/>
      <c r="BU30" s="590"/>
      <c r="BV30" s="590"/>
      <c r="BW30" s="590"/>
      <c r="BX30" s="590"/>
      <c r="BY30" s="590"/>
      <c r="BZ30" s="590"/>
      <c r="CA30" s="590"/>
      <c r="CB30" s="590"/>
      <c r="CC30" s="590"/>
      <c r="CD30" s="590"/>
      <c r="CE30" s="590"/>
      <c r="CF30" s="591"/>
      <c r="CG30" s="591"/>
      <c r="CH30" s="591"/>
      <c r="CI30" s="591"/>
      <c r="CJ30" s="591"/>
      <c r="CK30" s="591"/>
      <c r="CL30" s="591"/>
      <c r="CM30" s="591"/>
      <c r="CN30" s="591"/>
      <c r="CO30" s="591"/>
      <c r="CP30" s="591"/>
      <c r="CQ30" s="591"/>
      <c r="CR30" s="591"/>
      <c r="CS30" s="591"/>
      <c r="CT30" s="591"/>
      <c r="CU30" s="591"/>
      <c r="CV30" s="591"/>
      <c r="CW30" s="591"/>
      <c r="CX30" s="591"/>
      <c r="CY30" s="591"/>
      <c r="CZ30" s="591"/>
      <c r="DA30" s="591"/>
      <c r="DB30" s="591"/>
      <c r="DC30" s="591"/>
      <c r="DD30" s="591"/>
      <c r="DE30" s="591"/>
      <c r="DF30" s="591"/>
      <c r="DG30" s="591"/>
      <c r="DH30" s="591"/>
      <c r="DI30" s="591"/>
      <c r="DJ30" s="591"/>
      <c r="DK30" s="591"/>
      <c r="DL30" s="590"/>
      <c r="DM30" s="590"/>
      <c r="DN30" s="590"/>
      <c r="DO30" s="590"/>
      <c r="DP30" s="590"/>
      <c r="DQ30" s="590"/>
      <c r="DR30" s="590"/>
      <c r="DS30" s="590"/>
      <c r="DT30" s="590"/>
      <c r="DU30" s="590"/>
      <c r="DV30" s="590"/>
      <c r="DW30" s="601"/>
      <c r="DX30" s="601"/>
      <c r="DY30" s="601"/>
      <c r="DZ30" s="601"/>
      <c r="EA30" s="601"/>
      <c r="EB30" s="601"/>
      <c r="EC30" s="601"/>
      <c r="ED30" s="601"/>
      <c r="EE30" s="601"/>
      <c r="EF30" s="601"/>
      <c r="EG30" s="601"/>
    </row>
    <row r="31" spans="1:137" ht="6" customHeight="1" x14ac:dyDescent="0.2">
      <c r="A31" s="156"/>
      <c r="B31" s="603"/>
      <c r="C31" s="603"/>
      <c r="D31" s="603"/>
      <c r="E31" s="603"/>
      <c r="F31" s="590"/>
      <c r="G31" s="590"/>
      <c r="H31" s="590"/>
      <c r="I31" s="590"/>
      <c r="J31" s="590"/>
      <c r="K31" s="590"/>
      <c r="L31" s="590"/>
      <c r="M31" s="590"/>
      <c r="N31" s="590"/>
      <c r="O31" s="590"/>
      <c r="P31" s="590"/>
      <c r="Q31" s="590"/>
      <c r="R31" s="590"/>
      <c r="S31" s="590"/>
      <c r="T31" s="590"/>
      <c r="U31" s="590"/>
      <c r="V31" s="590"/>
      <c r="W31" s="590"/>
      <c r="X31" s="590"/>
      <c r="Y31" s="590"/>
      <c r="Z31" s="590"/>
      <c r="AA31" s="590"/>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601"/>
      <c r="AY31" s="601"/>
      <c r="AZ31" s="601"/>
      <c r="BA31" s="601"/>
      <c r="BB31" s="601"/>
      <c r="BC31" s="590"/>
      <c r="BD31" s="590"/>
      <c r="BE31" s="590"/>
      <c r="BF31" s="590"/>
      <c r="BG31" s="590"/>
      <c r="BH31" s="590"/>
      <c r="BI31" s="590"/>
      <c r="BJ31" s="590"/>
      <c r="BK31" s="590"/>
      <c r="BL31" s="590"/>
      <c r="BM31" s="590"/>
      <c r="BN31" s="590"/>
      <c r="BO31" s="590"/>
      <c r="BP31" s="590"/>
      <c r="BQ31" s="590"/>
      <c r="BR31" s="590"/>
      <c r="BS31" s="590"/>
      <c r="BT31" s="590"/>
      <c r="BU31" s="590"/>
      <c r="BV31" s="590"/>
      <c r="BW31" s="590"/>
      <c r="BX31" s="590"/>
      <c r="BY31" s="590"/>
      <c r="BZ31" s="590"/>
      <c r="CA31" s="590"/>
      <c r="CB31" s="590"/>
      <c r="CC31" s="590"/>
      <c r="CD31" s="590"/>
      <c r="CE31" s="590"/>
      <c r="CF31" s="591"/>
      <c r="CG31" s="591"/>
      <c r="CH31" s="591"/>
      <c r="CI31" s="591"/>
      <c r="CJ31" s="591"/>
      <c r="CK31" s="591"/>
      <c r="CL31" s="591"/>
      <c r="CM31" s="591"/>
      <c r="CN31" s="591"/>
      <c r="CO31" s="591"/>
      <c r="CP31" s="591"/>
      <c r="CQ31" s="591"/>
      <c r="CR31" s="591"/>
      <c r="CS31" s="591"/>
      <c r="CT31" s="591"/>
      <c r="CU31" s="591"/>
      <c r="CV31" s="591"/>
      <c r="CW31" s="591"/>
      <c r="CX31" s="591"/>
      <c r="CY31" s="591"/>
      <c r="CZ31" s="591"/>
      <c r="DA31" s="591"/>
      <c r="DB31" s="591"/>
      <c r="DC31" s="591"/>
      <c r="DD31" s="591"/>
      <c r="DE31" s="591"/>
      <c r="DF31" s="591"/>
      <c r="DG31" s="591"/>
      <c r="DH31" s="591"/>
      <c r="DI31" s="591"/>
      <c r="DJ31" s="591"/>
      <c r="DK31" s="591"/>
      <c r="DL31" s="590"/>
      <c r="DM31" s="590"/>
      <c r="DN31" s="590"/>
      <c r="DO31" s="590"/>
      <c r="DP31" s="590"/>
      <c r="DQ31" s="590"/>
      <c r="DR31" s="590"/>
      <c r="DS31" s="590"/>
      <c r="DT31" s="590"/>
      <c r="DU31" s="590"/>
      <c r="DV31" s="590"/>
      <c r="DW31" s="601"/>
      <c r="DX31" s="601"/>
      <c r="DY31" s="601"/>
      <c r="DZ31" s="601"/>
      <c r="EA31" s="601"/>
      <c r="EB31" s="601"/>
      <c r="EC31" s="601"/>
      <c r="ED31" s="601"/>
      <c r="EE31" s="601"/>
      <c r="EF31" s="601"/>
      <c r="EG31" s="601"/>
    </row>
    <row r="32" spans="1:137" ht="6" customHeight="1" x14ac:dyDescent="0.2">
      <c r="A32" s="156"/>
      <c r="B32" s="603"/>
      <c r="C32" s="603"/>
      <c r="D32" s="603"/>
      <c r="E32" s="603"/>
      <c r="F32" s="590"/>
      <c r="G32" s="590"/>
      <c r="H32" s="590"/>
      <c r="I32" s="590"/>
      <c r="J32" s="590"/>
      <c r="K32" s="590"/>
      <c r="L32" s="590"/>
      <c r="M32" s="590"/>
      <c r="N32" s="590"/>
      <c r="O32" s="590"/>
      <c r="P32" s="590"/>
      <c r="Q32" s="590"/>
      <c r="R32" s="590"/>
      <c r="S32" s="590"/>
      <c r="T32" s="590"/>
      <c r="U32" s="590"/>
      <c r="V32" s="590"/>
      <c r="W32" s="590"/>
      <c r="X32" s="590"/>
      <c r="Y32" s="590"/>
      <c r="Z32" s="590"/>
      <c r="AA32" s="590"/>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601"/>
      <c r="AY32" s="601"/>
      <c r="AZ32" s="601"/>
      <c r="BA32" s="601"/>
      <c r="BB32" s="601"/>
      <c r="BC32" s="590"/>
      <c r="BD32" s="590"/>
      <c r="BE32" s="590"/>
      <c r="BF32" s="590"/>
      <c r="BG32" s="590"/>
      <c r="BH32" s="590"/>
      <c r="BI32" s="590"/>
      <c r="BJ32" s="590"/>
      <c r="BK32" s="590"/>
      <c r="BL32" s="590"/>
      <c r="BM32" s="590"/>
      <c r="BN32" s="590"/>
      <c r="BO32" s="590"/>
      <c r="BP32" s="590"/>
      <c r="BQ32" s="590"/>
      <c r="BR32" s="590"/>
      <c r="BS32" s="590"/>
      <c r="BT32" s="590"/>
      <c r="BU32" s="590"/>
      <c r="BV32" s="590"/>
      <c r="BW32" s="590"/>
      <c r="BX32" s="590"/>
      <c r="BY32" s="590"/>
      <c r="BZ32" s="590"/>
      <c r="CA32" s="590"/>
      <c r="CB32" s="590"/>
      <c r="CC32" s="590"/>
      <c r="CD32" s="590"/>
      <c r="CE32" s="590"/>
      <c r="CF32" s="591"/>
      <c r="CG32" s="591"/>
      <c r="CH32" s="591"/>
      <c r="CI32" s="591"/>
      <c r="CJ32" s="591"/>
      <c r="CK32" s="591"/>
      <c r="CL32" s="591"/>
      <c r="CM32" s="591"/>
      <c r="CN32" s="591"/>
      <c r="CO32" s="591"/>
      <c r="CP32" s="591"/>
      <c r="CQ32" s="591"/>
      <c r="CR32" s="591"/>
      <c r="CS32" s="591"/>
      <c r="CT32" s="591"/>
      <c r="CU32" s="591"/>
      <c r="CV32" s="591"/>
      <c r="CW32" s="591"/>
      <c r="CX32" s="591"/>
      <c r="CY32" s="591"/>
      <c r="CZ32" s="591"/>
      <c r="DA32" s="591"/>
      <c r="DB32" s="591"/>
      <c r="DC32" s="591"/>
      <c r="DD32" s="591"/>
      <c r="DE32" s="591"/>
      <c r="DF32" s="591"/>
      <c r="DG32" s="591"/>
      <c r="DH32" s="591"/>
      <c r="DI32" s="591"/>
      <c r="DJ32" s="591"/>
      <c r="DK32" s="591"/>
      <c r="DL32" s="590"/>
      <c r="DM32" s="590"/>
      <c r="DN32" s="590"/>
      <c r="DO32" s="590"/>
      <c r="DP32" s="590"/>
      <c r="DQ32" s="590"/>
      <c r="DR32" s="590"/>
      <c r="DS32" s="590"/>
      <c r="DT32" s="590"/>
      <c r="DU32" s="590"/>
      <c r="DV32" s="590"/>
      <c r="DW32" s="601"/>
      <c r="DX32" s="601"/>
      <c r="DY32" s="601"/>
      <c r="DZ32" s="601"/>
      <c r="EA32" s="601"/>
      <c r="EB32" s="601"/>
      <c r="EC32" s="601"/>
      <c r="ED32" s="601"/>
      <c r="EE32" s="601"/>
      <c r="EF32" s="601"/>
      <c r="EG32" s="601"/>
    </row>
    <row r="33" spans="1:137" ht="6" customHeight="1" x14ac:dyDescent="0.2">
      <c r="A33" s="156"/>
      <c r="B33" s="602">
        <v>3</v>
      </c>
      <c r="C33" s="603"/>
      <c r="D33" s="603"/>
      <c r="E33" s="603"/>
      <c r="F33" s="590"/>
      <c r="G33" s="590"/>
      <c r="H33" s="590"/>
      <c r="I33" s="590"/>
      <c r="J33" s="590"/>
      <c r="K33" s="590"/>
      <c r="L33" s="590"/>
      <c r="M33" s="590"/>
      <c r="N33" s="590"/>
      <c r="O33" s="590"/>
      <c r="P33" s="590"/>
      <c r="Q33" s="590"/>
      <c r="R33" s="590"/>
      <c r="S33" s="590"/>
      <c r="T33" s="590"/>
      <c r="U33" s="590"/>
      <c r="V33" s="590"/>
      <c r="W33" s="590"/>
      <c r="X33" s="590"/>
      <c r="Y33" s="590"/>
      <c r="Z33" s="590"/>
      <c r="AA33" s="590"/>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601"/>
      <c r="AY33" s="601"/>
      <c r="AZ33" s="601"/>
      <c r="BA33" s="601"/>
      <c r="BB33" s="601"/>
      <c r="BC33" s="590"/>
      <c r="BD33" s="590"/>
      <c r="BE33" s="590"/>
      <c r="BF33" s="590"/>
      <c r="BG33" s="590"/>
      <c r="BH33" s="590"/>
      <c r="BI33" s="590"/>
      <c r="BJ33" s="590"/>
      <c r="BK33" s="590"/>
      <c r="BL33" s="590"/>
      <c r="BM33" s="590"/>
      <c r="BN33" s="590"/>
      <c r="BO33" s="590"/>
      <c r="BP33" s="590"/>
      <c r="BQ33" s="590"/>
      <c r="BR33" s="590"/>
      <c r="BS33" s="590"/>
      <c r="BT33" s="590"/>
      <c r="BU33" s="590"/>
      <c r="BV33" s="590"/>
      <c r="BW33" s="590"/>
      <c r="BX33" s="590"/>
      <c r="BY33" s="590"/>
      <c r="BZ33" s="590"/>
      <c r="CA33" s="590"/>
      <c r="CB33" s="590"/>
      <c r="CC33" s="590"/>
      <c r="CD33" s="590"/>
      <c r="CE33" s="590"/>
      <c r="CF33" s="591"/>
      <c r="CG33" s="591"/>
      <c r="CH33" s="591"/>
      <c r="CI33" s="591"/>
      <c r="CJ33" s="591"/>
      <c r="CK33" s="591"/>
      <c r="CL33" s="591"/>
      <c r="CM33" s="591"/>
      <c r="CN33" s="591"/>
      <c r="CO33" s="591"/>
      <c r="CP33" s="591"/>
      <c r="CQ33" s="591"/>
      <c r="CR33" s="591"/>
      <c r="CS33" s="591"/>
      <c r="CT33" s="591"/>
      <c r="CU33" s="591"/>
      <c r="CV33" s="591"/>
      <c r="CW33" s="591"/>
      <c r="CX33" s="591"/>
      <c r="CY33" s="591"/>
      <c r="CZ33" s="591"/>
      <c r="DA33" s="591"/>
      <c r="DB33" s="591"/>
      <c r="DC33" s="591"/>
      <c r="DD33" s="591"/>
      <c r="DE33" s="591"/>
      <c r="DF33" s="591"/>
      <c r="DG33" s="591"/>
      <c r="DH33" s="591"/>
      <c r="DI33" s="591"/>
      <c r="DJ33" s="591"/>
      <c r="DK33" s="591"/>
      <c r="DL33" s="590"/>
      <c r="DM33" s="590"/>
      <c r="DN33" s="590"/>
      <c r="DO33" s="590"/>
      <c r="DP33" s="590"/>
      <c r="DQ33" s="590"/>
      <c r="DR33" s="590"/>
      <c r="DS33" s="590"/>
      <c r="DT33" s="590"/>
      <c r="DU33" s="590"/>
      <c r="DV33" s="590"/>
      <c r="DW33" s="601"/>
      <c r="DX33" s="601"/>
      <c r="DY33" s="601"/>
      <c r="DZ33" s="601"/>
      <c r="EA33" s="601"/>
      <c r="EB33" s="601"/>
      <c r="EC33" s="601"/>
      <c r="ED33" s="601"/>
      <c r="EE33" s="601"/>
      <c r="EF33" s="601"/>
      <c r="EG33" s="601"/>
    </row>
    <row r="34" spans="1:137" ht="6" customHeight="1" x14ac:dyDescent="0.2">
      <c r="A34" s="156"/>
      <c r="B34" s="603"/>
      <c r="C34" s="603"/>
      <c r="D34" s="603"/>
      <c r="E34" s="603"/>
      <c r="F34" s="590"/>
      <c r="G34" s="590"/>
      <c r="H34" s="590"/>
      <c r="I34" s="590"/>
      <c r="J34" s="590"/>
      <c r="K34" s="590"/>
      <c r="L34" s="590"/>
      <c r="M34" s="590"/>
      <c r="N34" s="590"/>
      <c r="O34" s="590"/>
      <c r="P34" s="590"/>
      <c r="Q34" s="590"/>
      <c r="R34" s="590"/>
      <c r="S34" s="590"/>
      <c r="T34" s="590"/>
      <c r="U34" s="590"/>
      <c r="V34" s="590"/>
      <c r="W34" s="590"/>
      <c r="X34" s="590"/>
      <c r="Y34" s="590"/>
      <c r="Z34" s="590"/>
      <c r="AA34" s="590"/>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601"/>
      <c r="AY34" s="601"/>
      <c r="AZ34" s="601"/>
      <c r="BA34" s="601"/>
      <c r="BB34" s="601"/>
      <c r="BC34" s="590"/>
      <c r="BD34" s="590"/>
      <c r="BE34" s="590"/>
      <c r="BF34" s="590"/>
      <c r="BG34" s="590"/>
      <c r="BH34" s="590"/>
      <c r="BI34" s="590"/>
      <c r="BJ34" s="590"/>
      <c r="BK34" s="590"/>
      <c r="BL34" s="590"/>
      <c r="BM34" s="590"/>
      <c r="BN34" s="590"/>
      <c r="BO34" s="590"/>
      <c r="BP34" s="590"/>
      <c r="BQ34" s="590"/>
      <c r="BR34" s="590"/>
      <c r="BS34" s="590"/>
      <c r="BT34" s="590"/>
      <c r="BU34" s="590"/>
      <c r="BV34" s="590"/>
      <c r="BW34" s="590"/>
      <c r="BX34" s="590"/>
      <c r="BY34" s="590"/>
      <c r="BZ34" s="590"/>
      <c r="CA34" s="590"/>
      <c r="CB34" s="590"/>
      <c r="CC34" s="590"/>
      <c r="CD34" s="590"/>
      <c r="CE34" s="590"/>
      <c r="CF34" s="591"/>
      <c r="CG34" s="591"/>
      <c r="CH34" s="591"/>
      <c r="CI34" s="591"/>
      <c r="CJ34" s="591"/>
      <c r="CK34" s="591"/>
      <c r="CL34" s="591"/>
      <c r="CM34" s="591"/>
      <c r="CN34" s="591"/>
      <c r="CO34" s="591"/>
      <c r="CP34" s="591"/>
      <c r="CQ34" s="591"/>
      <c r="CR34" s="591"/>
      <c r="CS34" s="591"/>
      <c r="CT34" s="591"/>
      <c r="CU34" s="591"/>
      <c r="CV34" s="591"/>
      <c r="CW34" s="591"/>
      <c r="CX34" s="591"/>
      <c r="CY34" s="591"/>
      <c r="CZ34" s="591"/>
      <c r="DA34" s="591"/>
      <c r="DB34" s="591"/>
      <c r="DC34" s="591"/>
      <c r="DD34" s="591"/>
      <c r="DE34" s="591"/>
      <c r="DF34" s="591"/>
      <c r="DG34" s="591"/>
      <c r="DH34" s="591"/>
      <c r="DI34" s="591"/>
      <c r="DJ34" s="591"/>
      <c r="DK34" s="591"/>
      <c r="DL34" s="590"/>
      <c r="DM34" s="590"/>
      <c r="DN34" s="590"/>
      <c r="DO34" s="590"/>
      <c r="DP34" s="590"/>
      <c r="DQ34" s="590"/>
      <c r="DR34" s="590"/>
      <c r="DS34" s="590"/>
      <c r="DT34" s="590"/>
      <c r="DU34" s="590"/>
      <c r="DV34" s="590"/>
      <c r="DW34" s="601"/>
      <c r="DX34" s="601"/>
      <c r="DY34" s="601"/>
      <c r="DZ34" s="601"/>
      <c r="EA34" s="601"/>
      <c r="EB34" s="601"/>
      <c r="EC34" s="601"/>
      <c r="ED34" s="601"/>
      <c r="EE34" s="601"/>
      <c r="EF34" s="601"/>
      <c r="EG34" s="601"/>
    </row>
    <row r="35" spans="1:137" ht="6" customHeight="1" x14ac:dyDescent="0.2">
      <c r="A35" s="156"/>
      <c r="B35" s="603"/>
      <c r="C35" s="603"/>
      <c r="D35" s="603"/>
      <c r="E35" s="603"/>
      <c r="F35" s="590"/>
      <c r="G35" s="590"/>
      <c r="H35" s="590"/>
      <c r="I35" s="590"/>
      <c r="J35" s="590"/>
      <c r="K35" s="590"/>
      <c r="L35" s="590"/>
      <c r="M35" s="590"/>
      <c r="N35" s="590"/>
      <c r="O35" s="590"/>
      <c r="P35" s="590"/>
      <c r="Q35" s="590"/>
      <c r="R35" s="590"/>
      <c r="S35" s="590"/>
      <c r="T35" s="590"/>
      <c r="U35" s="590"/>
      <c r="V35" s="590"/>
      <c r="W35" s="590"/>
      <c r="X35" s="590"/>
      <c r="Y35" s="590"/>
      <c r="Z35" s="590"/>
      <c r="AA35" s="590"/>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601"/>
      <c r="AY35" s="601"/>
      <c r="AZ35" s="601"/>
      <c r="BA35" s="601"/>
      <c r="BB35" s="601"/>
      <c r="BC35" s="590"/>
      <c r="BD35" s="590"/>
      <c r="BE35" s="590"/>
      <c r="BF35" s="590"/>
      <c r="BG35" s="590"/>
      <c r="BH35" s="590"/>
      <c r="BI35" s="590"/>
      <c r="BJ35" s="590"/>
      <c r="BK35" s="590"/>
      <c r="BL35" s="590"/>
      <c r="BM35" s="590"/>
      <c r="BN35" s="590"/>
      <c r="BO35" s="590"/>
      <c r="BP35" s="590"/>
      <c r="BQ35" s="590"/>
      <c r="BR35" s="590"/>
      <c r="BS35" s="590"/>
      <c r="BT35" s="590"/>
      <c r="BU35" s="590"/>
      <c r="BV35" s="590"/>
      <c r="BW35" s="590"/>
      <c r="BX35" s="590"/>
      <c r="BY35" s="590"/>
      <c r="BZ35" s="590"/>
      <c r="CA35" s="590"/>
      <c r="CB35" s="590"/>
      <c r="CC35" s="590"/>
      <c r="CD35" s="590"/>
      <c r="CE35" s="590"/>
      <c r="CF35" s="591"/>
      <c r="CG35" s="591"/>
      <c r="CH35" s="591"/>
      <c r="CI35" s="591"/>
      <c r="CJ35" s="591"/>
      <c r="CK35" s="591"/>
      <c r="CL35" s="591"/>
      <c r="CM35" s="591"/>
      <c r="CN35" s="591"/>
      <c r="CO35" s="591"/>
      <c r="CP35" s="591"/>
      <c r="CQ35" s="591"/>
      <c r="CR35" s="591"/>
      <c r="CS35" s="591"/>
      <c r="CT35" s="591"/>
      <c r="CU35" s="591"/>
      <c r="CV35" s="591"/>
      <c r="CW35" s="591"/>
      <c r="CX35" s="591"/>
      <c r="CY35" s="591"/>
      <c r="CZ35" s="591"/>
      <c r="DA35" s="591"/>
      <c r="DB35" s="591"/>
      <c r="DC35" s="591"/>
      <c r="DD35" s="591"/>
      <c r="DE35" s="591"/>
      <c r="DF35" s="591"/>
      <c r="DG35" s="591"/>
      <c r="DH35" s="591"/>
      <c r="DI35" s="591"/>
      <c r="DJ35" s="591"/>
      <c r="DK35" s="591"/>
      <c r="DL35" s="590"/>
      <c r="DM35" s="590"/>
      <c r="DN35" s="590"/>
      <c r="DO35" s="590"/>
      <c r="DP35" s="590"/>
      <c r="DQ35" s="590"/>
      <c r="DR35" s="590"/>
      <c r="DS35" s="590"/>
      <c r="DT35" s="590"/>
      <c r="DU35" s="590"/>
      <c r="DV35" s="590"/>
      <c r="DW35" s="601"/>
      <c r="DX35" s="601"/>
      <c r="DY35" s="601"/>
      <c r="DZ35" s="601"/>
      <c r="EA35" s="601"/>
      <c r="EB35" s="601"/>
      <c r="EC35" s="601"/>
      <c r="ED35" s="601"/>
      <c r="EE35" s="601"/>
      <c r="EF35" s="601"/>
      <c r="EG35" s="601"/>
    </row>
    <row r="36" spans="1:137" ht="6" customHeight="1" x14ac:dyDescent="0.2">
      <c r="A36" s="156"/>
      <c r="B36" s="602">
        <v>4</v>
      </c>
      <c r="C36" s="603"/>
      <c r="D36" s="603"/>
      <c r="E36" s="603"/>
      <c r="F36" s="590"/>
      <c r="G36" s="590"/>
      <c r="H36" s="590"/>
      <c r="I36" s="590"/>
      <c r="J36" s="590"/>
      <c r="K36" s="590"/>
      <c r="L36" s="590"/>
      <c r="M36" s="590"/>
      <c r="N36" s="590"/>
      <c r="O36" s="590"/>
      <c r="P36" s="590"/>
      <c r="Q36" s="590"/>
      <c r="R36" s="590"/>
      <c r="S36" s="590"/>
      <c r="T36" s="590"/>
      <c r="U36" s="590"/>
      <c r="V36" s="590"/>
      <c r="W36" s="590"/>
      <c r="X36" s="590"/>
      <c r="Y36" s="590"/>
      <c r="Z36" s="590"/>
      <c r="AA36" s="590"/>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601"/>
      <c r="AY36" s="601"/>
      <c r="AZ36" s="601"/>
      <c r="BA36" s="601"/>
      <c r="BB36" s="601"/>
      <c r="BC36" s="590"/>
      <c r="BD36" s="590"/>
      <c r="BE36" s="590"/>
      <c r="BF36" s="590"/>
      <c r="BG36" s="590"/>
      <c r="BH36" s="590"/>
      <c r="BI36" s="590"/>
      <c r="BJ36" s="590"/>
      <c r="BK36" s="590"/>
      <c r="BL36" s="590"/>
      <c r="BM36" s="590"/>
      <c r="BN36" s="590"/>
      <c r="BO36" s="590"/>
      <c r="BP36" s="590"/>
      <c r="BQ36" s="590"/>
      <c r="BR36" s="590"/>
      <c r="BS36" s="590"/>
      <c r="BT36" s="590"/>
      <c r="BU36" s="590"/>
      <c r="BV36" s="590"/>
      <c r="BW36" s="590"/>
      <c r="BX36" s="590"/>
      <c r="BY36" s="590"/>
      <c r="BZ36" s="590"/>
      <c r="CA36" s="590"/>
      <c r="CB36" s="590"/>
      <c r="CC36" s="590"/>
      <c r="CD36" s="590"/>
      <c r="CE36" s="590"/>
      <c r="CF36" s="591"/>
      <c r="CG36" s="591"/>
      <c r="CH36" s="591"/>
      <c r="CI36" s="591"/>
      <c r="CJ36" s="591"/>
      <c r="CK36" s="591"/>
      <c r="CL36" s="591"/>
      <c r="CM36" s="591"/>
      <c r="CN36" s="591"/>
      <c r="CO36" s="591"/>
      <c r="CP36" s="591"/>
      <c r="CQ36" s="591"/>
      <c r="CR36" s="591"/>
      <c r="CS36" s="591"/>
      <c r="CT36" s="591"/>
      <c r="CU36" s="591"/>
      <c r="CV36" s="591"/>
      <c r="CW36" s="591"/>
      <c r="CX36" s="591"/>
      <c r="CY36" s="591"/>
      <c r="CZ36" s="591"/>
      <c r="DA36" s="591"/>
      <c r="DB36" s="591"/>
      <c r="DC36" s="591"/>
      <c r="DD36" s="591"/>
      <c r="DE36" s="591"/>
      <c r="DF36" s="591"/>
      <c r="DG36" s="591"/>
      <c r="DH36" s="591"/>
      <c r="DI36" s="591"/>
      <c r="DJ36" s="591"/>
      <c r="DK36" s="591"/>
      <c r="DL36" s="590"/>
      <c r="DM36" s="590"/>
      <c r="DN36" s="590"/>
      <c r="DO36" s="590"/>
      <c r="DP36" s="590"/>
      <c r="DQ36" s="590"/>
      <c r="DR36" s="590"/>
      <c r="DS36" s="590"/>
      <c r="DT36" s="590"/>
      <c r="DU36" s="590"/>
      <c r="DV36" s="590"/>
      <c r="DW36" s="601"/>
      <c r="DX36" s="601"/>
      <c r="DY36" s="601"/>
      <c r="DZ36" s="601"/>
      <c r="EA36" s="601"/>
      <c r="EB36" s="601"/>
      <c r="EC36" s="601"/>
      <c r="ED36" s="601"/>
      <c r="EE36" s="601"/>
      <c r="EF36" s="601"/>
      <c r="EG36" s="601"/>
    </row>
    <row r="37" spans="1:137" ht="6" customHeight="1" x14ac:dyDescent="0.2">
      <c r="A37" s="156"/>
      <c r="B37" s="603"/>
      <c r="C37" s="603"/>
      <c r="D37" s="603"/>
      <c r="E37" s="603"/>
      <c r="F37" s="590"/>
      <c r="G37" s="590"/>
      <c r="H37" s="590"/>
      <c r="I37" s="590"/>
      <c r="J37" s="590"/>
      <c r="K37" s="590"/>
      <c r="L37" s="590"/>
      <c r="M37" s="590"/>
      <c r="N37" s="590"/>
      <c r="O37" s="590"/>
      <c r="P37" s="590"/>
      <c r="Q37" s="590"/>
      <c r="R37" s="590"/>
      <c r="S37" s="590"/>
      <c r="T37" s="590"/>
      <c r="U37" s="590"/>
      <c r="V37" s="590"/>
      <c r="W37" s="590"/>
      <c r="X37" s="590"/>
      <c r="Y37" s="590"/>
      <c r="Z37" s="590"/>
      <c r="AA37" s="590"/>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601"/>
      <c r="AY37" s="601"/>
      <c r="AZ37" s="601"/>
      <c r="BA37" s="601"/>
      <c r="BB37" s="601"/>
      <c r="BC37" s="590"/>
      <c r="BD37" s="590"/>
      <c r="BE37" s="590"/>
      <c r="BF37" s="590"/>
      <c r="BG37" s="590"/>
      <c r="BH37" s="590"/>
      <c r="BI37" s="590"/>
      <c r="BJ37" s="590"/>
      <c r="BK37" s="590"/>
      <c r="BL37" s="590"/>
      <c r="BM37" s="590"/>
      <c r="BN37" s="590"/>
      <c r="BO37" s="590"/>
      <c r="BP37" s="590"/>
      <c r="BQ37" s="590"/>
      <c r="BR37" s="590"/>
      <c r="BS37" s="590"/>
      <c r="BT37" s="590"/>
      <c r="BU37" s="590"/>
      <c r="BV37" s="590"/>
      <c r="BW37" s="590"/>
      <c r="BX37" s="590"/>
      <c r="BY37" s="590"/>
      <c r="BZ37" s="590"/>
      <c r="CA37" s="590"/>
      <c r="CB37" s="590"/>
      <c r="CC37" s="590"/>
      <c r="CD37" s="590"/>
      <c r="CE37" s="590"/>
      <c r="CF37" s="591"/>
      <c r="CG37" s="591"/>
      <c r="CH37" s="591"/>
      <c r="CI37" s="591"/>
      <c r="CJ37" s="591"/>
      <c r="CK37" s="591"/>
      <c r="CL37" s="591"/>
      <c r="CM37" s="591"/>
      <c r="CN37" s="591"/>
      <c r="CO37" s="591"/>
      <c r="CP37" s="591"/>
      <c r="CQ37" s="591"/>
      <c r="CR37" s="591"/>
      <c r="CS37" s="591"/>
      <c r="CT37" s="591"/>
      <c r="CU37" s="591"/>
      <c r="CV37" s="591"/>
      <c r="CW37" s="591"/>
      <c r="CX37" s="591"/>
      <c r="CY37" s="591"/>
      <c r="CZ37" s="591"/>
      <c r="DA37" s="591"/>
      <c r="DB37" s="591"/>
      <c r="DC37" s="591"/>
      <c r="DD37" s="591"/>
      <c r="DE37" s="591"/>
      <c r="DF37" s="591"/>
      <c r="DG37" s="591"/>
      <c r="DH37" s="591"/>
      <c r="DI37" s="591"/>
      <c r="DJ37" s="591"/>
      <c r="DK37" s="591"/>
      <c r="DL37" s="590"/>
      <c r="DM37" s="590"/>
      <c r="DN37" s="590"/>
      <c r="DO37" s="590"/>
      <c r="DP37" s="590"/>
      <c r="DQ37" s="590"/>
      <c r="DR37" s="590"/>
      <c r="DS37" s="590"/>
      <c r="DT37" s="590"/>
      <c r="DU37" s="590"/>
      <c r="DV37" s="590"/>
      <c r="DW37" s="601"/>
      <c r="DX37" s="601"/>
      <c r="DY37" s="601"/>
      <c r="DZ37" s="601"/>
      <c r="EA37" s="601"/>
      <c r="EB37" s="601"/>
      <c r="EC37" s="601"/>
      <c r="ED37" s="601"/>
      <c r="EE37" s="601"/>
      <c r="EF37" s="601"/>
      <c r="EG37" s="601"/>
    </row>
    <row r="38" spans="1:137" ht="6" customHeight="1" x14ac:dyDescent="0.2">
      <c r="A38" s="156"/>
      <c r="B38" s="603"/>
      <c r="C38" s="603"/>
      <c r="D38" s="603"/>
      <c r="E38" s="603"/>
      <c r="F38" s="590"/>
      <c r="G38" s="590"/>
      <c r="H38" s="590"/>
      <c r="I38" s="590"/>
      <c r="J38" s="590"/>
      <c r="K38" s="590"/>
      <c r="L38" s="590"/>
      <c r="M38" s="590"/>
      <c r="N38" s="590"/>
      <c r="O38" s="590"/>
      <c r="P38" s="590"/>
      <c r="Q38" s="590"/>
      <c r="R38" s="590"/>
      <c r="S38" s="590"/>
      <c r="T38" s="590"/>
      <c r="U38" s="590"/>
      <c r="V38" s="590"/>
      <c r="W38" s="590"/>
      <c r="X38" s="590"/>
      <c r="Y38" s="590"/>
      <c r="Z38" s="590"/>
      <c r="AA38" s="590"/>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601"/>
      <c r="AY38" s="601"/>
      <c r="AZ38" s="601"/>
      <c r="BA38" s="601"/>
      <c r="BB38" s="601"/>
      <c r="BC38" s="590"/>
      <c r="BD38" s="590"/>
      <c r="BE38" s="590"/>
      <c r="BF38" s="590"/>
      <c r="BG38" s="590"/>
      <c r="BH38" s="590"/>
      <c r="BI38" s="590"/>
      <c r="BJ38" s="590"/>
      <c r="BK38" s="590"/>
      <c r="BL38" s="590"/>
      <c r="BM38" s="590"/>
      <c r="BN38" s="590"/>
      <c r="BO38" s="590"/>
      <c r="BP38" s="590"/>
      <c r="BQ38" s="590"/>
      <c r="BR38" s="590"/>
      <c r="BS38" s="590"/>
      <c r="BT38" s="590"/>
      <c r="BU38" s="590"/>
      <c r="BV38" s="590"/>
      <c r="BW38" s="590"/>
      <c r="BX38" s="590"/>
      <c r="BY38" s="590"/>
      <c r="BZ38" s="590"/>
      <c r="CA38" s="590"/>
      <c r="CB38" s="590"/>
      <c r="CC38" s="590"/>
      <c r="CD38" s="590"/>
      <c r="CE38" s="590"/>
      <c r="CF38" s="591"/>
      <c r="CG38" s="591"/>
      <c r="CH38" s="591"/>
      <c r="CI38" s="591"/>
      <c r="CJ38" s="591"/>
      <c r="CK38" s="591"/>
      <c r="CL38" s="591"/>
      <c r="CM38" s="591"/>
      <c r="CN38" s="591"/>
      <c r="CO38" s="591"/>
      <c r="CP38" s="591"/>
      <c r="CQ38" s="591"/>
      <c r="CR38" s="591"/>
      <c r="CS38" s="591"/>
      <c r="CT38" s="591"/>
      <c r="CU38" s="591"/>
      <c r="CV38" s="591"/>
      <c r="CW38" s="591"/>
      <c r="CX38" s="591"/>
      <c r="CY38" s="591"/>
      <c r="CZ38" s="591"/>
      <c r="DA38" s="591"/>
      <c r="DB38" s="591"/>
      <c r="DC38" s="591"/>
      <c r="DD38" s="591"/>
      <c r="DE38" s="591"/>
      <c r="DF38" s="591"/>
      <c r="DG38" s="591"/>
      <c r="DH38" s="591"/>
      <c r="DI38" s="591"/>
      <c r="DJ38" s="591"/>
      <c r="DK38" s="591"/>
      <c r="DL38" s="590"/>
      <c r="DM38" s="590"/>
      <c r="DN38" s="590"/>
      <c r="DO38" s="590"/>
      <c r="DP38" s="590"/>
      <c r="DQ38" s="590"/>
      <c r="DR38" s="590"/>
      <c r="DS38" s="590"/>
      <c r="DT38" s="590"/>
      <c r="DU38" s="590"/>
      <c r="DV38" s="590"/>
      <c r="DW38" s="601"/>
      <c r="DX38" s="601"/>
      <c r="DY38" s="601"/>
      <c r="DZ38" s="601"/>
      <c r="EA38" s="601"/>
      <c r="EB38" s="601"/>
      <c r="EC38" s="601"/>
      <c r="ED38" s="601"/>
      <c r="EE38" s="601"/>
      <c r="EF38" s="601"/>
      <c r="EG38" s="601"/>
    </row>
    <row r="39" spans="1:137" ht="6" customHeight="1" x14ac:dyDescent="0.2">
      <c r="A39" s="156"/>
      <c r="B39" s="602">
        <v>5</v>
      </c>
      <c r="C39" s="603"/>
      <c r="D39" s="603"/>
      <c r="E39" s="603"/>
      <c r="F39" s="590"/>
      <c r="G39" s="590"/>
      <c r="H39" s="590"/>
      <c r="I39" s="590"/>
      <c r="J39" s="590"/>
      <c r="K39" s="590"/>
      <c r="L39" s="590"/>
      <c r="M39" s="590"/>
      <c r="N39" s="590"/>
      <c r="O39" s="590"/>
      <c r="P39" s="590"/>
      <c r="Q39" s="590"/>
      <c r="R39" s="590"/>
      <c r="S39" s="590"/>
      <c r="T39" s="590"/>
      <c r="U39" s="590"/>
      <c r="V39" s="590"/>
      <c r="W39" s="590"/>
      <c r="X39" s="590"/>
      <c r="Y39" s="590"/>
      <c r="Z39" s="590"/>
      <c r="AA39" s="590"/>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601"/>
      <c r="AY39" s="601"/>
      <c r="AZ39" s="601"/>
      <c r="BA39" s="601"/>
      <c r="BB39" s="601"/>
      <c r="BC39" s="590"/>
      <c r="BD39" s="590"/>
      <c r="BE39" s="590"/>
      <c r="BF39" s="590"/>
      <c r="BG39" s="590"/>
      <c r="BH39" s="590"/>
      <c r="BI39" s="590"/>
      <c r="BJ39" s="590"/>
      <c r="BK39" s="590"/>
      <c r="BL39" s="590"/>
      <c r="BM39" s="590"/>
      <c r="BN39" s="590"/>
      <c r="BO39" s="590"/>
      <c r="BP39" s="590"/>
      <c r="BQ39" s="590"/>
      <c r="BR39" s="590"/>
      <c r="BS39" s="590"/>
      <c r="BT39" s="590"/>
      <c r="BU39" s="590"/>
      <c r="BV39" s="590"/>
      <c r="BW39" s="590"/>
      <c r="BX39" s="590"/>
      <c r="BY39" s="590"/>
      <c r="BZ39" s="590"/>
      <c r="CA39" s="590"/>
      <c r="CB39" s="590"/>
      <c r="CC39" s="590"/>
      <c r="CD39" s="590"/>
      <c r="CE39" s="590"/>
      <c r="CF39" s="591"/>
      <c r="CG39" s="591"/>
      <c r="CH39" s="591"/>
      <c r="CI39" s="591"/>
      <c r="CJ39" s="591"/>
      <c r="CK39" s="591"/>
      <c r="CL39" s="591"/>
      <c r="CM39" s="591"/>
      <c r="CN39" s="591"/>
      <c r="CO39" s="591"/>
      <c r="CP39" s="591"/>
      <c r="CQ39" s="591"/>
      <c r="CR39" s="591"/>
      <c r="CS39" s="591"/>
      <c r="CT39" s="591"/>
      <c r="CU39" s="591"/>
      <c r="CV39" s="591"/>
      <c r="CW39" s="591"/>
      <c r="CX39" s="591"/>
      <c r="CY39" s="591"/>
      <c r="CZ39" s="591"/>
      <c r="DA39" s="591"/>
      <c r="DB39" s="591"/>
      <c r="DC39" s="591"/>
      <c r="DD39" s="591"/>
      <c r="DE39" s="591"/>
      <c r="DF39" s="591"/>
      <c r="DG39" s="591"/>
      <c r="DH39" s="591"/>
      <c r="DI39" s="591"/>
      <c r="DJ39" s="591"/>
      <c r="DK39" s="591"/>
      <c r="DL39" s="590"/>
      <c r="DM39" s="590"/>
      <c r="DN39" s="590"/>
      <c r="DO39" s="590"/>
      <c r="DP39" s="590"/>
      <c r="DQ39" s="590"/>
      <c r="DR39" s="590"/>
      <c r="DS39" s="590"/>
      <c r="DT39" s="590"/>
      <c r="DU39" s="590"/>
      <c r="DV39" s="590"/>
      <c r="DW39" s="601"/>
      <c r="DX39" s="601"/>
      <c r="DY39" s="601"/>
      <c r="DZ39" s="601"/>
      <c r="EA39" s="601"/>
      <c r="EB39" s="601"/>
      <c r="EC39" s="601"/>
      <c r="ED39" s="601"/>
      <c r="EE39" s="601"/>
      <c r="EF39" s="601"/>
      <c r="EG39" s="601"/>
    </row>
    <row r="40" spans="1:137" ht="6" customHeight="1" x14ac:dyDescent="0.2">
      <c r="A40" s="156"/>
      <c r="B40" s="603"/>
      <c r="C40" s="603"/>
      <c r="D40" s="603"/>
      <c r="E40" s="603"/>
      <c r="F40" s="590"/>
      <c r="G40" s="590"/>
      <c r="H40" s="590"/>
      <c r="I40" s="590"/>
      <c r="J40" s="590"/>
      <c r="K40" s="590"/>
      <c r="L40" s="590"/>
      <c r="M40" s="590"/>
      <c r="N40" s="590"/>
      <c r="O40" s="590"/>
      <c r="P40" s="590"/>
      <c r="Q40" s="590"/>
      <c r="R40" s="590"/>
      <c r="S40" s="590"/>
      <c r="T40" s="590"/>
      <c r="U40" s="590"/>
      <c r="V40" s="590"/>
      <c r="W40" s="590"/>
      <c r="X40" s="590"/>
      <c r="Y40" s="590"/>
      <c r="Z40" s="590"/>
      <c r="AA40" s="590"/>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601"/>
      <c r="AY40" s="601"/>
      <c r="AZ40" s="601"/>
      <c r="BA40" s="601"/>
      <c r="BB40" s="601"/>
      <c r="BC40" s="590"/>
      <c r="BD40" s="590"/>
      <c r="BE40" s="590"/>
      <c r="BF40" s="590"/>
      <c r="BG40" s="590"/>
      <c r="BH40" s="590"/>
      <c r="BI40" s="590"/>
      <c r="BJ40" s="590"/>
      <c r="BK40" s="590"/>
      <c r="BL40" s="590"/>
      <c r="BM40" s="590"/>
      <c r="BN40" s="590"/>
      <c r="BO40" s="590"/>
      <c r="BP40" s="590"/>
      <c r="BQ40" s="590"/>
      <c r="BR40" s="590"/>
      <c r="BS40" s="590"/>
      <c r="BT40" s="590"/>
      <c r="BU40" s="590"/>
      <c r="BV40" s="590"/>
      <c r="BW40" s="590"/>
      <c r="BX40" s="590"/>
      <c r="BY40" s="590"/>
      <c r="BZ40" s="590"/>
      <c r="CA40" s="590"/>
      <c r="CB40" s="590"/>
      <c r="CC40" s="590"/>
      <c r="CD40" s="590"/>
      <c r="CE40" s="590"/>
      <c r="CF40" s="591"/>
      <c r="CG40" s="591"/>
      <c r="CH40" s="591"/>
      <c r="CI40" s="591"/>
      <c r="CJ40" s="591"/>
      <c r="CK40" s="591"/>
      <c r="CL40" s="591"/>
      <c r="CM40" s="591"/>
      <c r="CN40" s="591"/>
      <c r="CO40" s="591"/>
      <c r="CP40" s="591"/>
      <c r="CQ40" s="591"/>
      <c r="CR40" s="591"/>
      <c r="CS40" s="591"/>
      <c r="CT40" s="591"/>
      <c r="CU40" s="591"/>
      <c r="CV40" s="591"/>
      <c r="CW40" s="591"/>
      <c r="CX40" s="591"/>
      <c r="CY40" s="591"/>
      <c r="CZ40" s="591"/>
      <c r="DA40" s="591"/>
      <c r="DB40" s="591"/>
      <c r="DC40" s="591"/>
      <c r="DD40" s="591"/>
      <c r="DE40" s="591"/>
      <c r="DF40" s="591"/>
      <c r="DG40" s="591"/>
      <c r="DH40" s="591"/>
      <c r="DI40" s="591"/>
      <c r="DJ40" s="591"/>
      <c r="DK40" s="591"/>
      <c r="DL40" s="590"/>
      <c r="DM40" s="590"/>
      <c r="DN40" s="590"/>
      <c r="DO40" s="590"/>
      <c r="DP40" s="590"/>
      <c r="DQ40" s="590"/>
      <c r="DR40" s="590"/>
      <c r="DS40" s="590"/>
      <c r="DT40" s="590"/>
      <c r="DU40" s="590"/>
      <c r="DV40" s="590"/>
      <c r="DW40" s="601"/>
      <c r="DX40" s="601"/>
      <c r="DY40" s="601"/>
      <c r="DZ40" s="601"/>
      <c r="EA40" s="601"/>
      <c r="EB40" s="601"/>
      <c r="EC40" s="601"/>
      <c r="ED40" s="601"/>
      <c r="EE40" s="601"/>
      <c r="EF40" s="601"/>
      <c r="EG40" s="601"/>
    </row>
    <row r="41" spans="1:137" ht="6" customHeight="1" x14ac:dyDescent="0.2">
      <c r="A41" s="156"/>
      <c r="B41" s="603"/>
      <c r="C41" s="603"/>
      <c r="D41" s="603"/>
      <c r="E41" s="603"/>
      <c r="F41" s="590"/>
      <c r="G41" s="590"/>
      <c r="H41" s="590"/>
      <c r="I41" s="590"/>
      <c r="J41" s="590"/>
      <c r="K41" s="590"/>
      <c r="L41" s="590"/>
      <c r="M41" s="590"/>
      <c r="N41" s="590"/>
      <c r="O41" s="590"/>
      <c r="P41" s="590"/>
      <c r="Q41" s="590"/>
      <c r="R41" s="590"/>
      <c r="S41" s="590"/>
      <c r="T41" s="590"/>
      <c r="U41" s="590"/>
      <c r="V41" s="590"/>
      <c r="W41" s="590"/>
      <c r="X41" s="590"/>
      <c r="Y41" s="590"/>
      <c r="Z41" s="590"/>
      <c r="AA41" s="590"/>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601"/>
      <c r="AY41" s="601"/>
      <c r="AZ41" s="601"/>
      <c r="BA41" s="601"/>
      <c r="BB41" s="601"/>
      <c r="BC41" s="590"/>
      <c r="BD41" s="590"/>
      <c r="BE41" s="590"/>
      <c r="BF41" s="590"/>
      <c r="BG41" s="590"/>
      <c r="BH41" s="590"/>
      <c r="BI41" s="590"/>
      <c r="BJ41" s="590"/>
      <c r="BK41" s="590"/>
      <c r="BL41" s="590"/>
      <c r="BM41" s="590"/>
      <c r="BN41" s="590"/>
      <c r="BO41" s="590"/>
      <c r="BP41" s="590"/>
      <c r="BQ41" s="590"/>
      <c r="BR41" s="590"/>
      <c r="BS41" s="590"/>
      <c r="BT41" s="590"/>
      <c r="BU41" s="590"/>
      <c r="BV41" s="590"/>
      <c r="BW41" s="590"/>
      <c r="BX41" s="590"/>
      <c r="BY41" s="590"/>
      <c r="BZ41" s="590"/>
      <c r="CA41" s="590"/>
      <c r="CB41" s="590"/>
      <c r="CC41" s="590"/>
      <c r="CD41" s="590"/>
      <c r="CE41" s="590"/>
      <c r="CF41" s="591"/>
      <c r="CG41" s="591"/>
      <c r="CH41" s="591"/>
      <c r="CI41" s="591"/>
      <c r="CJ41" s="591"/>
      <c r="CK41" s="591"/>
      <c r="CL41" s="591"/>
      <c r="CM41" s="591"/>
      <c r="CN41" s="591"/>
      <c r="CO41" s="591"/>
      <c r="CP41" s="591"/>
      <c r="CQ41" s="591"/>
      <c r="CR41" s="591"/>
      <c r="CS41" s="591"/>
      <c r="CT41" s="591"/>
      <c r="CU41" s="591"/>
      <c r="CV41" s="591"/>
      <c r="CW41" s="591"/>
      <c r="CX41" s="591"/>
      <c r="CY41" s="591"/>
      <c r="CZ41" s="591"/>
      <c r="DA41" s="591"/>
      <c r="DB41" s="591"/>
      <c r="DC41" s="591"/>
      <c r="DD41" s="591"/>
      <c r="DE41" s="591"/>
      <c r="DF41" s="591"/>
      <c r="DG41" s="591"/>
      <c r="DH41" s="591"/>
      <c r="DI41" s="591"/>
      <c r="DJ41" s="591"/>
      <c r="DK41" s="591"/>
      <c r="DL41" s="590"/>
      <c r="DM41" s="590"/>
      <c r="DN41" s="590"/>
      <c r="DO41" s="590"/>
      <c r="DP41" s="590"/>
      <c r="DQ41" s="590"/>
      <c r="DR41" s="590"/>
      <c r="DS41" s="590"/>
      <c r="DT41" s="590"/>
      <c r="DU41" s="590"/>
      <c r="DV41" s="590"/>
      <c r="DW41" s="601"/>
      <c r="DX41" s="601"/>
      <c r="DY41" s="601"/>
      <c r="DZ41" s="601"/>
      <c r="EA41" s="601"/>
      <c r="EB41" s="601"/>
      <c r="EC41" s="601"/>
      <c r="ED41" s="601"/>
      <c r="EE41" s="601"/>
      <c r="EF41" s="601"/>
      <c r="EG41" s="601"/>
    </row>
    <row r="42" spans="1:137" ht="6" customHeight="1" x14ac:dyDescent="0.2">
      <c r="A42" s="156"/>
      <c r="B42" s="602">
        <v>6</v>
      </c>
      <c r="C42" s="603"/>
      <c r="D42" s="603"/>
      <c r="E42" s="603"/>
      <c r="F42" s="590"/>
      <c r="G42" s="590"/>
      <c r="H42" s="590"/>
      <c r="I42" s="590"/>
      <c r="J42" s="590"/>
      <c r="K42" s="590"/>
      <c r="L42" s="590"/>
      <c r="M42" s="590"/>
      <c r="N42" s="590"/>
      <c r="O42" s="590"/>
      <c r="P42" s="590"/>
      <c r="Q42" s="590"/>
      <c r="R42" s="590"/>
      <c r="S42" s="590"/>
      <c r="T42" s="590"/>
      <c r="U42" s="590"/>
      <c r="V42" s="590"/>
      <c r="W42" s="590"/>
      <c r="X42" s="590"/>
      <c r="Y42" s="590"/>
      <c r="Z42" s="590"/>
      <c r="AA42" s="590"/>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601"/>
      <c r="AY42" s="601"/>
      <c r="AZ42" s="601"/>
      <c r="BA42" s="601"/>
      <c r="BB42" s="601"/>
      <c r="BC42" s="590"/>
      <c r="BD42" s="590"/>
      <c r="BE42" s="590"/>
      <c r="BF42" s="590"/>
      <c r="BG42" s="590"/>
      <c r="BH42" s="590"/>
      <c r="BI42" s="590"/>
      <c r="BJ42" s="590"/>
      <c r="BK42" s="590"/>
      <c r="BL42" s="590"/>
      <c r="BM42" s="590"/>
      <c r="BN42" s="590"/>
      <c r="BO42" s="590"/>
      <c r="BP42" s="590"/>
      <c r="BQ42" s="590"/>
      <c r="BR42" s="590"/>
      <c r="BS42" s="590"/>
      <c r="BT42" s="590"/>
      <c r="BU42" s="590"/>
      <c r="BV42" s="590"/>
      <c r="BW42" s="590"/>
      <c r="BX42" s="590"/>
      <c r="BY42" s="590"/>
      <c r="BZ42" s="590"/>
      <c r="CA42" s="590"/>
      <c r="CB42" s="590"/>
      <c r="CC42" s="590"/>
      <c r="CD42" s="590"/>
      <c r="CE42" s="590"/>
      <c r="CF42" s="591"/>
      <c r="CG42" s="591"/>
      <c r="CH42" s="591"/>
      <c r="CI42" s="591"/>
      <c r="CJ42" s="591"/>
      <c r="CK42" s="591"/>
      <c r="CL42" s="591"/>
      <c r="CM42" s="591"/>
      <c r="CN42" s="591"/>
      <c r="CO42" s="591"/>
      <c r="CP42" s="591"/>
      <c r="CQ42" s="591"/>
      <c r="CR42" s="591"/>
      <c r="CS42" s="591"/>
      <c r="CT42" s="591"/>
      <c r="CU42" s="591"/>
      <c r="CV42" s="591"/>
      <c r="CW42" s="591"/>
      <c r="CX42" s="591"/>
      <c r="CY42" s="591"/>
      <c r="CZ42" s="591"/>
      <c r="DA42" s="591"/>
      <c r="DB42" s="591"/>
      <c r="DC42" s="591"/>
      <c r="DD42" s="591"/>
      <c r="DE42" s="591"/>
      <c r="DF42" s="591"/>
      <c r="DG42" s="591"/>
      <c r="DH42" s="591"/>
      <c r="DI42" s="591"/>
      <c r="DJ42" s="591"/>
      <c r="DK42" s="591"/>
      <c r="DL42" s="590"/>
      <c r="DM42" s="590"/>
      <c r="DN42" s="590"/>
      <c r="DO42" s="590"/>
      <c r="DP42" s="590"/>
      <c r="DQ42" s="590"/>
      <c r="DR42" s="590"/>
      <c r="DS42" s="590"/>
      <c r="DT42" s="590"/>
      <c r="DU42" s="590"/>
      <c r="DV42" s="590"/>
      <c r="DW42" s="601"/>
      <c r="DX42" s="601"/>
      <c r="DY42" s="601"/>
      <c r="DZ42" s="601"/>
      <c r="EA42" s="601"/>
      <c r="EB42" s="601"/>
      <c r="EC42" s="601"/>
      <c r="ED42" s="601"/>
      <c r="EE42" s="601"/>
      <c r="EF42" s="601"/>
      <c r="EG42" s="601"/>
    </row>
    <row r="43" spans="1:137" ht="6" customHeight="1" x14ac:dyDescent="0.2">
      <c r="A43" s="156"/>
      <c r="B43" s="603"/>
      <c r="C43" s="603"/>
      <c r="D43" s="603"/>
      <c r="E43" s="603"/>
      <c r="F43" s="590"/>
      <c r="G43" s="590"/>
      <c r="H43" s="590"/>
      <c r="I43" s="590"/>
      <c r="J43" s="590"/>
      <c r="K43" s="590"/>
      <c r="L43" s="590"/>
      <c r="M43" s="590"/>
      <c r="N43" s="590"/>
      <c r="O43" s="590"/>
      <c r="P43" s="590"/>
      <c r="Q43" s="590"/>
      <c r="R43" s="590"/>
      <c r="S43" s="590"/>
      <c r="T43" s="590"/>
      <c r="U43" s="590"/>
      <c r="V43" s="590"/>
      <c r="W43" s="590"/>
      <c r="X43" s="590"/>
      <c r="Y43" s="590"/>
      <c r="Z43" s="590"/>
      <c r="AA43" s="590"/>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601"/>
      <c r="AY43" s="601"/>
      <c r="AZ43" s="601"/>
      <c r="BA43" s="601"/>
      <c r="BB43" s="601"/>
      <c r="BC43" s="590"/>
      <c r="BD43" s="590"/>
      <c r="BE43" s="590"/>
      <c r="BF43" s="590"/>
      <c r="BG43" s="590"/>
      <c r="BH43" s="590"/>
      <c r="BI43" s="590"/>
      <c r="BJ43" s="590"/>
      <c r="BK43" s="590"/>
      <c r="BL43" s="590"/>
      <c r="BM43" s="590"/>
      <c r="BN43" s="590"/>
      <c r="BO43" s="590"/>
      <c r="BP43" s="590"/>
      <c r="BQ43" s="590"/>
      <c r="BR43" s="590"/>
      <c r="BS43" s="590"/>
      <c r="BT43" s="590"/>
      <c r="BU43" s="590"/>
      <c r="BV43" s="590"/>
      <c r="BW43" s="590"/>
      <c r="BX43" s="590"/>
      <c r="BY43" s="590"/>
      <c r="BZ43" s="590"/>
      <c r="CA43" s="590"/>
      <c r="CB43" s="590"/>
      <c r="CC43" s="590"/>
      <c r="CD43" s="590"/>
      <c r="CE43" s="590"/>
      <c r="CF43" s="591"/>
      <c r="CG43" s="591"/>
      <c r="CH43" s="591"/>
      <c r="CI43" s="591"/>
      <c r="CJ43" s="591"/>
      <c r="CK43" s="591"/>
      <c r="CL43" s="591"/>
      <c r="CM43" s="591"/>
      <c r="CN43" s="591"/>
      <c r="CO43" s="591"/>
      <c r="CP43" s="591"/>
      <c r="CQ43" s="591"/>
      <c r="CR43" s="591"/>
      <c r="CS43" s="591"/>
      <c r="CT43" s="591"/>
      <c r="CU43" s="591"/>
      <c r="CV43" s="591"/>
      <c r="CW43" s="591"/>
      <c r="CX43" s="591"/>
      <c r="CY43" s="591"/>
      <c r="CZ43" s="591"/>
      <c r="DA43" s="591"/>
      <c r="DB43" s="591"/>
      <c r="DC43" s="591"/>
      <c r="DD43" s="591"/>
      <c r="DE43" s="591"/>
      <c r="DF43" s="591"/>
      <c r="DG43" s="591"/>
      <c r="DH43" s="591"/>
      <c r="DI43" s="591"/>
      <c r="DJ43" s="591"/>
      <c r="DK43" s="591"/>
      <c r="DL43" s="590"/>
      <c r="DM43" s="590"/>
      <c r="DN43" s="590"/>
      <c r="DO43" s="590"/>
      <c r="DP43" s="590"/>
      <c r="DQ43" s="590"/>
      <c r="DR43" s="590"/>
      <c r="DS43" s="590"/>
      <c r="DT43" s="590"/>
      <c r="DU43" s="590"/>
      <c r="DV43" s="590"/>
      <c r="DW43" s="601"/>
      <c r="DX43" s="601"/>
      <c r="DY43" s="601"/>
      <c r="DZ43" s="601"/>
      <c r="EA43" s="601"/>
      <c r="EB43" s="601"/>
      <c r="EC43" s="601"/>
      <c r="ED43" s="601"/>
      <c r="EE43" s="601"/>
      <c r="EF43" s="601"/>
      <c r="EG43" s="601"/>
    </row>
    <row r="44" spans="1:137" ht="6" customHeight="1" x14ac:dyDescent="0.2">
      <c r="A44" s="156"/>
      <c r="B44" s="603"/>
      <c r="C44" s="603"/>
      <c r="D44" s="603"/>
      <c r="E44" s="603"/>
      <c r="F44" s="590"/>
      <c r="G44" s="590"/>
      <c r="H44" s="590"/>
      <c r="I44" s="590"/>
      <c r="J44" s="590"/>
      <c r="K44" s="590"/>
      <c r="L44" s="590"/>
      <c r="M44" s="590"/>
      <c r="N44" s="590"/>
      <c r="O44" s="590"/>
      <c r="P44" s="590"/>
      <c r="Q44" s="590"/>
      <c r="R44" s="590"/>
      <c r="S44" s="590"/>
      <c r="T44" s="590"/>
      <c r="U44" s="590"/>
      <c r="V44" s="590"/>
      <c r="W44" s="590"/>
      <c r="X44" s="590"/>
      <c r="Y44" s="590"/>
      <c r="Z44" s="590"/>
      <c r="AA44" s="590"/>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601"/>
      <c r="AY44" s="601"/>
      <c r="AZ44" s="601"/>
      <c r="BA44" s="601"/>
      <c r="BB44" s="601"/>
      <c r="BC44" s="590"/>
      <c r="BD44" s="590"/>
      <c r="BE44" s="590"/>
      <c r="BF44" s="590"/>
      <c r="BG44" s="590"/>
      <c r="BH44" s="590"/>
      <c r="BI44" s="590"/>
      <c r="BJ44" s="590"/>
      <c r="BK44" s="590"/>
      <c r="BL44" s="590"/>
      <c r="BM44" s="590"/>
      <c r="BN44" s="590"/>
      <c r="BO44" s="590"/>
      <c r="BP44" s="590"/>
      <c r="BQ44" s="590"/>
      <c r="BR44" s="590"/>
      <c r="BS44" s="590"/>
      <c r="BT44" s="590"/>
      <c r="BU44" s="590"/>
      <c r="BV44" s="590"/>
      <c r="BW44" s="590"/>
      <c r="BX44" s="590"/>
      <c r="BY44" s="590"/>
      <c r="BZ44" s="590"/>
      <c r="CA44" s="590"/>
      <c r="CB44" s="590"/>
      <c r="CC44" s="590"/>
      <c r="CD44" s="590"/>
      <c r="CE44" s="590"/>
      <c r="CF44" s="591"/>
      <c r="CG44" s="591"/>
      <c r="CH44" s="591"/>
      <c r="CI44" s="591"/>
      <c r="CJ44" s="591"/>
      <c r="CK44" s="591"/>
      <c r="CL44" s="591"/>
      <c r="CM44" s="591"/>
      <c r="CN44" s="591"/>
      <c r="CO44" s="591"/>
      <c r="CP44" s="591"/>
      <c r="CQ44" s="591"/>
      <c r="CR44" s="591"/>
      <c r="CS44" s="591"/>
      <c r="CT44" s="591"/>
      <c r="CU44" s="591"/>
      <c r="CV44" s="591"/>
      <c r="CW44" s="591"/>
      <c r="CX44" s="591"/>
      <c r="CY44" s="591"/>
      <c r="CZ44" s="591"/>
      <c r="DA44" s="591"/>
      <c r="DB44" s="591"/>
      <c r="DC44" s="591"/>
      <c r="DD44" s="591"/>
      <c r="DE44" s="591"/>
      <c r="DF44" s="591"/>
      <c r="DG44" s="591"/>
      <c r="DH44" s="591"/>
      <c r="DI44" s="591"/>
      <c r="DJ44" s="591"/>
      <c r="DK44" s="591"/>
      <c r="DL44" s="590"/>
      <c r="DM44" s="590"/>
      <c r="DN44" s="590"/>
      <c r="DO44" s="590"/>
      <c r="DP44" s="590"/>
      <c r="DQ44" s="590"/>
      <c r="DR44" s="590"/>
      <c r="DS44" s="590"/>
      <c r="DT44" s="590"/>
      <c r="DU44" s="590"/>
      <c r="DV44" s="590"/>
      <c r="DW44" s="601"/>
      <c r="DX44" s="601"/>
      <c r="DY44" s="601"/>
      <c r="DZ44" s="601"/>
      <c r="EA44" s="601"/>
      <c r="EB44" s="601"/>
      <c r="EC44" s="601"/>
      <c r="ED44" s="601"/>
      <c r="EE44" s="601"/>
      <c r="EF44" s="601"/>
      <c r="EG44" s="601"/>
    </row>
    <row r="45" spans="1:137" ht="6" customHeight="1" x14ac:dyDescent="0.2">
      <c r="A45" s="156"/>
      <c r="B45" s="602">
        <v>7</v>
      </c>
      <c r="C45" s="603"/>
      <c r="D45" s="603"/>
      <c r="E45" s="603"/>
      <c r="F45" s="590"/>
      <c r="G45" s="590"/>
      <c r="H45" s="590"/>
      <c r="I45" s="590"/>
      <c r="J45" s="590"/>
      <c r="K45" s="590"/>
      <c r="L45" s="590"/>
      <c r="M45" s="590"/>
      <c r="N45" s="590"/>
      <c r="O45" s="590"/>
      <c r="P45" s="590"/>
      <c r="Q45" s="590"/>
      <c r="R45" s="590"/>
      <c r="S45" s="590"/>
      <c r="T45" s="590"/>
      <c r="U45" s="590"/>
      <c r="V45" s="590"/>
      <c r="W45" s="590"/>
      <c r="X45" s="590"/>
      <c r="Y45" s="590"/>
      <c r="Z45" s="590"/>
      <c r="AA45" s="590"/>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601"/>
      <c r="AY45" s="601"/>
      <c r="AZ45" s="601"/>
      <c r="BA45" s="601"/>
      <c r="BB45" s="601"/>
      <c r="BC45" s="590"/>
      <c r="BD45" s="590"/>
      <c r="BE45" s="590"/>
      <c r="BF45" s="590"/>
      <c r="BG45" s="590"/>
      <c r="BH45" s="590"/>
      <c r="BI45" s="590"/>
      <c r="BJ45" s="590"/>
      <c r="BK45" s="590"/>
      <c r="BL45" s="590"/>
      <c r="BM45" s="590"/>
      <c r="BN45" s="590"/>
      <c r="BO45" s="590"/>
      <c r="BP45" s="590"/>
      <c r="BQ45" s="590"/>
      <c r="BR45" s="590"/>
      <c r="BS45" s="590"/>
      <c r="BT45" s="590"/>
      <c r="BU45" s="590"/>
      <c r="BV45" s="590"/>
      <c r="BW45" s="590"/>
      <c r="BX45" s="590"/>
      <c r="BY45" s="590"/>
      <c r="BZ45" s="590"/>
      <c r="CA45" s="590"/>
      <c r="CB45" s="590"/>
      <c r="CC45" s="590"/>
      <c r="CD45" s="590"/>
      <c r="CE45" s="590"/>
      <c r="CF45" s="591"/>
      <c r="CG45" s="591"/>
      <c r="CH45" s="591"/>
      <c r="CI45" s="591"/>
      <c r="CJ45" s="591"/>
      <c r="CK45" s="591"/>
      <c r="CL45" s="591"/>
      <c r="CM45" s="591"/>
      <c r="CN45" s="591"/>
      <c r="CO45" s="591"/>
      <c r="CP45" s="591"/>
      <c r="CQ45" s="591"/>
      <c r="CR45" s="591"/>
      <c r="CS45" s="591"/>
      <c r="CT45" s="591"/>
      <c r="CU45" s="591"/>
      <c r="CV45" s="591"/>
      <c r="CW45" s="591"/>
      <c r="CX45" s="591"/>
      <c r="CY45" s="591"/>
      <c r="CZ45" s="591"/>
      <c r="DA45" s="591"/>
      <c r="DB45" s="591"/>
      <c r="DC45" s="591"/>
      <c r="DD45" s="591"/>
      <c r="DE45" s="591"/>
      <c r="DF45" s="591"/>
      <c r="DG45" s="591"/>
      <c r="DH45" s="591"/>
      <c r="DI45" s="591"/>
      <c r="DJ45" s="591"/>
      <c r="DK45" s="591"/>
      <c r="DL45" s="590"/>
      <c r="DM45" s="590"/>
      <c r="DN45" s="590"/>
      <c r="DO45" s="590"/>
      <c r="DP45" s="590"/>
      <c r="DQ45" s="590"/>
      <c r="DR45" s="590"/>
      <c r="DS45" s="590"/>
      <c r="DT45" s="590"/>
      <c r="DU45" s="590"/>
      <c r="DV45" s="590"/>
      <c r="DW45" s="601"/>
      <c r="DX45" s="601"/>
      <c r="DY45" s="601"/>
      <c r="DZ45" s="601"/>
      <c r="EA45" s="601"/>
      <c r="EB45" s="601"/>
      <c r="EC45" s="601"/>
      <c r="ED45" s="601"/>
      <c r="EE45" s="601"/>
      <c r="EF45" s="601"/>
      <c r="EG45" s="601"/>
    </row>
    <row r="46" spans="1:137" ht="6" customHeight="1" x14ac:dyDescent="0.2">
      <c r="A46" s="156"/>
      <c r="B46" s="603"/>
      <c r="C46" s="603"/>
      <c r="D46" s="603"/>
      <c r="E46" s="603"/>
      <c r="F46" s="590"/>
      <c r="G46" s="590"/>
      <c r="H46" s="590"/>
      <c r="I46" s="590"/>
      <c r="J46" s="590"/>
      <c r="K46" s="590"/>
      <c r="L46" s="590"/>
      <c r="M46" s="590"/>
      <c r="N46" s="590"/>
      <c r="O46" s="590"/>
      <c r="P46" s="590"/>
      <c r="Q46" s="590"/>
      <c r="R46" s="590"/>
      <c r="S46" s="590"/>
      <c r="T46" s="590"/>
      <c r="U46" s="590"/>
      <c r="V46" s="590"/>
      <c r="W46" s="590"/>
      <c r="X46" s="590"/>
      <c r="Y46" s="590"/>
      <c r="Z46" s="590"/>
      <c r="AA46" s="590"/>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601"/>
      <c r="AY46" s="601"/>
      <c r="AZ46" s="601"/>
      <c r="BA46" s="601"/>
      <c r="BB46" s="601"/>
      <c r="BC46" s="590"/>
      <c r="BD46" s="590"/>
      <c r="BE46" s="590"/>
      <c r="BF46" s="590"/>
      <c r="BG46" s="590"/>
      <c r="BH46" s="590"/>
      <c r="BI46" s="590"/>
      <c r="BJ46" s="590"/>
      <c r="BK46" s="590"/>
      <c r="BL46" s="590"/>
      <c r="BM46" s="590"/>
      <c r="BN46" s="590"/>
      <c r="BO46" s="590"/>
      <c r="BP46" s="590"/>
      <c r="BQ46" s="590"/>
      <c r="BR46" s="590"/>
      <c r="BS46" s="590"/>
      <c r="BT46" s="590"/>
      <c r="BU46" s="590"/>
      <c r="BV46" s="590"/>
      <c r="BW46" s="590"/>
      <c r="BX46" s="590"/>
      <c r="BY46" s="590"/>
      <c r="BZ46" s="590"/>
      <c r="CA46" s="590"/>
      <c r="CB46" s="590"/>
      <c r="CC46" s="590"/>
      <c r="CD46" s="590"/>
      <c r="CE46" s="590"/>
      <c r="CF46" s="591"/>
      <c r="CG46" s="591"/>
      <c r="CH46" s="591"/>
      <c r="CI46" s="591"/>
      <c r="CJ46" s="591"/>
      <c r="CK46" s="591"/>
      <c r="CL46" s="591"/>
      <c r="CM46" s="591"/>
      <c r="CN46" s="591"/>
      <c r="CO46" s="591"/>
      <c r="CP46" s="591"/>
      <c r="CQ46" s="591"/>
      <c r="CR46" s="591"/>
      <c r="CS46" s="591"/>
      <c r="CT46" s="591"/>
      <c r="CU46" s="591"/>
      <c r="CV46" s="591"/>
      <c r="CW46" s="591"/>
      <c r="CX46" s="591"/>
      <c r="CY46" s="591"/>
      <c r="CZ46" s="591"/>
      <c r="DA46" s="591"/>
      <c r="DB46" s="591"/>
      <c r="DC46" s="591"/>
      <c r="DD46" s="591"/>
      <c r="DE46" s="591"/>
      <c r="DF46" s="591"/>
      <c r="DG46" s="591"/>
      <c r="DH46" s="591"/>
      <c r="DI46" s="591"/>
      <c r="DJ46" s="591"/>
      <c r="DK46" s="591"/>
      <c r="DL46" s="590"/>
      <c r="DM46" s="590"/>
      <c r="DN46" s="590"/>
      <c r="DO46" s="590"/>
      <c r="DP46" s="590"/>
      <c r="DQ46" s="590"/>
      <c r="DR46" s="590"/>
      <c r="DS46" s="590"/>
      <c r="DT46" s="590"/>
      <c r="DU46" s="590"/>
      <c r="DV46" s="590"/>
      <c r="DW46" s="601"/>
      <c r="DX46" s="601"/>
      <c r="DY46" s="601"/>
      <c r="DZ46" s="601"/>
      <c r="EA46" s="601"/>
      <c r="EB46" s="601"/>
      <c r="EC46" s="601"/>
      <c r="ED46" s="601"/>
      <c r="EE46" s="601"/>
      <c r="EF46" s="601"/>
      <c r="EG46" s="601"/>
    </row>
    <row r="47" spans="1:137" ht="6" customHeight="1" x14ac:dyDescent="0.2">
      <c r="A47" s="156"/>
      <c r="B47" s="603"/>
      <c r="C47" s="603"/>
      <c r="D47" s="603"/>
      <c r="E47" s="603"/>
      <c r="F47" s="590"/>
      <c r="G47" s="590"/>
      <c r="H47" s="590"/>
      <c r="I47" s="590"/>
      <c r="J47" s="590"/>
      <c r="K47" s="590"/>
      <c r="L47" s="590"/>
      <c r="M47" s="590"/>
      <c r="N47" s="590"/>
      <c r="O47" s="590"/>
      <c r="P47" s="590"/>
      <c r="Q47" s="590"/>
      <c r="R47" s="590"/>
      <c r="S47" s="590"/>
      <c r="T47" s="590"/>
      <c r="U47" s="590"/>
      <c r="V47" s="590"/>
      <c r="W47" s="590"/>
      <c r="X47" s="590"/>
      <c r="Y47" s="590"/>
      <c r="Z47" s="590"/>
      <c r="AA47" s="590"/>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601"/>
      <c r="AY47" s="601"/>
      <c r="AZ47" s="601"/>
      <c r="BA47" s="601"/>
      <c r="BB47" s="601"/>
      <c r="BC47" s="590"/>
      <c r="BD47" s="590"/>
      <c r="BE47" s="590"/>
      <c r="BF47" s="590"/>
      <c r="BG47" s="590"/>
      <c r="BH47" s="590"/>
      <c r="BI47" s="590"/>
      <c r="BJ47" s="590"/>
      <c r="BK47" s="590"/>
      <c r="BL47" s="590"/>
      <c r="BM47" s="590"/>
      <c r="BN47" s="590"/>
      <c r="BO47" s="590"/>
      <c r="BP47" s="590"/>
      <c r="BQ47" s="590"/>
      <c r="BR47" s="590"/>
      <c r="BS47" s="590"/>
      <c r="BT47" s="590"/>
      <c r="BU47" s="590"/>
      <c r="BV47" s="590"/>
      <c r="BW47" s="590"/>
      <c r="BX47" s="590"/>
      <c r="BY47" s="590"/>
      <c r="BZ47" s="590"/>
      <c r="CA47" s="590"/>
      <c r="CB47" s="590"/>
      <c r="CC47" s="590"/>
      <c r="CD47" s="590"/>
      <c r="CE47" s="590"/>
      <c r="CF47" s="591"/>
      <c r="CG47" s="591"/>
      <c r="CH47" s="591"/>
      <c r="CI47" s="591"/>
      <c r="CJ47" s="591"/>
      <c r="CK47" s="591"/>
      <c r="CL47" s="591"/>
      <c r="CM47" s="591"/>
      <c r="CN47" s="591"/>
      <c r="CO47" s="591"/>
      <c r="CP47" s="591"/>
      <c r="CQ47" s="591"/>
      <c r="CR47" s="591"/>
      <c r="CS47" s="591"/>
      <c r="CT47" s="591"/>
      <c r="CU47" s="591"/>
      <c r="CV47" s="591"/>
      <c r="CW47" s="591"/>
      <c r="CX47" s="591"/>
      <c r="CY47" s="591"/>
      <c r="CZ47" s="591"/>
      <c r="DA47" s="591"/>
      <c r="DB47" s="591"/>
      <c r="DC47" s="591"/>
      <c r="DD47" s="591"/>
      <c r="DE47" s="591"/>
      <c r="DF47" s="591"/>
      <c r="DG47" s="591"/>
      <c r="DH47" s="591"/>
      <c r="DI47" s="591"/>
      <c r="DJ47" s="591"/>
      <c r="DK47" s="591"/>
      <c r="DL47" s="590"/>
      <c r="DM47" s="590"/>
      <c r="DN47" s="590"/>
      <c r="DO47" s="590"/>
      <c r="DP47" s="590"/>
      <c r="DQ47" s="590"/>
      <c r="DR47" s="590"/>
      <c r="DS47" s="590"/>
      <c r="DT47" s="590"/>
      <c r="DU47" s="590"/>
      <c r="DV47" s="590"/>
      <c r="DW47" s="601"/>
      <c r="DX47" s="601"/>
      <c r="DY47" s="601"/>
      <c r="DZ47" s="601"/>
      <c r="EA47" s="601"/>
      <c r="EB47" s="601"/>
      <c r="EC47" s="601"/>
      <c r="ED47" s="601"/>
      <c r="EE47" s="601"/>
      <c r="EF47" s="601"/>
      <c r="EG47" s="601"/>
    </row>
    <row r="48" spans="1:137" ht="6" customHeight="1" x14ac:dyDescent="0.2">
      <c r="A48" s="156"/>
      <c r="B48" s="602">
        <v>8</v>
      </c>
      <c r="C48" s="603"/>
      <c r="D48" s="603"/>
      <c r="E48" s="603"/>
      <c r="F48" s="590"/>
      <c r="G48" s="590"/>
      <c r="H48" s="590"/>
      <c r="I48" s="590"/>
      <c r="J48" s="590"/>
      <c r="K48" s="590"/>
      <c r="L48" s="590"/>
      <c r="M48" s="590"/>
      <c r="N48" s="590"/>
      <c r="O48" s="590"/>
      <c r="P48" s="590"/>
      <c r="Q48" s="590"/>
      <c r="R48" s="590"/>
      <c r="S48" s="590"/>
      <c r="T48" s="590"/>
      <c r="U48" s="590"/>
      <c r="V48" s="590"/>
      <c r="W48" s="590"/>
      <c r="X48" s="590"/>
      <c r="Y48" s="590"/>
      <c r="Z48" s="590"/>
      <c r="AA48" s="590"/>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601"/>
      <c r="AY48" s="601"/>
      <c r="AZ48" s="601"/>
      <c r="BA48" s="601"/>
      <c r="BB48" s="601"/>
      <c r="BC48" s="590"/>
      <c r="BD48" s="590"/>
      <c r="BE48" s="590"/>
      <c r="BF48" s="590"/>
      <c r="BG48" s="590"/>
      <c r="BH48" s="590"/>
      <c r="BI48" s="590"/>
      <c r="BJ48" s="590"/>
      <c r="BK48" s="590"/>
      <c r="BL48" s="590"/>
      <c r="BM48" s="590"/>
      <c r="BN48" s="590"/>
      <c r="BO48" s="590"/>
      <c r="BP48" s="590"/>
      <c r="BQ48" s="590"/>
      <c r="BR48" s="590"/>
      <c r="BS48" s="590"/>
      <c r="BT48" s="590"/>
      <c r="BU48" s="590"/>
      <c r="BV48" s="590"/>
      <c r="BW48" s="590"/>
      <c r="BX48" s="590"/>
      <c r="BY48" s="590"/>
      <c r="BZ48" s="590"/>
      <c r="CA48" s="590"/>
      <c r="CB48" s="590"/>
      <c r="CC48" s="590"/>
      <c r="CD48" s="590"/>
      <c r="CE48" s="590"/>
      <c r="CF48" s="591"/>
      <c r="CG48" s="591"/>
      <c r="CH48" s="591"/>
      <c r="CI48" s="591"/>
      <c r="CJ48" s="591"/>
      <c r="CK48" s="591"/>
      <c r="CL48" s="591"/>
      <c r="CM48" s="591"/>
      <c r="CN48" s="591"/>
      <c r="CO48" s="591"/>
      <c r="CP48" s="591"/>
      <c r="CQ48" s="591"/>
      <c r="CR48" s="591"/>
      <c r="CS48" s="591"/>
      <c r="CT48" s="591"/>
      <c r="CU48" s="591"/>
      <c r="CV48" s="591"/>
      <c r="CW48" s="591"/>
      <c r="CX48" s="591"/>
      <c r="CY48" s="591"/>
      <c r="CZ48" s="591"/>
      <c r="DA48" s="591"/>
      <c r="DB48" s="591"/>
      <c r="DC48" s="591"/>
      <c r="DD48" s="591"/>
      <c r="DE48" s="591"/>
      <c r="DF48" s="591"/>
      <c r="DG48" s="591"/>
      <c r="DH48" s="591"/>
      <c r="DI48" s="591"/>
      <c r="DJ48" s="591"/>
      <c r="DK48" s="591"/>
      <c r="DL48" s="590"/>
      <c r="DM48" s="590"/>
      <c r="DN48" s="590"/>
      <c r="DO48" s="590"/>
      <c r="DP48" s="590"/>
      <c r="DQ48" s="590"/>
      <c r="DR48" s="590"/>
      <c r="DS48" s="590"/>
      <c r="DT48" s="590"/>
      <c r="DU48" s="590"/>
      <c r="DV48" s="590"/>
      <c r="DW48" s="601"/>
      <c r="DX48" s="601"/>
      <c r="DY48" s="601"/>
      <c r="DZ48" s="601"/>
      <c r="EA48" s="601"/>
      <c r="EB48" s="601"/>
      <c r="EC48" s="601"/>
      <c r="ED48" s="601"/>
      <c r="EE48" s="601"/>
      <c r="EF48" s="601"/>
      <c r="EG48" s="601"/>
    </row>
    <row r="49" spans="1:137" ht="6" customHeight="1" x14ac:dyDescent="0.2">
      <c r="A49" s="156"/>
      <c r="B49" s="603"/>
      <c r="C49" s="603"/>
      <c r="D49" s="603"/>
      <c r="E49" s="603"/>
      <c r="F49" s="590"/>
      <c r="G49" s="590"/>
      <c r="H49" s="590"/>
      <c r="I49" s="590"/>
      <c r="J49" s="590"/>
      <c r="K49" s="590"/>
      <c r="L49" s="590"/>
      <c r="M49" s="590"/>
      <c r="N49" s="590"/>
      <c r="O49" s="590"/>
      <c r="P49" s="590"/>
      <c r="Q49" s="590"/>
      <c r="R49" s="590"/>
      <c r="S49" s="590"/>
      <c r="T49" s="590"/>
      <c r="U49" s="590"/>
      <c r="V49" s="590"/>
      <c r="W49" s="590"/>
      <c r="X49" s="590"/>
      <c r="Y49" s="590"/>
      <c r="Z49" s="590"/>
      <c r="AA49" s="590"/>
      <c r="AB49" s="590"/>
      <c r="AC49" s="590"/>
      <c r="AD49" s="590"/>
      <c r="AE49" s="590"/>
      <c r="AF49" s="590"/>
      <c r="AG49" s="590"/>
      <c r="AH49" s="590"/>
      <c r="AI49" s="590"/>
      <c r="AJ49" s="590"/>
      <c r="AK49" s="590"/>
      <c r="AL49" s="590"/>
      <c r="AM49" s="590"/>
      <c r="AN49" s="590"/>
      <c r="AO49" s="590"/>
      <c r="AP49" s="590"/>
      <c r="AQ49" s="590"/>
      <c r="AR49" s="590"/>
      <c r="AS49" s="590"/>
      <c r="AT49" s="590"/>
      <c r="AU49" s="590"/>
      <c r="AV49" s="590"/>
      <c r="AW49" s="590"/>
      <c r="AX49" s="601"/>
      <c r="AY49" s="601"/>
      <c r="AZ49" s="601"/>
      <c r="BA49" s="601"/>
      <c r="BB49" s="601"/>
      <c r="BC49" s="590"/>
      <c r="BD49" s="590"/>
      <c r="BE49" s="590"/>
      <c r="BF49" s="590"/>
      <c r="BG49" s="590"/>
      <c r="BH49" s="590"/>
      <c r="BI49" s="590"/>
      <c r="BJ49" s="590"/>
      <c r="BK49" s="590"/>
      <c r="BL49" s="590"/>
      <c r="BM49" s="590"/>
      <c r="BN49" s="590"/>
      <c r="BO49" s="590"/>
      <c r="BP49" s="590"/>
      <c r="BQ49" s="590"/>
      <c r="BR49" s="590"/>
      <c r="BS49" s="590"/>
      <c r="BT49" s="590"/>
      <c r="BU49" s="590"/>
      <c r="BV49" s="590"/>
      <c r="BW49" s="590"/>
      <c r="BX49" s="590"/>
      <c r="BY49" s="590"/>
      <c r="BZ49" s="590"/>
      <c r="CA49" s="590"/>
      <c r="CB49" s="590"/>
      <c r="CC49" s="590"/>
      <c r="CD49" s="590"/>
      <c r="CE49" s="590"/>
      <c r="CF49" s="591"/>
      <c r="CG49" s="591"/>
      <c r="CH49" s="591"/>
      <c r="CI49" s="591"/>
      <c r="CJ49" s="591"/>
      <c r="CK49" s="591"/>
      <c r="CL49" s="591"/>
      <c r="CM49" s="591"/>
      <c r="CN49" s="591"/>
      <c r="CO49" s="591"/>
      <c r="CP49" s="591"/>
      <c r="CQ49" s="591"/>
      <c r="CR49" s="591"/>
      <c r="CS49" s="591"/>
      <c r="CT49" s="591"/>
      <c r="CU49" s="591"/>
      <c r="CV49" s="591"/>
      <c r="CW49" s="591"/>
      <c r="CX49" s="591"/>
      <c r="CY49" s="591"/>
      <c r="CZ49" s="591"/>
      <c r="DA49" s="591"/>
      <c r="DB49" s="591"/>
      <c r="DC49" s="591"/>
      <c r="DD49" s="591"/>
      <c r="DE49" s="591"/>
      <c r="DF49" s="591"/>
      <c r="DG49" s="591"/>
      <c r="DH49" s="591"/>
      <c r="DI49" s="591"/>
      <c r="DJ49" s="591"/>
      <c r="DK49" s="591"/>
      <c r="DL49" s="590"/>
      <c r="DM49" s="590"/>
      <c r="DN49" s="590"/>
      <c r="DO49" s="590"/>
      <c r="DP49" s="590"/>
      <c r="DQ49" s="590"/>
      <c r="DR49" s="590"/>
      <c r="DS49" s="590"/>
      <c r="DT49" s="590"/>
      <c r="DU49" s="590"/>
      <c r="DV49" s="590"/>
      <c r="DW49" s="601"/>
      <c r="DX49" s="601"/>
      <c r="DY49" s="601"/>
      <c r="DZ49" s="601"/>
      <c r="EA49" s="601"/>
      <c r="EB49" s="601"/>
      <c r="EC49" s="601"/>
      <c r="ED49" s="601"/>
      <c r="EE49" s="601"/>
      <c r="EF49" s="601"/>
      <c r="EG49" s="601"/>
    </row>
    <row r="50" spans="1:137" ht="6" customHeight="1" x14ac:dyDescent="0.2">
      <c r="A50" s="156"/>
      <c r="B50" s="603"/>
      <c r="C50" s="603"/>
      <c r="D50" s="603"/>
      <c r="E50" s="603"/>
      <c r="F50" s="590"/>
      <c r="G50" s="590"/>
      <c r="H50" s="590"/>
      <c r="I50" s="590"/>
      <c r="J50" s="590"/>
      <c r="K50" s="590"/>
      <c r="L50" s="590"/>
      <c r="M50" s="590"/>
      <c r="N50" s="590"/>
      <c r="O50" s="590"/>
      <c r="P50" s="590"/>
      <c r="Q50" s="590"/>
      <c r="R50" s="590"/>
      <c r="S50" s="590"/>
      <c r="T50" s="590"/>
      <c r="U50" s="590"/>
      <c r="V50" s="590"/>
      <c r="W50" s="590"/>
      <c r="X50" s="590"/>
      <c r="Y50" s="590"/>
      <c r="Z50" s="590"/>
      <c r="AA50" s="590"/>
      <c r="AB50" s="590"/>
      <c r="AC50" s="590"/>
      <c r="AD50" s="590"/>
      <c r="AE50" s="590"/>
      <c r="AF50" s="590"/>
      <c r="AG50" s="590"/>
      <c r="AH50" s="590"/>
      <c r="AI50" s="590"/>
      <c r="AJ50" s="590"/>
      <c r="AK50" s="590"/>
      <c r="AL50" s="590"/>
      <c r="AM50" s="590"/>
      <c r="AN50" s="590"/>
      <c r="AO50" s="590"/>
      <c r="AP50" s="590"/>
      <c r="AQ50" s="590"/>
      <c r="AR50" s="590"/>
      <c r="AS50" s="590"/>
      <c r="AT50" s="590"/>
      <c r="AU50" s="590"/>
      <c r="AV50" s="590"/>
      <c r="AW50" s="590"/>
      <c r="AX50" s="601"/>
      <c r="AY50" s="601"/>
      <c r="AZ50" s="601"/>
      <c r="BA50" s="601"/>
      <c r="BB50" s="601"/>
      <c r="BC50" s="590"/>
      <c r="BD50" s="590"/>
      <c r="BE50" s="590"/>
      <c r="BF50" s="590"/>
      <c r="BG50" s="590"/>
      <c r="BH50" s="590"/>
      <c r="BI50" s="590"/>
      <c r="BJ50" s="590"/>
      <c r="BK50" s="590"/>
      <c r="BL50" s="590"/>
      <c r="BM50" s="590"/>
      <c r="BN50" s="590"/>
      <c r="BO50" s="590"/>
      <c r="BP50" s="590"/>
      <c r="BQ50" s="590"/>
      <c r="BR50" s="590"/>
      <c r="BS50" s="590"/>
      <c r="BT50" s="590"/>
      <c r="BU50" s="590"/>
      <c r="BV50" s="590"/>
      <c r="BW50" s="590"/>
      <c r="BX50" s="590"/>
      <c r="BY50" s="590"/>
      <c r="BZ50" s="590"/>
      <c r="CA50" s="590"/>
      <c r="CB50" s="590"/>
      <c r="CC50" s="590"/>
      <c r="CD50" s="590"/>
      <c r="CE50" s="590"/>
      <c r="CF50" s="591"/>
      <c r="CG50" s="591"/>
      <c r="CH50" s="591"/>
      <c r="CI50" s="591"/>
      <c r="CJ50" s="591"/>
      <c r="CK50" s="591"/>
      <c r="CL50" s="591"/>
      <c r="CM50" s="591"/>
      <c r="CN50" s="591"/>
      <c r="CO50" s="591"/>
      <c r="CP50" s="591"/>
      <c r="CQ50" s="591"/>
      <c r="CR50" s="591"/>
      <c r="CS50" s="591"/>
      <c r="CT50" s="591"/>
      <c r="CU50" s="591"/>
      <c r="CV50" s="591"/>
      <c r="CW50" s="591"/>
      <c r="CX50" s="591"/>
      <c r="CY50" s="591"/>
      <c r="CZ50" s="591"/>
      <c r="DA50" s="591"/>
      <c r="DB50" s="591"/>
      <c r="DC50" s="591"/>
      <c r="DD50" s="591"/>
      <c r="DE50" s="591"/>
      <c r="DF50" s="591"/>
      <c r="DG50" s="591"/>
      <c r="DH50" s="591"/>
      <c r="DI50" s="591"/>
      <c r="DJ50" s="591"/>
      <c r="DK50" s="591"/>
      <c r="DL50" s="590"/>
      <c r="DM50" s="590"/>
      <c r="DN50" s="590"/>
      <c r="DO50" s="590"/>
      <c r="DP50" s="590"/>
      <c r="DQ50" s="590"/>
      <c r="DR50" s="590"/>
      <c r="DS50" s="590"/>
      <c r="DT50" s="590"/>
      <c r="DU50" s="590"/>
      <c r="DV50" s="590"/>
      <c r="DW50" s="601"/>
      <c r="DX50" s="601"/>
      <c r="DY50" s="601"/>
      <c r="DZ50" s="601"/>
      <c r="EA50" s="601"/>
      <c r="EB50" s="601"/>
      <c r="EC50" s="601"/>
      <c r="ED50" s="601"/>
      <c r="EE50" s="601"/>
      <c r="EF50" s="601"/>
      <c r="EG50" s="601"/>
    </row>
    <row r="51" spans="1:137" ht="6" customHeight="1" x14ac:dyDescent="0.2">
      <c r="A51" s="156"/>
      <c r="B51" s="602">
        <v>9</v>
      </c>
      <c r="C51" s="603"/>
      <c r="D51" s="603"/>
      <c r="E51" s="603"/>
      <c r="F51" s="590"/>
      <c r="G51" s="590"/>
      <c r="H51" s="590"/>
      <c r="I51" s="590"/>
      <c r="J51" s="590"/>
      <c r="K51" s="590"/>
      <c r="L51" s="590"/>
      <c r="M51" s="590"/>
      <c r="N51" s="590"/>
      <c r="O51" s="590"/>
      <c r="P51" s="590"/>
      <c r="Q51" s="590"/>
      <c r="R51" s="590"/>
      <c r="S51" s="590"/>
      <c r="T51" s="590"/>
      <c r="U51" s="590"/>
      <c r="V51" s="590"/>
      <c r="W51" s="590"/>
      <c r="X51" s="590"/>
      <c r="Y51" s="590"/>
      <c r="Z51" s="590"/>
      <c r="AA51" s="590"/>
      <c r="AB51" s="590"/>
      <c r="AC51" s="590"/>
      <c r="AD51" s="590"/>
      <c r="AE51" s="590"/>
      <c r="AF51" s="590"/>
      <c r="AG51" s="590"/>
      <c r="AH51" s="590"/>
      <c r="AI51" s="590"/>
      <c r="AJ51" s="590"/>
      <c r="AK51" s="590"/>
      <c r="AL51" s="590"/>
      <c r="AM51" s="590"/>
      <c r="AN51" s="590"/>
      <c r="AO51" s="590"/>
      <c r="AP51" s="590"/>
      <c r="AQ51" s="590"/>
      <c r="AR51" s="590"/>
      <c r="AS51" s="590"/>
      <c r="AT51" s="590"/>
      <c r="AU51" s="590"/>
      <c r="AV51" s="590"/>
      <c r="AW51" s="590"/>
      <c r="AX51" s="601"/>
      <c r="AY51" s="601"/>
      <c r="AZ51" s="601"/>
      <c r="BA51" s="601"/>
      <c r="BB51" s="601"/>
      <c r="BC51" s="590"/>
      <c r="BD51" s="590"/>
      <c r="BE51" s="590"/>
      <c r="BF51" s="590"/>
      <c r="BG51" s="590"/>
      <c r="BH51" s="590"/>
      <c r="BI51" s="590"/>
      <c r="BJ51" s="590"/>
      <c r="BK51" s="590"/>
      <c r="BL51" s="590"/>
      <c r="BM51" s="590"/>
      <c r="BN51" s="590"/>
      <c r="BO51" s="590"/>
      <c r="BP51" s="590"/>
      <c r="BQ51" s="590"/>
      <c r="BR51" s="590"/>
      <c r="BS51" s="590"/>
      <c r="BT51" s="590"/>
      <c r="BU51" s="590"/>
      <c r="BV51" s="590"/>
      <c r="BW51" s="590"/>
      <c r="BX51" s="590"/>
      <c r="BY51" s="590"/>
      <c r="BZ51" s="590"/>
      <c r="CA51" s="590"/>
      <c r="CB51" s="590"/>
      <c r="CC51" s="590"/>
      <c r="CD51" s="590"/>
      <c r="CE51" s="590"/>
      <c r="CF51" s="591"/>
      <c r="CG51" s="591"/>
      <c r="CH51" s="591"/>
      <c r="CI51" s="591"/>
      <c r="CJ51" s="591"/>
      <c r="CK51" s="591"/>
      <c r="CL51" s="591"/>
      <c r="CM51" s="591"/>
      <c r="CN51" s="591"/>
      <c r="CO51" s="591"/>
      <c r="CP51" s="591"/>
      <c r="CQ51" s="591"/>
      <c r="CR51" s="591"/>
      <c r="CS51" s="591"/>
      <c r="CT51" s="591"/>
      <c r="CU51" s="591"/>
      <c r="CV51" s="591"/>
      <c r="CW51" s="591"/>
      <c r="CX51" s="591"/>
      <c r="CY51" s="591"/>
      <c r="CZ51" s="591"/>
      <c r="DA51" s="591"/>
      <c r="DB51" s="591"/>
      <c r="DC51" s="591"/>
      <c r="DD51" s="591"/>
      <c r="DE51" s="591"/>
      <c r="DF51" s="591"/>
      <c r="DG51" s="591"/>
      <c r="DH51" s="591"/>
      <c r="DI51" s="591"/>
      <c r="DJ51" s="591"/>
      <c r="DK51" s="591"/>
      <c r="DL51" s="590"/>
      <c r="DM51" s="590"/>
      <c r="DN51" s="590"/>
      <c r="DO51" s="590"/>
      <c r="DP51" s="590"/>
      <c r="DQ51" s="590"/>
      <c r="DR51" s="590"/>
      <c r="DS51" s="590"/>
      <c r="DT51" s="590"/>
      <c r="DU51" s="590"/>
      <c r="DV51" s="590"/>
      <c r="DW51" s="601"/>
      <c r="DX51" s="601"/>
      <c r="DY51" s="601"/>
      <c r="DZ51" s="601"/>
      <c r="EA51" s="601"/>
      <c r="EB51" s="601"/>
      <c r="EC51" s="601"/>
      <c r="ED51" s="601"/>
      <c r="EE51" s="601"/>
      <c r="EF51" s="601"/>
      <c r="EG51" s="601"/>
    </row>
    <row r="52" spans="1:137" ht="6" customHeight="1" x14ac:dyDescent="0.2">
      <c r="A52" s="156"/>
      <c r="B52" s="603"/>
      <c r="C52" s="603"/>
      <c r="D52" s="603"/>
      <c r="E52" s="603"/>
      <c r="F52" s="590"/>
      <c r="G52" s="590"/>
      <c r="H52" s="590"/>
      <c r="I52" s="590"/>
      <c r="J52" s="590"/>
      <c r="K52" s="590"/>
      <c r="L52" s="590"/>
      <c r="M52" s="590"/>
      <c r="N52" s="590"/>
      <c r="O52" s="590"/>
      <c r="P52" s="590"/>
      <c r="Q52" s="590"/>
      <c r="R52" s="590"/>
      <c r="S52" s="590"/>
      <c r="T52" s="590"/>
      <c r="U52" s="590"/>
      <c r="V52" s="590"/>
      <c r="W52" s="590"/>
      <c r="X52" s="590"/>
      <c r="Y52" s="590"/>
      <c r="Z52" s="590"/>
      <c r="AA52" s="590"/>
      <c r="AB52" s="590"/>
      <c r="AC52" s="590"/>
      <c r="AD52" s="590"/>
      <c r="AE52" s="590"/>
      <c r="AF52" s="590"/>
      <c r="AG52" s="590"/>
      <c r="AH52" s="590"/>
      <c r="AI52" s="590"/>
      <c r="AJ52" s="590"/>
      <c r="AK52" s="590"/>
      <c r="AL52" s="590"/>
      <c r="AM52" s="590"/>
      <c r="AN52" s="590"/>
      <c r="AO52" s="590"/>
      <c r="AP52" s="590"/>
      <c r="AQ52" s="590"/>
      <c r="AR52" s="590"/>
      <c r="AS52" s="590"/>
      <c r="AT52" s="590"/>
      <c r="AU52" s="590"/>
      <c r="AV52" s="590"/>
      <c r="AW52" s="590"/>
      <c r="AX52" s="601"/>
      <c r="AY52" s="601"/>
      <c r="AZ52" s="601"/>
      <c r="BA52" s="601"/>
      <c r="BB52" s="601"/>
      <c r="BC52" s="590"/>
      <c r="BD52" s="590"/>
      <c r="BE52" s="590"/>
      <c r="BF52" s="590"/>
      <c r="BG52" s="590"/>
      <c r="BH52" s="590"/>
      <c r="BI52" s="590"/>
      <c r="BJ52" s="590"/>
      <c r="BK52" s="590"/>
      <c r="BL52" s="590"/>
      <c r="BM52" s="590"/>
      <c r="BN52" s="590"/>
      <c r="BO52" s="590"/>
      <c r="BP52" s="590"/>
      <c r="BQ52" s="590"/>
      <c r="BR52" s="590"/>
      <c r="BS52" s="590"/>
      <c r="BT52" s="590"/>
      <c r="BU52" s="590"/>
      <c r="BV52" s="590"/>
      <c r="BW52" s="590"/>
      <c r="BX52" s="590"/>
      <c r="BY52" s="590"/>
      <c r="BZ52" s="590"/>
      <c r="CA52" s="590"/>
      <c r="CB52" s="590"/>
      <c r="CC52" s="590"/>
      <c r="CD52" s="590"/>
      <c r="CE52" s="590"/>
      <c r="CF52" s="591"/>
      <c r="CG52" s="591"/>
      <c r="CH52" s="591"/>
      <c r="CI52" s="591"/>
      <c r="CJ52" s="591"/>
      <c r="CK52" s="591"/>
      <c r="CL52" s="591"/>
      <c r="CM52" s="591"/>
      <c r="CN52" s="591"/>
      <c r="CO52" s="591"/>
      <c r="CP52" s="591"/>
      <c r="CQ52" s="591"/>
      <c r="CR52" s="591"/>
      <c r="CS52" s="591"/>
      <c r="CT52" s="591"/>
      <c r="CU52" s="591"/>
      <c r="CV52" s="591"/>
      <c r="CW52" s="591"/>
      <c r="CX52" s="591"/>
      <c r="CY52" s="591"/>
      <c r="CZ52" s="591"/>
      <c r="DA52" s="591"/>
      <c r="DB52" s="591"/>
      <c r="DC52" s="591"/>
      <c r="DD52" s="591"/>
      <c r="DE52" s="591"/>
      <c r="DF52" s="591"/>
      <c r="DG52" s="591"/>
      <c r="DH52" s="591"/>
      <c r="DI52" s="591"/>
      <c r="DJ52" s="591"/>
      <c r="DK52" s="591"/>
      <c r="DL52" s="590"/>
      <c r="DM52" s="590"/>
      <c r="DN52" s="590"/>
      <c r="DO52" s="590"/>
      <c r="DP52" s="590"/>
      <c r="DQ52" s="590"/>
      <c r="DR52" s="590"/>
      <c r="DS52" s="590"/>
      <c r="DT52" s="590"/>
      <c r="DU52" s="590"/>
      <c r="DV52" s="590"/>
      <c r="DW52" s="601"/>
      <c r="DX52" s="601"/>
      <c r="DY52" s="601"/>
      <c r="DZ52" s="601"/>
      <c r="EA52" s="601"/>
      <c r="EB52" s="601"/>
      <c r="EC52" s="601"/>
      <c r="ED52" s="601"/>
      <c r="EE52" s="601"/>
      <c r="EF52" s="601"/>
      <c r="EG52" s="601"/>
    </row>
    <row r="53" spans="1:137" ht="6" customHeight="1" x14ac:dyDescent="0.2">
      <c r="A53" s="156"/>
      <c r="B53" s="603"/>
      <c r="C53" s="603"/>
      <c r="D53" s="603"/>
      <c r="E53" s="603"/>
      <c r="F53" s="590"/>
      <c r="G53" s="590"/>
      <c r="H53" s="590"/>
      <c r="I53" s="590"/>
      <c r="J53" s="590"/>
      <c r="K53" s="590"/>
      <c r="L53" s="590"/>
      <c r="M53" s="590"/>
      <c r="N53" s="590"/>
      <c r="O53" s="590"/>
      <c r="P53" s="590"/>
      <c r="Q53" s="590"/>
      <c r="R53" s="590"/>
      <c r="S53" s="590"/>
      <c r="T53" s="590"/>
      <c r="U53" s="590"/>
      <c r="V53" s="590"/>
      <c r="W53" s="590"/>
      <c r="X53" s="590"/>
      <c r="Y53" s="590"/>
      <c r="Z53" s="590"/>
      <c r="AA53" s="590"/>
      <c r="AB53" s="590"/>
      <c r="AC53" s="590"/>
      <c r="AD53" s="590"/>
      <c r="AE53" s="590"/>
      <c r="AF53" s="590"/>
      <c r="AG53" s="590"/>
      <c r="AH53" s="590"/>
      <c r="AI53" s="590"/>
      <c r="AJ53" s="590"/>
      <c r="AK53" s="590"/>
      <c r="AL53" s="590"/>
      <c r="AM53" s="590"/>
      <c r="AN53" s="590"/>
      <c r="AO53" s="590"/>
      <c r="AP53" s="590"/>
      <c r="AQ53" s="590"/>
      <c r="AR53" s="590"/>
      <c r="AS53" s="590"/>
      <c r="AT53" s="590"/>
      <c r="AU53" s="590"/>
      <c r="AV53" s="590"/>
      <c r="AW53" s="590"/>
      <c r="AX53" s="601"/>
      <c r="AY53" s="601"/>
      <c r="AZ53" s="601"/>
      <c r="BA53" s="601"/>
      <c r="BB53" s="601"/>
      <c r="BC53" s="590"/>
      <c r="BD53" s="590"/>
      <c r="BE53" s="590"/>
      <c r="BF53" s="590"/>
      <c r="BG53" s="590"/>
      <c r="BH53" s="590"/>
      <c r="BI53" s="590"/>
      <c r="BJ53" s="590"/>
      <c r="BK53" s="590"/>
      <c r="BL53" s="590"/>
      <c r="BM53" s="590"/>
      <c r="BN53" s="590"/>
      <c r="BO53" s="590"/>
      <c r="BP53" s="590"/>
      <c r="BQ53" s="590"/>
      <c r="BR53" s="590"/>
      <c r="BS53" s="590"/>
      <c r="BT53" s="590"/>
      <c r="BU53" s="590"/>
      <c r="BV53" s="590"/>
      <c r="BW53" s="590"/>
      <c r="BX53" s="590"/>
      <c r="BY53" s="590"/>
      <c r="BZ53" s="590"/>
      <c r="CA53" s="590"/>
      <c r="CB53" s="590"/>
      <c r="CC53" s="590"/>
      <c r="CD53" s="590"/>
      <c r="CE53" s="590"/>
      <c r="CF53" s="591"/>
      <c r="CG53" s="591"/>
      <c r="CH53" s="591"/>
      <c r="CI53" s="591"/>
      <c r="CJ53" s="591"/>
      <c r="CK53" s="591"/>
      <c r="CL53" s="591"/>
      <c r="CM53" s="591"/>
      <c r="CN53" s="591"/>
      <c r="CO53" s="591"/>
      <c r="CP53" s="591"/>
      <c r="CQ53" s="591"/>
      <c r="CR53" s="591"/>
      <c r="CS53" s="591"/>
      <c r="CT53" s="591"/>
      <c r="CU53" s="591"/>
      <c r="CV53" s="591"/>
      <c r="CW53" s="591"/>
      <c r="CX53" s="591"/>
      <c r="CY53" s="591"/>
      <c r="CZ53" s="591"/>
      <c r="DA53" s="591"/>
      <c r="DB53" s="591"/>
      <c r="DC53" s="591"/>
      <c r="DD53" s="591"/>
      <c r="DE53" s="591"/>
      <c r="DF53" s="591"/>
      <c r="DG53" s="591"/>
      <c r="DH53" s="591"/>
      <c r="DI53" s="591"/>
      <c r="DJ53" s="591"/>
      <c r="DK53" s="591"/>
      <c r="DL53" s="590"/>
      <c r="DM53" s="590"/>
      <c r="DN53" s="590"/>
      <c r="DO53" s="590"/>
      <c r="DP53" s="590"/>
      <c r="DQ53" s="590"/>
      <c r="DR53" s="590"/>
      <c r="DS53" s="590"/>
      <c r="DT53" s="590"/>
      <c r="DU53" s="590"/>
      <c r="DV53" s="590"/>
      <c r="DW53" s="601"/>
      <c r="DX53" s="601"/>
      <c r="DY53" s="601"/>
      <c r="DZ53" s="601"/>
      <c r="EA53" s="601"/>
      <c r="EB53" s="601"/>
      <c r="EC53" s="601"/>
      <c r="ED53" s="601"/>
      <c r="EE53" s="601"/>
      <c r="EF53" s="601"/>
      <c r="EG53" s="601"/>
    </row>
    <row r="54" spans="1:137" ht="6" customHeight="1" x14ac:dyDescent="0.2">
      <c r="A54" s="156"/>
      <c r="B54" s="602">
        <v>10</v>
      </c>
      <c r="C54" s="603"/>
      <c r="D54" s="603"/>
      <c r="E54" s="603"/>
      <c r="F54" s="590"/>
      <c r="G54" s="590"/>
      <c r="H54" s="590"/>
      <c r="I54" s="590"/>
      <c r="J54" s="590"/>
      <c r="K54" s="590"/>
      <c r="L54" s="590"/>
      <c r="M54" s="590"/>
      <c r="N54" s="590"/>
      <c r="O54" s="590"/>
      <c r="P54" s="590"/>
      <c r="Q54" s="590"/>
      <c r="R54" s="590"/>
      <c r="S54" s="590"/>
      <c r="T54" s="590"/>
      <c r="U54" s="590"/>
      <c r="V54" s="590"/>
      <c r="W54" s="590"/>
      <c r="X54" s="590"/>
      <c r="Y54" s="590"/>
      <c r="Z54" s="590"/>
      <c r="AA54" s="590"/>
      <c r="AB54" s="590"/>
      <c r="AC54" s="590"/>
      <c r="AD54" s="590"/>
      <c r="AE54" s="590"/>
      <c r="AF54" s="590"/>
      <c r="AG54" s="590"/>
      <c r="AH54" s="590"/>
      <c r="AI54" s="590"/>
      <c r="AJ54" s="590"/>
      <c r="AK54" s="590"/>
      <c r="AL54" s="590"/>
      <c r="AM54" s="590"/>
      <c r="AN54" s="590"/>
      <c r="AO54" s="590"/>
      <c r="AP54" s="590"/>
      <c r="AQ54" s="590"/>
      <c r="AR54" s="590"/>
      <c r="AS54" s="590"/>
      <c r="AT54" s="590"/>
      <c r="AU54" s="590"/>
      <c r="AV54" s="590"/>
      <c r="AW54" s="590"/>
      <c r="AX54" s="601"/>
      <c r="AY54" s="601"/>
      <c r="AZ54" s="601"/>
      <c r="BA54" s="601"/>
      <c r="BB54" s="601"/>
      <c r="BC54" s="590"/>
      <c r="BD54" s="590"/>
      <c r="BE54" s="590"/>
      <c r="BF54" s="590"/>
      <c r="BG54" s="590"/>
      <c r="BH54" s="590"/>
      <c r="BI54" s="590"/>
      <c r="BJ54" s="590"/>
      <c r="BK54" s="590"/>
      <c r="BL54" s="590"/>
      <c r="BM54" s="590"/>
      <c r="BN54" s="590"/>
      <c r="BO54" s="590"/>
      <c r="BP54" s="590"/>
      <c r="BQ54" s="590"/>
      <c r="BR54" s="590"/>
      <c r="BS54" s="590"/>
      <c r="BT54" s="590"/>
      <c r="BU54" s="590"/>
      <c r="BV54" s="590"/>
      <c r="BW54" s="590"/>
      <c r="BX54" s="590"/>
      <c r="BY54" s="590"/>
      <c r="BZ54" s="590"/>
      <c r="CA54" s="590"/>
      <c r="CB54" s="590"/>
      <c r="CC54" s="590"/>
      <c r="CD54" s="590"/>
      <c r="CE54" s="590"/>
      <c r="CF54" s="591"/>
      <c r="CG54" s="591"/>
      <c r="CH54" s="591"/>
      <c r="CI54" s="591"/>
      <c r="CJ54" s="591"/>
      <c r="CK54" s="591"/>
      <c r="CL54" s="591"/>
      <c r="CM54" s="591"/>
      <c r="CN54" s="591"/>
      <c r="CO54" s="591"/>
      <c r="CP54" s="591"/>
      <c r="CQ54" s="591"/>
      <c r="CR54" s="591"/>
      <c r="CS54" s="591"/>
      <c r="CT54" s="591"/>
      <c r="CU54" s="591"/>
      <c r="CV54" s="591"/>
      <c r="CW54" s="591"/>
      <c r="CX54" s="591"/>
      <c r="CY54" s="591"/>
      <c r="CZ54" s="591"/>
      <c r="DA54" s="591"/>
      <c r="DB54" s="591"/>
      <c r="DC54" s="591"/>
      <c r="DD54" s="591"/>
      <c r="DE54" s="591"/>
      <c r="DF54" s="591"/>
      <c r="DG54" s="591"/>
      <c r="DH54" s="591"/>
      <c r="DI54" s="591"/>
      <c r="DJ54" s="591"/>
      <c r="DK54" s="591"/>
      <c r="DL54" s="590"/>
      <c r="DM54" s="590"/>
      <c r="DN54" s="590"/>
      <c r="DO54" s="590"/>
      <c r="DP54" s="590"/>
      <c r="DQ54" s="590"/>
      <c r="DR54" s="590"/>
      <c r="DS54" s="590"/>
      <c r="DT54" s="590"/>
      <c r="DU54" s="590"/>
      <c r="DV54" s="590"/>
      <c r="DW54" s="601"/>
      <c r="DX54" s="601"/>
      <c r="DY54" s="601"/>
      <c r="DZ54" s="601"/>
      <c r="EA54" s="601"/>
      <c r="EB54" s="601"/>
      <c r="EC54" s="601"/>
      <c r="ED54" s="601"/>
      <c r="EE54" s="601"/>
      <c r="EF54" s="601"/>
      <c r="EG54" s="601"/>
    </row>
    <row r="55" spans="1:137" ht="6" customHeight="1" x14ac:dyDescent="0.2">
      <c r="A55" s="156"/>
      <c r="B55" s="603"/>
      <c r="C55" s="603"/>
      <c r="D55" s="603"/>
      <c r="E55" s="603"/>
      <c r="F55" s="590"/>
      <c r="G55" s="590"/>
      <c r="H55" s="590"/>
      <c r="I55" s="590"/>
      <c r="J55" s="590"/>
      <c r="K55" s="590"/>
      <c r="L55" s="590"/>
      <c r="M55" s="590"/>
      <c r="N55" s="590"/>
      <c r="O55" s="590"/>
      <c r="P55" s="590"/>
      <c r="Q55" s="590"/>
      <c r="R55" s="590"/>
      <c r="S55" s="590"/>
      <c r="T55" s="590"/>
      <c r="U55" s="590"/>
      <c r="V55" s="590"/>
      <c r="W55" s="590"/>
      <c r="X55" s="590"/>
      <c r="Y55" s="590"/>
      <c r="Z55" s="590"/>
      <c r="AA55" s="590"/>
      <c r="AB55" s="590"/>
      <c r="AC55" s="590"/>
      <c r="AD55" s="590"/>
      <c r="AE55" s="590"/>
      <c r="AF55" s="590"/>
      <c r="AG55" s="590"/>
      <c r="AH55" s="590"/>
      <c r="AI55" s="590"/>
      <c r="AJ55" s="590"/>
      <c r="AK55" s="590"/>
      <c r="AL55" s="590"/>
      <c r="AM55" s="590"/>
      <c r="AN55" s="590"/>
      <c r="AO55" s="590"/>
      <c r="AP55" s="590"/>
      <c r="AQ55" s="590"/>
      <c r="AR55" s="590"/>
      <c r="AS55" s="590"/>
      <c r="AT55" s="590"/>
      <c r="AU55" s="590"/>
      <c r="AV55" s="590"/>
      <c r="AW55" s="590"/>
      <c r="AX55" s="601"/>
      <c r="AY55" s="601"/>
      <c r="AZ55" s="601"/>
      <c r="BA55" s="601"/>
      <c r="BB55" s="601"/>
      <c r="BC55" s="590"/>
      <c r="BD55" s="590"/>
      <c r="BE55" s="590"/>
      <c r="BF55" s="590"/>
      <c r="BG55" s="590"/>
      <c r="BH55" s="590"/>
      <c r="BI55" s="590"/>
      <c r="BJ55" s="590"/>
      <c r="BK55" s="590"/>
      <c r="BL55" s="590"/>
      <c r="BM55" s="590"/>
      <c r="BN55" s="590"/>
      <c r="BO55" s="590"/>
      <c r="BP55" s="590"/>
      <c r="BQ55" s="590"/>
      <c r="BR55" s="590"/>
      <c r="BS55" s="590"/>
      <c r="BT55" s="590"/>
      <c r="BU55" s="590"/>
      <c r="BV55" s="590"/>
      <c r="BW55" s="590"/>
      <c r="BX55" s="590"/>
      <c r="BY55" s="590"/>
      <c r="BZ55" s="590"/>
      <c r="CA55" s="590"/>
      <c r="CB55" s="590"/>
      <c r="CC55" s="590"/>
      <c r="CD55" s="590"/>
      <c r="CE55" s="590"/>
      <c r="CF55" s="591"/>
      <c r="CG55" s="591"/>
      <c r="CH55" s="591"/>
      <c r="CI55" s="591"/>
      <c r="CJ55" s="591"/>
      <c r="CK55" s="591"/>
      <c r="CL55" s="591"/>
      <c r="CM55" s="591"/>
      <c r="CN55" s="591"/>
      <c r="CO55" s="591"/>
      <c r="CP55" s="591"/>
      <c r="CQ55" s="591"/>
      <c r="CR55" s="591"/>
      <c r="CS55" s="591"/>
      <c r="CT55" s="591"/>
      <c r="CU55" s="591"/>
      <c r="CV55" s="591"/>
      <c r="CW55" s="591"/>
      <c r="CX55" s="591"/>
      <c r="CY55" s="591"/>
      <c r="CZ55" s="591"/>
      <c r="DA55" s="591"/>
      <c r="DB55" s="591"/>
      <c r="DC55" s="591"/>
      <c r="DD55" s="591"/>
      <c r="DE55" s="591"/>
      <c r="DF55" s="591"/>
      <c r="DG55" s="591"/>
      <c r="DH55" s="591"/>
      <c r="DI55" s="591"/>
      <c r="DJ55" s="591"/>
      <c r="DK55" s="591"/>
      <c r="DL55" s="590"/>
      <c r="DM55" s="590"/>
      <c r="DN55" s="590"/>
      <c r="DO55" s="590"/>
      <c r="DP55" s="590"/>
      <c r="DQ55" s="590"/>
      <c r="DR55" s="590"/>
      <c r="DS55" s="590"/>
      <c r="DT55" s="590"/>
      <c r="DU55" s="590"/>
      <c r="DV55" s="590"/>
      <c r="DW55" s="601"/>
      <c r="DX55" s="601"/>
      <c r="DY55" s="601"/>
      <c r="DZ55" s="601"/>
      <c r="EA55" s="601"/>
      <c r="EB55" s="601"/>
      <c r="EC55" s="601"/>
      <c r="ED55" s="601"/>
      <c r="EE55" s="601"/>
      <c r="EF55" s="601"/>
      <c r="EG55" s="601"/>
    </row>
    <row r="56" spans="1:137" ht="6" customHeight="1" x14ac:dyDescent="0.2">
      <c r="A56" s="156"/>
      <c r="B56" s="603"/>
      <c r="C56" s="603"/>
      <c r="D56" s="603"/>
      <c r="E56" s="603"/>
      <c r="F56" s="590"/>
      <c r="G56" s="590"/>
      <c r="H56" s="590"/>
      <c r="I56" s="590"/>
      <c r="J56" s="590"/>
      <c r="K56" s="590"/>
      <c r="L56" s="590"/>
      <c r="M56" s="590"/>
      <c r="N56" s="590"/>
      <c r="O56" s="590"/>
      <c r="P56" s="590"/>
      <c r="Q56" s="590"/>
      <c r="R56" s="590"/>
      <c r="S56" s="590"/>
      <c r="T56" s="590"/>
      <c r="U56" s="590"/>
      <c r="V56" s="590"/>
      <c r="W56" s="590"/>
      <c r="X56" s="590"/>
      <c r="Y56" s="590"/>
      <c r="Z56" s="590"/>
      <c r="AA56" s="590"/>
      <c r="AB56" s="590"/>
      <c r="AC56" s="590"/>
      <c r="AD56" s="590"/>
      <c r="AE56" s="590"/>
      <c r="AF56" s="590"/>
      <c r="AG56" s="590"/>
      <c r="AH56" s="590"/>
      <c r="AI56" s="590"/>
      <c r="AJ56" s="590"/>
      <c r="AK56" s="590"/>
      <c r="AL56" s="590"/>
      <c r="AM56" s="590"/>
      <c r="AN56" s="590"/>
      <c r="AO56" s="590"/>
      <c r="AP56" s="590"/>
      <c r="AQ56" s="590"/>
      <c r="AR56" s="590"/>
      <c r="AS56" s="590"/>
      <c r="AT56" s="590"/>
      <c r="AU56" s="590"/>
      <c r="AV56" s="590"/>
      <c r="AW56" s="590"/>
      <c r="AX56" s="601"/>
      <c r="AY56" s="601"/>
      <c r="AZ56" s="601"/>
      <c r="BA56" s="601"/>
      <c r="BB56" s="601"/>
      <c r="BC56" s="590"/>
      <c r="BD56" s="590"/>
      <c r="BE56" s="590"/>
      <c r="BF56" s="590"/>
      <c r="BG56" s="590"/>
      <c r="BH56" s="590"/>
      <c r="BI56" s="590"/>
      <c r="BJ56" s="590"/>
      <c r="BK56" s="590"/>
      <c r="BL56" s="590"/>
      <c r="BM56" s="590"/>
      <c r="BN56" s="590"/>
      <c r="BO56" s="590"/>
      <c r="BP56" s="590"/>
      <c r="BQ56" s="590"/>
      <c r="BR56" s="590"/>
      <c r="BS56" s="590"/>
      <c r="BT56" s="590"/>
      <c r="BU56" s="590"/>
      <c r="BV56" s="590"/>
      <c r="BW56" s="590"/>
      <c r="BX56" s="590"/>
      <c r="BY56" s="590"/>
      <c r="BZ56" s="590"/>
      <c r="CA56" s="590"/>
      <c r="CB56" s="590"/>
      <c r="CC56" s="590"/>
      <c r="CD56" s="590"/>
      <c r="CE56" s="590"/>
      <c r="CF56" s="591"/>
      <c r="CG56" s="591"/>
      <c r="CH56" s="591"/>
      <c r="CI56" s="591"/>
      <c r="CJ56" s="591"/>
      <c r="CK56" s="591"/>
      <c r="CL56" s="591"/>
      <c r="CM56" s="591"/>
      <c r="CN56" s="591"/>
      <c r="CO56" s="591"/>
      <c r="CP56" s="591"/>
      <c r="CQ56" s="591"/>
      <c r="CR56" s="591"/>
      <c r="CS56" s="591"/>
      <c r="CT56" s="591"/>
      <c r="CU56" s="591"/>
      <c r="CV56" s="591"/>
      <c r="CW56" s="591"/>
      <c r="CX56" s="591"/>
      <c r="CY56" s="591"/>
      <c r="CZ56" s="591"/>
      <c r="DA56" s="591"/>
      <c r="DB56" s="591"/>
      <c r="DC56" s="591"/>
      <c r="DD56" s="591"/>
      <c r="DE56" s="591"/>
      <c r="DF56" s="591"/>
      <c r="DG56" s="591"/>
      <c r="DH56" s="591"/>
      <c r="DI56" s="591"/>
      <c r="DJ56" s="591"/>
      <c r="DK56" s="591"/>
      <c r="DL56" s="590"/>
      <c r="DM56" s="590"/>
      <c r="DN56" s="590"/>
      <c r="DO56" s="590"/>
      <c r="DP56" s="590"/>
      <c r="DQ56" s="590"/>
      <c r="DR56" s="590"/>
      <c r="DS56" s="590"/>
      <c r="DT56" s="590"/>
      <c r="DU56" s="590"/>
      <c r="DV56" s="590"/>
      <c r="DW56" s="601"/>
      <c r="DX56" s="601"/>
      <c r="DY56" s="601"/>
      <c r="DZ56" s="601"/>
      <c r="EA56" s="601"/>
      <c r="EB56" s="601"/>
      <c r="EC56" s="601"/>
      <c r="ED56" s="601"/>
      <c r="EE56" s="601"/>
      <c r="EF56" s="601"/>
      <c r="EG56" s="601"/>
    </row>
    <row r="57" spans="1:137" ht="6" customHeight="1" x14ac:dyDescent="0.2">
      <c r="A57" s="156"/>
      <c r="B57" s="602">
        <v>11</v>
      </c>
      <c r="C57" s="603"/>
      <c r="D57" s="603"/>
      <c r="E57" s="603"/>
      <c r="F57" s="590"/>
      <c r="G57" s="590"/>
      <c r="H57" s="590"/>
      <c r="I57" s="590"/>
      <c r="J57" s="590"/>
      <c r="K57" s="590"/>
      <c r="L57" s="590"/>
      <c r="M57" s="590"/>
      <c r="N57" s="590"/>
      <c r="O57" s="590"/>
      <c r="P57" s="590"/>
      <c r="Q57" s="590"/>
      <c r="R57" s="590"/>
      <c r="S57" s="590"/>
      <c r="T57" s="590"/>
      <c r="U57" s="590"/>
      <c r="V57" s="590"/>
      <c r="W57" s="590"/>
      <c r="X57" s="590"/>
      <c r="Y57" s="590"/>
      <c r="Z57" s="590"/>
      <c r="AA57" s="590"/>
      <c r="AB57" s="590"/>
      <c r="AC57" s="590"/>
      <c r="AD57" s="590"/>
      <c r="AE57" s="590"/>
      <c r="AF57" s="590"/>
      <c r="AG57" s="590"/>
      <c r="AH57" s="590"/>
      <c r="AI57" s="590"/>
      <c r="AJ57" s="590"/>
      <c r="AK57" s="590"/>
      <c r="AL57" s="590"/>
      <c r="AM57" s="590"/>
      <c r="AN57" s="590"/>
      <c r="AO57" s="590"/>
      <c r="AP57" s="590"/>
      <c r="AQ57" s="590"/>
      <c r="AR57" s="590"/>
      <c r="AS57" s="590"/>
      <c r="AT57" s="590"/>
      <c r="AU57" s="590"/>
      <c r="AV57" s="590"/>
      <c r="AW57" s="590"/>
      <c r="AX57" s="601"/>
      <c r="AY57" s="601"/>
      <c r="AZ57" s="601"/>
      <c r="BA57" s="601"/>
      <c r="BB57" s="601"/>
      <c r="BC57" s="590"/>
      <c r="BD57" s="590"/>
      <c r="BE57" s="590"/>
      <c r="BF57" s="590"/>
      <c r="BG57" s="590"/>
      <c r="BH57" s="590"/>
      <c r="BI57" s="590"/>
      <c r="BJ57" s="590"/>
      <c r="BK57" s="590"/>
      <c r="BL57" s="590"/>
      <c r="BM57" s="590"/>
      <c r="BN57" s="590"/>
      <c r="BO57" s="590"/>
      <c r="BP57" s="590"/>
      <c r="BQ57" s="590"/>
      <c r="BR57" s="590"/>
      <c r="BS57" s="590"/>
      <c r="BT57" s="590"/>
      <c r="BU57" s="590"/>
      <c r="BV57" s="590"/>
      <c r="BW57" s="590"/>
      <c r="BX57" s="590"/>
      <c r="BY57" s="590"/>
      <c r="BZ57" s="590"/>
      <c r="CA57" s="590"/>
      <c r="CB57" s="590"/>
      <c r="CC57" s="590"/>
      <c r="CD57" s="590"/>
      <c r="CE57" s="590"/>
      <c r="CF57" s="591"/>
      <c r="CG57" s="591"/>
      <c r="CH57" s="591"/>
      <c r="CI57" s="591"/>
      <c r="CJ57" s="591"/>
      <c r="CK57" s="591"/>
      <c r="CL57" s="591"/>
      <c r="CM57" s="591"/>
      <c r="CN57" s="591"/>
      <c r="CO57" s="591"/>
      <c r="CP57" s="591"/>
      <c r="CQ57" s="591"/>
      <c r="CR57" s="591"/>
      <c r="CS57" s="591"/>
      <c r="CT57" s="591"/>
      <c r="CU57" s="591"/>
      <c r="CV57" s="591"/>
      <c r="CW57" s="591"/>
      <c r="CX57" s="591"/>
      <c r="CY57" s="591"/>
      <c r="CZ57" s="591"/>
      <c r="DA57" s="591"/>
      <c r="DB57" s="591"/>
      <c r="DC57" s="591"/>
      <c r="DD57" s="591"/>
      <c r="DE57" s="591"/>
      <c r="DF57" s="591"/>
      <c r="DG57" s="591"/>
      <c r="DH57" s="591"/>
      <c r="DI57" s="591"/>
      <c r="DJ57" s="591"/>
      <c r="DK57" s="591"/>
      <c r="DL57" s="590"/>
      <c r="DM57" s="590"/>
      <c r="DN57" s="590"/>
      <c r="DO57" s="590"/>
      <c r="DP57" s="590"/>
      <c r="DQ57" s="590"/>
      <c r="DR57" s="590"/>
      <c r="DS57" s="590"/>
      <c r="DT57" s="590"/>
      <c r="DU57" s="590"/>
      <c r="DV57" s="590"/>
      <c r="DW57" s="601"/>
      <c r="DX57" s="601"/>
      <c r="DY57" s="601"/>
      <c r="DZ57" s="601"/>
      <c r="EA57" s="601"/>
      <c r="EB57" s="601"/>
      <c r="EC57" s="601"/>
      <c r="ED57" s="601"/>
      <c r="EE57" s="601"/>
      <c r="EF57" s="601"/>
      <c r="EG57" s="601"/>
    </row>
    <row r="58" spans="1:137" ht="6" customHeight="1" x14ac:dyDescent="0.2">
      <c r="A58" s="156"/>
      <c r="B58" s="603"/>
      <c r="C58" s="603"/>
      <c r="D58" s="603"/>
      <c r="E58" s="603"/>
      <c r="F58" s="590"/>
      <c r="G58" s="590"/>
      <c r="H58" s="590"/>
      <c r="I58" s="590"/>
      <c r="J58" s="590"/>
      <c r="K58" s="590"/>
      <c r="L58" s="590"/>
      <c r="M58" s="590"/>
      <c r="N58" s="590"/>
      <c r="O58" s="590"/>
      <c r="P58" s="590"/>
      <c r="Q58" s="590"/>
      <c r="R58" s="590"/>
      <c r="S58" s="590"/>
      <c r="T58" s="590"/>
      <c r="U58" s="590"/>
      <c r="V58" s="590"/>
      <c r="W58" s="590"/>
      <c r="X58" s="590"/>
      <c r="Y58" s="590"/>
      <c r="Z58" s="590"/>
      <c r="AA58" s="590"/>
      <c r="AB58" s="590"/>
      <c r="AC58" s="590"/>
      <c r="AD58" s="590"/>
      <c r="AE58" s="590"/>
      <c r="AF58" s="590"/>
      <c r="AG58" s="590"/>
      <c r="AH58" s="590"/>
      <c r="AI58" s="590"/>
      <c r="AJ58" s="590"/>
      <c r="AK58" s="590"/>
      <c r="AL58" s="590"/>
      <c r="AM58" s="590"/>
      <c r="AN58" s="590"/>
      <c r="AO58" s="590"/>
      <c r="AP58" s="590"/>
      <c r="AQ58" s="590"/>
      <c r="AR58" s="590"/>
      <c r="AS58" s="590"/>
      <c r="AT58" s="590"/>
      <c r="AU58" s="590"/>
      <c r="AV58" s="590"/>
      <c r="AW58" s="590"/>
      <c r="AX58" s="601"/>
      <c r="AY58" s="601"/>
      <c r="AZ58" s="601"/>
      <c r="BA58" s="601"/>
      <c r="BB58" s="601"/>
      <c r="BC58" s="590"/>
      <c r="BD58" s="590"/>
      <c r="BE58" s="590"/>
      <c r="BF58" s="590"/>
      <c r="BG58" s="590"/>
      <c r="BH58" s="590"/>
      <c r="BI58" s="590"/>
      <c r="BJ58" s="590"/>
      <c r="BK58" s="590"/>
      <c r="BL58" s="590"/>
      <c r="BM58" s="590"/>
      <c r="BN58" s="590"/>
      <c r="BO58" s="590"/>
      <c r="BP58" s="590"/>
      <c r="BQ58" s="590"/>
      <c r="BR58" s="590"/>
      <c r="BS58" s="590"/>
      <c r="BT58" s="590"/>
      <c r="BU58" s="590"/>
      <c r="BV58" s="590"/>
      <c r="BW58" s="590"/>
      <c r="BX58" s="590"/>
      <c r="BY58" s="590"/>
      <c r="BZ58" s="590"/>
      <c r="CA58" s="590"/>
      <c r="CB58" s="590"/>
      <c r="CC58" s="590"/>
      <c r="CD58" s="590"/>
      <c r="CE58" s="590"/>
      <c r="CF58" s="591"/>
      <c r="CG58" s="591"/>
      <c r="CH58" s="591"/>
      <c r="CI58" s="591"/>
      <c r="CJ58" s="591"/>
      <c r="CK58" s="591"/>
      <c r="CL58" s="591"/>
      <c r="CM58" s="591"/>
      <c r="CN58" s="591"/>
      <c r="CO58" s="591"/>
      <c r="CP58" s="591"/>
      <c r="CQ58" s="591"/>
      <c r="CR58" s="591"/>
      <c r="CS58" s="591"/>
      <c r="CT58" s="591"/>
      <c r="CU58" s="591"/>
      <c r="CV58" s="591"/>
      <c r="CW58" s="591"/>
      <c r="CX58" s="591"/>
      <c r="CY58" s="591"/>
      <c r="CZ58" s="591"/>
      <c r="DA58" s="591"/>
      <c r="DB58" s="591"/>
      <c r="DC58" s="591"/>
      <c r="DD58" s="591"/>
      <c r="DE58" s="591"/>
      <c r="DF58" s="591"/>
      <c r="DG58" s="591"/>
      <c r="DH58" s="591"/>
      <c r="DI58" s="591"/>
      <c r="DJ58" s="591"/>
      <c r="DK58" s="591"/>
      <c r="DL58" s="590"/>
      <c r="DM58" s="590"/>
      <c r="DN58" s="590"/>
      <c r="DO58" s="590"/>
      <c r="DP58" s="590"/>
      <c r="DQ58" s="590"/>
      <c r="DR58" s="590"/>
      <c r="DS58" s="590"/>
      <c r="DT58" s="590"/>
      <c r="DU58" s="590"/>
      <c r="DV58" s="590"/>
      <c r="DW58" s="601"/>
      <c r="DX58" s="601"/>
      <c r="DY58" s="601"/>
      <c r="DZ58" s="601"/>
      <c r="EA58" s="601"/>
      <c r="EB58" s="601"/>
      <c r="EC58" s="601"/>
      <c r="ED58" s="601"/>
      <c r="EE58" s="601"/>
      <c r="EF58" s="601"/>
      <c r="EG58" s="601"/>
    </row>
    <row r="59" spans="1:137" ht="6" customHeight="1" x14ac:dyDescent="0.2">
      <c r="A59" s="156"/>
      <c r="B59" s="603"/>
      <c r="C59" s="603"/>
      <c r="D59" s="603"/>
      <c r="E59" s="603"/>
      <c r="F59" s="590"/>
      <c r="G59" s="590"/>
      <c r="H59" s="590"/>
      <c r="I59" s="590"/>
      <c r="J59" s="590"/>
      <c r="K59" s="590"/>
      <c r="L59" s="590"/>
      <c r="M59" s="590"/>
      <c r="N59" s="590"/>
      <c r="O59" s="590"/>
      <c r="P59" s="590"/>
      <c r="Q59" s="590"/>
      <c r="R59" s="590"/>
      <c r="S59" s="590"/>
      <c r="T59" s="590"/>
      <c r="U59" s="590"/>
      <c r="V59" s="590"/>
      <c r="W59" s="590"/>
      <c r="X59" s="590"/>
      <c r="Y59" s="590"/>
      <c r="Z59" s="590"/>
      <c r="AA59" s="590"/>
      <c r="AB59" s="590"/>
      <c r="AC59" s="590"/>
      <c r="AD59" s="590"/>
      <c r="AE59" s="590"/>
      <c r="AF59" s="590"/>
      <c r="AG59" s="590"/>
      <c r="AH59" s="590"/>
      <c r="AI59" s="590"/>
      <c r="AJ59" s="590"/>
      <c r="AK59" s="590"/>
      <c r="AL59" s="590"/>
      <c r="AM59" s="590"/>
      <c r="AN59" s="590"/>
      <c r="AO59" s="590"/>
      <c r="AP59" s="590"/>
      <c r="AQ59" s="590"/>
      <c r="AR59" s="590"/>
      <c r="AS59" s="590"/>
      <c r="AT59" s="590"/>
      <c r="AU59" s="590"/>
      <c r="AV59" s="590"/>
      <c r="AW59" s="590"/>
      <c r="AX59" s="601"/>
      <c r="AY59" s="601"/>
      <c r="AZ59" s="601"/>
      <c r="BA59" s="601"/>
      <c r="BB59" s="601"/>
      <c r="BC59" s="590"/>
      <c r="BD59" s="590"/>
      <c r="BE59" s="590"/>
      <c r="BF59" s="590"/>
      <c r="BG59" s="590"/>
      <c r="BH59" s="590"/>
      <c r="BI59" s="590"/>
      <c r="BJ59" s="590"/>
      <c r="BK59" s="590"/>
      <c r="BL59" s="590"/>
      <c r="BM59" s="590"/>
      <c r="BN59" s="590"/>
      <c r="BO59" s="590"/>
      <c r="BP59" s="590"/>
      <c r="BQ59" s="590"/>
      <c r="BR59" s="590"/>
      <c r="BS59" s="590"/>
      <c r="BT59" s="590"/>
      <c r="BU59" s="590"/>
      <c r="BV59" s="590"/>
      <c r="BW59" s="590"/>
      <c r="BX59" s="590"/>
      <c r="BY59" s="590"/>
      <c r="BZ59" s="590"/>
      <c r="CA59" s="590"/>
      <c r="CB59" s="590"/>
      <c r="CC59" s="590"/>
      <c r="CD59" s="590"/>
      <c r="CE59" s="590"/>
      <c r="CF59" s="591"/>
      <c r="CG59" s="591"/>
      <c r="CH59" s="591"/>
      <c r="CI59" s="591"/>
      <c r="CJ59" s="591"/>
      <c r="CK59" s="591"/>
      <c r="CL59" s="591"/>
      <c r="CM59" s="591"/>
      <c r="CN59" s="591"/>
      <c r="CO59" s="591"/>
      <c r="CP59" s="591"/>
      <c r="CQ59" s="591"/>
      <c r="CR59" s="591"/>
      <c r="CS59" s="591"/>
      <c r="CT59" s="591"/>
      <c r="CU59" s="591"/>
      <c r="CV59" s="591"/>
      <c r="CW59" s="591"/>
      <c r="CX59" s="591"/>
      <c r="CY59" s="591"/>
      <c r="CZ59" s="591"/>
      <c r="DA59" s="591"/>
      <c r="DB59" s="591"/>
      <c r="DC59" s="591"/>
      <c r="DD59" s="591"/>
      <c r="DE59" s="591"/>
      <c r="DF59" s="591"/>
      <c r="DG59" s="591"/>
      <c r="DH59" s="591"/>
      <c r="DI59" s="591"/>
      <c r="DJ59" s="591"/>
      <c r="DK59" s="591"/>
      <c r="DL59" s="590"/>
      <c r="DM59" s="590"/>
      <c r="DN59" s="590"/>
      <c r="DO59" s="590"/>
      <c r="DP59" s="590"/>
      <c r="DQ59" s="590"/>
      <c r="DR59" s="590"/>
      <c r="DS59" s="590"/>
      <c r="DT59" s="590"/>
      <c r="DU59" s="590"/>
      <c r="DV59" s="590"/>
      <c r="DW59" s="601"/>
      <c r="DX59" s="601"/>
      <c r="DY59" s="601"/>
      <c r="DZ59" s="601"/>
      <c r="EA59" s="601"/>
      <c r="EB59" s="601"/>
      <c r="EC59" s="601"/>
      <c r="ED59" s="601"/>
      <c r="EE59" s="601"/>
      <c r="EF59" s="601"/>
      <c r="EG59" s="601"/>
    </row>
    <row r="60" spans="1:137" ht="6" customHeight="1" x14ac:dyDescent="0.2">
      <c r="A60" s="156"/>
      <c r="B60" s="602">
        <v>12</v>
      </c>
      <c r="C60" s="603"/>
      <c r="D60" s="603"/>
      <c r="E60" s="603"/>
      <c r="F60" s="590"/>
      <c r="G60" s="590"/>
      <c r="H60" s="590"/>
      <c r="I60" s="590"/>
      <c r="J60" s="590"/>
      <c r="K60" s="590"/>
      <c r="L60" s="590"/>
      <c r="M60" s="590"/>
      <c r="N60" s="590"/>
      <c r="O60" s="590"/>
      <c r="P60" s="590"/>
      <c r="Q60" s="590"/>
      <c r="R60" s="590"/>
      <c r="S60" s="590"/>
      <c r="T60" s="590"/>
      <c r="U60" s="590"/>
      <c r="V60" s="590"/>
      <c r="W60" s="590"/>
      <c r="X60" s="590"/>
      <c r="Y60" s="590"/>
      <c r="Z60" s="590"/>
      <c r="AA60" s="590"/>
      <c r="AB60" s="590"/>
      <c r="AC60" s="590"/>
      <c r="AD60" s="590"/>
      <c r="AE60" s="590"/>
      <c r="AF60" s="590"/>
      <c r="AG60" s="590"/>
      <c r="AH60" s="590"/>
      <c r="AI60" s="590"/>
      <c r="AJ60" s="590"/>
      <c r="AK60" s="590"/>
      <c r="AL60" s="590"/>
      <c r="AM60" s="590"/>
      <c r="AN60" s="590"/>
      <c r="AO60" s="590"/>
      <c r="AP60" s="590"/>
      <c r="AQ60" s="590"/>
      <c r="AR60" s="590"/>
      <c r="AS60" s="590"/>
      <c r="AT60" s="590"/>
      <c r="AU60" s="590"/>
      <c r="AV60" s="590"/>
      <c r="AW60" s="590"/>
      <c r="AX60" s="601"/>
      <c r="AY60" s="601"/>
      <c r="AZ60" s="601"/>
      <c r="BA60" s="601"/>
      <c r="BB60" s="601"/>
      <c r="BC60" s="590"/>
      <c r="BD60" s="590"/>
      <c r="BE60" s="590"/>
      <c r="BF60" s="590"/>
      <c r="BG60" s="590"/>
      <c r="BH60" s="590"/>
      <c r="BI60" s="590"/>
      <c r="BJ60" s="590"/>
      <c r="BK60" s="590"/>
      <c r="BL60" s="590"/>
      <c r="BM60" s="590"/>
      <c r="BN60" s="590"/>
      <c r="BO60" s="590"/>
      <c r="BP60" s="590"/>
      <c r="BQ60" s="590"/>
      <c r="BR60" s="590"/>
      <c r="BS60" s="590"/>
      <c r="BT60" s="590"/>
      <c r="BU60" s="590"/>
      <c r="BV60" s="590"/>
      <c r="BW60" s="590"/>
      <c r="BX60" s="590"/>
      <c r="BY60" s="590"/>
      <c r="BZ60" s="590"/>
      <c r="CA60" s="590"/>
      <c r="CB60" s="590"/>
      <c r="CC60" s="590"/>
      <c r="CD60" s="590"/>
      <c r="CE60" s="590"/>
      <c r="CF60" s="591"/>
      <c r="CG60" s="591"/>
      <c r="CH60" s="591"/>
      <c r="CI60" s="591"/>
      <c r="CJ60" s="591"/>
      <c r="CK60" s="591"/>
      <c r="CL60" s="591"/>
      <c r="CM60" s="591"/>
      <c r="CN60" s="591"/>
      <c r="CO60" s="591"/>
      <c r="CP60" s="591"/>
      <c r="CQ60" s="591"/>
      <c r="CR60" s="591"/>
      <c r="CS60" s="591"/>
      <c r="CT60" s="591"/>
      <c r="CU60" s="591"/>
      <c r="CV60" s="591"/>
      <c r="CW60" s="591"/>
      <c r="CX60" s="591"/>
      <c r="CY60" s="591"/>
      <c r="CZ60" s="591"/>
      <c r="DA60" s="591"/>
      <c r="DB60" s="591"/>
      <c r="DC60" s="591"/>
      <c r="DD60" s="591"/>
      <c r="DE60" s="591"/>
      <c r="DF60" s="591"/>
      <c r="DG60" s="591"/>
      <c r="DH60" s="591"/>
      <c r="DI60" s="591"/>
      <c r="DJ60" s="591"/>
      <c r="DK60" s="591"/>
      <c r="DL60" s="590"/>
      <c r="DM60" s="590"/>
      <c r="DN60" s="590"/>
      <c r="DO60" s="590"/>
      <c r="DP60" s="590"/>
      <c r="DQ60" s="590"/>
      <c r="DR60" s="590"/>
      <c r="DS60" s="590"/>
      <c r="DT60" s="590"/>
      <c r="DU60" s="590"/>
      <c r="DV60" s="590"/>
      <c r="DW60" s="601"/>
      <c r="DX60" s="601"/>
      <c r="DY60" s="601"/>
      <c r="DZ60" s="601"/>
      <c r="EA60" s="601"/>
      <c r="EB60" s="601"/>
      <c r="EC60" s="601"/>
      <c r="ED60" s="601"/>
      <c r="EE60" s="601"/>
      <c r="EF60" s="601"/>
      <c r="EG60" s="601"/>
    </row>
    <row r="61" spans="1:137" ht="6" customHeight="1" x14ac:dyDescent="0.2">
      <c r="A61" s="156"/>
      <c r="B61" s="603"/>
      <c r="C61" s="603"/>
      <c r="D61" s="603"/>
      <c r="E61" s="603"/>
      <c r="F61" s="590"/>
      <c r="G61" s="590"/>
      <c r="H61" s="590"/>
      <c r="I61" s="590"/>
      <c r="J61" s="590"/>
      <c r="K61" s="590"/>
      <c r="L61" s="590"/>
      <c r="M61" s="590"/>
      <c r="N61" s="590"/>
      <c r="O61" s="590"/>
      <c r="P61" s="590"/>
      <c r="Q61" s="590"/>
      <c r="R61" s="590"/>
      <c r="S61" s="590"/>
      <c r="T61" s="590"/>
      <c r="U61" s="590"/>
      <c r="V61" s="590"/>
      <c r="W61" s="590"/>
      <c r="X61" s="590"/>
      <c r="Y61" s="590"/>
      <c r="Z61" s="590"/>
      <c r="AA61" s="590"/>
      <c r="AB61" s="590"/>
      <c r="AC61" s="590"/>
      <c r="AD61" s="590"/>
      <c r="AE61" s="590"/>
      <c r="AF61" s="590"/>
      <c r="AG61" s="590"/>
      <c r="AH61" s="590"/>
      <c r="AI61" s="590"/>
      <c r="AJ61" s="590"/>
      <c r="AK61" s="590"/>
      <c r="AL61" s="590"/>
      <c r="AM61" s="590"/>
      <c r="AN61" s="590"/>
      <c r="AO61" s="590"/>
      <c r="AP61" s="590"/>
      <c r="AQ61" s="590"/>
      <c r="AR61" s="590"/>
      <c r="AS61" s="590"/>
      <c r="AT61" s="590"/>
      <c r="AU61" s="590"/>
      <c r="AV61" s="590"/>
      <c r="AW61" s="590"/>
      <c r="AX61" s="601"/>
      <c r="AY61" s="601"/>
      <c r="AZ61" s="601"/>
      <c r="BA61" s="601"/>
      <c r="BB61" s="601"/>
      <c r="BC61" s="590"/>
      <c r="BD61" s="590"/>
      <c r="BE61" s="590"/>
      <c r="BF61" s="590"/>
      <c r="BG61" s="590"/>
      <c r="BH61" s="590"/>
      <c r="BI61" s="590"/>
      <c r="BJ61" s="590"/>
      <c r="BK61" s="590"/>
      <c r="BL61" s="590"/>
      <c r="BM61" s="590"/>
      <c r="BN61" s="590"/>
      <c r="BO61" s="590"/>
      <c r="BP61" s="590"/>
      <c r="BQ61" s="590"/>
      <c r="BR61" s="590"/>
      <c r="BS61" s="590"/>
      <c r="BT61" s="590"/>
      <c r="BU61" s="590"/>
      <c r="BV61" s="590"/>
      <c r="BW61" s="590"/>
      <c r="BX61" s="590"/>
      <c r="BY61" s="590"/>
      <c r="BZ61" s="590"/>
      <c r="CA61" s="590"/>
      <c r="CB61" s="590"/>
      <c r="CC61" s="590"/>
      <c r="CD61" s="590"/>
      <c r="CE61" s="590"/>
      <c r="CF61" s="591"/>
      <c r="CG61" s="591"/>
      <c r="CH61" s="591"/>
      <c r="CI61" s="591"/>
      <c r="CJ61" s="591"/>
      <c r="CK61" s="591"/>
      <c r="CL61" s="591"/>
      <c r="CM61" s="591"/>
      <c r="CN61" s="591"/>
      <c r="CO61" s="591"/>
      <c r="CP61" s="591"/>
      <c r="CQ61" s="591"/>
      <c r="CR61" s="591"/>
      <c r="CS61" s="591"/>
      <c r="CT61" s="591"/>
      <c r="CU61" s="591"/>
      <c r="CV61" s="591"/>
      <c r="CW61" s="591"/>
      <c r="CX61" s="591"/>
      <c r="CY61" s="591"/>
      <c r="CZ61" s="591"/>
      <c r="DA61" s="591"/>
      <c r="DB61" s="591"/>
      <c r="DC61" s="591"/>
      <c r="DD61" s="591"/>
      <c r="DE61" s="591"/>
      <c r="DF61" s="591"/>
      <c r="DG61" s="591"/>
      <c r="DH61" s="591"/>
      <c r="DI61" s="591"/>
      <c r="DJ61" s="591"/>
      <c r="DK61" s="591"/>
      <c r="DL61" s="590"/>
      <c r="DM61" s="590"/>
      <c r="DN61" s="590"/>
      <c r="DO61" s="590"/>
      <c r="DP61" s="590"/>
      <c r="DQ61" s="590"/>
      <c r="DR61" s="590"/>
      <c r="DS61" s="590"/>
      <c r="DT61" s="590"/>
      <c r="DU61" s="590"/>
      <c r="DV61" s="590"/>
      <c r="DW61" s="601"/>
      <c r="DX61" s="601"/>
      <c r="DY61" s="601"/>
      <c r="DZ61" s="601"/>
      <c r="EA61" s="601"/>
      <c r="EB61" s="601"/>
      <c r="EC61" s="601"/>
      <c r="ED61" s="601"/>
      <c r="EE61" s="601"/>
      <c r="EF61" s="601"/>
      <c r="EG61" s="601"/>
    </row>
    <row r="62" spans="1:137" ht="6" customHeight="1" x14ac:dyDescent="0.2">
      <c r="A62" s="156"/>
      <c r="B62" s="603"/>
      <c r="C62" s="603"/>
      <c r="D62" s="603"/>
      <c r="E62" s="603"/>
      <c r="F62" s="590"/>
      <c r="G62" s="590"/>
      <c r="H62" s="590"/>
      <c r="I62" s="590"/>
      <c r="J62" s="590"/>
      <c r="K62" s="590"/>
      <c r="L62" s="590"/>
      <c r="M62" s="590"/>
      <c r="N62" s="590"/>
      <c r="O62" s="590"/>
      <c r="P62" s="590"/>
      <c r="Q62" s="590"/>
      <c r="R62" s="590"/>
      <c r="S62" s="590"/>
      <c r="T62" s="590"/>
      <c r="U62" s="590"/>
      <c r="V62" s="590"/>
      <c r="W62" s="590"/>
      <c r="X62" s="590"/>
      <c r="Y62" s="590"/>
      <c r="Z62" s="590"/>
      <c r="AA62" s="590"/>
      <c r="AB62" s="590"/>
      <c r="AC62" s="590"/>
      <c r="AD62" s="590"/>
      <c r="AE62" s="590"/>
      <c r="AF62" s="590"/>
      <c r="AG62" s="590"/>
      <c r="AH62" s="590"/>
      <c r="AI62" s="590"/>
      <c r="AJ62" s="590"/>
      <c r="AK62" s="590"/>
      <c r="AL62" s="590"/>
      <c r="AM62" s="590"/>
      <c r="AN62" s="590"/>
      <c r="AO62" s="590"/>
      <c r="AP62" s="590"/>
      <c r="AQ62" s="590"/>
      <c r="AR62" s="590"/>
      <c r="AS62" s="590"/>
      <c r="AT62" s="590"/>
      <c r="AU62" s="590"/>
      <c r="AV62" s="590"/>
      <c r="AW62" s="590"/>
      <c r="AX62" s="601"/>
      <c r="AY62" s="601"/>
      <c r="AZ62" s="601"/>
      <c r="BA62" s="601"/>
      <c r="BB62" s="601"/>
      <c r="BC62" s="590"/>
      <c r="BD62" s="590"/>
      <c r="BE62" s="590"/>
      <c r="BF62" s="590"/>
      <c r="BG62" s="590"/>
      <c r="BH62" s="590"/>
      <c r="BI62" s="590"/>
      <c r="BJ62" s="590"/>
      <c r="BK62" s="590"/>
      <c r="BL62" s="590"/>
      <c r="BM62" s="590"/>
      <c r="BN62" s="590"/>
      <c r="BO62" s="590"/>
      <c r="BP62" s="590"/>
      <c r="BQ62" s="590"/>
      <c r="BR62" s="590"/>
      <c r="BS62" s="590"/>
      <c r="BT62" s="590"/>
      <c r="BU62" s="590"/>
      <c r="BV62" s="590"/>
      <c r="BW62" s="590"/>
      <c r="BX62" s="590"/>
      <c r="BY62" s="590"/>
      <c r="BZ62" s="590"/>
      <c r="CA62" s="590"/>
      <c r="CB62" s="590"/>
      <c r="CC62" s="590"/>
      <c r="CD62" s="590"/>
      <c r="CE62" s="590"/>
      <c r="CF62" s="591"/>
      <c r="CG62" s="591"/>
      <c r="CH62" s="591"/>
      <c r="CI62" s="591"/>
      <c r="CJ62" s="591"/>
      <c r="CK62" s="591"/>
      <c r="CL62" s="591"/>
      <c r="CM62" s="591"/>
      <c r="CN62" s="591"/>
      <c r="CO62" s="591"/>
      <c r="CP62" s="591"/>
      <c r="CQ62" s="591"/>
      <c r="CR62" s="591"/>
      <c r="CS62" s="591"/>
      <c r="CT62" s="591"/>
      <c r="CU62" s="591"/>
      <c r="CV62" s="591"/>
      <c r="CW62" s="591"/>
      <c r="CX62" s="591"/>
      <c r="CY62" s="591"/>
      <c r="CZ62" s="591"/>
      <c r="DA62" s="591"/>
      <c r="DB62" s="591"/>
      <c r="DC62" s="591"/>
      <c r="DD62" s="591"/>
      <c r="DE62" s="591"/>
      <c r="DF62" s="591"/>
      <c r="DG62" s="591"/>
      <c r="DH62" s="591"/>
      <c r="DI62" s="591"/>
      <c r="DJ62" s="591"/>
      <c r="DK62" s="591"/>
      <c r="DL62" s="590"/>
      <c r="DM62" s="590"/>
      <c r="DN62" s="590"/>
      <c r="DO62" s="590"/>
      <c r="DP62" s="590"/>
      <c r="DQ62" s="590"/>
      <c r="DR62" s="590"/>
      <c r="DS62" s="590"/>
      <c r="DT62" s="590"/>
      <c r="DU62" s="590"/>
      <c r="DV62" s="590"/>
      <c r="DW62" s="601"/>
      <c r="DX62" s="601"/>
      <c r="DY62" s="601"/>
      <c r="DZ62" s="601"/>
      <c r="EA62" s="601"/>
      <c r="EB62" s="601"/>
      <c r="EC62" s="601"/>
      <c r="ED62" s="601"/>
      <c r="EE62" s="601"/>
      <c r="EF62" s="601"/>
      <c r="EG62" s="601"/>
    </row>
    <row r="63" spans="1:137" ht="6" customHeight="1" x14ac:dyDescent="0.2">
      <c r="A63" s="156"/>
      <c r="B63" s="602">
        <v>13</v>
      </c>
      <c r="C63" s="603"/>
      <c r="D63" s="603"/>
      <c r="E63" s="603"/>
      <c r="F63" s="590"/>
      <c r="G63" s="590"/>
      <c r="H63" s="590"/>
      <c r="I63" s="590"/>
      <c r="J63" s="590"/>
      <c r="K63" s="590"/>
      <c r="L63" s="590"/>
      <c r="M63" s="590"/>
      <c r="N63" s="590"/>
      <c r="O63" s="590"/>
      <c r="P63" s="590"/>
      <c r="Q63" s="590"/>
      <c r="R63" s="590"/>
      <c r="S63" s="590"/>
      <c r="T63" s="590"/>
      <c r="U63" s="590"/>
      <c r="V63" s="590"/>
      <c r="W63" s="590"/>
      <c r="X63" s="590"/>
      <c r="Y63" s="590"/>
      <c r="Z63" s="590"/>
      <c r="AA63" s="590"/>
      <c r="AB63" s="590"/>
      <c r="AC63" s="590"/>
      <c r="AD63" s="590"/>
      <c r="AE63" s="590"/>
      <c r="AF63" s="590"/>
      <c r="AG63" s="590"/>
      <c r="AH63" s="590"/>
      <c r="AI63" s="590"/>
      <c r="AJ63" s="590"/>
      <c r="AK63" s="590"/>
      <c r="AL63" s="590"/>
      <c r="AM63" s="590"/>
      <c r="AN63" s="590"/>
      <c r="AO63" s="590"/>
      <c r="AP63" s="590"/>
      <c r="AQ63" s="590"/>
      <c r="AR63" s="590"/>
      <c r="AS63" s="590"/>
      <c r="AT63" s="590"/>
      <c r="AU63" s="590"/>
      <c r="AV63" s="590"/>
      <c r="AW63" s="590"/>
      <c r="AX63" s="601"/>
      <c r="AY63" s="601"/>
      <c r="AZ63" s="601"/>
      <c r="BA63" s="601"/>
      <c r="BB63" s="601"/>
      <c r="BC63" s="590"/>
      <c r="BD63" s="590"/>
      <c r="BE63" s="590"/>
      <c r="BF63" s="590"/>
      <c r="BG63" s="590"/>
      <c r="BH63" s="590"/>
      <c r="BI63" s="590"/>
      <c r="BJ63" s="590"/>
      <c r="BK63" s="590"/>
      <c r="BL63" s="590"/>
      <c r="BM63" s="590"/>
      <c r="BN63" s="590"/>
      <c r="BO63" s="590"/>
      <c r="BP63" s="590"/>
      <c r="BQ63" s="590"/>
      <c r="BR63" s="590"/>
      <c r="BS63" s="590"/>
      <c r="BT63" s="590"/>
      <c r="BU63" s="590"/>
      <c r="BV63" s="590"/>
      <c r="BW63" s="590"/>
      <c r="BX63" s="590"/>
      <c r="BY63" s="590"/>
      <c r="BZ63" s="590"/>
      <c r="CA63" s="590"/>
      <c r="CB63" s="590"/>
      <c r="CC63" s="590"/>
      <c r="CD63" s="590"/>
      <c r="CE63" s="590"/>
      <c r="CF63" s="591"/>
      <c r="CG63" s="591"/>
      <c r="CH63" s="591"/>
      <c r="CI63" s="591"/>
      <c r="CJ63" s="591"/>
      <c r="CK63" s="591"/>
      <c r="CL63" s="591"/>
      <c r="CM63" s="591"/>
      <c r="CN63" s="591"/>
      <c r="CO63" s="591"/>
      <c r="CP63" s="591"/>
      <c r="CQ63" s="591"/>
      <c r="CR63" s="591"/>
      <c r="CS63" s="591"/>
      <c r="CT63" s="591"/>
      <c r="CU63" s="591"/>
      <c r="CV63" s="591"/>
      <c r="CW63" s="591"/>
      <c r="CX63" s="591"/>
      <c r="CY63" s="591"/>
      <c r="CZ63" s="591"/>
      <c r="DA63" s="591"/>
      <c r="DB63" s="591"/>
      <c r="DC63" s="591"/>
      <c r="DD63" s="591"/>
      <c r="DE63" s="591"/>
      <c r="DF63" s="591"/>
      <c r="DG63" s="591"/>
      <c r="DH63" s="591"/>
      <c r="DI63" s="591"/>
      <c r="DJ63" s="591"/>
      <c r="DK63" s="591"/>
      <c r="DL63" s="590"/>
      <c r="DM63" s="590"/>
      <c r="DN63" s="590"/>
      <c r="DO63" s="590"/>
      <c r="DP63" s="590"/>
      <c r="DQ63" s="590"/>
      <c r="DR63" s="590"/>
      <c r="DS63" s="590"/>
      <c r="DT63" s="590"/>
      <c r="DU63" s="590"/>
      <c r="DV63" s="590"/>
      <c r="DW63" s="601"/>
      <c r="DX63" s="601"/>
      <c r="DY63" s="601"/>
      <c r="DZ63" s="601"/>
      <c r="EA63" s="601"/>
      <c r="EB63" s="601"/>
      <c r="EC63" s="601"/>
      <c r="ED63" s="601"/>
      <c r="EE63" s="601"/>
      <c r="EF63" s="601"/>
      <c r="EG63" s="601"/>
    </row>
    <row r="64" spans="1:137" ht="6" customHeight="1" x14ac:dyDescent="0.2">
      <c r="A64" s="156"/>
      <c r="B64" s="603"/>
      <c r="C64" s="603"/>
      <c r="D64" s="603"/>
      <c r="E64" s="603"/>
      <c r="F64" s="590"/>
      <c r="G64" s="590"/>
      <c r="H64" s="590"/>
      <c r="I64" s="590"/>
      <c r="J64" s="590"/>
      <c r="K64" s="590"/>
      <c r="L64" s="590"/>
      <c r="M64" s="590"/>
      <c r="N64" s="590"/>
      <c r="O64" s="590"/>
      <c r="P64" s="590"/>
      <c r="Q64" s="590"/>
      <c r="R64" s="590"/>
      <c r="S64" s="590"/>
      <c r="T64" s="590"/>
      <c r="U64" s="590"/>
      <c r="V64" s="590"/>
      <c r="W64" s="590"/>
      <c r="X64" s="590"/>
      <c r="Y64" s="590"/>
      <c r="Z64" s="590"/>
      <c r="AA64" s="590"/>
      <c r="AB64" s="590"/>
      <c r="AC64" s="590"/>
      <c r="AD64" s="590"/>
      <c r="AE64" s="590"/>
      <c r="AF64" s="590"/>
      <c r="AG64" s="590"/>
      <c r="AH64" s="590"/>
      <c r="AI64" s="590"/>
      <c r="AJ64" s="590"/>
      <c r="AK64" s="590"/>
      <c r="AL64" s="590"/>
      <c r="AM64" s="590"/>
      <c r="AN64" s="590"/>
      <c r="AO64" s="590"/>
      <c r="AP64" s="590"/>
      <c r="AQ64" s="590"/>
      <c r="AR64" s="590"/>
      <c r="AS64" s="590"/>
      <c r="AT64" s="590"/>
      <c r="AU64" s="590"/>
      <c r="AV64" s="590"/>
      <c r="AW64" s="590"/>
      <c r="AX64" s="601"/>
      <c r="AY64" s="601"/>
      <c r="AZ64" s="601"/>
      <c r="BA64" s="601"/>
      <c r="BB64" s="601"/>
      <c r="BC64" s="590"/>
      <c r="BD64" s="590"/>
      <c r="BE64" s="590"/>
      <c r="BF64" s="590"/>
      <c r="BG64" s="590"/>
      <c r="BH64" s="590"/>
      <c r="BI64" s="590"/>
      <c r="BJ64" s="590"/>
      <c r="BK64" s="590"/>
      <c r="BL64" s="590"/>
      <c r="BM64" s="590"/>
      <c r="BN64" s="590"/>
      <c r="BO64" s="590"/>
      <c r="BP64" s="590"/>
      <c r="BQ64" s="590"/>
      <c r="BR64" s="590"/>
      <c r="BS64" s="590"/>
      <c r="BT64" s="590"/>
      <c r="BU64" s="590"/>
      <c r="BV64" s="590"/>
      <c r="BW64" s="590"/>
      <c r="BX64" s="590"/>
      <c r="BY64" s="590"/>
      <c r="BZ64" s="590"/>
      <c r="CA64" s="590"/>
      <c r="CB64" s="590"/>
      <c r="CC64" s="590"/>
      <c r="CD64" s="590"/>
      <c r="CE64" s="590"/>
      <c r="CF64" s="591"/>
      <c r="CG64" s="591"/>
      <c r="CH64" s="591"/>
      <c r="CI64" s="591"/>
      <c r="CJ64" s="591"/>
      <c r="CK64" s="591"/>
      <c r="CL64" s="591"/>
      <c r="CM64" s="591"/>
      <c r="CN64" s="591"/>
      <c r="CO64" s="591"/>
      <c r="CP64" s="591"/>
      <c r="CQ64" s="591"/>
      <c r="CR64" s="591"/>
      <c r="CS64" s="591"/>
      <c r="CT64" s="591"/>
      <c r="CU64" s="591"/>
      <c r="CV64" s="591"/>
      <c r="CW64" s="591"/>
      <c r="CX64" s="591"/>
      <c r="CY64" s="591"/>
      <c r="CZ64" s="591"/>
      <c r="DA64" s="591"/>
      <c r="DB64" s="591"/>
      <c r="DC64" s="591"/>
      <c r="DD64" s="591"/>
      <c r="DE64" s="591"/>
      <c r="DF64" s="591"/>
      <c r="DG64" s="591"/>
      <c r="DH64" s="591"/>
      <c r="DI64" s="591"/>
      <c r="DJ64" s="591"/>
      <c r="DK64" s="591"/>
      <c r="DL64" s="590"/>
      <c r="DM64" s="590"/>
      <c r="DN64" s="590"/>
      <c r="DO64" s="590"/>
      <c r="DP64" s="590"/>
      <c r="DQ64" s="590"/>
      <c r="DR64" s="590"/>
      <c r="DS64" s="590"/>
      <c r="DT64" s="590"/>
      <c r="DU64" s="590"/>
      <c r="DV64" s="590"/>
      <c r="DW64" s="601"/>
      <c r="DX64" s="601"/>
      <c r="DY64" s="601"/>
      <c r="DZ64" s="601"/>
      <c r="EA64" s="601"/>
      <c r="EB64" s="601"/>
      <c r="EC64" s="601"/>
      <c r="ED64" s="601"/>
      <c r="EE64" s="601"/>
      <c r="EF64" s="601"/>
      <c r="EG64" s="601"/>
    </row>
    <row r="65" spans="1:137" ht="6" customHeight="1" x14ac:dyDescent="0.2">
      <c r="A65" s="156"/>
      <c r="B65" s="603"/>
      <c r="C65" s="603"/>
      <c r="D65" s="603"/>
      <c r="E65" s="603"/>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c r="AN65" s="590"/>
      <c r="AO65" s="590"/>
      <c r="AP65" s="590"/>
      <c r="AQ65" s="590"/>
      <c r="AR65" s="590"/>
      <c r="AS65" s="590"/>
      <c r="AT65" s="590"/>
      <c r="AU65" s="590"/>
      <c r="AV65" s="590"/>
      <c r="AW65" s="590"/>
      <c r="AX65" s="601"/>
      <c r="AY65" s="601"/>
      <c r="AZ65" s="601"/>
      <c r="BA65" s="601"/>
      <c r="BB65" s="601"/>
      <c r="BC65" s="590"/>
      <c r="BD65" s="590"/>
      <c r="BE65" s="590"/>
      <c r="BF65" s="590"/>
      <c r="BG65" s="590"/>
      <c r="BH65" s="590"/>
      <c r="BI65" s="590"/>
      <c r="BJ65" s="590"/>
      <c r="BK65" s="590"/>
      <c r="BL65" s="590"/>
      <c r="BM65" s="590"/>
      <c r="BN65" s="590"/>
      <c r="BO65" s="590"/>
      <c r="BP65" s="590"/>
      <c r="BQ65" s="590"/>
      <c r="BR65" s="590"/>
      <c r="BS65" s="590"/>
      <c r="BT65" s="590"/>
      <c r="BU65" s="590"/>
      <c r="BV65" s="590"/>
      <c r="BW65" s="590"/>
      <c r="BX65" s="590"/>
      <c r="BY65" s="590"/>
      <c r="BZ65" s="590"/>
      <c r="CA65" s="590"/>
      <c r="CB65" s="590"/>
      <c r="CC65" s="590"/>
      <c r="CD65" s="590"/>
      <c r="CE65" s="590"/>
      <c r="CF65" s="591"/>
      <c r="CG65" s="591"/>
      <c r="CH65" s="591"/>
      <c r="CI65" s="591"/>
      <c r="CJ65" s="591"/>
      <c r="CK65" s="591"/>
      <c r="CL65" s="591"/>
      <c r="CM65" s="591"/>
      <c r="CN65" s="591"/>
      <c r="CO65" s="591"/>
      <c r="CP65" s="591"/>
      <c r="CQ65" s="591"/>
      <c r="CR65" s="591"/>
      <c r="CS65" s="591"/>
      <c r="CT65" s="591"/>
      <c r="CU65" s="591"/>
      <c r="CV65" s="591"/>
      <c r="CW65" s="591"/>
      <c r="CX65" s="591"/>
      <c r="CY65" s="591"/>
      <c r="CZ65" s="591"/>
      <c r="DA65" s="591"/>
      <c r="DB65" s="591"/>
      <c r="DC65" s="591"/>
      <c r="DD65" s="591"/>
      <c r="DE65" s="591"/>
      <c r="DF65" s="591"/>
      <c r="DG65" s="591"/>
      <c r="DH65" s="591"/>
      <c r="DI65" s="591"/>
      <c r="DJ65" s="591"/>
      <c r="DK65" s="591"/>
      <c r="DL65" s="590"/>
      <c r="DM65" s="590"/>
      <c r="DN65" s="590"/>
      <c r="DO65" s="590"/>
      <c r="DP65" s="590"/>
      <c r="DQ65" s="590"/>
      <c r="DR65" s="590"/>
      <c r="DS65" s="590"/>
      <c r="DT65" s="590"/>
      <c r="DU65" s="590"/>
      <c r="DV65" s="590"/>
      <c r="DW65" s="601"/>
      <c r="DX65" s="601"/>
      <c r="DY65" s="601"/>
      <c r="DZ65" s="601"/>
      <c r="EA65" s="601"/>
      <c r="EB65" s="601"/>
      <c r="EC65" s="601"/>
      <c r="ED65" s="601"/>
      <c r="EE65" s="601"/>
      <c r="EF65" s="601"/>
      <c r="EG65" s="601"/>
    </row>
    <row r="66" spans="1:137" ht="6" customHeight="1" x14ac:dyDescent="0.2">
      <c r="A66" s="156"/>
      <c r="B66" s="602">
        <v>14</v>
      </c>
      <c r="C66" s="603"/>
      <c r="D66" s="603"/>
      <c r="E66" s="603"/>
      <c r="F66" s="590"/>
      <c r="G66" s="590"/>
      <c r="H66" s="590"/>
      <c r="I66" s="590"/>
      <c r="J66" s="590"/>
      <c r="K66" s="590"/>
      <c r="L66" s="590"/>
      <c r="M66" s="590"/>
      <c r="N66" s="590"/>
      <c r="O66" s="590"/>
      <c r="P66" s="590"/>
      <c r="Q66" s="590"/>
      <c r="R66" s="590"/>
      <c r="S66" s="590"/>
      <c r="T66" s="590"/>
      <c r="U66" s="590"/>
      <c r="V66" s="590"/>
      <c r="W66" s="590"/>
      <c r="X66" s="590"/>
      <c r="Y66" s="590"/>
      <c r="Z66" s="590"/>
      <c r="AA66" s="590"/>
      <c r="AB66" s="590"/>
      <c r="AC66" s="590"/>
      <c r="AD66" s="590"/>
      <c r="AE66" s="590"/>
      <c r="AF66" s="590"/>
      <c r="AG66" s="590"/>
      <c r="AH66" s="590"/>
      <c r="AI66" s="590"/>
      <c r="AJ66" s="590"/>
      <c r="AK66" s="590"/>
      <c r="AL66" s="590"/>
      <c r="AM66" s="590"/>
      <c r="AN66" s="590"/>
      <c r="AO66" s="590"/>
      <c r="AP66" s="590"/>
      <c r="AQ66" s="590"/>
      <c r="AR66" s="590"/>
      <c r="AS66" s="590"/>
      <c r="AT66" s="590"/>
      <c r="AU66" s="590"/>
      <c r="AV66" s="590"/>
      <c r="AW66" s="590"/>
      <c r="AX66" s="601"/>
      <c r="AY66" s="601"/>
      <c r="AZ66" s="601"/>
      <c r="BA66" s="601"/>
      <c r="BB66" s="601"/>
      <c r="BC66" s="590"/>
      <c r="BD66" s="590"/>
      <c r="BE66" s="590"/>
      <c r="BF66" s="590"/>
      <c r="BG66" s="590"/>
      <c r="BH66" s="590"/>
      <c r="BI66" s="590"/>
      <c r="BJ66" s="590"/>
      <c r="BK66" s="590"/>
      <c r="BL66" s="590"/>
      <c r="BM66" s="590"/>
      <c r="BN66" s="590"/>
      <c r="BO66" s="590"/>
      <c r="BP66" s="590"/>
      <c r="BQ66" s="590"/>
      <c r="BR66" s="590"/>
      <c r="BS66" s="590"/>
      <c r="BT66" s="590"/>
      <c r="BU66" s="590"/>
      <c r="BV66" s="590"/>
      <c r="BW66" s="590"/>
      <c r="BX66" s="590"/>
      <c r="BY66" s="590"/>
      <c r="BZ66" s="590"/>
      <c r="CA66" s="590"/>
      <c r="CB66" s="590"/>
      <c r="CC66" s="590"/>
      <c r="CD66" s="590"/>
      <c r="CE66" s="590"/>
      <c r="CF66" s="591"/>
      <c r="CG66" s="591"/>
      <c r="CH66" s="591"/>
      <c r="CI66" s="591"/>
      <c r="CJ66" s="591"/>
      <c r="CK66" s="591"/>
      <c r="CL66" s="591"/>
      <c r="CM66" s="591"/>
      <c r="CN66" s="591"/>
      <c r="CO66" s="591"/>
      <c r="CP66" s="591"/>
      <c r="CQ66" s="591"/>
      <c r="CR66" s="591"/>
      <c r="CS66" s="591"/>
      <c r="CT66" s="591"/>
      <c r="CU66" s="591"/>
      <c r="CV66" s="591"/>
      <c r="CW66" s="591"/>
      <c r="CX66" s="591"/>
      <c r="CY66" s="591"/>
      <c r="CZ66" s="591"/>
      <c r="DA66" s="591"/>
      <c r="DB66" s="591"/>
      <c r="DC66" s="591"/>
      <c r="DD66" s="591"/>
      <c r="DE66" s="591"/>
      <c r="DF66" s="591"/>
      <c r="DG66" s="591"/>
      <c r="DH66" s="591"/>
      <c r="DI66" s="591"/>
      <c r="DJ66" s="591"/>
      <c r="DK66" s="591"/>
      <c r="DL66" s="590"/>
      <c r="DM66" s="590"/>
      <c r="DN66" s="590"/>
      <c r="DO66" s="590"/>
      <c r="DP66" s="590"/>
      <c r="DQ66" s="590"/>
      <c r="DR66" s="590"/>
      <c r="DS66" s="590"/>
      <c r="DT66" s="590"/>
      <c r="DU66" s="590"/>
      <c r="DV66" s="590"/>
      <c r="DW66" s="601"/>
      <c r="DX66" s="601"/>
      <c r="DY66" s="601"/>
      <c r="DZ66" s="601"/>
      <c r="EA66" s="601"/>
      <c r="EB66" s="601"/>
      <c r="EC66" s="601"/>
      <c r="ED66" s="601"/>
      <c r="EE66" s="601"/>
      <c r="EF66" s="601"/>
      <c r="EG66" s="601"/>
    </row>
    <row r="67" spans="1:137" ht="6" customHeight="1" x14ac:dyDescent="0.2">
      <c r="A67" s="156"/>
      <c r="B67" s="603"/>
      <c r="C67" s="603"/>
      <c r="D67" s="603"/>
      <c r="E67" s="603"/>
      <c r="F67" s="590"/>
      <c r="G67" s="590"/>
      <c r="H67" s="590"/>
      <c r="I67" s="590"/>
      <c r="J67" s="590"/>
      <c r="K67" s="590"/>
      <c r="L67" s="590"/>
      <c r="M67" s="590"/>
      <c r="N67" s="590"/>
      <c r="O67" s="590"/>
      <c r="P67" s="590"/>
      <c r="Q67" s="590"/>
      <c r="R67" s="590"/>
      <c r="S67" s="590"/>
      <c r="T67" s="590"/>
      <c r="U67" s="590"/>
      <c r="V67" s="590"/>
      <c r="W67" s="590"/>
      <c r="X67" s="590"/>
      <c r="Y67" s="590"/>
      <c r="Z67" s="590"/>
      <c r="AA67" s="590"/>
      <c r="AB67" s="590"/>
      <c r="AC67" s="590"/>
      <c r="AD67" s="590"/>
      <c r="AE67" s="590"/>
      <c r="AF67" s="590"/>
      <c r="AG67" s="590"/>
      <c r="AH67" s="590"/>
      <c r="AI67" s="590"/>
      <c r="AJ67" s="590"/>
      <c r="AK67" s="590"/>
      <c r="AL67" s="590"/>
      <c r="AM67" s="590"/>
      <c r="AN67" s="590"/>
      <c r="AO67" s="590"/>
      <c r="AP67" s="590"/>
      <c r="AQ67" s="590"/>
      <c r="AR67" s="590"/>
      <c r="AS67" s="590"/>
      <c r="AT67" s="590"/>
      <c r="AU67" s="590"/>
      <c r="AV67" s="590"/>
      <c r="AW67" s="590"/>
      <c r="AX67" s="601"/>
      <c r="AY67" s="601"/>
      <c r="AZ67" s="601"/>
      <c r="BA67" s="601"/>
      <c r="BB67" s="601"/>
      <c r="BC67" s="590"/>
      <c r="BD67" s="590"/>
      <c r="BE67" s="590"/>
      <c r="BF67" s="590"/>
      <c r="BG67" s="590"/>
      <c r="BH67" s="590"/>
      <c r="BI67" s="590"/>
      <c r="BJ67" s="590"/>
      <c r="BK67" s="590"/>
      <c r="BL67" s="590"/>
      <c r="BM67" s="590"/>
      <c r="BN67" s="590"/>
      <c r="BO67" s="590"/>
      <c r="BP67" s="590"/>
      <c r="BQ67" s="590"/>
      <c r="BR67" s="590"/>
      <c r="BS67" s="590"/>
      <c r="BT67" s="590"/>
      <c r="BU67" s="590"/>
      <c r="BV67" s="590"/>
      <c r="BW67" s="590"/>
      <c r="BX67" s="590"/>
      <c r="BY67" s="590"/>
      <c r="BZ67" s="590"/>
      <c r="CA67" s="590"/>
      <c r="CB67" s="590"/>
      <c r="CC67" s="590"/>
      <c r="CD67" s="590"/>
      <c r="CE67" s="590"/>
      <c r="CF67" s="591"/>
      <c r="CG67" s="591"/>
      <c r="CH67" s="591"/>
      <c r="CI67" s="591"/>
      <c r="CJ67" s="591"/>
      <c r="CK67" s="591"/>
      <c r="CL67" s="591"/>
      <c r="CM67" s="591"/>
      <c r="CN67" s="591"/>
      <c r="CO67" s="591"/>
      <c r="CP67" s="591"/>
      <c r="CQ67" s="591"/>
      <c r="CR67" s="591"/>
      <c r="CS67" s="591"/>
      <c r="CT67" s="591"/>
      <c r="CU67" s="591"/>
      <c r="CV67" s="591"/>
      <c r="CW67" s="591"/>
      <c r="CX67" s="591"/>
      <c r="CY67" s="591"/>
      <c r="CZ67" s="591"/>
      <c r="DA67" s="591"/>
      <c r="DB67" s="591"/>
      <c r="DC67" s="591"/>
      <c r="DD67" s="591"/>
      <c r="DE67" s="591"/>
      <c r="DF67" s="591"/>
      <c r="DG67" s="591"/>
      <c r="DH67" s="591"/>
      <c r="DI67" s="591"/>
      <c r="DJ67" s="591"/>
      <c r="DK67" s="591"/>
      <c r="DL67" s="590"/>
      <c r="DM67" s="590"/>
      <c r="DN67" s="590"/>
      <c r="DO67" s="590"/>
      <c r="DP67" s="590"/>
      <c r="DQ67" s="590"/>
      <c r="DR67" s="590"/>
      <c r="DS67" s="590"/>
      <c r="DT67" s="590"/>
      <c r="DU67" s="590"/>
      <c r="DV67" s="590"/>
      <c r="DW67" s="601"/>
      <c r="DX67" s="601"/>
      <c r="DY67" s="601"/>
      <c r="DZ67" s="601"/>
      <c r="EA67" s="601"/>
      <c r="EB67" s="601"/>
      <c r="EC67" s="601"/>
      <c r="ED67" s="601"/>
      <c r="EE67" s="601"/>
      <c r="EF67" s="601"/>
      <c r="EG67" s="601"/>
    </row>
    <row r="68" spans="1:137" ht="6" customHeight="1" x14ac:dyDescent="0.2">
      <c r="A68" s="156"/>
      <c r="B68" s="603"/>
      <c r="C68" s="603"/>
      <c r="D68" s="603"/>
      <c r="E68" s="603"/>
      <c r="F68" s="590"/>
      <c r="G68" s="590"/>
      <c r="H68" s="590"/>
      <c r="I68" s="590"/>
      <c r="J68" s="590"/>
      <c r="K68" s="590"/>
      <c r="L68" s="590"/>
      <c r="M68" s="590"/>
      <c r="N68" s="590"/>
      <c r="O68" s="590"/>
      <c r="P68" s="590"/>
      <c r="Q68" s="590"/>
      <c r="R68" s="590"/>
      <c r="S68" s="590"/>
      <c r="T68" s="590"/>
      <c r="U68" s="590"/>
      <c r="V68" s="590"/>
      <c r="W68" s="590"/>
      <c r="X68" s="590"/>
      <c r="Y68" s="590"/>
      <c r="Z68" s="590"/>
      <c r="AA68" s="590"/>
      <c r="AB68" s="590"/>
      <c r="AC68" s="590"/>
      <c r="AD68" s="590"/>
      <c r="AE68" s="590"/>
      <c r="AF68" s="590"/>
      <c r="AG68" s="590"/>
      <c r="AH68" s="590"/>
      <c r="AI68" s="590"/>
      <c r="AJ68" s="590"/>
      <c r="AK68" s="590"/>
      <c r="AL68" s="590"/>
      <c r="AM68" s="590"/>
      <c r="AN68" s="590"/>
      <c r="AO68" s="590"/>
      <c r="AP68" s="590"/>
      <c r="AQ68" s="590"/>
      <c r="AR68" s="590"/>
      <c r="AS68" s="590"/>
      <c r="AT68" s="590"/>
      <c r="AU68" s="590"/>
      <c r="AV68" s="590"/>
      <c r="AW68" s="590"/>
      <c r="AX68" s="601"/>
      <c r="AY68" s="601"/>
      <c r="AZ68" s="601"/>
      <c r="BA68" s="601"/>
      <c r="BB68" s="601"/>
      <c r="BC68" s="590"/>
      <c r="BD68" s="590"/>
      <c r="BE68" s="590"/>
      <c r="BF68" s="590"/>
      <c r="BG68" s="590"/>
      <c r="BH68" s="590"/>
      <c r="BI68" s="590"/>
      <c r="BJ68" s="590"/>
      <c r="BK68" s="590"/>
      <c r="BL68" s="590"/>
      <c r="BM68" s="590"/>
      <c r="BN68" s="590"/>
      <c r="BO68" s="590"/>
      <c r="BP68" s="590"/>
      <c r="BQ68" s="590"/>
      <c r="BR68" s="590"/>
      <c r="BS68" s="590"/>
      <c r="BT68" s="590"/>
      <c r="BU68" s="590"/>
      <c r="BV68" s="590"/>
      <c r="BW68" s="590"/>
      <c r="BX68" s="590"/>
      <c r="BY68" s="590"/>
      <c r="BZ68" s="590"/>
      <c r="CA68" s="590"/>
      <c r="CB68" s="590"/>
      <c r="CC68" s="590"/>
      <c r="CD68" s="590"/>
      <c r="CE68" s="590"/>
      <c r="CF68" s="591"/>
      <c r="CG68" s="591"/>
      <c r="CH68" s="591"/>
      <c r="CI68" s="591"/>
      <c r="CJ68" s="591"/>
      <c r="CK68" s="591"/>
      <c r="CL68" s="591"/>
      <c r="CM68" s="591"/>
      <c r="CN68" s="591"/>
      <c r="CO68" s="591"/>
      <c r="CP68" s="591"/>
      <c r="CQ68" s="591"/>
      <c r="CR68" s="591"/>
      <c r="CS68" s="591"/>
      <c r="CT68" s="591"/>
      <c r="CU68" s="591"/>
      <c r="CV68" s="591"/>
      <c r="CW68" s="591"/>
      <c r="CX68" s="591"/>
      <c r="CY68" s="591"/>
      <c r="CZ68" s="591"/>
      <c r="DA68" s="591"/>
      <c r="DB68" s="591"/>
      <c r="DC68" s="591"/>
      <c r="DD68" s="591"/>
      <c r="DE68" s="591"/>
      <c r="DF68" s="591"/>
      <c r="DG68" s="591"/>
      <c r="DH68" s="591"/>
      <c r="DI68" s="591"/>
      <c r="DJ68" s="591"/>
      <c r="DK68" s="591"/>
      <c r="DL68" s="590"/>
      <c r="DM68" s="590"/>
      <c r="DN68" s="590"/>
      <c r="DO68" s="590"/>
      <c r="DP68" s="590"/>
      <c r="DQ68" s="590"/>
      <c r="DR68" s="590"/>
      <c r="DS68" s="590"/>
      <c r="DT68" s="590"/>
      <c r="DU68" s="590"/>
      <c r="DV68" s="590"/>
      <c r="DW68" s="601"/>
      <c r="DX68" s="601"/>
      <c r="DY68" s="601"/>
      <c r="DZ68" s="601"/>
      <c r="EA68" s="601"/>
      <c r="EB68" s="601"/>
      <c r="EC68" s="601"/>
      <c r="ED68" s="601"/>
      <c r="EE68" s="601"/>
      <c r="EF68" s="601"/>
      <c r="EG68" s="601"/>
    </row>
    <row r="69" spans="1:137" ht="6" customHeight="1" x14ac:dyDescent="0.2">
      <c r="A69" s="156"/>
      <c r="B69" s="602">
        <v>15</v>
      </c>
      <c r="C69" s="603"/>
      <c r="D69" s="603"/>
      <c r="E69" s="603"/>
      <c r="F69" s="590"/>
      <c r="G69" s="590"/>
      <c r="H69" s="590"/>
      <c r="I69" s="590"/>
      <c r="J69" s="590"/>
      <c r="K69" s="590"/>
      <c r="L69" s="590"/>
      <c r="M69" s="590"/>
      <c r="N69" s="590"/>
      <c r="O69" s="590"/>
      <c r="P69" s="590"/>
      <c r="Q69" s="590"/>
      <c r="R69" s="590"/>
      <c r="S69" s="590"/>
      <c r="T69" s="590"/>
      <c r="U69" s="590"/>
      <c r="V69" s="590"/>
      <c r="W69" s="590"/>
      <c r="X69" s="590"/>
      <c r="Y69" s="590"/>
      <c r="Z69" s="590"/>
      <c r="AA69" s="590"/>
      <c r="AB69" s="590"/>
      <c r="AC69" s="590"/>
      <c r="AD69" s="590"/>
      <c r="AE69" s="590"/>
      <c r="AF69" s="590"/>
      <c r="AG69" s="590"/>
      <c r="AH69" s="590"/>
      <c r="AI69" s="590"/>
      <c r="AJ69" s="590"/>
      <c r="AK69" s="590"/>
      <c r="AL69" s="590"/>
      <c r="AM69" s="590"/>
      <c r="AN69" s="590"/>
      <c r="AO69" s="590"/>
      <c r="AP69" s="590"/>
      <c r="AQ69" s="590"/>
      <c r="AR69" s="590"/>
      <c r="AS69" s="590"/>
      <c r="AT69" s="590"/>
      <c r="AU69" s="590"/>
      <c r="AV69" s="590"/>
      <c r="AW69" s="590"/>
      <c r="AX69" s="601"/>
      <c r="AY69" s="601"/>
      <c r="AZ69" s="601"/>
      <c r="BA69" s="601"/>
      <c r="BB69" s="601"/>
      <c r="BC69" s="590"/>
      <c r="BD69" s="590"/>
      <c r="BE69" s="590"/>
      <c r="BF69" s="590"/>
      <c r="BG69" s="590"/>
      <c r="BH69" s="590"/>
      <c r="BI69" s="590"/>
      <c r="BJ69" s="590"/>
      <c r="BK69" s="590"/>
      <c r="BL69" s="590"/>
      <c r="BM69" s="590"/>
      <c r="BN69" s="590"/>
      <c r="BO69" s="590"/>
      <c r="BP69" s="590"/>
      <c r="BQ69" s="590"/>
      <c r="BR69" s="590"/>
      <c r="BS69" s="590"/>
      <c r="BT69" s="590"/>
      <c r="BU69" s="590"/>
      <c r="BV69" s="590"/>
      <c r="BW69" s="590"/>
      <c r="BX69" s="590"/>
      <c r="BY69" s="590"/>
      <c r="BZ69" s="590"/>
      <c r="CA69" s="590"/>
      <c r="CB69" s="590"/>
      <c r="CC69" s="590"/>
      <c r="CD69" s="590"/>
      <c r="CE69" s="590"/>
      <c r="CF69" s="591"/>
      <c r="CG69" s="591"/>
      <c r="CH69" s="591"/>
      <c r="CI69" s="591"/>
      <c r="CJ69" s="591"/>
      <c r="CK69" s="591"/>
      <c r="CL69" s="591"/>
      <c r="CM69" s="591"/>
      <c r="CN69" s="591"/>
      <c r="CO69" s="591"/>
      <c r="CP69" s="591"/>
      <c r="CQ69" s="591"/>
      <c r="CR69" s="591"/>
      <c r="CS69" s="591"/>
      <c r="CT69" s="591"/>
      <c r="CU69" s="591"/>
      <c r="CV69" s="591"/>
      <c r="CW69" s="591"/>
      <c r="CX69" s="591"/>
      <c r="CY69" s="591"/>
      <c r="CZ69" s="591"/>
      <c r="DA69" s="591"/>
      <c r="DB69" s="591"/>
      <c r="DC69" s="591"/>
      <c r="DD69" s="591"/>
      <c r="DE69" s="591"/>
      <c r="DF69" s="591"/>
      <c r="DG69" s="591"/>
      <c r="DH69" s="591"/>
      <c r="DI69" s="591"/>
      <c r="DJ69" s="591"/>
      <c r="DK69" s="591"/>
      <c r="DL69" s="590"/>
      <c r="DM69" s="590"/>
      <c r="DN69" s="590"/>
      <c r="DO69" s="590"/>
      <c r="DP69" s="590"/>
      <c r="DQ69" s="590"/>
      <c r="DR69" s="590"/>
      <c r="DS69" s="590"/>
      <c r="DT69" s="590"/>
      <c r="DU69" s="590"/>
      <c r="DV69" s="590"/>
      <c r="DW69" s="601"/>
      <c r="DX69" s="601"/>
      <c r="DY69" s="601"/>
      <c r="DZ69" s="601"/>
      <c r="EA69" s="601"/>
      <c r="EB69" s="601"/>
      <c r="EC69" s="601"/>
      <c r="ED69" s="601"/>
      <c r="EE69" s="601"/>
      <c r="EF69" s="601"/>
      <c r="EG69" s="601"/>
    </row>
    <row r="70" spans="1:137" ht="6" customHeight="1" x14ac:dyDescent="0.2">
      <c r="A70" s="156"/>
      <c r="B70" s="603"/>
      <c r="C70" s="603"/>
      <c r="D70" s="603"/>
      <c r="E70" s="603"/>
      <c r="F70" s="590"/>
      <c r="G70" s="590"/>
      <c r="H70" s="590"/>
      <c r="I70" s="590"/>
      <c r="J70" s="590"/>
      <c r="K70" s="590"/>
      <c r="L70" s="590"/>
      <c r="M70" s="590"/>
      <c r="N70" s="590"/>
      <c r="O70" s="590"/>
      <c r="P70" s="590"/>
      <c r="Q70" s="590"/>
      <c r="R70" s="590"/>
      <c r="S70" s="590"/>
      <c r="T70" s="590"/>
      <c r="U70" s="590"/>
      <c r="V70" s="590"/>
      <c r="W70" s="590"/>
      <c r="X70" s="590"/>
      <c r="Y70" s="590"/>
      <c r="Z70" s="590"/>
      <c r="AA70" s="590"/>
      <c r="AB70" s="590"/>
      <c r="AC70" s="590"/>
      <c r="AD70" s="590"/>
      <c r="AE70" s="590"/>
      <c r="AF70" s="590"/>
      <c r="AG70" s="590"/>
      <c r="AH70" s="590"/>
      <c r="AI70" s="590"/>
      <c r="AJ70" s="590"/>
      <c r="AK70" s="590"/>
      <c r="AL70" s="590"/>
      <c r="AM70" s="590"/>
      <c r="AN70" s="590"/>
      <c r="AO70" s="590"/>
      <c r="AP70" s="590"/>
      <c r="AQ70" s="590"/>
      <c r="AR70" s="590"/>
      <c r="AS70" s="590"/>
      <c r="AT70" s="590"/>
      <c r="AU70" s="590"/>
      <c r="AV70" s="590"/>
      <c r="AW70" s="590"/>
      <c r="AX70" s="601"/>
      <c r="AY70" s="601"/>
      <c r="AZ70" s="601"/>
      <c r="BA70" s="601"/>
      <c r="BB70" s="601"/>
      <c r="BC70" s="590"/>
      <c r="BD70" s="590"/>
      <c r="BE70" s="590"/>
      <c r="BF70" s="590"/>
      <c r="BG70" s="590"/>
      <c r="BH70" s="590"/>
      <c r="BI70" s="590"/>
      <c r="BJ70" s="590"/>
      <c r="BK70" s="590"/>
      <c r="BL70" s="590"/>
      <c r="BM70" s="590"/>
      <c r="BN70" s="590"/>
      <c r="BO70" s="590"/>
      <c r="BP70" s="590"/>
      <c r="BQ70" s="590"/>
      <c r="BR70" s="590"/>
      <c r="BS70" s="590"/>
      <c r="BT70" s="590"/>
      <c r="BU70" s="590"/>
      <c r="BV70" s="590"/>
      <c r="BW70" s="590"/>
      <c r="BX70" s="590"/>
      <c r="BY70" s="590"/>
      <c r="BZ70" s="590"/>
      <c r="CA70" s="590"/>
      <c r="CB70" s="590"/>
      <c r="CC70" s="590"/>
      <c r="CD70" s="590"/>
      <c r="CE70" s="590"/>
      <c r="CF70" s="591"/>
      <c r="CG70" s="591"/>
      <c r="CH70" s="591"/>
      <c r="CI70" s="591"/>
      <c r="CJ70" s="591"/>
      <c r="CK70" s="591"/>
      <c r="CL70" s="591"/>
      <c r="CM70" s="591"/>
      <c r="CN70" s="591"/>
      <c r="CO70" s="591"/>
      <c r="CP70" s="591"/>
      <c r="CQ70" s="591"/>
      <c r="CR70" s="591"/>
      <c r="CS70" s="591"/>
      <c r="CT70" s="591"/>
      <c r="CU70" s="591"/>
      <c r="CV70" s="591"/>
      <c r="CW70" s="591"/>
      <c r="CX70" s="591"/>
      <c r="CY70" s="591"/>
      <c r="CZ70" s="591"/>
      <c r="DA70" s="591"/>
      <c r="DB70" s="591"/>
      <c r="DC70" s="591"/>
      <c r="DD70" s="591"/>
      <c r="DE70" s="591"/>
      <c r="DF70" s="591"/>
      <c r="DG70" s="591"/>
      <c r="DH70" s="591"/>
      <c r="DI70" s="591"/>
      <c r="DJ70" s="591"/>
      <c r="DK70" s="591"/>
      <c r="DL70" s="590"/>
      <c r="DM70" s="590"/>
      <c r="DN70" s="590"/>
      <c r="DO70" s="590"/>
      <c r="DP70" s="590"/>
      <c r="DQ70" s="590"/>
      <c r="DR70" s="590"/>
      <c r="DS70" s="590"/>
      <c r="DT70" s="590"/>
      <c r="DU70" s="590"/>
      <c r="DV70" s="590"/>
      <c r="DW70" s="601"/>
      <c r="DX70" s="601"/>
      <c r="DY70" s="601"/>
      <c r="DZ70" s="601"/>
      <c r="EA70" s="601"/>
      <c r="EB70" s="601"/>
      <c r="EC70" s="601"/>
      <c r="ED70" s="601"/>
      <c r="EE70" s="601"/>
      <c r="EF70" s="601"/>
      <c r="EG70" s="601"/>
    </row>
    <row r="71" spans="1:137" ht="6" customHeight="1" x14ac:dyDescent="0.2">
      <c r="A71" s="156"/>
      <c r="B71" s="603"/>
      <c r="C71" s="603"/>
      <c r="D71" s="603"/>
      <c r="E71" s="603"/>
      <c r="F71" s="590"/>
      <c r="G71" s="590"/>
      <c r="H71" s="590"/>
      <c r="I71" s="590"/>
      <c r="J71" s="590"/>
      <c r="K71" s="590"/>
      <c r="L71" s="590"/>
      <c r="M71" s="590"/>
      <c r="N71" s="590"/>
      <c r="O71" s="590"/>
      <c r="P71" s="590"/>
      <c r="Q71" s="590"/>
      <c r="R71" s="590"/>
      <c r="S71" s="590"/>
      <c r="T71" s="590"/>
      <c r="U71" s="590"/>
      <c r="V71" s="590"/>
      <c r="W71" s="590"/>
      <c r="X71" s="590"/>
      <c r="Y71" s="590"/>
      <c r="Z71" s="590"/>
      <c r="AA71" s="590"/>
      <c r="AB71" s="590"/>
      <c r="AC71" s="590"/>
      <c r="AD71" s="590"/>
      <c r="AE71" s="590"/>
      <c r="AF71" s="590"/>
      <c r="AG71" s="590"/>
      <c r="AH71" s="590"/>
      <c r="AI71" s="590"/>
      <c r="AJ71" s="590"/>
      <c r="AK71" s="590"/>
      <c r="AL71" s="590"/>
      <c r="AM71" s="590"/>
      <c r="AN71" s="590"/>
      <c r="AO71" s="590"/>
      <c r="AP71" s="590"/>
      <c r="AQ71" s="590"/>
      <c r="AR71" s="590"/>
      <c r="AS71" s="590"/>
      <c r="AT71" s="590"/>
      <c r="AU71" s="590"/>
      <c r="AV71" s="590"/>
      <c r="AW71" s="590"/>
      <c r="AX71" s="601"/>
      <c r="AY71" s="601"/>
      <c r="AZ71" s="601"/>
      <c r="BA71" s="601"/>
      <c r="BB71" s="601"/>
      <c r="BC71" s="590"/>
      <c r="BD71" s="590"/>
      <c r="BE71" s="590"/>
      <c r="BF71" s="590"/>
      <c r="BG71" s="590"/>
      <c r="BH71" s="590"/>
      <c r="BI71" s="590"/>
      <c r="BJ71" s="590"/>
      <c r="BK71" s="590"/>
      <c r="BL71" s="590"/>
      <c r="BM71" s="590"/>
      <c r="BN71" s="590"/>
      <c r="BO71" s="590"/>
      <c r="BP71" s="590"/>
      <c r="BQ71" s="590"/>
      <c r="BR71" s="590"/>
      <c r="BS71" s="590"/>
      <c r="BT71" s="590"/>
      <c r="BU71" s="590"/>
      <c r="BV71" s="590"/>
      <c r="BW71" s="590"/>
      <c r="BX71" s="590"/>
      <c r="BY71" s="590"/>
      <c r="BZ71" s="590"/>
      <c r="CA71" s="590"/>
      <c r="CB71" s="590"/>
      <c r="CC71" s="590"/>
      <c r="CD71" s="590"/>
      <c r="CE71" s="590"/>
      <c r="CF71" s="591"/>
      <c r="CG71" s="591"/>
      <c r="CH71" s="591"/>
      <c r="CI71" s="591"/>
      <c r="CJ71" s="591"/>
      <c r="CK71" s="591"/>
      <c r="CL71" s="591"/>
      <c r="CM71" s="591"/>
      <c r="CN71" s="591"/>
      <c r="CO71" s="591"/>
      <c r="CP71" s="591"/>
      <c r="CQ71" s="591"/>
      <c r="CR71" s="591"/>
      <c r="CS71" s="591"/>
      <c r="CT71" s="591"/>
      <c r="CU71" s="591"/>
      <c r="CV71" s="591"/>
      <c r="CW71" s="591"/>
      <c r="CX71" s="591"/>
      <c r="CY71" s="591"/>
      <c r="CZ71" s="591"/>
      <c r="DA71" s="591"/>
      <c r="DB71" s="591"/>
      <c r="DC71" s="591"/>
      <c r="DD71" s="591"/>
      <c r="DE71" s="591"/>
      <c r="DF71" s="591"/>
      <c r="DG71" s="591"/>
      <c r="DH71" s="591"/>
      <c r="DI71" s="591"/>
      <c r="DJ71" s="591"/>
      <c r="DK71" s="591"/>
      <c r="DL71" s="590"/>
      <c r="DM71" s="590"/>
      <c r="DN71" s="590"/>
      <c r="DO71" s="590"/>
      <c r="DP71" s="590"/>
      <c r="DQ71" s="590"/>
      <c r="DR71" s="590"/>
      <c r="DS71" s="590"/>
      <c r="DT71" s="590"/>
      <c r="DU71" s="590"/>
      <c r="DV71" s="590"/>
      <c r="DW71" s="601"/>
      <c r="DX71" s="601"/>
      <c r="DY71" s="601"/>
      <c r="DZ71" s="601"/>
      <c r="EA71" s="601"/>
      <c r="EB71" s="601"/>
      <c r="EC71" s="601"/>
      <c r="ED71" s="601"/>
      <c r="EE71" s="601"/>
      <c r="EF71" s="601"/>
      <c r="EG71" s="601"/>
    </row>
    <row r="72" spans="1:137" ht="6" customHeight="1" x14ac:dyDescent="0.2">
      <c r="A72" s="156"/>
      <c r="B72" s="602">
        <v>16</v>
      </c>
      <c r="C72" s="603"/>
      <c r="D72" s="603"/>
      <c r="E72" s="603"/>
      <c r="F72" s="590"/>
      <c r="G72" s="590"/>
      <c r="H72" s="590"/>
      <c r="I72" s="590"/>
      <c r="J72" s="590"/>
      <c r="K72" s="590"/>
      <c r="L72" s="590"/>
      <c r="M72" s="590"/>
      <c r="N72" s="590"/>
      <c r="O72" s="590"/>
      <c r="P72" s="590"/>
      <c r="Q72" s="590"/>
      <c r="R72" s="590"/>
      <c r="S72" s="590"/>
      <c r="T72" s="590"/>
      <c r="U72" s="590"/>
      <c r="V72" s="590"/>
      <c r="W72" s="590"/>
      <c r="X72" s="590"/>
      <c r="Y72" s="590"/>
      <c r="Z72" s="590"/>
      <c r="AA72" s="590"/>
      <c r="AB72" s="590"/>
      <c r="AC72" s="590"/>
      <c r="AD72" s="590"/>
      <c r="AE72" s="590"/>
      <c r="AF72" s="590"/>
      <c r="AG72" s="590"/>
      <c r="AH72" s="590"/>
      <c r="AI72" s="590"/>
      <c r="AJ72" s="590"/>
      <c r="AK72" s="590"/>
      <c r="AL72" s="590"/>
      <c r="AM72" s="590"/>
      <c r="AN72" s="590"/>
      <c r="AO72" s="590"/>
      <c r="AP72" s="590"/>
      <c r="AQ72" s="590"/>
      <c r="AR72" s="590"/>
      <c r="AS72" s="590"/>
      <c r="AT72" s="590"/>
      <c r="AU72" s="590"/>
      <c r="AV72" s="590"/>
      <c r="AW72" s="590"/>
      <c r="AX72" s="601"/>
      <c r="AY72" s="601"/>
      <c r="AZ72" s="601"/>
      <c r="BA72" s="601"/>
      <c r="BB72" s="601"/>
      <c r="BC72" s="590"/>
      <c r="BD72" s="590"/>
      <c r="BE72" s="590"/>
      <c r="BF72" s="590"/>
      <c r="BG72" s="590"/>
      <c r="BH72" s="590"/>
      <c r="BI72" s="590"/>
      <c r="BJ72" s="590"/>
      <c r="BK72" s="590"/>
      <c r="BL72" s="590"/>
      <c r="BM72" s="590"/>
      <c r="BN72" s="590"/>
      <c r="BO72" s="590"/>
      <c r="BP72" s="590"/>
      <c r="BQ72" s="590"/>
      <c r="BR72" s="590"/>
      <c r="BS72" s="590"/>
      <c r="BT72" s="590"/>
      <c r="BU72" s="590"/>
      <c r="BV72" s="590"/>
      <c r="BW72" s="590"/>
      <c r="BX72" s="590"/>
      <c r="BY72" s="590"/>
      <c r="BZ72" s="590"/>
      <c r="CA72" s="590"/>
      <c r="CB72" s="590"/>
      <c r="CC72" s="590"/>
      <c r="CD72" s="590"/>
      <c r="CE72" s="590"/>
      <c r="CF72" s="591"/>
      <c r="CG72" s="591"/>
      <c r="CH72" s="591"/>
      <c r="CI72" s="591"/>
      <c r="CJ72" s="591"/>
      <c r="CK72" s="591"/>
      <c r="CL72" s="591"/>
      <c r="CM72" s="591"/>
      <c r="CN72" s="591"/>
      <c r="CO72" s="591"/>
      <c r="CP72" s="591"/>
      <c r="CQ72" s="591"/>
      <c r="CR72" s="591"/>
      <c r="CS72" s="591"/>
      <c r="CT72" s="591"/>
      <c r="CU72" s="591"/>
      <c r="CV72" s="591"/>
      <c r="CW72" s="591"/>
      <c r="CX72" s="591"/>
      <c r="CY72" s="591"/>
      <c r="CZ72" s="591"/>
      <c r="DA72" s="591"/>
      <c r="DB72" s="591"/>
      <c r="DC72" s="591"/>
      <c r="DD72" s="591"/>
      <c r="DE72" s="591"/>
      <c r="DF72" s="591"/>
      <c r="DG72" s="591"/>
      <c r="DH72" s="591"/>
      <c r="DI72" s="591"/>
      <c r="DJ72" s="591"/>
      <c r="DK72" s="591"/>
      <c r="DL72" s="590"/>
      <c r="DM72" s="590"/>
      <c r="DN72" s="590"/>
      <c r="DO72" s="590"/>
      <c r="DP72" s="590"/>
      <c r="DQ72" s="590"/>
      <c r="DR72" s="590"/>
      <c r="DS72" s="590"/>
      <c r="DT72" s="590"/>
      <c r="DU72" s="590"/>
      <c r="DV72" s="590"/>
      <c r="DW72" s="601"/>
      <c r="DX72" s="601"/>
      <c r="DY72" s="601"/>
      <c r="DZ72" s="601"/>
      <c r="EA72" s="601"/>
      <c r="EB72" s="601"/>
      <c r="EC72" s="601"/>
      <c r="ED72" s="601"/>
      <c r="EE72" s="601"/>
      <c r="EF72" s="601"/>
      <c r="EG72" s="601"/>
    </row>
    <row r="73" spans="1:137" ht="6" customHeight="1" x14ac:dyDescent="0.2">
      <c r="A73" s="156"/>
      <c r="B73" s="603"/>
      <c r="C73" s="603"/>
      <c r="D73" s="603"/>
      <c r="E73" s="603"/>
      <c r="F73" s="590"/>
      <c r="G73" s="590"/>
      <c r="H73" s="590"/>
      <c r="I73" s="590"/>
      <c r="J73" s="590"/>
      <c r="K73" s="590"/>
      <c r="L73" s="590"/>
      <c r="M73" s="590"/>
      <c r="N73" s="590"/>
      <c r="O73" s="590"/>
      <c r="P73" s="590"/>
      <c r="Q73" s="590"/>
      <c r="R73" s="590"/>
      <c r="S73" s="590"/>
      <c r="T73" s="590"/>
      <c r="U73" s="590"/>
      <c r="V73" s="590"/>
      <c r="W73" s="590"/>
      <c r="X73" s="590"/>
      <c r="Y73" s="590"/>
      <c r="Z73" s="590"/>
      <c r="AA73" s="590"/>
      <c r="AB73" s="590"/>
      <c r="AC73" s="590"/>
      <c r="AD73" s="590"/>
      <c r="AE73" s="590"/>
      <c r="AF73" s="590"/>
      <c r="AG73" s="590"/>
      <c r="AH73" s="590"/>
      <c r="AI73" s="590"/>
      <c r="AJ73" s="590"/>
      <c r="AK73" s="590"/>
      <c r="AL73" s="590"/>
      <c r="AM73" s="590"/>
      <c r="AN73" s="590"/>
      <c r="AO73" s="590"/>
      <c r="AP73" s="590"/>
      <c r="AQ73" s="590"/>
      <c r="AR73" s="590"/>
      <c r="AS73" s="590"/>
      <c r="AT73" s="590"/>
      <c r="AU73" s="590"/>
      <c r="AV73" s="590"/>
      <c r="AW73" s="590"/>
      <c r="AX73" s="601"/>
      <c r="AY73" s="601"/>
      <c r="AZ73" s="601"/>
      <c r="BA73" s="601"/>
      <c r="BB73" s="601"/>
      <c r="BC73" s="590"/>
      <c r="BD73" s="590"/>
      <c r="BE73" s="590"/>
      <c r="BF73" s="590"/>
      <c r="BG73" s="590"/>
      <c r="BH73" s="590"/>
      <c r="BI73" s="590"/>
      <c r="BJ73" s="590"/>
      <c r="BK73" s="590"/>
      <c r="BL73" s="590"/>
      <c r="BM73" s="590"/>
      <c r="BN73" s="590"/>
      <c r="BO73" s="590"/>
      <c r="BP73" s="590"/>
      <c r="BQ73" s="590"/>
      <c r="BR73" s="590"/>
      <c r="BS73" s="590"/>
      <c r="BT73" s="590"/>
      <c r="BU73" s="590"/>
      <c r="BV73" s="590"/>
      <c r="BW73" s="590"/>
      <c r="BX73" s="590"/>
      <c r="BY73" s="590"/>
      <c r="BZ73" s="590"/>
      <c r="CA73" s="590"/>
      <c r="CB73" s="590"/>
      <c r="CC73" s="590"/>
      <c r="CD73" s="590"/>
      <c r="CE73" s="590"/>
      <c r="CF73" s="591"/>
      <c r="CG73" s="591"/>
      <c r="CH73" s="591"/>
      <c r="CI73" s="591"/>
      <c r="CJ73" s="591"/>
      <c r="CK73" s="591"/>
      <c r="CL73" s="591"/>
      <c r="CM73" s="591"/>
      <c r="CN73" s="591"/>
      <c r="CO73" s="591"/>
      <c r="CP73" s="591"/>
      <c r="CQ73" s="591"/>
      <c r="CR73" s="591"/>
      <c r="CS73" s="591"/>
      <c r="CT73" s="591"/>
      <c r="CU73" s="591"/>
      <c r="CV73" s="591"/>
      <c r="CW73" s="591"/>
      <c r="CX73" s="591"/>
      <c r="CY73" s="591"/>
      <c r="CZ73" s="591"/>
      <c r="DA73" s="591"/>
      <c r="DB73" s="591"/>
      <c r="DC73" s="591"/>
      <c r="DD73" s="591"/>
      <c r="DE73" s="591"/>
      <c r="DF73" s="591"/>
      <c r="DG73" s="591"/>
      <c r="DH73" s="591"/>
      <c r="DI73" s="591"/>
      <c r="DJ73" s="591"/>
      <c r="DK73" s="591"/>
      <c r="DL73" s="590"/>
      <c r="DM73" s="590"/>
      <c r="DN73" s="590"/>
      <c r="DO73" s="590"/>
      <c r="DP73" s="590"/>
      <c r="DQ73" s="590"/>
      <c r="DR73" s="590"/>
      <c r="DS73" s="590"/>
      <c r="DT73" s="590"/>
      <c r="DU73" s="590"/>
      <c r="DV73" s="590"/>
      <c r="DW73" s="601"/>
      <c r="DX73" s="601"/>
      <c r="DY73" s="601"/>
      <c r="DZ73" s="601"/>
      <c r="EA73" s="601"/>
      <c r="EB73" s="601"/>
      <c r="EC73" s="601"/>
      <c r="ED73" s="601"/>
      <c r="EE73" s="601"/>
      <c r="EF73" s="601"/>
      <c r="EG73" s="601"/>
    </row>
    <row r="74" spans="1:137" ht="6" customHeight="1" x14ac:dyDescent="0.2">
      <c r="A74" s="156"/>
      <c r="B74" s="603"/>
      <c r="C74" s="603"/>
      <c r="D74" s="603"/>
      <c r="E74" s="603"/>
      <c r="F74" s="590"/>
      <c r="G74" s="590"/>
      <c r="H74" s="590"/>
      <c r="I74" s="590"/>
      <c r="J74" s="590"/>
      <c r="K74" s="590"/>
      <c r="L74" s="590"/>
      <c r="M74" s="590"/>
      <c r="N74" s="590"/>
      <c r="O74" s="590"/>
      <c r="P74" s="590"/>
      <c r="Q74" s="590"/>
      <c r="R74" s="590"/>
      <c r="S74" s="590"/>
      <c r="T74" s="590"/>
      <c r="U74" s="590"/>
      <c r="V74" s="590"/>
      <c r="W74" s="590"/>
      <c r="X74" s="590"/>
      <c r="Y74" s="590"/>
      <c r="Z74" s="590"/>
      <c r="AA74" s="590"/>
      <c r="AB74" s="590"/>
      <c r="AC74" s="590"/>
      <c r="AD74" s="590"/>
      <c r="AE74" s="590"/>
      <c r="AF74" s="590"/>
      <c r="AG74" s="590"/>
      <c r="AH74" s="590"/>
      <c r="AI74" s="590"/>
      <c r="AJ74" s="590"/>
      <c r="AK74" s="590"/>
      <c r="AL74" s="590"/>
      <c r="AM74" s="590"/>
      <c r="AN74" s="590"/>
      <c r="AO74" s="590"/>
      <c r="AP74" s="590"/>
      <c r="AQ74" s="590"/>
      <c r="AR74" s="590"/>
      <c r="AS74" s="590"/>
      <c r="AT74" s="590"/>
      <c r="AU74" s="590"/>
      <c r="AV74" s="590"/>
      <c r="AW74" s="590"/>
      <c r="AX74" s="601"/>
      <c r="AY74" s="601"/>
      <c r="AZ74" s="601"/>
      <c r="BA74" s="601"/>
      <c r="BB74" s="601"/>
      <c r="BC74" s="590"/>
      <c r="BD74" s="590"/>
      <c r="BE74" s="590"/>
      <c r="BF74" s="590"/>
      <c r="BG74" s="590"/>
      <c r="BH74" s="590"/>
      <c r="BI74" s="590"/>
      <c r="BJ74" s="590"/>
      <c r="BK74" s="590"/>
      <c r="BL74" s="590"/>
      <c r="BM74" s="590"/>
      <c r="BN74" s="590"/>
      <c r="BO74" s="590"/>
      <c r="BP74" s="590"/>
      <c r="BQ74" s="590"/>
      <c r="BR74" s="590"/>
      <c r="BS74" s="590"/>
      <c r="BT74" s="590"/>
      <c r="BU74" s="590"/>
      <c r="BV74" s="590"/>
      <c r="BW74" s="590"/>
      <c r="BX74" s="590"/>
      <c r="BY74" s="590"/>
      <c r="BZ74" s="590"/>
      <c r="CA74" s="590"/>
      <c r="CB74" s="590"/>
      <c r="CC74" s="590"/>
      <c r="CD74" s="590"/>
      <c r="CE74" s="590"/>
      <c r="CF74" s="591"/>
      <c r="CG74" s="591"/>
      <c r="CH74" s="591"/>
      <c r="CI74" s="591"/>
      <c r="CJ74" s="591"/>
      <c r="CK74" s="591"/>
      <c r="CL74" s="591"/>
      <c r="CM74" s="591"/>
      <c r="CN74" s="591"/>
      <c r="CO74" s="591"/>
      <c r="CP74" s="591"/>
      <c r="CQ74" s="591"/>
      <c r="CR74" s="591"/>
      <c r="CS74" s="591"/>
      <c r="CT74" s="591"/>
      <c r="CU74" s="591"/>
      <c r="CV74" s="591"/>
      <c r="CW74" s="591"/>
      <c r="CX74" s="591"/>
      <c r="CY74" s="591"/>
      <c r="CZ74" s="591"/>
      <c r="DA74" s="591"/>
      <c r="DB74" s="591"/>
      <c r="DC74" s="591"/>
      <c r="DD74" s="591"/>
      <c r="DE74" s="591"/>
      <c r="DF74" s="591"/>
      <c r="DG74" s="591"/>
      <c r="DH74" s="591"/>
      <c r="DI74" s="591"/>
      <c r="DJ74" s="591"/>
      <c r="DK74" s="591"/>
      <c r="DL74" s="590"/>
      <c r="DM74" s="590"/>
      <c r="DN74" s="590"/>
      <c r="DO74" s="590"/>
      <c r="DP74" s="590"/>
      <c r="DQ74" s="590"/>
      <c r="DR74" s="590"/>
      <c r="DS74" s="590"/>
      <c r="DT74" s="590"/>
      <c r="DU74" s="590"/>
      <c r="DV74" s="590"/>
      <c r="DW74" s="601"/>
      <c r="DX74" s="601"/>
      <c r="DY74" s="601"/>
      <c r="DZ74" s="601"/>
      <c r="EA74" s="601"/>
      <c r="EB74" s="601"/>
      <c r="EC74" s="601"/>
      <c r="ED74" s="601"/>
      <c r="EE74" s="601"/>
      <c r="EF74" s="601"/>
      <c r="EG74" s="601"/>
    </row>
    <row r="75" spans="1:137" ht="6" customHeight="1" x14ac:dyDescent="0.2">
      <c r="A75" s="156"/>
      <c r="B75" s="602">
        <v>17</v>
      </c>
      <c r="C75" s="603"/>
      <c r="D75" s="603"/>
      <c r="E75" s="603"/>
      <c r="F75" s="590"/>
      <c r="G75" s="590"/>
      <c r="H75" s="590"/>
      <c r="I75" s="590"/>
      <c r="J75" s="590"/>
      <c r="K75" s="590"/>
      <c r="L75" s="590"/>
      <c r="M75" s="590"/>
      <c r="N75" s="590"/>
      <c r="O75" s="590"/>
      <c r="P75" s="590"/>
      <c r="Q75" s="590"/>
      <c r="R75" s="590"/>
      <c r="S75" s="590"/>
      <c r="T75" s="590"/>
      <c r="U75" s="590"/>
      <c r="V75" s="590"/>
      <c r="W75" s="590"/>
      <c r="X75" s="590"/>
      <c r="Y75" s="590"/>
      <c r="Z75" s="590"/>
      <c r="AA75" s="590"/>
      <c r="AB75" s="590"/>
      <c r="AC75" s="590"/>
      <c r="AD75" s="590"/>
      <c r="AE75" s="590"/>
      <c r="AF75" s="590"/>
      <c r="AG75" s="590"/>
      <c r="AH75" s="590"/>
      <c r="AI75" s="590"/>
      <c r="AJ75" s="590"/>
      <c r="AK75" s="590"/>
      <c r="AL75" s="590"/>
      <c r="AM75" s="590"/>
      <c r="AN75" s="590"/>
      <c r="AO75" s="590"/>
      <c r="AP75" s="590"/>
      <c r="AQ75" s="590"/>
      <c r="AR75" s="590"/>
      <c r="AS75" s="590"/>
      <c r="AT75" s="590"/>
      <c r="AU75" s="590"/>
      <c r="AV75" s="590"/>
      <c r="AW75" s="590"/>
      <c r="AX75" s="601"/>
      <c r="AY75" s="601"/>
      <c r="AZ75" s="601"/>
      <c r="BA75" s="601"/>
      <c r="BB75" s="601"/>
      <c r="BC75" s="590"/>
      <c r="BD75" s="590"/>
      <c r="BE75" s="590"/>
      <c r="BF75" s="590"/>
      <c r="BG75" s="590"/>
      <c r="BH75" s="590"/>
      <c r="BI75" s="590"/>
      <c r="BJ75" s="590"/>
      <c r="BK75" s="590"/>
      <c r="BL75" s="590"/>
      <c r="BM75" s="590"/>
      <c r="BN75" s="590"/>
      <c r="BO75" s="590"/>
      <c r="BP75" s="590"/>
      <c r="BQ75" s="590"/>
      <c r="BR75" s="590"/>
      <c r="BS75" s="590"/>
      <c r="BT75" s="590"/>
      <c r="BU75" s="590"/>
      <c r="BV75" s="590"/>
      <c r="BW75" s="590"/>
      <c r="BX75" s="590"/>
      <c r="BY75" s="590"/>
      <c r="BZ75" s="590"/>
      <c r="CA75" s="590"/>
      <c r="CB75" s="590"/>
      <c r="CC75" s="590"/>
      <c r="CD75" s="590"/>
      <c r="CE75" s="590"/>
      <c r="CF75" s="591"/>
      <c r="CG75" s="591"/>
      <c r="CH75" s="591"/>
      <c r="CI75" s="591"/>
      <c r="CJ75" s="591"/>
      <c r="CK75" s="591"/>
      <c r="CL75" s="591"/>
      <c r="CM75" s="591"/>
      <c r="CN75" s="591"/>
      <c r="CO75" s="591"/>
      <c r="CP75" s="591"/>
      <c r="CQ75" s="591"/>
      <c r="CR75" s="591"/>
      <c r="CS75" s="591"/>
      <c r="CT75" s="591"/>
      <c r="CU75" s="591"/>
      <c r="CV75" s="591"/>
      <c r="CW75" s="591"/>
      <c r="CX75" s="591"/>
      <c r="CY75" s="591"/>
      <c r="CZ75" s="591"/>
      <c r="DA75" s="591"/>
      <c r="DB75" s="591"/>
      <c r="DC75" s="591"/>
      <c r="DD75" s="591"/>
      <c r="DE75" s="591"/>
      <c r="DF75" s="591"/>
      <c r="DG75" s="591"/>
      <c r="DH75" s="591"/>
      <c r="DI75" s="591"/>
      <c r="DJ75" s="591"/>
      <c r="DK75" s="591"/>
      <c r="DL75" s="590"/>
      <c r="DM75" s="590"/>
      <c r="DN75" s="590"/>
      <c r="DO75" s="590"/>
      <c r="DP75" s="590"/>
      <c r="DQ75" s="590"/>
      <c r="DR75" s="590"/>
      <c r="DS75" s="590"/>
      <c r="DT75" s="590"/>
      <c r="DU75" s="590"/>
      <c r="DV75" s="590"/>
      <c r="DW75" s="601"/>
      <c r="DX75" s="601"/>
      <c r="DY75" s="601"/>
      <c r="DZ75" s="601"/>
      <c r="EA75" s="601"/>
      <c r="EB75" s="601"/>
      <c r="EC75" s="601"/>
      <c r="ED75" s="601"/>
      <c r="EE75" s="601"/>
      <c r="EF75" s="601"/>
      <c r="EG75" s="601"/>
    </row>
    <row r="76" spans="1:137" ht="6" customHeight="1" x14ac:dyDescent="0.2">
      <c r="A76" s="156"/>
      <c r="B76" s="603"/>
      <c r="C76" s="603"/>
      <c r="D76" s="603"/>
      <c r="E76" s="603"/>
      <c r="F76" s="590"/>
      <c r="G76" s="590"/>
      <c r="H76" s="590"/>
      <c r="I76" s="590"/>
      <c r="J76" s="590"/>
      <c r="K76" s="590"/>
      <c r="L76" s="590"/>
      <c r="M76" s="590"/>
      <c r="N76" s="590"/>
      <c r="O76" s="590"/>
      <c r="P76" s="590"/>
      <c r="Q76" s="590"/>
      <c r="R76" s="590"/>
      <c r="S76" s="590"/>
      <c r="T76" s="590"/>
      <c r="U76" s="590"/>
      <c r="V76" s="590"/>
      <c r="W76" s="590"/>
      <c r="X76" s="590"/>
      <c r="Y76" s="590"/>
      <c r="Z76" s="590"/>
      <c r="AA76" s="590"/>
      <c r="AB76" s="590"/>
      <c r="AC76" s="590"/>
      <c r="AD76" s="590"/>
      <c r="AE76" s="590"/>
      <c r="AF76" s="590"/>
      <c r="AG76" s="590"/>
      <c r="AH76" s="590"/>
      <c r="AI76" s="590"/>
      <c r="AJ76" s="590"/>
      <c r="AK76" s="590"/>
      <c r="AL76" s="590"/>
      <c r="AM76" s="590"/>
      <c r="AN76" s="590"/>
      <c r="AO76" s="590"/>
      <c r="AP76" s="590"/>
      <c r="AQ76" s="590"/>
      <c r="AR76" s="590"/>
      <c r="AS76" s="590"/>
      <c r="AT76" s="590"/>
      <c r="AU76" s="590"/>
      <c r="AV76" s="590"/>
      <c r="AW76" s="590"/>
      <c r="AX76" s="601"/>
      <c r="AY76" s="601"/>
      <c r="AZ76" s="601"/>
      <c r="BA76" s="601"/>
      <c r="BB76" s="601"/>
      <c r="BC76" s="590"/>
      <c r="BD76" s="590"/>
      <c r="BE76" s="590"/>
      <c r="BF76" s="590"/>
      <c r="BG76" s="590"/>
      <c r="BH76" s="590"/>
      <c r="BI76" s="590"/>
      <c r="BJ76" s="590"/>
      <c r="BK76" s="590"/>
      <c r="BL76" s="590"/>
      <c r="BM76" s="590"/>
      <c r="BN76" s="590"/>
      <c r="BO76" s="590"/>
      <c r="BP76" s="590"/>
      <c r="BQ76" s="590"/>
      <c r="BR76" s="590"/>
      <c r="BS76" s="590"/>
      <c r="BT76" s="590"/>
      <c r="BU76" s="590"/>
      <c r="BV76" s="590"/>
      <c r="BW76" s="590"/>
      <c r="BX76" s="590"/>
      <c r="BY76" s="590"/>
      <c r="BZ76" s="590"/>
      <c r="CA76" s="590"/>
      <c r="CB76" s="590"/>
      <c r="CC76" s="590"/>
      <c r="CD76" s="590"/>
      <c r="CE76" s="590"/>
      <c r="CF76" s="591"/>
      <c r="CG76" s="591"/>
      <c r="CH76" s="591"/>
      <c r="CI76" s="591"/>
      <c r="CJ76" s="591"/>
      <c r="CK76" s="591"/>
      <c r="CL76" s="591"/>
      <c r="CM76" s="591"/>
      <c r="CN76" s="591"/>
      <c r="CO76" s="591"/>
      <c r="CP76" s="591"/>
      <c r="CQ76" s="591"/>
      <c r="CR76" s="591"/>
      <c r="CS76" s="591"/>
      <c r="CT76" s="591"/>
      <c r="CU76" s="591"/>
      <c r="CV76" s="591"/>
      <c r="CW76" s="591"/>
      <c r="CX76" s="591"/>
      <c r="CY76" s="591"/>
      <c r="CZ76" s="591"/>
      <c r="DA76" s="591"/>
      <c r="DB76" s="591"/>
      <c r="DC76" s="591"/>
      <c r="DD76" s="591"/>
      <c r="DE76" s="591"/>
      <c r="DF76" s="591"/>
      <c r="DG76" s="591"/>
      <c r="DH76" s="591"/>
      <c r="DI76" s="591"/>
      <c r="DJ76" s="591"/>
      <c r="DK76" s="591"/>
      <c r="DL76" s="590"/>
      <c r="DM76" s="590"/>
      <c r="DN76" s="590"/>
      <c r="DO76" s="590"/>
      <c r="DP76" s="590"/>
      <c r="DQ76" s="590"/>
      <c r="DR76" s="590"/>
      <c r="DS76" s="590"/>
      <c r="DT76" s="590"/>
      <c r="DU76" s="590"/>
      <c r="DV76" s="590"/>
      <c r="DW76" s="601"/>
      <c r="DX76" s="601"/>
      <c r="DY76" s="601"/>
      <c r="DZ76" s="601"/>
      <c r="EA76" s="601"/>
      <c r="EB76" s="601"/>
      <c r="EC76" s="601"/>
      <c r="ED76" s="601"/>
      <c r="EE76" s="601"/>
      <c r="EF76" s="601"/>
      <c r="EG76" s="601"/>
    </row>
    <row r="77" spans="1:137" ht="6" customHeight="1" x14ac:dyDescent="0.2">
      <c r="A77" s="156"/>
      <c r="B77" s="603"/>
      <c r="C77" s="603"/>
      <c r="D77" s="603"/>
      <c r="E77" s="603"/>
      <c r="F77" s="590"/>
      <c r="G77" s="590"/>
      <c r="H77" s="590"/>
      <c r="I77" s="590"/>
      <c r="J77" s="590"/>
      <c r="K77" s="590"/>
      <c r="L77" s="590"/>
      <c r="M77" s="590"/>
      <c r="N77" s="590"/>
      <c r="O77" s="590"/>
      <c r="P77" s="590"/>
      <c r="Q77" s="590"/>
      <c r="R77" s="590"/>
      <c r="S77" s="590"/>
      <c r="T77" s="590"/>
      <c r="U77" s="590"/>
      <c r="V77" s="590"/>
      <c r="W77" s="590"/>
      <c r="X77" s="590"/>
      <c r="Y77" s="590"/>
      <c r="Z77" s="590"/>
      <c r="AA77" s="590"/>
      <c r="AB77" s="590"/>
      <c r="AC77" s="590"/>
      <c r="AD77" s="590"/>
      <c r="AE77" s="590"/>
      <c r="AF77" s="590"/>
      <c r="AG77" s="590"/>
      <c r="AH77" s="590"/>
      <c r="AI77" s="590"/>
      <c r="AJ77" s="590"/>
      <c r="AK77" s="590"/>
      <c r="AL77" s="590"/>
      <c r="AM77" s="590"/>
      <c r="AN77" s="590"/>
      <c r="AO77" s="590"/>
      <c r="AP77" s="590"/>
      <c r="AQ77" s="590"/>
      <c r="AR77" s="590"/>
      <c r="AS77" s="590"/>
      <c r="AT77" s="590"/>
      <c r="AU77" s="590"/>
      <c r="AV77" s="590"/>
      <c r="AW77" s="590"/>
      <c r="AX77" s="601"/>
      <c r="AY77" s="601"/>
      <c r="AZ77" s="601"/>
      <c r="BA77" s="601"/>
      <c r="BB77" s="601"/>
      <c r="BC77" s="590"/>
      <c r="BD77" s="590"/>
      <c r="BE77" s="590"/>
      <c r="BF77" s="590"/>
      <c r="BG77" s="590"/>
      <c r="BH77" s="590"/>
      <c r="BI77" s="590"/>
      <c r="BJ77" s="590"/>
      <c r="BK77" s="590"/>
      <c r="BL77" s="590"/>
      <c r="BM77" s="590"/>
      <c r="BN77" s="590"/>
      <c r="BO77" s="590"/>
      <c r="BP77" s="590"/>
      <c r="BQ77" s="590"/>
      <c r="BR77" s="590"/>
      <c r="BS77" s="590"/>
      <c r="BT77" s="590"/>
      <c r="BU77" s="590"/>
      <c r="BV77" s="590"/>
      <c r="BW77" s="590"/>
      <c r="BX77" s="590"/>
      <c r="BY77" s="590"/>
      <c r="BZ77" s="590"/>
      <c r="CA77" s="590"/>
      <c r="CB77" s="590"/>
      <c r="CC77" s="590"/>
      <c r="CD77" s="590"/>
      <c r="CE77" s="590"/>
      <c r="CF77" s="591"/>
      <c r="CG77" s="591"/>
      <c r="CH77" s="591"/>
      <c r="CI77" s="591"/>
      <c r="CJ77" s="591"/>
      <c r="CK77" s="591"/>
      <c r="CL77" s="591"/>
      <c r="CM77" s="591"/>
      <c r="CN77" s="591"/>
      <c r="CO77" s="591"/>
      <c r="CP77" s="591"/>
      <c r="CQ77" s="591"/>
      <c r="CR77" s="591"/>
      <c r="CS77" s="591"/>
      <c r="CT77" s="591"/>
      <c r="CU77" s="591"/>
      <c r="CV77" s="591"/>
      <c r="CW77" s="591"/>
      <c r="CX77" s="591"/>
      <c r="CY77" s="591"/>
      <c r="CZ77" s="591"/>
      <c r="DA77" s="591"/>
      <c r="DB77" s="591"/>
      <c r="DC77" s="591"/>
      <c r="DD77" s="591"/>
      <c r="DE77" s="591"/>
      <c r="DF77" s="591"/>
      <c r="DG77" s="591"/>
      <c r="DH77" s="591"/>
      <c r="DI77" s="591"/>
      <c r="DJ77" s="591"/>
      <c r="DK77" s="591"/>
      <c r="DL77" s="590"/>
      <c r="DM77" s="590"/>
      <c r="DN77" s="590"/>
      <c r="DO77" s="590"/>
      <c r="DP77" s="590"/>
      <c r="DQ77" s="590"/>
      <c r="DR77" s="590"/>
      <c r="DS77" s="590"/>
      <c r="DT77" s="590"/>
      <c r="DU77" s="590"/>
      <c r="DV77" s="590"/>
      <c r="DW77" s="601"/>
      <c r="DX77" s="601"/>
      <c r="DY77" s="601"/>
      <c r="DZ77" s="601"/>
      <c r="EA77" s="601"/>
      <c r="EB77" s="601"/>
      <c r="EC77" s="601"/>
      <c r="ED77" s="601"/>
      <c r="EE77" s="601"/>
      <c r="EF77" s="601"/>
      <c r="EG77" s="601"/>
    </row>
    <row r="78" spans="1:137" ht="6" customHeight="1" x14ac:dyDescent="0.2">
      <c r="A78" s="156"/>
      <c r="B78" s="602">
        <v>18</v>
      </c>
      <c r="C78" s="603"/>
      <c r="D78" s="603"/>
      <c r="E78" s="603"/>
      <c r="F78" s="590"/>
      <c r="G78" s="590"/>
      <c r="H78" s="590"/>
      <c r="I78" s="590"/>
      <c r="J78" s="590"/>
      <c r="K78" s="590"/>
      <c r="L78" s="590"/>
      <c r="M78" s="590"/>
      <c r="N78" s="590"/>
      <c r="O78" s="590"/>
      <c r="P78" s="590"/>
      <c r="Q78" s="590"/>
      <c r="R78" s="590"/>
      <c r="S78" s="590"/>
      <c r="T78" s="590"/>
      <c r="U78" s="590"/>
      <c r="V78" s="590"/>
      <c r="W78" s="590"/>
      <c r="X78" s="590"/>
      <c r="Y78" s="590"/>
      <c r="Z78" s="590"/>
      <c r="AA78" s="590"/>
      <c r="AB78" s="590"/>
      <c r="AC78" s="590"/>
      <c r="AD78" s="590"/>
      <c r="AE78" s="590"/>
      <c r="AF78" s="590"/>
      <c r="AG78" s="590"/>
      <c r="AH78" s="590"/>
      <c r="AI78" s="590"/>
      <c r="AJ78" s="590"/>
      <c r="AK78" s="590"/>
      <c r="AL78" s="590"/>
      <c r="AM78" s="590"/>
      <c r="AN78" s="590"/>
      <c r="AO78" s="590"/>
      <c r="AP78" s="590"/>
      <c r="AQ78" s="590"/>
      <c r="AR78" s="590"/>
      <c r="AS78" s="590"/>
      <c r="AT78" s="590"/>
      <c r="AU78" s="590"/>
      <c r="AV78" s="590"/>
      <c r="AW78" s="590"/>
      <c r="AX78" s="601"/>
      <c r="AY78" s="601"/>
      <c r="AZ78" s="601"/>
      <c r="BA78" s="601"/>
      <c r="BB78" s="601"/>
      <c r="BC78" s="590"/>
      <c r="BD78" s="590"/>
      <c r="BE78" s="590"/>
      <c r="BF78" s="590"/>
      <c r="BG78" s="590"/>
      <c r="BH78" s="590"/>
      <c r="BI78" s="590"/>
      <c r="BJ78" s="590"/>
      <c r="BK78" s="590"/>
      <c r="BL78" s="590"/>
      <c r="BM78" s="590"/>
      <c r="BN78" s="590"/>
      <c r="BO78" s="590"/>
      <c r="BP78" s="590"/>
      <c r="BQ78" s="590"/>
      <c r="BR78" s="590"/>
      <c r="BS78" s="590"/>
      <c r="BT78" s="590"/>
      <c r="BU78" s="590"/>
      <c r="BV78" s="590"/>
      <c r="BW78" s="590"/>
      <c r="BX78" s="590"/>
      <c r="BY78" s="590"/>
      <c r="BZ78" s="590"/>
      <c r="CA78" s="590"/>
      <c r="CB78" s="590"/>
      <c r="CC78" s="590"/>
      <c r="CD78" s="590"/>
      <c r="CE78" s="590"/>
      <c r="CF78" s="591"/>
      <c r="CG78" s="591"/>
      <c r="CH78" s="591"/>
      <c r="CI78" s="591"/>
      <c r="CJ78" s="591"/>
      <c r="CK78" s="591"/>
      <c r="CL78" s="591"/>
      <c r="CM78" s="591"/>
      <c r="CN78" s="591"/>
      <c r="CO78" s="591"/>
      <c r="CP78" s="591"/>
      <c r="CQ78" s="591"/>
      <c r="CR78" s="591"/>
      <c r="CS78" s="591"/>
      <c r="CT78" s="591"/>
      <c r="CU78" s="591"/>
      <c r="CV78" s="591"/>
      <c r="CW78" s="591"/>
      <c r="CX78" s="591"/>
      <c r="CY78" s="591"/>
      <c r="CZ78" s="591"/>
      <c r="DA78" s="591"/>
      <c r="DB78" s="591"/>
      <c r="DC78" s="591"/>
      <c r="DD78" s="591"/>
      <c r="DE78" s="591"/>
      <c r="DF78" s="591"/>
      <c r="DG78" s="591"/>
      <c r="DH78" s="591"/>
      <c r="DI78" s="591"/>
      <c r="DJ78" s="591"/>
      <c r="DK78" s="591"/>
      <c r="DL78" s="590"/>
      <c r="DM78" s="590"/>
      <c r="DN78" s="590"/>
      <c r="DO78" s="590"/>
      <c r="DP78" s="590"/>
      <c r="DQ78" s="590"/>
      <c r="DR78" s="590"/>
      <c r="DS78" s="590"/>
      <c r="DT78" s="590"/>
      <c r="DU78" s="590"/>
      <c r="DV78" s="590"/>
      <c r="DW78" s="601"/>
      <c r="DX78" s="601"/>
      <c r="DY78" s="601"/>
      <c r="DZ78" s="601"/>
      <c r="EA78" s="601"/>
      <c r="EB78" s="601"/>
      <c r="EC78" s="601"/>
      <c r="ED78" s="601"/>
      <c r="EE78" s="601"/>
      <c r="EF78" s="601"/>
      <c r="EG78" s="601"/>
    </row>
    <row r="79" spans="1:137" ht="6" customHeight="1" x14ac:dyDescent="0.2">
      <c r="A79" s="156"/>
      <c r="B79" s="603"/>
      <c r="C79" s="603"/>
      <c r="D79" s="603"/>
      <c r="E79" s="603"/>
      <c r="F79" s="590"/>
      <c r="G79" s="590"/>
      <c r="H79" s="590"/>
      <c r="I79" s="590"/>
      <c r="J79" s="590"/>
      <c r="K79" s="590"/>
      <c r="L79" s="590"/>
      <c r="M79" s="590"/>
      <c r="N79" s="590"/>
      <c r="O79" s="590"/>
      <c r="P79" s="590"/>
      <c r="Q79" s="590"/>
      <c r="R79" s="590"/>
      <c r="S79" s="590"/>
      <c r="T79" s="590"/>
      <c r="U79" s="590"/>
      <c r="V79" s="590"/>
      <c r="W79" s="590"/>
      <c r="X79" s="590"/>
      <c r="Y79" s="590"/>
      <c r="Z79" s="590"/>
      <c r="AA79" s="590"/>
      <c r="AB79" s="590"/>
      <c r="AC79" s="590"/>
      <c r="AD79" s="590"/>
      <c r="AE79" s="590"/>
      <c r="AF79" s="590"/>
      <c r="AG79" s="590"/>
      <c r="AH79" s="590"/>
      <c r="AI79" s="590"/>
      <c r="AJ79" s="590"/>
      <c r="AK79" s="590"/>
      <c r="AL79" s="590"/>
      <c r="AM79" s="590"/>
      <c r="AN79" s="590"/>
      <c r="AO79" s="590"/>
      <c r="AP79" s="590"/>
      <c r="AQ79" s="590"/>
      <c r="AR79" s="590"/>
      <c r="AS79" s="590"/>
      <c r="AT79" s="590"/>
      <c r="AU79" s="590"/>
      <c r="AV79" s="590"/>
      <c r="AW79" s="590"/>
      <c r="AX79" s="601"/>
      <c r="AY79" s="601"/>
      <c r="AZ79" s="601"/>
      <c r="BA79" s="601"/>
      <c r="BB79" s="601"/>
      <c r="BC79" s="590"/>
      <c r="BD79" s="590"/>
      <c r="BE79" s="590"/>
      <c r="BF79" s="590"/>
      <c r="BG79" s="590"/>
      <c r="BH79" s="590"/>
      <c r="BI79" s="590"/>
      <c r="BJ79" s="590"/>
      <c r="BK79" s="590"/>
      <c r="BL79" s="590"/>
      <c r="BM79" s="590"/>
      <c r="BN79" s="590"/>
      <c r="BO79" s="590"/>
      <c r="BP79" s="590"/>
      <c r="BQ79" s="590"/>
      <c r="BR79" s="590"/>
      <c r="BS79" s="590"/>
      <c r="BT79" s="590"/>
      <c r="BU79" s="590"/>
      <c r="BV79" s="590"/>
      <c r="BW79" s="590"/>
      <c r="BX79" s="590"/>
      <c r="BY79" s="590"/>
      <c r="BZ79" s="590"/>
      <c r="CA79" s="590"/>
      <c r="CB79" s="590"/>
      <c r="CC79" s="590"/>
      <c r="CD79" s="590"/>
      <c r="CE79" s="590"/>
      <c r="CF79" s="591"/>
      <c r="CG79" s="591"/>
      <c r="CH79" s="591"/>
      <c r="CI79" s="591"/>
      <c r="CJ79" s="591"/>
      <c r="CK79" s="591"/>
      <c r="CL79" s="591"/>
      <c r="CM79" s="591"/>
      <c r="CN79" s="591"/>
      <c r="CO79" s="591"/>
      <c r="CP79" s="591"/>
      <c r="CQ79" s="591"/>
      <c r="CR79" s="591"/>
      <c r="CS79" s="591"/>
      <c r="CT79" s="591"/>
      <c r="CU79" s="591"/>
      <c r="CV79" s="591"/>
      <c r="CW79" s="591"/>
      <c r="CX79" s="591"/>
      <c r="CY79" s="591"/>
      <c r="CZ79" s="591"/>
      <c r="DA79" s="591"/>
      <c r="DB79" s="591"/>
      <c r="DC79" s="591"/>
      <c r="DD79" s="591"/>
      <c r="DE79" s="591"/>
      <c r="DF79" s="591"/>
      <c r="DG79" s="591"/>
      <c r="DH79" s="591"/>
      <c r="DI79" s="591"/>
      <c r="DJ79" s="591"/>
      <c r="DK79" s="591"/>
      <c r="DL79" s="590"/>
      <c r="DM79" s="590"/>
      <c r="DN79" s="590"/>
      <c r="DO79" s="590"/>
      <c r="DP79" s="590"/>
      <c r="DQ79" s="590"/>
      <c r="DR79" s="590"/>
      <c r="DS79" s="590"/>
      <c r="DT79" s="590"/>
      <c r="DU79" s="590"/>
      <c r="DV79" s="590"/>
      <c r="DW79" s="601"/>
      <c r="DX79" s="601"/>
      <c r="DY79" s="601"/>
      <c r="DZ79" s="601"/>
      <c r="EA79" s="601"/>
      <c r="EB79" s="601"/>
      <c r="EC79" s="601"/>
      <c r="ED79" s="601"/>
      <c r="EE79" s="601"/>
      <c r="EF79" s="601"/>
      <c r="EG79" s="601"/>
    </row>
    <row r="80" spans="1:137" ht="6" customHeight="1" x14ac:dyDescent="0.2">
      <c r="A80" s="156"/>
      <c r="B80" s="603"/>
      <c r="C80" s="603"/>
      <c r="D80" s="603"/>
      <c r="E80" s="603"/>
      <c r="F80" s="590"/>
      <c r="G80" s="590"/>
      <c r="H80" s="590"/>
      <c r="I80" s="590"/>
      <c r="J80" s="590"/>
      <c r="K80" s="590"/>
      <c r="L80" s="590"/>
      <c r="M80" s="590"/>
      <c r="N80" s="590"/>
      <c r="O80" s="590"/>
      <c r="P80" s="590"/>
      <c r="Q80" s="590"/>
      <c r="R80" s="590"/>
      <c r="S80" s="590"/>
      <c r="T80" s="590"/>
      <c r="U80" s="590"/>
      <c r="V80" s="590"/>
      <c r="W80" s="590"/>
      <c r="X80" s="590"/>
      <c r="Y80" s="590"/>
      <c r="Z80" s="590"/>
      <c r="AA80" s="590"/>
      <c r="AB80" s="590"/>
      <c r="AC80" s="590"/>
      <c r="AD80" s="590"/>
      <c r="AE80" s="590"/>
      <c r="AF80" s="590"/>
      <c r="AG80" s="590"/>
      <c r="AH80" s="590"/>
      <c r="AI80" s="590"/>
      <c r="AJ80" s="590"/>
      <c r="AK80" s="590"/>
      <c r="AL80" s="590"/>
      <c r="AM80" s="590"/>
      <c r="AN80" s="590"/>
      <c r="AO80" s="590"/>
      <c r="AP80" s="590"/>
      <c r="AQ80" s="590"/>
      <c r="AR80" s="590"/>
      <c r="AS80" s="590"/>
      <c r="AT80" s="590"/>
      <c r="AU80" s="590"/>
      <c r="AV80" s="590"/>
      <c r="AW80" s="590"/>
      <c r="AX80" s="601"/>
      <c r="AY80" s="601"/>
      <c r="AZ80" s="601"/>
      <c r="BA80" s="601"/>
      <c r="BB80" s="601"/>
      <c r="BC80" s="590"/>
      <c r="BD80" s="590"/>
      <c r="BE80" s="590"/>
      <c r="BF80" s="590"/>
      <c r="BG80" s="590"/>
      <c r="BH80" s="590"/>
      <c r="BI80" s="590"/>
      <c r="BJ80" s="590"/>
      <c r="BK80" s="590"/>
      <c r="BL80" s="590"/>
      <c r="BM80" s="590"/>
      <c r="BN80" s="590"/>
      <c r="BO80" s="590"/>
      <c r="BP80" s="590"/>
      <c r="BQ80" s="590"/>
      <c r="BR80" s="590"/>
      <c r="BS80" s="590"/>
      <c r="BT80" s="590"/>
      <c r="BU80" s="590"/>
      <c r="BV80" s="590"/>
      <c r="BW80" s="590"/>
      <c r="BX80" s="590"/>
      <c r="BY80" s="590"/>
      <c r="BZ80" s="590"/>
      <c r="CA80" s="590"/>
      <c r="CB80" s="590"/>
      <c r="CC80" s="590"/>
      <c r="CD80" s="590"/>
      <c r="CE80" s="590"/>
      <c r="CF80" s="591"/>
      <c r="CG80" s="591"/>
      <c r="CH80" s="591"/>
      <c r="CI80" s="591"/>
      <c r="CJ80" s="591"/>
      <c r="CK80" s="591"/>
      <c r="CL80" s="591"/>
      <c r="CM80" s="591"/>
      <c r="CN80" s="591"/>
      <c r="CO80" s="591"/>
      <c r="CP80" s="591"/>
      <c r="CQ80" s="591"/>
      <c r="CR80" s="591"/>
      <c r="CS80" s="591"/>
      <c r="CT80" s="591"/>
      <c r="CU80" s="591"/>
      <c r="CV80" s="591"/>
      <c r="CW80" s="591"/>
      <c r="CX80" s="591"/>
      <c r="CY80" s="591"/>
      <c r="CZ80" s="591"/>
      <c r="DA80" s="591"/>
      <c r="DB80" s="591"/>
      <c r="DC80" s="591"/>
      <c r="DD80" s="591"/>
      <c r="DE80" s="591"/>
      <c r="DF80" s="591"/>
      <c r="DG80" s="591"/>
      <c r="DH80" s="591"/>
      <c r="DI80" s="591"/>
      <c r="DJ80" s="591"/>
      <c r="DK80" s="591"/>
      <c r="DL80" s="590"/>
      <c r="DM80" s="590"/>
      <c r="DN80" s="590"/>
      <c r="DO80" s="590"/>
      <c r="DP80" s="590"/>
      <c r="DQ80" s="590"/>
      <c r="DR80" s="590"/>
      <c r="DS80" s="590"/>
      <c r="DT80" s="590"/>
      <c r="DU80" s="590"/>
      <c r="DV80" s="590"/>
      <c r="DW80" s="601"/>
      <c r="DX80" s="601"/>
      <c r="DY80" s="601"/>
      <c r="DZ80" s="601"/>
      <c r="EA80" s="601"/>
      <c r="EB80" s="601"/>
      <c r="EC80" s="601"/>
      <c r="ED80" s="601"/>
      <c r="EE80" s="601"/>
      <c r="EF80" s="601"/>
      <c r="EG80" s="601"/>
    </row>
    <row r="81" spans="1:137" ht="6" customHeight="1" x14ac:dyDescent="0.2">
      <c r="A81" s="156"/>
      <c r="B81" s="602">
        <v>19</v>
      </c>
      <c r="C81" s="603"/>
      <c r="D81" s="603"/>
      <c r="E81" s="603"/>
      <c r="F81" s="590"/>
      <c r="G81" s="590"/>
      <c r="H81" s="590"/>
      <c r="I81" s="590"/>
      <c r="J81" s="590"/>
      <c r="K81" s="590"/>
      <c r="L81" s="590"/>
      <c r="M81" s="590"/>
      <c r="N81" s="590"/>
      <c r="O81" s="590"/>
      <c r="P81" s="590"/>
      <c r="Q81" s="590"/>
      <c r="R81" s="590"/>
      <c r="S81" s="590"/>
      <c r="T81" s="590"/>
      <c r="U81" s="590"/>
      <c r="V81" s="590"/>
      <c r="W81" s="590"/>
      <c r="X81" s="590"/>
      <c r="Y81" s="590"/>
      <c r="Z81" s="590"/>
      <c r="AA81" s="590"/>
      <c r="AB81" s="590"/>
      <c r="AC81" s="590"/>
      <c r="AD81" s="590"/>
      <c r="AE81" s="590"/>
      <c r="AF81" s="590"/>
      <c r="AG81" s="590"/>
      <c r="AH81" s="590"/>
      <c r="AI81" s="590"/>
      <c r="AJ81" s="590"/>
      <c r="AK81" s="590"/>
      <c r="AL81" s="590"/>
      <c r="AM81" s="590"/>
      <c r="AN81" s="590"/>
      <c r="AO81" s="590"/>
      <c r="AP81" s="590"/>
      <c r="AQ81" s="590"/>
      <c r="AR81" s="590"/>
      <c r="AS81" s="590"/>
      <c r="AT81" s="590"/>
      <c r="AU81" s="590"/>
      <c r="AV81" s="590"/>
      <c r="AW81" s="590"/>
      <c r="AX81" s="601"/>
      <c r="AY81" s="601"/>
      <c r="AZ81" s="601"/>
      <c r="BA81" s="601"/>
      <c r="BB81" s="601"/>
      <c r="BC81" s="590"/>
      <c r="BD81" s="590"/>
      <c r="BE81" s="590"/>
      <c r="BF81" s="590"/>
      <c r="BG81" s="590"/>
      <c r="BH81" s="590"/>
      <c r="BI81" s="590"/>
      <c r="BJ81" s="590"/>
      <c r="BK81" s="590"/>
      <c r="BL81" s="590"/>
      <c r="BM81" s="590"/>
      <c r="BN81" s="590"/>
      <c r="BO81" s="590"/>
      <c r="BP81" s="590"/>
      <c r="BQ81" s="590"/>
      <c r="BR81" s="590"/>
      <c r="BS81" s="590"/>
      <c r="BT81" s="590"/>
      <c r="BU81" s="590"/>
      <c r="BV81" s="590"/>
      <c r="BW81" s="590"/>
      <c r="BX81" s="590"/>
      <c r="BY81" s="590"/>
      <c r="BZ81" s="590"/>
      <c r="CA81" s="590"/>
      <c r="CB81" s="590"/>
      <c r="CC81" s="590"/>
      <c r="CD81" s="590"/>
      <c r="CE81" s="590"/>
      <c r="CF81" s="591"/>
      <c r="CG81" s="591"/>
      <c r="CH81" s="591"/>
      <c r="CI81" s="591"/>
      <c r="CJ81" s="591"/>
      <c r="CK81" s="591"/>
      <c r="CL81" s="591"/>
      <c r="CM81" s="591"/>
      <c r="CN81" s="591"/>
      <c r="CO81" s="591"/>
      <c r="CP81" s="591"/>
      <c r="CQ81" s="591"/>
      <c r="CR81" s="591"/>
      <c r="CS81" s="591"/>
      <c r="CT81" s="591"/>
      <c r="CU81" s="591"/>
      <c r="CV81" s="591"/>
      <c r="CW81" s="591"/>
      <c r="CX81" s="591"/>
      <c r="CY81" s="591"/>
      <c r="CZ81" s="591"/>
      <c r="DA81" s="591"/>
      <c r="DB81" s="591"/>
      <c r="DC81" s="591"/>
      <c r="DD81" s="591"/>
      <c r="DE81" s="591"/>
      <c r="DF81" s="591"/>
      <c r="DG81" s="591"/>
      <c r="DH81" s="591"/>
      <c r="DI81" s="591"/>
      <c r="DJ81" s="591"/>
      <c r="DK81" s="591"/>
      <c r="DL81" s="590"/>
      <c r="DM81" s="590"/>
      <c r="DN81" s="590"/>
      <c r="DO81" s="590"/>
      <c r="DP81" s="590"/>
      <c r="DQ81" s="590"/>
      <c r="DR81" s="590"/>
      <c r="DS81" s="590"/>
      <c r="DT81" s="590"/>
      <c r="DU81" s="590"/>
      <c r="DV81" s="590"/>
      <c r="DW81" s="601"/>
      <c r="DX81" s="601"/>
      <c r="DY81" s="601"/>
      <c r="DZ81" s="601"/>
      <c r="EA81" s="601"/>
      <c r="EB81" s="601"/>
      <c r="EC81" s="601"/>
      <c r="ED81" s="601"/>
      <c r="EE81" s="601"/>
      <c r="EF81" s="601"/>
      <c r="EG81" s="601"/>
    </row>
    <row r="82" spans="1:137" ht="6" customHeight="1" x14ac:dyDescent="0.2">
      <c r="A82" s="156"/>
      <c r="B82" s="603"/>
      <c r="C82" s="603"/>
      <c r="D82" s="603"/>
      <c r="E82" s="603"/>
      <c r="F82" s="590"/>
      <c r="G82" s="590"/>
      <c r="H82" s="590"/>
      <c r="I82" s="590"/>
      <c r="J82" s="590"/>
      <c r="K82" s="590"/>
      <c r="L82" s="590"/>
      <c r="M82" s="590"/>
      <c r="N82" s="590"/>
      <c r="O82" s="590"/>
      <c r="P82" s="590"/>
      <c r="Q82" s="590"/>
      <c r="R82" s="590"/>
      <c r="S82" s="590"/>
      <c r="T82" s="590"/>
      <c r="U82" s="590"/>
      <c r="V82" s="590"/>
      <c r="W82" s="590"/>
      <c r="X82" s="590"/>
      <c r="Y82" s="590"/>
      <c r="Z82" s="590"/>
      <c r="AA82" s="590"/>
      <c r="AB82" s="590"/>
      <c r="AC82" s="590"/>
      <c r="AD82" s="590"/>
      <c r="AE82" s="590"/>
      <c r="AF82" s="590"/>
      <c r="AG82" s="590"/>
      <c r="AH82" s="590"/>
      <c r="AI82" s="590"/>
      <c r="AJ82" s="590"/>
      <c r="AK82" s="590"/>
      <c r="AL82" s="590"/>
      <c r="AM82" s="590"/>
      <c r="AN82" s="590"/>
      <c r="AO82" s="590"/>
      <c r="AP82" s="590"/>
      <c r="AQ82" s="590"/>
      <c r="AR82" s="590"/>
      <c r="AS82" s="590"/>
      <c r="AT82" s="590"/>
      <c r="AU82" s="590"/>
      <c r="AV82" s="590"/>
      <c r="AW82" s="590"/>
      <c r="AX82" s="601"/>
      <c r="AY82" s="601"/>
      <c r="AZ82" s="601"/>
      <c r="BA82" s="601"/>
      <c r="BB82" s="601"/>
      <c r="BC82" s="590"/>
      <c r="BD82" s="590"/>
      <c r="BE82" s="590"/>
      <c r="BF82" s="590"/>
      <c r="BG82" s="590"/>
      <c r="BH82" s="590"/>
      <c r="BI82" s="590"/>
      <c r="BJ82" s="590"/>
      <c r="BK82" s="590"/>
      <c r="BL82" s="590"/>
      <c r="BM82" s="590"/>
      <c r="BN82" s="590"/>
      <c r="BO82" s="590"/>
      <c r="BP82" s="590"/>
      <c r="BQ82" s="590"/>
      <c r="BR82" s="590"/>
      <c r="BS82" s="590"/>
      <c r="BT82" s="590"/>
      <c r="BU82" s="590"/>
      <c r="BV82" s="590"/>
      <c r="BW82" s="590"/>
      <c r="BX82" s="590"/>
      <c r="BY82" s="590"/>
      <c r="BZ82" s="590"/>
      <c r="CA82" s="590"/>
      <c r="CB82" s="590"/>
      <c r="CC82" s="590"/>
      <c r="CD82" s="590"/>
      <c r="CE82" s="590"/>
      <c r="CF82" s="591"/>
      <c r="CG82" s="591"/>
      <c r="CH82" s="591"/>
      <c r="CI82" s="591"/>
      <c r="CJ82" s="591"/>
      <c r="CK82" s="591"/>
      <c r="CL82" s="591"/>
      <c r="CM82" s="591"/>
      <c r="CN82" s="591"/>
      <c r="CO82" s="591"/>
      <c r="CP82" s="591"/>
      <c r="CQ82" s="591"/>
      <c r="CR82" s="591"/>
      <c r="CS82" s="591"/>
      <c r="CT82" s="591"/>
      <c r="CU82" s="591"/>
      <c r="CV82" s="591"/>
      <c r="CW82" s="591"/>
      <c r="CX82" s="591"/>
      <c r="CY82" s="591"/>
      <c r="CZ82" s="591"/>
      <c r="DA82" s="591"/>
      <c r="DB82" s="591"/>
      <c r="DC82" s="591"/>
      <c r="DD82" s="591"/>
      <c r="DE82" s="591"/>
      <c r="DF82" s="591"/>
      <c r="DG82" s="591"/>
      <c r="DH82" s="591"/>
      <c r="DI82" s="591"/>
      <c r="DJ82" s="591"/>
      <c r="DK82" s="591"/>
      <c r="DL82" s="590"/>
      <c r="DM82" s="590"/>
      <c r="DN82" s="590"/>
      <c r="DO82" s="590"/>
      <c r="DP82" s="590"/>
      <c r="DQ82" s="590"/>
      <c r="DR82" s="590"/>
      <c r="DS82" s="590"/>
      <c r="DT82" s="590"/>
      <c r="DU82" s="590"/>
      <c r="DV82" s="590"/>
      <c r="DW82" s="601"/>
      <c r="DX82" s="601"/>
      <c r="DY82" s="601"/>
      <c r="DZ82" s="601"/>
      <c r="EA82" s="601"/>
      <c r="EB82" s="601"/>
      <c r="EC82" s="601"/>
      <c r="ED82" s="601"/>
      <c r="EE82" s="601"/>
      <c r="EF82" s="601"/>
      <c r="EG82" s="601"/>
    </row>
    <row r="83" spans="1:137" ht="6" customHeight="1" x14ac:dyDescent="0.2">
      <c r="A83" s="156"/>
      <c r="B83" s="603"/>
      <c r="C83" s="603"/>
      <c r="D83" s="603"/>
      <c r="E83" s="603"/>
      <c r="F83" s="590"/>
      <c r="G83" s="590"/>
      <c r="H83" s="590"/>
      <c r="I83" s="590"/>
      <c r="J83" s="590"/>
      <c r="K83" s="590"/>
      <c r="L83" s="590"/>
      <c r="M83" s="590"/>
      <c r="N83" s="590"/>
      <c r="O83" s="590"/>
      <c r="P83" s="590"/>
      <c r="Q83" s="590"/>
      <c r="R83" s="590"/>
      <c r="S83" s="590"/>
      <c r="T83" s="590"/>
      <c r="U83" s="590"/>
      <c r="V83" s="590"/>
      <c r="W83" s="590"/>
      <c r="X83" s="590"/>
      <c r="Y83" s="590"/>
      <c r="Z83" s="590"/>
      <c r="AA83" s="590"/>
      <c r="AB83" s="590"/>
      <c r="AC83" s="590"/>
      <c r="AD83" s="590"/>
      <c r="AE83" s="590"/>
      <c r="AF83" s="590"/>
      <c r="AG83" s="590"/>
      <c r="AH83" s="590"/>
      <c r="AI83" s="590"/>
      <c r="AJ83" s="590"/>
      <c r="AK83" s="590"/>
      <c r="AL83" s="590"/>
      <c r="AM83" s="590"/>
      <c r="AN83" s="590"/>
      <c r="AO83" s="590"/>
      <c r="AP83" s="590"/>
      <c r="AQ83" s="590"/>
      <c r="AR83" s="590"/>
      <c r="AS83" s="590"/>
      <c r="AT83" s="590"/>
      <c r="AU83" s="590"/>
      <c r="AV83" s="590"/>
      <c r="AW83" s="590"/>
      <c r="AX83" s="601"/>
      <c r="AY83" s="601"/>
      <c r="AZ83" s="601"/>
      <c r="BA83" s="601"/>
      <c r="BB83" s="601"/>
      <c r="BC83" s="590"/>
      <c r="BD83" s="590"/>
      <c r="BE83" s="590"/>
      <c r="BF83" s="590"/>
      <c r="BG83" s="590"/>
      <c r="BH83" s="590"/>
      <c r="BI83" s="590"/>
      <c r="BJ83" s="590"/>
      <c r="BK83" s="590"/>
      <c r="BL83" s="590"/>
      <c r="BM83" s="590"/>
      <c r="BN83" s="590"/>
      <c r="BO83" s="590"/>
      <c r="BP83" s="590"/>
      <c r="BQ83" s="590"/>
      <c r="BR83" s="590"/>
      <c r="BS83" s="590"/>
      <c r="BT83" s="590"/>
      <c r="BU83" s="590"/>
      <c r="BV83" s="590"/>
      <c r="BW83" s="590"/>
      <c r="BX83" s="590"/>
      <c r="BY83" s="590"/>
      <c r="BZ83" s="590"/>
      <c r="CA83" s="590"/>
      <c r="CB83" s="590"/>
      <c r="CC83" s="590"/>
      <c r="CD83" s="590"/>
      <c r="CE83" s="590"/>
      <c r="CF83" s="591"/>
      <c r="CG83" s="591"/>
      <c r="CH83" s="591"/>
      <c r="CI83" s="591"/>
      <c r="CJ83" s="591"/>
      <c r="CK83" s="591"/>
      <c r="CL83" s="591"/>
      <c r="CM83" s="591"/>
      <c r="CN83" s="591"/>
      <c r="CO83" s="591"/>
      <c r="CP83" s="591"/>
      <c r="CQ83" s="591"/>
      <c r="CR83" s="591"/>
      <c r="CS83" s="591"/>
      <c r="CT83" s="591"/>
      <c r="CU83" s="591"/>
      <c r="CV83" s="591"/>
      <c r="CW83" s="591"/>
      <c r="CX83" s="591"/>
      <c r="CY83" s="591"/>
      <c r="CZ83" s="591"/>
      <c r="DA83" s="591"/>
      <c r="DB83" s="591"/>
      <c r="DC83" s="591"/>
      <c r="DD83" s="591"/>
      <c r="DE83" s="591"/>
      <c r="DF83" s="591"/>
      <c r="DG83" s="591"/>
      <c r="DH83" s="591"/>
      <c r="DI83" s="591"/>
      <c r="DJ83" s="591"/>
      <c r="DK83" s="591"/>
      <c r="DL83" s="590"/>
      <c r="DM83" s="590"/>
      <c r="DN83" s="590"/>
      <c r="DO83" s="590"/>
      <c r="DP83" s="590"/>
      <c r="DQ83" s="590"/>
      <c r="DR83" s="590"/>
      <c r="DS83" s="590"/>
      <c r="DT83" s="590"/>
      <c r="DU83" s="590"/>
      <c r="DV83" s="590"/>
      <c r="DW83" s="601"/>
      <c r="DX83" s="601"/>
      <c r="DY83" s="601"/>
      <c r="DZ83" s="601"/>
      <c r="EA83" s="601"/>
      <c r="EB83" s="601"/>
      <c r="EC83" s="601"/>
      <c r="ED83" s="601"/>
      <c r="EE83" s="601"/>
      <c r="EF83" s="601"/>
      <c r="EG83" s="601"/>
    </row>
    <row r="84" spans="1:137" ht="6" customHeight="1" x14ac:dyDescent="0.2">
      <c r="A84" s="156"/>
      <c r="B84" s="602">
        <v>20</v>
      </c>
      <c r="C84" s="603"/>
      <c r="D84" s="603"/>
      <c r="E84" s="603"/>
      <c r="F84" s="590"/>
      <c r="G84" s="590"/>
      <c r="H84" s="590"/>
      <c r="I84" s="590"/>
      <c r="J84" s="590"/>
      <c r="K84" s="590"/>
      <c r="L84" s="590"/>
      <c r="M84" s="590"/>
      <c r="N84" s="590"/>
      <c r="O84" s="590"/>
      <c r="P84" s="590"/>
      <c r="Q84" s="590"/>
      <c r="R84" s="590"/>
      <c r="S84" s="590"/>
      <c r="T84" s="590"/>
      <c r="U84" s="590"/>
      <c r="V84" s="590"/>
      <c r="W84" s="590"/>
      <c r="X84" s="590"/>
      <c r="Y84" s="590"/>
      <c r="Z84" s="590"/>
      <c r="AA84" s="590"/>
      <c r="AB84" s="590"/>
      <c r="AC84" s="590"/>
      <c r="AD84" s="590"/>
      <c r="AE84" s="590"/>
      <c r="AF84" s="590"/>
      <c r="AG84" s="590"/>
      <c r="AH84" s="590"/>
      <c r="AI84" s="590"/>
      <c r="AJ84" s="590"/>
      <c r="AK84" s="590"/>
      <c r="AL84" s="590"/>
      <c r="AM84" s="590"/>
      <c r="AN84" s="590"/>
      <c r="AO84" s="590"/>
      <c r="AP84" s="590"/>
      <c r="AQ84" s="590"/>
      <c r="AR84" s="590"/>
      <c r="AS84" s="590"/>
      <c r="AT84" s="590"/>
      <c r="AU84" s="590"/>
      <c r="AV84" s="590"/>
      <c r="AW84" s="590"/>
      <c r="AX84" s="601"/>
      <c r="AY84" s="601"/>
      <c r="AZ84" s="601"/>
      <c r="BA84" s="601"/>
      <c r="BB84" s="601"/>
      <c r="BC84" s="590"/>
      <c r="BD84" s="590"/>
      <c r="BE84" s="590"/>
      <c r="BF84" s="590"/>
      <c r="BG84" s="590"/>
      <c r="BH84" s="590"/>
      <c r="BI84" s="590"/>
      <c r="BJ84" s="590"/>
      <c r="BK84" s="590"/>
      <c r="BL84" s="590"/>
      <c r="BM84" s="590"/>
      <c r="BN84" s="590"/>
      <c r="BO84" s="590"/>
      <c r="BP84" s="590"/>
      <c r="BQ84" s="590"/>
      <c r="BR84" s="590"/>
      <c r="BS84" s="590"/>
      <c r="BT84" s="590"/>
      <c r="BU84" s="590"/>
      <c r="BV84" s="590"/>
      <c r="BW84" s="590"/>
      <c r="BX84" s="590"/>
      <c r="BY84" s="590"/>
      <c r="BZ84" s="590"/>
      <c r="CA84" s="590"/>
      <c r="CB84" s="590"/>
      <c r="CC84" s="590"/>
      <c r="CD84" s="590"/>
      <c r="CE84" s="590"/>
      <c r="CF84" s="591"/>
      <c r="CG84" s="591"/>
      <c r="CH84" s="591"/>
      <c r="CI84" s="591"/>
      <c r="CJ84" s="591"/>
      <c r="CK84" s="591"/>
      <c r="CL84" s="591"/>
      <c r="CM84" s="591"/>
      <c r="CN84" s="591"/>
      <c r="CO84" s="591"/>
      <c r="CP84" s="591"/>
      <c r="CQ84" s="591"/>
      <c r="CR84" s="591"/>
      <c r="CS84" s="591"/>
      <c r="CT84" s="591"/>
      <c r="CU84" s="591"/>
      <c r="CV84" s="591"/>
      <c r="CW84" s="591"/>
      <c r="CX84" s="591"/>
      <c r="CY84" s="591"/>
      <c r="CZ84" s="591"/>
      <c r="DA84" s="591"/>
      <c r="DB84" s="591"/>
      <c r="DC84" s="591"/>
      <c r="DD84" s="591"/>
      <c r="DE84" s="591"/>
      <c r="DF84" s="591"/>
      <c r="DG84" s="591"/>
      <c r="DH84" s="591"/>
      <c r="DI84" s="591"/>
      <c r="DJ84" s="591"/>
      <c r="DK84" s="591"/>
      <c r="DL84" s="590"/>
      <c r="DM84" s="590"/>
      <c r="DN84" s="590"/>
      <c r="DO84" s="590"/>
      <c r="DP84" s="590"/>
      <c r="DQ84" s="590"/>
      <c r="DR84" s="590"/>
      <c r="DS84" s="590"/>
      <c r="DT84" s="590"/>
      <c r="DU84" s="590"/>
      <c r="DV84" s="590"/>
      <c r="DW84" s="601"/>
      <c r="DX84" s="601"/>
      <c r="DY84" s="601"/>
      <c r="DZ84" s="601"/>
      <c r="EA84" s="601"/>
      <c r="EB84" s="601"/>
      <c r="EC84" s="601"/>
      <c r="ED84" s="601"/>
      <c r="EE84" s="601"/>
      <c r="EF84" s="601"/>
      <c r="EG84" s="601"/>
    </row>
    <row r="85" spans="1:137" ht="6" customHeight="1" x14ac:dyDescent="0.2">
      <c r="A85" s="156"/>
      <c r="B85" s="603"/>
      <c r="C85" s="603"/>
      <c r="D85" s="603"/>
      <c r="E85" s="603"/>
      <c r="F85" s="590"/>
      <c r="G85" s="590"/>
      <c r="H85" s="590"/>
      <c r="I85" s="590"/>
      <c r="J85" s="590"/>
      <c r="K85" s="590"/>
      <c r="L85" s="590"/>
      <c r="M85" s="590"/>
      <c r="N85" s="590"/>
      <c r="O85" s="590"/>
      <c r="P85" s="590"/>
      <c r="Q85" s="590"/>
      <c r="R85" s="590"/>
      <c r="S85" s="590"/>
      <c r="T85" s="590"/>
      <c r="U85" s="590"/>
      <c r="V85" s="590"/>
      <c r="W85" s="590"/>
      <c r="X85" s="590"/>
      <c r="Y85" s="590"/>
      <c r="Z85" s="590"/>
      <c r="AA85" s="590"/>
      <c r="AB85" s="590"/>
      <c r="AC85" s="590"/>
      <c r="AD85" s="590"/>
      <c r="AE85" s="590"/>
      <c r="AF85" s="590"/>
      <c r="AG85" s="590"/>
      <c r="AH85" s="590"/>
      <c r="AI85" s="590"/>
      <c r="AJ85" s="590"/>
      <c r="AK85" s="590"/>
      <c r="AL85" s="590"/>
      <c r="AM85" s="590"/>
      <c r="AN85" s="590"/>
      <c r="AO85" s="590"/>
      <c r="AP85" s="590"/>
      <c r="AQ85" s="590"/>
      <c r="AR85" s="590"/>
      <c r="AS85" s="590"/>
      <c r="AT85" s="590"/>
      <c r="AU85" s="590"/>
      <c r="AV85" s="590"/>
      <c r="AW85" s="590"/>
      <c r="AX85" s="601"/>
      <c r="AY85" s="601"/>
      <c r="AZ85" s="601"/>
      <c r="BA85" s="601"/>
      <c r="BB85" s="601"/>
      <c r="BC85" s="590"/>
      <c r="BD85" s="590"/>
      <c r="BE85" s="590"/>
      <c r="BF85" s="590"/>
      <c r="BG85" s="590"/>
      <c r="BH85" s="590"/>
      <c r="BI85" s="590"/>
      <c r="BJ85" s="590"/>
      <c r="BK85" s="590"/>
      <c r="BL85" s="590"/>
      <c r="BM85" s="590"/>
      <c r="BN85" s="590"/>
      <c r="BO85" s="590"/>
      <c r="BP85" s="590"/>
      <c r="BQ85" s="590"/>
      <c r="BR85" s="590"/>
      <c r="BS85" s="590"/>
      <c r="BT85" s="590"/>
      <c r="BU85" s="590"/>
      <c r="BV85" s="590"/>
      <c r="BW85" s="590"/>
      <c r="BX85" s="590"/>
      <c r="BY85" s="590"/>
      <c r="BZ85" s="590"/>
      <c r="CA85" s="590"/>
      <c r="CB85" s="590"/>
      <c r="CC85" s="590"/>
      <c r="CD85" s="590"/>
      <c r="CE85" s="590"/>
      <c r="CF85" s="591"/>
      <c r="CG85" s="591"/>
      <c r="CH85" s="591"/>
      <c r="CI85" s="591"/>
      <c r="CJ85" s="591"/>
      <c r="CK85" s="591"/>
      <c r="CL85" s="591"/>
      <c r="CM85" s="591"/>
      <c r="CN85" s="591"/>
      <c r="CO85" s="591"/>
      <c r="CP85" s="591"/>
      <c r="CQ85" s="591"/>
      <c r="CR85" s="591"/>
      <c r="CS85" s="591"/>
      <c r="CT85" s="591"/>
      <c r="CU85" s="591"/>
      <c r="CV85" s="591"/>
      <c r="CW85" s="591"/>
      <c r="CX85" s="591"/>
      <c r="CY85" s="591"/>
      <c r="CZ85" s="591"/>
      <c r="DA85" s="591"/>
      <c r="DB85" s="591"/>
      <c r="DC85" s="591"/>
      <c r="DD85" s="591"/>
      <c r="DE85" s="591"/>
      <c r="DF85" s="591"/>
      <c r="DG85" s="591"/>
      <c r="DH85" s="591"/>
      <c r="DI85" s="591"/>
      <c r="DJ85" s="591"/>
      <c r="DK85" s="591"/>
      <c r="DL85" s="590"/>
      <c r="DM85" s="590"/>
      <c r="DN85" s="590"/>
      <c r="DO85" s="590"/>
      <c r="DP85" s="590"/>
      <c r="DQ85" s="590"/>
      <c r="DR85" s="590"/>
      <c r="DS85" s="590"/>
      <c r="DT85" s="590"/>
      <c r="DU85" s="590"/>
      <c r="DV85" s="590"/>
      <c r="DW85" s="601"/>
      <c r="DX85" s="601"/>
      <c r="DY85" s="601"/>
      <c r="DZ85" s="601"/>
      <c r="EA85" s="601"/>
      <c r="EB85" s="601"/>
      <c r="EC85" s="601"/>
      <c r="ED85" s="601"/>
      <c r="EE85" s="601"/>
      <c r="EF85" s="601"/>
      <c r="EG85" s="601"/>
    </row>
    <row r="86" spans="1:137" ht="6" customHeight="1" thickBot="1" x14ac:dyDescent="0.25">
      <c r="A86" s="156"/>
      <c r="B86" s="604"/>
      <c r="C86" s="604"/>
      <c r="D86" s="604"/>
      <c r="E86" s="604"/>
      <c r="F86" s="605"/>
      <c r="G86" s="605"/>
      <c r="H86" s="605"/>
      <c r="I86" s="605"/>
      <c r="J86" s="605"/>
      <c r="K86" s="605"/>
      <c r="L86" s="605"/>
      <c r="M86" s="605"/>
      <c r="N86" s="605"/>
      <c r="O86" s="605"/>
      <c r="P86" s="605"/>
      <c r="Q86" s="605"/>
      <c r="R86" s="605"/>
      <c r="S86" s="605"/>
      <c r="T86" s="605"/>
      <c r="U86" s="605"/>
      <c r="V86" s="605"/>
      <c r="W86" s="605"/>
      <c r="X86" s="605"/>
      <c r="Y86" s="605"/>
      <c r="Z86" s="605"/>
      <c r="AA86" s="605"/>
      <c r="AB86" s="605"/>
      <c r="AC86" s="605"/>
      <c r="AD86" s="605"/>
      <c r="AE86" s="605"/>
      <c r="AF86" s="605"/>
      <c r="AG86" s="605"/>
      <c r="AH86" s="605"/>
      <c r="AI86" s="605"/>
      <c r="AJ86" s="605"/>
      <c r="AK86" s="605"/>
      <c r="AL86" s="605"/>
      <c r="AM86" s="605"/>
      <c r="AN86" s="605"/>
      <c r="AO86" s="605"/>
      <c r="AP86" s="605"/>
      <c r="AQ86" s="605"/>
      <c r="AR86" s="605"/>
      <c r="AS86" s="605"/>
      <c r="AT86" s="605"/>
      <c r="AU86" s="605"/>
      <c r="AV86" s="605"/>
      <c r="AW86" s="605"/>
      <c r="AX86" s="606"/>
      <c r="AY86" s="606"/>
      <c r="AZ86" s="606"/>
      <c r="BA86" s="606"/>
      <c r="BB86" s="606"/>
      <c r="BC86" s="605"/>
      <c r="BD86" s="605"/>
      <c r="BE86" s="605"/>
      <c r="BF86" s="605"/>
      <c r="BG86" s="605"/>
      <c r="BH86" s="605"/>
      <c r="BI86" s="605"/>
      <c r="BJ86" s="605"/>
      <c r="BK86" s="605"/>
      <c r="BL86" s="605"/>
      <c r="BM86" s="605"/>
      <c r="BN86" s="605"/>
      <c r="BO86" s="605"/>
      <c r="BP86" s="605"/>
      <c r="BQ86" s="605"/>
      <c r="BR86" s="605"/>
      <c r="BS86" s="605"/>
      <c r="BT86" s="605"/>
      <c r="BU86" s="605"/>
      <c r="BV86" s="605"/>
      <c r="BW86" s="605"/>
      <c r="BX86" s="605"/>
      <c r="BY86" s="605"/>
      <c r="BZ86" s="605"/>
      <c r="CA86" s="605"/>
      <c r="CB86" s="605"/>
      <c r="CC86" s="605"/>
      <c r="CD86" s="605"/>
      <c r="CE86" s="605"/>
      <c r="CF86" s="607"/>
      <c r="CG86" s="607"/>
      <c r="CH86" s="607"/>
      <c r="CI86" s="607"/>
      <c r="CJ86" s="607"/>
      <c r="CK86" s="607"/>
      <c r="CL86" s="607"/>
      <c r="CM86" s="607"/>
      <c r="CN86" s="607"/>
      <c r="CO86" s="607"/>
      <c r="CP86" s="607"/>
      <c r="CQ86" s="607"/>
      <c r="CR86" s="607"/>
      <c r="CS86" s="607"/>
      <c r="CT86" s="607"/>
      <c r="CU86" s="607"/>
      <c r="CV86" s="607"/>
      <c r="CW86" s="607"/>
      <c r="CX86" s="607"/>
      <c r="CY86" s="607"/>
      <c r="CZ86" s="607"/>
      <c r="DA86" s="607"/>
      <c r="DB86" s="607"/>
      <c r="DC86" s="607"/>
      <c r="DD86" s="607"/>
      <c r="DE86" s="607"/>
      <c r="DF86" s="607"/>
      <c r="DG86" s="607"/>
      <c r="DH86" s="607"/>
      <c r="DI86" s="607"/>
      <c r="DJ86" s="607"/>
      <c r="DK86" s="607"/>
      <c r="DL86" s="605"/>
      <c r="DM86" s="605"/>
      <c r="DN86" s="605"/>
      <c r="DO86" s="605"/>
      <c r="DP86" s="605"/>
      <c r="DQ86" s="605"/>
      <c r="DR86" s="605"/>
      <c r="DS86" s="605"/>
      <c r="DT86" s="605"/>
      <c r="DU86" s="605"/>
      <c r="DV86" s="605"/>
      <c r="DW86" s="606"/>
      <c r="DX86" s="606"/>
      <c r="DY86" s="606"/>
      <c r="DZ86" s="606"/>
      <c r="EA86" s="606"/>
      <c r="EB86" s="606"/>
      <c r="EC86" s="606"/>
      <c r="ED86" s="606"/>
      <c r="EE86" s="606"/>
      <c r="EF86" s="606"/>
      <c r="EG86" s="606"/>
    </row>
    <row r="87" spans="1:137" ht="6" customHeight="1" thickTop="1" x14ac:dyDescent="0.2">
      <c r="A87" s="156"/>
      <c r="B87" s="585" t="s">
        <v>93</v>
      </c>
      <c r="C87" s="586"/>
      <c r="D87" s="586"/>
      <c r="E87" s="586"/>
      <c r="F87" s="586"/>
      <c r="G87" s="586"/>
      <c r="H87" s="586"/>
      <c r="I87" s="586"/>
      <c r="J87" s="586"/>
      <c r="K87" s="586"/>
      <c r="L87" s="586"/>
      <c r="M87" s="586"/>
      <c r="N87" s="586"/>
      <c r="O87" s="586"/>
      <c r="P87" s="586"/>
      <c r="Q87" s="586"/>
      <c r="R87" s="586"/>
      <c r="S87" s="586"/>
      <c r="T87" s="586"/>
      <c r="U87" s="586"/>
      <c r="V87" s="586"/>
      <c r="W87" s="586"/>
      <c r="X87" s="586"/>
      <c r="Y87" s="586"/>
      <c r="Z87" s="586"/>
      <c r="AA87" s="586"/>
      <c r="AB87" s="586"/>
      <c r="AC87" s="586"/>
      <c r="AD87" s="588"/>
      <c r="AE87" s="588"/>
      <c r="AF87" s="588"/>
      <c r="AG87" s="588"/>
      <c r="AH87" s="588"/>
      <c r="AI87" s="588"/>
      <c r="AJ87" s="588"/>
      <c r="AK87" s="588"/>
      <c r="AL87" s="588"/>
      <c r="AM87" s="588"/>
      <c r="AN87" s="588"/>
      <c r="AO87" s="588"/>
      <c r="AP87" s="588"/>
      <c r="AQ87" s="588"/>
      <c r="AR87" s="588"/>
      <c r="AS87" s="588"/>
      <c r="AT87" s="588"/>
      <c r="AU87" s="588"/>
      <c r="AV87" s="588"/>
      <c r="AW87" s="588"/>
      <c r="AX87" s="588"/>
      <c r="AY87" s="588"/>
      <c r="AZ87" s="588"/>
      <c r="BA87" s="588"/>
      <c r="BB87" s="588"/>
      <c r="BC87" s="588"/>
      <c r="BD87" s="588"/>
      <c r="BE87" s="588"/>
      <c r="BF87" s="588"/>
      <c r="BG87" s="588"/>
      <c r="BH87" s="588"/>
      <c r="BI87" s="588"/>
      <c r="BJ87" s="588"/>
      <c r="BK87" s="588"/>
      <c r="BL87" s="588"/>
      <c r="BM87" s="588"/>
      <c r="BN87" s="588"/>
      <c r="BO87" s="588"/>
      <c r="BP87" s="588"/>
      <c r="BQ87" s="588"/>
      <c r="BR87" s="588"/>
      <c r="BS87" s="588"/>
      <c r="BT87" s="588"/>
      <c r="BU87" s="588"/>
      <c r="BV87" s="588"/>
      <c r="BW87" s="588"/>
      <c r="BX87" s="588"/>
      <c r="BY87" s="588"/>
      <c r="BZ87" s="588"/>
      <c r="CA87" s="588"/>
      <c r="CB87" s="588"/>
      <c r="CC87" s="588"/>
      <c r="CD87" s="588"/>
      <c r="CE87" s="588"/>
      <c r="CF87" s="589" t="str">
        <f>IF(SUM(CF27:CO86)=0,"",SUM(CF27:CO86))</f>
        <v/>
      </c>
      <c r="CG87" s="589"/>
      <c r="CH87" s="589"/>
      <c r="CI87" s="589"/>
      <c r="CJ87" s="589"/>
      <c r="CK87" s="589"/>
      <c r="CL87" s="589"/>
      <c r="CM87" s="589"/>
      <c r="CN87" s="589"/>
      <c r="CO87" s="589"/>
      <c r="CP87" s="561" t="str">
        <f>IF(SUM(CP27:CZ86)=0,"",SUM(CP27:CZ86))</f>
        <v/>
      </c>
      <c r="CQ87" s="561"/>
      <c r="CR87" s="561"/>
      <c r="CS87" s="561"/>
      <c r="CT87" s="561"/>
      <c r="CU87" s="561"/>
      <c r="CV87" s="561"/>
      <c r="CW87" s="561"/>
      <c r="CX87" s="561"/>
      <c r="CY87" s="561"/>
      <c r="CZ87" s="561"/>
      <c r="DA87" s="561" t="str">
        <f>IF(SUM(DA27:DK86)=0,"",SUM(DA27:DK86))</f>
        <v/>
      </c>
      <c r="DB87" s="561"/>
      <c r="DC87" s="561"/>
      <c r="DD87" s="561"/>
      <c r="DE87" s="561"/>
      <c r="DF87" s="561"/>
      <c r="DG87" s="561"/>
      <c r="DH87" s="561"/>
      <c r="DI87" s="561"/>
      <c r="DJ87" s="561"/>
      <c r="DK87" s="561"/>
      <c r="DL87" s="570"/>
      <c r="DM87" s="570"/>
      <c r="DN87" s="570"/>
      <c r="DO87" s="570"/>
      <c r="DP87" s="570"/>
      <c r="DQ87" s="570"/>
      <c r="DR87" s="570"/>
      <c r="DS87" s="570"/>
      <c r="DT87" s="570"/>
      <c r="DU87" s="570"/>
      <c r="DV87" s="570"/>
      <c r="DW87" s="573"/>
      <c r="DX87" s="573"/>
      <c r="DY87" s="573"/>
      <c r="DZ87" s="573"/>
      <c r="EA87" s="573"/>
      <c r="EB87" s="573"/>
      <c r="EC87" s="573"/>
      <c r="ED87" s="573"/>
      <c r="EE87" s="573"/>
      <c r="EF87" s="573"/>
      <c r="EG87" s="573"/>
    </row>
    <row r="88" spans="1:137" ht="6" customHeight="1" x14ac:dyDescent="0.2">
      <c r="A88" s="156"/>
      <c r="B88" s="577"/>
      <c r="C88" s="577"/>
      <c r="D88" s="577"/>
      <c r="E88" s="577"/>
      <c r="F88" s="577"/>
      <c r="G88" s="577"/>
      <c r="H88" s="577"/>
      <c r="I88" s="577"/>
      <c r="J88" s="577"/>
      <c r="K88" s="577"/>
      <c r="L88" s="577"/>
      <c r="M88" s="577"/>
      <c r="N88" s="577"/>
      <c r="O88" s="577"/>
      <c r="P88" s="577"/>
      <c r="Q88" s="577"/>
      <c r="R88" s="577"/>
      <c r="S88" s="577"/>
      <c r="T88" s="577"/>
      <c r="U88" s="577"/>
      <c r="V88" s="577"/>
      <c r="W88" s="577"/>
      <c r="X88" s="577"/>
      <c r="Y88" s="577"/>
      <c r="Z88" s="577"/>
      <c r="AA88" s="577"/>
      <c r="AB88" s="577"/>
      <c r="AC88" s="577"/>
      <c r="AD88" s="571"/>
      <c r="AE88" s="571"/>
      <c r="AF88" s="571"/>
      <c r="AG88" s="571"/>
      <c r="AH88" s="571"/>
      <c r="AI88" s="571"/>
      <c r="AJ88" s="571"/>
      <c r="AK88" s="571"/>
      <c r="AL88" s="571"/>
      <c r="AM88" s="571"/>
      <c r="AN88" s="571"/>
      <c r="AO88" s="571"/>
      <c r="AP88" s="571"/>
      <c r="AQ88" s="571"/>
      <c r="AR88" s="571"/>
      <c r="AS88" s="571"/>
      <c r="AT88" s="571"/>
      <c r="AU88" s="571"/>
      <c r="AV88" s="571"/>
      <c r="AW88" s="571"/>
      <c r="AX88" s="571"/>
      <c r="AY88" s="571"/>
      <c r="AZ88" s="571"/>
      <c r="BA88" s="571"/>
      <c r="BB88" s="571"/>
      <c r="BC88" s="571"/>
      <c r="BD88" s="571"/>
      <c r="BE88" s="571"/>
      <c r="BF88" s="571"/>
      <c r="BG88" s="571"/>
      <c r="BH88" s="571"/>
      <c r="BI88" s="571"/>
      <c r="BJ88" s="571"/>
      <c r="BK88" s="571"/>
      <c r="BL88" s="571"/>
      <c r="BM88" s="571"/>
      <c r="BN88" s="571"/>
      <c r="BO88" s="571"/>
      <c r="BP88" s="571"/>
      <c r="BQ88" s="571"/>
      <c r="BR88" s="571"/>
      <c r="BS88" s="571"/>
      <c r="BT88" s="571"/>
      <c r="BU88" s="571"/>
      <c r="BV88" s="571"/>
      <c r="BW88" s="571"/>
      <c r="BX88" s="571"/>
      <c r="BY88" s="571"/>
      <c r="BZ88" s="571"/>
      <c r="CA88" s="571"/>
      <c r="CB88" s="571"/>
      <c r="CC88" s="571"/>
      <c r="CD88" s="571"/>
      <c r="CE88" s="571"/>
      <c r="CF88" s="562"/>
      <c r="CG88" s="562"/>
      <c r="CH88" s="562"/>
      <c r="CI88" s="562"/>
      <c r="CJ88" s="562"/>
      <c r="CK88" s="562"/>
      <c r="CL88" s="562"/>
      <c r="CM88" s="562"/>
      <c r="CN88" s="562"/>
      <c r="CO88" s="562"/>
      <c r="CP88" s="562"/>
      <c r="CQ88" s="562"/>
      <c r="CR88" s="562"/>
      <c r="CS88" s="562"/>
      <c r="CT88" s="562"/>
      <c r="CU88" s="562"/>
      <c r="CV88" s="562"/>
      <c r="CW88" s="562"/>
      <c r="CX88" s="562"/>
      <c r="CY88" s="562"/>
      <c r="CZ88" s="562"/>
      <c r="DA88" s="562"/>
      <c r="DB88" s="562"/>
      <c r="DC88" s="562"/>
      <c r="DD88" s="562"/>
      <c r="DE88" s="562"/>
      <c r="DF88" s="562"/>
      <c r="DG88" s="562"/>
      <c r="DH88" s="562"/>
      <c r="DI88" s="562"/>
      <c r="DJ88" s="562"/>
      <c r="DK88" s="562"/>
      <c r="DL88" s="571"/>
      <c r="DM88" s="571"/>
      <c r="DN88" s="571"/>
      <c r="DO88" s="571"/>
      <c r="DP88" s="571"/>
      <c r="DQ88" s="571"/>
      <c r="DR88" s="571"/>
      <c r="DS88" s="571"/>
      <c r="DT88" s="571"/>
      <c r="DU88" s="571"/>
      <c r="DV88" s="571"/>
      <c r="DW88" s="574"/>
      <c r="DX88" s="574"/>
      <c r="DY88" s="574"/>
      <c r="DZ88" s="574"/>
      <c r="EA88" s="574"/>
      <c r="EB88" s="574"/>
      <c r="EC88" s="574"/>
      <c r="ED88" s="574"/>
      <c r="EE88" s="574"/>
      <c r="EF88" s="574"/>
      <c r="EG88" s="574"/>
    </row>
    <row r="89" spans="1:137" ht="6" customHeight="1" x14ac:dyDescent="0.2">
      <c r="A89" s="156"/>
      <c r="B89" s="587"/>
      <c r="C89" s="587"/>
      <c r="D89" s="587"/>
      <c r="E89" s="587"/>
      <c r="F89" s="587"/>
      <c r="G89" s="587"/>
      <c r="H89" s="587"/>
      <c r="I89" s="587"/>
      <c r="J89" s="587"/>
      <c r="K89" s="587"/>
      <c r="L89" s="587"/>
      <c r="M89" s="587"/>
      <c r="N89" s="587"/>
      <c r="O89" s="587"/>
      <c r="P89" s="587"/>
      <c r="Q89" s="587"/>
      <c r="R89" s="587"/>
      <c r="S89" s="587"/>
      <c r="T89" s="587"/>
      <c r="U89" s="587"/>
      <c r="V89" s="587"/>
      <c r="W89" s="587"/>
      <c r="X89" s="587"/>
      <c r="Y89" s="587"/>
      <c r="Z89" s="587"/>
      <c r="AA89" s="587"/>
      <c r="AB89" s="587"/>
      <c r="AC89" s="587"/>
      <c r="AD89" s="572"/>
      <c r="AE89" s="572"/>
      <c r="AF89" s="572"/>
      <c r="AG89" s="572"/>
      <c r="AH89" s="572"/>
      <c r="AI89" s="572"/>
      <c r="AJ89" s="572"/>
      <c r="AK89" s="572"/>
      <c r="AL89" s="572"/>
      <c r="AM89" s="572"/>
      <c r="AN89" s="572"/>
      <c r="AO89" s="572"/>
      <c r="AP89" s="572"/>
      <c r="AQ89" s="572"/>
      <c r="AR89" s="572"/>
      <c r="AS89" s="572"/>
      <c r="AT89" s="572"/>
      <c r="AU89" s="572"/>
      <c r="AV89" s="572"/>
      <c r="AW89" s="572"/>
      <c r="AX89" s="572"/>
      <c r="AY89" s="572"/>
      <c r="AZ89" s="572"/>
      <c r="BA89" s="572"/>
      <c r="BB89" s="572"/>
      <c r="BC89" s="572"/>
      <c r="BD89" s="572"/>
      <c r="BE89" s="572"/>
      <c r="BF89" s="572"/>
      <c r="BG89" s="572"/>
      <c r="BH89" s="572"/>
      <c r="BI89" s="572"/>
      <c r="BJ89" s="572"/>
      <c r="BK89" s="572"/>
      <c r="BL89" s="572"/>
      <c r="BM89" s="572"/>
      <c r="BN89" s="572"/>
      <c r="BO89" s="572"/>
      <c r="BP89" s="572"/>
      <c r="BQ89" s="572"/>
      <c r="BR89" s="572"/>
      <c r="BS89" s="572"/>
      <c r="BT89" s="572"/>
      <c r="BU89" s="572"/>
      <c r="BV89" s="572"/>
      <c r="BW89" s="572"/>
      <c r="BX89" s="572"/>
      <c r="BY89" s="572"/>
      <c r="BZ89" s="572"/>
      <c r="CA89" s="572"/>
      <c r="CB89" s="572"/>
      <c r="CC89" s="572"/>
      <c r="CD89" s="572"/>
      <c r="CE89" s="572"/>
      <c r="CF89" s="563"/>
      <c r="CG89" s="563"/>
      <c r="CH89" s="563"/>
      <c r="CI89" s="563"/>
      <c r="CJ89" s="563"/>
      <c r="CK89" s="563"/>
      <c r="CL89" s="563"/>
      <c r="CM89" s="563"/>
      <c r="CN89" s="563"/>
      <c r="CO89" s="563"/>
      <c r="CP89" s="563"/>
      <c r="CQ89" s="563"/>
      <c r="CR89" s="563"/>
      <c r="CS89" s="563"/>
      <c r="CT89" s="563"/>
      <c r="CU89" s="563"/>
      <c r="CV89" s="563"/>
      <c r="CW89" s="563"/>
      <c r="CX89" s="563"/>
      <c r="CY89" s="563"/>
      <c r="CZ89" s="563"/>
      <c r="DA89" s="563"/>
      <c r="DB89" s="563"/>
      <c r="DC89" s="563"/>
      <c r="DD89" s="563"/>
      <c r="DE89" s="563"/>
      <c r="DF89" s="563"/>
      <c r="DG89" s="563"/>
      <c r="DH89" s="563"/>
      <c r="DI89" s="563"/>
      <c r="DJ89" s="563"/>
      <c r="DK89" s="563"/>
      <c r="DL89" s="572"/>
      <c r="DM89" s="572"/>
      <c r="DN89" s="572"/>
      <c r="DO89" s="572"/>
      <c r="DP89" s="572"/>
      <c r="DQ89" s="572"/>
      <c r="DR89" s="572"/>
      <c r="DS89" s="572"/>
      <c r="DT89" s="572"/>
      <c r="DU89" s="572"/>
      <c r="DV89" s="572"/>
      <c r="DW89" s="575"/>
      <c r="DX89" s="575"/>
      <c r="DY89" s="575"/>
      <c r="DZ89" s="575"/>
      <c r="EA89" s="575"/>
      <c r="EB89" s="575"/>
      <c r="EC89" s="575"/>
      <c r="ED89" s="575"/>
      <c r="EE89" s="575"/>
      <c r="EF89" s="575"/>
      <c r="EG89" s="575"/>
    </row>
    <row r="90" spans="1:137" ht="6" customHeight="1" x14ac:dyDescent="0.2">
      <c r="A90" s="156"/>
      <c r="B90" s="576" t="s">
        <v>301</v>
      </c>
      <c r="C90" s="577"/>
      <c r="D90" s="577"/>
      <c r="E90" s="577"/>
      <c r="F90" s="577"/>
      <c r="G90" s="577"/>
      <c r="H90" s="577"/>
      <c r="I90" s="577"/>
      <c r="J90" s="577"/>
      <c r="K90" s="577"/>
      <c r="L90" s="577"/>
      <c r="M90" s="577"/>
      <c r="N90" s="577"/>
      <c r="O90" s="577"/>
      <c r="P90" s="577"/>
      <c r="Q90" s="577"/>
      <c r="R90" s="577"/>
      <c r="S90" s="577"/>
      <c r="T90" s="577"/>
      <c r="U90" s="577"/>
      <c r="V90" s="577"/>
      <c r="W90" s="577"/>
      <c r="X90" s="577"/>
      <c r="Y90" s="577"/>
      <c r="Z90" s="577"/>
      <c r="AA90" s="577"/>
      <c r="AB90" s="577"/>
      <c r="AC90" s="577"/>
      <c r="AD90" s="571"/>
      <c r="AE90" s="571"/>
      <c r="AF90" s="571"/>
      <c r="AG90" s="571"/>
      <c r="AH90" s="571"/>
      <c r="AI90" s="571"/>
      <c r="AJ90" s="571"/>
      <c r="AK90" s="571"/>
      <c r="AL90" s="571"/>
      <c r="AM90" s="571"/>
      <c r="AN90" s="571"/>
      <c r="AO90" s="571"/>
      <c r="AP90" s="571"/>
      <c r="AQ90" s="571"/>
      <c r="AR90" s="571"/>
      <c r="AS90" s="571"/>
      <c r="AT90" s="571"/>
      <c r="AU90" s="571"/>
      <c r="AV90" s="571"/>
      <c r="AW90" s="571"/>
      <c r="AX90" s="578" t="str">
        <f>IFERROR(AVERAGE(AX27:BB86),"")</f>
        <v/>
      </c>
      <c r="AY90" s="578"/>
      <c r="AZ90" s="578"/>
      <c r="BA90" s="578"/>
      <c r="BB90" s="578"/>
      <c r="BC90" s="571"/>
      <c r="BD90" s="571"/>
      <c r="BE90" s="571"/>
      <c r="BF90" s="571"/>
      <c r="BG90" s="571"/>
      <c r="BH90" s="571"/>
      <c r="BI90" s="571"/>
      <c r="BJ90" s="571"/>
      <c r="BK90" s="571"/>
      <c r="BL90" s="571"/>
      <c r="BM90" s="571"/>
      <c r="BN90" s="571"/>
      <c r="BO90" s="571"/>
      <c r="BP90" s="571"/>
      <c r="BQ90" s="571"/>
      <c r="BR90" s="571"/>
      <c r="BS90" s="571"/>
      <c r="BT90" s="571"/>
      <c r="BU90" s="571"/>
      <c r="BV90" s="571"/>
      <c r="BW90" s="571"/>
      <c r="BX90" s="571"/>
      <c r="BY90" s="571"/>
      <c r="BZ90" s="571"/>
      <c r="CA90" s="571"/>
      <c r="CB90" s="571"/>
      <c r="CC90" s="571"/>
      <c r="CD90" s="571"/>
      <c r="CE90" s="571"/>
      <c r="CF90" s="571"/>
      <c r="CG90" s="571"/>
      <c r="CH90" s="571"/>
      <c r="CI90" s="571"/>
      <c r="CJ90" s="571"/>
      <c r="CK90" s="571"/>
      <c r="CL90" s="571"/>
      <c r="CM90" s="571"/>
      <c r="CN90" s="571"/>
      <c r="CO90" s="571"/>
      <c r="CP90" s="571"/>
      <c r="CQ90" s="571"/>
      <c r="CR90" s="571"/>
      <c r="CS90" s="571"/>
      <c r="CT90" s="571"/>
      <c r="CU90" s="571"/>
      <c r="CV90" s="571"/>
      <c r="CW90" s="571"/>
      <c r="CX90" s="571"/>
      <c r="CY90" s="571"/>
      <c r="CZ90" s="571"/>
      <c r="DA90" s="571"/>
      <c r="DB90" s="571"/>
      <c r="DC90" s="571"/>
      <c r="DD90" s="571"/>
      <c r="DE90" s="571"/>
      <c r="DF90" s="571"/>
      <c r="DG90" s="571"/>
      <c r="DH90" s="571"/>
      <c r="DI90" s="571"/>
      <c r="DJ90" s="571"/>
      <c r="DK90" s="571"/>
      <c r="DL90" s="571"/>
      <c r="DM90" s="571"/>
      <c r="DN90" s="571"/>
      <c r="DO90" s="571"/>
      <c r="DP90" s="571"/>
      <c r="DQ90" s="571"/>
      <c r="DR90" s="571"/>
      <c r="DS90" s="571"/>
      <c r="DT90" s="571"/>
      <c r="DU90" s="571"/>
      <c r="DV90" s="571"/>
      <c r="DW90" s="578" t="str">
        <f>IFERROR(AVERAGE(DW27:EG86),"")</f>
        <v/>
      </c>
      <c r="DX90" s="578"/>
      <c r="DY90" s="578"/>
      <c r="DZ90" s="578"/>
      <c r="EA90" s="578"/>
      <c r="EB90" s="578"/>
      <c r="EC90" s="578"/>
      <c r="ED90" s="578"/>
      <c r="EE90" s="578"/>
      <c r="EF90" s="578"/>
      <c r="EG90" s="578"/>
    </row>
    <row r="91" spans="1:137" ht="6" customHeight="1" x14ac:dyDescent="0.2">
      <c r="A91" s="156"/>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1"/>
      <c r="AE91" s="571"/>
      <c r="AF91" s="571"/>
      <c r="AG91" s="571"/>
      <c r="AH91" s="571"/>
      <c r="AI91" s="571"/>
      <c r="AJ91" s="571"/>
      <c r="AK91" s="571"/>
      <c r="AL91" s="571"/>
      <c r="AM91" s="571"/>
      <c r="AN91" s="571"/>
      <c r="AO91" s="571"/>
      <c r="AP91" s="571"/>
      <c r="AQ91" s="571"/>
      <c r="AR91" s="571"/>
      <c r="AS91" s="571"/>
      <c r="AT91" s="571"/>
      <c r="AU91" s="571"/>
      <c r="AV91" s="571"/>
      <c r="AW91" s="571"/>
      <c r="AX91" s="578"/>
      <c r="AY91" s="578"/>
      <c r="AZ91" s="578"/>
      <c r="BA91" s="578"/>
      <c r="BB91" s="578"/>
      <c r="BC91" s="571"/>
      <c r="BD91" s="571"/>
      <c r="BE91" s="571"/>
      <c r="BF91" s="571"/>
      <c r="BG91" s="571"/>
      <c r="BH91" s="571"/>
      <c r="BI91" s="571"/>
      <c r="BJ91" s="571"/>
      <c r="BK91" s="571"/>
      <c r="BL91" s="571"/>
      <c r="BM91" s="571"/>
      <c r="BN91" s="571"/>
      <c r="BO91" s="571"/>
      <c r="BP91" s="571"/>
      <c r="BQ91" s="571"/>
      <c r="BR91" s="571"/>
      <c r="BS91" s="571"/>
      <c r="BT91" s="571"/>
      <c r="BU91" s="571"/>
      <c r="BV91" s="571"/>
      <c r="BW91" s="571"/>
      <c r="BX91" s="571"/>
      <c r="BY91" s="571"/>
      <c r="BZ91" s="571"/>
      <c r="CA91" s="571"/>
      <c r="CB91" s="571"/>
      <c r="CC91" s="571"/>
      <c r="CD91" s="571"/>
      <c r="CE91" s="571"/>
      <c r="CF91" s="571"/>
      <c r="CG91" s="571"/>
      <c r="CH91" s="571"/>
      <c r="CI91" s="571"/>
      <c r="CJ91" s="571"/>
      <c r="CK91" s="571"/>
      <c r="CL91" s="571"/>
      <c r="CM91" s="571"/>
      <c r="CN91" s="571"/>
      <c r="CO91" s="571"/>
      <c r="CP91" s="571"/>
      <c r="CQ91" s="571"/>
      <c r="CR91" s="571"/>
      <c r="CS91" s="571"/>
      <c r="CT91" s="571"/>
      <c r="CU91" s="571"/>
      <c r="CV91" s="571"/>
      <c r="CW91" s="571"/>
      <c r="CX91" s="571"/>
      <c r="CY91" s="571"/>
      <c r="CZ91" s="571"/>
      <c r="DA91" s="571"/>
      <c r="DB91" s="571"/>
      <c r="DC91" s="571"/>
      <c r="DD91" s="571"/>
      <c r="DE91" s="571"/>
      <c r="DF91" s="571"/>
      <c r="DG91" s="571"/>
      <c r="DH91" s="571"/>
      <c r="DI91" s="571"/>
      <c r="DJ91" s="571"/>
      <c r="DK91" s="571"/>
      <c r="DL91" s="571"/>
      <c r="DM91" s="571"/>
      <c r="DN91" s="571"/>
      <c r="DO91" s="571"/>
      <c r="DP91" s="571"/>
      <c r="DQ91" s="571"/>
      <c r="DR91" s="571"/>
      <c r="DS91" s="571"/>
      <c r="DT91" s="571"/>
      <c r="DU91" s="571"/>
      <c r="DV91" s="571"/>
      <c r="DW91" s="578"/>
      <c r="DX91" s="578"/>
      <c r="DY91" s="578"/>
      <c r="DZ91" s="578"/>
      <c r="EA91" s="578"/>
      <c r="EB91" s="578"/>
      <c r="EC91" s="578"/>
      <c r="ED91" s="578"/>
      <c r="EE91" s="578"/>
      <c r="EF91" s="578"/>
      <c r="EG91" s="578"/>
    </row>
    <row r="92" spans="1:137" ht="6" customHeight="1" x14ac:dyDescent="0.2">
      <c r="A92" s="156"/>
      <c r="B92" s="577"/>
      <c r="C92" s="577"/>
      <c r="D92" s="577"/>
      <c r="E92" s="577"/>
      <c r="F92" s="577"/>
      <c r="G92" s="577"/>
      <c r="H92" s="577"/>
      <c r="I92" s="577"/>
      <c r="J92" s="577"/>
      <c r="K92" s="577"/>
      <c r="L92" s="577"/>
      <c r="M92" s="577"/>
      <c r="N92" s="577"/>
      <c r="O92" s="577"/>
      <c r="P92" s="577"/>
      <c r="Q92" s="577"/>
      <c r="R92" s="577"/>
      <c r="S92" s="577"/>
      <c r="T92" s="577"/>
      <c r="U92" s="577"/>
      <c r="V92" s="577"/>
      <c r="W92" s="577"/>
      <c r="X92" s="577"/>
      <c r="Y92" s="577"/>
      <c r="Z92" s="577"/>
      <c r="AA92" s="577"/>
      <c r="AB92" s="577"/>
      <c r="AC92" s="577"/>
      <c r="AD92" s="571"/>
      <c r="AE92" s="571"/>
      <c r="AF92" s="571"/>
      <c r="AG92" s="571"/>
      <c r="AH92" s="571"/>
      <c r="AI92" s="571"/>
      <c r="AJ92" s="571"/>
      <c r="AK92" s="571"/>
      <c r="AL92" s="571"/>
      <c r="AM92" s="571"/>
      <c r="AN92" s="571"/>
      <c r="AO92" s="571"/>
      <c r="AP92" s="571"/>
      <c r="AQ92" s="571"/>
      <c r="AR92" s="571"/>
      <c r="AS92" s="571"/>
      <c r="AT92" s="571"/>
      <c r="AU92" s="571"/>
      <c r="AV92" s="571"/>
      <c r="AW92" s="571"/>
      <c r="AX92" s="578"/>
      <c r="AY92" s="578"/>
      <c r="AZ92" s="578"/>
      <c r="BA92" s="578"/>
      <c r="BB92" s="578"/>
      <c r="BC92" s="571"/>
      <c r="BD92" s="571"/>
      <c r="BE92" s="571"/>
      <c r="BF92" s="571"/>
      <c r="BG92" s="571"/>
      <c r="BH92" s="571"/>
      <c r="BI92" s="571"/>
      <c r="BJ92" s="571"/>
      <c r="BK92" s="571"/>
      <c r="BL92" s="571"/>
      <c r="BM92" s="571"/>
      <c r="BN92" s="571"/>
      <c r="BO92" s="571"/>
      <c r="BP92" s="571"/>
      <c r="BQ92" s="571"/>
      <c r="BR92" s="571"/>
      <c r="BS92" s="571"/>
      <c r="BT92" s="571"/>
      <c r="BU92" s="571"/>
      <c r="BV92" s="571"/>
      <c r="BW92" s="571"/>
      <c r="BX92" s="571"/>
      <c r="BY92" s="571"/>
      <c r="BZ92" s="571"/>
      <c r="CA92" s="571"/>
      <c r="CB92" s="571"/>
      <c r="CC92" s="571"/>
      <c r="CD92" s="571"/>
      <c r="CE92" s="571"/>
      <c r="CF92" s="571"/>
      <c r="CG92" s="571"/>
      <c r="CH92" s="571"/>
      <c r="CI92" s="571"/>
      <c r="CJ92" s="571"/>
      <c r="CK92" s="571"/>
      <c r="CL92" s="571"/>
      <c r="CM92" s="571"/>
      <c r="CN92" s="571"/>
      <c r="CO92" s="571"/>
      <c r="CP92" s="571"/>
      <c r="CQ92" s="571"/>
      <c r="CR92" s="571"/>
      <c r="CS92" s="571"/>
      <c r="CT92" s="571"/>
      <c r="CU92" s="571"/>
      <c r="CV92" s="571"/>
      <c r="CW92" s="571"/>
      <c r="CX92" s="571"/>
      <c r="CY92" s="571"/>
      <c r="CZ92" s="571"/>
      <c r="DA92" s="571"/>
      <c r="DB92" s="571"/>
      <c r="DC92" s="571"/>
      <c r="DD92" s="571"/>
      <c r="DE92" s="571"/>
      <c r="DF92" s="571"/>
      <c r="DG92" s="571"/>
      <c r="DH92" s="571"/>
      <c r="DI92" s="571"/>
      <c r="DJ92" s="571"/>
      <c r="DK92" s="571"/>
      <c r="DL92" s="571"/>
      <c r="DM92" s="571"/>
      <c r="DN92" s="571"/>
      <c r="DO92" s="571"/>
      <c r="DP92" s="571"/>
      <c r="DQ92" s="571"/>
      <c r="DR92" s="571"/>
      <c r="DS92" s="571"/>
      <c r="DT92" s="571"/>
      <c r="DU92" s="571"/>
      <c r="DV92" s="571"/>
      <c r="DW92" s="578"/>
      <c r="DX92" s="578"/>
      <c r="DY92" s="578"/>
      <c r="DZ92" s="578"/>
      <c r="EA92" s="578"/>
      <c r="EB92" s="578"/>
      <c r="EC92" s="578"/>
      <c r="ED92" s="578"/>
      <c r="EE92" s="578"/>
      <c r="EF92" s="578"/>
      <c r="EG92" s="578"/>
    </row>
    <row r="94" spans="1:137" ht="6" customHeight="1" x14ac:dyDescent="0.2">
      <c r="C94" s="560" t="s">
        <v>424</v>
      </c>
      <c r="D94" s="560"/>
      <c r="E94" s="560"/>
      <c r="F94" s="560"/>
      <c r="G94" s="560"/>
      <c r="H94" s="560"/>
      <c r="I94" s="560"/>
      <c r="J94" s="560"/>
      <c r="K94" s="560"/>
      <c r="L94" s="560"/>
      <c r="M94" s="560"/>
      <c r="N94" s="560"/>
      <c r="O94" s="560"/>
      <c r="P94" s="560"/>
      <c r="Q94" s="560"/>
      <c r="R94" s="560"/>
      <c r="S94" s="560"/>
      <c r="T94" s="560"/>
      <c r="U94" s="560"/>
      <c r="V94" s="560"/>
      <c r="W94" s="560"/>
      <c r="X94" s="560"/>
      <c r="Y94" s="560"/>
      <c r="Z94" s="560"/>
      <c r="AA94" s="560"/>
      <c r="AB94" s="560"/>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560"/>
      <c r="BF94" s="560"/>
      <c r="BG94" s="560"/>
      <c r="BH94" s="560"/>
      <c r="BI94" s="560"/>
      <c r="BJ94" s="560"/>
      <c r="BK94" s="560"/>
      <c r="BL94" s="560"/>
      <c r="BM94" s="560"/>
      <c r="BN94" s="560"/>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560"/>
      <c r="CR94" s="560"/>
      <c r="CS94" s="560"/>
      <c r="CT94" s="560"/>
      <c r="CZ94" s="161"/>
      <c r="DA94" s="161"/>
      <c r="DB94" s="161"/>
      <c r="DC94" s="161"/>
      <c r="DD94" s="161"/>
      <c r="DE94" s="161"/>
      <c r="DF94" s="161"/>
      <c r="DG94" s="161"/>
      <c r="DH94" s="161"/>
      <c r="DI94" s="161"/>
      <c r="DJ94" s="161"/>
      <c r="DK94" s="161"/>
      <c r="DL94" s="161"/>
      <c r="DM94" s="161"/>
      <c r="DN94" s="161"/>
      <c r="DO94" s="161"/>
      <c r="DP94" s="161"/>
      <c r="DQ94" s="161"/>
      <c r="DR94" s="161"/>
      <c r="DS94" s="161"/>
      <c r="DT94" s="161"/>
      <c r="DU94" s="161"/>
      <c r="DV94" s="161"/>
      <c r="DW94" s="161"/>
      <c r="DX94" s="161"/>
      <c r="DY94" s="161"/>
      <c r="DZ94" s="161"/>
      <c r="EA94" s="161"/>
      <c r="EB94" s="161"/>
      <c r="EC94" s="161"/>
      <c r="ED94" s="161"/>
      <c r="EE94" s="161"/>
      <c r="EF94" s="161"/>
      <c r="EG94" s="161"/>
    </row>
    <row r="95" spans="1:137" ht="6" customHeight="1" x14ac:dyDescent="0.2">
      <c r="C95" s="560"/>
      <c r="D95" s="560"/>
      <c r="E95" s="560"/>
      <c r="F95" s="560"/>
      <c r="G95" s="560"/>
      <c r="H95" s="560"/>
      <c r="I95" s="560"/>
      <c r="J95" s="560"/>
      <c r="K95" s="560"/>
      <c r="L95" s="560"/>
      <c r="M95" s="560"/>
      <c r="N95" s="560"/>
      <c r="O95" s="560"/>
      <c r="P95" s="560"/>
      <c r="Q95" s="560"/>
      <c r="R95" s="560"/>
      <c r="S95" s="560"/>
      <c r="T95" s="560"/>
      <c r="U95" s="560"/>
      <c r="V95" s="560"/>
      <c r="W95" s="560"/>
      <c r="X95" s="560"/>
      <c r="Y95" s="560"/>
      <c r="Z95" s="560"/>
      <c r="AA95" s="560"/>
      <c r="AB95" s="560"/>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560"/>
      <c r="BF95" s="560"/>
      <c r="BG95" s="560"/>
      <c r="BH95" s="560"/>
      <c r="BI95" s="560"/>
      <c r="BJ95" s="560"/>
      <c r="BK95" s="560"/>
      <c r="BL95" s="560"/>
      <c r="BM95" s="560"/>
      <c r="BN95" s="560"/>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560"/>
      <c r="CR95" s="560"/>
      <c r="CS95" s="560"/>
      <c r="CT95" s="560"/>
      <c r="CZ95" s="161"/>
      <c r="DA95" s="161"/>
      <c r="DB95" s="161"/>
      <c r="DC95" s="161"/>
      <c r="DD95" s="161"/>
      <c r="DE95" s="161"/>
      <c r="DF95" s="161"/>
      <c r="DG95" s="161"/>
      <c r="DH95" s="161"/>
      <c r="DI95" s="161"/>
      <c r="DJ95" s="161"/>
      <c r="DK95" s="161"/>
      <c r="DL95" s="161"/>
      <c r="DM95" s="161"/>
      <c r="DN95" s="161"/>
      <c r="DO95" s="161"/>
      <c r="DP95" s="161"/>
      <c r="DQ95" s="161"/>
      <c r="DR95" s="161"/>
      <c r="DS95" s="161"/>
      <c r="DT95" s="161"/>
      <c r="DU95" s="161"/>
      <c r="DV95" s="161"/>
      <c r="DW95" s="161"/>
      <c r="DX95" s="161"/>
      <c r="DY95" s="161"/>
      <c r="DZ95" s="161"/>
      <c r="EA95" s="161"/>
      <c r="EB95" s="161"/>
      <c r="EC95" s="161"/>
      <c r="ED95" s="161"/>
      <c r="EE95" s="161"/>
      <c r="EF95" s="161"/>
      <c r="EG95" s="161"/>
    </row>
    <row r="96" spans="1:137" ht="6" customHeight="1" x14ac:dyDescent="0.2">
      <c r="B96" s="198"/>
      <c r="C96" s="560"/>
      <c r="D96" s="560"/>
      <c r="E96" s="560"/>
      <c r="F96" s="560"/>
      <c r="G96" s="560"/>
      <c r="H96" s="560"/>
      <c r="I96" s="560"/>
      <c r="J96" s="560"/>
      <c r="K96" s="560"/>
      <c r="L96" s="560"/>
      <c r="M96" s="560"/>
      <c r="N96" s="560"/>
      <c r="O96" s="560"/>
      <c r="P96" s="560"/>
      <c r="Q96" s="560"/>
      <c r="R96" s="560"/>
      <c r="S96" s="560"/>
      <c r="T96" s="560"/>
      <c r="U96" s="560"/>
      <c r="V96" s="560"/>
      <c r="W96" s="560"/>
      <c r="X96" s="560"/>
      <c r="Y96" s="560"/>
      <c r="Z96" s="560"/>
      <c r="AA96" s="560"/>
      <c r="AB96" s="560"/>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560"/>
      <c r="BF96" s="560"/>
      <c r="BG96" s="560"/>
      <c r="BH96" s="560"/>
      <c r="BI96" s="560"/>
      <c r="BJ96" s="560"/>
      <c r="BK96" s="560"/>
      <c r="BL96" s="560"/>
      <c r="BM96" s="560"/>
      <c r="BN96" s="560"/>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560"/>
      <c r="CR96" s="560"/>
      <c r="CS96" s="560"/>
      <c r="CT96" s="560"/>
      <c r="DA96" s="155"/>
      <c r="DB96" s="155"/>
      <c r="DC96" s="155"/>
      <c r="DD96" s="155"/>
      <c r="DE96" s="155"/>
      <c r="DF96" s="155"/>
      <c r="DG96" s="155"/>
      <c r="DH96" s="155"/>
      <c r="DI96" s="155"/>
      <c r="DJ96" s="155"/>
      <c r="DK96" s="155"/>
      <c r="DL96" s="155"/>
      <c r="DM96" s="155"/>
      <c r="DN96" s="155"/>
      <c r="DO96" s="155"/>
      <c r="DP96" s="155"/>
      <c r="DQ96" s="155"/>
      <c r="DR96" s="155"/>
      <c r="DS96" s="155"/>
      <c r="DT96" s="155"/>
      <c r="DU96" s="155"/>
      <c r="DV96" s="155"/>
      <c r="DW96" s="155"/>
      <c r="DX96" s="155"/>
      <c r="DY96" s="155"/>
      <c r="DZ96" s="155"/>
      <c r="EA96" s="155"/>
      <c r="EB96" s="155"/>
      <c r="EC96" s="155"/>
      <c r="ED96" s="155"/>
      <c r="EE96" s="155"/>
      <c r="EF96" s="155"/>
      <c r="EG96" s="155"/>
    </row>
    <row r="97" spans="1:137" ht="6" customHeight="1" x14ac:dyDescent="0.2">
      <c r="B97" s="198"/>
      <c r="C97" s="560"/>
      <c r="D97" s="560"/>
      <c r="E97" s="560"/>
      <c r="F97" s="560"/>
      <c r="G97" s="560"/>
      <c r="H97" s="560"/>
      <c r="I97" s="560"/>
      <c r="J97" s="560"/>
      <c r="K97" s="560"/>
      <c r="L97" s="560"/>
      <c r="M97" s="560"/>
      <c r="N97" s="560"/>
      <c r="O97" s="560"/>
      <c r="P97" s="560"/>
      <c r="Q97" s="560"/>
      <c r="R97" s="560"/>
      <c r="S97" s="560"/>
      <c r="T97" s="560"/>
      <c r="U97" s="560"/>
      <c r="V97" s="560"/>
      <c r="W97" s="560"/>
      <c r="X97" s="560"/>
      <c r="Y97" s="560"/>
      <c r="Z97" s="560"/>
      <c r="AA97" s="560"/>
      <c r="AB97" s="560"/>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560"/>
      <c r="BF97" s="560"/>
      <c r="BG97" s="560"/>
      <c r="BH97" s="560"/>
      <c r="BI97" s="560"/>
      <c r="BJ97" s="560"/>
      <c r="BK97" s="560"/>
      <c r="BL97" s="560"/>
      <c r="BM97" s="560"/>
      <c r="BN97" s="560"/>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560"/>
      <c r="CR97" s="560"/>
      <c r="CS97" s="560"/>
      <c r="CT97" s="560"/>
      <c r="DA97" s="155"/>
      <c r="DB97" s="155"/>
      <c r="DC97" s="155"/>
      <c r="DD97" s="155"/>
      <c r="DE97" s="155"/>
      <c r="DF97" s="155"/>
      <c r="DG97" s="155"/>
      <c r="DH97" s="155"/>
      <c r="DI97" s="155"/>
      <c r="DJ97" s="155"/>
      <c r="DK97" s="155"/>
      <c r="DL97" s="155"/>
      <c r="DM97" s="155"/>
      <c r="DN97" s="155"/>
      <c r="DO97" s="155"/>
      <c r="DP97" s="155"/>
      <c r="DQ97" s="155"/>
      <c r="DR97" s="155"/>
      <c r="DS97" s="155"/>
      <c r="DT97" s="155"/>
      <c r="DU97" s="155"/>
      <c r="DV97" s="155"/>
      <c r="DW97" s="155"/>
      <c r="DX97" s="155"/>
      <c r="DY97" s="155"/>
      <c r="DZ97" s="155"/>
      <c r="EA97" s="155"/>
      <c r="EB97" s="155"/>
      <c r="EC97" s="155"/>
      <c r="ED97" s="155"/>
      <c r="EE97" s="155"/>
      <c r="EF97" s="155"/>
      <c r="EG97" s="155"/>
    </row>
    <row r="98" spans="1:137" ht="6" customHeight="1" x14ac:dyDescent="0.2">
      <c r="B98" s="198"/>
      <c r="C98" s="560"/>
      <c r="D98" s="560"/>
      <c r="E98" s="560"/>
      <c r="F98" s="560"/>
      <c r="G98" s="560"/>
      <c r="H98" s="560"/>
      <c r="I98" s="560"/>
      <c r="J98" s="560"/>
      <c r="K98" s="560"/>
      <c r="L98" s="560"/>
      <c r="M98" s="560"/>
      <c r="N98" s="560"/>
      <c r="O98" s="560"/>
      <c r="P98" s="560"/>
      <c r="Q98" s="560"/>
      <c r="R98" s="560"/>
      <c r="S98" s="560"/>
      <c r="T98" s="560"/>
      <c r="U98" s="560"/>
      <c r="V98" s="560"/>
      <c r="W98" s="560"/>
      <c r="X98" s="560"/>
      <c r="Y98" s="560"/>
      <c r="Z98" s="560"/>
      <c r="AA98" s="560"/>
      <c r="AB98" s="560"/>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560"/>
      <c r="BF98" s="560"/>
      <c r="BG98" s="560"/>
      <c r="BH98" s="560"/>
      <c r="BI98" s="560"/>
      <c r="BJ98" s="560"/>
      <c r="BK98" s="560"/>
      <c r="BL98" s="560"/>
      <c r="BM98" s="560"/>
      <c r="BN98" s="560"/>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560"/>
      <c r="CR98" s="560"/>
      <c r="CS98" s="560"/>
      <c r="CT98" s="560"/>
      <c r="DA98" s="155"/>
      <c r="DB98" s="155"/>
      <c r="DC98" s="155"/>
      <c r="DD98" s="155"/>
      <c r="DE98" s="155"/>
      <c r="DF98" s="155"/>
      <c r="DG98" s="155"/>
      <c r="DH98" s="155"/>
      <c r="DI98" s="155"/>
      <c r="DJ98" s="155"/>
      <c r="DK98" s="155"/>
      <c r="DL98" s="155"/>
      <c r="DM98" s="155"/>
      <c r="DN98" s="155"/>
      <c r="DO98" s="155"/>
      <c r="DP98" s="155"/>
      <c r="DQ98" s="155"/>
      <c r="DR98" s="155"/>
      <c r="DS98" s="155"/>
      <c r="DT98" s="155"/>
      <c r="DU98" s="155"/>
      <c r="DV98" s="155"/>
      <c r="DW98" s="155"/>
      <c r="DX98" s="155"/>
      <c r="DY98" s="155"/>
      <c r="DZ98" s="155"/>
      <c r="EA98" s="155"/>
      <c r="EB98" s="155"/>
      <c r="EC98" s="155"/>
      <c r="ED98" s="155"/>
      <c r="EE98" s="155"/>
      <c r="EF98" s="155"/>
      <c r="EG98" s="155"/>
    </row>
    <row r="99" spans="1:137" ht="6" customHeight="1" x14ac:dyDescent="0.2">
      <c r="B99" s="156"/>
      <c r="C99" s="156"/>
      <c r="D99" s="156"/>
      <c r="E99" s="156"/>
      <c r="F99" s="156"/>
      <c r="G99" s="156"/>
      <c r="H99" s="156"/>
      <c r="I99" s="156"/>
      <c r="J99" s="156"/>
      <c r="K99" s="156"/>
      <c r="L99" s="156"/>
      <c r="M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X99" s="156"/>
      <c r="AY99" s="156"/>
      <c r="AZ99" s="156"/>
      <c r="BA99" s="156"/>
      <c r="BB99" s="156"/>
      <c r="DA99" s="155"/>
      <c r="DB99" s="155"/>
      <c r="DC99" s="155"/>
      <c r="DD99" s="155"/>
      <c r="DE99" s="155"/>
      <c r="DF99" s="155"/>
      <c r="DG99" s="155"/>
      <c r="DH99" s="155"/>
      <c r="DI99" s="155"/>
      <c r="DJ99" s="155"/>
      <c r="DK99" s="155"/>
      <c r="DL99" s="155"/>
      <c r="DM99" s="155"/>
      <c r="DN99" s="155"/>
      <c r="DO99" s="155"/>
      <c r="DP99" s="155"/>
      <c r="DQ99" s="155"/>
      <c r="DR99" s="155"/>
      <c r="DS99" s="155"/>
      <c r="DT99" s="155"/>
      <c r="DU99" s="155"/>
      <c r="DV99" s="155"/>
      <c r="DW99" s="155"/>
      <c r="DX99" s="155"/>
      <c r="DY99" s="155"/>
      <c r="DZ99" s="155"/>
      <c r="EA99" s="155"/>
      <c r="EB99" s="155"/>
      <c r="EC99" s="155"/>
      <c r="ED99" s="155"/>
      <c r="EE99" s="155"/>
      <c r="EF99" s="155"/>
      <c r="EG99" s="155"/>
    </row>
    <row r="100" spans="1:137" ht="6" customHeight="1" x14ac:dyDescent="0.2">
      <c r="B100" s="156"/>
      <c r="C100" s="156"/>
      <c r="D100" s="156"/>
      <c r="F100" s="156"/>
      <c r="G100" s="156"/>
      <c r="H100" s="156"/>
      <c r="I100" s="156"/>
      <c r="J100" s="156"/>
      <c r="K100" s="156"/>
      <c r="L100" s="156"/>
      <c r="M100" s="156"/>
      <c r="T100" s="162"/>
      <c r="U100" s="165"/>
      <c r="V100" s="165"/>
      <c r="W100" s="165"/>
      <c r="X100" s="165"/>
      <c r="Y100" s="165"/>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X100" s="156"/>
      <c r="AY100" s="156"/>
      <c r="AZ100" s="156"/>
      <c r="BA100" s="156"/>
      <c r="BB100" s="156"/>
      <c r="DA100" s="155"/>
      <c r="DB100" s="155"/>
      <c r="DC100" s="155"/>
      <c r="DD100" s="155"/>
      <c r="DE100" s="155"/>
      <c r="DF100" s="155"/>
      <c r="DG100" s="155"/>
      <c r="DH100" s="155"/>
      <c r="DI100" s="155"/>
      <c r="DJ100" s="155"/>
      <c r="DK100" s="155"/>
      <c r="DL100" s="155"/>
      <c r="DM100" s="155"/>
      <c r="DN100" s="155"/>
      <c r="DO100" s="155"/>
      <c r="DP100" s="155"/>
      <c r="DQ100" s="155"/>
      <c r="DR100" s="155"/>
      <c r="DS100" s="155"/>
      <c r="DT100" s="155"/>
      <c r="DU100" s="155"/>
      <c r="DV100" s="155"/>
      <c r="DW100" s="155"/>
      <c r="DX100" s="155"/>
      <c r="DY100" s="155"/>
      <c r="DZ100" s="155"/>
      <c r="EA100" s="155"/>
      <c r="EB100" s="155"/>
      <c r="EC100" s="155"/>
      <c r="ED100" s="155"/>
      <c r="EE100" s="155"/>
      <c r="EF100" s="155"/>
      <c r="EG100" s="155"/>
    </row>
    <row r="101" spans="1:137" ht="6" customHeight="1" x14ac:dyDescent="0.2">
      <c r="A101" s="227"/>
      <c r="B101" s="227"/>
      <c r="C101" s="227"/>
      <c r="D101" s="227"/>
      <c r="E101" s="227"/>
      <c r="F101" s="227"/>
      <c r="G101" s="227"/>
      <c r="H101" s="227"/>
      <c r="I101" s="227"/>
      <c r="J101" s="227"/>
      <c r="K101" s="227"/>
      <c r="L101" s="227"/>
      <c r="M101" s="227"/>
      <c r="N101" s="227"/>
      <c r="O101" s="227"/>
      <c r="P101" s="227"/>
      <c r="Q101" s="227"/>
      <c r="R101" s="227"/>
      <c r="S101" s="227"/>
      <c r="T101" s="227"/>
      <c r="U101" s="227"/>
      <c r="V101" s="227"/>
      <c r="W101" s="227"/>
      <c r="X101" s="227"/>
      <c r="Y101" s="227"/>
      <c r="Z101" s="227"/>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7"/>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c r="DQ101" s="227"/>
      <c r="DR101" s="227"/>
      <c r="DS101" s="227"/>
      <c r="DT101" s="227"/>
      <c r="DU101" s="227"/>
      <c r="DV101" s="227"/>
      <c r="DW101" s="609" t="s">
        <v>128</v>
      </c>
      <c r="DX101" s="609"/>
      <c r="DY101" s="609"/>
      <c r="DZ101" s="609"/>
      <c r="EA101" s="609"/>
      <c r="EB101" s="609"/>
      <c r="EC101" s="609"/>
      <c r="ED101" s="609"/>
      <c r="EE101" s="609"/>
      <c r="EF101" s="609"/>
      <c r="EG101" s="609"/>
    </row>
    <row r="102" spans="1:137" ht="6" customHeight="1" x14ac:dyDescent="0.2">
      <c r="A102" s="227"/>
      <c r="B102" s="227"/>
      <c r="C102" s="227"/>
      <c r="D102" s="227"/>
      <c r="E102" s="227"/>
      <c r="F102" s="227"/>
      <c r="G102" s="227"/>
      <c r="H102" s="227"/>
      <c r="I102" s="227"/>
      <c r="J102" s="227"/>
      <c r="K102" s="227"/>
      <c r="L102" s="227"/>
      <c r="M102" s="227"/>
      <c r="N102" s="227"/>
      <c r="O102" s="227"/>
      <c r="P102" s="227"/>
      <c r="Q102" s="227"/>
      <c r="R102" s="227"/>
      <c r="S102" s="227"/>
      <c r="T102" s="227"/>
      <c r="U102" s="227"/>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7"/>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c r="DQ102" s="227"/>
      <c r="DR102" s="227"/>
      <c r="DS102" s="227"/>
      <c r="DT102" s="227"/>
      <c r="DU102" s="227"/>
      <c r="DV102" s="227"/>
      <c r="DW102" s="609"/>
      <c r="DX102" s="609"/>
      <c r="DY102" s="609"/>
      <c r="DZ102" s="609"/>
      <c r="EA102" s="609"/>
      <c r="EB102" s="609"/>
      <c r="EC102" s="609"/>
      <c r="ED102" s="609"/>
      <c r="EE102" s="609"/>
      <c r="EF102" s="609"/>
      <c r="EG102" s="609"/>
    </row>
    <row r="103" spans="1:137" ht="6" customHeight="1" x14ac:dyDescent="0.2">
      <c r="A103" s="227"/>
      <c r="B103" s="227"/>
      <c r="C103" s="227"/>
      <c r="D103" s="227"/>
      <c r="E103" s="227"/>
      <c r="F103" s="227"/>
      <c r="G103" s="227"/>
      <c r="H103" s="227"/>
      <c r="I103" s="227"/>
      <c r="J103" s="227"/>
      <c r="K103" s="227"/>
      <c r="L103" s="227"/>
      <c r="M103" s="227"/>
      <c r="N103" s="227"/>
      <c r="O103" s="227"/>
      <c r="P103" s="227"/>
      <c r="Q103" s="227"/>
      <c r="R103" s="227"/>
      <c r="S103" s="227"/>
      <c r="T103" s="227"/>
      <c r="U103" s="227"/>
      <c r="V103" s="227"/>
      <c r="W103" s="227"/>
      <c r="X103" s="227"/>
      <c r="Y103" s="227"/>
      <c r="Z103" s="227"/>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7"/>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c r="DQ103" s="227"/>
      <c r="DR103" s="227"/>
      <c r="DS103" s="227"/>
      <c r="DT103" s="227"/>
      <c r="DU103" s="227"/>
      <c r="DV103" s="227"/>
      <c r="DW103" s="609"/>
      <c r="DX103" s="609"/>
      <c r="DY103" s="609"/>
      <c r="DZ103" s="609"/>
      <c r="EA103" s="609"/>
      <c r="EB103" s="609"/>
      <c r="EC103" s="609"/>
      <c r="ED103" s="609"/>
      <c r="EE103" s="609"/>
      <c r="EF103" s="609"/>
      <c r="EG103" s="609"/>
    </row>
    <row r="104" spans="1:137" ht="6" customHeight="1" x14ac:dyDescent="0.2">
      <c r="A104" s="227"/>
      <c r="B104" s="227"/>
      <c r="C104" s="227"/>
      <c r="D104" s="227"/>
      <c r="E104" s="227"/>
      <c r="F104" s="227"/>
      <c r="G104" s="227"/>
      <c r="H104" s="227"/>
      <c r="I104" s="227"/>
      <c r="J104" s="227"/>
      <c r="K104" s="227"/>
      <c r="L104" s="227"/>
      <c r="M104" s="227"/>
      <c r="N104" s="227"/>
      <c r="O104" s="227"/>
      <c r="P104" s="227"/>
      <c r="Q104" s="227"/>
      <c r="R104" s="227"/>
      <c r="S104" s="227"/>
      <c r="T104" s="227"/>
      <c r="U104" s="227"/>
      <c r="V104" s="227"/>
      <c r="W104" s="227"/>
      <c r="X104" s="227"/>
      <c r="Y104" s="227"/>
      <c r="Z104" s="227"/>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7"/>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c r="DQ104" s="227"/>
      <c r="DR104" s="227"/>
      <c r="DS104" s="227"/>
      <c r="DT104" s="227"/>
      <c r="DU104" s="227"/>
      <c r="DV104" s="227"/>
      <c r="DW104" s="227"/>
      <c r="DX104" s="227"/>
      <c r="DY104" s="227"/>
      <c r="DZ104" s="227"/>
      <c r="EA104" s="227"/>
      <c r="EB104" s="227"/>
      <c r="EC104" s="227"/>
      <c r="ED104" s="227"/>
      <c r="EE104" s="227"/>
      <c r="EF104" s="227"/>
      <c r="EG104" s="227"/>
    </row>
    <row r="105" spans="1:137" ht="6" customHeight="1" x14ac:dyDescent="0.2">
      <c r="A105" s="610" t="s">
        <v>264</v>
      </c>
      <c r="B105" s="610"/>
      <c r="C105" s="610"/>
      <c r="D105" s="610"/>
      <c r="E105" s="610"/>
      <c r="F105" s="610"/>
      <c r="G105" s="610"/>
      <c r="H105" s="610"/>
      <c r="I105" s="610"/>
      <c r="J105" s="610"/>
      <c r="K105" s="610"/>
      <c r="L105" s="610"/>
      <c r="M105" s="610"/>
      <c r="N105" s="610"/>
      <c r="O105" s="610"/>
      <c r="P105" s="629"/>
      <c r="Q105" s="629"/>
      <c r="R105" s="629"/>
      <c r="S105" s="629"/>
      <c r="T105" s="629"/>
      <c r="U105" s="629"/>
      <c r="V105" s="629"/>
      <c r="W105" s="629"/>
      <c r="X105" s="629"/>
      <c r="Y105" s="629"/>
      <c r="Z105" s="629"/>
      <c r="AA105" s="629"/>
      <c r="AB105" s="629"/>
      <c r="AC105" s="629"/>
      <c r="AD105" s="629"/>
      <c r="AE105" s="629"/>
      <c r="AF105" s="629"/>
      <c r="AG105" s="629"/>
      <c r="AH105" s="629"/>
      <c r="AI105" s="629"/>
      <c r="AJ105" s="629"/>
      <c r="AK105" s="629"/>
      <c r="AL105" s="629"/>
      <c r="AM105" s="629"/>
      <c r="AN105" s="629"/>
      <c r="AO105" s="629"/>
      <c r="AP105" s="629"/>
      <c r="AQ105" s="629"/>
      <c r="AR105" s="629"/>
      <c r="AS105" s="629"/>
      <c r="AT105" s="629"/>
      <c r="AU105" s="629"/>
      <c r="AV105" s="629"/>
      <c r="AW105" s="629"/>
      <c r="AX105" s="629"/>
      <c r="AY105" s="629"/>
      <c r="AZ105" s="629"/>
      <c r="BA105" s="629"/>
      <c r="BB105" s="629"/>
      <c r="BC105" s="629"/>
      <c r="BD105" s="629"/>
      <c r="BE105" s="629"/>
      <c r="BF105" s="629"/>
      <c r="BG105" s="629"/>
      <c r="BH105" s="629"/>
      <c r="BI105" s="629"/>
      <c r="BJ105" s="629"/>
      <c r="BK105" s="629"/>
      <c r="BL105" s="629"/>
      <c r="BM105" s="629"/>
      <c r="BN105" s="629"/>
      <c r="BO105" s="629"/>
      <c r="BP105" s="629"/>
      <c r="BQ105" s="629"/>
      <c r="BR105" s="629"/>
      <c r="BS105" s="629"/>
      <c r="BT105" s="629"/>
      <c r="BU105" s="629"/>
      <c r="BV105" s="629"/>
      <c r="BW105" s="629"/>
      <c r="BX105" s="629"/>
      <c r="BY105" s="629"/>
      <c r="BZ105" s="629"/>
      <c r="CA105" s="629"/>
      <c r="CB105" s="629"/>
      <c r="CC105" s="629"/>
      <c r="CD105" s="629"/>
      <c r="CE105" s="629"/>
      <c r="CF105" s="629"/>
      <c r="CG105" s="629"/>
      <c r="CH105" s="629"/>
      <c r="CI105" s="629"/>
      <c r="CJ105" s="629"/>
      <c r="CK105" s="629"/>
      <c r="CL105" s="629"/>
      <c r="CM105" s="629"/>
      <c r="CN105" s="629"/>
      <c r="CO105" s="629"/>
      <c r="CP105" s="629"/>
      <c r="CQ105" s="629"/>
      <c r="CR105" s="629"/>
      <c r="CS105" s="629"/>
      <c r="CT105" s="629"/>
      <c r="CU105" s="629"/>
      <c r="CV105" s="629"/>
      <c r="CW105" s="629"/>
      <c r="CX105" s="629"/>
      <c r="CY105" s="629"/>
      <c r="CZ105" s="629"/>
      <c r="DA105" s="629"/>
      <c r="DB105" s="629"/>
      <c r="DC105" s="629"/>
      <c r="DD105" s="629"/>
      <c r="DE105" s="629"/>
      <c r="DF105" s="629"/>
      <c r="DG105" s="629"/>
      <c r="DH105" s="629"/>
      <c r="DI105" s="629"/>
      <c r="DJ105" s="629"/>
      <c r="DK105" s="629"/>
      <c r="DL105" s="629"/>
      <c r="DM105" s="629"/>
      <c r="DN105" s="629"/>
      <c r="DO105" s="629"/>
      <c r="DP105" s="629"/>
      <c r="DQ105" s="629"/>
      <c r="DR105" s="629"/>
      <c r="DS105" s="629"/>
      <c r="DT105" s="629"/>
      <c r="DU105" s="629"/>
      <c r="DV105" s="629"/>
      <c r="DW105" s="629"/>
      <c r="DX105" s="629"/>
      <c r="DY105" s="629"/>
      <c r="DZ105" s="629"/>
      <c r="EA105" s="629"/>
      <c r="EB105" s="629"/>
      <c r="EC105" s="629"/>
      <c r="ED105" s="629"/>
      <c r="EE105" s="629"/>
      <c r="EF105" s="629"/>
      <c r="EG105" s="629"/>
    </row>
    <row r="106" spans="1:137" ht="6" customHeight="1" x14ac:dyDescent="0.2">
      <c r="A106" s="629"/>
      <c r="B106" s="629"/>
      <c r="C106" s="629"/>
      <c r="D106" s="629"/>
      <c r="E106" s="629"/>
      <c r="F106" s="629"/>
      <c r="G106" s="629"/>
      <c r="H106" s="629"/>
      <c r="I106" s="629"/>
      <c r="J106" s="629"/>
      <c r="K106" s="629"/>
      <c r="L106" s="629"/>
      <c r="M106" s="629"/>
      <c r="N106" s="629"/>
      <c r="O106" s="629"/>
      <c r="P106" s="629"/>
      <c r="Q106" s="629"/>
      <c r="R106" s="629"/>
      <c r="S106" s="629"/>
      <c r="T106" s="629"/>
      <c r="U106" s="629"/>
      <c r="V106" s="629"/>
      <c r="W106" s="629"/>
      <c r="X106" s="629"/>
      <c r="Y106" s="629"/>
      <c r="Z106" s="629"/>
      <c r="AA106" s="629"/>
      <c r="AB106" s="629"/>
      <c r="AC106" s="629"/>
      <c r="AD106" s="629"/>
      <c r="AE106" s="629"/>
      <c r="AF106" s="629"/>
      <c r="AG106" s="629"/>
      <c r="AH106" s="629"/>
      <c r="AI106" s="629"/>
      <c r="AJ106" s="629"/>
      <c r="AK106" s="629"/>
      <c r="AL106" s="629"/>
      <c r="AM106" s="629"/>
      <c r="AN106" s="629"/>
      <c r="AO106" s="629"/>
      <c r="AP106" s="629"/>
      <c r="AQ106" s="629"/>
      <c r="AR106" s="629"/>
      <c r="AS106" s="629"/>
      <c r="AT106" s="629"/>
      <c r="AU106" s="629"/>
      <c r="AV106" s="629"/>
      <c r="AW106" s="629"/>
      <c r="AX106" s="629"/>
      <c r="AY106" s="629"/>
      <c r="AZ106" s="629"/>
      <c r="BA106" s="629"/>
      <c r="BB106" s="629"/>
      <c r="BC106" s="629"/>
      <c r="BD106" s="629"/>
      <c r="BE106" s="629"/>
      <c r="BF106" s="629"/>
      <c r="BG106" s="629"/>
      <c r="BH106" s="629"/>
      <c r="BI106" s="629"/>
      <c r="BJ106" s="629"/>
      <c r="BK106" s="629"/>
      <c r="BL106" s="629"/>
      <c r="BM106" s="629"/>
      <c r="BN106" s="629"/>
      <c r="BO106" s="629"/>
      <c r="BP106" s="629"/>
      <c r="BQ106" s="629"/>
      <c r="BR106" s="629"/>
      <c r="BS106" s="629"/>
      <c r="BT106" s="629"/>
      <c r="BU106" s="629"/>
      <c r="BV106" s="629"/>
      <c r="BW106" s="629"/>
      <c r="BX106" s="629"/>
      <c r="BY106" s="629"/>
      <c r="BZ106" s="629"/>
      <c r="CA106" s="629"/>
      <c r="CB106" s="629"/>
      <c r="CC106" s="629"/>
      <c r="CD106" s="629"/>
      <c r="CE106" s="629"/>
      <c r="CF106" s="629"/>
      <c r="CG106" s="629"/>
      <c r="CH106" s="629"/>
      <c r="CI106" s="629"/>
      <c r="CJ106" s="629"/>
      <c r="CK106" s="629"/>
      <c r="CL106" s="629"/>
      <c r="CM106" s="629"/>
      <c r="CN106" s="629"/>
      <c r="CO106" s="629"/>
      <c r="CP106" s="629"/>
      <c r="CQ106" s="629"/>
      <c r="CR106" s="629"/>
      <c r="CS106" s="629"/>
      <c r="CT106" s="629"/>
      <c r="CU106" s="629"/>
      <c r="CV106" s="629"/>
      <c r="CW106" s="629"/>
      <c r="CX106" s="629"/>
      <c r="CY106" s="629"/>
      <c r="CZ106" s="629"/>
      <c r="DA106" s="629"/>
      <c r="DB106" s="629"/>
      <c r="DC106" s="629"/>
      <c r="DD106" s="629"/>
      <c r="DE106" s="629"/>
      <c r="DF106" s="629"/>
      <c r="DG106" s="629"/>
      <c r="DH106" s="629"/>
      <c r="DI106" s="629"/>
      <c r="DJ106" s="629"/>
      <c r="DK106" s="629"/>
      <c r="DL106" s="629"/>
      <c r="DM106" s="629"/>
      <c r="DN106" s="629"/>
      <c r="DO106" s="629"/>
      <c r="DP106" s="629"/>
      <c r="DQ106" s="629"/>
      <c r="DR106" s="629"/>
      <c r="DS106" s="629"/>
      <c r="DT106" s="629"/>
      <c r="DU106" s="629"/>
      <c r="DV106" s="629"/>
      <c r="DW106" s="629"/>
      <c r="DX106" s="629"/>
      <c r="DY106" s="629"/>
      <c r="DZ106" s="629"/>
      <c r="EA106" s="629"/>
      <c r="EB106" s="629"/>
      <c r="EC106" s="629"/>
      <c r="ED106" s="629"/>
      <c r="EE106" s="629"/>
      <c r="EF106" s="629"/>
      <c r="EG106" s="629"/>
    </row>
    <row r="107" spans="1:137" ht="6" customHeight="1" x14ac:dyDescent="0.2">
      <c r="A107" s="629"/>
      <c r="B107" s="629"/>
      <c r="C107" s="629"/>
      <c r="D107" s="629"/>
      <c r="E107" s="629"/>
      <c r="F107" s="629"/>
      <c r="G107" s="629"/>
      <c r="H107" s="629"/>
      <c r="I107" s="629"/>
      <c r="J107" s="629"/>
      <c r="K107" s="629"/>
      <c r="L107" s="629"/>
      <c r="M107" s="629"/>
      <c r="N107" s="629"/>
      <c r="O107" s="629"/>
      <c r="P107" s="629"/>
      <c r="Q107" s="629"/>
      <c r="R107" s="629"/>
      <c r="S107" s="629"/>
      <c r="T107" s="629"/>
      <c r="U107" s="629"/>
      <c r="V107" s="629"/>
      <c r="W107" s="629"/>
      <c r="X107" s="629"/>
      <c r="Y107" s="629"/>
      <c r="Z107" s="629"/>
      <c r="AA107" s="629"/>
      <c r="AB107" s="629"/>
      <c r="AC107" s="629"/>
      <c r="AD107" s="629"/>
      <c r="AE107" s="629"/>
      <c r="AF107" s="629"/>
      <c r="AG107" s="629"/>
      <c r="AH107" s="629"/>
      <c r="AI107" s="629"/>
      <c r="AJ107" s="629"/>
      <c r="AK107" s="629"/>
      <c r="AL107" s="629"/>
      <c r="AM107" s="629"/>
      <c r="AN107" s="629"/>
      <c r="AO107" s="629"/>
      <c r="AP107" s="629"/>
      <c r="AQ107" s="629"/>
      <c r="AR107" s="629"/>
      <c r="AS107" s="629"/>
      <c r="AT107" s="629"/>
      <c r="AU107" s="629"/>
      <c r="AV107" s="629"/>
      <c r="AW107" s="629"/>
      <c r="AX107" s="629"/>
      <c r="AY107" s="629"/>
      <c r="AZ107" s="629"/>
      <c r="BA107" s="629"/>
      <c r="BB107" s="629"/>
      <c r="BC107" s="629"/>
      <c r="BD107" s="629"/>
      <c r="BE107" s="629"/>
      <c r="BF107" s="629"/>
      <c r="BG107" s="629"/>
      <c r="BH107" s="629"/>
      <c r="BI107" s="629"/>
      <c r="BJ107" s="629"/>
      <c r="BK107" s="629"/>
      <c r="BL107" s="629"/>
      <c r="BM107" s="629"/>
      <c r="BN107" s="629"/>
      <c r="BO107" s="629"/>
      <c r="BP107" s="629"/>
      <c r="BQ107" s="629"/>
      <c r="BR107" s="629"/>
      <c r="BS107" s="629"/>
      <c r="BT107" s="629"/>
      <c r="BU107" s="629"/>
      <c r="BV107" s="629"/>
      <c r="BW107" s="629"/>
      <c r="BX107" s="629"/>
      <c r="BY107" s="629"/>
      <c r="BZ107" s="629"/>
      <c r="CA107" s="629"/>
      <c r="CB107" s="629"/>
      <c r="CC107" s="629"/>
      <c r="CD107" s="629"/>
      <c r="CE107" s="629"/>
      <c r="CF107" s="629"/>
      <c r="CG107" s="629"/>
      <c r="CH107" s="629"/>
      <c r="CI107" s="629"/>
      <c r="CJ107" s="629"/>
      <c r="CK107" s="629"/>
      <c r="CL107" s="629"/>
      <c r="CM107" s="629"/>
      <c r="CN107" s="629"/>
      <c r="CO107" s="629"/>
      <c r="CP107" s="629"/>
      <c r="CQ107" s="629"/>
      <c r="CR107" s="629"/>
      <c r="CS107" s="629"/>
      <c r="CT107" s="629"/>
      <c r="CU107" s="629"/>
      <c r="CV107" s="629"/>
      <c r="CW107" s="629"/>
      <c r="CX107" s="629"/>
      <c r="CY107" s="629"/>
      <c r="CZ107" s="629"/>
      <c r="DA107" s="629"/>
      <c r="DB107" s="629"/>
      <c r="DC107" s="629"/>
      <c r="DD107" s="629"/>
      <c r="DE107" s="629"/>
      <c r="DF107" s="629"/>
      <c r="DG107" s="629"/>
      <c r="DH107" s="629"/>
      <c r="DI107" s="629"/>
      <c r="DJ107" s="629"/>
      <c r="DK107" s="629"/>
      <c r="DL107" s="629"/>
      <c r="DM107" s="629"/>
      <c r="DN107" s="629"/>
      <c r="DO107" s="629"/>
      <c r="DP107" s="629"/>
      <c r="DQ107" s="629"/>
      <c r="DR107" s="629"/>
      <c r="DS107" s="629"/>
      <c r="DT107" s="629"/>
      <c r="DU107" s="629"/>
      <c r="DV107" s="629"/>
      <c r="DW107" s="629"/>
      <c r="DX107" s="629"/>
      <c r="DY107" s="629"/>
      <c r="DZ107" s="629"/>
      <c r="EA107" s="629"/>
      <c r="EB107" s="629"/>
      <c r="EC107" s="629"/>
      <c r="ED107" s="629"/>
      <c r="EE107" s="629"/>
      <c r="EF107" s="629"/>
      <c r="EG107" s="629"/>
    </row>
    <row r="108" spans="1:137" ht="6" customHeight="1" x14ac:dyDescent="0.2">
      <c r="A108" s="228"/>
      <c r="B108" s="228"/>
      <c r="C108" s="228"/>
      <c r="D108" s="228"/>
      <c r="E108" s="228"/>
      <c r="F108" s="228"/>
      <c r="G108" s="228"/>
      <c r="H108" s="228"/>
      <c r="I108" s="228"/>
      <c r="J108" s="228"/>
      <c r="K108" s="228"/>
      <c r="L108" s="228"/>
      <c r="M108" s="228"/>
      <c r="N108" s="228"/>
      <c r="O108" s="228"/>
      <c r="P108" s="228"/>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7"/>
      <c r="BE108" s="227"/>
      <c r="BF108" s="227"/>
      <c r="BG108" s="227"/>
      <c r="BH108" s="227"/>
      <c r="BI108" s="227"/>
      <c r="BJ108" s="227"/>
      <c r="BK108" s="227"/>
      <c r="BL108" s="227"/>
      <c r="BM108" s="227"/>
      <c r="BN108" s="227"/>
      <c r="BO108" s="610" t="s">
        <v>341</v>
      </c>
      <c r="BP108" s="611"/>
      <c r="BQ108" s="611"/>
      <c r="BR108" s="611"/>
      <c r="BS108" s="611"/>
      <c r="BT108" s="611"/>
      <c r="BU108" s="611"/>
      <c r="BV108" s="611"/>
      <c r="BW108" s="612" t="str">
        <f>IF(⑱安全投資実績!AG31=0,"",⑱安全投資実績!AG31)</f>
        <v/>
      </c>
      <c r="BX108" s="612"/>
      <c r="BY108" s="612"/>
      <c r="BZ108" s="610" t="s">
        <v>117</v>
      </c>
      <c r="CA108" s="610"/>
      <c r="CB108" s="610"/>
      <c r="CC108" s="610"/>
      <c r="CD108" s="610"/>
      <c r="CE108" s="610"/>
      <c r="CF108" s="610"/>
      <c r="CG108" s="610"/>
      <c r="CH108" s="227"/>
      <c r="CI108" s="227"/>
      <c r="CJ108" s="227"/>
      <c r="CK108" s="227"/>
      <c r="CL108" s="227"/>
      <c r="CM108" s="227"/>
      <c r="CN108" s="227"/>
      <c r="CO108" s="227"/>
      <c r="CP108" s="227"/>
      <c r="CQ108" s="227"/>
      <c r="CR108" s="227"/>
      <c r="CS108" s="156"/>
      <c r="CT108" s="156"/>
      <c r="CU108" s="156"/>
      <c r="CV108" s="156"/>
      <c r="CW108" s="156"/>
      <c r="CX108" s="156"/>
      <c r="CY108" s="156"/>
      <c r="CZ108" s="156"/>
      <c r="DA108" s="156"/>
      <c r="DB108" s="156"/>
      <c r="DC108" s="156"/>
      <c r="DD108" s="156"/>
      <c r="DE108" s="156"/>
      <c r="DF108" s="156"/>
      <c r="DG108" s="156"/>
      <c r="DH108" s="156"/>
      <c r="DI108" s="156"/>
      <c r="DJ108" s="156"/>
      <c r="DK108" s="156"/>
      <c r="DL108" s="228"/>
      <c r="DM108" s="228"/>
      <c r="DN108" s="228"/>
      <c r="DO108" s="228"/>
      <c r="DP108" s="228"/>
      <c r="DQ108" s="228"/>
      <c r="DR108" s="228"/>
      <c r="DS108" s="228"/>
      <c r="DT108" s="228"/>
      <c r="DU108" s="228"/>
      <c r="DV108" s="228"/>
      <c r="DW108" s="228"/>
      <c r="DX108" s="228"/>
      <c r="DY108" s="228"/>
      <c r="DZ108" s="228"/>
      <c r="EA108" s="228"/>
      <c r="EB108" s="228"/>
      <c r="EC108" s="228"/>
      <c r="ED108" s="228"/>
      <c r="EE108" s="228"/>
      <c r="EF108" s="228"/>
      <c r="EG108" s="227"/>
    </row>
    <row r="109" spans="1:137" ht="6" customHeight="1" x14ac:dyDescent="0.2">
      <c r="A109" s="228"/>
      <c r="B109" s="228"/>
      <c r="C109" s="228"/>
      <c r="D109" s="228"/>
      <c r="E109" s="228"/>
      <c r="F109" s="228"/>
      <c r="G109" s="228"/>
      <c r="H109" s="228"/>
      <c r="I109" s="228"/>
      <c r="J109" s="228"/>
      <c r="K109" s="228"/>
      <c r="L109" s="228"/>
      <c r="M109" s="228"/>
      <c r="N109" s="228"/>
      <c r="O109" s="228"/>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7"/>
      <c r="BE109" s="227"/>
      <c r="BF109" s="227"/>
      <c r="BG109" s="227"/>
      <c r="BH109" s="227"/>
      <c r="BI109" s="227"/>
      <c r="BJ109" s="227"/>
      <c r="BK109" s="227"/>
      <c r="BL109" s="227"/>
      <c r="BM109" s="227"/>
      <c r="BN109" s="227"/>
      <c r="BO109" s="611"/>
      <c r="BP109" s="611"/>
      <c r="BQ109" s="611"/>
      <c r="BR109" s="611"/>
      <c r="BS109" s="611"/>
      <c r="BT109" s="611"/>
      <c r="BU109" s="611"/>
      <c r="BV109" s="611"/>
      <c r="BW109" s="612"/>
      <c r="BX109" s="612"/>
      <c r="BY109" s="612"/>
      <c r="BZ109" s="610"/>
      <c r="CA109" s="610"/>
      <c r="CB109" s="610"/>
      <c r="CC109" s="610"/>
      <c r="CD109" s="610"/>
      <c r="CE109" s="610"/>
      <c r="CF109" s="610"/>
      <c r="CG109" s="610"/>
      <c r="CH109" s="227"/>
      <c r="CI109" s="227"/>
      <c r="CJ109" s="227"/>
      <c r="CK109" s="227"/>
      <c r="CL109" s="227"/>
      <c r="CM109" s="227"/>
      <c r="CN109" s="227"/>
      <c r="CO109" s="227"/>
      <c r="CP109" s="227"/>
      <c r="CQ109" s="227"/>
      <c r="CR109" s="227"/>
      <c r="CS109" s="156"/>
      <c r="CT109" s="156"/>
      <c r="CU109" s="156"/>
      <c r="CV109" s="156"/>
      <c r="CW109" s="156"/>
      <c r="CX109" s="156"/>
      <c r="CY109" s="156"/>
      <c r="CZ109" s="156"/>
      <c r="DA109" s="156"/>
      <c r="DB109" s="156"/>
      <c r="DC109" s="156"/>
      <c r="DD109" s="156"/>
      <c r="DE109" s="156"/>
      <c r="DF109" s="156"/>
      <c r="DG109" s="156"/>
      <c r="DH109" s="156"/>
      <c r="DI109" s="156"/>
      <c r="DJ109" s="156"/>
      <c r="DK109" s="156"/>
      <c r="DL109" s="228"/>
      <c r="DM109" s="228"/>
      <c r="DN109" s="228"/>
      <c r="DO109" s="228"/>
      <c r="DP109" s="228"/>
      <c r="DQ109" s="228"/>
      <c r="DR109" s="228"/>
      <c r="DS109" s="228"/>
      <c r="DT109" s="228"/>
      <c r="DU109" s="228"/>
      <c r="DV109" s="228"/>
      <c r="DW109" s="228"/>
      <c r="DX109" s="228"/>
      <c r="DY109" s="228"/>
      <c r="DZ109" s="228"/>
      <c r="EA109" s="228"/>
      <c r="EB109" s="228"/>
      <c r="EC109" s="228"/>
      <c r="ED109" s="164"/>
      <c r="EE109" s="228"/>
      <c r="EF109" s="228"/>
      <c r="EG109" s="227"/>
    </row>
    <row r="110" spans="1:137" ht="6" customHeight="1" x14ac:dyDescent="0.2">
      <c r="A110" s="228"/>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7"/>
      <c r="BE110" s="227"/>
      <c r="BF110" s="227"/>
      <c r="BG110" s="227"/>
      <c r="BH110" s="227"/>
      <c r="BI110" s="227"/>
      <c r="BJ110" s="227"/>
      <c r="BK110" s="227"/>
      <c r="BL110" s="227"/>
      <c r="BM110" s="227"/>
      <c r="BN110" s="227"/>
      <c r="BO110" s="611"/>
      <c r="BP110" s="611"/>
      <c r="BQ110" s="611"/>
      <c r="BR110" s="611"/>
      <c r="BS110" s="611"/>
      <c r="BT110" s="611"/>
      <c r="BU110" s="611"/>
      <c r="BV110" s="611"/>
      <c r="BW110" s="612"/>
      <c r="BX110" s="612"/>
      <c r="BY110" s="612"/>
      <c r="BZ110" s="610"/>
      <c r="CA110" s="610"/>
      <c r="CB110" s="610"/>
      <c r="CC110" s="610"/>
      <c r="CD110" s="610"/>
      <c r="CE110" s="610"/>
      <c r="CF110" s="610"/>
      <c r="CG110" s="610"/>
      <c r="CH110" s="227"/>
      <c r="CI110" s="227"/>
      <c r="CJ110" s="227"/>
      <c r="CK110" s="227"/>
      <c r="CL110" s="227"/>
      <c r="CM110" s="227"/>
      <c r="CN110" s="624" t="s">
        <v>423</v>
      </c>
      <c r="CO110" s="624"/>
      <c r="CP110" s="624"/>
      <c r="CQ110" s="624"/>
      <c r="CR110" s="624"/>
      <c r="CS110" s="624"/>
      <c r="CT110" s="624"/>
      <c r="CU110" s="624"/>
      <c r="CV110" s="624"/>
      <c r="CW110" s="624"/>
      <c r="CX110" s="624"/>
      <c r="CY110" s="624"/>
      <c r="CZ110" s="624"/>
      <c r="DA110" s="624"/>
      <c r="DB110" s="624"/>
      <c r="DC110" s="624"/>
      <c r="DD110" s="624"/>
      <c r="DE110" s="624"/>
      <c r="DF110" s="624"/>
      <c r="DG110" s="624"/>
      <c r="DH110" s="624"/>
      <c r="DI110" s="624"/>
      <c r="DJ110" s="624"/>
      <c r="DK110" s="624"/>
      <c r="DL110" s="624"/>
      <c r="DM110" s="624"/>
      <c r="DN110" s="624"/>
      <c r="DO110" s="624"/>
      <c r="DP110" s="624"/>
      <c r="DQ110" s="624"/>
      <c r="DR110" s="624"/>
      <c r="DS110" s="624"/>
      <c r="DT110" s="624"/>
      <c r="DU110" s="624"/>
      <c r="DV110" s="624"/>
      <c r="DW110" s="624"/>
      <c r="DX110" s="624"/>
      <c r="DY110" s="624"/>
      <c r="DZ110" s="624"/>
      <c r="EA110" s="624"/>
      <c r="EB110" s="624"/>
      <c r="EC110" s="624"/>
      <c r="ED110" s="624"/>
      <c r="EE110" s="624"/>
      <c r="EF110" s="624"/>
      <c r="EG110" s="624"/>
    </row>
    <row r="111" spans="1:137" ht="6" customHeight="1" x14ac:dyDescent="0.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156"/>
      <c r="CL111" s="156"/>
      <c r="CM111" s="156"/>
      <c r="CN111" s="624"/>
      <c r="CO111" s="624"/>
      <c r="CP111" s="624"/>
      <c r="CQ111" s="624"/>
      <c r="CR111" s="624"/>
      <c r="CS111" s="624"/>
      <c r="CT111" s="624"/>
      <c r="CU111" s="624"/>
      <c r="CV111" s="624"/>
      <c r="CW111" s="624"/>
      <c r="CX111" s="624"/>
      <c r="CY111" s="624"/>
      <c r="CZ111" s="624"/>
      <c r="DA111" s="624"/>
      <c r="DB111" s="624"/>
      <c r="DC111" s="624"/>
      <c r="DD111" s="624"/>
      <c r="DE111" s="624"/>
      <c r="DF111" s="624"/>
      <c r="DG111" s="624"/>
      <c r="DH111" s="624"/>
      <c r="DI111" s="624"/>
      <c r="DJ111" s="624"/>
      <c r="DK111" s="624"/>
      <c r="DL111" s="624"/>
      <c r="DM111" s="624"/>
      <c r="DN111" s="624"/>
      <c r="DO111" s="624"/>
      <c r="DP111" s="624"/>
      <c r="DQ111" s="624"/>
      <c r="DR111" s="624"/>
      <c r="DS111" s="624"/>
      <c r="DT111" s="624"/>
      <c r="DU111" s="624"/>
      <c r="DV111" s="624"/>
      <c r="DW111" s="624"/>
      <c r="DX111" s="624"/>
      <c r="DY111" s="624"/>
      <c r="DZ111" s="624"/>
      <c r="EA111" s="624"/>
      <c r="EB111" s="624"/>
      <c r="EC111" s="624"/>
      <c r="ED111" s="624"/>
      <c r="EE111" s="624"/>
      <c r="EF111" s="624"/>
      <c r="EG111" s="624"/>
    </row>
    <row r="112" spans="1:137" ht="6" customHeight="1" x14ac:dyDescent="0.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BI112" s="227"/>
      <c r="BJ112" s="227"/>
      <c r="BK112" s="227"/>
      <c r="BL112" s="227"/>
      <c r="BM112" s="227"/>
      <c r="BN112" s="227"/>
      <c r="BO112" s="227"/>
      <c r="BP112" s="227"/>
      <c r="BQ112" s="227"/>
      <c r="BR112" s="227"/>
      <c r="BS112" s="227"/>
      <c r="BT112" s="227"/>
      <c r="BU112" s="227"/>
      <c r="BV112" s="227"/>
      <c r="BW112" s="227"/>
      <c r="BX112" s="227"/>
      <c r="BY112" s="227"/>
      <c r="BZ112" s="227"/>
      <c r="CA112" s="227"/>
      <c r="CB112" s="156"/>
      <c r="CC112" s="156"/>
      <c r="CD112" s="156"/>
      <c r="CE112" s="156"/>
      <c r="CF112" s="156"/>
      <c r="CG112" s="156"/>
      <c r="CH112" s="156"/>
      <c r="CI112" s="156"/>
      <c r="CJ112" s="156"/>
      <c r="CK112" s="156"/>
      <c r="CL112" s="156"/>
      <c r="CM112" s="156"/>
      <c r="CN112" s="624"/>
      <c r="CO112" s="624"/>
      <c r="CP112" s="624"/>
      <c r="CQ112" s="624"/>
      <c r="CR112" s="624"/>
      <c r="CS112" s="624"/>
      <c r="CT112" s="624"/>
      <c r="CU112" s="624"/>
      <c r="CV112" s="624"/>
      <c r="CW112" s="624"/>
      <c r="CX112" s="624"/>
      <c r="CY112" s="624"/>
      <c r="CZ112" s="624"/>
      <c r="DA112" s="624"/>
      <c r="DB112" s="624"/>
      <c r="DC112" s="624"/>
      <c r="DD112" s="624"/>
      <c r="DE112" s="624"/>
      <c r="DF112" s="624"/>
      <c r="DG112" s="624"/>
      <c r="DH112" s="624"/>
      <c r="DI112" s="624"/>
      <c r="DJ112" s="624"/>
      <c r="DK112" s="624"/>
      <c r="DL112" s="624"/>
      <c r="DM112" s="624"/>
      <c r="DN112" s="624"/>
      <c r="DO112" s="624"/>
      <c r="DP112" s="624"/>
      <c r="DQ112" s="624"/>
      <c r="DR112" s="624"/>
      <c r="DS112" s="624"/>
      <c r="DT112" s="624"/>
      <c r="DU112" s="624"/>
      <c r="DV112" s="624"/>
      <c r="DW112" s="624"/>
      <c r="DX112" s="624"/>
      <c r="DY112" s="624"/>
      <c r="DZ112" s="624"/>
      <c r="EA112" s="624"/>
      <c r="EB112" s="624"/>
      <c r="EC112" s="624"/>
      <c r="ED112" s="624"/>
      <c r="EE112" s="624"/>
      <c r="EF112" s="624"/>
      <c r="EG112" s="624"/>
    </row>
    <row r="113" spans="1:137" ht="6" customHeight="1" x14ac:dyDescent="0.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c r="BZ113" s="156"/>
      <c r="CA113" s="156"/>
      <c r="CB113" s="156"/>
      <c r="CC113" s="156"/>
      <c r="CD113" s="156"/>
      <c r="CE113" s="156"/>
      <c r="CF113" s="156"/>
      <c r="CG113" s="156"/>
      <c r="CH113" s="156"/>
      <c r="CI113" s="156"/>
      <c r="CJ113" s="156"/>
      <c r="CK113" s="156"/>
      <c r="CL113" s="156"/>
      <c r="CM113" s="156"/>
      <c r="CN113" s="624"/>
      <c r="CO113" s="624"/>
      <c r="CP113" s="624"/>
      <c r="CQ113" s="624"/>
      <c r="CR113" s="624"/>
      <c r="CS113" s="624"/>
      <c r="CT113" s="624"/>
      <c r="CU113" s="624"/>
      <c r="CV113" s="624"/>
      <c r="CW113" s="624"/>
      <c r="CX113" s="624"/>
      <c r="CY113" s="624"/>
      <c r="CZ113" s="624"/>
      <c r="DA113" s="624"/>
      <c r="DB113" s="624"/>
      <c r="DC113" s="624"/>
      <c r="DD113" s="624"/>
      <c r="DE113" s="624"/>
      <c r="DF113" s="624"/>
      <c r="DG113" s="624"/>
      <c r="DH113" s="624"/>
      <c r="DI113" s="624"/>
      <c r="DJ113" s="624"/>
      <c r="DK113" s="624"/>
      <c r="DL113" s="624"/>
      <c r="DM113" s="624"/>
      <c r="DN113" s="624"/>
      <c r="DO113" s="624"/>
      <c r="DP113" s="624"/>
      <c r="DQ113" s="624"/>
      <c r="DR113" s="624"/>
      <c r="DS113" s="624"/>
      <c r="DT113" s="624"/>
      <c r="DU113" s="624"/>
      <c r="DV113" s="624"/>
      <c r="DW113" s="624"/>
      <c r="DX113" s="624"/>
      <c r="DY113" s="624"/>
      <c r="DZ113" s="624"/>
      <c r="EA113" s="624"/>
      <c r="EB113" s="624"/>
      <c r="EC113" s="624"/>
      <c r="ED113" s="624"/>
      <c r="EE113" s="624"/>
      <c r="EF113" s="624"/>
      <c r="EG113" s="624"/>
    </row>
    <row r="114" spans="1:137" ht="6" customHeight="1" x14ac:dyDescent="0.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c r="CF114" s="156"/>
      <c r="CG114" s="156"/>
      <c r="CH114" s="156"/>
      <c r="CI114" s="156"/>
      <c r="CJ114" s="156"/>
      <c r="CK114" s="156"/>
      <c r="CL114" s="156"/>
      <c r="CM114" s="156"/>
      <c r="CN114" s="624"/>
      <c r="CO114" s="624"/>
      <c r="CP114" s="624"/>
      <c r="CQ114" s="624"/>
      <c r="CR114" s="624"/>
      <c r="CS114" s="624"/>
      <c r="CT114" s="624"/>
      <c r="CU114" s="624"/>
      <c r="CV114" s="624"/>
      <c r="CW114" s="624"/>
      <c r="CX114" s="624"/>
      <c r="CY114" s="624"/>
      <c r="CZ114" s="624"/>
      <c r="DA114" s="624"/>
      <c r="DB114" s="624"/>
      <c r="DC114" s="624"/>
      <c r="DD114" s="624"/>
      <c r="DE114" s="624"/>
      <c r="DF114" s="624"/>
      <c r="DG114" s="624"/>
      <c r="DH114" s="624"/>
      <c r="DI114" s="624"/>
      <c r="DJ114" s="624"/>
      <c r="DK114" s="624"/>
      <c r="DL114" s="624"/>
      <c r="DM114" s="624"/>
      <c r="DN114" s="624"/>
      <c r="DO114" s="624"/>
      <c r="DP114" s="624"/>
      <c r="DQ114" s="624"/>
      <c r="DR114" s="624"/>
      <c r="DS114" s="624"/>
      <c r="DT114" s="624"/>
      <c r="DU114" s="624"/>
      <c r="DV114" s="624"/>
      <c r="DW114" s="624"/>
      <c r="DX114" s="624"/>
      <c r="DY114" s="624"/>
      <c r="DZ114" s="624"/>
      <c r="EA114" s="624"/>
      <c r="EB114" s="624"/>
      <c r="EC114" s="624"/>
      <c r="ED114" s="624"/>
      <c r="EE114" s="624"/>
      <c r="EF114" s="624"/>
      <c r="EG114" s="624"/>
    </row>
    <row r="115" spans="1:137" ht="6" customHeight="1" x14ac:dyDescent="0.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c r="CF115" s="156"/>
      <c r="CG115" s="156"/>
      <c r="CH115" s="156"/>
      <c r="CI115" s="156"/>
      <c r="CJ115" s="156"/>
      <c r="CK115" s="156"/>
      <c r="CL115" s="156"/>
      <c r="CM115" s="156"/>
      <c r="CN115" s="625"/>
      <c r="CO115" s="625"/>
      <c r="CP115" s="625"/>
      <c r="CQ115" s="625"/>
      <c r="CR115" s="625"/>
      <c r="CS115" s="625"/>
      <c r="CT115" s="625"/>
      <c r="CU115" s="625"/>
      <c r="CV115" s="625"/>
      <c r="CW115" s="625"/>
      <c r="CX115" s="625"/>
      <c r="CY115" s="625"/>
      <c r="CZ115" s="625"/>
      <c r="DA115" s="625"/>
      <c r="DB115" s="625"/>
      <c r="DC115" s="625"/>
      <c r="DD115" s="625"/>
      <c r="DE115" s="625"/>
      <c r="DF115" s="625"/>
      <c r="DG115" s="625"/>
      <c r="DH115" s="625"/>
      <c r="DI115" s="625"/>
      <c r="DJ115" s="625"/>
      <c r="DK115" s="625"/>
      <c r="DL115" s="625"/>
      <c r="DM115" s="625"/>
      <c r="DN115" s="625"/>
      <c r="DO115" s="625"/>
      <c r="DP115" s="625"/>
      <c r="DQ115" s="625"/>
      <c r="DR115" s="625"/>
      <c r="DS115" s="625"/>
      <c r="DT115" s="625"/>
      <c r="DU115" s="625"/>
      <c r="DV115" s="625"/>
      <c r="DW115" s="625"/>
      <c r="DX115" s="625"/>
      <c r="DY115" s="625"/>
      <c r="DZ115" s="625"/>
      <c r="EA115" s="625"/>
      <c r="EB115" s="625"/>
      <c r="EC115" s="625"/>
      <c r="ED115" s="625"/>
      <c r="EE115" s="625"/>
      <c r="EF115" s="625"/>
      <c r="EG115" s="625"/>
    </row>
    <row r="116" spans="1:137" ht="6" customHeight="1" x14ac:dyDescent="0.2">
      <c r="A116" s="156"/>
      <c r="B116" s="602"/>
      <c r="C116" s="603"/>
      <c r="D116" s="603"/>
      <c r="E116" s="603"/>
      <c r="F116" s="613" t="s">
        <v>299</v>
      </c>
      <c r="G116" s="614"/>
      <c r="H116" s="614"/>
      <c r="I116" s="614"/>
      <c r="J116" s="614"/>
      <c r="K116" s="614"/>
      <c r="L116" s="614"/>
      <c r="M116" s="614"/>
      <c r="N116" s="614"/>
      <c r="O116" s="614"/>
      <c r="P116" s="614" t="s">
        <v>118</v>
      </c>
      <c r="Q116" s="614"/>
      <c r="R116" s="614"/>
      <c r="S116" s="614"/>
      <c r="T116" s="614"/>
      <c r="U116" s="614"/>
      <c r="V116" s="614"/>
      <c r="W116" s="614"/>
      <c r="X116" s="614"/>
      <c r="Y116" s="614"/>
      <c r="Z116" s="614"/>
      <c r="AA116" s="614"/>
      <c r="AB116" s="614"/>
      <c r="AC116" s="614"/>
      <c r="AD116" s="613" t="s">
        <v>411</v>
      </c>
      <c r="AE116" s="614"/>
      <c r="AF116" s="614"/>
      <c r="AG116" s="614"/>
      <c r="AH116" s="614"/>
      <c r="AI116" s="613" t="s">
        <v>119</v>
      </c>
      <c r="AJ116" s="614"/>
      <c r="AK116" s="614"/>
      <c r="AL116" s="614"/>
      <c r="AM116" s="614"/>
      <c r="AN116" s="613" t="s">
        <v>120</v>
      </c>
      <c r="AO116" s="614"/>
      <c r="AP116" s="614"/>
      <c r="AQ116" s="614"/>
      <c r="AR116" s="614"/>
      <c r="AS116" s="614"/>
      <c r="AT116" s="614"/>
      <c r="AU116" s="614"/>
      <c r="AV116" s="614"/>
      <c r="AW116" s="614"/>
      <c r="AX116" s="613" t="s">
        <v>300</v>
      </c>
      <c r="AY116" s="614"/>
      <c r="AZ116" s="614"/>
      <c r="BA116" s="614"/>
      <c r="BB116" s="614"/>
      <c r="BC116" s="613" t="s">
        <v>121</v>
      </c>
      <c r="BD116" s="614"/>
      <c r="BE116" s="614"/>
      <c r="BF116" s="614"/>
      <c r="BG116" s="614"/>
      <c r="BH116" s="614"/>
      <c r="BI116" s="614"/>
      <c r="BJ116" s="614"/>
      <c r="BK116" s="614"/>
      <c r="BL116" s="613" t="s">
        <v>122</v>
      </c>
      <c r="BM116" s="614"/>
      <c r="BN116" s="614"/>
      <c r="BO116" s="614"/>
      <c r="BP116" s="614"/>
      <c r="BQ116" s="614"/>
      <c r="BR116" s="614"/>
      <c r="BS116" s="614"/>
      <c r="BT116" s="614"/>
      <c r="BU116" s="614"/>
      <c r="BV116" s="613" t="s">
        <v>123</v>
      </c>
      <c r="BW116" s="614"/>
      <c r="BX116" s="614"/>
      <c r="BY116" s="614"/>
      <c r="BZ116" s="614"/>
      <c r="CA116" s="614"/>
      <c r="CB116" s="614"/>
      <c r="CC116" s="614"/>
      <c r="CD116" s="614"/>
      <c r="CE116" s="614"/>
      <c r="CF116" s="613" t="s">
        <v>124</v>
      </c>
      <c r="CG116" s="614"/>
      <c r="CH116" s="614"/>
      <c r="CI116" s="614"/>
      <c r="CJ116" s="614"/>
      <c r="CK116" s="614"/>
      <c r="CL116" s="614"/>
      <c r="CM116" s="614"/>
      <c r="CN116" s="614"/>
      <c r="CO116" s="614"/>
      <c r="CP116" s="613" t="s">
        <v>125</v>
      </c>
      <c r="CQ116" s="614"/>
      <c r="CR116" s="614"/>
      <c r="CS116" s="614"/>
      <c r="CT116" s="614"/>
      <c r="CU116" s="614"/>
      <c r="CV116" s="614"/>
      <c r="CW116" s="614"/>
      <c r="CX116" s="614"/>
      <c r="CY116" s="614"/>
      <c r="CZ116" s="614"/>
      <c r="DA116" s="613" t="s">
        <v>126</v>
      </c>
      <c r="DB116" s="614"/>
      <c r="DC116" s="614"/>
      <c r="DD116" s="614"/>
      <c r="DE116" s="614"/>
      <c r="DF116" s="614"/>
      <c r="DG116" s="614"/>
      <c r="DH116" s="614"/>
      <c r="DI116" s="614"/>
      <c r="DJ116" s="614"/>
      <c r="DK116" s="614"/>
      <c r="DL116" s="613" t="s">
        <v>281</v>
      </c>
      <c r="DM116" s="614"/>
      <c r="DN116" s="614"/>
      <c r="DO116" s="614"/>
      <c r="DP116" s="614"/>
      <c r="DQ116" s="614"/>
      <c r="DR116" s="614"/>
      <c r="DS116" s="614"/>
      <c r="DT116" s="614"/>
      <c r="DU116" s="614"/>
      <c r="DV116" s="614"/>
      <c r="DW116" s="613" t="s">
        <v>127</v>
      </c>
      <c r="DX116" s="614"/>
      <c r="DY116" s="614"/>
      <c r="DZ116" s="614"/>
      <c r="EA116" s="614"/>
      <c r="EB116" s="614"/>
      <c r="EC116" s="614"/>
      <c r="ED116" s="614"/>
      <c r="EE116" s="614"/>
      <c r="EF116" s="614"/>
      <c r="EG116" s="614"/>
    </row>
    <row r="117" spans="1:137" ht="6" customHeight="1" x14ac:dyDescent="0.2">
      <c r="A117" s="156"/>
      <c r="B117" s="603"/>
      <c r="C117" s="603"/>
      <c r="D117" s="603"/>
      <c r="E117" s="603"/>
      <c r="F117" s="614"/>
      <c r="G117" s="614"/>
      <c r="H117" s="614"/>
      <c r="I117" s="614"/>
      <c r="J117" s="614"/>
      <c r="K117" s="614"/>
      <c r="L117" s="614"/>
      <c r="M117" s="614"/>
      <c r="N117" s="614"/>
      <c r="O117" s="614"/>
      <c r="P117" s="614"/>
      <c r="Q117" s="614"/>
      <c r="R117" s="614"/>
      <c r="S117" s="614"/>
      <c r="T117" s="614"/>
      <c r="U117" s="614"/>
      <c r="V117" s="614"/>
      <c r="W117" s="614"/>
      <c r="X117" s="614"/>
      <c r="Y117" s="614"/>
      <c r="Z117" s="614"/>
      <c r="AA117" s="614"/>
      <c r="AB117" s="614"/>
      <c r="AC117" s="614"/>
      <c r="AD117" s="614"/>
      <c r="AE117" s="614"/>
      <c r="AF117" s="614"/>
      <c r="AG117" s="614"/>
      <c r="AH117" s="614"/>
      <c r="AI117" s="614"/>
      <c r="AJ117" s="614"/>
      <c r="AK117" s="614"/>
      <c r="AL117" s="614"/>
      <c r="AM117" s="614"/>
      <c r="AN117" s="614"/>
      <c r="AO117" s="614"/>
      <c r="AP117" s="614"/>
      <c r="AQ117" s="614"/>
      <c r="AR117" s="614"/>
      <c r="AS117" s="614"/>
      <c r="AT117" s="614"/>
      <c r="AU117" s="614"/>
      <c r="AV117" s="614"/>
      <c r="AW117" s="614"/>
      <c r="AX117" s="614"/>
      <c r="AY117" s="614"/>
      <c r="AZ117" s="614"/>
      <c r="BA117" s="614"/>
      <c r="BB117" s="614"/>
      <c r="BC117" s="614"/>
      <c r="BD117" s="614"/>
      <c r="BE117" s="614"/>
      <c r="BF117" s="614"/>
      <c r="BG117" s="614"/>
      <c r="BH117" s="614"/>
      <c r="BI117" s="614"/>
      <c r="BJ117" s="614"/>
      <c r="BK117" s="614"/>
      <c r="BL117" s="614"/>
      <c r="BM117" s="614"/>
      <c r="BN117" s="614"/>
      <c r="BO117" s="614"/>
      <c r="BP117" s="614"/>
      <c r="BQ117" s="614"/>
      <c r="BR117" s="614"/>
      <c r="BS117" s="614"/>
      <c r="BT117" s="614"/>
      <c r="BU117" s="614"/>
      <c r="BV117" s="614"/>
      <c r="BW117" s="614"/>
      <c r="BX117" s="614"/>
      <c r="BY117" s="614"/>
      <c r="BZ117" s="614"/>
      <c r="CA117" s="614"/>
      <c r="CB117" s="614"/>
      <c r="CC117" s="614"/>
      <c r="CD117" s="614"/>
      <c r="CE117" s="614"/>
      <c r="CF117" s="614"/>
      <c r="CG117" s="614"/>
      <c r="CH117" s="614"/>
      <c r="CI117" s="614"/>
      <c r="CJ117" s="614"/>
      <c r="CK117" s="614"/>
      <c r="CL117" s="614"/>
      <c r="CM117" s="614"/>
      <c r="CN117" s="614"/>
      <c r="CO117" s="614"/>
      <c r="CP117" s="614"/>
      <c r="CQ117" s="614"/>
      <c r="CR117" s="614"/>
      <c r="CS117" s="614"/>
      <c r="CT117" s="614"/>
      <c r="CU117" s="614"/>
      <c r="CV117" s="614"/>
      <c r="CW117" s="614"/>
      <c r="CX117" s="614"/>
      <c r="CY117" s="614"/>
      <c r="CZ117" s="614"/>
      <c r="DA117" s="614"/>
      <c r="DB117" s="614"/>
      <c r="DC117" s="614"/>
      <c r="DD117" s="614"/>
      <c r="DE117" s="614"/>
      <c r="DF117" s="614"/>
      <c r="DG117" s="614"/>
      <c r="DH117" s="614"/>
      <c r="DI117" s="614"/>
      <c r="DJ117" s="614"/>
      <c r="DK117" s="614"/>
      <c r="DL117" s="614"/>
      <c r="DM117" s="614"/>
      <c r="DN117" s="614"/>
      <c r="DO117" s="614"/>
      <c r="DP117" s="614"/>
      <c r="DQ117" s="614"/>
      <c r="DR117" s="614"/>
      <c r="DS117" s="614"/>
      <c r="DT117" s="614"/>
      <c r="DU117" s="614"/>
      <c r="DV117" s="614"/>
      <c r="DW117" s="614"/>
      <c r="DX117" s="614"/>
      <c r="DY117" s="614"/>
      <c r="DZ117" s="614"/>
      <c r="EA117" s="614"/>
      <c r="EB117" s="614"/>
      <c r="EC117" s="614"/>
      <c r="ED117" s="614"/>
      <c r="EE117" s="614"/>
      <c r="EF117" s="614"/>
      <c r="EG117" s="614"/>
    </row>
    <row r="118" spans="1:137" ht="6" customHeight="1" x14ac:dyDescent="0.2">
      <c r="A118" s="156"/>
      <c r="B118" s="603"/>
      <c r="C118" s="603"/>
      <c r="D118" s="603"/>
      <c r="E118" s="603"/>
      <c r="F118" s="614"/>
      <c r="G118" s="614"/>
      <c r="H118" s="614"/>
      <c r="I118" s="614"/>
      <c r="J118" s="614"/>
      <c r="K118" s="614"/>
      <c r="L118" s="614"/>
      <c r="M118" s="614"/>
      <c r="N118" s="614"/>
      <c r="O118" s="614"/>
      <c r="P118" s="614"/>
      <c r="Q118" s="614"/>
      <c r="R118" s="614"/>
      <c r="S118" s="614"/>
      <c r="T118" s="614"/>
      <c r="U118" s="614"/>
      <c r="V118" s="614"/>
      <c r="W118" s="614"/>
      <c r="X118" s="614"/>
      <c r="Y118" s="614"/>
      <c r="Z118" s="614"/>
      <c r="AA118" s="614"/>
      <c r="AB118" s="614"/>
      <c r="AC118" s="614"/>
      <c r="AD118" s="614"/>
      <c r="AE118" s="614"/>
      <c r="AF118" s="614"/>
      <c r="AG118" s="614"/>
      <c r="AH118" s="614"/>
      <c r="AI118" s="614"/>
      <c r="AJ118" s="614"/>
      <c r="AK118" s="614"/>
      <c r="AL118" s="614"/>
      <c r="AM118" s="614"/>
      <c r="AN118" s="614"/>
      <c r="AO118" s="614"/>
      <c r="AP118" s="614"/>
      <c r="AQ118" s="614"/>
      <c r="AR118" s="614"/>
      <c r="AS118" s="614"/>
      <c r="AT118" s="614"/>
      <c r="AU118" s="614"/>
      <c r="AV118" s="614"/>
      <c r="AW118" s="614"/>
      <c r="AX118" s="614"/>
      <c r="AY118" s="614"/>
      <c r="AZ118" s="614"/>
      <c r="BA118" s="614"/>
      <c r="BB118" s="614"/>
      <c r="BC118" s="614"/>
      <c r="BD118" s="614"/>
      <c r="BE118" s="614"/>
      <c r="BF118" s="614"/>
      <c r="BG118" s="614"/>
      <c r="BH118" s="614"/>
      <c r="BI118" s="614"/>
      <c r="BJ118" s="614"/>
      <c r="BK118" s="614"/>
      <c r="BL118" s="614"/>
      <c r="BM118" s="614"/>
      <c r="BN118" s="614"/>
      <c r="BO118" s="614"/>
      <c r="BP118" s="614"/>
      <c r="BQ118" s="614"/>
      <c r="BR118" s="614"/>
      <c r="BS118" s="614"/>
      <c r="BT118" s="614"/>
      <c r="BU118" s="614"/>
      <c r="BV118" s="614"/>
      <c r="BW118" s="614"/>
      <c r="BX118" s="614"/>
      <c r="BY118" s="614"/>
      <c r="BZ118" s="614"/>
      <c r="CA118" s="614"/>
      <c r="CB118" s="614"/>
      <c r="CC118" s="614"/>
      <c r="CD118" s="614"/>
      <c r="CE118" s="614"/>
      <c r="CF118" s="614"/>
      <c r="CG118" s="614"/>
      <c r="CH118" s="614"/>
      <c r="CI118" s="614"/>
      <c r="CJ118" s="614"/>
      <c r="CK118" s="614"/>
      <c r="CL118" s="614"/>
      <c r="CM118" s="614"/>
      <c r="CN118" s="614"/>
      <c r="CO118" s="614"/>
      <c r="CP118" s="614"/>
      <c r="CQ118" s="614"/>
      <c r="CR118" s="614"/>
      <c r="CS118" s="614"/>
      <c r="CT118" s="614"/>
      <c r="CU118" s="614"/>
      <c r="CV118" s="614"/>
      <c r="CW118" s="614"/>
      <c r="CX118" s="614"/>
      <c r="CY118" s="614"/>
      <c r="CZ118" s="614"/>
      <c r="DA118" s="614"/>
      <c r="DB118" s="614"/>
      <c r="DC118" s="614"/>
      <c r="DD118" s="614"/>
      <c r="DE118" s="614"/>
      <c r="DF118" s="614"/>
      <c r="DG118" s="614"/>
      <c r="DH118" s="614"/>
      <c r="DI118" s="614"/>
      <c r="DJ118" s="614"/>
      <c r="DK118" s="614"/>
      <c r="DL118" s="614"/>
      <c r="DM118" s="614"/>
      <c r="DN118" s="614"/>
      <c r="DO118" s="614"/>
      <c r="DP118" s="614"/>
      <c r="DQ118" s="614"/>
      <c r="DR118" s="614"/>
      <c r="DS118" s="614"/>
      <c r="DT118" s="614"/>
      <c r="DU118" s="614"/>
      <c r="DV118" s="614"/>
      <c r="DW118" s="614"/>
      <c r="DX118" s="614"/>
      <c r="DY118" s="614"/>
      <c r="DZ118" s="614"/>
      <c r="EA118" s="614"/>
      <c r="EB118" s="614"/>
      <c r="EC118" s="614"/>
      <c r="ED118" s="614"/>
      <c r="EE118" s="614"/>
      <c r="EF118" s="614"/>
      <c r="EG118" s="614"/>
    </row>
    <row r="119" spans="1:137" ht="6" customHeight="1" x14ac:dyDescent="0.2">
      <c r="A119" s="156"/>
      <c r="B119" s="603"/>
      <c r="C119" s="603"/>
      <c r="D119" s="603"/>
      <c r="E119" s="603"/>
      <c r="F119" s="614"/>
      <c r="G119" s="614"/>
      <c r="H119" s="614"/>
      <c r="I119" s="614"/>
      <c r="J119" s="614"/>
      <c r="K119" s="614"/>
      <c r="L119" s="614"/>
      <c r="M119" s="614"/>
      <c r="N119" s="614"/>
      <c r="O119" s="614"/>
      <c r="P119" s="614"/>
      <c r="Q119" s="614"/>
      <c r="R119" s="614"/>
      <c r="S119" s="614"/>
      <c r="T119" s="614"/>
      <c r="U119" s="614"/>
      <c r="V119" s="614"/>
      <c r="W119" s="614"/>
      <c r="X119" s="614"/>
      <c r="Y119" s="614"/>
      <c r="Z119" s="614"/>
      <c r="AA119" s="614"/>
      <c r="AB119" s="614"/>
      <c r="AC119" s="614"/>
      <c r="AD119" s="614"/>
      <c r="AE119" s="614"/>
      <c r="AF119" s="614"/>
      <c r="AG119" s="614"/>
      <c r="AH119" s="614"/>
      <c r="AI119" s="614"/>
      <c r="AJ119" s="614"/>
      <c r="AK119" s="614"/>
      <c r="AL119" s="614"/>
      <c r="AM119" s="614"/>
      <c r="AN119" s="614"/>
      <c r="AO119" s="614"/>
      <c r="AP119" s="614"/>
      <c r="AQ119" s="614"/>
      <c r="AR119" s="614"/>
      <c r="AS119" s="614"/>
      <c r="AT119" s="614"/>
      <c r="AU119" s="614"/>
      <c r="AV119" s="614"/>
      <c r="AW119" s="614"/>
      <c r="AX119" s="614"/>
      <c r="AY119" s="614"/>
      <c r="AZ119" s="614"/>
      <c r="BA119" s="614"/>
      <c r="BB119" s="614"/>
      <c r="BC119" s="614"/>
      <c r="BD119" s="614"/>
      <c r="BE119" s="614"/>
      <c r="BF119" s="614"/>
      <c r="BG119" s="614"/>
      <c r="BH119" s="614"/>
      <c r="BI119" s="614"/>
      <c r="BJ119" s="614"/>
      <c r="BK119" s="614"/>
      <c r="BL119" s="614"/>
      <c r="BM119" s="614"/>
      <c r="BN119" s="614"/>
      <c r="BO119" s="614"/>
      <c r="BP119" s="614"/>
      <c r="BQ119" s="614"/>
      <c r="BR119" s="614"/>
      <c r="BS119" s="614"/>
      <c r="BT119" s="614"/>
      <c r="BU119" s="614"/>
      <c r="BV119" s="614"/>
      <c r="BW119" s="614"/>
      <c r="BX119" s="614"/>
      <c r="BY119" s="614"/>
      <c r="BZ119" s="614"/>
      <c r="CA119" s="614"/>
      <c r="CB119" s="614"/>
      <c r="CC119" s="614"/>
      <c r="CD119" s="614"/>
      <c r="CE119" s="614"/>
      <c r="CF119" s="614"/>
      <c r="CG119" s="614"/>
      <c r="CH119" s="614"/>
      <c r="CI119" s="614"/>
      <c r="CJ119" s="614"/>
      <c r="CK119" s="614"/>
      <c r="CL119" s="614"/>
      <c r="CM119" s="614"/>
      <c r="CN119" s="614"/>
      <c r="CO119" s="614"/>
      <c r="CP119" s="614"/>
      <c r="CQ119" s="614"/>
      <c r="CR119" s="614"/>
      <c r="CS119" s="614"/>
      <c r="CT119" s="614"/>
      <c r="CU119" s="614"/>
      <c r="CV119" s="614"/>
      <c r="CW119" s="614"/>
      <c r="CX119" s="614"/>
      <c r="CY119" s="614"/>
      <c r="CZ119" s="614"/>
      <c r="DA119" s="614"/>
      <c r="DB119" s="614"/>
      <c r="DC119" s="614"/>
      <c r="DD119" s="614"/>
      <c r="DE119" s="614"/>
      <c r="DF119" s="614"/>
      <c r="DG119" s="614"/>
      <c r="DH119" s="614"/>
      <c r="DI119" s="614"/>
      <c r="DJ119" s="614"/>
      <c r="DK119" s="614"/>
      <c r="DL119" s="614"/>
      <c r="DM119" s="614"/>
      <c r="DN119" s="614"/>
      <c r="DO119" s="614"/>
      <c r="DP119" s="614"/>
      <c r="DQ119" s="614"/>
      <c r="DR119" s="614"/>
      <c r="DS119" s="614"/>
      <c r="DT119" s="614"/>
      <c r="DU119" s="614"/>
      <c r="DV119" s="614"/>
      <c r="DW119" s="614"/>
      <c r="DX119" s="614"/>
      <c r="DY119" s="614"/>
      <c r="DZ119" s="614"/>
      <c r="EA119" s="614"/>
      <c r="EB119" s="614"/>
      <c r="EC119" s="614"/>
      <c r="ED119" s="614"/>
      <c r="EE119" s="614"/>
      <c r="EF119" s="614"/>
      <c r="EG119" s="614"/>
    </row>
    <row r="120" spans="1:137" ht="6" customHeight="1" x14ac:dyDescent="0.2">
      <c r="A120" s="156"/>
      <c r="B120" s="603"/>
      <c r="C120" s="603"/>
      <c r="D120" s="603"/>
      <c r="E120" s="603"/>
      <c r="F120" s="614"/>
      <c r="G120" s="614"/>
      <c r="H120" s="614"/>
      <c r="I120" s="614"/>
      <c r="J120" s="614"/>
      <c r="K120" s="614"/>
      <c r="L120" s="614"/>
      <c r="M120" s="614"/>
      <c r="N120" s="614"/>
      <c r="O120" s="614"/>
      <c r="P120" s="614"/>
      <c r="Q120" s="614"/>
      <c r="R120" s="614"/>
      <c r="S120" s="614"/>
      <c r="T120" s="614"/>
      <c r="U120" s="614"/>
      <c r="V120" s="614"/>
      <c r="W120" s="614"/>
      <c r="X120" s="614"/>
      <c r="Y120" s="614"/>
      <c r="Z120" s="614"/>
      <c r="AA120" s="614"/>
      <c r="AB120" s="614"/>
      <c r="AC120" s="614"/>
      <c r="AD120" s="614"/>
      <c r="AE120" s="614"/>
      <c r="AF120" s="614"/>
      <c r="AG120" s="614"/>
      <c r="AH120" s="614"/>
      <c r="AI120" s="614"/>
      <c r="AJ120" s="614"/>
      <c r="AK120" s="614"/>
      <c r="AL120" s="614"/>
      <c r="AM120" s="614"/>
      <c r="AN120" s="614"/>
      <c r="AO120" s="614"/>
      <c r="AP120" s="614"/>
      <c r="AQ120" s="614"/>
      <c r="AR120" s="614"/>
      <c r="AS120" s="614"/>
      <c r="AT120" s="614"/>
      <c r="AU120" s="614"/>
      <c r="AV120" s="614"/>
      <c r="AW120" s="614"/>
      <c r="AX120" s="614"/>
      <c r="AY120" s="614"/>
      <c r="AZ120" s="614"/>
      <c r="BA120" s="614"/>
      <c r="BB120" s="614"/>
      <c r="BC120" s="614"/>
      <c r="BD120" s="614"/>
      <c r="BE120" s="614"/>
      <c r="BF120" s="614"/>
      <c r="BG120" s="614"/>
      <c r="BH120" s="614"/>
      <c r="BI120" s="614"/>
      <c r="BJ120" s="614"/>
      <c r="BK120" s="614"/>
      <c r="BL120" s="614"/>
      <c r="BM120" s="614"/>
      <c r="BN120" s="614"/>
      <c r="BO120" s="614"/>
      <c r="BP120" s="614"/>
      <c r="BQ120" s="614"/>
      <c r="BR120" s="614"/>
      <c r="BS120" s="614"/>
      <c r="BT120" s="614"/>
      <c r="BU120" s="614"/>
      <c r="BV120" s="614"/>
      <c r="BW120" s="614"/>
      <c r="BX120" s="614"/>
      <c r="BY120" s="614"/>
      <c r="BZ120" s="614"/>
      <c r="CA120" s="614"/>
      <c r="CB120" s="614"/>
      <c r="CC120" s="614"/>
      <c r="CD120" s="614"/>
      <c r="CE120" s="614"/>
      <c r="CF120" s="614"/>
      <c r="CG120" s="614"/>
      <c r="CH120" s="614"/>
      <c r="CI120" s="614"/>
      <c r="CJ120" s="614"/>
      <c r="CK120" s="614"/>
      <c r="CL120" s="614"/>
      <c r="CM120" s="614"/>
      <c r="CN120" s="614"/>
      <c r="CO120" s="614"/>
      <c r="CP120" s="614"/>
      <c r="CQ120" s="614"/>
      <c r="CR120" s="614"/>
      <c r="CS120" s="614"/>
      <c r="CT120" s="614"/>
      <c r="CU120" s="614"/>
      <c r="CV120" s="614"/>
      <c r="CW120" s="614"/>
      <c r="CX120" s="614"/>
      <c r="CY120" s="614"/>
      <c r="CZ120" s="614"/>
      <c r="DA120" s="614"/>
      <c r="DB120" s="614"/>
      <c r="DC120" s="614"/>
      <c r="DD120" s="614"/>
      <c r="DE120" s="614"/>
      <c r="DF120" s="614"/>
      <c r="DG120" s="614"/>
      <c r="DH120" s="614"/>
      <c r="DI120" s="614"/>
      <c r="DJ120" s="614"/>
      <c r="DK120" s="614"/>
      <c r="DL120" s="614"/>
      <c r="DM120" s="614"/>
      <c r="DN120" s="614"/>
      <c r="DO120" s="614"/>
      <c r="DP120" s="614"/>
      <c r="DQ120" s="614"/>
      <c r="DR120" s="614"/>
      <c r="DS120" s="614"/>
      <c r="DT120" s="614"/>
      <c r="DU120" s="614"/>
      <c r="DV120" s="614"/>
      <c r="DW120" s="614"/>
      <c r="DX120" s="614"/>
      <c r="DY120" s="614"/>
      <c r="DZ120" s="614"/>
      <c r="EA120" s="614"/>
      <c r="EB120" s="614"/>
      <c r="EC120" s="614"/>
      <c r="ED120" s="614"/>
      <c r="EE120" s="614"/>
      <c r="EF120" s="614"/>
      <c r="EG120" s="614"/>
    </row>
    <row r="121" spans="1:137" ht="6" customHeight="1" x14ac:dyDescent="0.2">
      <c r="A121" s="156"/>
      <c r="B121" s="603"/>
      <c r="C121" s="603"/>
      <c r="D121" s="603"/>
      <c r="E121" s="603"/>
      <c r="F121" s="614"/>
      <c r="G121" s="614"/>
      <c r="H121" s="614"/>
      <c r="I121" s="614"/>
      <c r="J121" s="614"/>
      <c r="K121" s="614"/>
      <c r="L121" s="614"/>
      <c r="M121" s="614"/>
      <c r="N121" s="614"/>
      <c r="O121" s="614"/>
      <c r="P121" s="614"/>
      <c r="Q121" s="614"/>
      <c r="R121" s="614"/>
      <c r="S121" s="614"/>
      <c r="T121" s="614"/>
      <c r="U121" s="614"/>
      <c r="V121" s="614"/>
      <c r="W121" s="614"/>
      <c r="X121" s="614"/>
      <c r="Y121" s="614"/>
      <c r="Z121" s="614"/>
      <c r="AA121" s="614"/>
      <c r="AB121" s="614"/>
      <c r="AC121" s="614"/>
      <c r="AD121" s="614"/>
      <c r="AE121" s="614"/>
      <c r="AF121" s="614"/>
      <c r="AG121" s="614"/>
      <c r="AH121" s="614"/>
      <c r="AI121" s="614"/>
      <c r="AJ121" s="614"/>
      <c r="AK121" s="614"/>
      <c r="AL121" s="614"/>
      <c r="AM121" s="614"/>
      <c r="AN121" s="614"/>
      <c r="AO121" s="614"/>
      <c r="AP121" s="614"/>
      <c r="AQ121" s="614"/>
      <c r="AR121" s="614"/>
      <c r="AS121" s="614"/>
      <c r="AT121" s="614"/>
      <c r="AU121" s="614"/>
      <c r="AV121" s="614"/>
      <c r="AW121" s="614"/>
      <c r="AX121" s="614"/>
      <c r="AY121" s="614"/>
      <c r="AZ121" s="614"/>
      <c r="BA121" s="614"/>
      <c r="BB121" s="614"/>
      <c r="BC121" s="614"/>
      <c r="BD121" s="614"/>
      <c r="BE121" s="614"/>
      <c r="BF121" s="614"/>
      <c r="BG121" s="614"/>
      <c r="BH121" s="614"/>
      <c r="BI121" s="614"/>
      <c r="BJ121" s="614"/>
      <c r="BK121" s="614"/>
      <c r="BL121" s="614"/>
      <c r="BM121" s="614"/>
      <c r="BN121" s="614"/>
      <c r="BO121" s="614"/>
      <c r="BP121" s="614"/>
      <c r="BQ121" s="614"/>
      <c r="BR121" s="614"/>
      <c r="BS121" s="614"/>
      <c r="BT121" s="614"/>
      <c r="BU121" s="614"/>
      <c r="BV121" s="614"/>
      <c r="BW121" s="614"/>
      <c r="BX121" s="614"/>
      <c r="BY121" s="614"/>
      <c r="BZ121" s="614"/>
      <c r="CA121" s="614"/>
      <c r="CB121" s="614"/>
      <c r="CC121" s="614"/>
      <c r="CD121" s="614"/>
      <c r="CE121" s="614"/>
      <c r="CF121" s="614"/>
      <c r="CG121" s="614"/>
      <c r="CH121" s="614"/>
      <c r="CI121" s="614"/>
      <c r="CJ121" s="614"/>
      <c r="CK121" s="614"/>
      <c r="CL121" s="614"/>
      <c r="CM121" s="614"/>
      <c r="CN121" s="614"/>
      <c r="CO121" s="614"/>
      <c r="CP121" s="614"/>
      <c r="CQ121" s="614"/>
      <c r="CR121" s="614"/>
      <c r="CS121" s="614"/>
      <c r="CT121" s="614"/>
      <c r="CU121" s="614"/>
      <c r="CV121" s="614"/>
      <c r="CW121" s="614"/>
      <c r="CX121" s="614"/>
      <c r="CY121" s="614"/>
      <c r="CZ121" s="614"/>
      <c r="DA121" s="614"/>
      <c r="DB121" s="614"/>
      <c r="DC121" s="614"/>
      <c r="DD121" s="614"/>
      <c r="DE121" s="614"/>
      <c r="DF121" s="614"/>
      <c r="DG121" s="614"/>
      <c r="DH121" s="614"/>
      <c r="DI121" s="614"/>
      <c r="DJ121" s="614"/>
      <c r="DK121" s="614"/>
      <c r="DL121" s="614"/>
      <c r="DM121" s="614"/>
      <c r="DN121" s="614"/>
      <c r="DO121" s="614"/>
      <c r="DP121" s="614"/>
      <c r="DQ121" s="614"/>
      <c r="DR121" s="614"/>
      <c r="DS121" s="614"/>
      <c r="DT121" s="614"/>
      <c r="DU121" s="614"/>
      <c r="DV121" s="614"/>
      <c r="DW121" s="614"/>
      <c r="DX121" s="614"/>
      <c r="DY121" s="614"/>
      <c r="DZ121" s="614"/>
      <c r="EA121" s="614"/>
      <c r="EB121" s="614"/>
      <c r="EC121" s="614"/>
      <c r="ED121" s="614"/>
      <c r="EE121" s="614"/>
      <c r="EF121" s="614"/>
      <c r="EG121" s="614"/>
    </row>
    <row r="122" spans="1:137" ht="6" customHeight="1" x14ac:dyDescent="0.2">
      <c r="A122" s="156"/>
      <c r="B122" s="603"/>
      <c r="C122" s="603"/>
      <c r="D122" s="603"/>
      <c r="E122" s="603"/>
      <c r="F122" s="614"/>
      <c r="G122" s="614"/>
      <c r="H122" s="614"/>
      <c r="I122" s="614"/>
      <c r="J122" s="614"/>
      <c r="K122" s="614"/>
      <c r="L122" s="614"/>
      <c r="M122" s="614"/>
      <c r="N122" s="614"/>
      <c r="O122" s="614"/>
      <c r="P122" s="614"/>
      <c r="Q122" s="614"/>
      <c r="R122" s="614"/>
      <c r="S122" s="614"/>
      <c r="T122" s="614"/>
      <c r="U122" s="614"/>
      <c r="V122" s="614"/>
      <c r="W122" s="614"/>
      <c r="X122" s="614"/>
      <c r="Y122" s="614"/>
      <c r="Z122" s="614"/>
      <c r="AA122" s="614"/>
      <c r="AB122" s="614"/>
      <c r="AC122" s="614"/>
      <c r="AD122" s="614"/>
      <c r="AE122" s="614"/>
      <c r="AF122" s="614"/>
      <c r="AG122" s="614"/>
      <c r="AH122" s="614"/>
      <c r="AI122" s="614"/>
      <c r="AJ122" s="614"/>
      <c r="AK122" s="614"/>
      <c r="AL122" s="614"/>
      <c r="AM122" s="614"/>
      <c r="AN122" s="614"/>
      <c r="AO122" s="614"/>
      <c r="AP122" s="614"/>
      <c r="AQ122" s="614"/>
      <c r="AR122" s="614"/>
      <c r="AS122" s="614"/>
      <c r="AT122" s="614"/>
      <c r="AU122" s="614"/>
      <c r="AV122" s="614"/>
      <c r="AW122" s="614"/>
      <c r="AX122" s="614"/>
      <c r="AY122" s="614"/>
      <c r="AZ122" s="614"/>
      <c r="BA122" s="614"/>
      <c r="BB122" s="614"/>
      <c r="BC122" s="614"/>
      <c r="BD122" s="614"/>
      <c r="BE122" s="614"/>
      <c r="BF122" s="614"/>
      <c r="BG122" s="614"/>
      <c r="BH122" s="614"/>
      <c r="BI122" s="614"/>
      <c r="BJ122" s="614"/>
      <c r="BK122" s="614"/>
      <c r="BL122" s="614"/>
      <c r="BM122" s="614"/>
      <c r="BN122" s="614"/>
      <c r="BO122" s="614"/>
      <c r="BP122" s="614"/>
      <c r="BQ122" s="614"/>
      <c r="BR122" s="614"/>
      <c r="BS122" s="614"/>
      <c r="BT122" s="614"/>
      <c r="BU122" s="614"/>
      <c r="BV122" s="614"/>
      <c r="BW122" s="614"/>
      <c r="BX122" s="614"/>
      <c r="BY122" s="614"/>
      <c r="BZ122" s="614"/>
      <c r="CA122" s="614"/>
      <c r="CB122" s="614"/>
      <c r="CC122" s="614"/>
      <c r="CD122" s="614"/>
      <c r="CE122" s="614"/>
      <c r="CF122" s="614"/>
      <c r="CG122" s="614"/>
      <c r="CH122" s="614"/>
      <c r="CI122" s="614"/>
      <c r="CJ122" s="614"/>
      <c r="CK122" s="614"/>
      <c r="CL122" s="614"/>
      <c r="CM122" s="614"/>
      <c r="CN122" s="614"/>
      <c r="CO122" s="614"/>
      <c r="CP122" s="614"/>
      <c r="CQ122" s="614"/>
      <c r="CR122" s="614"/>
      <c r="CS122" s="614"/>
      <c r="CT122" s="614"/>
      <c r="CU122" s="614"/>
      <c r="CV122" s="614"/>
      <c r="CW122" s="614"/>
      <c r="CX122" s="614"/>
      <c r="CY122" s="614"/>
      <c r="CZ122" s="614"/>
      <c r="DA122" s="614"/>
      <c r="DB122" s="614"/>
      <c r="DC122" s="614"/>
      <c r="DD122" s="614"/>
      <c r="DE122" s="614"/>
      <c r="DF122" s="614"/>
      <c r="DG122" s="614"/>
      <c r="DH122" s="614"/>
      <c r="DI122" s="614"/>
      <c r="DJ122" s="614"/>
      <c r="DK122" s="614"/>
      <c r="DL122" s="614"/>
      <c r="DM122" s="614"/>
      <c r="DN122" s="614"/>
      <c r="DO122" s="614"/>
      <c r="DP122" s="614"/>
      <c r="DQ122" s="614"/>
      <c r="DR122" s="614"/>
      <c r="DS122" s="614"/>
      <c r="DT122" s="614"/>
      <c r="DU122" s="614"/>
      <c r="DV122" s="614"/>
      <c r="DW122" s="614"/>
      <c r="DX122" s="614"/>
      <c r="DY122" s="614"/>
      <c r="DZ122" s="614"/>
      <c r="EA122" s="614"/>
      <c r="EB122" s="614"/>
      <c r="EC122" s="614"/>
      <c r="ED122" s="614"/>
      <c r="EE122" s="614"/>
      <c r="EF122" s="614"/>
      <c r="EG122" s="614"/>
    </row>
    <row r="123" spans="1:137" ht="6" customHeight="1" x14ac:dyDescent="0.2">
      <c r="A123" s="156"/>
      <c r="B123" s="603"/>
      <c r="C123" s="603"/>
      <c r="D123" s="603"/>
      <c r="E123" s="603"/>
      <c r="F123" s="614"/>
      <c r="G123" s="614"/>
      <c r="H123" s="614"/>
      <c r="I123" s="614"/>
      <c r="J123" s="614"/>
      <c r="K123" s="614"/>
      <c r="L123" s="614"/>
      <c r="M123" s="614"/>
      <c r="N123" s="614"/>
      <c r="O123" s="614"/>
      <c r="P123" s="614"/>
      <c r="Q123" s="614"/>
      <c r="R123" s="614"/>
      <c r="S123" s="614"/>
      <c r="T123" s="614"/>
      <c r="U123" s="614"/>
      <c r="V123" s="614"/>
      <c r="W123" s="614"/>
      <c r="X123" s="614"/>
      <c r="Y123" s="614"/>
      <c r="Z123" s="614"/>
      <c r="AA123" s="614"/>
      <c r="AB123" s="614"/>
      <c r="AC123" s="614"/>
      <c r="AD123" s="614"/>
      <c r="AE123" s="614"/>
      <c r="AF123" s="614"/>
      <c r="AG123" s="614"/>
      <c r="AH123" s="614"/>
      <c r="AI123" s="614"/>
      <c r="AJ123" s="614"/>
      <c r="AK123" s="614"/>
      <c r="AL123" s="614"/>
      <c r="AM123" s="614"/>
      <c r="AN123" s="614"/>
      <c r="AO123" s="614"/>
      <c r="AP123" s="614"/>
      <c r="AQ123" s="614"/>
      <c r="AR123" s="614"/>
      <c r="AS123" s="614"/>
      <c r="AT123" s="614"/>
      <c r="AU123" s="614"/>
      <c r="AV123" s="614"/>
      <c r="AW123" s="614"/>
      <c r="AX123" s="614"/>
      <c r="AY123" s="614"/>
      <c r="AZ123" s="614"/>
      <c r="BA123" s="614"/>
      <c r="BB123" s="614"/>
      <c r="BC123" s="614"/>
      <c r="BD123" s="614"/>
      <c r="BE123" s="614"/>
      <c r="BF123" s="614"/>
      <c r="BG123" s="614"/>
      <c r="BH123" s="614"/>
      <c r="BI123" s="614"/>
      <c r="BJ123" s="614"/>
      <c r="BK123" s="614"/>
      <c r="BL123" s="614"/>
      <c r="BM123" s="614"/>
      <c r="BN123" s="614"/>
      <c r="BO123" s="614"/>
      <c r="BP123" s="614"/>
      <c r="BQ123" s="614"/>
      <c r="BR123" s="614"/>
      <c r="BS123" s="614"/>
      <c r="BT123" s="614"/>
      <c r="BU123" s="614"/>
      <c r="BV123" s="614"/>
      <c r="BW123" s="614"/>
      <c r="BX123" s="614"/>
      <c r="BY123" s="614"/>
      <c r="BZ123" s="614"/>
      <c r="CA123" s="614"/>
      <c r="CB123" s="614"/>
      <c r="CC123" s="614"/>
      <c r="CD123" s="614"/>
      <c r="CE123" s="614"/>
      <c r="CF123" s="614"/>
      <c r="CG123" s="614"/>
      <c r="CH123" s="614"/>
      <c r="CI123" s="614"/>
      <c r="CJ123" s="614"/>
      <c r="CK123" s="614"/>
      <c r="CL123" s="614"/>
      <c r="CM123" s="614"/>
      <c r="CN123" s="614"/>
      <c r="CO123" s="614"/>
      <c r="CP123" s="614"/>
      <c r="CQ123" s="614"/>
      <c r="CR123" s="614"/>
      <c r="CS123" s="614"/>
      <c r="CT123" s="614"/>
      <c r="CU123" s="614"/>
      <c r="CV123" s="614"/>
      <c r="CW123" s="614"/>
      <c r="CX123" s="614"/>
      <c r="CY123" s="614"/>
      <c r="CZ123" s="614"/>
      <c r="DA123" s="614"/>
      <c r="DB123" s="614"/>
      <c r="DC123" s="614"/>
      <c r="DD123" s="614"/>
      <c r="DE123" s="614"/>
      <c r="DF123" s="614"/>
      <c r="DG123" s="614"/>
      <c r="DH123" s="614"/>
      <c r="DI123" s="614"/>
      <c r="DJ123" s="614"/>
      <c r="DK123" s="614"/>
      <c r="DL123" s="614"/>
      <c r="DM123" s="614"/>
      <c r="DN123" s="614"/>
      <c r="DO123" s="614"/>
      <c r="DP123" s="614"/>
      <c r="DQ123" s="614"/>
      <c r="DR123" s="614"/>
      <c r="DS123" s="614"/>
      <c r="DT123" s="614"/>
      <c r="DU123" s="614"/>
      <c r="DV123" s="614"/>
      <c r="DW123" s="614"/>
      <c r="DX123" s="614"/>
      <c r="DY123" s="614"/>
      <c r="DZ123" s="614"/>
      <c r="EA123" s="614"/>
      <c r="EB123" s="614"/>
      <c r="EC123" s="614"/>
      <c r="ED123" s="614"/>
      <c r="EE123" s="614"/>
      <c r="EF123" s="614"/>
      <c r="EG123" s="614"/>
    </row>
    <row r="124" spans="1:137" ht="6" customHeight="1" x14ac:dyDescent="0.2">
      <c r="A124" s="156"/>
      <c r="B124" s="603"/>
      <c r="C124" s="603"/>
      <c r="D124" s="603"/>
      <c r="E124" s="603"/>
      <c r="F124" s="577"/>
      <c r="G124" s="577"/>
      <c r="H124" s="577"/>
      <c r="I124" s="577"/>
      <c r="J124" s="577"/>
      <c r="K124" s="577"/>
      <c r="L124" s="577"/>
      <c r="M124" s="577"/>
      <c r="N124" s="577"/>
      <c r="O124" s="577"/>
      <c r="P124" s="577"/>
      <c r="Q124" s="577"/>
      <c r="R124" s="577"/>
      <c r="S124" s="577"/>
      <c r="T124" s="577"/>
      <c r="U124" s="577"/>
      <c r="V124" s="577"/>
      <c r="W124" s="577"/>
      <c r="X124" s="577"/>
      <c r="Y124" s="577"/>
      <c r="Z124" s="577"/>
      <c r="AA124" s="577"/>
      <c r="AB124" s="577"/>
      <c r="AC124" s="577"/>
      <c r="AD124" s="577"/>
      <c r="AE124" s="577"/>
      <c r="AF124" s="577"/>
      <c r="AG124" s="577"/>
      <c r="AH124" s="577"/>
      <c r="AI124" s="577"/>
      <c r="AJ124" s="577"/>
      <c r="AK124" s="577"/>
      <c r="AL124" s="577"/>
      <c r="AM124" s="577"/>
      <c r="AN124" s="577"/>
      <c r="AO124" s="577"/>
      <c r="AP124" s="577"/>
      <c r="AQ124" s="577"/>
      <c r="AR124" s="577"/>
      <c r="AS124" s="577"/>
      <c r="AT124" s="577"/>
      <c r="AU124" s="577"/>
      <c r="AV124" s="577"/>
      <c r="AW124" s="577"/>
      <c r="AX124" s="577"/>
      <c r="AY124" s="577"/>
      <c r="AZ124" s="577"/>
      <c r="BA124" s="577"/>
      <c r="BB124" s="577"/>
      <c r="BC124" s="577"/>
      <c r="BD124" s="577"/>
      <c r="BE124" s="577"/>
      <c r="BF124" s="577"/>
      <c r="BG124" s="577"/>
      <c r="BH124" s="577"/>
      <c r="BI124" s="577"/>
      <c r="BJ124" s="577"/>
      <c r="BK124" s="577"/>
      <c r="BL124" s="577"/>
      <c r="BM124" s="577"/>
      <c r="BN124" s="577"/>
      <c r="BO124" s="577"/>
      <c r="BP124" s="577"/>
      <c r="BQ124" s="577"/>
      <c r="BR124" s="577"/>
      <c r="BS124" s="577"/>
      <c r="BT124" s="577"/>
      <c r="BU124" s="577"/>
      <c r="BV124" s="577"/>
      <c r="BW124" s="577"/>
      <c r="BX124" s="577"/>
      <c r="BY124" s="577"/>
      <c r="BZ124" s="577"/>
      <c r="CA124" s="577"/>
      <c r="CB124" s="577"/>
      <c r="CC124" s="577"/>
      <c r="CD124" s="577"/>
      <c r="CE124" s="577"/>
      <c r="CF124" s="577"/>
      <c r="CG124" s="577"/>
      <c r="CH124" s="577"/>
      <c r="CI124" s="577"/>
      <c r="CJ124" s="577"/>
      <c r="CK124" s="577"/>
      <c r="CL124" s="577"/>
      <c r="CM124" s="577"/>
      <c r="CN124" s="577"/>
      <c r="CO124" s="577"/>
      <c r="CP124" s="577"/>
      <c r="CQ124" s="577"/>
      <c r="CR124" s="577"/>
      <c r="CS124" s="577"/>
      <c r="CT124" s="577"/>
      <c r="CU124" s="577"/>
      <c r="CV124" s="577"/>
      <c r="CW124" s="577"/>
      <c r="CX124" s="577"/>
      <c r="CY124" s="577"/>
      <c r="CZ124" s="577"/>
      <c r="DA124" s="577"/>
      <c r="DB124" s="577"/>
      <c r="DC124" s="577"/>
      <c r="DD124" s="577"/>
      <c r="DE124" s="577"/>
      <c r="DF124" s="577"/>
      <c r="DG124" s="577"/>
      <c r="DH124" s="577"/>
      <c r="DI124" s="577"/>
      <c r="DJ124" s="577"/>
      <c r="DK124" s="577"/>
      <c r="DL124" s="577"/>
      <c r="DM124" s="577"/>
      <c r="DN124" s="577"/>
      <c r="DO124" s="577"/>
      <c r="DP124" s="577"/>
      <c r="DQ124" s="577"/>
      <c r="DR124" s="577"/>
      <c r="DS124" s="577"/>
      <c r="DT124" s="577"/>
      <c r="DU124" s="577"/>
      <c r="DV124" s="577"/>
      <c r="DW124" s="577"/>
      <c r="DX124" s="577"/>
      <c r="DY124" s="577"/>
      <c r="DZ124" s="577"/>
      <c r="EA124" s="577"/>
      <c r="EB124" s="577"/>
      <c r="EC124" s="577"/>
      <c r="ED124" s="577"/>
      <c r="EE124" s="577"/>
      <c r="EF124" s="577"/>
      <c r="EG124" s="577"/>
    </row>
    <row r="125" spans="1:137" ht="6" customHeight="1" x14ac:dyDescent="0.2">
      <c r="A125" s="156"/>
      <c r="B125" s="603"/>
      <c r="C125" s="603"/>
      <c r="D125" s="603"/>
      <c r="E125" s="603"/>
      <c r="F125" s="577"/>
      <c r="G125" s="577"/>
      <c r="H125" s="577"/>
      <c r="I125" s="577"/>
      <c r="J125" s="577"/>
      <c r="K125" s="577"/>
      <c r="L125" s="577"/>
      <c r="M125" s="577"/>
      <c r="N125" s="577"/>
      <c r="O125" s="577"/>
      <c r="P125" s="577"/>
      <c r="Q125" s="577"/>
      <c r="R125" s="577"/>
      <c r="S125" s="577"/>
      <c r="T125" s="577"/>
      <c r="U125" s="577"/>
      <c r="V125" s="577"/>
      <c r="W125" s="577"/>
      <c r="X125" s="577"/>
      <c r="Y125" s="577"/>
      <c r="Z125" s="577"/>
      <c r="AA125" s="577"/>
      <c r="AB125" s="577"/>
      <c r="AC125" s="577"/>
      <c r="AD125" s="577"/>
      <c r="AE125" s="577"/>
      <c r="AF125" s="577"/>
      <c r="AG125" s="577"/>
      <c r="AH125" s="577"/>
      <c r="AI125" s="577"/>
      <c r="AJ125" s="577"/>
      <c r="AK125" s="577"/>
      <c r="AL125" s="577"/>
      <c r="AM125" s="577"/>
      <c r="AN125" s="577"/>
      <c r="AO125" s="577"/>
      <c r="AP125" s="577"/>
      <c r="AQ125" s="577"/>
      <c r="AR125" s="577"/>
      <c r="AS125" s="577"/>
      <c r="AT125" s="577"/>
      <c r="AU125" s="577"/>
      <c r="AV125" s="577"/>
      <c r="AW125" s="577"/>
      <c r="AX125" s="577"/>
      <c r="AY125" s="577"/>
      <c r="AZ125" s="577"/>
      <c r="BA125" s="577"/>
      <c r="BB125" s="577"/>
      <c r="BC125" s="577"/>
      <c r="BD125" s="577"/>
      <c r="BE125" s="577"/>
      <c r="BF125" s="577"/>
      <c r="BG125" s="577"/>
      <c r="BH125" s="577"/>
      <c r="BI125" s="577"/>
      <c r="BJ125" s="577"/>
      <c r="BK125" s="577"/>
      <c r="BL125" s="577"/>
      <c r="BM125" s="577"/>
      <c r="BN125" s="577"/>
      <c r="BO125" s="577"/>
      <c r="BP125" s="577"/>
      <c r="BQ125" s="577"/>
      <c r="BR125" s="577"/>
      <c r="BS125" s="577"/>
      <c r="BT125" s="577"/>
      <c r="BU125" s="577"/>
      <c r="BV125" s="577"/>
      <c r="BW125" s="577"/>
      <c r="BX125" s="577"/>
      <c r="BY125" s="577"/>
      <c r="BZ125" s="577"/>
      <c r="CA125" s="577"/>
      <c r="CB125" s="577"/>
      <c r="CC125" s="577"/>
      <c r="CD125" s="577"/>
      <c r="CE125" s="577"/>
      <c r="CF125" s="577"/>
      <c r="CG125" s="577"/>
      <c r="CH125" s="577"/>
      <c r="CI125" s="577"/>
      <c r="CJ125" s="577"/>
      <c r="CK125" s="577"/>
      <c r="CL125" s="577"/>
      <c r="CM125" s="577"/>
      <c r="CN125" s="577"/>
      <c r="CO125" s="577"/>
      <c r="CP125" s="577"/>
      <c r="CQ125" s="577"/>
      <c r="CR125" s="577"/>
      <c r="CS125" s="577"/>
      <c r="CT125" s="577"/>
      <c r="CU125" s="577"/>
      <c r="CV125" s="577"/>
      <c r="CW125" s="577"/>
      <c r="CX125" s="577"/>
      <c r="CY125" s="577"/>
      <c r="CZ125" s="577"/>
      <c r="DA125" s="577"/>
      <c r="DB125" s="577"/>
      <c r="DC125" s="577"/>
      <c r="DD125" s="577"/>
      <c r="DE125" s="577"/>
      <c r="DF125" s="577"/>
      <c r="DG125" s="577"/>
      <c r="DH125" s="577"/>
      <c r="DI125" s="577"/>
      <c r="DJ125" s="577"/>
      <c r="DK125" s="577"/>
      <c r="DL125" s="577"/>
      <c r="DM125" s="577"/>
      <c r="DN125" s="577"/>
      <c r="DO125" s="577"/>
      <c r="DP125" s="577"/>
      <c r="DQ125" s="577"/>
      <c r="DR125" s="577"/>
      <c r="DS125" s="577"/>
      <c r="DT125" s="577"/>
      <c r="DU125" s="577"/>
      <c r="DV125" s="577"/>
      <c r="DW125" s="577"/>
      <c r="DX125" s="577"/>
      <c r="DY125" s="577"/>
      <c r="DZ125" s="577"/>
      <c r="EA125" s="577"/>
      <c r="EB125" s="577"/>
      <c r="EC125" s="577"/>
      <c r="ED125" s="577"/>
      <c r="EE125" s="577"/>
      <c r="EF125" s="577"/>
      <c r="EG125" s="577"/>
    </row>
    <row r="126" spans="1:137" ht="6" customHeight="1" x14ac:dyDescent="0.2">
      <c r="A126" s="156"/>
      <c r="B126" s="603"/>
      <c r="C126" s="603"/>
      <c r="D126" s="603"/>
      <c r="E126" s="603"/>
      <c r="F126" s="577"/>
      <c r="G126" s="577"/>
      <c r="H126" s="577"/>
      <c r="I126" s="577"/>
      <c r="J126" s="577"/>
      <c r="K126" s="577"/>
      <c r="L126" s="577"/>
      <c r="M126" s="577"/>
      <c r="N126" s="577"/>
      <c r="O126" s="577"/>
      <c r="P126" s="577"/>
      <c r="Q126" s="577"/>
      <c r="R126" s="577"/>
      <c r="S126" s="577"/>
      <c r="T126" s="577"/>
      <c r="U126" s="577"/>
      <c r="V126" s="577"/>
      <c r="W126" s="577"/>
      <c r="X126" s="577"/>
      <c r="Y126" s="577"/>
      <c r="Z126" s="577"/>
      <c r="AA126" s="577"/>
      <c r="AB126" s="577"/>
      <c r="AC126" s="577"/>
      <c r="AD126" s="577"/>
      <c r="AE126" s="577"/>
      <c r="AF126" s="577"/>
      <c r="AG126" s="577"/>
      <c r="AH126" s="577"/>
      <c r="AI126" s="577"/>
      <c r="AJ126" s="577"/>
      <c r="AK126" s="577"/>
      <c r="AL126" s="577"/>
      <c r="AM126" s="577"/>
      <c r="AN126" s="577"/>
      <c r="AO126" s="577"/>
      <c r="AP126" s="577"/>
      <c r="AQ126" s="577"/>
      <c r="AR126" s="577"/>
      <c r="AS126" s="577"/>
      <c r="AT126" s="577"/>
      <c r="AU126" s="577"/>
      <c r="AV126" s="577"/>
      <c r="AW126" s="577"/>
      <c r="AX126" s="577"/>
      <c r="AY126" s="577"/>
      <c r="AZ126" s="577"/>
      <c r="BA126" s="577"/>
      <c r="BB126" s="577"/>
      <c r="BC126" s="577"/>
      <c r="BD126" s="577"/>
      <c r="BE126" s="577"/>
      <c r="BF126" s="577"/>
      <c r="BG126" s="577"/>
      <c r="BH126" s="577"/>
      <c r="BI126" s="577"/>
      <c r="BJ126" s="577"/>
      <c r="BK126" s="577"/>
      <c r="BL126" s="577"/>
      <c r="BM126" s="577"/>
      <c r="BN126" s="577"/>
      <c r="BO126" s="577"/>
      <c r="BP126" s="577"/>
      <c r="BQ126" s="577"/>
      <c r="BR126" s="577"/>
      <c r="BS126" s="577"/>
      <c r="BT126" s="577"/>
      <c r="BU126" s="577"/>
      <c r="BV126" s="577"/>
      <c r="BW126" s="577"/>
      <c r="BX126" s="577"/>
      <c r="BY126" s="577"/>
      <c r="BZ126" s="577"/>
      <c r="CA126" s="577"/>
      <c r="CB126" s="577"/>
      <c r="CC126" s="577"/>
      <c r="CD126" s="577"/>
      <c r="CE126" s="577"/>
      <c r="CF126" s="577"/>
      <c r="CG126" s="577"/>
      <c r="CH126" s="577"/>
      <c r="CI126" s="577"/>
      <c r="CJ126" s="577"/>
      <c r="CK126" s="577"/>
      <c r="CL126" s="577"/>
      <c r="CM126" s="577"/>
      <c r="CN126" s="577"/>
      <c r="CO126" s="577"/>
      <c r="CP126" s="577"/>
      <c r="CQ126" s="577"/>
      <c r="CR126" s="577"/>
      <c r="CS126" s="577"/>
      <c r="CT126" s="577"/>
      <c r="CU126" s="577"/>
      <c r="CV126" s="577"/>
      <c r="CW126" s="577"/>
      <c r="CX126" s="577"/>
      <c r="CY126" s="577"/>
      <c r="CZ126" s="577"/>
      <c r="DA126" s="577"/>
      <c r="DB126" s="577"/>
      <c r="DC126" s="577"/>
      <c r="DD126" s="577"/>
      <c r="DE126" s="577"/>
      <c r="DF126" s="577"/>
      <c r="DG126" s="577"/>
      <c r="DH126" s="577"/>
      <c r="DI126" s="577"/>
      <c r="DJ126" s="577"/>
      <c r="DK126" s="577"/>
      <c r="DL126" s="577"/>
      <c r="DM126" s="577"/>
      <c r="DN126" s="577"/>
      <c r="DO126" s="577"/>
      <c r="DP126" s="577"/>
      <c r="DQ126" s="577"/>
      <c r="DR126" s="577"/>
      <c r="DS126" s="577"/>
      <c r="DT126" s="577"/>
      <c r="DU126" s="577"/>
      <c r="DV126" s="577"/>
      <c r="DW126" s="577"/>
      <c r="DX126" s="577"/>
      <c r="DY126" s="577"/>
      <c r="DZ126" s="577"/>
      <c r="EA126" s="577"/>
      <c r="EB126" s="577"/>
      <c r="EC126" s="577"/>
      <c r="ED126" s="577"/>
      <c r="EE126" s="577"/>
      <c r="EF126" s="577"/>
      <c r="EG126" s="577"/>
    </row>
    <row r="127" spans="1:137" ht="6" customHeight="1" x14ac:dyDescent="0.2">
      <c r="A127" s="156"/>
      <c r="B127" s="602">
        <v>1</v>
      </c>
      <c r="C127" s="603"/>
      <c r="D127" s="603"/>
      <c r="E127" s="603"/>
      <c r="F127" s="590"/>
      <c r="G127" s="590"/>
      <c r="H127" s="590"/>
      <c r="I127" s="590"/>
      <c r="J127" s="590"/>
      <c r="K127" s="590"/>
      <c r="L127" s="590"/>
      <c r="M127" s="590"/>
      <c r="N127" s="590"/>
      <c r="O127" s="590"/>
      <c r="P127" s="590"/>
      <c r="Q127" s="590"/>
      <c r="R127" s="590"/>
      <c r="S127" s="590"/>
      <c r="T127" s="590"/>
      <c r="U127" s="590"/>
      <c r="V127" s="590"/>
      <c r="W127" s="590"/>
      <c r="X127" s="590"/>
      <c r="Y127" s="590"/>
      <c r="Z127" s="590"/>
      <c r="AA127" s="590"/>
      <c r="AB127" s="590"/>
      <c r="AC127" s="590"/>
      <c r="AD127" s="590"/>
      <c r="AE127" s="590"/>
      <c r="AF127" s="590"/>
      <c r="AG127" s="590"/>
      <c r="AH127" s="590"/>
      <c r="AI127" s="590"/>
      <c r="AJ127" s="590"/>
      <c r="AK127" s="590"/>
      <c r="AL127" s="590"/>
      <c r="AM127" s="590"/>
      <c r="AN127" s="590"/>
      <c r="AO127" s="590"/>
      <c r="AP127" s="590"/>
      <c r="AQ127" s="590"/>
      <c r="AR127" s="590"/>
      <c r="AS127" s="590"/>
      <c r="AT127" s="590"/>
      <c r="AU127" s="590"/>
      <c r="AV127" s="590"/>
      <c r="AW127" s="590"/>
      <c r="AX127" s="601"/>
      <c r="AY127" s="601"/>
      <c r="AZ127" s="601"/>
      <c r="BA127" s="601"/>
      <c r="BB127" s="601"/>
      <c r="BC127" s="590"/>
      <c r="BD127" s="590"/>
      <c r="BE127" s="590"/>
      <c r="BF127" s="590"/>
      <c r="BG127" s="590"/>
      <c r="BH127" s="590"/>
      <c r="BI127" s="590"/>
      <c r="BJ127" s="590"/>
      <c r="BK127" s="590"/>
      <c r="BL127" s="590"/>
      <c r="BM127" s="590"/>
      <c r="BN127" s="590"/>
      <c r="BO127" s="590"/>
      <c r="BP127" s="590"/>
      <c r="BQ127" s="590"/>
      <c r="BR127" s="590"/>
      <c r="BS127" s="590"/>
      <c r="BT127" s="590"/>
      <c r="BU127" s="590"/>
      <c r="BV127" s="590"/>
      <c r="BW127" s="590"/>
      <c r="BX127" s="590"/>
      <c r="BY127" s="590"/>
      <c r="BZ127" s="590"/>
      <c r="CA127" s="590"/>
      <c r="CB127" s="590"/>
      <c r="CC127" s="590"/>
      <c r="CD127" s="590"/>
      <c r="CE127" s="590"/>
      <c r="CF127" s="608"/>
      <c r="CG127" s="591"/>
      <c r="CH127" s="591"/>
      <c r="CI127" s="591"/>
      <c r="CJ127" s="591"/>
      <c r="CK127" s="591"/>
      <c r="CL127" s="591"/>
      <c r="CM127" s="591"/>
      <c r="CN127" s="591"/>
      <c r="CO127" s="591"/>
      <c r="CP127" s="591"/>
      <c r="CQ127" s="591"/>
      <c r="CR127" s="591"/>
      <c r="CS127" s="591"/>
      <c r="CT127" s="591"/>
      <c r="CU127" s="591"/>
      <c r="CV127" s="591"/>
      <c r="CW127" s="591"/>
      <c r="CX127" s="591"/>
      <c r="CY127" s="591"/>
      <c r="CZ127" s="591"/>
      <c r="DA127" s="591"/>
      <c r="DB127" s="591"/>
      <c r="DC127" s="591"/>
      <c r="DD127" s="591"/>
      <c r="DE127" s="591"/>
      <c r="DF127" s="591"/>
      <c r="DG127" s="591"/>
      <c r="DH127" s="591"/>
      <c r="DI127" s="591"/>
      <c r="DJ127" s="591"/>
      <c r="DK127" s="591"/>
      <c r="DL127" s="590"/>
      <c r="DM127" s="590"/>
      <c r="DN127" s="590"/>
      <c r="DO127" s="590"/>
      <c r="DP127" s="590"/>
      <c r="DQ127" s="590"/>
      <c r="DR127" s="590"/>
      <c r="DS127" s="590"/>
      <c r="DT127" s="590"/>
      <c r="DU127" s="590"/>
      <c r="DV127" s="590"/>
      <c r="DW127" s="601"/>
      <c r="DX127" s="601"/>
      <c r="DY127" s="601"/>
      <c r="DZ127" s="601"/>
      <c r="EA127" s="601"/>
      <c r="EB127" s="601"/>
      <c r="EC127" s="601"/>
      <c r="ED127" s="601"/>
      <c r="EE127" s="601"/>
      <c r="EF127" s="601"/>
      <c r="EG127" s="601"/>
    </row>
    <row r="128" spans="1:137" ht="6" customHeight="1" x14ac:dyDescent="0.2">
      <c r="A128" s="156"/>
      <c r="B128" s="603"/>
      <c r="C128" s="603"/>
      <c r="D128" s="603"/>
      <c r="E128" s="603"/>
      <c r="F128" s="590"/>
      <c r="G128" s="590"/>
      <c r="H128" s="590"/>
      <c r="I128" s="590"/>
      <c r="J128" s="590"/>
      <c r="K128" s="590"/>
      <c r="L128" s="590"/>
      <c r="M128" s="590"/>
      <c r="N128" s="590"/>
      <c r="O128" s="590"/>
      <c r="P128" s="590"/>
      <c r="Q128" s="590"/>
      <c r="R128" s="590"/>
      <c r="S128" s="590"/>
      <c r="T128" s="590"/>
      <c r="U128" s="590"/>
      <c r="V128" s="590"/>
      <c r="W128" s="590"/>
      <c r="X128" s="590"/>
      <c r="Y128" s="590"/>
      <c r="Z128" s="590"/>
      <c r="AA128" s="590"/>
      <c r="AB128" s="590"/>
      <c r="AC128" s="590"/>
      <c r="AD128" s="590"/>
      <c r="AE128" s="590"/>
      <c r="AF128" s="590"/>
      <c r="AG128" s="590"/>
      <c r="AH128" s="590"/>
      <c r="AI128" s="590"/>
      <c r="AJ128" s="590"/>
      <c r="AK128" s="590"/>
      <c r="AL128" s="590"/>
      <c r="AM128" s="590"/>
      <c r="AN128" s="590"/>
      <c r="AO128" s="590"/>
      <c r="AP128" s="590"/>
      <c r="AQ128" s="590"/>
      <c r="AR128" s="590"/>
      <c r="AS128" s="590"/>
      <c r="AT128" s="590"/>
      <c r="AU128" s="590"/>
      <c r="AV128" s="590"/>
      <c r="AW128" s="590"/>
      <c r="AX128" s="601"/>
      <c r="AY128" s="601"/>
      <c r="AZ128" s="601"/>
      <c r="BA128" s="601"/>
      <c r="BB128" s="601"/>
      <c r="BC128" s="590"/>
      <c r="BD128" s="590"/>
      <c r="BE128" s="590"/>
      <c r="BF128" s="590"/>
      <c r="BG128" s="590"/>
      <c r="BH128" s="590"/>
      <c r="BI128" s="590"/>
      <c r="BJ128" s="590"/>
      <c r="BK128" s="590"/>
      <c r="BL128" s="590"/>
      <c r="BM128" s="590"/>
      <c r="BN128" s="590"/>
      <c r="BO128" s="590"/>
      <c r="BP128" s="590"/>
      <c r="BQ128" s="590"/>
      <c r="BR128" s="590"/>
      <c r="BS128" s="590"/>
      <c r="BT128" s="590"/>
      <c r="BU128" s="590"/>
      <c r="BV128" s="590"/>
      <c r="BW128" s="590"/>
      <c r="BX128" s="590"/>
      <c r="BY128" s="590"/>
      <c r="BZ128" s="590"/>
      <c r="CA128" s="590"/>
      <c r="CB128" s="590"/>
      <c r="CC128" s="590"/>
      <c r="CD128" s="590"/>
      <c r="CE128" s="590"/>
      <c r="CF128" s="591"/>
      <c r="CG128" s="591"/>
      <c r="CH128" s="591"/>
      <c r="CI128" s="591"/>
      <c r="CJ128" s="591"/>
      <c r="CK128" s="591"/>
      <c r="CL128" s="591"/>
      <c r="CM128" s="591"/>
      <c r="CN128" s="591"/>
      <c r="CO128" s="591"/>
      <c r="CP128" s="591"/>
      <c r="CQ128" s="591"/>
      <c r="CR128" s="591"/>
      <c r="CS128" s="591"/>
      <c r="CT128" s="591"/>
      <c r="CU128" s="591"/>
      <c r="CV128" s="591"/>
      <c r="CW128" s="591"/>
      <c r="CX128" s="591"/>
      <c r="CY128" s="591"/>
      <c r="CZ128" s="591"/>
      <c r="DA128" s="591"/>
      <c r="DB128" s="591"/>
      <c r="DC128" s="591"/>
      <c r="DD128" s="591"/>
      <c r="DE128" s="591"/>
      <c r="DF128" s="591"/>
      <c r="DG128" s="591"/>
      <c r="DH128" s="591"/>
      <c r="DI128" s="591"/>
      <c r="DJ128" s="591"/>
      <c r="DK128" s="591"/>
      <c r="DL128" s="590"/>
      <c r="DM128" s="590"/>
      <c r="DN128" s="590"/>
      <c r="DO128" s="590"/>
      <c r="DP128" s="590"/>
      <c r="DQ128" s="590"/>
      <c r="DR128" s="590"/>
      <c r="DS128" s="590"/>
      <c r="DT128" s="590"/>
      <c r="DU128" s="590"/>
      <c r="DV128" s="590"/>
      <c r="DW128" s="601"/>
      <c r="DX128" s="601"/>
      <c r="DY128" s="601"/>
      <c r="DZ128" s="601"/>
      <c r="EA128" s="601"/>
      <c r="EB128" s="601"/>
      <c r="EC128" s="601"/>
      <c r="ED128" s="601"/>
      <c r="EE128" s="601"/>
      <c r="EF128" s="601"/>
      <c r="EG128" s="601"/>
    </row>
    <row r="129" spans="1:137" ht="6" customHeight="1" x14ac:dyDescent="0.2">
      <c r="A129" s="156"/>
      <c r="B129" s="603"/>
      <c r="C129" s="603"/>
      <c r="D129" s="603"/>
      <c r="E129" s="603"/>
      <c r="F129" s="590"/>
      <c r="G129" s="590"/>
      <c r="H129" s="590"/>
      <c r="I129" s="590"/>
      <c r="J129" s="590"/>
      <c r="K129" s="590"/>
      <c r="L129" s="590"/>
      <c r="M129" s="590"/>
      <c r="N129" s="590"/>
      <c r="O129" s="590"/>
      <c r="P129" s="590"/>
      <c r="Q129" s="590"/>
      <c r="R129" s="590"/>
      <c r="S129" s="590"/>
      <c r="T129" s="590"/>
      <c r="U129" s="590"/>
      <c r="V129" s="590"/>
      <c r="W129" s="590"/>
      <c r="X129" s="590"/>
      <c r="Y129" s="590"/>
      <c r="Z129" s="590"/>
      <c r="AA129" s="590"/>
      <c r="AB129" s="590"/>
      <c r="AC129" s="590"/>
      <c r="AD129" s="590"/>
      <c r="AE129" s="590"/>
      <c r="AF129" s="590"/>
      <c r="AG129" s="590"/>
      <c r="AH129" s="590"/>
      <c r="AI129" s="590"/>
      <c r="AJ129" s="590"/>
      <c r="AK129" s="590"/>
      <c r="AL129" s="590"/>
      <c r="AM129" s="590"/>
      <c r="AN129" s="590"/>
      <c r="AO129" s="590"/>
      <c r="AP129" s="590"/>
      <c r="AQ129" s="590"/>
      <c r="AR129" s="590"/>
      <c r="AS129" s="590"/>
      <c r="AT129" s="590"/>
      <c r="AU129" s="590"/>
      <c r="AV129" s="590"/>
      <c r="AW129" s="590"/>
      <c r="AX129" s="601"/>
      <c r="AY129" s="601"/>
      <c r="AZ129" s="601"/>
      <c r="BA129" s="601"/>
      <c r="BB129" s="601"/>
      <c r="BC129" s="590"/>
      <c r="BD129" s="590"/>
      <c r="BE129" s="590"/>
      <c r="BF129" s="590"/>
      <c r="BG129" s="590"/>
      <c r="BH129" s="590"/>
      <c r="BI129" s="590"/>
      <c r="BJ129" s="590"/>
      <c r="BK129" s="590"/>
      <c r="BL129" s="590"/>
      <c r="BM129" s="590"/>
      <c r="BN129" s="590"/>
      <c r="BO129" s="590"/>
      <c r="BP129" s="590"/>
      <c r="BQ129" s="590"/>
      <c r="BR129" s="590"/>
      <c r="BS129" s="590"/>
      <c r="BT129" s="590"/>
      <c r="BU129" s="590"/>
      <c r="BV129" s="590"/>
      <c r="BW129" s="590"/>
      <c r="BX129" s="590"/>
      <c r="BY129" s="590"/>
      <c r="BZ129" s="590"/>
      <c r="CA129" s="590"/>
      <c r="CB129" s="590"/>
      <c r="CC129" s="590"/>
      <c r="CD129" s="590"/>
      <c r="CE129" s="590"/>
      <c r="CF129" s="591"/>
      <c r="CG129" s="591"/>
      <c r="CH129" s="591"/>
      <c r="CI129" s="591"/>
      <c r="CJ129" s="591"/>
      <c r="CK129" s="591"/>
      <c r="CL129" s="591"/>
      <c r="CM129" s="591"/>
      <c r="CN129" s="591"/>
      <c r="CO129" s="591"/>
      <c r="CP129" s="591"/>
      <c r="CQ129" s="591"/>
      <c r="CR129" s="591"/>
      <c r="CS129" s="591"/>
      <c r="CT129" s="591"/>
      <c r="CU129" s="591"/>
      <c r="CV129" s="591"/>
      <c r="CW129" s="591"/>
      <c r="CX129" s="591"/>
      <c r="CY129" s="591"/>
      <c r="CZ129" s="591"/>
      <c r="DA129" s="591"/>
      <c r="DB129" s="591"/>
      <c r="DC129" s="591"/>
      <c r="DD129" s="591"/>
      <c r="DE129" s="591"/>
      <c r="DF129" s="591"/>
      <c r="DG129" s="591"/>
      <c r="DH129" s="591"/>
      <c r="DI129" s="591"/>
      <c r="DJ129" s="591"/>
      <c r="DK129" s="591"/>
      <c r="DL129" s="590"/>
      <c r="DM129" s="590"/>
      <c r="DN129" s="590"/>
      <c r="DO129" s="590"/>
      <c r="DP129" s="590"/>
      <c r="DQ129" s="590"/>
      <c r="DR129" s="590"/>
      <c r="DS129" s="590"/>
      <c r="DT129" s="590"/>
      <c r="DU129" s="590"/>
      <c r="DV129" s="590"/>
      <c r="DW129" s="601"/>
      <c r="DX129" s="601"/>
      <c r="DY129" s="601"/>
      <c r="DZ129" s="601"/>
      <c r="EA129" s="601"/>
      <c r="EB129" s="601"/>
      <c r="EC129" s="601"/>
      <c r="ED129" s="601"/>
      <c r="EE129" s="601"/>
      <c r="EF129" s="601"/>
      <c r="EG129" s="601"/>
    </row>
    <row r="130" spans="1:137" ht="6" customHeight="1" x14ac:dyDescent="0.2">
      <c r="A130" s="156"/>
      <c r="B130" s="602">
        <v>2</v>
      </c>
      <c r="C130" s="603"/>
      <c r="D130" s="603"/>
      <c r="E130" s="603"/>
      <c r="F130" s="590"/>
      <c r="G130" s="590"/>
      <c r="H130" s="590"/>
      <c r="I130" s="590"/>
      <c r="J130" s="590"/>
      <c r="K130" s="590"/>
      <c r="L130" s="590"/>
      <c r="M130" s="590"/>
      <c r="N130" s="590"/>
      <c r="O130" s="590"/>
      <c r="P130" s="590"/>
      <c r="Q130" s="590"/>
      <c r="R130" s="590"/>
      <c r="S130" s="590"/>
      <c r="T130" s="590"/>
      <c r="U130" s="590"/>
      <c r="V130" s="590"/>
      <c r="W130" s="590"/>
      <c r="X130" s="590"/>
      <c r="Y130" s="590"/>
      <c r="Z130" s="590"/>
      <c r="AA130" s="590"/>
      <c r="AB130" s="590"/>
      <c r="AC130" s="590"/>
      <c r="AD130" s="590"/>
      <c r="AE130" s="590"/>
      <c r="AF130" s="590"/>
      <c r="AG130" s="590"/>
      <c r="AH130" s="590"/>
      <c r="AI130" s="590"/>
      <c r="AJ130" s="590"/>
      <c r="AK130" s="590"/>
      <c r="AL130" s="590"/>
      <c r="AM130" s="590"/>
      <c r="AN130" s="590"/>
      <c r="AO130" s="590"/>
      <c r="AP130" s="590"/>
      <c r="AQ130" s="590"/>
      <c r="AR130" s="590"/>
      <c r="AS130" s="590"/>
      <c r="AT130" s="590"/>
      <c r="AU130" s="590"/>
      <c r="AV130" s="590"/>
      <c r="AW130" s="590"/>
      <c r="AX130" s="601"/>
      <c r="AY130" s="601"/>
      <c r="AZ130" s="601"/>
      <c r="BA130" s="601"/>
      <c r="BB130" s="601"/>
      <c r="BC130" s="590"/>
      <c r="BD130" s="590"/>
      <c r="BE130" s="590"/>
      <c r="BF130" s="590"/>
      <c r="BG130" s="590"/>
      <c r="BH130" s="590"/>
      <c r="BI130" s="590"/>
      <c r="BJ130" s="590"/>
      <c r="BK130" s="590"/>
      <c r="BL130" s="590"/>
      <c r="BM130" s="590"/>
      <c r="BN130" s="590"/>
      <c r="BO130" s="590"/>
      <c r="BP130" s="590"/>
      <c r="BQ130" s="590"/>
      <c r="BR130" s="590"/>
      <c r="BS130" s="590"/>
      <c r="BT130" s="590"/>
      <c r="BU130" s="590"/>
      <c r="BV130" s="590"/>
      <c r="BW130" s="590"/>
      <c r="BX130" s="590"/>
      <c r="BY130" s="590"/>
      <c r="BZ130" s="590"/>
      <c r="CA130" s="590"/>
      <c r="CB130" s="590"/>
      <c r="CC130" s="590"/>
      <c r="CD130" s="590"/>
      <c r="CE130" s="590"/>
      <c r="CF130" s="591"/>
      <c r="CG130" s="591"/>
      <c r="CH130" s="591"/>
      <c r="CI130" s="591"/>
      <c r="CJ130" s="591"/>
      <c r="CK130" s="591"/>
      <c r="CL130" s="591"/>
      <c r="CM130" s="591"/>
      <c r="CN130" s="591"/>
      <c r="CO130" s="591"/>
      <c r="CP130" s="591"/>
      <c r="CQ130" s="591"/>
      <c r="CR130" s="591"/>
      <c r="CS130" s="591"/>
      <c r="CT130" s="591"/>
      <c r="CU130" s="591"/>
      <c r="CV130" s="591"/>
      <c r="CW130" s="591"/>
      <c r="CX130" s="591"/>
      <c r="CY130" s="591"/>
      <c r="CZ130" s="591"/>
      <c r="DA130" s="591"/>
      <c r="DB130" s="591"/>
      <c r="DC130" s="591"/>
      <c r="DD130" s="591"/>
      <c r="DE130" s="591"/>
      <c r="DF130" s="591"/>
      <c r="DG130" s="591"/>
      <c r="DH130" s="591"/>
      <c r="DI130" s="591"/>
      <c r="DJ130" s="591"/>
      <c r="DK130" s="591"/>
      <c r="DL130" s="590"/>
      <c r="DM130" s="590"/>
      <c r="DN130" s="590"/>
      <c r="DO130" s="590"/>
      <c r="DP130" s="590"/>
      <c r="DQ130" s="590"/>
      <c r="DR130" s="590"/>
      <c r="DS130" s="590"/>
      <c r="DT130" s="590"/>
      <c r="DU130" s="590"/>
      <c r="DV130" s="590"/>
      <c r="DW130" s="601"/>
      <c r="DX130" s="601"/>
      <c r="DY130" s="601"/>
      <c r="DZ130" s="601"/>
      <c r="EA130" s="601"/>
      <c r="EB130" s="601"/>
      <c r="EC130" s="601"/>
      <c r="ED130" s="601"/>
      <c r="EE130" s="601"/>
      <c r="EF130" s="601"/>
      <c r="EG130" s="601"/>
    </row>
    <row r="131" spans="1:137" ht="6" customHeight="1" x14ac:dyDescent="0.2">
      <c r="A131" s="156"/>
      <c r="B131" s="603"/>
      <c r="C131" s="603"/>
      <c r="D131" s="603"/>
      <c r="E131" s="603"/>
      <c r="F131" s="590"/>
      <c r="G131" s="590"/>
      <c r="H131" s="590"/>
      <c r="I131" s="590"/>
      <c r="J131" s="590"/>
      <c r="K131" s="590"/>
      <c r="L131" s="590"/>
      <c r="M131" s="590"/>
      <c r="N131" s="590"/>
      <c r="O131" s="590"/>
      <c r="P131" s="590"/>
      <c r="Q131" s="590"/>
      <c r="R131" s="590"/>
      <c r="S131" s="590"/>
      <c r="T131" s="590"/>
      <c r="U131" s="590"/>
      <c r="V131" s="590"/>
      <c r="W131" s="590"/>
      <c r="X131" s="590"/>
      <c r="Y131" s="590"/>
      <c r="Z131" s="590"/>
      <c r="AA131" s="590"/>
      <c r="AB131" s="590"/>
      <c r="AC131" s="590"/>
      <c r="AD131" s="590"/>
      <c r="AE131" s="590"/>
      <c r="AF131" s="590"/>
      <c r="AG131" s="590"/>
      <c r="AH131" s="590"/>
      <c r="AI131" s="590"/>
      <c r="AJ131" s="590"/>
      <c r="AK131" s="590"/>
      <c r="AL131" s="590"/>
      <c r="AM131" s="590"/>
      <c r="AN131" s="590"/>
      <c r="AO131" s="590"/>
      <c r="AP131" s="590"/>
      <c r="AQ131" s="590"/>
      <c r="AR131" s="590"/>
      <c r="AS131" s="590"/>
      <c r="AT131" s="590"/>
      <c r="AU131" s="590"/>
      <c r="AV131" s="590"/>
      <c r="AW131" s="590"/>
      <c r="AX131" s="601"/>
      <c r="AY131" s="601"/>
      <c r="AZ131" s="601"/>
      <c r="BA131" s="601"/>
      <c r="BB131" s="601"/>
      <c r="BC131" s="590"/>
      <c r="BD131" s="590"/>
      <c r="BE131" s="590"/>
      <c r="BF131" s="590"/>
      <c r="BG131" s="590"/>
      <c r="BH131" s="590"/>
      <c r="BI131" s="590"/>
      <c r="BJ131" s="590"/>
      <c r="BK131" s="590"/>
      <c r="BL131" s="590"/>
      <c r="BM131" s="590"/>
      <c r="BN131" s="590"/>
      <c r="BO131" s="590"/>
      <c r="BP131" s="590"/>
      <c r="BQ131" s="590"/>
      <c r="BR131" s="590"/>
      <c r="BS131" s="590"/>
      <c r="BT131" s="590"/>
      <c r="BU131" s="590"/>
      <c r="BV131" s="590"/>
      <c r="BW131" s="590"/>
      <c r="BX131" s="590"/>
      <c r="BY131" s="590"/>
      <c r="BZ131" s="590"/>
      <c r="CA131" s="590"/>
      <c r="CB131" s="590"/>
      <c r="CC131" s="590"/>
      <c r="CD131" s="590"/>
      <c r="CE131" s="590"/>
      <c r="CF131" s="591"/>
      <c r="CG131" s="591"/>
      <c r="CH131" s="591"/>
      <c r="CI131" s="591"/>
      <c r="CJ131" s="591"/>
      <c r="CK131" s="591"/>
      <c r="CL131" s="591"/>
      <c r="CM131" s="591"/>
      <c r="CN131" s="591"/>
      <c r="CO131" s="591"/>
      <c r="CP131" s="591"/>
      <c r="CQ131" s="591"/>
      <c r="CR131" s="591"/>
      <c r="CS131" s="591"/>
      <c r="CT131" s="591"/>
      <c r="CU131" s="591"/>
      <c r="CV131" s="591"/>
      <c r="CW131" s="591"/>
      <c r="CX131" s="591"/>
      <c r="CY131" s="591"/>
      <c r="CZ131" s="591"/>
      <c r="DA131" s="591"/>
      <c r="DB131" s="591"/>
      <c r="DC131" s="591"/>
      <c r="DD131" s="591"/>
      <c r="DE131" s="591"/>
      <c r="DF131" s="591"/>
      <c r="DG131" s="591"/>
      <c r="DH131" s="591"/>
      <c r="DI131" s="591"/>
      <c r="DJ131" s="591"/>
      <c r="DK131" s="591"/>
      <c r="DL131" s="590"/>
      <c r="DM131" s="590"/>
      <c r="DN131" s="590"/>
      <c r="DO131" s="590"/>
      <c r="DP131" s="590"/>
      <c r="DQ131" s="590"/>
      <c r="DR131" s="590"/>
      <c r="DS131" s="590"/>
      <c r="DT131" s="590"/>
      <c r="DU131" s="590"/>
      <c r="DV131" s="590"/>
      <c r="DW131" s="601"/>
      <c r="DX131" s="601"/>
      <c r="DY131" s="601"/>
      <c r="DZ131" s="601"/>
      <c r="EA131" s="601"/>
      <c r="EB131" s="601"/>
      <c r="EC131" s="601"/>
      <c r="ED131" s="601"/>
      <c r="EE131" s="601"/>
      <c r="EF131" s="601"/>
      <c r="EG131" s="601"/>
    </row>
    <row r="132" spans="1:137" ht="6" customHeight="1" x14ac:dyDescent="0.2">
      <c r="A132" s="156"/>
      <c r="B132" s="603"/>
      <c r="C132" s="603"/>
      <c r="D132" s="603"/>
      <c r="E132" s="603"/>
      <c r="F132" s="590"/>
      <c r="G132" s="590"/>
      <c r="H132" s="590"/>
      <c r="I132" s="590"/>
      <c r="J132" s="590"/>
      <c r="K132" s="590"/>
      <c r="L132" s="590"/>
      <c r="M132" s="590"/>
      <c r="N132" s="590"/>
      <c r="O132" s="590"/>
      <c r="P132" s="590"/>
      <c r="Q132" s="590"/>
      <c r="R132" s="590"/>
      <c r="S132" s="590"/>
      <c r="T132" s="590"/>
      <c r="U132" s="590"/>
      <c r="V132" s="590"/>
      <c r="W132" s="590"/>
      <c r="X132" s="590"/>
      <c r="Y132" s="590"/>
      <c r="Z132" s="590"/>
      <c r="AA132" s="590"/>
      <c r="AB132" s="590"/>
      <c r="AC132" s="590"/>
      <c r="AD132" s="590"/>
      <c r="AE132" s="590"/>
      <c r="AF132" s="590"/>
      <c r="AG132" s="590"/>
      <c r="AH132" s="590"/>
      <c r="AI132" s="590"/>
      <c r="AJ132" s="590"/>
      <c r="AK132" s="590"/>
      <c r="AL132" s="590"/>
      <c r="AM132" s="590"/>
      <c r="AN132" s="590"/>
      <c r="AO132" s="590"/>
      <c r="AP132" s="590"/>
      <c r="AQ132" s="590"/>
      <c r="AR132" s="590"/>
      <c r="AS132" s="590"/>
      <c r="AT132" s="590"/>
      <c r="AU132" s="590"/>
      <c r="AV132" s="590"/>
      <c r="AW132" s="590"/>
      <c r="AX132" s="601"/>
      <c r="AY132" s="601"/>
      <c r="AZ132" s="601"/>
      <c r="BA132" s="601"/>
      <c r="BB132" s="601"/>
      <c r="BC132" s="590"/>
      <c r="BD132" s="590"/>
      <c r="BE132" s="590"/>
      <c r="BF132" s="590"/>
      <c r="BG132" s="590"/>
      <c r="BH132" s="590"/>
      <c r="BI132" s="590"/>
      <c r="BJ132" s="590"/>
      <c r="BK132" s="590"/>
      <c r="BL132" s="590"/>
      <c r="BM132" s="590"/>
      <c r="BN132" s="590"/>
      <c r="BO132" s="590"/>
      <c r="BP132" s="590"/>
      <c r="BQ132" s="590"/>
      <c r="BR132" s="590"/>
      <c r="BS132" s="590"/>
      <c r="BT132" s="590"/>
      <c r="BU132" s="590"/>
      <c r="BV132" s="590"/>
      <c r="BW132" s="590"/>
      <c r="BX132" s="590"/>
      <c r="BY132" s="590"/>
      <c r="BZ132" s="590"/>
      <c r="CA132" s="590"/>
      <c r="CB132" s="590"/>
      <c r="CC132" s="590"/>
      <c r="CD132" s="590"/>
      <c r="CE132" s="590"/>
      <c r="CF132" s="591"/>
      <c r="CG132" s="591"/>
      <c r="CH132" s="591"/>
      <c r="CI132" s="591"/>
      <c r="CJ132" s="591"/>
      <c r="CK132" s="591"/>
      <c r="CL132" s="591"/>
      <c r="CM132" s="591"/>
      <c r="CN132" s="591"/>
      <c r="CO132" s="591"/>
      <c r="CP132" s="591"/>
      <c r="CQ132" s="591"/>
      <c r="CR132" s="591"/>
      <c r="CS132" s="591"/>
      <c r="CT132" s="591"/>
      <c r="CU132" s="591"/>
      <c r="CV132" s="591"/>
      <c r="CW132" s="591"/>
      <c r="CX132" s="591"/>
      <c r="CY132" s="591"/>
      <c r="CZ132" s="591"/>
      <c r="DA132" s="591"/>
      <c r="DB132" s="591"/>
      <c r="DC132" s="591"/>
      <c r="DD132" s="591"/>
      <c r="DE132" s="591"/>
      <c r="DF132" s="591"/>
      <c r="DG132" s="591"/>
      <c r="DH132" s="591"/>
      <c r="DI132" s="591"/>
      <c r="DJ132" s="591"/>
      <c r="DK132" s="591"/>
      <c r="DL132" s="590"/>
      <c r="DM132" s="590"/>
      <c r="DN132" s="590"/>
      <c r="DO132" s="590"/>
      <c r="DP132" s="590"/>
      <c r="DQ132" s="590"/>
      <c r="DR132" s="590"/>
      <c r="DS132" s="590"/>
      <c r="DT132" s="590"/>
      <c r="DU132" s="590"/>
      <c r="DV132" s="590"/>
      <c r="DW132" s="601"/>
      <c r="DX132" s="601"/>
      <c r="DY132" s="601"/>
      <c r="DZ132" s="601"/>
      <c r="EA132" s="601"/>
      <c r="EB132" s="601"/>
      <c r="EC132" s="601"/>
      <c r="ED132" s="601"/>
      <c r="EE132" s="601"/>
      <c r="EF132" s="601"/>
      <c r="EG132" s="601"/>
    </row>
    <row r="133" spans="1:137" ht="6" customHeight="1" x14ac:dyDescent="0.2">
      <c r="A133" s="156"/>
      <c r="B133" s="602">
        <v>3</v>
      </c>
      <c r="C133" s="603"/>
      <c r="D133" s="603"/>
      <c r="E133" s="603"/>
      <c r="F133" s="590"/>
      <c r="G133" s="590"/>
      <c r="H133" s="590"/>
      <c r="I133" s="590"/>
      <c r="J133" s="590"/>
      <c r="K133" s="590"/>
      <c r="L133" s="590"/>
      <c r="M133" s="590"/>
      <c r="N133" s="590"/>
      <c r="O133" s="590"/>
      <c r="P133" s="590"/>
      <c r="Q133" s="590"/>
      <c r="R133" s="590"/>
      <c r="S133" s="590"/>
      <c r="T133" s="590"/>
      <c r="U133" s="590"/>
      <c r="V133" s="590"/>
      <c r="W133" s="590"/>
      <c r="X133" s="590"/>
      <c r="Y133" s="590"/>
      <c r="Z133" s="590"/>
      <c r="AA133" s="590"/>
      <c r="AB133" s="590"/>
      <c r="AC133" s="590"/>
      <c r="AD133" s="590"/>
      <c r="AE133" s="590"/>
      <c r="AF133" s="590"/>
      <c r="AG133" s="590"/>
      <c r="AH133" s="590"/>
      <c r="AI133" s="590"/>
      <c r="AJ133" s="590"/>
      <c r="AK133" s="590"/>
      <c r="AL133" s="590"/>
      <c r="AM133" s="590"/>
      <c r="AN133" s="590"/>
      <c r="AO133" s="590"/>
      <c r="AP133" s="590"/>
      <c r="AQ133" s="590"/>
      <c r="AR133" s="590"/>
      <c r="AS133" s="590"/>
      <c r="AT133" s="590"/>
      <c r="AU133" s="590"/>
      <c r="AV133" s="590"/>
      <c r="AW133" s="590"/>
      <c r="AX133" s="601"/>
      <c r="AY133" s="601"/>
      <c r="AZ133" s="601"/>
      <c r="BA133" s="601"/>
      <c r="BB133" s="601"/>
      <c r="BC133" s="590"/>
      <c r="BD133" s="590"/>
      <c r="BE133" s="590"/>
      <c r="BF133" s="590"/>
      <c r="BG133" s="590"/>
      <c r="BH133" s="590"/>
      <c r="BI133" s="590"/>
      <c r="BJ133" s="590"/>
      <c r="BK133" s="590"/>
      <c r="BL133" s="590"/>
      <c r="BM133" s="590"/>
      <c r="BN133" s="590"/>
      <c r="BO133" s="590"/>
      <c r="BP133" s="590"/>
      <c r="BQ133" s="590"/>
      <c r="BR133" s="590"/>
      <c r="BS133" s="590"/>
      <c r="BT133" s="590"/>
      <c r="BU133" s="590"/>
      <c r="BV133" s="590"/>
      <c r="BW133" s="590"/>
      <c r="BX133" s="590"/>
      <c r="BY133" s="590"/>
      <c r="BZ133" s="590"/>
      <c r="CA133" s="590"/>
      <c r="CB133" s="590"/>
      <c r="CC133" s="590"/>
      <c r="CD133" s="590"/>
      <c r="CE133" s="590"/>
      <c r="CF133" s="591"/>
      <c r="CG133" s="591"/>
      <c r="CH133" s="591"/>
      <c r="CI133" s="591"/>
      <c r="CJ133" s="591"/>
      <c r="CK133" s="591"/>
      <c r="CL133" s="591"/>
      <c r="CM133" s="591"/>
      <c r="CN133" s="591"/>
      <c r="CO133" s="591"/>
      <c r="CP133" s="591"/>
      <c r="CQ133" s="591"/>
      <c r="CR133" s="591"/>
      <c r="CS133" s="591"/>
      <c r="CT133" s="591"/>
      <c r="CU133" s="591"/>
      <c r="CV133" s="591"/>
      <c r="CW133" s="591"/>
      <c r="CX133" s="591"/>
      <c r="CY133" s="591"/>
      <c r="CZ133" s="591"/>
      <c r="DA133" s="591"/>
      <c r="DB133" s="591"/>
      <c r="DC133" s="591"/>
      <c r="DD133" s="591"/>
      <c r="DE133" s="591"/>
      <c r="DF133" s="591"/>
      <c r="DG133" s="591"/>
      <c r="DH133" s="591"/>
      <c r="DI133" s="591"/>
      <c r="DJ133" s="591"/>
      <c r="DK133" s="591"/>
      <c r="DL133" s="590"/>
      <c r="DM133" s="590"/>
      <c r="DN133" s="590"/>
      <c r="DO133" s="590"/>
      <c r="DP133" s="590"/>
      <c r="DQ133" s="590"/>
      <c r="DR133" s="590"/>
      <c r="DS133" s="590"/>
      <c r="DT133" s="590"/>
      <c r="DU133" s="590"/>
      <c r="DV133" s="590"/>
      <c r="DW133" s="601"/>
      <c r="DX133" s="601"/>
      <c r="DY133" s="601"/>
      <c r="DZ133" s="601"/>
      <c r="EA133" s="601"/>
      <c r="EB133" s="601"/>
      <c r="EC133" s="601"/>
      <c r="ED133" s="601"/>
      <c r="EE133" s="601"/>
      <c r="EF133" s="601"/>
      <c r="EG133" s="601"/>
    </row>
    <row r="134" spans="1:137" ht="6" customHeight="1" x14ac:dyDescent="0.2">
      <c r="A134" s="156"/>
      <c r="B134" s="603"/>
      <c r="C134" s="603"/>
      <c r="D134" s="603"/>
      <c r="E134" s="603"/>
      <c r="F134" s="590"/>
      <c r="G134" s="590"/>
      <c r="H134" s="590"/>
      <c r="I134" s="590"/>
      <c r="J134" s="590"/>
      <c r="K134" s="590"/>
      <c r="L134" s="590"/>
      <c r="M134" s="590"/>
      <c r="N134" s="590"/>
      <c r="O134" s="590"/>
      <c r="P134" s="590"/>
      <c r="Q134" s="590"/>
      <c r="R134" s="590"/>
      <c r="S134" s="590"/>
      <c r="T134" s="590"/>
      <c r="U134" s="590"/>
      <c r="V134" s="590"/>
      <c r="W134" s="590"/>
      <c r="X134" s="590"/>
      <c r="Y134" s="590"/>
      <c r="Z134" s="590"/>
      <c r="AA134" s="590"/>
      <c r="AB134" s="590"/>
      <c r="AC134" s="590"/>
      <c r="AD134" s="590"/>
      <c r="AE134" s="590"/>
      <c r="AF134" s="590"/>
      <c r="AG134" s="590"/>
      <c r="AH134" s="590"/>
      <c r="AI134" s="590"/>
      <c r="AJ134" s="590"/>
      <c r="AK134" s="590"/>
      <c r="AL134" s="590"/>
      <c r="AM134" s="590"/>
      <c r="AN134" s="590"/>
      <c r="AO134" s="590"/>
      <c r="AP134" s="590"/>
      <c r="AQ134" s="590"/>
      <c r="AR134" s="590"/>
      <c r="AS134" s="590"/>
      <c r="AT134" s="590"/>
      <c r="AU134" s="590"/>
      <c r="AV134" s="590"/>
      <c r="AW134" s="590"/>
      <c r="AX134" s="601"/>
      <c r="AY134" s="601"/>
      <c r="AZ134" s="601"/>
      <c r="BA134" s="601"/>
      <c r="BB134" s="601"/>
      <c r="BC134" s="590"/>
      <c r="BD134" s="590"/>
      <c r="BE134" s="590"/>
      <c r="BF134" s="590"/>
      <c r="BG134" s="590"/>
      <c r="BH134" s="590"/>
      <c r="BI134" s="590"/>
      <c r="BJ134" s="590"/>
      <c r="BK134" s="590"/>
      <c r="BL134" s="590"/>
      <c r="BM134" s="590"/>
      <c r="BN134" s="590"/>
      <c r="BO134" s="590"/>
      <c r="BP134" s="590"/>
      <c r="BQ134" s="590"/>
      <c r="BR134" s="590"/>
      <c r="BS134" s="590"/>
      <c r="BT134" s="590"/>
      <c r="BU134" s="590"/>
      <c r="BV134" s="590"/>
      <c r="BW134" s="590"/>
      <c r="BX134" s="590"/>
      <c r="BY134" s="590"/>
      <c r="BZ134" s="590"/>
      <c r="CA134" s="590"/>
      <c r="CB134" s="590"/>
      <c r="CC134" s="590"/>
      <c r="CD134" s="590"/>
      <c r="CE134" s="590"/>
      <c r="CF134" s="591"/>
      <c r="CG134" s="591"/>
      <c r="CH134" s="591"/>
      <c r="CI134" s="591"/>
      <c r="CJ134" s="591"/>
      <c r="CK134" s="591"/>
      <c r="CL134" s="591"/>
      <c r="CM134" s="591"/>
      <c r="CN134" s="591"/>
      <c r="CO134" s="591"/>
      <c r="CP134" s="591"/>
      <c r="CQ134" s="591"/>
      <c r="CR134" s="591"/>
      <c r="CS134" s="591"/>
      <c r="CT134" s="591"/>
      <c r="CU134" s="591"/>
      <c r="CV134" s="591"/>
      <c r="CW134" s="591"/>
      <c r="CX134" s="591"/>
      <c r="CY134" s="591"/>
      <c r="CZ134" s="591"/>
      <c r="DA134" s="591"/>
      <c r="DB134" s="591"/>
      <c r="DC134" s="591"/>
      <c r="DD134" s="591"/>
      <c r="DE134" s="591"/>
      <c r="DF134" s="591"/>
      <c r="DG134" s="591"/>
      <c r="DH134" s="591"/>
      <c r="DI134" s="591"/>
      <c r="DJ134" s="591"/>
      <c r="DK134" s="591"/>
      <c r="DL134" s="590"/>
      <c r="DM134" s="590"/>
      <c r="DN134" s="590"/>
      <c r="DO134" s="590"/>
      <c r="DP134" s="590"/>
      <c r="DQ134" s="590"/>
      <c r="DR134" s="590"/>
      <c r="DS134" s="590"/>
      <c r="DT134" s="590"/>
      <c r="DU134" s="590"/>
      <c r="DV134" s="590"/>
      <c r="DW134" s="601"/>
      <c r="DX134" s="601"/>
      <c r="DY134" s="601"/>
      <c r="DZ134" s="601"/>
      <c r="EA134" s="601"/>
      <c r="EB134" s="601"/>
      <c r="EC134" s="601"/>
      <c r="ED134" s="601"/>
      <c r="EE134" s="601"/>
      <c r="EF134" s="601"/>
      <c r="EG134" s="601"/>
    </row>
    <row r="135" spans="1:137" ht="6" customHeight="1" x14ac:dyDescent="0.2">
      <c r="A135" s="156"/>
      <c r="B135" s="603"/>
      <c r="C135" s="603"/>
      <c r="D135" s="603"/>
      <c r="E135" s="603"/>
      <c r="F135" s="590"/>
      <c r="G135" s="590"/>
      <c r="H135" s="590"/>
      <c r="I135" s="590"/>
      <c r="J135" s="590"/>
      <c r="K135" s="590"/>
      <c r="L135" s="590"/>
      <c r="M135" s="590"/>
      <c r="N135" s="590"/>
      <c r="O135" s="590"/>
      <c r="P135" s="590"/>
      <c r="Q135" s="590"/>
      <c r="R135" s="590"/>
      <c r="S135" s="590"/>
      <c r="T135" s="590"/>
      <c r="U135" s="590"/>
      <c r="V135" s="590"/>
      <c r="W135" s="590"/>
      <c r="X135" s="590"/>
      <c r="Y135" s="590"/>
      <c r="Z135" s="590"/>
      <c r="AA135" s="590"/>
      <c r="AB135" s="590"/>
      <c r="AC135" s="590"/>
      <c r="AD135" s="590"/>
      <c r="AE135" s="590"/>
      <c r="AF135" s="590"/>
      <c r="AG135" s="590"/>
      <c r="AH135" s="590"/>
      <c r="AI135" s="590"/>
      <c r="AJ135" s="590"/>
      <c r="AK135" s="590"/>
      <c r="AL135" s="590"/>
      <c r="AM135" s="590"/>
      <c r="AN135" s="590"/>
      <c r="AO135" s="590"/>
      <c r="AP135" s="590"/>
      <c r="AQ135" s="590"/>
      <c r="AR135" s="590"/>
      <c r="AS135" s="590"/>
      <c r="AT135" s="590"/>
      <c r="AU135" s="590"/>
      <c r="AV135" s="590"/>
      <c r="AW135" s="590"/>
      <c r="AX135" s="601"/>
      <c r="AY135" s="601"/>
      <c r="AZ135" s="601"/>
      <c r="BA135" s="601"/>
      <c r="BB135" s="601"/>
      <c r="BC135" s="590"/>
      <c r="BD135" s="590"/>
      <c r="BE135" s="590"/>
      <c r="BF135" s="590"/>
      <c r="BG135" s="590"/>
      <c r="BH135" s="590"/>
      <c r="BI135" s="590"/>
      <c r="BJ135" s="590"/>
      <c r="BK135" s="590"/>
      <c r="BL135" s="590"/>
      <c r="BM135" s="590"/>
      <c r="BN135" s="590"/>
      <c r="BO135" s="590"/>
      <c r="BP135" s="590"/>
      <c r="BQ135" s="590"/>
      <c r="BR135" s="590"/>
      <c r="BS135" s="590"/>
      <c r="BT135" s="590"/>
      <c r="BU135" s="590"/>
      <c r="BV135" s="590"/>
      <c r="BW135" s="590"/>
      <c r="BX135" s="590"/>
      <c r="BY135" s="590"/>
      <c r="BZ135" s="590"/>
      <c r="CA135" s="590"/>
      <c r="CB135" s="590"/>
      <c r="CC135" s="590"/>
      <c r="CD135" s="590"/>
      <c r="CE135" s="590"/>
      <c r="CF135" s="591"/>
      <c r="CG135" s="591"/>
      <c r="CH135" s="591"/>
      <c r="CI135" s="591"/>
      <c r="CJ135" s="591"/>
      <c r="CK135" s="591"/>
      <c r="CL135" s="591"/>
      <c r="CM135" s="591"/>
      <c r="CN135" s="591"/>
      <c r="CO135" s="591"/>
      <c r="CP135" s="591"/>
      <c r="CQ135" s="591"/>
      <c r="CR135" s="591"/>
      <c r="CS135" s="591"/>
      <c r="CT135" s="591"/>
      <c r="CU135" s="591"/>
      <c r="CV135" s="591"/>
      <c r="CW135" s="591"/>
      <c r="CX135" s="591"/>
      <c r="CY135" s="591"/>
      <c r="CZ135" s="591"/>
      <c r="DA135" s="591"/>
      <c r="DB135" s="591"/>
      <c r="DC135" s="591"/>
      <c r="DD135" s="591"/>
      <c r="DE135" s="591"/>
      <c r="DF135" s="591"/>
      <c r="DG135" s="591"/>
      <c r="DH135" s="591"/>
      <c r="DI135" s="591"/>
      <c r="DJ135" s="591"/>
      <c r="DK135" s="591"/>
      <c r="DL135" s="590"/>
      <c r="DM135" s="590"/>
      <c r="DN135" s="590"/>
      <c r="DO135" s="590"/>
      <c r="DP135" s="590"/>
      <c r="DQ135" s="590"/>
      <c r="DR135" s="590"/>
      <c r="DS135" s="590"/>
      <c r="DT135" s="590"/>
      <c r="DU135" s="590"/>
      <c r="DV135" s="590"/>
      <c r="DW135" s="601"/>
      <c r="DX135" s="601"/>
      <c r="DY135" s="601"/>
      <c r="DZ135" s="601"/>
      <c r="EA135" s="601"/>
      <c r="EB135" s="601"/>
      <c r="EC135" s="601"/>
      <c r="ED135" s="601"/>
      <c r="EE135" s="601"/>
      <c r="EF135" s="601"/>
      <c r="EG135" s="601"/>
    </row>
    <row r="136" spans="1:137" ht="6" customHeight="1" x14ac:dyDescent="0.2">
      <c r="A136" s="156"/>
      <c r="B136" s="602">
        <v>4</v>
      </c>
      <c r="C136" s="603"/>
      <c r="D136" s="603"/>
      <c r="E136" s="603"/>
      <c r="F136" s="590"/>
      <c r="G136" s="590"/>
      <c r="H136" s="590"/>
      <c r="I136" s="590"/>
      <c r="J136" s="590"/>
      <c r="K136" s="590"/>
      <c r="L136" s="590"/>
      <c r="M136" s="590"/>
      <c r="N136" s="590"/>
      <c r="O136" s="590"/>
      <c r="P136" s="590"/>
      <c r="Q136" s="590"/>
      <c r="R136" s="590"/>
      <c r="S136" s="590"/>
      <c r="T136" s="590"/>
      <c r="U136" s="590"/>
      <c r="V136" s="590"/>
      <c r="W136" s="590"/>
      <c r="X136" s="590"/>
      <c r="Y136" s="590"/>
      <c r="Z136" s="590"/>
      <c r="AA136" s="590"/>
      <c r="AB136" s="590"/>
      <c r="AC136" s="590"/>
      <c r="AD136" s="590"/>
      <c r="AE136" s="590"/>
      <c r="AF136" s="590"/>
      <c r="AG136" s="590"/>
      <c r="AH136" s="590"/>
      <c r="AI136" s="590"/>
      <c r="AJ136" s="590"/>
      <c r="AK136" s="590"/>
      <c r="AL136" s="590"/>
      <c r="AM136" s="590"/>
      <c r="AN136" s="590"/>
      <c r="AO136" s="590"/>
      <c r="AP136" s="590"/>
      <c r="AQ136" s="590"/>
      <c r="AR136" s="590"/>
      <c r="AS136" s="590"/>
      <c r="AT136" s="590"/>
      <c r="AU136" s="590"/>
      <c r="AV136" s="590"/>
      <c r="AW136" s="590"/>
      <c r="AX136" s="601"/>
      <c r="AY136" s="601"/>
      <c r="AZ136" s="601"/>
      <c r="BA136" s="601"/>
      <c r="BB136" s="601"/>
      <c r="BC136" s="590"/>
      <c r="BD136" s="590"/>
      <c r="BE136" s="590"/>
      <c r="BF136" s="590"/>
      <c r="BG136" s="590"/>
      <c r="BH136" s="590"/>
      <c r="BI136" s="590"/>
      <c r="BJ136" s="590"/>
      <c r="BK136" s="590"/>
      <c r="BL136" s="590"/>
      <c r="BM136" s="590"/>
      <c r="BN136" s="590"/>
      <c r="BO136" s="590"/>
      <c r="BP136" s="590"/>
      <c r="BQ136" s="590"/>
      <c r="BR136" s="590"/>
      <c r="BS136" s="590"/>
      <c r="BT136" s="590"/>
      <c r="BU136" s="590"/>
      <c r="BV136" s="590"/>
      <c r="BW136" s="590"/>
      <c r="BX136" s="590"/>
      <c r="BY136" s="590"/>
      <c r="BZ136" s="590"/>
      <c r="CA136" s="590"/>
      <c r="CB136" s="590"/>
      <c r="CC136" s="590"/>
      <c r="CD136" s="590"/>
      <c r="CE136" s="590"/>
      <c r="CF136" s="591"/>
      <c r="CG136" s="591"/>
      <c r="CH136" s="591"/>
      <c r="CI136" s="591"/>
      <c r="CJ136" s="591"/>
      <c r="CK136" s="591"/>
      <c r="CL136" s="591"/>
      <c r="CM136" s="591"/>
      <c r="CN136" s="591"/>
      <c r="CO136" s="591"/>
      <c r="CP136" s="591"/>
      <c r="CQ136" s="591"/>
      <c r="CR136" s="591"/>
      <c r="CS136" s="591"/>
      <c r="CT136" s="591"/>
      <c r="CU136" s="591"/>
      <c r="CV136" s="591"/>
      <c r="CW136" s="591"/>
      <c r="CX136" s="591"/>
      <c r="CY136" s="591"/>
      <c r="CZ136" s="591"/>
      <c r="DA136" s="591"/>
      <c r="DB136" s="591"/>
      <c r="DC136" s="591"/>
      <c r="DD136" s="591"/>
      <c r="DE136" s="591"/>
      <c r="DF136" s="591"/>
      <c r="DG136" s="591"/>
      <c r="DH136" s="591"/>
      <c r="DI136" s="591"/>
      <c r="DJ136" s="591"/>
      <c r="DK136" s="591"/>
      <c r="DL136" s="590"/>
      <c r="DM136" s="590"/>
      <c r="DN136" s="590"/>
      <c r="DO136" s="590"/>
      <c r="DP136" s="590"/>
      <c r="DQ136" s="590"/>
      <c r="DR136" s="590"/>
      <c r="DS136" s="590"/>
      <c r="DT136" s="590"/>
      <c r="DU136" s="590"/>
      <c r="DV136" s="590"/>
      <c r="DW136" s="601"/>
      <c r="DX136" s="601"/>
      <c r="DY136" s="601"/>
      <c r="DZ136" s="601"/>
      <c r="EA136" s="601"/>
      <c r="EB136" s="601"/>
      <c r="EC136" s="601"/>
      <c r="ED136" s="601"/>
      <c r="EE136" s="601"/>
      <c r="EF136" s="601"/>
      <c r="EG136" s="601"/>
    </row>
    <row r="137" spans="1:137" ht="6" customHeight="1" x14ac:dyDescent="0.2">
      <c r="A137" s="156"/>
      <c r="B137" s="603"/>
      <c r="C137" s="603"/>
      <c r="D137" s="603"/>
      <c r="E137" s="603"/>
      <c r="F137" s="590"/>
      <c r="G137" s="590"/>
      <c r="H137" s="590"/>
      <c r="I137" s="590"/>
      <c r="J137" s="590"/>
      <c r="K137" s="590"/>
      <c r="L137" s="590"/>
      <c r="M137" s="590"/>
      <c r="N137" s="590"/>
      <c r="O137" s="590"/>
      <c r="P137" s="590"/>
      <c r="Q137" s="590"/>
      <c r="R137" s="590"/>
      <c r="S137" s="590"/>
      <c r="T137" s="590"/>
      <c r="U137" s="590"/>
      <c r="V137" s="590"/>
      <c r="W137" s="590"/>
      <c r="X137" s="590"/>
      <c r="Y137" s="590"/>
      <c r="Z137" s="590"/>
      <c r="AA137" s="590"/>
      <c r="AB137" s="590"/>
      <c r="AC137" s="590"/>
      <c r="AD137" s="590"/>
      <c r="AE137" s="590"/>
      <c r="AF137" s="590"/>
      <c r="AG137" s="590"/>
      <c r="AH137" s="590"/>
      <c r="AI137" s="590"/>
      <c r="AJ137" s="590"/>
      <c r="AK137" s="590"/>
      <c r="AL137" s="590"/>
      <c r="AM137" s="590"/>
      <c r="AN137" s="590"/>
      <c r="AO137" s="590"/>
      <c r="AP137" s="590"/>
      <c r="AQ137" s="590"/>
      <c r="AR137" s="590"/>
      <c r="AS137" s="590"/>
      <c r="AT137" s="590"/>
      <c r="AU137" s="590"/>
      <c r="AV137" s="590"/>
      <c r="AW137" s="590"/>
      <c r="AX137" s="601"/>
      <c r="AY137" s="601"/>
      <c r="AZ137" s="601"/>
      <c r="BA137" s="601"/>
      <c r="BB137" s="601"/>
      <c r="BC137" s="590"/>
      <c r="BD137" s="590"/>
      <c r="BE137" s="590"/>
      <c r="BF137" s="590"/>
      <c r="BG137" s="590"/>
      <c r="BH137" s="590"/>
      <c r="BI137" s="590"/>
      <c r="BJ137" s="590"/>
      <c r="BK137" s="590"/>
      <c r="BL137" s="590"/>
      <c r="BM137" s="590"/>
      <c r="BN137" s="590"/>
      <c r="BO137" s="590"/>
      <c r="BP137" s="590"/>
      <c r="BQ137" s="590"/>
      <c r="BR137" s="590"/>
      <c r="BS137" s="590"/>
      <c r="BT137" s="590"/>
      <c r="BU137" s="590"/>
      <c r="BV137" s="590"/>
      <c r="BW137" s="590"/>
      <c r="BX137" s="590"/>
      <c r="BY137" s="590"/>
      <c r="BZ137" s="590"/>
      <c r="CA137" s="590"/>
      <c r="CB137" s="590"/>
      <c r="CC137" s="590"/>
      <c r="CD137" s="590"/>
      <c r="CE137" s="590"/>
      <c r="CF137" s="591"/>
      <c r="CG137" s="591"/>
      <c r="CH137" s="591"/>
      <c r="CI137" s="591"/>
      <c r="CJ137" s="591"/>
      <c r="CK137" s="591"/>
      <c r="CL137" s="591"/>
      <c r="CM137" s="591"/>
      <c r="CN137" s="591"/>
      <c r="CO137" s="591"/>
      <c r="CP137" s="591"/>
      <c r="CQ137" s="591"/>
      <c r="CR137" s="591"/>
      <c r="CS137" s="591"/>
      <c r="CT137" s="591"/>
      <c r="CU137" s="591"/>
      <c r="CV137" s="591"/>
      <c r="CW137" s="591"/>
      <c r="CX137" s="591"/>
      <c r="CY137" s="591"/>
      <c r="CZ137" s="591"/>
      <c r="DA137" s="591"/>
      <c r="DB137" s="591"/>
      <c r="DC137" s="591"/>
      <c r="DD137" s="591"/>
      <c r="DE137" s="591"/>
      <c r="DF137" s="591"/>
      <c r="DG137" s="591"/>
      <c r="DH137" s="591"/>
      <c r="DI137" s="591"/>
      <c r="DJ137" s="591"/>
      <c r="DK137" s="591"/>
      <c r="DL137" s="590"/>
      <c r="DM137" s="590"/>
      <c r="DN137" s="590"/>
      <c r="DO137" s="590"/>
      <c r="DP137" s="590"/>
      <c r="DQ137" s="590"/>
      <c r="DR137" s="590"/>
      <c r="DS137" s="590"/>
      <c r="DT137" s="590"/>
      <c r="DU137" s="590"/>
      <c r="DV137" s="590"/>
      <c r="DW137" s="601"/>
      <c r="DX137" s="601"/>
      <c r="DY137" s="601"/>
      <c r="DZ137" s="601"/>
      <c r="EA137" s="601"/>
      <c r="EB137" s="601"/>
      <c r="EC137" s="601"/>
      <c r="ED137" s="601"/>
      <c r="EE137" s="601"/>
      <c r="EF137" s="601"/>
      <c r="EG137" s="601"/>
    </row>
    <row r="138" spans="1:137" ht="6" customHeight="1" x14ac:dyDescent="0.2">
      <c r="A138" s="156"/>
      <c r="B138" s="603"/>
      <c r="C138" s="603"/>
      <c r="D138" s="603"/>
      <c r="E138" s="603"/>
      <c r="F138" s="590"/>
      <c r="G138" s="590"/>
      <c r="H138" s="590"/>
      <c r="I138" s="590"/>
      <c r="J138" s="590"/>
      <c r="K138" s="590"/>
      <c r="L138" s="590"/>
      <c r="M138" s="590"/>
      <c r="N138" s="590"/>
      <c r="O138" s="590"/>
      <c r="P138" s="590"/>
      <c r="Q138" s="590"/>
      <c r="R138" s="590"/>
      <c r="S138" s="590"/>
      <c r="T138" s="590"/>
      <c r="U138" s="590"/>
      <c r="V138" s="590"/>
      <c r="W138" s="590"/>
      <c r="X138" s="590"/>
      <c r="Y138" s="590"/>
      <c r="Z138" s="590"/>
      <c r="AA138" s="590"/>
      <c r="AB138" s="590"/>
      <c r="AC138" s="590"/>
      <c r="AD138" s="590"/>
      <c r="AE138" s="590"/>
      <c r="AF138" s="590"/>
      <c r="AG138" s="590"/>
      <c r="AH138" s="590"/>
      <c r="AI138" s="590"/>
      <c r="AJ138" s="590"/>
      <c r="AK138" s="590"/>
      <c r="AL138" s="590"/>
      <c r="AM138" s="590"/>
      <c r="AN138" s="590"/>
      <c r="AO138" s="590"/>
      <c r="AP138" s="590"/>
      <c r="AQ138" s="590"/>
      <c r="AR138" s="590"/>
      <c r="AS138" s="590"/>
      <c r="AT138" s="590"/>
      <c r="AU138" s="590"/>
      <c r="AV138" s="590"/>
      <c r="AW138" s="590"/>
      <c r="AX138" s="601"/>
      <c r="AY138" s="601"/>
      <c r="AZ138" s="601"/>
      <c r="BA138" s="601"/>
      <c r="BB138" s="601"/>
      <c r="BC138" s="590"/>
      <c r="BD138" s="590"/>
      <c r="BE138" s="590"/>
      <c r="BF138" s="590"/>
      <c r="BG138" s="590"/>
      <c r="BH138" s="590"/>
      <c r="BI138" s="590"/>
      <c r="BJ138" s="590"/>
      <c r="BK138" s="590"/>
      <c r="BL138" s="590"/>
      <c r="BM138" s="590"/>
      <c r="BN138" s="590"/>
      <c r="BO138" s="590"/>
      <c r="BP138" s="590"/>
      <c r="BQ138" s="590"/>
      <c r="BR138" s="590"/>
      <c r="BS138" s="590"/>
      <c r="BT138" s="590"/>
      <c r="BU138" s="590"/>
      <c r="BV138" s="590"/>
      <c r="BW138" s="590"/>
      <c r="BX138" s="590"/>
      <c r="BY138" s="590"/>
      <c r="BZ138" s="590"/>
      <c r="CA138" s="590"/>
      <c r="CB138" s="590"/>
      <c r="CC138" s="590"/>
      <c r="CD138" s="590"/>
      <c r="CE138" s="590"/>
      <c r="CF138" s="591"/>
      <c r="CG138" s="591"/>
      <c r="CH138" s="591"/>
      <c r="CI138" s="591"/>
      <c r="CJ138" s="591"/>
      <c r="CK138" s="591"/>
      <c r="CL138" s="591"/>
      <c r="CM138" s="591"/>
      <c r="CN138" s="591"/>
      <c r="CO138" s="591"/>
      <c r="CP138" s="591"/>
      <c r="CQ138" s="591"/>
      <c r="CR138" s="591"/>
      <c r="CS138" s="591"/>
      <c r="CT138" s="591"/>
      <c r="CU138" s="591"/>
      <c r="CV138" s="591"/>
      <c r="CW138" s="591"/>
      <c r="CX138" s="591"/>
      <c r="CY138" s="591"/>
      <c r="CZ138" s="591"/>
      <c r="DA138" s="591"/>
      <c r="DB138" s="591"/>
      <c r="DC138" s="591"/>
      <c r="DD138" s="591"/>
      <c r="DE138" s="591"/>
      <c r="DF138" s="591"/>
      <c r="DG138" s="591"/>
      <c r="DH138" s="591"/>
      <c r="DI138" s="591"/>
      <c r="DJ138" s="591"/>
      <c r="DK138" s="591"/>
      <c r="DL138" s="590"/>
      <c r="DM138" s="590"/>
      <c r="DN138" s="590"/>
      <c r="DO138" s="590"/>
      <c r="DP138" s="590"/>
      <c r="DQ138" s="590"/>
      <c r="DR138" s="590"/>
      <c r="DS138" s="590"/>
      <c r="DT138" s="590"/>
      <c r="DU138" s="590"/>
      <c r="DV138" s="590"/>
      <c r="DW138" s="601"/>
      <c r="DX138" s="601"/>
      <c r="DY138" s="601"/>
      <c r="DZ138" s="601"/>
      <c r="EA138" s="601"/>
      <c r="EB138" s="601"/>
      <c r="EC138" s="601"/>
      <c r="ED138" s="601"/>
      <c r="EE138" s="601"/>
      <c r="EF138" s="601"/>
      <c r="EG138" s="601"/>
    </row>
    <row r="139" spans="1:137" ht="6" customHeight="1" x14ac:dyDescent="0.2">
      <c r="A139" s="156"/>
      <c r="B139" s="602">
        <v>5</v>
      </c>
      <c r="C139" s="603"/>
      <c r="D139" s="603"/>
      <c r="E139" s="603"/>
      <c r="F139" s="590"/>
      <c r="G139" s="590"/>
      <c r="H139" s="590"/>
      <c r="I139" s="590"/>
      <c r="J139" s="590"/>
      <c r="K139" s="590"/>
      <c r="L139" s="590"/>
      <c r="M139" s="590"/>
      <c r="N139" s="590"/>
      <c r="O139" s="590"/>
      <c r="P139" s="590"/>
      <c r="Q139" s="590"/>
      <c r="R139" s="590"/>
      <c r="S139" s="590"/>
      <c r="T139" s="590"/>
      <c r="U139" s="590"/>
      <c r="V139" s="590"/>
      <c r="W139" s="590"/>
      <c r="X139" s="590"/>
      <c r="Y139" s="590"/>
      <c r="Z139" s="590"/>
      <c r="AA139" s="590"/>
      <c r="AB139" s="590"/>
      <c r="AC139" s="590"/>
      <c r="AD139" s="590"/>
      <c r="AE139" s="590"/>
      <c r="AF139" s="590"/>
      <c r="AG139" s="590"/>
      <c r="AH139" s="590"/>
      <c r="AI139" s="590"/>
      <c r="AJ139" s="590"/>
      <c r="AK139" s="590"/>
      <c r="AL139" s="590"/>
      <c r="AM139" s="590"/>
      <c r="AN139" s="590"/>
      <c r="AO139" s="590"/>
      <c r="AP139" s="590"/>
      <c r="AQ139" s="590"/>
      <c r="AR139" s="590"/>
      <c r="AS139" s="590"/>
      <c r="AT139" s="590"/>
      <c r="AU139" s="590"/>
      <c r="AV139" s="590"/>
      <c r="AW139" s="590"/>
      <c r="AX139" s="601"/>
      <c r="AY139" s="601"/>
      <c r="AZ139" s="601"/>
      <c r="BA139" s="601"/>
      <c r="BB139" s="601"/>
      <c r="BC139" s="590"/>
      <c r="BD139" s="590"/>
      <c r="BE139" s="590"/>
      <c r="BF139" s="590"/>
      <c r="BG139" s="590"/>
      <c r="BH139" s="590"/>
      <c r="BI139" s="590"/>
      <c r="BJ139" s="590"/>
      <c r="BK139" s="590"/>
      <c r="BL139" s="590"/>
      <c r="BM139" s="590"/>
      <c r="BN139" s="590"/>
      <c r="BO139" s="590"/>
      <c r="BP139" s="590"/>
      <c r="BQ139" s="590"/>
      <c r="BR139" s="590"/>
      <c r="BS139" s="590"/>
      <c r="BT139" s="590"/>
      <c r="BU139" s="590"/>
      <c r="BV139" s="590"/>
      <c r="BW139" s="590"/>
      <c r="BX139" s="590"/>
      <c r="BY139" s="590"/>
      <c r="BZ139" s="590"/>
      <c r="CA139" s="590"/>
      <c r="CB139" s="590"/>
      <c r="CC139" s="590"/>
      <c r="CD139" s="590"/>
      <c r="CE139" s="590"/>
      <c r="CF139" s="591"/>
      <c r="CG139" s="591"/>
      <c r="CH139" s="591"/>
      <c r="CI139" s="591"/>
      <c r="CJ139" s="591"/>
      <c r="CK139" s="591"/>
      <c r="CL139" s="591"/>
      <c r="CM139" s="591"/>
      <c r="CN139" s="591"/>
      <c r="CO139" s="591"/>
      <c r="CP139" s="591"/>
      <c r="CQ139" s="591"/>
      <c r="CR139" s="591"/>
      <c r="CS139" s="591"/>
      <c r="CT139" s="591"/>
      <c r="CU139" s="591"/>
      <c r="CV139" s="591"/>
      <c r="CW139" s="591"/>
      <c r="CX139" s="591"/>
      <c r="CY139" s="591"/>
      <c r="CZ139" s="591"/>
      <c r="DA139" s="591"/>
      <c r="DB139" s="591"/>
      <c r="DC139" s="591"/>
      <c r="DD139" s="591"/>
      <c r="DE139" s="591"/>
      <c r="DF139" s="591"/>
      <c r="DG139" s="591"/>
      <c r="DH139" s="591"/>
      <c r="DI139" s="591"/>
      <c r="DJ139" s="591"/>
      <c r="DK139" s="591"/>
      <c r="DL139" s="590"/>
      <c r="DM139" s="590"/>
      <c r="DN139" s="590"/>
      <c r="DO139" s="590"/>
      <c r="DP139" s="590"/>
      <c r="DQ139" s="590"/>
      <c r="DR139" s="590"/>
      <c r="DS139" s="590"/>
      <c r="DT139" s="590"/>
      <c r="DU139" s="590"/>
      <c r="DV139" s="590"/>
      <c r="DW139" s="601"/>
      <c r="DX139" s="601"/>
      <c r="DY139" s="601"/>
      <c r="DZ139" s="601"/>
      <c r="EA139" s="601"/>
      <c r="EB139" s="601"/>
      <c r="EC139" s="601"/>
      <c r="ED139" s="601"/>
      <c r="EE139" s="601"/>
      <c r="EF139" s="601"/>
      <c r="EG139" s="601"/>
    </row>
    <row r="140" spans="1:137" ht="6" customHeight="1" x14ac:dyDescent="0.2">
      <c r="A140" s="156"/>
      <c r="B140" s="603"/>
      <c r="C140" s="603"/>
      <c r="D140" s="603"/>
      <c r="E140" s="603"/>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0"/>
      <c r="AK140" s="590"/>
      <c r="AL140" s="590"/>
      <c r="AM140" s="590"/>
      <c r="AN140" s="590"/>
      <c r="AO140" s="590"/>
      <c r="AP140" s="590"/>
      <c r="AQ140" s="590"/>
      <c r="AR140" s="590"/>
      <c r="AS140" s="590"/>
      <c r="AT140" s="590"/>
      <c r="AU140" s="590"/>
      <c r="AV140" s="590"/>
      <c r="AW140" s="590"/>
      <c r="AX140" s="601"/>
      <c r="AY140" s="601"/>
      <c r="AZ140" s="601"/>
      <c r="BA140" s="601"/>
      <c r="BB140" s="601"/>
      <c r="BC140" s="590"/>
      <c r="BD140" s="590"/>
      <c r="BE140" s="590"/>
      <c r="BF140" s="590"/>
      <c r="BG140" s="590"/>
      <c r="BH140" s="590"/>
      <c r="BI140" s="590"/>
      <c r="BJ140" s="590"/>
      <c r="BK140" s="590"/>
      <c r="BL140" s="590"/>
      <c r="BM140" s="590"/>
      <c r="BN140" s="590"/>
      <c r="BO140" s="590"/>
      <c r="BP140" s="590"/>
      <c r="BQ140" s="590"/>
      <c r="BR140" s="590"/>
      <c r="BS140" s="590"/>
      <c r="BT140" s="590"/>
      <c r="BU140" s="590"/>
      <c r="BV140" s="590"/>
      <c r="BW140" s="590"/>
      <c r="BX140" s="590"/>
      <c r="BY140" s="590"/>
      <c r="BZ140" s="590"/>
      <c r="CA140" s="590"/>
      <c r="CB140" s="590"/>
      <c r="CC140" s="590"/>
      <c r="CD140" s="590"/>
      <c r="CE140" s="590"/>
      <c r="CF140" s="591"/>
      <c r="CG140" s="591"/>
      <c r="CH140" s="591"/>
      <c r="CI140" s="591"/>
      <c r="CJ140" s="591"/>
      <c r="CK140" s="591"/>
      <c r="CL140" s="591"/>
      <c r="CM140" s="591"/>
      <c r="CN140" s="591"/>
      <c r="CO140" s="591"/>
      <c r="CP140" s="591"/>
      <c r="CQ140" s="591"/>
      <c r="CR140" s="591"/>
      <c r="CS140" s="591"/>
      <c r="CT140" s="591"/>
      <c r="CU140" s="591"/>
      <c r="CV140" s="591"/>
      <c r="CW140" s="591"/>
      <c r="CX140" s="591"/>
      <c r="CY140" s="591"/>
      <c r="CZ140" s="591"/>
      <c r="DA140" s="591"/>
      <c r="DB140" s="591"/>
      <c r="DC140" s="591"/>
      <c r="DD140" s="591"/>
      <c r="DE140" s="591"/>
      <c r="DF140" s="591"/>
      <c r="DG140" s="591"/>
      <c r="DH140" s="591"/>
      <c r="DI140" s="591"/>
      <c r="DJ140" s="591"/>
      <c r="DK140" s="591"/>
      <c r="DL140" s="590"/>
      <c r="DM140" s="590"/>
      <c r="DN140" s="590"/>
      <c r="DO140" s="590"/>
      <c r="DP140" s="590"/>
      <c r="DQ140" s="590"/>
      <c r="DR140" s="590"/>
      <c r="DS140" s="590"/>
      <c r="DT140" s="590"/>
      <c r="DU140" s="590"/>
      <c r="DV140" s="590"/>
      <c r="DW140" s="601"/>
      <c r="DX140" s="601"/>
      <c r="DY140" s="601"/>
      <c r="DZ140" s="601"/>
      <c r="EA140" s="601"/>
      <c r="EB140" s="601"/>
      <c r="EC140" s="601"/>
      <c r="ED140" s="601"/>
      <c r="EE140" s="601"/>
      <c r="EF140" s="601"/>
      <c r="EG140" s="601"/>
    </row>
    <row r="141" spans="1:137" ht="6" customHeight="1" x14ac:dyDescent="0.2">
      <c r="A141" s="156"/>
      <c r="B141" s="603"/>
      <c r="C141" s="603"/>
      <c r="D141" s="603"/>
      <c r="E141" s="603"/>
      <c r="F141" s="590"/>
      <c r="G141" s="590"/>
      <c r="H141" s="590"/>
      <c r="I141" s="590"/>
      <c r="J141" s="590"/>
      <c r="K141" s="590"/>
      <c r="L141" s="590"/>
      <c r="M141" s="590"/>
      <c r="N141" s="590"/>
      <c r="O141" s="590"/>
      <c r="P141" s="590"/>
      <c r="Q141" s="590"/>
      <c r="R141" s="590"/>
      <c r="S141" s="590"/>
      <c r="T141" s="590"/>
      <c r="U141" s="590"/>
      <c r="V141" s="590"/>
      <c r="W141" s="590"/>
      <c r="X141" s="590"/>
      <c r="Y141" s="590"/>
      <c r="Z141" s="590"/>
      <c r="AA141" s="590"/>
      <c r="AB141" s="590"/>
      <c r="AC141" s="590"/>
      <c r="AD141" s="590"/>
      <c r="AE141" s="590"/>
      <c r="AF141" s="590"/>
      <c r="AG141" s="590"/>
      <c r="AH141" s="590"/>
      <c r="AI141" s="590"/>
      <c r="AJ141" s="590"/>
      <c r="AK141" s="590"/>
      <c r="AL141" s="590"/>
      <c r="AM141" s="590"/>
      <c r="AN141" s="590"/>
      <c r="AO141" s="590"/>
      <c r="AP141" s="590"/>
      <c r="AQ141" s="590"/>
      <c r="AR141" s="590"/>
      <c r="AS141" s="590"/>
      <c r="AT141" s="590"/>
      <c r="AU141" s="590"/>
      <c r="AV141" s="590"/>
      <c r="AW141" s="590"/>
      <c r="AX141" s="601"/>
      <c r="AY141" s="601"/>
      <c r="AZ141" s="601"/>
      <c r="BA141" s="601"/>
      <c r="BB141" s="601"/>
      <c r="BC141" s="590"/>
      <c r="BD141" s="590"/>
      <c r="BE141" s="590"/>
      <c r="BF141" s="590"/>
      <c r="BG141" s="590"/>
      <c r="BH141" s="590"/>
      <c r="BI141" s="590"/>
      <c r="BJ141" s="590"/>
      <c r="BK141" s="590"/>
      <c r="BL141" s="590"/>
      <c r="BM141" s="590"/>
      <c r="BN141" s="590"/>
      <c r="BO141" s="590"/>
      <c r="BP141" s="590"/>
      <c r="BQ141" s="590"/>
      <c r="BR141" s="590"/>
      <c r="BS141" s="590"/>
      <c r="BT141" s="590"/>
      <c r="BU141" s="590"/>
      <c r="BV141" s="590"/>
      <c r="BW141" s="590"/>
      <c r="BX141" s="590"/>
      <c r="BY141" s="590"/>
      <c r="BZ141" s="590"/>
      <c r="CA141" s="590"/>
      <c r="CB141" s="590"/>
      <c r="CC141" s="590"/>
      <c r="CD141" s="590"/>
      <c r="CE141" s="590"/>
      <c r="CF141" s="591"/>
      <c r="CG141" s="591"/>
      <c r="CH141" s="591"/>
      <c r="CI141" s="591"/>
      <c r="CJ141" s="591"/>
      <c r="CK141" s="591"/>
      <c r="CL141" s="591"/>
      <c r="CM141" s="591"/>
      <c r="CN141" s="591"/>
      <c r="CO141" s="591"/>
      <c r="CP141" s="591"/>
      <c r="CQ141" s="591"/>
      <c r="CR141" s="591"/>
      <c r="CS141" s="591"/>
      <c r="CT141" s="591"/>
      <c r="CU141" s="591"/>
      <c r="CV141" s="591"/>
      <c r="CW141" s="591"/>
      <c r="CX141" s="591"/>
      <c r="CY141" s="591"/>
      <c r="CZ141" s="591"/>
      <c r="DA141" s="591"/>
      <c r="DB141" s="591"/>
      <c r="DC141" s="591"/>
      <c r="DD141" s="591"/>
      <c r="DE141" s="591"/>
      <c r="DF141" s="591"/>
      <c r="DG141" s="591"/>
      <c r="DH141" s="591"/>
      <c r="DI141" s="591"/>
      <c r="DJ141" s="591"/>
      <c r="DK141" s="591"/>
      <c r="DL141" s="590"/>
      <c r="DM141" s="590"/>
      <c r="DN141" s="590"/>
      <c r="DO141" s="590"/>
      <c r="DP141" s="590"/>
      <c r="DQ141" s="590"/>
      <c r="DR141" s="590"/>
      <c r="DS141" s="590"/>
      <c r="DT141" s="590"/>
      <c r="DU141" s="590"/>
      <c r="DV141" s="590"/>
      <c r="DW141" s="601"/>
      <c r="DX141" s="601"/>
      <c r="DY141" s="601"/>
      <c r="DZ141" s="601"/>
      <c r="EA141" s="601"/>
      <c r="EB141" s="601"/>
      <c r="EC141" s="601"/>
      <c r="ED141" s="601"/>
      <c r="EE141" s="601"/>
      <c r="EF141" s="601"/>
      <c r="EG141" s="601"/>
    </row>
    <row r="142" spans="1:137" ht="6" customHeight="1" x14ac:dyDescent="0.2">
      <c r="A142" s="156"/>
      <c r="B142" s="602">
        <v>6</v>
      </c>
      <c r="C142" s="603"/>
      <c r="D142" s="603"/>
      <c r="E142" s="603"/>
      <c r="F142" s="590"/>
      <c r="G142" s="590"/>
      <c r="H142" s="590"/>
      <c r="I142" s="590"/>
      <c r="J142" s="590"/>
      <c r="K142" s="590"/>
      <c r="L142" s="590"/>
      <c r="M142" s="590"/>
      <c r="N142" s="590"/>
      <c r="O142" s="590"/>
      <c r="P142" s="590"/>
      <c r="Q142" s="590"/>
      <c r="R142" s="590"/>
      <c r="S142" s="590"/>
      <c r="T142" s="590"/>
      <c r="U142" s="590"/>
      <c r="V142" s="590"/>
      <c r="W142" s="590"/>
      <c r="X142" s="590"/>
      <c r="Y142" s="590"/>
      <c r="Z142" s="590"/>
      <c r="AA142" s="590"/>
      <c r="AB142" s="590"/>
      <c r="AC142" s="590"/>
      <c r="AD142" s="590"/>
      <c r="AE142" s="590"/>
      <c r="AF142" s="590"/>
      <c r="AG142" s="590"/>
      <c r="AH142" s="590"/>
      <c r="AI142" s="590"/>
      <c r="AJ142" s="590"/>
      <c r="AK142" s="590"/>
      <c r="AL142" s="590"/>
      <c r="AM142" s="590"/>
      <c r="AN142" s="590"/>
      <c r="AO142" s="590"/>
      <c r="AP142" s="590"/>
      <c r="AQ142" s="590"/>
      <c r="AR142" s="590"/>
      <c r="AS142" s="590"/>
      <c r="AT142" s="590"/>
      <c r="AU142" s="590"/>
      <c r="AV142" s="590"/>
      <c r="AW142" s="590"/>
      <c r="AX142" s="601"/>
      <c r="AY142" s="601"/>
      <c r="AZ142" s="601"/>
      <c r="BA142" s="601"/>
      <c r="BB142" s="601"/>
      <c r="BC142" s="590"/>
      <c r="BD142" s="590"/>
      <c r="BE142" s="590"/>
      <c r="BF142" s="590"/>
      <c r="BG142" s="590"/>
      <c r="BH142" s="590"/>
      <c r="BI142" s="590"/>
      <c r="BJ142" s="590"/>
      <c r="BK142" s="590"/>
      <c r="BL142" s="590"/>
      <c r="BM142" s="590"/>
      <c r="BN142" s="590"/>
      <c r="BO142" s="590"/>
      <c r="BP142" s="590"/>
      <c r="BQ142" s="590"/>
      <c r="BR142" s="590"/>
      <c r="BS142" s="590"/>
      <c r="BT142" s="590"/>
      <c r="BU142" s="590"/>
      <c r="BV142" s="590"/>
      <c r="BW142" s="590"/>
      <c r="BX142" s="590"/>
      <c r="BY142" s="590"/>
      <c r="BZ142" s="590"/>
      <c r="CA142" s="590"/>
      <c r="CB142" s="590"/>
      <c r="CC142" s="590"/>
      <c r="CD142" s="590"/>
      <c r="CE142" s="590"/>
      <c r="CF142" s="591"/>
      <c r="CG142" s="591"/>
      <c r="CH142" s="591"/>
      <c r="CI142" s="591"/>
      <c r="CJ142" s="591"/>
      <c r="CK142" s="591"/>
      <c r="CL142" s="591"/>
      <c r="CM142" s="591"/>
      <c r="CN142" s="591"/>
      <c r="CO142" s="591"/>
      <c r="CP142" s="591"/>
      <c r="CQ142" s="591"/>
      <c r="CR142" s="591"/>
      <c r="CS142" s="591"/>
      <c r="CT142" s="591"/>
      <c r="CU142" s="591"/>
      <c r="CV142" s="591"/>
      <c r="CW142" s="591"/>
      <c r="CX142" s="591"/>
      <c r="CY142" s="591"/>
      <c r="CZ142" s="591"/>
      <c r="DA142" s="591"/>
      <c r="DB142" s="591"/>
      <c r="DC142" s="591"/>
      <c r="DD142" s="591"/>
      <c r="DE142" s="591"/>
      <c r="DF142" s="591"/>
      <c r="DG142" s="591"/>
      <c r="DH142" s="591"/>
      <c r="DI142" s="591"/>
      <c r="DJ142" s="591"/>
      <c r="DK142" s="591"/>
      <c r="DL142" s="590"/>
      <c r="DM142" s="590"/>
      <c r="DN142" s="590"/>
      <c r="DO142" s="590"/>
      <c r="DP142" s="590"/>
      <c r="DQ142" s="590"/>
      <c r="DR142" s="590"/>
      <c r="DS142" s="590"/>
      <c r="DT142" s="590"/>
      <c r="DU142" s="590"/>
      <c r="DV142" s="590"/>
      <c r="DW142" s="601"/>
      <c r="DX142" s="601"/>
      <c r="DY142" s="601"/>
      <c r="DZ142" s="601"/>
      <c r="EA142" s="601"/>
      <c r="EB142" s="601"/>
      <c r="EC142" s="601"/>
      <c r="ED142" s="601"/>
      <c r="EE142" s="601"/>
      <c r="EF142" s="601"/>
      <c r="EG142" s="601"/>
    </row>
    <row r="143" spans="1:137" ht="6" customHeight="1" x14ac:dyDescent="0.2">
      <c r="A143" s="156"/>
      <c r="B143" s="603"/>
      <c r="C143" s="603"/>
      <c r="D143" s="603"/>
      <c r="E143" s="603"/>
      <c r="F143" s="590"/>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c r="AJ143" s="590"/>
      <c r="AK143" s="590"/>
      <c r="AL143" s="590"/>
      <c r="AM143" s="590"/>
      <c r="AN143" s="590"/>
      <c r="AO143" s="590"/>
      <c r="AP143" s="590"/>
      <c r="AQ143" s="590"/>
      <c r="AR143" s="590"/>
      <c r="AS143" s="590"/>
      <c r="AT143" s="590"/>
      <c r="AU143" s="590"/>
      <c r="AV143" s="590"/>
      <c r="AW143" s="590"/>
      <c r="AX143" s="601"/>
      <c r="AY143" s="601"/>
      <c r="AZ143" s="601"/>
      <c r="BA143" s="601"/>
      <c r="BB143" s="601"/>
      <c r="BC143" s="590"/>
      <c r="BD143" s="590"/>
      <c r="BE143" s="590"/>
      <c r="BF143" s="590"/>
      <c r="BG143" s="590"/>
      <c r="BH143" s="590"/>
      <c r="BI143" s="590"/>
      <c r="BJ143" s="590"/>
      <c r="BK143" s="590"/>
      <c r="BL143" s="590"/>
      <c r="BM143" s="590"/>
      <c r="BN143" s="590"/>
      <c r="BO143" s="590"/>
      <c r="BP143" s="590"/>
      <c r="BQ143" s="590"/>
      <c r="BR143" s="590"/>
      <c r="BS143" s="590"/>
      <c r="BT143" s="590"/>
      <c r="BU143" s="590"/>
      <c r="BV143" s="590"/>
      <c r="BW143" s="590"/>
      <c r="BX143" s="590"/>
      <c r="BY143" s="590"/>
      <c r="BZ143" s="590"/>
      <c r="CA143" s="590"/>
      <c r="CB143" s="590"/>
      <c r="CC143" s="590"/>
      <c r="CD143" s="590"/>
      <c r="CE143" s="590"/>
      <c r="CF143" s="591"/>
      <c r="CG143" s="591"/>
      <c r="CH143" s="591"/>
      <c r="CI143" s="591"/>
      <c r="CJ143" s="591"/>
      <c r="CK143" s="591"/>
      <c r="CL143" s="591"/>
      <c r="CM143" s="591"/>
      <c r="CN143" s="591"/>
      <c r="CO143" s="591"/>
      <c r="CP143" s="591"/>
      <c r="CQ143" s="591"/>
      <c r="CR143" s="591"/>
      <c r="CS143" s="591"/>
      <c r="CT143" s="591"/>
      <c r="CU143" s="591"/>
      <c r="CV143" s="591"/>
      <c r="CW143" s="591"/>
      <c r="CX143" s="591"/>
      <c r="CY143" s="591"/>
      <c r="CZ143" s="591"/>
      <c r="DA143" s="591"/>
      <c r="DB143" s="591"/>
      <c r="DC143" s="591"/>
      <c r="DD143" s="591"/>
      <c r="DE143" s="591"/>
      <c r="DF143" s="591"/>
      <c r="DG143" s="591"/>
      <c r="DH143" s="591"/>
      <c r="DI143" s="591"/>
      <c r="DJ143" s="591"/>
      <c r="DK143" s="591"/>
      <c r="DL143" s="590"/>
      <c r="DM143" s="590"/>
      <c r="DN143" s="590"/>
      <c r="DO143" s="590"/>
      <c r="DP143" s="590"/>
      <c r="DQ143" s="590"/>
      <c r="DR143" s="590"/>
      <c r="DS143" s="590"/>
      <c r="DT143" s="590"/>
      <c r="DU143" s="590"/>
      <c r="DV143" s="590"/>
      <c r="DW143" s="601"/>
      <c r="DX143" s="601"/>
      <c r="DY143" s="601"/>
      <c r="DZ143" s="601"/>
      <c r="EA143" s="601"/>
      <c r="EB143" s="601"/>
      <c r="EC143" s="601"/>
      <c r="ED143" s="601"/>
      <c r="EE143" s="601"/>
      <c r="EF143" s="601"/>
      <c r="EG143" s="601"/>
    </row>
    <row r="144" spans="1:137" ht="6" customHeight="1" x14ac:dyDescent="0.2">
      <c r="A144" s="156"/>
      <c r="B144" s="603"/>
      <c r="C144" s="603"/>
      <c r="D144" s="603"/>
      <c r="E144" s="603"/>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c r="AJ144" s="590"/>
      <c r="AK144" s="590"/>
      <c r="AL144" s="590"/>
      <c r="AM144" s="590"/>
      <c r="AN144" s="590"/>
      <c r="AO144" s="590"/>
      <c r="AP144" s="590"/>
      <c r="AQ144" s="590"/>
      <c r="AR144" s="590"/>
      <c r="AS144" s="590"/>
      <c r="AT144" s="590"/>
      <c r="AU144" s="590"/>
      <c r="AV144" s="590"/>
      <c r="AW144" s="590"/>
      <c r="AX144" s="601"/>
      <c r="AY144" s="601"/>
      <c r="AZ144" s="601"/>
      <c r="BA144" s="601"/>
      <c r="BB144" s="601"/>
      <c r="BC144" s="590"/>
      <c r="BD144" s="590"/>
      <c r="BE144" s="590"/>
      <c r="BF144" s="590"/>
      <c r="BG144" s="590"/>
      <c r="BH144" s="590"/>
      <c r="BI144" s="590"/>
      <c r="BJ144" s="590"/>
      <c r="BK144" s="590"/>
      <c r="BL144" s="590"/>
      <c r="BM144" s="590"/>
      <c r="BN144" s="590"/>
      <c r="BO144" s="590"/>
      <c r="BP144" s="590"/>
      <c r="BQ144" s="590"/>
      <c r="BR144" s="590"/>
      <c r="BS144" s="590"/>
      <c r="BT144" s="590"/>
      <c r="BU144" s="590"/>
      <c r="BV144" s="590"/>
      <c r="BW144" s="590"/>
      <c r="BX144" s="590"/>
      <c r="BY144" s="590"/>
      <c r="BZ144" s="590"/>
      <c r="CA144" s="590"/>
      <c r="CB144" s="590"/>
      <c r="CC144" s="590"/>
      <c r="CD144" s="590"/>
      <c r="CE144" s="590"/>
      <c r="CF144" s="591"/>
      <c r="CG144" s="591"/>
      <c r="CH144" s="591"/>
      <c r="CI144" s="591"/>
      <c r="CJ144" s="591"/>
      <c r="CK144" s="591"/>
      <c r="CL144" s="591"/>
      <c r="CM144" s="591"/>
      <c r="CN144" s="591"/>
      <c r="CO144" s="591"/>
      <c r="CP144" s="591"/>
      <c r="CQ144" s="591"/>
      <c r="CR144" s="591"/>
      <c r="CS144" s="591"/>
      <c r="CT144" s="591"/>
      <c r="CU144" s="591"/>
      <c r="CV144" s="591"/>
      <c r="CW144" s="591"/>
      <c r="CX144" s="591"/>
      <c r="CY144" s="591"/>
      <c r="CZ144" s="591"/>
      <c r="DA144" s="591"/>
      <c r="DB144" s="591"/>
      <c r="DC144" s="591"/>
      <c r="DD144" s="591"/>
      <c r="DE144" s="591"/>
      <c r="DF144" s="591"/>
      <c r="DG144" s="591"/>
      <c r="DH144" s="591"/>
      <c r="DI144" s="591"/>
      <c r="DJ144" s="591"/>
      <c r="DK144" s="591"/>
      <c r="DL144" s="590"/>
      <c r="DM144" s="590"/>
      <c r="DN144" s="590"/>
      <c r="DO144" s="590"/>
      <c r="DP144" s="590"/>
      <c r="DQ144" s="590"/>
      <c r="DR144" s="590"/>
      <c r="DS144" s="590"/>
      <c r="DT144" s="590"/>
      <c r="DU144" s="590"/>
      <c r="DV144" s="590"/>
      <c r="DW144" s="601"/>
      <c r="DX144" s="601"/>
      <c r="DY144" s="601"/>
      <c r="DZ144" s="601"/>
      <c r="EA144" s="601"/>
      <c r="EB144" s="601"/>
      <c r="EC144" s="601"/>
      <c r="ED144" s="601"/>
      <c r="EE144" s="601"/>
      <c r="EF144" s="601"/>
      <c r="EG144" s="601"/>
    </row>
    <row r="145" spans="1:137" ht="6" customHeight="1" x14ac:dyDescent="0.2">
      <c r="A145" s="156"/>
      <c r="B145" s="602">
        <v>7</v>
      </c>
      <c r="C145" s="603"/>
      <c r="D145" s="603"/>
      <c r="E145" s="603"/>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c r="AJ145" s="590"/>
      <c r="AK145" s="590"/>
      <c r="AL145" s="590"/>
      <c r="AM145" s="590"/>
      <c r="AN145" s="590"/>
      <c r="AO145" s="590"/>
      <c r="AP145" s="590"/>
      <c r="AQ145" s="590"/>
      <c r="AR145" s="590"/>
      <c r="AS145" s="590"/>
      <c r="AT145" s="590"/>
      <c r="AU145" s="590"/>
      <c r="AV145" s="590"/>
      <c r="AW145" s="590"/>
      <c r="AX145" s="601"/>
      <c r="AY145" s="601"/>
      <c r="AZ145" s="601"/>
      <c r="BA145" s="601"/>
      <c r="BB145" s="601"/>
      <c r="BC145" s="590"/>
      <c r="BD145" s="590"/>
      <c r="BE145" s="590"/>
      <c r="BF145" s="590"/>
      <c r="BG145" s="590"/>
      <c r="BH145" s="590"/>
      <c r="BI145" s="590"/>
      <c r="BJ145" s="590"/>
      <c r="BK145" s="590"/>
      <c r="BL145" s="590"/>
      <c r="BM145" s="590"/>
      <c r="BN145" s="590"/>
      <c r="BO145" s="590"/>
      <c r="BP145" s="590"/>
      <c r="BQ145" s="590"/>
      <c r="BR145" s="590"/>
      <c r="BS145" s="590"/>
      <c r="BT145" s="590"/>
      <c r="BU145" s="590"/>
      <c r="BV145" s="590"/>
      <c r="BW145" s="590"/>
      <c r="BX145" s="590"/>
      <c r="BY145" s="590"/>
      <c r="BZ145" s="590"/>
      <c r="CA145" s="590"/>
      <c r="CB145" s="590"/>
      <c r="CC145" s="590"/>
      <c r="CD145" s="590"/>
      <c r="CE145" s="590"/>
      <c r="CF145" s="591"/>
      <c r="CG145" s="591"/>
      <c r="CH145" s="591"/>
      <c r="CI145" s="591"/>
      <c r="CJ145" s="591"/>
      <c r="CK145" s="591"/>
      <c r="CL145" s="591"/>
      <c r="CM145" s="591"/>
      <c r="CN145" s="591"/>
      <c r="CO145" s="591"/>
      <c r="CP145" s="591"/>
      <c r="CQ145" s="591"/>
      <c r="CR145" s="591"/>
      <c r="CS145" s="591"/>
      <c r="CT145" s="591"/>
      <c r="CU145" s="591"/>
      <c r="CV145" s="591"/>
      <c r="CW145" s="591"/>
      <c r="CX145" s="591"/>
      <c r="CY145" s="591"/>
      <c r="CZ145" s="591"/>
      <c r="DA145" s="591"/>
      <c r="DB145" s="591"/>
      <c r="DC145" s="591"/>
      <c r="DD145" s="591"/>
      <c r="DE145" s="591"/>
      <c r="DF145" s="591"/>
      <c r="DG145" s="591"/>
      <c r="DH145" s="591"/>
      <c r="DI145" s="591"/>
      <c r="DJ145" s="591"/>
      <c r="DK145" s="591"/>
      <c r="DL145" s="590"/>
      <c r="DM145" s="590"/>
      <c r="DN145" s="590"/>
      <c r="DO145" s="590"/>
      <c r="DP145" s="590"/>
      <c r="DQ145" s="590"/>
      <c r="DR145" s="590"/>
      <c r="DS145" s="590"/>
      <c r="DT145" s="590"/>
      <c r="DU145" s="590"/>
      <c r="DV145" s="590"/>
      <c r="DW145" s="601"/>
      <c r="DX145" s="601"/>
      <c r="DY145" s="601"/>
      <c r="DZ145" s="601"/>
      <c r="EA145" s="601"/>
      <c r="EB145" s="601"/>
      <c r="EC145" s="601"/>
      <c r="ED145" s="601"/>
      <c r="EE145" s="601"/>
      <c r="EF145" s="601"/>
      <c r="EG145" s="601"/>
    </row>
    <row r="146" spans="1:137" ht="6" customHeight="1" x14ac:dyDescent="0.2">
      <c r="A146" s="156"/>
      <c r="B146" s="603"/>
      <c r="C146" s="603"/>
      <c r="D146" s="603"/>
      <c r="E146" s="603"/>
      <c r="F146" s="590"/>
      <c r="G146" s="590"/>
      <c r="H146" s="590"/>
      <c r="I146" s="590"/>
      <c r="J146" s="590"/>
      <c r="K146" s="590"/>
      <c r="L146" s="590"/>
      <c r="M146" s="590"/>
      <c r="N146" s="590"/>
      <c r="O146" s="590"/>
      <c r="P146" s="590"/>
      <c r="Q146" s="590"/>
      <c r="R146" s="590"/>
      <c r="S146" s="590"/>
      <c r="T146" s="590"/>
      <c r="U146" s="590"/>
      <c r="V146" s="590"/>
      <c r="W146" s="590"/>
      <c r="X146" s="590"/>
      <c r="Y146" s="590"/>
      <c r="Z146" s="590"/>
      <c r="AA146" s="590"/>
      <c r="AB146" s="590"/>
      <c r="AC146" s="590"/>
      <c r="AD146" s="590"/>
      <c r="AE146" s="590"/>
      <c r="AF146" s="590"/>
      <c r="AG146" s="590"/>
      <c r="AH146" s="590"/>
      <c r="AI146" s="590"/>
      <c r="AJ146" s="590"/>
      <c r="AK146" s="590"/>
      <c r="AL146" s="590"/>
      <c r="AM146" s="590"/>
      <c r="AN146" s="590"/>
      <c r="AO146" s="590"/>
      <c r="AP146" s="590"/>
      <c r="AQ146" s="590"/>
      <c r="AR146" s="590"/>
      <c r="AS146" s="590"/>
      <c r="AT146" s="590"/>
      <c r="AU146" s="590"/>
      <c r="AV146" s="590"/>
      <c r="AW146" s="590"/>
      <c r="AX146" s="601"/>
      <c r="AY146" s="601"/>
      <c r="AZ146" s="601"/>
      <c r="BA146" s="601"/>
      <c r="BB146" s="601"/>
      <c r="BC146" s="590"/>
      <c r="BD146" s="590"/>
      <c r="BE146" s="590"/>
      <c r="BF146" s="590"/>
      <c r="BG146" s="590"/>
      <c r="BH146" s="590"/>
      <c r="BI146" s="590"/>
      <c r="BJ146" s="590"/>
      <c r="BK146" s="590"/>
      <c r="BL146" s="590"/>
      <c r="BM146" s="590"/>
      <c r="BN146" s="590"/>
      <c r="BO146" s="590"/>
      <c r="BP146" s="590"/>
      <c r="BQ146" s="590"/>
      <c r="BR146" s="590"/>
      <c r="BS146" s="590"/>
      <c r="BT146" s="590"/>
      <c r="BU146" s="590"/>
      <c r="BV146" s="590"/>
      <c r="BW146" s="590"/>
      <c r="BX146" s="590"/>
      <c r="BY146" s="590"/>
      <c r="BZ146" s="590"/>
      <c r="CA146" s="590"/>
      <c r="CB146" s="590"/>
      <c r="CC146" s="590"/>
      <c r="CD146" s="590"/>
      <c r="CE146" s="590"/>
      <c r="CF146" s="591"/>
      <c r="CG146" s="591"/>
      <c r="CH146" s="591"/>
      <c r="CI146" s="591"/>
      <c r="CJ146" s="591"/>
      <c r="CK146" s="591"/>
      <c r="CL146" s="591"/>
      <c r="CM146" s="591"/>
      <c r="CN146" s="591"/>
      <c r="CO146" s="591"/>
      <c r="CP146" s="591"/>
      <c r="CQ146" s="591"/>
      <c r="CR146" s="591"/>
      <c r="CS146" s="591"/>
      <c r="CT146" s="591"/>
      <c r="CU146" s="591"/>
      <c r="CV146" s="591"/>
      <c r="CW146" s="591"/>
      <c r="CX146" s="591"/>
      <c r="CY146" s="591"/>
      <c r="CZ146" s="591"/>
      <c r="DA146" s="591"/>
      <c r="DB146" s="591"/>
      <c r="DC146" s="591"/>
      <c r="DD146" s="591"/>
      <c r="DE146" s="591"/>
      <c r="DF146" s="591"/>
      <c r="DG146" s="591"/>
      <c r="DH146" s="591"/>
      <c r="DI146" s="591"/>
      <c r="DJ146" s="591"/>
      <c r="DK146" s="591"/>
      <c r="DL146" s="590"/>
      <c r="DM146" s="590"/>
      <c r="DN146" s="590"/>
      <c r="DO146" s="590"/>
      <c r="DP146" s="590"/>
      <c r="DQ146" s="590"/>
      <c r="DR146" s="590"/>
      <c r="DS146" s="590"/>
      <c r="DT146" s="590"/>
      <c r="DU146" s="590"/>
      <c r="DV146" s="590"/>
      <c r="DW146" s="601"/>
      <c r="DX146" s="601"/>
      <c r="DY146" s="601"/>
      <c r="DZ146" s="601"/>
      <c r="EA146" s="601"/>
      <c r="EB146" s="601"/>
      <c r="EC146" s="601"/>
      <c r="ED146" s="601"/>
      <c r="EE146" s="601"/>
      <c r="EF146" s="601"/>
      <c r="EG146" s="601"/>
    </row>
    <row r="147" spans="1:137" ht="6" customHeight="1" x14ac:dyDescent="0.2">
      <c r="A147" s="156"/>
      <c r="B147" s="603"/>
      <c r="C147" s="603"/>
      <c r="D147" s="603"/>
      <c r="E147" s="603"/>
      <c r="F147" s="590"/>
      <c r="G147" s="590"/>
      <c r="H147" s="590"/>
      <c r="I147" s="590"/>
      <c r="J147" s="590"/>
      <c r="K147" s="590"/>
      <c r="L147" s="590"/>
      <c r="M147" s="590"/>
      <c r="N147" s="590"/>
      <c r="O147" s="590"/>
      <c r="P147" s="590"/>
      <c r="Q147" s="590"/>
      <c r="R147" s="590"/>
      <c r="S147" s="590"/>
      <c r="T147" s="590"/>
      <c r="U147" s="590"/>
      <c r="V147" s="590"/>
      <c r="W147" s="590"/>
      <c r="X147" s="590"/>
      <c r="Y147" s="590"/>
      <c r="Z147" s="590"/>
      <c r="AA147" s="590"/>
      <c r="AB147" s="590"/>
      <c r="AC147" s="590"/>
      <c r="AD147" s="590"/>
      <c r="AE147" s="590"/>
      <c r="AF147" s="590"/>
      <c r="AG147" s="590"/>
      <c r="AH147" s="590"/>
      <c r="AI147" s="590"/>
      <c r="AJ147" s="590"/>
      <c r="AK147" s="590"/>
      <c r="AL147" s="590"/>
      <c r="AM147" s="590"/>
      <c r="AN147" s="590"/>
      <c r="AO147" s="590"/>
      <c r="AP147" s="590"/>
      <c r="AQ147" s="590"/>
      <c r="AR147" s="590"/>
      <c r="AS147" s="590"/>
      <c r="AT147" s="590"/>
      <c r="AU147" s="590"/>
      <c r="AV147" s="590"/>
      <c r="AW147" s="590"/>
      <c r="AX147" s="601"/>
      <c r="AY147" s="601"/>
      <c r="AZ147" s="601"/>
      <c r="BA147" s="601"/>
      <c r="BB147" s="601"/>
      <c r="BC147" s="590"/>
      <c r="BD147" s="590"/>
      <c r="BE147" s="590"/>
      <c r="BF147" s="590"/>
      <c r="BG147" s="590"/>
      <c r="BH147" s="590"/>
      <c r="BI147" s="590"/>
      <c r="BJ147" s="590"/>
      <c r="BK147" s="590"/>
      <c r="BL147" s="590"/>
      <c r="BM147" s="590"/>
      <c r="BN147" s="590"/>
      <c r="BO147" s="590"/>
      <c r="BP147" s="590"/>
      <c r="BQ147" s="590"/>
      <c r="BR147" s="590"/>
      <c r="BS147" s="590"/>
      <c r="BT147" s="590"/>
      <c r="BU147" s="590"/>
      <c r="BV147" s="590"/>
      <c r="BW147" s="590"/>
      <c r="BX147" s="590"/>
      <c r="BY147" s="590"/>
      <c r="BZ147" s="590"/>
      <c r="CA147" s="590"/>
      <c r="CB147" s="590"/>
      <c r="CC147" s="590"/>
      <c r="CD147" s="590"/>
      <c r="CE147" s="590"/>
      <c r="CF147" s="591"/>
      <c r="CG147" s="591"/>
      <c r="CH147" s="591"/>
      <c r="CI147" s="591"/>
      <c r="CJ147" s="591"/>
      <c r="CK147" s="591"/>
      <c r="CL147" s="591"/>
      <c r="CM147" s="591"/>
      <c r="CN147" s="591"/>
      <c r="CO147" s="591"/>
      <c r="CP147" s="591"/>
      <c r="CQ147" s="591"/>
      <c r="CR147" s="591"/>
      <c r="CS147" s="591"/>
      <c r="CT147" s="591"/>
      <c r="CU147" s="591"/>
      <c r="CV147" s="591"/>
      <c r="CW147" s="591"/>
      <c r="CX147" s="591"/>
      <c r="CY147" s="591"/>
      <c r="CZ147" s="591"/>
      <c r="DA147" s="591"/>
      <c r="DB147" s="591"/>
      <c r="DC147" s="591"/>
      <c r="DD147" s="591"/>
      <c r="DE147" s="591"/>
      <c r="DF147" s="591"/>
      <c r="DG147" s="591"/>
      <c r="DH147" s="591"/>
      <c r="DI147" s="591"/>
      <c r="DJ147" s="591"/>
      <c r="DK147" s="591"/>
      <c r="DL147" s="590"/>
      <c r="DM147" s="590"/>
      <c r="DN147" s="590"/>
      <c r="DO147" s="590"/>
      <c r="DP147" s="590"/>
      <c r="DQ147" s="590"/>
      <c r="DR147" s="590"/>
      <c r="DS147" s="590"/>
      <c r="DT147" s="590"/>
      <c r="DU147" s="590"/>
      <c r="DV147" s="590"/>
      <c r="DW147" s="601"/>
      <c r="DX147" s="601"/>
      <c r="DY147" s="601"/>
      <c r="DZ147" s="601"/>
      <c r="EA147" s="601"/>
      <c r="EB147" s="601"/>
      <c r="EC147" s="601"/>
      <c r="ED147" s="601"/>
      <c r="EE147" s="601"/>
      <c r="EF147" s="601"/>
      <c r="EG147" s="601"/>
    </row>
    <row r="148" spans="1:137" ht="6" customHeight="1" x14ac:dyDescent="0.2">
      <c r="A148" s="156"/>
      <c r="B148" s="602">
        <v>8</v>
      </c>
      <c r="C148" s="603"/>
      <c r="D148" s="603"/>
      <c r="E148" s="603"/>
      <c r="F148" s="590"/>
      <c r="G148" s="590"/>
      <c r="H148" s="590"/>
      <c r="I148" s="590"/>
      <c r="J148" s="590"/>
      <c r="K148" s="590"/>
      <c r="L148" s="590"/>
      <c r="M148" s="590"/>
      <c r="N148" s="590"/>
      <c r="O148" s="590"/>
      <c r="P148" s="590"/>
      <c r="Q148" s="590"/>
      <c r="R148" s="590"/>
      <c r="S148" s="590"/>
      <c r="T148" s="590"/>
      <c r="U148" s="590"/>
      <c r="V148" s="590"/>
      <c r="W148" s="590"/>
      <c r="X148" s="590"/>
      <c r="Y148" s="590"/>
      <c r="Z148" s="590"/>
      <c r="AA148" s="590"/>
      <c r="AB148" s="590"/>
      <c r="AC148" s="590"/>
      <c r="AD148" s="590"/>
      <c r="AE148" s="590"/>
      <c r="AF148" s="590"/>
      <c r="AG148" s="590"/>
      <c r="AH148" s="590"/>
      <c r="AI148" s="590"/>
      <c r="AJ148" s="590"/>
      <c r="AK148" s="590"/>
      <c r="AL148" s="590"/>
      <c r="AM148" s="590"/>
      <c r="AN148" s="590"/>
      <c r="AO148" s="590"/>
      <c r="AP148" s="590"/>
      <c r="AQ148" s="590"/>
      <c r="AR148" s="590"/>
      <c r="AS148" s="590"/>
      <c r="AT148" s="590"/>
      <c r="AU148" s="590"/>
      <c r="AV148" s="590"/>
      <c r="AW148" s="590"/>
      <c r="AX148" s="601"/>
      <c r="AY148" s="601"/>
      <c r="AZ148" s="601"/>
      <c r="BA148" s="601"/>
      <c r="BB148" s="601"/>
      <c r="BC148" s="590"/>
      <c r="BD148" s="590"/>
      <c r="BE148" s="590"/>
      <c r="BF148" s="590"/>
      <c r="BG148" s="590"/>
      <c r="BH148" s="590"/>
      <c r="BI148" s="590"/>
      <c r="BJ148" s="590"/>
      <c r="BK148" s="590"/>
      <c r="BL148" s="590"/>
      <c r="BM148" s="590"/>
      <c r="BN148" s="590"/>
      <c r="BO148" s="590"/>
      <c r="BP148" s="590"/>
      <c r="BQ148" s="590"/>
      <c r="BR148" s="590"/>
      <c r="BS148" s="590"/>
      <c r="BT148" s="590"/>
      <c r="BU148" s="590"/>
      <c r="BV148" s="590"/>
      <c r="BW148" s="590"/>
      <c r="BX148" s="590"/>
      <c r="BY148" s="590"/>
      <c r="BZ148" s="590"/>
      <c r="CA148" s="590"/>
      <c r="CB148" s="590"/>
      <c r="CC148" s="590"/>
      <c r="CD148" s="590"/>
      <c r="CE148" s="590"/>
      <c r="CF148" s="591"/>
      <c r="CG148" s="591"/>
      <c r="CH148" s="591"/>
      <c r="CI148" s="591"/>
      <c r="CJ148" s="591"/>
      <c r="CK148" s="591"/>
      <c r="CL148" s="591"/>
      <c r="CM148" s="591"/>
      <c r="CN148" s="591"/>
      <c r="CO148" s="591"/>
      <c r="CP148" s="591"/>
      <c r="CQ148" s="591"/>
      <c r="CR148" s="591"/>
      <c r="CS148" s="591"/>
      <c r="CT148" s="591"/>
      <c r="CU148" s="591"/>
      <c r="CV148" s="591"/>
      <c r="CW148" s="591"/>
      <c r="CX148" s="591"/>
      <c r="CY148" s="591"/>
      <c r="CZ148" s="591"/>
      <c r="DA148" s="591"/>
      <c r="DB148" s="591"/>
      <c r="DC148" s="591"/>
      <c r="DD148" s="591"/>
      <c r="DE148" s="591"/>
      <c r="DF148" s="591"/>
      <c r="DG148" s="591"/>
      <c r="DH148" s="591"/>
      <c r="DI148" s="591"/>
      <c r="DJ148" s="591"/>
      <c r="DK148" s="591"/>
      <c r="DL148" s="590"/>
      <c r="DM148" s="590"/>
      <c r="DN148" s="590"/>
      <c r="DO148" s="590"/>
      <c r="DP148" s="590"/>
      <c r="DQ148" s="590"/>
      <c r="DR148" s="590"/>
      <c r="DS148" s="590"/>
      <c r="DT148" s="590"/>
      <c r="DU148" s="590"/>
      <c r="DV148" s="590"/>
      <c r="DW148" s="601"/>
      <c r="DX148" s="601"/>
      <c r="DY148" s="601"/>
      <c r="DZ148" s="601"/>
      <c r="EA148" s="601"/>
      <c r="EB148" s="601"/>
      <c r="EC148" s="601"/>
      <c r="ED148" s="601"/>
      <c r="EE148" s="601"/>
      <c r="EF148" s="601"/>
      <c r="EG148" s="601"/>
    </row>
    <row r="149" spans="1:137" ht="6" customHeight="1" x14ac:dyDescent="0.2">
      <c r="A149" s="156"/>
      <c r="B149" s="603"/>
      <c r="C149" s="603"/>
      <c r="D149" s="603"/>
      <c r="E149" s="603"/>
      <c r="F149" s="590"/>
      <c r="G149" s="590"/>
      <c r="H149" s="590"/>
      <c r="I149" s="590"/>
      <c r="J149" s="590"/>
      <c r="K149" s="590"/>
      <c r="L149" s="590"/>
      <c r="M149" s="590"/>
      <c r="N149" s="590"/>
      <c r="O149" s="590"/>
      <c r="P149" s="590"/>
      <c r="Q149" s="590"/>
      <c r="R149" s="590"/>
      <c r="S149" s="590"/>
      <c r="T149" s="590"/>
      <c r="U149" s="590"/>
      <c r="V149" s="590"/>
      <c r="W149" s="590"/>
      <c r="X149" s="590"/>
      <c r="Y149" s="590"/>
      <c r="Z149" s="590"/>
      <c r="AA149" s="590"/>
      <c r="AB149" s="590"/>
      <c r="AC149" s="590"/>
      <c r="AD149" s="590"/>
      <c r="AE149" s="590"/>
      <c r="AF149" s="590"/>
      <c r="AG149" s="590"/>
      <c r="AH149" s="590"/>
      <c r="AI149" s="590"/>
      <c r="AJ149" s="590"/>
      <c r="AK149" s="590"/>
      <c r="AL149" s="590"/>
      <c r="AM149" s="590"/>
      <c r="AN149" s="590"/>
      <c r="AO149" s="590"/>
      <c r="AP149" s="590"/>
      <c r="AQ149" s="590"/>
      <c r="AR149" s="590"/>
      <c r="AS149" s="590"/>
      <c r="AT149" s="590"/>
      <c r="AU149" s="590"/>
      <c r="AV149" s="590"/>
      <c r="AW149" s="590"/>
      <c r="AX149" s="601"/>
      <c r="AY149" s="601"/>
      <c r="AZ149" s="601"/>
      <c r="BA149" s="601"/>
      <c r="BB149" s="601"/>
      <c r="BC149" s="590"/>
      <c r="BD149" s="590"/>
      <c r="BE149" s="590"/>
      <c r="BF149" s="590"/>
      <c r="BG149" s="590"/>
      <c r="BH149" s="590"/>
      <c r="BI149" s="590"/>
      <c r="BJ149" s="590"/>
      <c r="BK149" s="590"/>
      <c r="BL149" s="590"/>
      <c r="BM149" s="590"/>
      <c r="BN149" s="590"/>
      <c r="BO149" s="590"/>
      <c r="BP149" s="590"/>
      <c r="BQ149" s="590"/>
      <c r="BR149" s="590"/>
      <c r="BS149" s="590"/>
      <c r="BT149" s="590"/>
      <c r="BU149" s="590"/>
      <c r="BV149" s="590"/>
      <c r="BW149" s="590"/>
      <c r="BX149" s="590"/>
      <c r="BY149" s="590"/>
      <c r="BZ149" s="590"/>
      <c r="CA149" s="590"/>
      <c r="CB149" s="590"/>
      <c r="CC149" s="590"/>
      <c r="CD149" s="590"/>
      <c r="CE149" s="590"/>
      <c r="CF149" s="591"/>
      <c r="CG149" s="591"/>
      <c r="CH149" s="591"/>
      <c r="CI149" s="591"/>
      <c r="CJ149" s="591"/>
      <c r="CK149" s="591"/>
      <c r="CL149" s="591"/>
      <c r="CM149" s="591"/>
      <c r="CN149" s="591"/>
      <c r="CO149" s="591"/>
      <c r="CP149" s="591"/>
      <c r="CQ149" s="591"/>
      <c r="CR149" s="591"/>
      <c r="CS149" s="591"/>
      <c r="CT149" s="591"/>
      <c r="CU149" s="591"/>
      <c r="CV149" s="591"/>
      <c r="CW149" s="591"/>
      <c r="CX149" s="591"/>
      <c r="CY149" s="591"/>
      <c r="CZ149" s="591"/>
      <c r="DA149" s="591"/>
      <c r="DB149" s="591"/>
      <c r="DC149" s="591"/>
      <c r="DD149" s="591"/>
      <c r="DE149" s="591"/>
      <c r="DF149" s="591"/>
      <c r="DG149" s="591"/>
      <c r="DH149" s="591"/>
      <c r="DI149" s="591"/>
      <c r="DJ149" s="591"/>
      <c r="DK149" s="591"/>
      <c r="DL149" s="590"/>
      <c r="DM149" s="590"/>
      <c r="DN149" s="590"/>
      <c r="DO149" s="590"/>
      <c r="DP149" s="590"/>
      <c r="DQ149" s="590"/>
      <c r="DR149" s="590"/>
      <c r="DS149" s="590"/>
      <c r="DT149" s="590"/>
      <c r="DU149" s="590"/>
      <c r="DV149" s="590"/>
      <c r="DW149" s="601"/>
      <c r="DX149" s="601"/>
      <c r="DY149" s="601"/>
      <c r="DZ149" s="601"/>
      <c r="EA149" s="601"/>
      <c r="EB149" s="601"/>
      <c r="EC149" s="601"/>
      <c r="ED149" s="601"/>
      <c r="EE149" s="601"/>
      <c r="EF149" s="601"/>
      <c r="EG149" s="601"/>
    </row>
    <row r="150" spans="1:137" ht="6" customHeight="1" x14ac:dyDescent="0.2">
      <c r="A150" s="156"/>
      <c r="B150" s="603"/>
      <c r="C150" s="603"/>
      <c r="D150" s="603"/>
      <c r="E150" s="603"/>
      <c r="F150" s="590"/>
      <c r="G150" s="590"/>
      <c r="H150" s="590"/>
      <c r="I150" s="590"/>
      <c r="J150" s="590"/>
      <c r="K150" s="590"/>
      <c r="L150" s="590"/>
      <c r="M150" s="590"/>
      <c r="N150" s="590"/>
      <c r="O150" s="590"/>
      <c r="P150" s="590"/>
      <c r="Q150" s="590"/>
      <c r="R150" s="590"/>
      <c r="S150" s="590"/>
      <c r="T150" s="590"/>
      <c r="U150" s="590"/>
      <c r="V150" s="590"/>
      <c r="W150" s="590"/>
      <c r="X150" s="590"/>
      <c r="Y150" s="590"/>
      <c r="Z150" s="590"/>
      <c r="AA150" s="590"/>
      <c r="AB150" s="590"/>
      <c r="AC150" s="590"/>
      <c r="AD150" s="590"/>
      <c r="AE150" s="590"/>
      <c r="AF150" s="590"/>
      <c r="AG150" s="590"/>
      <c r="AH150" s="590"/>
      <c r="AI150" s="590"/>
      <c r="AJ150" s="590"/>
      <c r="AK150" s="590"/>
      <c r="AL150" s="590"/>
      <c r="AM150" s="590"/>
      <c r="AN150" s="590"/>
      <c r="AO150" s="590"/>
      <c r="AP150" s="590"/>
      <c r="AQ150" s="590"/>
      <c r="AR150" s="590"/>
      <c r="AS150" s="590"/>
      <c r="AT150" s="590"/>
      <c r="AU150" s="590"/>
      <c r="AV150" s="590"/>
      <c r="AW150" s="590"/>
      <c r="AX150" s="601"/>
      <c r="AY150" s="601"/>
      <c r="AZ150" s="601"/>
      <c r="BA150" s="601"/>
      <c r="BB150" s="601"/>
      <c r="BC150" s="590"/>
      <c r="BD150" s="590"/>
      <c r="BE150" s="590"/>
      <c r="BF150" s="590"/>
      <c r="BG150" s="590"/>
      <c r="BH150" s="590"/>
      <c r="BI150" s="590"/>
      <c r="BJ150" s="590"/>
      <c r="BK150" s="590"/>
      <c r="BL150" s="590"/>
      <c r="BM150" s="590"/>
      <c r="BN150" s="590"/>
      <c r="BO150" s="590"/>
      <c r="BP150" s="590"/>
      <c r="BQ150" s="590"/>
      <c r="BR150" s="590"/>
      <c r="BS150" s="590"/>
      <c r="BT150" s="590"/>
      <c r="BU150" s="590"/>
      <c r="BV150" s="590"/>
      <c r="BW150" s="590"/>
      <c r="BX150" s="590"/>
      <c r="BY150" s="590"/>
      <c r="BZ150" s="590"/>
      <c r="CA150" s="590"/>
      <c r="CB150" s="590"/>
      <c r="CC150" s="590"/>
      <c r="CD150" s="590"/>
      <c r="CE150" s="590"/>
      <c r="CF150" s="591"/>
      <c r="CG150" s="591"/>
      <c r="CH150" s="591"/>
      <c r="CI150" s="591"/>
      <c r="CJ150" s="591"/>
      <c r="CK150" s="591"/>
      <c r="CL150" s="591"/>
      <c r="CM150" s="591"/>
      <c r="CN150" s="591"/>
      <c r="CO150" s="591"/>
      <c r="CP150" s="591"/>
      <c r="CQ150" s="591"/>
      <c r="CR150" s="591"/>
      <c r="CS150" s="591"/>
      <c r="CT150" s="591"/>
      <c r="CU150" s="591"/>
      <c r="CV150" s="591"/>
      <c r="CW150" s="591"/>
      <c r="CX150" s="591"/>
      <c r="CY150" s="591"/>
      <c r="CZ150" s="591"/>
      <c r="DA150" s="591"/>
      <c r="DB150" s="591"/>
      <c r="DC150" s="591"/>
      <c r="DD150" s="591"/>
      <c r="DE150" s="591"/>
      <c r="DF150" s="591"/>
      <c r="DG150" s="591"/>
      <c r="DH150" s="591"/>
      <c r="DI150" s="591"/>
      <c r="DJ150" s="591"/>
      <c r="DK150" s="591"/>
      <c r="DL150" s="590"/>
      <c r="DM150" s="590"/>
      <c r="DN150" s="590"/>
      <c r="DO150" s="590"/>
      <c r="DP150" s="590"/>
      <c r="DQ150" s="590"/>
      <c r="DR150" s="590"/>
      <c r="DS150" s="590"/>
      <c r="DT150" s="590"/>
      <c r="DU150" s="590"/>
      <c r="DV150" s="590"/>
      <c r="DW150" s="601"/>
      <c r="DX150" s="601"/>
      <c r="DY150" s="601"/>
      <c r="DZ150" s="601"/>
      <c r="EA150" s="601"/>
      <c r="EB150" s="601"/>
      <c r="EC150" s="601"/>
      <c r="ED150" s="601"/>
      <c r="EE150" s="601"/>
      <c r="EF150" s="601"/>
      <c r="EG150" s="601"/>
    </row>
    <row r="151" spans="1:137" ht="6" customHeight="1" x14ac:dyDescent="0.2">
      <c r="A151" s="156"/>
      <c r="B151" s="602">
        <v>9</v>
      </c>
      <c r="C151" s="603"/>
      <c r="D151" s="603"/>
      <c r="E151" s="603"/>
      <c r="F151" s="590"/>
      <c r="G151" s="590"/>
      <c r="H151" s="590"/>
      <c r="I151" s="590"/>
      <c r="J151" s="590"/>
      <c r="K151" s="590"/>
      <c r="L151" s="590"/>
      <c r="M151" s="590"/>
      <c r="N151" s="590"/>
      <c r="O151" s="590"/>
      <c r="P151" s="590"/>
      <c r="Q151" s="590"/>
      <c r="R151" s="590"/>
      <c r="S151" s="590"/>
      <c r="T151" s="590"/>
      <c r="U151" s="590"/>
      <c r="V151" s="590"/>
      <c r="W151" s="590"/>
      <c r="X151" s="590"/>
      <c r="Y151" s="590"/>
      <c r="Z151" s="590"/>
      <c r="AA151" s="590"/>
      <c r="AB151" s="590"/>
      <c r="AC151" s="590"/>
      <c r="AD151" s="590"/>
      <c r="AE151" s="590"/>
      <c r="AF151" s="590"/>
      <c r="AG151" s="590"/>
      <c r="AH151" s="590"/>
      <c r="AI151" s="590"/>
      <c r="AJ151" s="590"/>
      <c r="AK151" s="590"/>
      <c r="AL151" s="590"/>
      <c r="AM151" s="590"/>
      <c r="AN151" s="590"/>
      <c r="AO151" s="590"/>
      <c r="AP151" s="590"/>
      <c r="AQ151" s="590"/>
      <c r="AR151" s="590"/>
      <c r="AS151" s="590"/>
      <c r="AT151" s="590"/>
      <c r="AU151" s="590"/>
      <c r="AV151" s="590"/>
      <c r="AW151" s="590"/>
      <c r="AX151" s="601"/>
      <c r="AY151" s="601"/>
      <c r="AZ151" s="601"/>
      <c r="BA151" s="601"/>
      <c r="BB151" s="601"/>
      <c r="BC151" s="590"/>
      <c r="BD151" s="590"/>
      <c r="BE151" s="590"/>
      <c r="BF151" s="590"/>
      <c r="BG151" s="590"/>
      <c r="BH151" s="590"/>
      <c r="BI151" s="590"/>
      <c r="BJ151" s="590"/>
      <c r="BK151" s="590"/>
      <c r="BL151" s="590"/>
      <c r="BM151" s="590"/>
      <c r="BN151" s="590"/>
      <c r="BO151" s="590"/>
      <c r="BP151" s="590"/>
      <c r="BQ151" s="590"/>
      <c r="BR151" s="590"/>
      <c r="BS151" s="590"/>
      <c r="BT151" s="590"/>
      <c r="BU151" s="590"/>
      <c r="BV151" s="590"/>
      <c r="BW151" s="590"/>
      <c r="BX151" s="590"/>
      <c r="BY151" s="590"/>
      <c r="BZ151" s="590"/>
      <c r="CA151" s="590"/>
      <c r="CB151" s="590"/>
      <c r="CC151" s="590"/>
      <c r="CD151" s="590"/>
      <c r="CE151" s="590"/>
      <c r="CF151" s="591"/>
      <c r="CG151" s="591"/>
      <c r="CH151" s="591"/>
      <c r="CI151" s="591"/>
      <c r="CJ151" s="591"/>
      <c r="CK151" s="591"/>
      <c r="CL151" s="591"/>
      <c r="CM151" s="591"/>
      <c r="CN151" s="591"/>
      <c r="CO151" s="591"/>
      <c r="CP151" s="591"/>
      <c r="CQ151" s="591"/>
      <c r="CR151" s="591"/>
      <c r="CS151" s="591"/>
      <c r="CT151" s="591"/>
      <c r="CU151" s="591"/>
      <c r="CV151" s="591"/>
      <c r="CW151" s="591"/>
      <c r="CX151" s="591"/>
      <c r="CY151" s="591"/>
      <c r="CZ151" s="591"/>
      <c r="DA151" s="591"/>
      <c r="DB151" s="591"/>
      <c r="DC151" s="591"/>
      <c r="DD151" s="591"/>
      <c r="DE151" s="591"/>
      <c r="DF151" s="591"/>
      <c r="DG151" s="591"/>
      <c r="DH151" s="591"/>
      <c r="DI151" s="591"/>
      <c r="DJ151" s="591"/>
      <c r="DK151" s="591"/>
      <c r="DL151" s="590"/>
      <c r="DM151" s="590"/>
      <c r="DN151" s="590"/>
      <c r="DO151" s="590"/>
      <c r="DP151" s="590"/>
      <c r="DQ151" s="590"/>
      <c r="DR151" s="590"/>
      <c r="DS151" s="590"/>
      <c r="DT151" s="590"/>
      <c r="DU151" s="590"/>
      <c r="DV151" s="590"/>
      <c r="DW151" s="601"/>
      <c r="DX151" s="601"/>
      <c r="DY151" s="601"/>
      <c r="DZ151" s="601"/>
      <c r="EA151" s="601"/>
      <c r="EB151" s="601"/>
      <c r="EC151" s="601"/>
      <c r="ED151" s="601"/>
      <c r="EE151" s="601"/>
      <c r="EF151" s="601"/>
      <c r="EG151" s="601"/>
    </row>
    <row r="152" spans="1:137" ht="6" customHeight="1" x14ac:dyDescent="0.2">
      <c r="A152" s="156"/>
      <c r="B152" s="603"/>
      <c r="C152" s="603"/>
      <c r="D152" s="603"/>
      <c r="E152" s="603"/>
      <c r="F152" s="590"/>
      <c r="G152" s="590"/>
      <c r="H152" s="590"/>
      <c r="I152" s="590"/>
      <c r="J152" s="590"/>
      <c r="K152" s="590"/>
      <c r="L152" s="590"/>
      <c r="M152" s="590"/>
      <c r="N152" s="590"/>
      <c r="O152" s="590"/>
      <c r="P152" s="590"/>
      <c r="Q152" s="590"/>
      <c r="R152" s="590"/>
      <c r="S152" s="590"/>
      <c r="T152" s="590"/>
      <c r="U152" s="590"/>
      <c r="V152" s="590"/>
      <c r="W152" s="590"/>
      <c r="X152" s="590"/>
      <c r="Y152" s="590"/>
      <c r="Z152" s="590"/>
      <c r="AA152" s="590"/>
      <c r="AB152" s="590"/>
      <c r="AC152" s="590"/>
      <c r="AD152" s="590"/>
      <c r="AE152" s="590"/>
      <c r="AF152" s="590"/>
      <c r="AG152" s="590"/>
      <c r="AH152" s="590"/>
      <c r="AI152" s="590"/>
      <c r="AJ152" s="590"/>
      <c r="AK152" s="590"/>
      <c r="AL152" s="590"/>
      <c r="AM152" s="590"/>
      <c r="AN152" s="590"/>
      <c r="AO152" s="590"/>
      <c r="AP152" s="590"/>
      <c r="AQ152" s="590"/>
      <c r="AR152" s="590"/>
      <c r="AS152" s="590"/>
      <c r="AT152" s="590"/>
      <c r="AU152" s="590"/>
      <c r="AV152" s="590"/>
      <c r="AW152" s="590"/>
      <c r="AX152" s="601"/>
      <c r="AY152" s="601"/>
      <c r="AZ152" s="601"/>
      <c r="BA152" s="601"/>
      <c r="BB152" s="601"/>
      <c r="BC152" s="590"/>
      <c r="BD152" s="590"/>
      <c r="BE152" s="590"/>
      <c r="BF152" s="590"/>
      <c r="BG152" s="590"/>
      <c r="BH152" s="590"/>
      <c r="BI152" s="590"/>
      <c r="BJ152" s="590"/>
      <c r="BK152" s="590"/>
      <c r="BL152" s="590"/>
      <c r="BM152" s="590"/>
      <c r="BN152" s="590"/>
      <c r="BO152" s="590"/>
      <c r="BP152" s="590"/>
      <c r="BQ152" s="590"/>
      <c r="BR152" s="590"/>
      <c r="BS152" s="590"/>
      <c r="BT152" s="590"/>
      <c r="BU152" s="590"/>
      <c r="BV152" s="590"/>
      <c r="BW152" s="590"/>
      <c r="BX152" s="590"/>
      <c r="BY152" s="590"/>
      <c r="BZ152" s="590"/>
      <c r="CA152" s="590"/>
      <c r="CB152" s="590"/>
      <c r="CC152" s="590"/>
      <c r="CD152" s="590"/>
      <c r="CE152" s="590"/>
      <c r="CF152" s="591"/>
      <c r="CG152" s="591"/>
      <c r="CH152" s="591"/>
      <c r="CI152" s="591"/>
      <c r="CJ152" s="591"/>
      <c r="CK152" s="591"/>
      <c r="CL152" s="591"/>
      <c r="CM152" s="591"/>
      <c r="CN152" s="591"/>
      <c r="CO152" s="591"/>
      <c r="CP152" s="591"/>
      <c r="CQ152" s="591"/>
      <c r="CR152" s="591"/>
      <c r="CS152" s="591"/>
      <c r="CT152" s="591"/>
      <c r="CU152" s="591"/>
      <c r="CV152" s="591"/>
      <c r="CW152" s="591"/>
      <c r="CX152" s="591"/>
      <c r="CY152" s="591"/>
      <c r="CZ152" s="591"/>
      <c r="DA152" s="591"/>
      <c r="DB152" s="591"/>
      <c r="DC152" s="591"/>
      <c r="DD152" s="591"/>
      <c r="DE152" s="591"/>
      <c r="DF152" s="591"/>
      <c r="DG152" s="591"/>
      <c r="DH152" s="591"/>
      <c r="DI152" s="591"/>
      <c r="DJ152" s="591"/>
      <c r="DK152" s="591"/>
      <c r="DL152" s="590"/>
      <c r="DM152" s="590"/>
      <c r="DN152" s="590"/>
      <c r="DO152" s="590"/>
      <c r="DP152" s="590"/>
      <c r="DQ152" s="590"/>
      <c r="DR152" s="590"/>
      <c r="DS152" s="590"/>
      <c r="DT152" s="590"/>
      <c r="DU152" s="590"/>
      <c r="DV152" s="590"/>
      <c r="DW152" s="601"/>
      <c r="DX152" s="601"/>
      <c r="DY152" s="601"/>
      <c r="DZ152" s="601"/>
      <c r="EA152" s="601"/>
      <c r="EB152" s="601"/>
      <c r="EC152" s="601"/>
      <c r="ED152" s="601"/>
      <c r="EE152" s="601"/>
      <c r="EF152" s="601"/>
      <c r="EG152" s="601"/>
    </row>
    <row r="153" spans="1:137" ht="6" customHeight="1" x14ac:dyDescent="0.2">
      <c r="A153" s="156"/>
      <c r="B153" s="603"/>
      <c r="C153" s="603"/>
      <c r="D153" s="603"/>
      <c r="E153" s="603"/>
      <c r="F153" s="590"/>
      <c r="G153" s="590"/>
      <c r="H153" s="590"/>
      <c r="I153" s="590"/>
      <c r="J153" s="590"/>
      <c r="K153" s="590"/>
      <c r="L153" s="590"/>
      <c r="M153" s="590"/>
      <c r="N153" s="590"/>
      <c r="O153" s="590"/>
      <c r="P153" s="590"/>
      <c r="Q153" s="590"/>
      <c r="R153" s="590"/>
      <c r="S153" s="590"/>
      <c r="T153" s="590"/>
      <c r="U153" s="590"/>
      <c r="V153" s="590"/>
      <c r="W153" s="590"/>
      <c r="X153" s="590"/>
      <c r="Y153" s="590"/>
      <c r="Z153" s="590"/>
      <c r="AA153" s="590"/>
      <c r="AB153" s="590"/>
      <c r="AC153" s="590"/>
      <c r="AD153" s="590"/>
      <c r="AE153" s="590"/>
      <c r="AF153" s="590"/>
      <c r="AG153" s="590"/>
      <c r="AH153" s="590"/>
      <c r="AI153" s="590"/>
      <c r="AJ153" s="590"/>
      <c r="AK153" s="590"/>
      <c r="AL153" s="590"/>
      <c r="AM153" s="590"/>
      <c r="AN153" s="590"/>
      <c r="AO153" s="590"/>
      <c r="AP153" s="590"/>
      <c r="AQ153" s="590"/>
      <c r="AR153" s="590"/>
      <c r="AS153" s="590"/>
      <c r="AT153" s="590"/>
      <c r="AU153" s="590"/>
      <c r="AV153" s="590"/>
      <c r="AW153" s="590"/>
      <c r="AX153" s="601"/>
      <c r="AY153" s="601"/>
      <c r="AZ153" s="601"/>
      <c r="BA153" s="601"/>
      <c r="BB153" s="601"/>
      <c r="BC153" s="590"/>
      <c r="BD153" s="590"/>
      <c r="BE153" s="590"/>
      <c r="BF153" s="590"/>
      <c r="BG153" s="590"/>
      <c r="BH153" s="590"/>
      <c r="BI153" s="590"/>
      <c r="BJ153" s="590"/>
      <c r="BK153" s="590"/>
      <c r="BL153" s="590"/>
      <c r="BM153" s="590"/>
      <c r="BN153" s="590"/>
      <c r="BO153" s="590"/>
      <c r="BP153" s="590"/>
      <c r="BQ153" s="590"/>
      <c r="BR153" s="590"/>
      <c r="BS153" s="590"/>
      <c r="BT153" s="590"/>
      <c r="BU153" s="590"/>
      <c r="BV153" s="590"/>
      <c r="BW153" s="590"/>
      <c r="BX153" s="590"/>
      <c r="BY153" s="590"/>
      <c r="BZ153" s="590"/>
      <c r="CA153" s="590"/>
      <c r="CB153" s="590"/>
      <c r="CC153" s="590"/>
      <c r="CD153" s="590"/>
      <c r="CE153" s="590"/>
      <c r="CF153" s="591"/>
      <c r="CG153" s="591"/>
      <c r="CH153" s="591"/>
      <c r="CI153" s="591"/>
      <c r="CJ153" s="591"/>
      <c r="CK153" s="591"/>
      <c r="CL153" s="591"/>
      <c r="CM153" s="591"/>
      <c r="CN153" s="591"/>
      <c r="CO153" s="591"/>
      <c r="CP153" s="591"/>
      <c r="CQ153" s="591"/>
      <c r="CR153" s="591"/>
      <c r="CS153" s="591"/>
      <c r="CT153" s="591"/>
      <c r="CU153" s="591"/>
      <c r="CV153" s="591"/>
      <c r="CW153" s="591"/>
      <c r="CX153" s="591"/>
      <c r="CY153" s="591"/>
      <c r="CZ153" s="591"/>
      <c r="DA153" s="591"/>
      <c r="DB153" s="591"/>
      <c r="DC153" s="591"/>
      <c r="DD153" s="591"/>
      <c r="DE153" s="591"/>
      <c r="DF153" s="591"/>
      <c r="DG153" s="591"/>
      <c r="DH153" s="591"/>
      <c r="DI153" s="591"/>
      <c r="DJ153" s="591"/>
      <c r="DK153" s="591"/>
      <c r="DL153" s="590"/>
      <c r="DM153" s="590"/>
      <c r="DN153" s="590"/>
      <c r="DO153" s="590"/>
      <c r="DP153" s="590"/>
      <c r="DQ153" s="590"/>
      <c r="DR153" s="590"/>
      <c r="DS153" s="590"/>
      <c r="DT153" s="590"/>
      <c r="DU153" s="590"/>
      <c r="DV153" s="590"/>
      <c r="DW153" s="601"/>
      <c r="DX153" s="601"/>
      <c r="DY153" s="601"/>
      <c r="DZ153" s="601"/>
      <c r="EA153" s="601"/>
      <c r="EB153" s="601"/>
      <c r="EC153" s="601"/>
      <c r="ED153" s="601"/>
      <c r="EE153" s="601"/>
      <c r="EF153" s="601"/>
      <c r="EG153" s="601"/>
    </row>
    <row r="154" spans="1:137" ht="6" customHeight="1" x14ac:dyDescent="0.2">
      <c r="A154" s="156"/>
      <c r="B154" s="602">
        <v>10</v>
      </c>
      <c r="C154" s="603"/>
      <c r="D154" s="603"/>
      <c r="E154" s="603"/>
      <c r="F154" s="590"/>
      <c r="G154" s="590"/>
      <c r="H154" s="590"/>
      <c r="I154" s="590"/>
      <c r="J154" s="590"/>
      <c r="K154" s="590"/>
      <c r="L154" s="590"/>
      <c r="M154" s="590"/>
      <c r="N154" s="590"/>
      <c r="O154" s="590"/>
      <c r="P154" s="590"/>
      <c r="Q154" s="590"/>
      <c r="R154" s="590"/>
      <c r="S154" s="590"/>
      <c r="T154" s="590"/>
      <c r="U154" s="590"/>
      <c r="V154" s="590"/>
      <c r="W154" s="590"/>
      <c r="X154" s="590"/>
      <c r="Y154" s="590"/>
      <c r="Z154" s="590"/>
      <c r="AA154" s="590"/>
      <c r="AB154" s="590"/>
      <c r="AC154" s="590"/>
      <c r="AD154" s="590"/>
      <c r="AE154" s="590"/>
      <c r="AF154" s="590"/>
      <c r="AG154" s="590"/>
      <c r="AH154" s="590"/>
      <c r="AI154" s="590"/>
      <c r="AJ154" s="590"/>
      <c r="AK154" s="590"/>
      <c r="AL154" s="590"/>
      <c r="AM154" s="590"/>
      <c r="AN154" s="590"/>
      <c r="AO154" s="590"/>
      <c r="AP154" s="590"/>
      <c r="AQ154" s="590"/>
      <c r="AR154" s="590"/>
      <c r="AS154" s="590"/>
      <c r="AT154" s="590"/>
      <c r="AU154" s="590"/>
      <c r="AV154" s="590"/>
      <c r="AW154" s="590"/>
      <c r="AX154" s="601"/>
      <c r="AY154" s="601"/>
      <c r="AZ154" s="601"/>
      <c r="BA154" s="601"/>
      <c r="BB154" s="601"/>
      <c r="BC154" s="590"/>
      <c r="BD154" s="590"/>
      <c r="BE154" s="590"/>
      <c r="BF154" s="590"/>
      <c r="BG154" s="590"/>
      <c r="BH154" s="590"/>
      <c r="BI154" s="590"/>
      <c r="BJ154" s="590"/>
      <c r="BK154" s="590"/>
      <c r="BL154" s="590"/>
      <c r="BM154" s="590"/>
      <c r="BN154" s="590"/>
      <c r="BO154" s="590"/>
      <c r="BP154" s="590"/>
      <c r="BQ154" s="590"/>
      <c r="BR154" s="590"/>
      <c r="BS154" s="590"/>
      <c r="BT154" s="590"/>
      <c r="BU154" s="590"/>
      <c r="BV154" s="590"/>
      <c r="BW154" s="590"/>
      <c r="BX154" s="590"/>
      <c r="BY154" s="590"/>
      <c r="BZ154" s="590"/>
      <c r="CA154" s="590"/>
      <c r="CB154" s="590"/>
      <c r="CC154" s="590"/>
      <c r="CD154" s="590"/>
      <c r="CE154" s="590"/>
      <c r="CF154" s="591"/>
      <c r="CG154" s="591"/>
      <c r="CH154" s="591"/>
      <c r="CI154" s="591"/>
      <c r="CJ154" s="591"/>
      <c r="CK154" s="591"/>
      <c r="CL154" s="591"/>
      <c r="CM154" s="591"/>
      <c r="CN154" s="591"/>
      <c r="CO154" s="591"/>
      <c r="CP154" s="591"/>
      <c r="CQ154" s="591"/>
      <c r="CR154" s="591"/>
      <c r="CS154" s="591"/>
      <c r="CT154" s="591"/>
      <c r="CU154" s="591"/>
      <c r="CV154" s="591"/>
      <c r="CW154" s="591"/>
      <c r="CX154" s="591"/>
      <c r="CY154" s="591"/>
      <c r="CZ154" s="591"/>
      <c r="DA154" s="591"/>
      <c r="DB154" s="591"/>
      <c r="DC154" s="591"/>
      <c r="DD154" s="591"/>
      <c r="DE154" s="591"/>
      <c r="DF154" s="591"/>
      <c r="DG154" s="591"/>
      <c r="DH154" s="591"/>
      <c r="DI154" s="591"/>
      <c r="DJ154" s="591"/>
      <c r="DK154" s="591"/>
      <c r="DL154" s="590"/>
      <c r="DM154" s="590"/>
      <c r="DN154" s="590"/>
      <c r="DO154" s="590"/>
      <c r="DP154" s="590"/>
      <c r="DQ154" s="590"/>
      <c r="DR154" s="590"/>
      <c r="DS154" s="590"/>
      <c r="DT154" s="590"/>
      <c r="DU154" s="590"/>
      <c r="DV154" s="590"/>
      <c r="DW154" s="601"/>
      <c r="DX154" s="601"/>
      <c r="DY154" s="601"/>
      <c r="DZ154" s="601"/>
      <c r="EA154" s="601"/>
      <c r="EB154" s="601"/>
      <c r="EC154" s="601"/>
      <c r="ED154" s="601"/>
      <c r="EE154" s="601"/>
      <c r="EF154" s="601"/>
      <c r="EG154" s="601"/>
    </row>
    <row r="155" spans="1:137" ht="6" customHeight="1" x14ac:dyDescent="0.2">
      <c r="A155" s="156"/>
      <c r="B155" s="603"/>
      <c r="C155" s="603"/>
      <c r="D155" s="603"/>
      <c r="E155" s="603"/>
      <c r="F155" s="590"/>
      <c r="G155" s="590"/>
      <c r="H155" s="590"/>
      <c r="I155" s="590"/>
      <c r="J155" s="590"/>
      <c r="K155" s="590"/>
      <c r="L155" s="590"/>
      <c r="M155" s="590"/>
      <c r="N155" s="590"/>
      <c r="O155" s="590"/>
      <c r="P155" s="590"/>
      <c r="Q155" s="590"/>
      <c r="R155" s="590"/>
      <c r="S155" s="590"/>
      <c r="T155" s="590"/>
      <c r="U155" s="590"/>
      <c r="V155" s="590"/>
      <c r="W155" s="590"/>
      <c r="X155" s="590"/>
      <c r="Y155" s="590"/>
      <c r="Z155" s="590"/>
      <c r="AA155" s="590"/>
      <c r="AB155" s="590"/>
      <c r="AC155" s="590"/>
      <c r="AD155" s="590"/>
      <c r="AE155" s="590"/>
      <c r="AF155" s="590"/>
      <c r="AG155" s="590"/>
      <c r="AH155" s="590"/>
      <c r="AI155" s="590"/>
      <c r="AJ155" s="590"/>
      <c r="AK155" s="590"/>
      <c r="AL155" s="590"/>
      <c r="AM155" s="590"/>
      <c r="AN155" s="590"/>
      <c r="AO155" s="590"/>
      <c r="AP155" s="590"/>
      <c r="AQ155" s="590"/>
      <c r="AR155" s="590"/>
      <c r="AS155" s="590"/>
      <c r="AT155" s="590"/>
      <c r="AU155" s="590"/>
      <c r="AV155" s="590"/>
      <c r="AW155" s="590"/>
      <c r="AX155" s="601"/>
      <c r="AY155" s="601"/>
      <c r="AZ155" s="601"/>
      <c r="BA155" s="601"/>
      <c r="BB155" s="601"/>
      <c r="BC155" s="590"/>
      <c r="BD155" s="590"/>
      <c r="BE155" s="590"/>
      <c r="BF155" s="590"/>
      <c r="BG155" s="590"/>
      <c r="BH155" s="590"/>
      <c r="BI155" s="590"/>
      <c r="BJ155" s="590"/>
      <c r="BK155" s="590"/>
      <c r="BL155" s="590"/>
      <c r="BM155" s="590"/>
      <c r="BN155" s="590"/>
      <c r="BO155" s="590"/>
      <c r="BP155" s="590"/>
      <c r="BQ155" s="590"/>
      <c r="BR155" s="590"/>
      <c r="BS155" s="590"/>
      <c r="BT155" s="590"/>
      <c r="BU155" s="590"/>
      <c r="BV155" s="590"/>
      <c r="BW155" s="590"/>
      <c r="BX155" s="590"/>
      <c r="BY155" s="590"/>
      <c r="BZ155" s="590"/>
      <c r="CA155" s="590"/>
      <c r="CB155" s="590"/>
      <c r="CC155" s="590"/>
      <c r="CD155" s="590"/>
      <c r="CE155" s="590"/>
      <c r="CF155" s="591"/>
      <c r="CG155" s="591"/>
      <c r="CH155" s="591"/>
      <c r="CI155" s="591"/>
      <c r="CJ155" s="591"/>
      <c r="CK155" s="591"/>
      <c r="CL155" s="591"/>
      <c r="CM155" s="591"/>
      <c r="CN155" s="591"/>
      <c r="CO155" s="591"/>
      <c r="CP155" s="591"/>
      <c r="CQ155" s="591"/>
      <c r="CR155" s="591"/>
      <c r="CS155" s="591"/>
      <c r="CT155" s="591"/>
      <c r="CU155" s="591"/>
      <c r="CV155" s="591"/>
      <c r="CW155" s="591"/>
      <c r="CX155" s="591"/>
      <c r="CY155" s="591"/>
      <c r="CZ155" s="591"/>
      <c r="DA155" s="591"/>
      <c r="DB155" s="591"/>
      <c r="DC155" s="591"/>
      <c r="DD155" s="591"/>
      <c r="DE155" s="591"/>
      <c r="DF155" s="591"/>
      <c r="DG155" s="591"/>
      <c r="DH155" s="591"/>
      <c r="DI155" s="591"/>
      <c r="DJ155" s="591"/>
      <c r="DK155" s="591"/>
      <c r="DL155" s="590"/>
      <c r="DM155" s="590"/>
      <c r="DN155" s="590"/>
      <c r="DO155" s="590"/>
      <c r="DP155" s="590"/>
      <c r="DQ155" s="590"/>
      <c r="DR155" s="590"/>
      <c r="DS155" s="590"/>
      <c r="DT155" s="590"/>
      <c r="DU155" s="590"/>
      <c r="DV155" s="590"/>
      <c r="DW155" s="601"/>
      <c r="DX155" s="601"/>
      <c r="DY155" s="601"/>
      <c r="DZ155" s="601"/>
      <c r="EA155" s="601"/>
      <c r="EB155" s="601"/>
      <c r="EC155" s="601"/>
      <c r="ED155" s="601"/>
      <c r="EE155" s="601"/>
      <c r="EF155" s="601"/>
      <c r="EG155" s="601"/>
    </row>
    <row r="156" spans="1:137" ht="6" customHeight="1" x14ac:dyDescent="0.2">
      <c r="A156" s="156"/>
      <c r="B156" s="603"/>
      <c r="C156" s="603"/>
      <c r="D156" s="603"/>
      <c r="E156" s="603"/>
      <c r="F156" s="590"/>
      <c r="G156" s="590"/>
      <c r="H156" s="590"/>
      <c r="I156" s="590"/>
      <c r="J156" s="590"/>
      <c r="K156" s="590"/>
      <c r="L156" s="590"/>
      <c r="M156" s="590"/>
      <c r="N156" s="590"/>
      <c r="O156" s="590"/>
      <c r="P156" s="590"/>
      <c r="Q156" s="590"/>
      <c r="R156" s="590"/>
      <c r="S156" s="590"/>
      <c r="T156" s="590"/>
      <c r="U156" s="590"/>
      <c r="V156" s="590"/>
      <c r="W156" s="590"/>
      <c r="X156" s="590"/>
      <c r="Y156" s="590"/>
      <c r="Z156" s="590"/>
      <c r="AA156" s="590"/>
      <c r="AB156" s="590"/>
      <c r="AC156" s="590"/>
      <c r="AD156" s="590"/>
      <c r="AE156" s="590"/>
      <c r="AF156" s="590"/>
      <c r="AG156" s="590"/>
      <c r="AH156" s="590"/>
      <c r="AI156" s="590"/>
      <c r="AJ156" s="590"/>
      <c r="AK156" s="590"/>
      <c r="AL156" s="590"/>
      <c r="AM156" s="590"/>
      <c r="AN156" s="590"/>
      <c r="AO156" s="590"/>
      <c r="AP156" s="590"/>
      <c r="AQ156" s="590"/>
      <c r="AR156" s="590"/>
      <c r="AS156" s="590"/>
      <c r="AT156" s="590"/>
      <c r="AU156" s="590"/>
      <c r="AV156" s="590"/>
      <c r="AW156" s="590"/>
      <c r="AX156" s="601"/>
      <c r="AY156" s="601"/>
      <c r="AZ156" s="601"/>
      <c r="BA156" s="601"/>
      <c r="BB156" s="601"/>
      <c r="BC156" s="590"/>
      <c r="BD156" s="590"/>
      <c r="BE156" s="590"/>
      <c r="BF156" s="590"/>
      <c r="BG156" s="590"/>
      <c r="BH156" s="590"/>
      <c r="BI156" s="590"/>
      <c r="BJ156" s="590"/>
      <c r="BK156" s="590"/>
      <c r="BL156" s="590"/>
      <c r="BM156" s="590"/>
      <c r="BN156" s="590"/>
      <c r="BO156" s="590"/>
      <c r="BP156" s="590"/>
      <c r="BQ156" s="590"/>
      <c r="BR156" s="590"/>
      <c r="BS156" s="590"/>
      <c r="BT156" s="590"/>
      <c r="BU156" s="590"/>
      <c r="BV156" s="590"/>
      <c r="BW156" s="590"/>
      <c r="BX156" s="590"/>
      <c r="BY156" s="590"/>
      <c r="BZ156" s="590"/>
      <c r="CA156" s="590"/>
      <c r="CB156" s="590"/>
      <c r="CC156" s="590"/>
      <c r="CD156" s="590"/>
      <c r="CE156" s="590"/>
      <c r="CF156" s="591"/>
      <c r="CG156" s="591"/>
      <c r="CH156" s="591"/>
      <c r="CI156" s="591"/>
      <c r="CJ156" s="591"/>
      <c r="CK156" s="591"/>
      <c r="CL156" s="591"/>
      <c r="CM156" s="591"/>
      <c r="CN156" s="591"/>
      <c r="CO156" s="591"/>
      <c r="CP156" s="591"/>
      <c r="CQ156" s="591"/>
      <c r="CR156" s="591"/>
      <c r="CS156" s="591"/>
      <c r="CT156" s="591"/>
      <c r="CU156" s="591"/>
      <c r="CV156" s="591"/>
      <c r="CW156" s="591"/>
      <c r="CX156" s="591"/>
      <c r="CY156" s="591"/>
      <c r="CZ156" s="591"/>
      <c r="DA156" s="591"/>
      <c r="DB156" s="591"/>
      <c r="DC156" s="591"/>
      <c r="DD156" s="591"/>
      <c r="DE156" s="591"/>
      <c r="DF156" s="591"/>
      <c r="DG156" s="591"/>
      <c r="DH156" s="591"/>
      <c r="DI156" s="591"/>
      <c r="DJ156" s="591"/>
      <c r="DK156" s="591"/>
      <c r="DL156" s="590"/>
      <c r="DM156" s="590"/>
      <c r="DN156" s="590"/>
      <c r="DO156" s="590"/>
      <c r="DP156" s="590"/>
      <c r="DQ156" s="590"/>
      <c r="DR156" s="590"/>
      <c r="DS156" s="590"/>
      <c r="DT156" s="590"/>
      <c r="DU156" s="590"/>
      <c r="DV156" s="590"/>
      <c r="DW156" s="601"/>
      <c r="DX156" s="601"/>
      <c r="DY156" s="601"/>
      <c r="DZ156" s="601"/>
      <c r="EA156" s="601"/>
      <c r="EB156" s="601"/>
      <c r="EC156" s="601"/>
      <c r="ED156" s="601"/>
      <c r="EE156" s="601"/>
      <c r="EF156" s="601"/>
      <c r="EG156" s="601"/>
    </row>
    <row r="157" spans="1:137" ht="6" customHeight="1" x14ac:dyDescent="0.2">
      <c r="A157" s="156"/>
      <c r="B157" s="602">
        <v>11</v>
      </c>
      <c r="C157" s="603"/>
      <c r="D157" s="603"/>
      <c r="E157" s="603"/>
      <c r="F157" s="590"/>
      <c r="G157" s="590"/>
      <c r="H157" s="590"/>
      <c r="I157" s="590"/>
      <c r="J157" s="590"/>
      <c r="K157" s="590"/>
      <c r="L157" s="590"/>
      <c r="M157" s="590"/>
      <c r="N157" s="590"/>
      <c r="O157" s="590"/>
      <c r="P157" s="590"/>
      <c r="Q157" s="590"/>
      <c r="R157" s="590"/>
      <c r="S157" s="590"/>
      <c r="T157" s="590"/>
      <c r="U157" s="590"/>
      <c r="V157" s="590"/>
      <c r="W157" s="590"/>
      <c r="X157" s="590"/>
      <c r="Y157" s="590"/>
      <c r="Z157" s="590"/>
      <c r="AA157" s="590"/>
      <c r="AB157" s="590"/>
      <c r="AC157" s="590"/>
      <c r="AD157" s="590"/>
      <c r="AE157" s="590"/>
      <c r="AF157" s="590"/>
      <c r="AG157" s="590"/>
      <c r="AH157" s="590"/>
      <c r="AI157" s="590"/>
      <c r="AJ157" s="590"/>
      <c r="AK157" s="590"/>
      <c r="AL157" s="590"/>
      <c r="AM157" s="590"/>
      <c r="AN157" s="590"/>
      <c r="AO157" s="590"/>
      <c r="AP157" s="590"/>
      <c r="AQ157" s="590"/>
      <c r="AR157" s="590"/>
      <c r="AS157" s="590"/>
      <c r="AT157" s="590"/>
      <c r="AU157" s="590"/>
      <c r="AV157" s="590"/>
      <c r="AW157" s="590"/>
      <c r="AX157" s="601"/>
      <c r="AY157" s="601"/>
      <c r="AZ157" s="601"/>
      <c r="BA157" s="601"/>
      <c r="BB157" s="601"/>
      <c r="BC157" s="590"/>
      <c r="BD157" s="590"/>
      <c r="BE157" s="590"/>
      <c r="BF157" s="590"/>
      <c r="BG157" s="590"/>
      <c r="BH157" s="590"/>
      <c r="BI157" s="590"/>
      <c r="BJ157" s="590"/>
      <c r="BK157" s="590"/>
      <c r="BL157" s="590"/>
      <c r="BM157" s="590"/>
      <c r="BN157" s="590"/>
      <c r="BO157" s="590"/>
      <c r="BP157" s="590"/>
      <c r="BQ157" s="590"/>
      <c r="BR157" s="590"/>
      <c r="BS157" s="590"/>
      <c r="BT157" s="590"/>
      <c r="BU157" s="590"/>
      <c r="BV157" s="590"/>
      <c r="BW157" s="590"/>
      <c r="BX157" s="590"/>
      <c r="BY157" s="590"/>
      <c r="BZ157" s="590"/>
      <c r="CA157" s="590"/>
      <c r="CB157" s="590"/>
      <c r="CC157" s="590"/>
      <c r="CD157" s="590"/>
      <c r="CE157" s="590"/>
      <c r="CF157" s="591"/>
      <c r="CG157" s="591"/>
      <c r="CH157" s="591"/>
      <c r="CI157" s="591"/>
      <c r="CJ157" s="591"/>
      <c r="CK157" s="591"/>
      <c r="CL157" s="591"/>
      <c r="CM157" s="591"/>
      <c r="CN157" s="591"/>
      <c r="CO157" s="591"/>
      <c r="CP157" s="591"/>
      <c r="CQ157" s="591"/>
      <c r="CR157" s="591"/>
      <c r="CS157" s="591"/>
      <c r="CT157" s="591"/>
      <c r="CU157" s="591"/>
      <c r="CV157" s="591"/>
      <c r="CW157" s="591"/>
      <c r="CX157" s="591"/>
      <c r="CY157" s="591"/>
      <c r="CZ157" s="591"/>
      <c r="DA157" s="591"/>
      <c r="DB157" s="591"/>
      <c r="DC157" s="591"/>
      <c r="DD157" s="591"/>
      <c r="DE157" s="591"/>
      <c r="DF157" s="591"/>
      <c r="DG157" s="591"/>
      <c r="DH157" s="591"/>
      <c r="DI157" s="591"/>
      <c r="DJ157" s="591"/>
      <c r="DK157" s="591"/>
      <c r="DL157" s="590"/>
      <c r="DM157" s="590"/>
      <c r="DN157" s="590"/>
      <c r="DO157" s="590"/>
      <c r="DP157" s="590"/>
      <c r="DQ157" s="590"/>
      <c r="DR157" s="590"/>
      <c r="DS157" s="590"/>
      <c r="DT157" s="590"/>
      <c r="DU157" s="590"/>
      <c r="DV157" s="590"/>
      <c r="DW157" s="601"/>
      <c r="DX157" s="601"/>
      <c r="DY157" s="601"/>
      <c r="DZ157" s="601"/>
      <c r="EA157" s="601"/>
      <c r="EB157" s="601"/>
      <c r="EC157" s="601"/>
      <c r="ED157" s="601"/>
      <c r="EE157" s="601"/>
      <c r="EF157" s="601"/>
      <c r="EG157" s="601"/>
    </row>
    <row r="158" spans="1:137" ht="6" customHeight="1" x14ac:dyDescent="0.2">
      <c r="A158" s="156"/>
      <c r="B158" s="603"/>
      <c r="C158" s="603"/>
      <c r="D158" s="603"/>
      <c r="E158" s="603"/>
      <c r="F158" s="590"/>
      <c r="G158" s="590"/>
      <c r="H158" s="590"/>
      <c r="I158" s="590"/>
      <c r="J158" s="590"/>
      <c r="K158" s="590"/>
      <c r="L158" s="590"/>
      <c r="M158" s="590"/>
      <c r="N158" s="590"/>
      <c r="O158" s="590"/>
      <c r="P158" s="590"/>
      <c r="Q158" s="590"/>
      <c r="R158" s="590"/>
      <c r="S158" s="590"/>
      <c r="T158" s="590"/>
      <c r="U158" s="590"/>
      <c r="V158" s="590"/>
      <c r="W158" s="590"/>
      <c r="X158" s="590"/>
      <c r="Y158" s="590"/>
      <c r="Z158" s="590"/>
      <c r="AA158" s="590"/>
      <c r="AB158" s="590"/>
      <c r="AC158" s="590"/>
      <c r="AD158" s="590"/>
      <c r="AE158" s="590"/>
      <c r="AF158" s="590"/>
      <c r="AG158" s="590"/>
      <c r="AH158" s="590"/>
      <c r="AI158" s="590"/>
      <c r="AJ158" s="590"/>
      <c r="AK158" s="590"/>
      <c r="AL158" s="590"/>
      <c r="AM158" s="590"/>
      <c r="AN158" s="590"/>
      <c r="AO158" s="590"/>
      <c r="AP158" s="590"/>
      <c r="AQ158" s="590"/>
      <c r="AR158" s="590"/>
      <c r="AS158" s="590"/>
      <c r="AT158" s="590"/>
      <c r="AU158" s="590"/>
      <c r="AV158" s="590"/>
      <c r="AW158" s="590"/>
      <c r="AX158" s="601"/>
      <c r="AY158" s="601"/>
      <c r="AZ158" s="601"/>
      <c r="BA158" s="601"/>
      <c r="BB158" s="601"/>
      <c r="BC158" s="590"/>
      <c r="BD158" s="590"/>
      <c r="BE158" s="590"/>
      <c r="BF158" s="590"/>
      <c r="BG158" s="590"/>
      <c r="BH158" s="590"/>
      <c r="BI158" s="590"/>
      <c r="BJ158" s="590"/>
      <c r="BK158" s="590"/>
      <c r="BL158" s="590"/>
      <c r="BM158" s="590"/>
      <c r="BN158" s="590"/>
      <c r="BO158" s="590"/>
      <c r="BP158" s="590"/>
      <c r="BQ158" s="590"/>
      <c r="BR158" s="590"/>
      <c r="BS158" s="590"/>
      <c r="BT158" s="590"/>
      <c r="BU158" s="590"/>
      <c r="BV158" s="590"/>
      <c r="BW158" s="590"/>
      <c r="BX158" s="590"/>
      <c r="BY158" s="590"/>
      <c r="BZ158" s="590"/>
      <c r="CA158" s="590"/>
      <c r="CB158" s="590"/>
      <c r="CC158" s="590"/>
      <c r="CD158" s="590"/>
      <c r="CE158" s="590"/>
      <c r="CF158" s="591"/>
      <c r="CG158" s="591"/>
      <c r="CH158" s="591"/>
      <c r="CI158" s="591"/>
      <c r="CJ158" s="591"/>
      <c r="CK158" s="591"/>
      <c r="CL158" s="591"/>
      <c r="CM158" s="591"/>
      <c r="CN158" s="591"/>
      <c r="CO158" s="591"/>
      <c r="CP158" s="591"/>
      <c r="CQ158" s="591"/>
      <c r="CR158" s="591"/>
      <c r="CS158" s="591"/>
      <c r="CT158" s="591"/>
      <c r="CU158" s="591"/>
      <c r="CV158" s="591"/>
      <c r="CW158" s="591"/>
      <c r="CX158" s="591"/>
      <c r="CY158" s="591"/>
      <c r="CZ158" s="591"/>
      <c r="DA158" s="591"/>
      <c r="DB158" s="591"/>
      <c r="DC158" s="591"/>
      <c r="DD158" s="591"/>
      <c r="DE158" s="591"/>
      <c r="DF158" s="591"/>
      <c r="DG158" s="591"/>
      <c r="DH158" s="591"/>
      <c r="DI158" s="591"/>
      <c r="DJ158" s="591"/>
      <c r="DK158" s="591"/>
      <c r="DL158" s="590"/>
      <c r="DM158" s="590"/>
      <c r="DN158" s="590"/>
      <c r="DO158" s="590"/>
      <c r="DP158" s="590"/>
      <c r="DQ158" s="590"/>
      <c r="DR158" s="590"/>
      <c r="DS158" s="590"/>
      <c r="DT158" s="590"/>
      <c r="DU158" s="590"/>
      <c r="DV158" s="590"/>
      <c r="DW158" s="601"/>
      <c r="DX158" s="601"/>
      <c r="DY158" s="601"/>
      <c r="DZ158" s="601"/>
      <c r="EA158" s="601"/>
      <c r="EB158" s="601"/>
      <c r="EC158" s="601"/>
      <c r="ED158" s="601"/>
      <c r="EE158" s="601"/>
      <c r="EF158" s="601"/>
      <c r="EG158" s="601"/>
    </row>
    <row r="159" spans="1:137" ht="6" customHeight="1" x14ac:dyDescent="0.2">
      <c r="A159" s="156"/>
      <c r="B159" s="603"/>
      <c r="C159" s="603"/>
      <c r="D159" s="603"/>
      <c r="E159" s="603"/>
      <c r="F159" s="590"/>
      <c r="G159" s="590"/>
      <c r="H159" s="590"/>
      <c r="I159" s="590"/>
      <c r="J159" s="590"/>
      <c r="K159" s="590"/>
      <c r="L159" s="590"/>
      <c r="M159" s="590"/>
      <c r="N159" s="590"/>
      <c r="O159" s="590"/>
      <c r="P159" s="590"/>
      <c r="Q159" s="590"/>
      <c r="R159" s="590"/>
      <c r="S159" s="590"/>
      <c r="T159" s="590"/>
      <c r="U159" s="590"/>
      <c r="V159" s="590"/>
      <c r="W159" s="590"/>
      <c r="X159" s="590"/>
      <c r="Y159" s="590"/>
      <c r="Z159" s="590"/>
      <c r="AA159" s="590"/>
      <c r="AB159" s="590"/>
      <c r="AC159" s="590"/>
      <c r="AD159" s="590"/>
      <c r="AE159" s="590"/>
      <c r="AF159" s="590"/>
      <c r="AG159" s="590"/>
      <c r="AH159" s="590"/>
      <c r="AI159" s="590"/>
      <c r="AJ159" s="590"/>
      <c r="AK159" s="590"/>
      <c r="AL159" s="590"/>
      <c r="AM159" s="590"/>
      <c r="AN159" s="590"/>
      <c r="AO159" s="590"/>
      <c r="AP159" s="590"/>
      <c r="AQ159" s="590"/>
      <c r="AR159" s="590"/>
      <c r="AS159" s="590"/>
      <c r="AT159" s="590"/>
      <c r="AU159" s="590"/>
      <c r="AV159" s="590"/>
      <c r="AW159" s="590"/>
      <c r="AX159" s="601"/>
      <c r="AY159" s="601"/>
      <c r="AZ159" s="601"/>
      <c r="BA159" s="601"/>
      <c r="BB159" s="601"/>
      <c r="BC159" s="590"/>
      <c r="BD159" s="590"/>
      <c r="BE159" s="590"/>
      <c r="BF159" s="590"/>
      <c r="BG159" s="590"/>
      <c r="BH159" s="590"/>
      <c r="BI159" s="590"/>
      <c r="BJ159" s="590"/>
      <c r="BK159" s="590"/>
      <c r="BL159" s="590"/>
      <c r="BM159" s="590"/>
      <c r="BN159" s="590"/>
      <c r="BO159" s="590"/>
      <c r="BP159" s="590"/>
      <c r="BQ159" s="590"/>
      <c r="BR159" s="590"/>
      <c r="BS159" s="590"/>
      <c r="BT159" s="590"/>
      <c r="BU159" s="590"/>
      <c r="BV159" s="590"/>
      <c r="BW159" s="590"/>
      <c r="BX159" s="590"/>
      <c r="BY159" s="590"/>
      <c r="BZ159" s="590"/>
      <c r="CA159" s="590"/>
      <c r="CB159" s="590"/>
      <c r="CC159" s="590"/>
      <c r="CD159" s="590"/>
      <c r="CE159" s="590"/>
      <c r="CF159" s="591"/>
      <c r="CG159" s="591"/>
      <c r="CH159" s="591"/>
      <c r="CI159" s="591"/>
      <c r="CJ159" s="591"/>
      <c r="CK159" s="591"/>
      <c r="CL159" s="591"/>
      <c r="CM159" s="591"/>
      <c r="CN159" s="591"/>
      <c r="CO159" s="591"/>
      <c r="CP159" s="591"/>
      <c r="CQ159" s="591"/>
      <c r="CR159" s="591"/>
      <c r="CS159" s="591"/>
      <c r="CT159" s="591"/>
      <c r="CU159" s="591"/>
      <c r="CV159" s="591"/>
      <c r="CW159" s="591"/>
      <c r="CX159" s="591"/>
      <c r="CY159" s="591"/>
      <c r="CZ159" s="591"/>
      <c r="DA159" s="591"/>
      <c r="DB159" s="591"/>
      <c r="DC159" s="591"/>
      <c r="DD159" s="591"/>
      <c r="DE159" s="591"/>
      <c r="DF159" s="591"/>
      <c r="DG159" s="591"/>
      <c r="DH159" s="591"/>
      <c r="DI159" s="591"/>
      <c r="DJ159" s="591"/>
      <c r="DK159" s="591"/>
      <c r="DL159" s="590"/>
      <c r="DM159" s="590"/>
      <c r="DN159" s="590"/>
      <c r="DO159" s="590"/>
      <c r="DP159" s="590"/>
      <c r="DQ159" s="590"/>
      <c r="DR159" s="590"/>
      <c r="DS159" s="590"/>
      <c r="DT159" s="590"/>
      <c r="DU159" s="590"/>
      <c r="DV159" s="590"/>
      <c r="DW159" s="601"/>
      <c r="DX159" s="601"/>
      <c r="DY159" s="601"/>
      <c r="DZ159" s="601"/>
      <c r="EA159" s="601"/>
      <c r="EB159" s="601"/>
      <c r="EC159" s="601"/>
      <c r="ED159" s="601"/>
      <c r="EE159" s="601"/>
      <c r="EF159" s="601"/>
      <c r="EG159" s="601"/>
    </row>
    <row r="160" spans="1:137" ht="6" customHeight="1" x14ac:dyDescent="0.2">
      <c r="A160" s="156"/>
      <c r="B160" s="602">
        <v>12</v>
      </c>
      <c r="C160" s="603"/>
      <c r="D160" s="603"/>
      <c r="E160" s="603"/>
      <c r="F160" s="590"/>
      <c r="G160" s="590"/>
      <c r="H160" s="590"/>
      <c r="I160" s="590"/>
      <c r="J160" s="590"/>
      <c r="K160" s="590"/>
      <c r="L160" s="590"/>
      <c r="M160" s="590"/>
      <c r="N160" s="590"/>
      <c r="O160" s="590"/>
      <c r="P160" s="590"/>
      <c r="Q160" s="590"/>
      <c r="R160" s="590"/>
      <c r="S160" s="590"/>
      <c r="T160" s="590"/>
      <c r="U160" s="590"/>
      <c r="V160" s="590"/>
      <c r="W160" s="590"/>
      <c r="X160" s="590"/>
      <c r="Y160" s="590"/>
      <c r="Z160" s="590"/>
      <c r="AA160" s="590"/>
      <c r="AB160" s="590"/>
      <c r="AC160" s="590"/>
      <c r="AD160" s="590"/>
      <c r="AE160" s="590"/>
      <c r="AF160" s="590"/>
      <c r="AG160" s="590"/>
      <c r="AH160" s="590"/>
      <c r="AI160" s="590"/>
      <c r="AJ160" s="590"/>
      <c r="AK160" s="590"/>
      <c r="AL160" s="590"/>
      <c r="AM160" s="590"/>
      <c r="AN160" s="590"/>
      <c r="AO160" s="590"/>
      <c r="AP160" s="590"/>
      <c r="AQ160" s="590"/>
      <c r="AR160" s="590"/>
      <c r="AS160" s="590"/>
      <c r="AT160" s="590"/>
      <c r="AU160" s="590"/>
      <c r="AV160" s="590"/>
      <c r="AW160" s="590"/>
      <c r="AX160" s="601"/>
      <c r="AY160" s="601"/>
      <c r="AZ160" s="601"/>
      <c r="BA160" s="601"/>
      <c r="BB160" s="601"/>
      <c r="BC160" s="590"/>
      <c r="BD160" s="590"/>
      <c r="BE160" s="590"/>
      <c r="BF160" s="590"/>
      <c r="BG160" s="590"/>
      <c r="BH160" s="590"/>
      <c r="BI160" s="590"/>
      <c r="BJ160" s="590"/>
      <c r="BK160" s="590"/>
      <c r="BL160" s="590"/>
      <c r="BM160" s="590"/>
      <c r="BN160" s="590"/>
      <c r="BO160" s="590"/>
      <c r="BP160" s="590"/>
      <c r="BQ160" s="590"/>
      <c r="BR160" s="590"/>
      <c r="BS160" s="590"/>
      <c r="BT160" s="590"/>
      <c r="BU160" s="590"/>
      <c r="BV160" s="590"/>
      <c r="BW160" s="590"/>
      <c r="BX160" s="590"/>
      <c r="BY160" s="590"/>
      <c r="BZ160" s="590"/>
      <c r="CA160" s="590"/>
      <c r="CB160" s="590"/>
      <c r="CC160" s="590"/>
      <c r="CD160" s="590"/>
      <c r="CE160" s="590"/>
      <c r="CF160" s="591"/>
      <c r="CG160" s="591"/>
      <c r="CH160" s="591"/>
      <c r="CI160" s="591"/>
      <c r="CJ160" s="591"/>
      <c r="CK160" s="591"/>
      <c r="CL160" s="591"/>
      <c r="CM160" s="591"/>
      <c r="CN160" s="591"/>
      <c r="CO160" s="591"/>
      <c r="CP160" s="591"/>
      <c r="CQ160" s="591"/>
      <c r="CR160" s="591"/>
      <c r="CS160" s="591"/>
      <c r="CT160" s="591"/>
      <c r="CU160" s="591"/>
      <c r="CV160" s="591"/>
      <c r="CW160" s="591"/>
      <c r="CX160" s="591"/>
      <c r="CY160" s="591"/>
      <c r="CZ160" s="591"/>
      <c r="DA160" s="591"/>
      <c r="DB160" s="591"/>
      <c r="DC160" s="591"/>
      <c r="DD160" s="591"/>
      <c r="DE160" s="591"/>
      <c r="DF160" s="591"/>
      <c r="DG160" s="591"/>
      <c r="DH160" s="591"/>
      <c r="DI160" s="591"/>
      <c r="DJ160" s="591"/>
      <c r="DK160" s="591"/>
      <c r="DL160" s="590"/>
      <c r="DM160" s="590"/>
      <c r="DN160" s="590"/>
      <c r="DO160" s="590"/>
      <c r="DP160" s="590"/>
      <c r="DQ160" s="590"/>
      <c r="DR160" s="590"/>
      <c r="DS160" s="590"/>
      <c r="DT160" s="590"/>
      <c r="DU160" s="590"/>
      <c r="DV160" s="590"/>
      <c r="DW160" s="601"/>
      <c r="DX160" s="601"/>
      <c r="DY160" s="601"/>
      <c r="DZ160" s="601"/>
      <c r="EA160" s="601"/>
      <c r="EB160" s="601"/>
      <c r="EC160" s="601"/>
      <c r="ED160" s="601"/>
      <c r="EE160" s="601"/>
      <c r="EF160" s="601"/>
      <c r="EG160" s="601"/>
    </row>
    <row r="161" spans="1:137" ht="6" customHeight="1" x14ac:dyDescent="0.2">
      <c r="A161" s="156"/>
      <c r="B161" s="603"/>
      <c r="C161" s="603"/>
      <c r="D161" s="603"/>
      <c r="E161" s="603"/>
      <c r="F161" s="590"/>
      <c r="G161" s="590"/>
      <c r="H161" s="590"/>
      <c r="I161" s="590"/>
      <c r="J161" s="590"/>
      <c r="K161" s="590"/>
      <c r="L161" s="590"/>
      <c r="M161" s="590"/>
      <c r="N161" s="590"/>
      <c r="O161" s="590"/>
      <c r="P161" s="590"/>
      <c r="Q161" s="590"/>
      <c r="R161" s="590"/>
      <c r="S161" s="590"/>
      <c r="T161" s="590"/>
      <c r="U161" s="590"/>
      <c r="V161" s="590"/>
      <c r="W161" s="590"/>
      <c r="X161" s="590"/>
      <c r="Y161" s="590"/>
      <c r="Z161" s="590"/>
      <c r="AA161" s="590"/>
      <c r="AB161" s="590"/>
      <c r="AC161" s="590"/>
      <c r="AD161" s="590"/>
      <c r="AE161" s="590"/>
      <c r="AF161" s="590"/>
      <c r="AG161" s="590"/>
      <c r="AH161" s="590"/>
      <c r="AI161" s="590"/>
      <c r="AJ161" s="590"/>
      <c r="AK161" s="590"/>
      <c r="AL161" s="590"/>
      <c r="AM161" s="590"/>
      <c r="AN161" s="590"/>
      <c r="AO161" s="590"/>
      <c r="AP161" s="590"/>
      <c r="AQ161" s="590"/>
      <c r="AR161" s="590"/>
      <c r="AS161" s="590"/>
      <c r="AT161" s="590"/>
      <c r="AU161" s="590"/>
      <c r="AV161" s="590"/>
      <c r="AW161" s="590"/>
      <c r="AX161" s="601"/>
      <c r="AY161" s="601"/>
      <c r="AZ161" s="601"/>
      <c r="BA161" s="601"/>
      <c r="BB161" s="601"/>
      <c r="BC161" s="590"/>
      <c r="BD161" s="590"/>
      <c r="BE161" s="590"/>
      <c r="BF161" s="590"/>
      <c r="BG161" s="590"/>
      <c r="BH161" s="590"/>
      <c r="BI161" s="590"/>
      <c r="BJ161" s="590"/>
      <c r="BK161" s="590"/>
      <c r="BL161" s="590"/>
      <c r="BM161" s="590"/>
      <c r="BN161" s="590"/>
      <c r="BO161" s="590"/>
      <c r="BP161" s="590"/>
      <c r="BQ161" s="590"/>
      <c r="BR161" s="590"/>
      <c r="BS161" s="590"/>
      <c r="BT161" s="590"/>
      <c r="BU161" s="590"/>
      <c r="BV161" s="590"/>
      <c r="BW161" s="590"/>
      <c r="BX161" s="590"/>
      <c r="BY161" s="590"/>
      <c r="BZ161" s="590"/>
      <c r="CA161" s="590"/>
      <c r="CB161" s="590"/>
      <c r="CC161" s="590"/>
      <c r="CD161" s="590"/>
      <c r="CE161" s="590"/>
      <c r="CF161" s="591"/>
      <c r="CG161" s="591"/>
      <c r="CH161" s="591"/>
      <c r="CI161" s="591"/>
      <c r="CJ161" s="591"/>
      <c r="CK161" s="591"/>
      <c r="CL161" s="591"/>
      <c r="CM161" s="591"/>
      <c r="CN161" s="591"/>
      <c r="CO161" s="591"/>
      <c r="CP161" s="591"/>
      <c r="CQ161" s="591"/>
      <c r="CR161" s="591"/>
      <c r="CS161" s="591"/>
      <c r="CT161" s="591"/>
      <c r="CU161" s="591"/>
      <c r="CV161" s="591"/>
      <c r="CW161" s="591"/>
      <c r="CX161" s="591"/>
      <c r="CY161" s="591"/>
      <c r="CZ161" s="591"/>
      <c r="DA161" s="591"/>
      <c r="DB161" s="591"/>
      <c r="DC161" s="591"/>
      <c r="DD161" s="591"/>
      <c r="DE161" s="591"/>
      <c r="DF161" s="591"/>
      <c r="DG161" s="591"/>
      <c r="DH161" s="591"/>
      <c r="DI161" s="591"/>
      <c r="DJ161" s="591"/>
      <c r="DK161" s="591"/>
      <c r="DL161" s="590"/>
      <c r="DM161" s="590"/>
      <c r="DN161" s="590"/>
      <c r="DO161" s="590"/>
      <c r="DP161" s="590"/>
      <c r="DQ161" s="590"/>
      <c r="DR161" s="590"/>
      <c r="DS161" s="590"/>
      <c r="DT161" s="590"/>
      <c r="DU161" s="590"/>
      <c r="DV161" s="590"/>
      <c r="DW161" s="601"/>
      <c r="DX161" s="601"/>
      <c r="DY161" s="601"/>
      <c r="DZ161" s="601"/>
      <c r="EA161" s="601"/>
      <c r="EB161" s="601"/>
      <c r="EC161" s="601"/>
      <c r="ED161" s="601"/>
      <c r="EE161" s="601"/>
      <c r="EF161" s="601"/>
      <c r="EG161" s="601"/>
    </row>
    <row r="162" spans="1:137" ht="6" customHeight="1" x14ac:dyDescent="0.2">
      <c r="A162" s="156"/>
      <c r="B162" s="603"/>
      <c r="C162" s="603"/>
      <c r="D162" s="603"/>
      <c r="E162" s="603"/>
      <c r="F162" s="590"/>
      <c r="G162" s="590"/>
      <c r="H162" s="590"/>
      <c r="I162" s="590"/>
      <c r="J162" s="590"/>
      <c r="K162" s="590"/>
      <c r="L162" s="590"/>
      <c r="M162" s="590"/>
      <c r="N162" s="590"/>
      <c r="O162" s="590"/>
      <c r="P162" s="590"/>
      <c r="Q162" s="590"/>
      <c r="R162" s="590"/>
      <c r="S162" s="590"/>
      <c r="T162" s="590"/>
      <c r="U162" s="590"/>
      <c r="V162" s="590"/>
      <c r="W162" s="590"/>
      <c r="X162" s="590"/>
      <c r="Y162" s="590"/>
      <c r="Z162" s="590"/>
      <c r="AA162" s="590"/>
      <c r="AB162" s="590"/>
      <c r="AC162" s="590"/>
      <c r="AD162" s="590"/>
      <c r="AE162" s="590"/>
      <c r="AF162" s="590"/>
      <c r="AG162" s="590"/>
      <c r="AH162" s="590"/>
      <c r="AI162" s="590"/>
      <c r="AJ162" s="590"/>
      <c r="AK162" s="590"/>
      <c r="AL162" s="590"/>
      <c r="AM162" s="590"/>
      <c r="AN162" s="590"/>
      <c r="AO162" s="590"/>
      <c r="AP162" s="590"/>
      <c r="AQ162" s="590"/>
      <c r="AR162" s="590"/>
      <c r="AS162" s="590"/>
      <c r="AT162" s="590"/>
      <c r="AU162" s="590"/>
      <c r="AV162" s="590"/>
      <c r="AW162" s="590"/>
      <c r="AX162" s="601"/>
      <c r="AY162" s="601"/>
      <c r="AZ162" s="601"/>
      <c r="BA162" s="601"/>
      <c r="BB162" s="601"/>
      <c r="BC162" s="590"/>
      <c r="BD162" s="590"/>
      <c r="BE162" s="590"/>
      <c r="BF162" s="590"/>
      <c r="BG162" s="590"/>
      <c r="BH162" s="590"/>
      <c r="BI162" s="590"/>
      <c r="BJ162" s="590"/>
      <c r="BK162" s="590"/>
      <c r="BL162" s="590"/>
      <c r="BM162" s="590"/>
      <c r="BN162" s="590"/>
      <c r="BO162" s="590"/>
      <c r="BP162" s="590"/>
      <c r="BQ162" s="590"/>
      <c r="BR162" s="590"/>
      <c r="BS162" s="590"/>
      <c r="BT162" s="590"/>
      <c r="BU162" s="590"/>
      <c r="BV162" s="590"/>
      <c r="BW162" s="590"/>
      <c r="BX162" s="590"/>
      <c r="BY162" s="590"/>
      <c r="BZ162" s="590"/>
      <c r="CA162" s="590"/>
      <c r="CB162" s="590"/>
      <c r="CC162" s="590"/>
      <c r="CD162" s="590"/>
      <c r="CE162" s="590"/>
      <c r="CF162" s="591"/>
      <c r="CG162" s="591"/>
      <c r="CH162" s="591"/>
      <c r="CI162" s="591"/>
      <c r="CJ162" s="591"/>
      <c r="CK162" s="591"/>
      <c r="CL162" s="591"/>
      <c r="CM162" s="591"/>
      <c r="CN162" s="591"/>
      <c r="CO162" s="591"/>
      <c r="CP162" s="591"/>
      <c r="CQ162" s="591"/>
      <c r="CR162" s="591"/>
      <c r="CS162" s="591"/>
      <c r="CT162" s="591"/>
      <c r="CU162" s="591"/>
      <c r="CV162" s="591"/>
      <c r="CW162" s="591"/>
      <c r="CX162" s="591"/>
      <c r="CY162" s="591"/>
      <c r="CZ162" s="591"/>
      <c r="DA162" s="591"/>
      <c r="DB162" s="591"/>
      <c r="DC162" s="591"/>
      <c r="DD162" s="591"/>
      <c r="DE162" s="591"/>
      <c r="DF162" s="591"/>
      <c r="DG162" s="591"/>
      <c r="DH162" s="591"/>
      <c r="DI162" s="591"/>
      <c r="DJ162" s="591"/>
      <c r="DK162" s="591"/>
      <c r="DL162" s="590"/>
      <c r="DM162" s="590"/>
      <c r="DN162" s="590"/>
      <c r="DO162" s="590"/>
      <c r="DP162" s="590"/>
      <c r="DQ162" s="590"/>
      <c r="DR162" s="590"/>
      <c r="DS162" s="590"/>
      <c r="DT162" s="590"/>
      <c r="DU162" s="590"/>
      <c r="DV162" s="590"/>
      <c r="DW162" s="601"/>
      <c r="DX162" s="601"/>
      <c r="DY162" s="601"/>
      <c r="DZ162" s="601"/>
      <c r="EA162" s="601"/>
      <c r="EB162" s="601"/>
      <c r="EC162" s="601"/>
      <c r="ED162" s="601"/>
      <c r="EE162" s="601"/>
      <c r="EF162" s="601"/>
      <c r="EG162" s="601"/>
    </row>
    <row r="163" spans="1:137" ht="6" customHeight="1" x14ac:dyDescent="0.2">
      <c r="A163" s="156"/>
      <c r="B163" s="602">
        <v>13</v>
      </c>
      <c r="C163" s="603"/>
      <c r="D163" s="603"/>
      <c r="E163" s="603"/>
      <c r="F163" s="590"/>
      <c r="G163" s="590"/>
      <c r="H163" s="590"/>
      <c r="I163" s="590"/>
      <c r="J163" s="590"/>
      <c r="K163" s="590"/>
      <c r="L163" s="590"/>
      <c r="M163" s="590"/>
      <c r="N163" s="590"/>
      <c r="O163" s="590"/>
      <c r="P163" s="590"/>
      <c r="Q163" s="590"/>
      <c r="R163" s="590"/>
      <c r="S163" s="590"/>
      <c r="T163" s="590"/>
      <c r="U163" s="590"/>
      <c r="V163" s="590"/>
      <c r="W163" s="590"/>
      <c r="X163" s="590"/>
      <c r="Y163" s="590"/>
      <c r="Z163" s="590"/>
      <c r="AA163" s="590"/>
      <c r="AB163" s="590"/>
      <c r="AC163" s="590"/>
      <c r="AD163" s="590"/>
      <c r="AE163" s="590"/>
      <c r="AF163" s="590"/>
      <c r="AG163" s="590"/>
      <c r="AH163" s="590"/>
      <c r="AI163" s="590"/>
      <c r="AJ163" s="590"/>
      <c r="AK163" s="590"/>
      <c r="AL163" s="590"/>
      <c r="AM163" s="590"/>
      <c r="AN163" s="590"/>
      <c r="AO163" s="590"/>
      <c r="AP163" s="590"/>
      <c r="AQ163" s="590"/>
      <c r="AR163" s="590"/>
      <c r="AS163" s="590"/>
      <c r="AT163" s="590"/>
      <c r="AU163" s="590"/>
      <c r="AV163" s="590"/>
      <c r="AW163" s="590"/>
      <c r="AX163" s="601"/>
      <c r="AY163" s="601"/>
      <c r="AZ163" s="601"/>
      <c r="BA163" s="601"/>
      <c r="BB163" s="601"/>
      <c r="BC163" s="590"/>
      <c r="BD163" s="590"/>
      <c r="BE163" s="590"/>
      <c r="BF163" s="590"/>
      <c r="BG163" s="590"/>
      <c r="BH163" s="590"/>
      <c r="BI163" s="590"/>
      <c r="BJ163" s="590"/>
      <c r="BK163" s="590"/>
      <c r="BL163" s="590"/>
      <c r="BM163" s="590"/>
      <c r="BN163" s="590"/>
      <c r="BO163" s="590"/>
      <c r="BP163" s="590"/>
      <c r="BQ163" s="590"/>
      <c r="BR163" s="590"/>
      <c r="BS163" s="590"/>
      <c r="BT163" s="590"/>
      <c r="BU163" s="590"/>
      <c r="BV163" s="590"/>
      <c r="BW163" s="590"/>
      <c r="BX163" s="590"/>
      <c r="BY163" s="590"/>
      <c r="BZ163" s="590"/>
      <c r="CA163" s="590"/>
      <c r="CB163" s="590"/>
      <c r="CC163" s="590"/>
      <c r="CD163" s="590"/>
      <c r="CE163" s="590"/>
      <c r="CF163" s="591"/>
      <c r="CG163" s="591"/>
      <c r="CH163" s="591"/>
      <c r="CI163" s="591"/>
      <c r="CJ163" s="591"/>
      <c r="CK163" s="591"/>
      <c r="CL163" s="591"/>
      <c r="CM163" s="591"/>
      <c r="CN163" s="591"/>
      <c r="CO163" s="591"/>
      <c r="CP163" s="591"/>
      <c r="CQ163" s="591"/>
      <c r="CR163" s="591"/>
      <c r="CS163" s="591"/>
      <c r="CT163" s="591"/>
      <c r="CU163" s="591"/>
      <c r="CV163" s="591"/>
      <c r="CW163" s="591"/>
      <c r="CX163" s="591"/>
      <c r="CY163" s="591"/>
      <c r="CZ163" s="591"/>
      <c r="DA163" s="591"/>
      <c r="DB163" s="591"/>
      <c r="DC163" s="591"/>
      <c r="DD163" s="591"/>
      <c r="DE163" s="591"/>
      <c r="DF163" s="591"/>
      <c r="DG163" s="591"/>
      <c r="DH163" s="591"/>
      <c r="DI163" s="591"/>
      <c r="DJ163" s="591"/>
      <c r="DK163" s="591"/>
      <c r="DL163" s="590"/>
      <c r="DM163" s="590"/>
      <c r="DN163" s="590"/>
      <c r="DO163" s="590"/>
      <c r="DP163" s="590"/>
      <c r="DQ163" s="590"/>
      <c r="DR163" s="590"/>
      <c r="DS163" s="590"/>
      <c r="DT163" s="590"/>
      <c r="DU163" s="590"/>
      <c r="DV163" s="590"/>
      <c r="DW163" s="601"/>
      <c r="DX163" s="601"/>
      <c r="DY163" s="601"/>
      <c r="DZ163" s="601"/>
      <c r="EA163" s="601"/>
      <c r="EB163" s="601"/>
      <c r="EC163" s="601"/>
      <c r="ED163" s="601"/>
      <c r="EE163" s="601"/>
      <c r="EF163" s="601"/>
      <c r="EG163" s="601"/>
    </row>
    <row r="164" spans="1:137" ht="6" customHeight="1" x14ac:dyDescent="0.2">
      <c r="A164" s="156"/>
      <c r="B164" s="603"/>
      <c r="C164" s="603"/>
      <c r="D164" s="603"/>
      <c r="E164" s="603"/>
      <c r="F164" s="590"/>
      <c r="G164" s="590"/>
      <c r="H164" s="590"/>
      <c r="I164" s="590"/>
      <c r="J164" s="590"/>
      <c r="K164" s="590"/>
      <c r="L164" s="590"/>
      <c r="M164" s="590"/>
      <c r="N164" s="590"/>
      <c r="O164" s="590"/>
      <c r="P164" s="590"/>
      <c r="Q164" s="590"/>
      <c r="R164" s="590"/>
      <c r="S164" s="590"/>
      <c r="T164" s="590"/>
      <c r="U164" s="590"/>
      <c r="V164" s="590"/>
      <c r="W164" s="590"/>
      <c r="X164" s="590"/>
      <c r="Y164" s="590"/>
      <c r="Z164" s="590"/>
      <c r="AA164" s="590"/>
      <c r="AB164" s="590"/>
      <c r="AC164" s="590"/>
      <c r="AD164" s="590"/>
      <c r="AE164" s="590"/>
      <c r="AF164" s="590"/>
      <c r="AG164" s="590"/>
      <c r="AH164" s="590"/>
      <c r="AI164" s="590"/>
      <c r="AJ164" s="590"/>
      <c r="AK164" s="590"/>
      <c r="AL164" s="590"/>
      <c r="AM164" s="590"/>
      <c r="AN164" s="590"/>
      <c r="AO164" s="590"/>
      <c r="AP164" s="590"/>
      <c r="AQ164" s="590"/>
      <c r="AR164" s="590"/>
      <c r="AS164" s="590"/>
      <c r="AT164" s="590"/>
      <c r="AU164" s="590"/>
      <c r="AV164" s="590"/>
      <c r="AW164" s="590"/>
      <c r="AX164" s="601"/>
      <c r="AY164" s="601"/>
      <c r="AZ164" s="601"/>
      <c r="BA164" s="601"/>
      <c r="BB164" s="601"/>
      <c r="BC164" s="590"/>
      <c r="BD164" s="590"/>
      <c r="BE164" s="590"/>
      <c r="BF164" s="590"/>
      <c r="BG164" s="590"/>
      <c r="BH164" s="590"/>
      <c r="BI164" s="590"/>
      <c r="BJ164" s="590"/>
      <c r="BK164" s="590"/>
      <c r="BL164" s="590"/>
      <c r="BM164" s="590"/>
      <c r="BN164" s="590"/>
      <c r="BO164" s="590"/>
      <c r="BP164" s="590"/>
      <c r="BQ164" s="590"/>
      <c r="BR164" s="590"/>
      <c r="BS164" s="590"/>
      <c r="BT164" s="590"/>
      <c r="BU164" s="590"/>
      <c r="BV164" s="590"/>
      <c r="BW164" s="590"/>
      <c r="BX164" s="590"/>
      <c r="BY164" s="590"/>
      <c r="BZ164" s="590"/>
      <c r="CA164" s="590"/>
      <c r="CB164" s="590"/>
      <c r="CC164" s="590"/>
      <c r="CD164" s="590"/>
      <c r="CE164" s="590"/>
      <c r="CF164" s="591"/>
      <c r="CG164" s="591"/>
      <c r="CH164" s="591"/>
      <c r="CI164" s="591"/>
      <c r="CJ164" s="591"/>
      <c r="CK164" s="591"/>
      <c r="CL164" s="591"/>
      <c r="CM164" s="591"/>
      <c r="CN164" s="591"/>
      <c r="CO164" s="591"/>
      <c r="CP164" s="591"/>
      <c r="CQ164" s="591"/>
      <c r="CR164" s="591"/>
      <c r="CS164" s="591"/>
      <c r="CT164" s="591"/>
      <c r="CU164" s="591"/>
      <c r="CV164" s="591"/>
      <c r="CW164" s="591"/>
      <c r="CX164" s="591"/>
      <c r="CY164" s="591"/>
      <c r="CZ164" s="591"/>
      <c r="DA164" s="591"/>
      <c r="DB164" s="591"/>
      <c r="DC164" s="591"/>
      <c r="DD164" s="591"/>
      <c r="DE164" s="591"/>
      <c r="DF164" s="591"/>
      <c r="DG164" s="591"/>
      <c r="DH164" s="591"/>
      <c r="DI164" s="591"/>
      <c r="DJ164" s="591"/>
      <c r="DK164" s="591"/>
      <c r="DL164" s="590"/>
      <c r="DM164" s="590"/>
      <c r="DN164" s="590"/>
      <c r="DO164" s="590"/>
      <c r="DP164" s="590"/>
      <c r="DQ164" s="590"/>
      <c r="DR164" s="590"/>
      <c r="DS164" s="590"/>
      <c r="DT164" s="590"/>
      <c r="DU164" s="590"/>
      <c r="DV164" s="590"/>
      <c r="DW164" s="601"/>
      <c r="DX164" s="601"/>
      <c r="DY164" s="601"/>
      <c r="DZ164" s="601"/>
      <c r="EA164" s="601"/>
      <c r="EB164" s="601"/>
      <c r="EC164" s="601"/>
      <c r="ED164" s="601"/>
      <c r="EE164" s="601"/>
      <c r="EF164" s="601"/>
      <c r="EG164" s="601"/>
    </row>
    <row r="165" spans="1:137" ht="6" customHeight="1" x14ac:dyDescent="0.2">
      <c r="A165" s="156"/>
      <c r="B165" s="603"/>
      <c r="C165" s="603"/>
      <c r="D165" s="603"/>
      <c r="E165" s="603"/>
      <c r="F165" s="590"/>
      <c r="G165" s="590"/>
      <c r="H165" s="590"/>
      <c r="I165" s="590"/>
      <c r="J165" s="590"/>
      <c r="K165" s="590"/>
      <c r="L165" s="590"/>
      <c r="M165" s="590"/>
      <c r="N165" s="590"/>
      <c r="O165" s="590"/>
      <c r="P165" s="590"/>
      <c r="Q165" s="590"/>
      <c r="R165" s="590"/>
      <c r="S165" s="590"/>
      <c r="T165" s="590"/>
      <c r="U165" s="590"/>
      <c r="V165" s="590"/>
      <c r="W165" s="590"/>
      <c r="X165" s="590"/>
      <c r="Y165" s="590"/>
      <c r="Z165" s="590"/>
      <c r="AA165" s="590"/>
      <c r="AB165" s="590"/>
      <c r="AC165" s="590"/>
      <c r="AD165" s="590"/>
      <c r="AE165" s="590"/>
      <c r="AF165" s="590"/>
      <c r="AG165" s="590"/>
      <c r="AH165" s="590"/>
      <c r="AI165" s="590"/>
      <c r="AJ165" s="590"/>
      <c r="AK165" s="590"/>
      <c r="AL165" s="590"/>
      <c r="AM165" s="590"/>
      <c r="AN165" s="590"/>
      <c r="AO165" s="590"/>
      <c r="AP165" s="590"/>
      <c r="AQ165" s="590"/>
      <c r="AR165" s="590"/>
      <c r="AS165" s="590"/>
      <c r="AT165" s="590"/>
      <c r="AU165" s="590"/>
      <c r="AV165" s="590"/>
      <c r="AW165" s="590"/>
      <c r="AX165" s="601"/>
      <c r="AY165" s="601"/>
      <c r="AZ165" s="601"/>
      <c r="BA165" s="601"/>
      <c r="BB165" s="601"/>
      <c r="BC165" s="590"/>
      <c r="BD165" s="590"/>
      <c r="BE165" s="590"/>
      <c r="BF165" s="590"/>
      <c r="BG165" s="590"/>
      <c r="BH165" s="590"/>
      <c r="BI165" s="590"/>
      <c r="BJ165" s="590"/>
      <c r="BK165" s="590"/>
      <c r="BL165" s="590"/>
      <c r="BM165" s="590"/>
      <c r="BN165" s="590"/>
      <c r="BO165" s="590"/>
      <c r="BP165" s="590"/>
      <c r="BQ165" s="590"/>
      <c r="BR165" s="590"/>
      <c r="BS165" s="590"/>
      <c r="BT165" s="590"/>
      <c r="BU165" s="590"/>
      <c r="BV165" s="590"/>
      <c r="BW165" s="590"/>
      <c r="BX165" s="590"/>
      <c r="BY165" s="590"/>
      <c r="BZ165" s="590"/>
      <c r="CA165" s="590"/>
      <c r="CB165" s="590"/>
      <c r="CC165" s="590"/>
      <c r="CD165" s="590"/>
      <c r="CE165" s="590"/>
      <c r="CF165" s="591"/>
      <c r="CG165" s="591"/>
      <c r="CH165" s="591"/>
      <c r="CI165" s="591"/>
      <c r="CJ165" s="591"/>
      <c r="CK165" s="591"/>
      <c r="CL165" s="591"/>
      <c r="CM165" s="591"/>
      <c r="CN165" s="591"/>
      <c r="CO165" s="591"/>
      <c r="CP165" s="591"/>
      <c r="CQ165" s="591"/>
      <c r="CR165" s="591"/>
      <c r="CS165" s="591"/>
      <c r="CT165" s="591"/>
      <c r="CU165" s="591"/>
      <c r="CV165" s="591"/>
      <c r="CW165" s="591"/>
      <c r="CX165" s="591"/>
      <c r="CY165" s="591"/>
      <c r="CZ165" s="591"/>
      <c r="DA165" s="591"/>
      <c r="DB165" s="591"/>
      <c r="DC165" s="591"/>
      <c r="DD165" s="591"/>
      <c r="DE165" s="591"/>
      <c r="DF165" s="591"/>
      <c r="DG165" s="591"/>
      <c r="DH165" s="591"/>
      <c r="DI165" s="591"/>
      <c r="DJ165" s="591"/>
      <c r="DK165" s="591"/>
      <c r="DL165" s="590"/>
      <c r="DM165" s="590"/>
      <c r="DN165" s="590"/>
      <c r="DO165" s="590"/>
      <c r="DP165" s="590"/>
      <c r="DQ165" s="590"/>
      <c r="DR165" s="590"/>
      <c r="DS165" s="590"/>
      <c r="DT165" s="590"/>
      <c r="DU165" s="590"/>
      <c r="DV165" s="590"/>
      <c r="DW165" s="601"/>
      <c r="DX165" s="601"/>
      <c r="DY165" s="601"/>
      <c r="DZ165" s="601"/>
      <c r="EA165" s="601"/>
      <c r="EB165" s="601"/>
      <c r="EC165" s="601"/>
      <c r="ED165" s="601"/>
      <c r="EE165" s="601"/>
      <c r="EF165" s="601"/>
      <c r="EG165" s="601"/>
    </row>
    <row r="166" spans="1:137" ht="6" customHeight="1" x14ac:dyDescent="0.2">
      <c r="A166" s="156"/>
      <c r="B166" s="602">
        <v>14</v>
      </c>
      <c r="C166" s="603"/>
      <c r="D166" s="603"/>
      <c r="E166" s="603"/>
      <c r="F166" s="590"/>
      <c r="G166" s="590"/>
      <c r="H166" s="590"/>
      <c r="I166" s="590"/>
      <c r="J166" s="590"/>
      <c r="K166" s="590"/>
      <c r="L166" s="590"/>
      <c r="M166" s="590"/>
      <c r="N166" s="590"/>
      <c r="O166" s="590"/>
      <c r="P166" s="590"/>
      <c r="Q166" s="590"/>
      <c r="R166" s="590"/>
      <c r="S166" s="590"/>
      <c r="T166" s="590"/>
      <c r="U166" s="590"/>
      <c r="V166" s="590"/>
      <c r="W166" s="590"/>
      <c r="X166" s="590"/>
      <c r="Y166" s="590"/>
      <c r="Z166" s="590"/>
      <c r="AA166" s="590"/>
      <c r="AB166" s="590"/>
      <c r="AC166" s="590"/>
      <c r="AD166" s="590"/>
      <c r="AE166" s="590"/>
      <c r="AF166" s="590"/>
      <c r="AG166" s="590"/>
      <c r="AH166" s="590"/>
      <c r="AI166" s="590"/>
      <c r="AJ166" s="590"/>
      <c r="AK166" s="590"/>
      <c r="AL166" s="590"/>
      <c r="AM166" s="590"/>
      <c r="AN166" s="590"/>
      <c r="AO166" s="590"/>
      <c r="AP166" s="590"/>
      <c r="AQ166" s="590"/>
      <c r="AR166" s="590"/>
      <c r="AS166" s="590"/>
      <c r="AT166" s="590"/>
      <c r="AU166" s="590"/>
      <c r="AV166" s="590"/>
      <c r="AW166" s="590"/>
      <c r="AX166" s="601"/>
      <c r="AY166" s="601"/>
      <c r="AZ166" s="601"/>
      <c r="BA166" s="601"/>
      <c r="BB166" s="601"/>
      <c r="BC166" s="590"/>
      <c r="BD166" s="590"/>
      <c r="BE166" s="590"/>
      <c r="BF166" s="590"/>
      <c r="BG166" s="590"/>
      <c r="BH166" s="590"/>
      <c r="BI166" s="590"/>
      <c r="BJ166" s="590"/>
      <c r="BK166" s="590"/>
      <c r="BL166" s="590"/>
      <c r="BM166" s="590"/>
      <c r="BN166" s="590"/>
      <c r="BO166" s="590"/>
      <c r="BP166" s="590"/>
      <c r="BQ166" s="590"/>
      <c r="BR166" s="590"/>
      <c r="BS166" s="590"/>
      <c r="BT166" s="590"/>
      <c r="BU166" s="590"/>
      <c r="BV166" s="590"/>
      <c r="BW166" s="590"/>
      <c r="BX166" s="590"/>
      <c r="BY166" s="590"/>
      <c r="BZ166" s="590"/>
      <c r="CA166" s="590"/>
      <c r="CB166" s="590"/>
      <c r="CC166" s="590"/>
      <c r="CD166" s="590"/>
      <c r="CE166" s="590"/>
      <c r="CF166" s="591"/>
      <c r="CG166" s="591"/>
      <c r="CH166" s="591"/>
      <c r="CI166" s="591"/>
      <c r="CJ166" s="591"/>
      <c r="CK166" s="591"/>
      <c r="CL166" s="591"/>
      <c r="CM166" s="591"/>
      <c r="CN166" s="591"/>
      <c r="CO166" s="591"/>
      <c r="CP166" s="591"/>
      <c r="CQ166" s="591"/>
      <c r="CR166" s="591"/>
      <c r="CS166" s="591"/>
      <c r="CT166" s="591"/>
      <c r="CU166" s="591"/>
      <c r="CV166" s="591"/>
      <c r="CW166" s="591"/>
      <c r="CX166" s="591"/>
      <c r="CY166" s="591"/>
      <c r="CZ166" s="591"/>
      <c r="DA166" s="591"/>
      <c r="DB166" s="591"/>
      <c r="DC166" s="591"/>
      <c r="DD166" s="591"/>
      <c r="DE166" s="591"/>
      <c r="DF166" s="591"/>
      <c r="DG166" s="591"/>
      <c r="DH166" s="591"/>
      <c r="DI166" s="591"/>
      <c r="DJ166" s="591"/>
      <c r="DK166" s="591"/>
      <c r="DL166" s="590"/>
      <c r="DM166" s="590"/>
      <c r="DN166" s="590"/>
      <c r="DO166" s="590"/>
      <c r="DP166" s="590"/>
      <c r="DQ166" s="590"/>
      <c r="DR166" s="590"/>
      <c r="DS166" s="590"/>
      <c r="DT166" s="590"/>
      <c r="DU166" s="590"/>
      <c r="DV166" s="590"/>
      <c r="DW166" s="601"/>
      <c r="DX166" s="601"/>
      <c r="DY166" s="601"/>
      <c r="DZ166" s="601"/>
      <c r="EA166" s="601"/>
      <c r="EB166" s="601"/>
      <c r="EC166" s="601"/>
      <c r="ED166" s="601"/>
      <c r="EE166" s="601"/>
      <c r="EF166" s="601"/>
      <c r="EG166" s="601"/>
    </row>
    <row r="167" spans="1:137" ht="6" customHeight="1" x14ac:dyDescent="0.2">
      <c r="A167" s="156"/>
      <c r="B167" s="603"/>
      <c r="C167" s="603"/>
      <c r="D167" s="603"/>
      <c r="E167" s="603"/>
      <c r="F167" s="590"/>
      <c r="G167" s="590"/>
      <c r="H167" s="590"/>
      <c r="I167" s="590"/>
      <c r="J167" s="590"/>
      <c r="K167" s="590"/>
      <c r="L167" s="590"/>
      <c r="M167" s="590"/>
      <c r="N167" s="590"/>
      <c r="O167" s="590"/>
      <c r="P167" s="590"/>
      <c r="Q167" s="590"/>
      <c r="R167" s="590"/>
      <c r="S167" s="590"/>
      <c r="T167" s="590"/>
      <c r="U167" s="590"/>
      <c r="V167" s="590"/>
      <c r="W167" s="590"/>
      <c r="X167" s="590"/>
      <c r="Y167" s="590"/>
      <c r="Z167" s="590"/>
      <c r="AA167" s="590"/>
      <c r="AB167" s="590"/>
      <c r="AC167" s="590"/>
      <c r="AD167" s="590"/>
      <c r="AE167" s="590"/>
      <c r="AF167" s="590"/>
      <c r="AG167" s="590"/>
      <c r="AH167" s="590"/>
      <c r="AI167" s="590"/>
      <c r="AJ167" s="590"/>
      <c r="AK167" s="590"/>
      <c r="AL167" s="590"/>
      <c r="AM167" s="590"/>
      <c r="AN167" s="590"/>
      <c r="AO167" s="590"/>
      <c r="AP167" s="590"/>
      <c r="AQ167" s="590"/>
      <c r="AR167" s="590"/>
      <c r="AS167" s="590"/>
      <c r="AT167" s="590"/>
      <c r="AU167" s="590"/>
      <c r="AV167" s="590"/>
      <c r="AW167" s="590"/>
      <c r="AX167" s="601"/>
      <c r="AY167" s="601"/>
      <c r="AZ167" s="601"/>
      <c r="BA167" s="601"/>
      <c r="BB167" s="601"/>
      <c r="BC167" s="590"/>
      <c r="BD167" s="590"/>
      <c r="BE167" s="590"/>
      <c r="BF167" s="590"/>
      <c r="BG167" s="590"/>
      <c r="BH167" s="590"/>
      <c r="BI167" s="590"/>
      <c r="BJ167" s="590"/>
      <c r="BK167" s="590"/>
      <c r="BL167" s="590"/>
      <c r="BM167" s="590"/>
      <c r="BN167" s="590"/>
      <c r="BO167" s="590"/>
      <c r="BP167" s="590"/>
      <c r="BQ167" s="590"/>
      <c r="BR167" s="590"/>
      <c r="BS167" s="590"/>
      <c r="BT167" s="590"/>
      <c r="BU167" s="590"/>
      <c r="BV167" s="590"/>
      <c r="BW167" s="590"/>
      <c r="BX167" s="590"/>
      <c r="BY167" s="590"/>
      <c r="BZ167" s="590"/>
      <c r="CA167" s="590"/>
      <c r="CB167" s="590"/>
      <c r="CC167" s="590"/>
      <c r="CD167" s="590"/>
      <c r="CE167" s="590"/>
      <c r="CF167" s="591"/>
      <c r="CG167" s="591"/>
      <c r="CH167" s="591"/>
      <c r="CI167" s="591"/>
      <c r="CJ167" s="591"/>
      <c r="CK167" s="591"/>
      <c r="CL167" s="591"/>
      <c r="CM167" s="591"/>
      <c r="CN167" s="591"/>
      <c r="CO167" s="591"/>
      <c r="CP167" s="591"/>
      <c r="CQ167" s="591"/>
      <c r="CR167" s="591"/>
      <c r="CS167" s="591"/>
      <c r="CT167" s="591"/>
      <c r="CU167" s="591"/>
      <c r="CV167" s="591"/>
      <c r="CW167" s="591"/>
      <c r="CX167" s="591"/>
      <c r="CY167" s="591"/>
      <c r="CZ167" s="591"/>
      <c r="DA167" s="591"/>
      <c r="DB167" s="591"/>
      <c r="DC167" s="591"/>
      <c r="DD167" s="591"/>
      <c r="DE167" s="591"/>
      <c r="DF167" s="591"/>
      <c r="DG167" s="591"/>
      <c r="DH167" s="591"/>
      <c r="DI167" s="591"/>
      <c r="DJ167" s="591"/>
      <c r="DK167" s="591"/>
      <c r="DL167" s="590"/>
      <c r="DM167" s="590"/>
      <c r="DN167" s="590"/>
      <c r="DO167" s="590"/>
      <c r="DP167" s="590"/>
      <c r="DQ167" s="590"/>
      <c r="DR167" s="590"/>
      <c r="DS167" s="590"/>
      <c r="DT167" s="590"/>
      <c r="DU167" s="590"/>
      <c r="DV167" s="590"/>
      <c r="DW167" s="601"/>
      <c r="DX167" s="601"/>
      <c r="DY167" s="601"/>
      <c r="DZ167" s="601"/>
      <c r="EA167" s="601"/>
      <c r="EB167" s="601"/>
      <c r="EC167" s="601"/>
      <c r="ED167" s="601"/>
      <c r="EE167" s="601"/>
      <c r="EF167" s="601"/>
      <c r="EG167" s="601"/>
    </row>
    <row r="168" spans="1:137" ht="6" customHeight="1" x14ac:dyDescent="0.2">
      <c r="A168" s="156"/>
      <c r="B168" s="603"/>
      <c r="C168" s="603"/>
      <c r="D168" s="603"/>
      <c r="E168" s="603"/>
      <c r="F168" s="590"/>
      <c r="G168" s="590"/>
      <c r="H168" s="590"/>
      <c r="I168" s="590"/>
      <c r="J168" s="590"/>
      <c r="K168" s="590"/>
      <c r="L168" s="590"/>
      <c r="M168" s="590"/>
      <c r="N168" s="590"/>
      <c r="O168" s="590"/>
      <c r="P168" s="590"/>
      <c r="Q168" s="590"/>
      <c r="R168" s="590"/>
      <c r="S168" s="590"/>
      <c r="T168" s="590"/>
      <c r="U168" s="590"/>
      <c r="V168" s="590"/>
      <c r="W168" s="590"/>
      <c r="X168" s="590"/>
      <c r="Y168" s="590"/>
      <c r="Z168" s="590"/>
      <c r="AA168" s="590"/>
      <c r="AB168" s="590"/>
      <c r="AC168" s="590"/>
      <c r="AD168" s="590"/>
      <c r="AE168" s="590"/>
      <c r="AF168" s="590"/>
      <c r="AG168" s="590"/>
      <c r="AH168" s="590"/>
      <c r="AI168" s="590"/>
      <c r="AJ168" s="590"/>
      <c r="AK168" s="590"/>
      <c r="AL168" s="590"/>
      <c r="AM168" s="590"/>
      <c r="AN168" s="590"/>
      <c r="AO168" s="590"/>
      <c r="AP168" s="590"/>
      <c r="AQ168" s="590"/>
      <c r="AR168" s="590"/>
      <c r="AS168" s="590"/>
      <c r="AT168" s="590"/>
      <c r="AU168" s="590"/>
      <c r="AV168" s="590"/>
      <c r="AW168" s="590"/>
      <c r="AX168" s="601"/>
      <c r="AY168" s="601"/>
      <c r="AZ168" s="601"/>
      <c r="BA168" s="601"/>
      <c r="BB168" s="601"/>
      <c r="BC168" s="590"/>
      <c r="BD168" s="590"/>
      <c r="BE168" s="590"/>
      <c r="BF168" s="590"/>
      <c r="BG168" s="590"/>
      <c r="BH168" s="590"/>
      <c r="BI168" s="590"/>
      <c r="BJ168" s="590"/>
      <c r="BK168" s="590"/>
      <c r="BL168" s="590"/>
      <c r="BM168" s="590"/>
      <c r="BN168" s="590"/>
      <c r="BO168" s="590"/>
      <c r="BP168" s="590"/>
      <c r="BQ168" s="590"/>
      <c r="BR168" s="590"/>
      <c r="BS168" s="590"/>
      <c r="BT168" s="590"/>
      <c r="BU168" s="590"/>
      <c r="BV168" s="590"/>
      <c r="BW168" s="590"/>
      <c r="BX168" s="590"/>
      <c r="BY168" s="590"/>
      <c r="BZ168" s="590"/>
      <c r="CA168" s="590"/>
      <c r="CB168" s="590"/>
      <c r="CC168" s="590"/>
      <c r="CD168" s="590"/>
      <c r="CE168" s="590"/>
      <c r="CF168" s="591"/>
      <c r="CG168" s="591"/>
      <c r="CH168" s="591"/>
      <c r="CI168" s="591"/>
      <c r="CJ168" s="591"/>
      <c r="CK168" s="591"/>
      <c r="CL168" s="591"/>
      <c r="CM168" s="591"/>
      <c r="CN168" s="591"/>
      <c r="CO168" s="591"/>
      <c r="CP168" s="591"/>
      <c r="CQ168" s="591"/>
      <c r="CR168" s="591"/>
      <c r="CS168" s="591"/>
      <c r="CT168" s="591"/>
      <c r="CU168" s="591"/>
      <c r="CV168" s="591"/>
      <c r="CW168" s="591"/>
      <c r="CX168" s="591"/>
      <c r="CY168" s="591"/>
      <c r="CZ168" s="591"/>
      <c r="DA168" s="591"/>
      <c r="DB168" s="591"/>
      <c r="DC168" s="591"/>
      <c r="DD168" s="591"/>
      <c r="DE168" s="591"/>
      <c r="DF168" s="591"/>
      <c r="DG168" s="591"/>
      <c r="DH168" s="591"/>
      <c r="DI168" s="591"/>
      <c r="DJ168" s="591"/>
      <c r="DK168" s="591"/>
      <c r="DL168" s="590"/>
      <c r="DM168" s="590"/>
      <c r="DN168" s="590"/>
      <c r="DO168" s="590"/>
      <c r="DP168" s="590"/>
      <c r="DQ168" s="590"/>
      <c r="DR168" s="590"/>
      <c r="DS168" s="590"/>
      <c r="DT168" s="590"/>
      <c r="DU168" s="590"/>
      <c r="DV168" s="590"/>
      <c r="DW168" s="601"/>
      <c r="DX168" s="601"/>
      <c r="DY168" s="601"/>
      <c r="DZ168" s="601"/>
      <c r="EA168" s="601"/>
      <c r="EB168" s="601"/>
      <c r="EC168" s="601"/>
      <c r="ED168" s="601"/>
      <c r="EE168" s="601"/>
      <c r="EF168" s="601"/>
      <c r="EG168" s="601"/>
    </row>
    <row r="169" spans="1:137" ht="6" customHeight="1" x14ac:dyDescent="0.2">
      <c r="A169" s="156"/>
      <c r="B169" s="602">
        <v>15</v>
      </c>
      <c r="C169" s="603"/>
      <c r="D169" s="603"/>
      <c r="E169" s="603"/>
      <c r="F169" s="590"/>
      <c r="G169" s="590"/>
      <c r="H169" s="590"/>
      <c r="I169" s="590"/>
      <c r="J169" s="590"/>
      <c r="K169" s="590"/>
      <c r="L169" s="590"/>
      <c r="M169" s="590"/>
      <c r="N169" s="590"/>
      <c r="O169" s="590"/>
      <c r="P169" s="590"/>
      <c r="Q169" s="590"/>
      <c r="R169" s="590"/>
      <c r="S169" s="590"/>
      <c r="T169" s="590"/>
      <c r="U169" s="590"/>
      <c r="V169" s="590"/>
      <c r="W169" s="590"/>
      <c r="X169" s="590"/>
      <c r="Y169" s="590"/>
      <c r="Z169" s="590"/>
      <c r="AA169" s="590"/>
      <c r="AB169" s="590"/>
      <c r="AC169" s="590"/>
      <c r="AD169" s="590"/>
      <c r="AE169" s="590"/>
      <c r="AF169" s="590"/>
      <c r="AG169" s="590"/>
      <c r="AH169" s="590"/>
      <c r="AI169" s="590"/>
      <c r="AJ169" s="590"/>
      <c r="AK169" s="590"/>
      <c r="AL169" s="590"/>
      <c r="AM169" s="590"/>
      <c r="AN169" s="590"/>
      <c r="AO169" s="590"/>
      <c r="AP169" s="590"/>
      <c r="AQ169" s="590"/>
      <c r="AR169" s="590"/>
      <c r="AS169" s="590"/>
      <c r="AT169" s="590"/>
      <c r="AU169" s="590"/>
      <c r="AV169" s="590"/>
      <c r="AW169" s="590"/>
      <c r="AX169" s="601"/>
      <c r="AY169" s="601"/>
      <c r="AZ169" s="601"/>
      <c r="BA169" s="601"/>
      <c r="BB169" s="601"/>
      <c r="BC169" s="590"/>
      <c r="BD169" s="590"/>
      <c r="BE169" s="590"/>
      <c r="BF169" s="590"/>
      <c r="BG169" s="590"/>
      <c r="BH169" s="590"/>
      <c r="BI169" s="590"/>
      <c r="BJ169" s="590"/>
      <c r="BK169" s="590"/>
      <c r="BL169" s="590"/>
      <c r="BM169" s="590"/>
      <c r="BN169" s="590"/>
      <c r="BO169" s="590"/>
      <c r="BP169" s="590"/>
      <c r="BQ169" s="590"/>
      <c r="BR169" s="590"/>
      <c r="BS169" s="590"/>
      <c r="BT169" s="590"/>
      <c r="BU169" s="590"/>
      <c r="BV169" s="590"/>
      <c r="BW169" s="590"/>
      <c r="BX169" s="590"/>
      <c r="BY169" s="590"/>
      <c r="BZ169" s="590"/>
      <c r="CA169" s="590"/>
      <c r="CB169" s="590"/>
      <c r="CC169" s="590"/>
      <c r="CD169" s="590"/>
      <c r="CE169" s="590"/>
      <c r="CF169" s="591"/>
      <c r="CG169" s="591"/>
      <c r="CH169" s="591"/>
      <c r="CI169" s="591"/>
      <c r="CJ169" s="591"/>
      <c r="CK169" s="591"/>
      <c r="CL169" s="591"/>
      <c r="CM169" s="591"/>
      <c r="CN169" s="591"/>
      <c r="CO169" s="591"/>
      <c r="CP169" s="591"/>
      <c r="CQ169" s="591"/>
      <c r="CR169" s="591"/>
      <c r="CS169" s="591"/>
      <c r="CT169" s="591"/>
      <c r="CU169" s="591"/>
      <c r="CV169" s="591"/>
      <c r="CW169" s="591"/>
      <c r="CX169" s="591"/>
      <c r="CY169" s="591"/>
      <c r="CZ169" s="591"/>
      <c r="DA169" s="591"/>
      <c r="DB169" s="591"/>
      <c r="DC169" s="591"/>
      <c r="DD169" s="591"/>
      <c r="DE169" s="591"/>
      <c r="DF169" s="591"/>
      <c r="DG169" s="591"/>
      <c r="DH169" s="591"/>
      <c r="DI169" s="591"/>
      <c r="DJ169" s="591"/>
      <c r="DK169" s="591"/>
      <c r="DL169" s="590"/>
      <c r="DM169" s="590"/>
      <c r="DN169" s="590"/>
      <c r="DO169" s="590"/>
      <c r="DP169" s="590"/>
      <c r="DQ169" s="590"/>
      <c r="DR169" s="590"/>
      <c r="DS169" s="590"/>
      <c r="DT169" s="590"/>
      <c r="DU169" s="590"/>
      <c r="DV169" s="590"/>
      <c r="DW169" s="601"/>
      <c r="DX169" s="601"/>
      <c r="DY169" s="601"/>
      <c r="DZ169" s="601"/>
      <c r="EA169" s="601"/>
      <c r="EB169" s="601"/>
      <c r="EC169" s="601"/>
      <c r="ED169" s="601"/>
      <c r="EE169" s="601"/>
      <c r="EF169" s="601"/>
      <c r="EG169" s="601"/>
    </row>
    <row r="170" spans="1:137" ht="6" customHeight="1" x14ac:dyDescent="0.2">
      <c r="A170" s="156"/>
      <c r="B170" s="603"/>
      <c r="C170" s="603"/>
      <c r="D170" s="603"/>
      <c r="E170" s="603"/>
      <c r="F170" s="590"/>
      <c r="G170" s="590"/>
      <c r="H170" s="590"/>
      <c r="I170" s="590"/>
      <c r="J170" s="590"/>
      <c r="K170" s="590"/>
      <c r="L170" s="590"/>
      <c r="M170" s="590"/>
      <c r="N170" s="590"/>
      <c r="O170" s="590"/>
      <c r="P170" s="590"/>
      <c r="Q170" s="590"/>
      <c r="R170" s="590"/>
      <c r="S170" s="590"/>
      <c r="T170" s="590"/>
      <c r="U170" s="590"/>
      <c r="V170" s="590"/>
      <c r="W170" s="590"/>
      <c r="X170" s="590"/>
      <c r="Y170" s="590"/>
      <c r="Z170" s="590"/>
      <c r="AA170" s="590"/>
      <c r="AB170" s="590"/>
      <c r="AC170" s="590"/>
      <c r="AD170" s="590"/>
      <c r="AE170" s="590"/>
      <c r="AF170" s="590"/>
      <c r="AG170" s="590"/>
      <c r="AH170" s="590"/>
      <c r="AI170" s="590"/>
      <c r="AJ170" s="590"/>
      <c r="AK170" s="590"/>
      <c r="AL170" s="590"/>
      <c r="AM170" s="590"/>
      <c r="AN170" s="590"/>
      <c r="AO170" s="590"/>
      <c r="AP170" s="590"/>
      <c r="AQ170" s="590"/>
      <c r="AR170" s="590"/>
      <c r="AS170" s="590"/>
      <c r="AT170" s="590"/>
      <c r="AU170" s="590"/>
      <c r="AV170" s="590"/>
      <c r="AW170" s="590"/>
      <c r="AX170" s="601"/>
      <c r="AY170" s="601"/>
      <c r="AZ170" s="601"/>
      <c r="BA170" s="601"/>
      <c r="BB170" s="601"/>
      <c r="BC170" s="590"/>
      <c r="BD170" s="590"/>
      <c r="BE170" s="590"/>
      <c r="BF170" s="590"/>
      <c r="BG170" s="590"/>
      <c r="BH170" s="590"/>
      <c r="BI170" s="590"/>
      <c r="BJ170" s="590"/>
      <c r="BK170" s="590"/>
      <c r="BL170" s="590"/>
      <c r="BM170" s="590"/>
      <c r="BN170" s="590"/>
      <c r="BO170" s="590"/>
      <c r="BP170" s="590"/>
      <c r="BQ170" s="590"/>
      <c r="BR170" s="590"/>
      <c r="BS170" s="590"/>
      <c r="BT170" s="590"/>
      <c r="BU170" s="590"/>
      <c r="BV170" s="590"/>
      <c r="BW170" s="590"/>
      <c r="BX170" s="590"/>
      <c r="BY170" s="590"/>
      <c r="BZ170" s="590"/>
      <c r="CA170" s="590"/>
      <c r="CB170" s="590"/>
      <c r="CC170" s="590"/>
      <c r="CD170" s="590"/>
      <c r="CE170" s="590"/>
      <c r="CF170" s="591"/>
      <c r="CG170" s="591"/>
      <c r="CH170" s="591"/>
      <c r="CI170" s="591"/>
      <c r="CJ170" s="591"/>
      <c r="CK170" s="591"/>
      <c r="CL170" s="591"/>
      <c r="CM170" s="591"/>
      <c r="CN170" s="591"/>
      <c r="CO170" s="591"/>
      <c r="CP170" s="591"/>
      <c r="CQ170" s="591"/>
      <c r="CR170" s="591"/>
      <c r="CS170" s="591"/>
      <c r="CT170" s="591"/>
      <c r="CU170" s="591"/>
      <c r="CV170" s="591"/>
      <c r="CW170" s="591"/>
      <c r="CX170" s="591"/>
      <c r="CY170" s="591"/>
      <c r="CZ170" s="591"/>
      <c r="DA170" s="591"/>
      <c r="DB170" s="591"/>
      <c r="DC170" s="591"/>
      <c r="DD170" s="591"/>
      <c r="DE170" s="591"/>
      <c r="DF170" s="591"/>
      <c r="DG170" s="591"/>
      <c r="DH170" s="591"/>
      <c r="DI170" s="591"/>
      <c r="DJ170" s="591"/>
      <c r="DK170" s="591"/>
      <c r="DL170" s="590"/>
      <c r="DM170" s="590"/>
      <c r="DN170" s="590"/>
      <c r="DO170" s="590"/>
      <c r="DP170" s="590"/>
      <c r="DQ170" s="590"/>
      <c r="DR170" s="590"/>
      <c r="DS170" s="590"/>
      <c r="DT170" s="590"/>
      <c r="DU170" s="590"/>
      <c r="DV170" s="590"/>
      <c r="DW170" s="601"/>
      <c r="DX170" s="601"/>
      <c r="DY170" s="601"/>
      <c r="DZ170" s="601"/>
      <c r="EA170" s="601"/>
      <c r="EB170" s="601"/>
      <c r="EC170" s="601"/>
      <c r="ED170" s="601"/>
      <c r="EE170" s="601"/>
      <c r="EF170" s="601"/>
      <c r="EG170" s="601"/>
    </row>
    <row r="171" spans="1:137" ht="6" customHeight="1" x14ac:dyDescent="0.2">
      <c r="A171" s="156"/>
      <c r="B171" s="603"/>
      <c r="C171" s="603"/>
      <c r="D171" s="603"/>
      <c r="E171" s="603"/>
      <c r="F171" s="590"/>
      <c r="G171" s="590"/>
      <c r="H171" s="590"/>
      <c r="I171" s="590"/>
      <c r="J171" s="590"/>
      <c r="K171" s="590"/>
      <c r="L171" s="590"/>
      <c r="M171" s="590"/>
      <c r="N171" s="590"/>
      <c r="O171" s="590"/>
      <c r="P171" s="590"/>
      <c r="Q171" s="590"/>
      <c r="R171" s="590"/>
      <c r="S171" s="590"/>
      <c r="T171" s="590"/>
      <c r="U171" s="590"/>
      <c r="V171" s="590"/>
      <c r="W171" s="590"/>
      <c r="X171" s="590"/>
      <c r="Y171" s="590"/>
      <c r="Z171" s="590"/>
      <c r="AA171" s="590"/>
      <c r="AB171" s="590"/>
      <c r="AC171" s="590"/>
      <c r="AD171" s="590"/>
      <c r="AE171" s="590"/>
      <c r="AF171" s="590"/>
      <c r="AG171" s="590"/>
      <c r="AH171" s="590"/>
      <c r="AI171" s="590"/>
      <c r="AJ171" s="590"/>
      <c r="AK171" s="590"/>
      <c r="AL171" s="590"/>
      <c r="AM171" s="590"/>
      <c r="AN171" s="590"/>
      <c r="AO171" s="590"/>
      <c r="AP171" s="590"/>
      <c r="AQ171" s="590"/>
      <c r="AR171" s="590"/>
      <c r="AS171" s="590"/>
      <c r="AT171" s="590"/>
      <c r="AU171" s="590"/>
      <c r="AV171" s="590"/>
      <c r="AW171" s="590"/>
      <c r="AX171" s="601"/>
      <c r="AY171" s="601"/>
      <c r="AZ171" s="601"/>
      <c r="BA171" s="601"/>
      <c r="BB171" s="601"/>
      <c r="BC171" s="590"/>
      <c r="BD171" s="590"/>
      <c r="BE171" s="590"/>
      <c r="BF171" s="590"/>
      <c r="BG171" s="590"/>
      <c r="BH171" s="590"/>
      <c r="BI171" s="590"/>
      <c r="BJ171" s="590"/>
      <c r="BK171" s="590"/>
      <c r="BL171" s="590"/>
      <c r="BM171" s="590"/>
      <c r="BN171" s="590"/>
      <c r="BO171" s="590"/>
      <c r="BP171" s="590"/>
      <c r="BQ171" s="590"/>
      <c r="BR171" s="590"/>
      <c r="BS171" s="590"/>
      <c r="BT171" s="590"/>
      <c r="BU171" s="590"/>
      <c r="BV171" s="590"/>
      <c r="BW171" s="590"/>
      <c r="BX171" s="590"/>
      <c r="BY171" s="590"/>
      <c r="BZ171" s="590"/>
      <c r="CA171" s="590"/>
      <c r="CB171" s="590"/>
      <c r="CC171" s="590"/>
      <c r="CD171" s="590"/>
      <c r="CE171" s="590"/>
      <c r="CF171" s="591"/>
      <c r="CG171" s="591"/>
      <c r="CH171" s="591"/>
      <c r="CI171" s="591"/>
      <c r="CJ171" s="591"/>
      <c r="CK171" s="591"/>
      <c r="CL171" s="591"/>
      <c r="CM171" s="591"/>
      <c r="CN171" s="591"/>
      <c r="CO171" s="591"/>
      <c r="CP171" s="591"/>
      <c r="CQ171" s="591"/>
      <c r="CR171" s="591"/>
      <c r="CS171" s="591"/>
      <c r="CT171" s="591"/>
      <c r="CU171" s="591"/>
      <c r="CV171" s="591"/>
      <c r="CW171" s="591"/>
      <c r="CX171" s="591"/>
      <c r="CY171" s="591"/>
      <c r="CZ171" s="591"/>
      <c r="DA171" s="591"/>
      <c r="DB171" s="591"/>
      <c r="DC171" s="591"/>
      <c r="DD171" s="591"/>
      <c r="DE171" s="591"/>
      <c r="DF171" s="591"/>
      <c r="DG171" s="591"/>
      <c r="DH171" s="591"/>
      <c r="DI171" s="591"/>
      <c r="DJ171" s="591"/>
      <c r="DK171" s="591"/>
      <c r="DL171" s="590"/>
      <c r="DM171" s="590"/>
      <c r="DN171" s="590"/>
      <c r="DO171" s="590"/>
      <c r="DP171" s="590"/>
      <c r="DQ171" s="590"/>
      <c r="DR171" s="590"/>
      <c r="DS171" s="590"/>
      <c r="DT171" s="590"/>
      <c r="DU171" s="590"/>
      <c r="DV171" s="590"/>
      <c r="DW171" s="601"/>
      <c r="DX171" s="601"/>
      <c r="DY171" s="601"/>
      <c r="DZ171" s="601"/>
      <c r="EA171" s="601"/>
      <c r="EB171" s="601"/>
      <c r="EC171" s="601"/>
      <c r="ED171" s="601"/>
      <c r="EE171" s="601"/>
      <c r="EF171" s="601"/>
      <c r="EG171" s="601"/>
    </row>
    <row r="172" spans="1:137" ht="6" customHeight="1" x14ac:dyDescent="0.2">
      <c r="A172" s="156"/>
      <c r="B172" s="602">
        <v>16</v>
      </c>
      <c r="C172" s="603"/>
      <c r="D172" s="603"/>
      <c r="E172" s="603"/>
      <c r="F172" s="590"/>
      <c r="G172" s="590"/>
      <c r="H172" s="590"/>
      <c r="I172" s="590"/>
      <c r="J172" s="590"/>
      <c r="K172" s="590"/>
      <c r="L172" s="590"/>
      <c r="M172" s="590"/>
      <c r="N172" s="590"/>
      <c r="O172" s="590"/>
      <c r="P172" s="590"/>
      <c r="Q172" s="590"/>
      <c r="R172" s="590"/>
      <c r="S172" s="590"/>
      <c r="T172" s="590"/>
      <c r="U172" s="590"/>
      <c r="V172" s="590"/>
      <c r="W172" s="590"/>
      <c r="X172" s="590"/>
      <c r="Y172" s="590"/>
      <c r="Z172" s="590"/>
      <c r="AA172" s="590"/>
      <c r="AB172" s="590"/>
      <c r="AC172" s="590"/>
      <c r="AD172" s="590"/>
      <c r="AE172" s="590"/>
      <c r="AF172" s="590"/>
      <c r="AG172" s="590"/>
      <c r="AH172" s="590"/>
      <c r="AI172" s="590"/>
      <c r="AJ172" s="590"/>
      <c r="AK172" s="590"/>
      <c r="AL172" s="590"/>
      <c r="AM172" s="590"/>
      <c r="AN172" s="590"/>
      <c r="AO172" s="590"/>
      <c r="AP172" s="590"/>
      <c r="AQ172" s="590"/>
      <c r="AR172" s="590"/>
      <c r="AS172" s="590"/>
      <c r="AT172" s="590"/>
      <c r="AU172" s="590"/>
      <c r="AV172" s="590"/>
      <c r="AW172" s="590"/>
      <c r="AX172" s="601"/>
      <c r="AY172" s="601"/>
      <c r="AZ172" s="601"/>
      <c r="BA172" s="601"/>
      <c r="BB172" s="601"/>
      <c r="BC172" s="590"/>
      <c r="BD172" s="590"/>
      <c r="BE172" s="590"/>
      <c r="BF172" s="590"/>
      <c r="BG172" s="590"/>
      <c r="BH172" s="590"/>
      <c r="BI172" s="590"/>
      <c r="BJ172" s="590"/>
      <c r="BK172" s="590"/>
      <c r="BL172" s="590"/>
      <c r="BM172" s="590"/>
      <c r="BN172" s="590"/>
      <c r="BO172" s="590"/>
      <c r="BP172" s="590"/>
      <c r="BQ172" s="590"/>
      <c r="BR172" s="590"/>
      <c r="BS172" s="590"/>
      <c r="BT172" s="590"/>
      <c r="BU172" s="590"/>
      <c r="BV172" s="590"/>
      <c r="BW172" s="590"/>
      <c r="BX172" s="590"/>
      <c r="BY172" s="590"/>
      <c r="BZ172" s="590"/>
      <c r="CA172" s="590"/>
      <c r="CB172" s="590"/>
      <c r="CC172" s="590"/>
      <c r="CD172" s="590"/>
      <c r="CE172" s="590"/>
      <c r="CF172" s="591"/>
      <c r="CG172" s="591"/>
      <c r="CH172" s="591"/>
      <c r="CI172" s="591"/>
      <c r="CJ172" s="591"/>
      <c r="CK172" s="591"/>
      <c r="CL172" s="591"/>
      <c r="CM172" s="591"/>
      <c r="CN172" s="591"/>
      <c r="CO172" s="591"/>
      <c r="CP172" s="591"/>
      <c r="CQ172" s="591"/>
      <c r="CR172" s="591"/>
      <c r="CS172" s="591"/>
      <c r="CT172" s="591"/>
      <c r="CU172" s="591"/>
      <c r="CV172" s="591"/>
      <c r="CW172" s="591"/>
      <c r="CX172" s="591"/>
      <c r="CY172" s="591"/>
      <c r="CZ172" s="591"/>
      <c r="DA172" s="591"/>
      <c r="DB172" s="591"/>
      <c r="DC172" s="591"/>
      <c r="DD172" s="591"/>
      <c r="DE172" s="591"/>
      <c r="DF172" s="591"/>
      <c r="DG172" s="591"/>
      <c r="DH172" s="591"/>
      <c r="DI172" s="591"/>
      <c r="DJ172" s="591"/>
      <c r="DK172" s="591"/>
      <c r="DL172" s="590"/>
      <c r="DM172" s="590"/>
      <c r="DN172" s="590"/>
      <c r="DO172" s="590"/>
      <c r="DP172" s="590"/>
      <c r="DQ172" s="590"/>
      <c r="DR172" s="590"/>
      <c r="DS172" s="590"/>
      <c r="DT172" s="590"/>
      <c r="DU172" s="590"/>
      <c r="DV172" s="590"/>
      <c r="DW172" s="601"/>
      <c r="DX172" s="601"/>
      <c r="DY172" s="601"/>
      <c r="DZ172" s="601"/>
      <c r="EA172" s="601"/>
      <c r="EB172" s="601"/>
      <c r="EC172" s="601"/>
      <c r="ED172" s="601"/>
      <c r="EE172" s="601"/>
      <c r="EF172" s="601"/>
      <c r="EG172" s="601"/>
    </row>
    <row r="173" spans="1:137" ht="6" customHeight="1" x14ac:dyDescent="0.2">
      <c r="A173" s="156"/>
      <c r="B173" s="603"/>
      <c r="C173" s="603"/>
      <c r="D173" s="603"/>
      <c r="E173" s="603"/>
      <c r="F173" s="590"/>
      <c r="G173" s="590"/>
      <c r="H173" s="590"/>
      <c r="I173" s="590"/>
      <c r="J173" s="590"/>
      <c r="K173" s="590"/>
      <c r="L173" s="590"/>
      <c r="M173" s="590"/>
      <c r="N173" s="590"/>
      <c r="O173" s="590"/>
      <c r="P173" s="590"/>
      <c r="Q173" s="590"/>
      <c r="R173" s="590"/>
      <c r="S173" s="590"/>
      <c r="T173" s="590"/>
      <c r="U173" s="590"/>
      <c r="V173" s="590"/>
      <c r="W173" s="590"/>
      <c r="X173" s="590"/>
      <c r="Y173" s="590"/>
      <c r="Z173" s="590"/>
      <c r="AA173" s="590"/>
      <c r="AB173" s="590"/>
      <c r="AC173" s="590"/>
      <c r="AD173" s="590"/>
      <c r="AE173" s="590"/>
      <c r="AF173" s="590"/>
      <c r="AG173" s="590"/>
      <c r="AH173" s="590"/>
      <c r="AI173" s="590"/>
      <c r="AJ173" s="590"/>
      <c r="AK173" s="590"/>
      <c r="AL173" s="590"/>
      <c r="AM173" s="590"/>
      <c r="AN173" s="590"/>
      <c r="AO173" s="590"/>
      <c r="AP173" s="590"/>
      <c r="AQ173" s="590"/>
      <c r="AR173" s="590"/>
      <c r="AS173" s="590"/>
      <c r="AT173" s="590"/>
      <c r="AU173" s="590"/>
      <c r="AV173" s="590"/>
      <c r="AW173" s="590"/>
      <c r="AX173" s="601"/>
      <c r="AY173" s="601"/>
      <c r="AZ173" s="601"/>
      <c r="BA173" s="601"/>
      <c r="BB173" s="601"/>
      <c r="BC173" s="590"/>
      <c r="BD173" s="590"/>
      <c r="BE173" s="590"/>
      <c r="BF173" s="590"/>
      <c r="BG173" s="590"/>
      <c r="BH173" s="590"/>
      <c r="BI173" s="590"/>
      <c r="BJ173" s="590"/>
      <c r="BK173" s="590"/>
      <c r="BL173" s="590"/>
      <c r="BM173" s="590"/>
      <c r="BN173" s="590"/>
      <c r="BO173" s="590"/>
      <c r="BP173" s="590"/>
      <c r="BQ173" s="590"/>
      <c r="BR173" s="590"/>
      <c r="BS173" s="590"/>
      <c r="BT173" s="590"/>
      <c r="BU173" s="590"/>
      <c r="BV173" s="590"/>
      <c r="BW173" s="590"/>
      <c r="BX173" s="590"/>
      <c r="BY173" s="590"/>
      <c r="BZ173" s="590"/>
      <c r="CA173" s="590"/>
      <c r="CB173" s="590"/>
      <c r="CC173" s="590"/>
      <c r="CD173" s="590"/>
      <c r="CE173" s="590"/>
      <c r="CF173" s="591"/>
      <c r="CG173" s="591"/>
      <c r="CH173" s="591"/>
      <c r="CI173" s="591"/>
      <c r="CJ173" s="591"/>
      <c r="CK173" s="591"/>
      <c r="CL173" s="591"/>
      <c r="CM173" s="591"/>
      <c r="CN173" s="591"/>
      <c r="CO173" s="591"/>
      <c r="CP173" s="591"/>
      <c r="CQ173" s="591"/>
      <c r="CR173" s="591"/>
      <c r="CS173" s="591"/>
      <c r="CT173" s="591"/>
      <c r="CU173" s="591"/>
      <c r="CV173" s="591"/>
      <c r="CW173" s="591"/>
      <c r="CX173" s="591"/>
      <c r="CY173" s="591"/>
      <c r="CZ173" s="591"/>
      <c r="DA173" s="591"/>
      <c r="DB173" s="591"/>
      <c r="DC173" s="591"/>
      <c r="DD173" s="591"/>
      <c r="DE173" s="591"/>
      <c r="DF173" s="591"/>
      <c r="DG173" s="591"/>
      <c r="DH173" s="591"/>
      <c r="DI173" s="591"/>
      <c r="DJ173" s="591"/>
      <c r="DK173" s="591"/>
      <c r="DL173" s="590"/>
      <c r="DM173" s="590"/>
      <c r="DN173" s="590"/>
      <c r="DO173" s="590"/>
      <c r="DP173" s="590"/>
      <c r="DQ173" s="590"/>
      <c r="DR173" s="590"/>
      <c r="DS173" s="590"/>
      <c r="DT173" s="590"/>
      <c r="DU173" s="590"/>
      <c r="DV173" s="590"/>
      <c r="DW173" s="601"/>
      <c r="DX173" s="601"/>
      <c r="DY173" s="601"/>
      <c r="DZ173" s="601"/>
      <c r="EA173" s="601"/>
      <c r="EB173" s="601"/>
      <c r="EC173" s="601"/>
      <c r="ED173" s="601"/>
      <c r="EE173" s="601"/>
      <c r="EF173" s="601"/>
      <c r="EG173" s="601"/>
    </row>
    <row r="174" spans="1:137" ht="6" customHeight="1" x14ac:dyDescent="0.2">
      <c r="A174" s="156"/>
      <c r="B174" s="603"/>
      <c r="C174" s="603"/>
      <c r="D174" s="603"/>
      <c r="E174" s="603"/>
      <c r="F174" s="590"/>
      <c r="G174" s="590"/>
      <c r="H174" s="590"/>
      <c r="I174" s="590"/>
      <c r="J174" s="590"/>
      <c r="K174" s="590"/>
      <c r="L174" s="590"/>
      <c r="M174" s="590"/>
      <c r="N174" s="590"/>
      <c r="O174" s="590"/>
      <c r="P174" s="590"/>
      <c r="Q174" s="590"/>
      <c r="R174" s="590"/>
      <c r="S174" s="590"/>
      <c r="T174" s="590"/>
      <c r="U174" s="590"/>
      <c r="V174" s="590"/>
      <c r="W174" s="590"/>
      <c r="X174" s="590"/>
      <c r="Y174" s="590"/>
      <c r="Z174" s="590"/>
      <c r="AA174" s="590"/>
      <c r="AB174" s="590"/>
      <c r="AC174" s="590"/>
      <c r="AD174" s="590"/>
      <c r="AE174" s="590"/>
      <c r="AF174" s="590"/>
      <c r="AG174" s="590"/>
      <c r="AH174" s="590"/>
      <c r="AI174" s="590"/>
      <c r="AJ174" s="590"/>
      <c r="AK174" s="590"/>
      <c r="AL174" s="590"/>
      <c r="AM174" s="590"/>
      <c r="AN174" s="590"/>
      <c r="AO174" s="590"/>
      <c r="AP174" s="590"/>
      <c r="AQ174" s="590"/>
      <c r="AR174" s="590"/>
      <c r="AS174" s="590"/>
      <c r="AT174" s="590"/>
      <c r="AU174" s="590"/>
      <c r="AV174" s="590"/>
      <c r="AW174" s="590"/>
      <c r="AX174" s="601"/>
      <c r="AY174" s="601"/>
      <c r="AZ174" s="601"/>
      <c r="BA174" s="601"/>
      <c r="BB174" s="601"/>
      <c r="BC174" s="590"/>
      <c r="BD174" s="590"/>
      <c r="BE174" s="590"/>
      <c r="BF174" s="590"/>
      <c r="BG174" s="590"/>
      <c r="BH174" s="590"/>
      <c r="BI174" s="590"/>
      <c r="BJ174" s="590"/>
      <c r="BK174" s="590"/>
      <c r="BL174" s="590"/>
      <c r="BM174" s="590"/>
      <c r="BN174" s="590"/>
      <c r="BO174" s="590"/>
      <c r="BP174" s="590"/>
      <c r="BQ174" s="590"/>
      <c r="BR174" s="590"/>
      <c r="BS174" s="590"/>
      <c r="BT174" s="590"/>
      <c r="BU174" s="590"/>
      <c r="BV174" s="590"/>
      <c r="BW174" s="590"/>
      <c r="BX174" s="590"/>
      <c r="BY174" s="590"/>
      <c r="BZ174" s="590"/>
      <c r="CA174" s="590"/>
      <c r="CB174" s="590"/>
      <c r="CC174" s="590"/>
      <c r="CD174" s="590"/>
      <c r="CE174" s="590"/>
      <c r="CF174" s="591"/>
      <c r="CG174" s="591"/>
      <c r="CH174" s="591"/>
      <c r="CI174" s="591"/>
      <c r="CJ174" s="591"/>
      <c r="CK174" s="591"/>
      <c r="CL174" s="591"/>
      <c r="CM174" s="591"/>
      <c r="CN174" s="591"/>
      <c r="CO174" s="591"/>
      <c r="CP174" s="591"/>
      <c r="CQ174" s="591"/>
      <c r="CR174" s="591"/>
      <c r="CS174" s="591"/>
      <c r="CT174" s="591"/>
      <c r="CU174" s="591"/>
      <c r="CV174" s="591"/>
      <c r="CW174" s="591"/>
      <c r="CX174" s="591"/>
      <c r="CY174" s="591"/>
      <c r="CZ174" s="591"/>
      <c r="DA174" s="591"/>
      <c r="DB174" s="591"/>
      <c r="DC174" s="591"/>
      <c r="DD174" s="591"/>
      <c r="DE174" s="591"/>
      <c r="DF174" s="591"/>
      <c r="DG174" s="591"/>
      <c r="DH174" s="591"/>
      <c r="DI174" s="591"/>
      <c r="DJ174" s="591"/>
      <c r="DK174" s="591"/>
      <c r="DL174" s="590"/>
      <c r="DM174" s="590"/>
      <c r="DN174" s="590"/>
      <c r="DO174" s="590"/>
      <c r="DP174" s="590"/>
      <c r="DQ174" s="590"/>
      <c r="DR174" s="590"/>
      <c r="DS174" s="590"/>
      <c r="DT174" s="590"/>
      <c r="DU174" s="590"/>
      <c r="DV174" s="590"/>
      <c r="DW174" s="601"/>
      <c r="DX174" s="601"/>
      <c r="DY174" s="601"/>
      <c r="DZ174" s="601"/>
      <c r="EA174" s="601"/>
      <c r="EB174" s="601"/>
      <c r="EC174" s="601"/>
      <c r="ED174" s="601"/>
      <c r="EE174" s="601"/>
      <c r="EF174" s="601"/>
      <c r="EG174" s="601"/>
    </row>
    <row r="175" spans="1:137" ht="6" customHeight="1" x14ac:dyDescent="0.2">
      <c r="A175" s="156"/>
      <c r="B175" s="602">
        <v>17</v>
      </c>
      <c r="C175" s="603"/>
      <c r="D175" s="603"/>
      <c r="E175" s="603"/>
      <c r="F175" s="590"/>
      <c r="G175" s="590"/>
      <c r="H175" s="590"/>
      <c r="I175" s="590"/>
      <c r="J175" s="590"/>
      <c r="K175" s="590"/>
      <c r="L175" s="590"/>
      <c r="M175" s="590"/>
      <c r="N175" s="590"/>
      <c r="O175" s="590"/>
      <c r="P175" s="590"/>
      <c r="Q175" s="590"/>
      <c r="R175" s="590"/>
      <c r="S175" s="590"/>
      <c r="T175" s="590"/>
      <c r="U175" s="590"/>
      <c r="V175" s="590"/>
      <c r="W175" s="590"/>
      <c r="X175" s="590"/>
      <c r="Y175" s="590"/>
      <c r="Z175" s="590"/>
      <c r="AA175" s="590"/>
      <c r="AB175" s="590"/>
      <c r="AC175" s="590"/>
      <c r="AD175" s="590"/>
      <c r="AE175" s="590"/>
      <c r="AF175" s="590"/>
      <c r="AG175" s="590"/>
      <c r="AH175" s="590"/>
      <c r="AI175" s="590"/>
      <c r="AJ175" s="590"/>
      <c r="AK175" s="590"/>
      <c r="AL175" s="590"/>
      <c r="AM175" s="590"/>
      <c r="AN175" s="590"/>
      <c r="AO175" s="590"/>
      <c r="AP175" s="590"/>
      <c r="AQ175" s="590"/>
      <c r="AR175" s="590"/>
      <c r="AS175" s="590"/>
      <c r="AT175" s="590"/>
      <c r="AU175" s="590"/>
      <c r="AV175" s="590"/>
      <c r="AW175" s="590"/>
      <c r="AX175" s="601"/>
      <c r="AY175" s="601"/>
      <c r="AZ175" s="601"/>
      <c r="BA175" s="601"/>
      <c r="BB175" s="601"/>
      <c r="BC175" s="590"/>
      <c r="BD175" s="590"/>
      <c r="BE175" s="590"/>
      <c r="BF175" s="590"/>
      <c r="BG175" s="590"/>
      <c r="BH175" s="590"/>
      <c r="BI175" s="590"/>
      <c r="BJ175" s="590"/>
      <c r="BK175" s="590"/>
      <c r="BL175" s="590"/>
      <c r="BM175" s="590"/>
      <c r="BN175" s="590"/>
      <c r="BO175" s="590"/>
      <c r="BP175" s="590"/>
      <c r="BQ175" s="590"/>
      <c r="BR175" s="590"/>
      <c r="BS175" s="590"/>
      <c r="BT175" s="590"/>
      <c r="BU175" s="590"/>
      <c r="BV175" s="590"/>
      <c r="BW175" s="590"/>
      <c r="BX175" s="590"/>
      <c r="BY175" s="590"/>
      <c r="BZ175" s="590"/>
      <c r="CA175" s="590"/>
      <c r="CB175" s="590"/>
      <c r="CC175" s="590"/>
      <c r="CD175" s="590"/>
      <c r="CE175" s="590"/>
      <c r="CF175" s="591"/>
      <c r="CG175" s="591"/>
      <c r="CH175" s="591"/>
      <c r="CI175" s="591"/>
      <c r="CJ175" s="591"/>
      <c r="CK175" s="591"/>
      <c r="CL175" s="591"/>
      <c r="CM175" s="591"/>
      <c r="CN175" s="591"/>
      <c r="CO175" s="591"/>
      <c r="CP175" s="591"/>
      <c r="CQ175" s="591"/>
      <c r="CR175" s="591"/>
      <c r="CS175" s="591"/>
      <c r="CT175" s="591"/>
      <c r="CU175" s="591"/>
      <c r="CV175" s="591"/>
      <c r="CW175" s="591"/>
      <c r="CX175" s="591"/>
      <c r="CY175" s="591"/>
      <c r="CZ175" s="591"/>
      <c r="DA175" s="591"/>
      <c r="DB175" s="591"/>
      <c r="DC175" s="591"/>
      <c r="DD175" s="591"/>
      <c r="DE175" s="591"/>
      <c r="DF175" s="591"/>
      <c r="DG175" s="591"/>
      <c r="DH175" s="591"/>
      <c r="DI175" s="591"/>
      <c r="DJ175" s="591"/>
      <c r="DK175" s="591"/>
      <c r="DL175" s="590"/>
      <c r="DM175" s="590"/>
      <c r="DN175" s="590"/>
      <c r="DO175" s="590"/>
      <c r="DP175" s="590"/>
      <c r="DQ175" s="590"/>
      <c r="DR175" s="590"/>
      <c r="DS175" s="590"/>
      <c r="DT175" s="590"/>
      <c r="DU175" s="590"/>
      <c r="DV175" s="590"/>
      <c r="DW175" s="601"/>
      <c r="DX175" s="601"/>
      <c r="DY175" s="601"/>
      <c r="DZ175" s="601"/>
      <c r="EA175" s="601"/>
      <c r="EB175" s="601"/>
      <c r="EC175" s="601"/>
      <c r="ED175" s="601"/>
      <c r="EE175" s="601"/>
      <c r="EF175" s="601"/>
      <c r="EG175" s="601"/>
    </row>
    <row r="176" spans="1:137" ht="6" customHeight="1" x14ac:dyDescent="0.2">
      <c r="A176" s="156"/>
      <c r="B176" s="603"/>
      <c r="C176" s="603"/>
      <c r="D176" s="603"/>
      <c r="E176" s="603"/>
      <c r="F176" s="590"/>
      <c r="G176" s="590"/>
      <c r="H176" s="590"/>
      <c r="I176" s="590"/>
      <c r="J176" s="590"/>
      <c r="K176" s="590"/>
      <c r="L176" s="590"/>
      <c r="M176" s="590"/>
      <c r="N176" s="590"/>
      <c r="O176" s="590"/>
      <c r="P176" s="590"/>
      <c r="Q176" s="590"/>
      <c r="R176" s="590"/>
      <c r="S176" s="590"/>
      <c r="T176" s="590"/>
      <c r="U176" s="590"/>
      <c r="V176" s="590"/>
      <c r="W176" s="590"/>
      <c r="X176" s="590"/>
      <c r="Y176" s="590"/>
      <c r="Z176" s="590"/>
      <c r="AA176" s="590"/>
      <c r="AB176" s="590"/>
      <c r="AC176" s="590"/>
      <c r="AD176" s="590"/>
      <c r="AE176" s="590"/>
      <c r="AF176" s="590"/>
      <c r="AG176" s="590"/>
      <c r="AH176" s="590"/>
      <c r="AI176" s="590"/>
      <c r="AJ176" s="590"/>
      <c r="AK176" s="590"/>
      <c r="AL176" s="590"/>
      <c r="AM176" s="590"/>
      <c r="AN176" s="590"/>
      <c r="AO176" s="590"/>
      <c r="AP176" s="590"/>
      <c r="AQ176" s="590"/>
      <c r="AR176" s="590"/>
      <c r="AS176" s="590"/>
      <c r="AT176" s="590"/>
      <c r="AU176" s="590"/>
      <c r="AV176" s="590"/>
      <c r="AW176" s="590"/>
      <c r="AX176" s="601"/>
      <c r="AY176" s="601"/>
      <c r="AZ176" s="601"/>
      <c r="BA176" s="601"/>
      <c r="BB176" s="601"/>
      <c r="BC176" s="590"/>
      <c r="BD176" s="590"/>
      <c r="BE176" s="590"/>
      <c r="BF176" s="590"/>
      <c r="BG176" s="590"/>
      <c r="BH176" s="590"/>
      <c r="BI176" s="590"/>
      <c r="BJ176" s="590"/>
      <c r="BK176" s="590"/>
      <c r="BL176" s="590"/>
      <c r="BM176" s="590"/>
      <c r="BN176" s="590"/>
      <c r="BO176" s="590"/>
      <c r="BP176" s="590"/>
      <c r="BQ176" s="590"/>
      <c r="BR176" s="590"/>
      <c r="BS176" s="590"/>
      <c r="BT176" s="590"/>
      <c r="BU176" s="590"/>
      <c r="BV176" s="590"/>
      <c r="BW176" s="590"/>
      <c r="BX176" s="590"/>
      <c r="BY176" s="590"/>
      <c r="BZ176" s="590"/>
      <c r="CA176" s="590"/>
      <c r="CB176" s="590"/>
      <c r="CC176" s="590"/>
      <c r="CD176" s="590"/>
      <c r="CE176" s="590"/>
      <c r="CF176" s="591"/>
      <c r="CG176" s="591"/>
      <c r="CH176" s="591"/>
      <c r="CI176" s="591"/>
      <c r="CJ176" s="591"/>
      <c r="CK176" s="591"/>
      <c r="CL176" s="591"/>
      <c r="CM176" s="591"/>
      <c r="CN176" s="591"/>
      <c r="CO176" s="591"/>
      <c r="CP176" s="591"/>
      <c r="CQ176" s="591"/>
      <c r="CR176" s="591"/>
      <c r="CS176" s="591"/>
      <c r="CT176" s="591"/>
      <c r="CU176" s="591"/>
      <c r="CV176" s="591"/>
      <c r="CW176" s="591"/>
      <c r="CX176" s="591"/>
      <c r="CY176" s="591"/>
      <c r="CZ176" s="591"/>
      <c r="DA176" s="591"/>
      <c r="DB176" s="591"/>
      <c r="DC176" s="591"/>
      <c r="DD176" s="591"/>
      <c r="DE176" s="591"/>
      <c r="DF176" s="591"/>
      <c r="DG176" s="591"/>
      <c r="DH176" s="591"/>
      <c r="DI176" s="591"/>
      <c r="DJ176" s="591"/>
      <c r="DK176" s="591"/>
      <c r="DL176" s="590"/>
      <c r="DM176" s="590"/>
      <c r="DN176" s="590"/>
      <c r="DO176" s="590"/>
      <c r="DP176" s="590"/>
      <c r="DQ176" s="590"/>
      <c r="DR176" s="590"/>
      <c r="DS176" s="590"/>
      <c r="DT176" s="590"/>
      <c r="DU176" s="590"/>
      <c r="DV176" s="590"/>
      <c r="DW176" s="601"/>
      <c r="DX176" s="601"/>
      <c r="DY176" s="601"/>
      <c r="DZ176" s="601"/>
      <c r="EA176" s="601"/>
      <c r="EB176" s="601"/>
      <c r="EC176" s="601"/>
      <c r="ED176" s="601"/>
      <c r="EE176" s="601"/>
      <c r="EF176" s="601"/>
      <c r="EG176" s="601"/>
    </row>
    <row r="177" spans="1:137" ht="6" customHeight="1" x14ac:dyDescent="0.2">
      <c r="A177" s="156"/>
      <c r="B177" s="603"/>
      <c r="C177" s="603"/>
      <c r="D177" s="603"/>
      <c r="E177" s="603"/>
      <c r="F177" s="590"/>
      <c r="G177" s="590"/>
      <c r="H177" s="590"/>
      <c r="I177" s="590"/>
      <c r="J177" s="590"/>
      <c r="K177" s="590"/>
      <c r="L177" s="590"/>
      <c r="M177" s="590"/>
      <c r="N177" s="590"/>
      <c r="O177" s="590"/>
      <c r="P177" s="590"/>
      <c r="Q177" s="590"/>
      <c r="R177" s="590"/>
      <c r="S177" s="590"/>
      <c r="T177" s="590"/>
      <c r="U177" s="590"/>
      <c r="V177" s="590"/>
      <c r="W177" s="590"/>
      <c r="X177" s="590"/>
      <c r="Y177" s="590"/>
      <c r="Z177" s="590"/>
      <c r="AA177" s="590"/>
      <c r="AB177" s="590"/>
      <c r="AC177" s="590"/>
      <c r="AD177" s="590"/>
      <c r="AE177" s="590"/>
      <c r="AF177" s="590"/>
      <c r="AG177" s="590"/>
      <c r="AH177" s="590"/>
      <c r="AI177" s="590"/>
      <c r="AJ177" s="590"/>
      <c r="AK177" s="590"/>
      <c r="AL177" s="590"/>
      <c r="AM177" s="590"/>
      <c r="AN177" s="590"/>
      <c r="AO177" s="590"/>
      <c r="AP177" s="590"/>
      <c r="AQ177" s="590"/>
      <c r="AR177" s="590"/>
      <c r="AS177" s="590"/>
      <c r="AT177" s="590"/>
      <c r="AU177" s="590"/>
      <c r="AV177" s="590"/>
      <c r="AW177" s="590"/>
      <c r="AX177" s="601"/>
      <c r="AY177" s="601"/>
      <c r="AZ177" s="601"/>
      <c r="BA177" s="601"/>
      <c r="BB177" s="601"/>
      <c r="BC177" s="590"/>
      <c r="BD177" s="590"/>
      <c r="BE177" s="590"/>
      <c r="BF177" s="590"/>
      <c r="BG177" s="590"/>
      <c r="BH177" s="590"/>
      <c r="BI177" s="590"/>
      <c r="BJ177" s="590"/>
      <c r="BK177" s="590"/>
      <c r="BL177" s="590"/>
      <c r="BM177" s="590"/>
      <c r="BN177" s="590"/>
      <c r="BO177" s="590"/>
      <c r="BP177" s="590"/>
      <c r="BQ177" s="590"/>
      <c r="BR177" s="590"/>
      <c r="BS177" s="590"/>
      <c r="BT177" s="590"/>
      <c r="BU177" s="590"/>
      <c r="BV177" s="590"/>
      <c r="BW177" s="590"/>
      <c r="BX177" s="590"/>
      <c r="BY177" s="590"/>
      <c r="BZ177" s="590"/>
      <c r="CA177" s="590"/>
      <c r="CB177" s="590"/>
      <c r="CC177" s="590"/>
      <c r="CD177" s="590"/>
      <c r="CE177" s="590"/>
      <c r="CF177" s="591"/>
      <c r="CG177" s="591"/>
      <c r="CH177" s="591"/>
      <c r="CI177" s="591"/>
      <c r="CJ177" s="591"/>
      <c r="CK177" s="591"/>
      <c r="CL177" s="591"/>
      <c r="CM177" s="591"/>
      <c r="CN177" s="591"/>
      <c r="CO177" s="591"/>
      <c r="CP177" s="591"/>
      <c r="CQ177" s="591"/>
      <c r="CR177" s="591"/>
      <c r="CS177" s="591"/>
      <c r="CT177" s="591"/>
      <c r="CU177" s="591"/>
      <c r="CV177" s="591"/>
      <c r="CW177" s="591"/>
      <c r="CX177" s="591"/>
      <c r="CY177" s="591"/>
      <c r="CZ177" s="591"/>
      <c r="DA177" s="591"/>
      <c r="DB177" s="591"/>
      <c r="DC177" s="591"/>
      <c r="DD177" s="591"/>
      <c r="DE177" s="591"/>
      <c r="DF177" s="591"/>
      <c r="DG177" s="591"/>
      <c r="DH177" s="591"/>
      <c r="DI177" s="591"/>
      <c r="DJ177" s="591"/>
      <c r="DK177" s="591"/>
      <c r="DL177" s="590"/>
      <c r="DM177" s="590"/>
      <c r="DN177" s="590"/>
      <c r="DO177" s="590"/>
      <c r="DP177" s="590"/>
      <c r="DQ177" s="590"/>
      <c r="DR177" s="590"/>
      <c r="DS177" s="590"/>
      <c r="DT177" s="590"/>
      <c r="DU177" s="590"/>
      <c r="DV177" s="590"/>
      <c r="DW177" s="601"/>
      <c r="DX177" s="601"/>
      <c r="DY177" s="601"/>
      <c r="DZ177" s="601"/>
      <c r="EA177" s="601"/>
      <c r="EB177" s="601"/>
      <c r="EC177" s="601"/>
      <c r="ED177" s="601"/>
      <c r="EE177" s="601"/>
      <c r="EF177" s="601"/>
      <c r="EG177" s="601"/>
    </row>
    <row r="178" spans="1:137" ht="6" customHeight="1" x14ac:dyDescent="0.2">
      <c r="A178" s="156"/>
      <c r="B178" s="602">
        <v>18</v>
      </c>
      <c r="C178" s="603"/>
      <c r="D178" s="603"/>
      <c r="E178" s="603"/>
      <c r="F178" s="590"/>
      <c r="G178" s="590"/>
      <c r="H178" s="590"/>
      <c r="I178" s="590"/>
      <c r="J178" s="590"/>
      <c r="K178" s="590"/>
      <c r="L178" s="590"/>
      <c r="M178" s="590"/>
      <c r="N178" s="590"/>
      <c r="O178" s="590"/>
      <c r="P178" s="590"/>
      <c r="Q178" s="590"/>
      <c r="R178" s="590"/>
      <c r="S178" s="590"/>
      <c r="T178" s="590"/>
      <c r="U178" s="590"/>
      <c r="V178" s="590"/>
      <c r="W178" s="590"/>
      <c r="X178" s="590"/>
      <c r="Y178" s="590"/>
      <c r="Z178" s="590"/>
      <c r="AA178" s="590"/>
      <c r="AB178" s="590"/>
      <c r="AC178" s="590"/>
      <c r="AD178" s="590"/>
      <c r="AE178" s="590"/>
      <c r="AF178" s="590"/>
      <c r="AG178" s="590"/>
      <c r="AH178" s="590"/>
      <c r="AI178" s="590"/>
      <c r="AJ178" s="590"/>
      <c r="AK178" s="590"/>
      <c r="AL178" s="590"/>
      <c r="AM178" s="590"/>
      <c r="AN178" s="590"/>
      <c r="AO178" s="590"/>
      <c r="AP178" s="590"/>
      <c r="AQ178" s="590"/>
      <c r="AR178" s="590"/>
      <c r="AS178" s="590"/>
      <c r="AT178" s="590"/>
      <c r="AU178" s="590"/>
      <c r="AV178" s="590"/>
      <c r="AW178" s="590"/>
      <c r="AX178" s="601"/>
      <c r="AY178" s="601"/>
      <c r="AZ178" s="601"/>
      <c r="BA178" s="601"/>
      <c r="BB178" s="601"/>
      <c r="BC178" s="590"/>
      <c r="BD178" s="590"/>
      <c r="BE178" s="590"/>
      <c r="BF178" s="590"/>
      <c r="BG178" s="590"/>
      <c r="BH178" s="590"/>
      <c r="BI178" s="590"/>
      <c r="BJ178" s="590"/>
      <c r="BK178" s="590"/>
      <c r="BL178" s="590"/>
      <c r="BM178" s="590"/>
      <c r="BN178" s="590"/>
      <c r="BO178" s="590"/>
      <c r="BP178" s="590"/>
      <c r="BQ178" s="590"/>
      <c r="BR178" s="590"/>
      <c r="BS178" s="590"/>
      <c r="BT178" s="590"/>
      <c r="BU178" s="590"/>
      <c r="BV178" s="590"/>
      <c r="BW178" s="590"/>
      <c r="BX178" s="590"/>
      <c r="BY178" s="590"/>
      <c r="BZ178" s="590"/>
      <c r="CA178" s="590"/>
      <c r="CB178" s="590"/>
      <c r="CC178" s="590"/>
      <c r="CD178" s="590"/>
      <c r="CE178" s="590"/>
      <c r="CF178" s="591"/>
      <c r="CG178" s="591"/>
      <c r="CH178" s="591"/>
      <c r="CI178" s="591"/>
      <c r="CJ178" s="591"/>
      <c r="CK178" s="591"/>
      <c r="CL178" s="591"/>
      <c r="CM178" s="591"/>
      <c r="CN178" s="591"/>
      <c r="CO178" s="591"/>
      <c r="CP178" s="591"/>
      <c r="CQ178" s="591"/>
      <c r="CR178" s="591"/>
      <c r="CS178" s="591"/>
      <c r="CT178" s="591"/>
      <c r="CU178" s="591"/>
      <c r="CV178" s="591"/>
      <c r="CW178" s="591"/>
      <c r="CX178" s="591"/>
      <c r="CY178" s="591"/>
      <c r="CZ178" s="591"/>
      <c r="DA178" s="591"/>
      <c r="DB178" s="591"/>
      <c r="DC178" s="591"/>
      <c r="DD178" s="591"/>
      <c r="DE178" s="591"/>
      <c r="DF178" s="591"/>
      <c r="DG178" s="591"/>
      <c r="DH178" s="591"/>
      <c r="DI178" s="591"/>
      <c r="DJ178" s="591"/>
      <c r="DK178" s="591"/>
      <c r="DL178" s="590"/>
      <c r="DM178" s="590"/>
      <c r="DN178" s="590"/>
      <c r="DO178" s="590"/>
      <c r="DP178" s="590"/>
      <c r="DQ178" s="590"/>
      <c r="DR178" s="590"/>
      <c r="DS178" s="590"/>
      <c r="DT178" s="590"/>
      <c r="DU178" s="590"/>
      <c r="DV178" s="590"/>
      <c r="DW178" s="601"/>
      <c r="DX178" s="601"/>
      <c r="DY178" s="601"/>
      <c r="DZ178" s="601"/>
      <c r="EA178" s="601"/>
      <c r="EB178" s="601"/>
      <c r="EC178" s="601"/>
      <c r="ED178" s="601"/>
      <c r="EE178" s="601"/>
      <c r="EF178" s="601"/>
      <c r="EG178" s="601"/>
    </row>
    <row r="179" spans="1:137" ht="6" customHeight="1" x14ac:dyDescent="0.2">
      <c r="A179" s="156"/>
      <c r="B179" s="603"/>
      <c r="C179" s="603"/>
      <c r="D179" s="603"/>
      <c r="E179" s="603"/>
      <c r="F179" s="590"/>
      <c r="G179" s="590"/>
      <c r="H179" s="590"/>
      <c r="I179" s="590"/>
      <c r="J179" s="590"/>
      <c r="K179" s="590"/>
      <c r="L179" s="590"/>
      <c r="M179" s="590"/>
      <c r="N179" s="590"/>
      <c r="O179" s="590"/>
      <c r="P179" s="590"/>
      <c r="Q179" s="590"/>
      <c r="R179" s="590"/>
      <c r="S179" s="590"/>
      <c r="T179" s="590"/>
      <c r="U179" s="590"/>
      <c r="V179" s="590"/>
      <c r="W179" s="590"/>
      <c r="X179" s="590"/>
      <c r="Y179" s="590"/>
      <c r="Z179" s="590"/>
      <c r="AA179" s="590"/>
      <c r="AB179" s="590"/>
      <c r="AC179" s="590"/>
      <c r="AD179" s="590"/>
      <c r="AE179" s="590"/>
      <c r="AF179" s="590"/>
      <c r="AG179" s="590"/>
      <c r="AH179" s="590"/>
      <c r="AI179" s="590"/>
      <c r="AJ179" s="590"/>
      <c r="AK179" s="590"/>
      <c r="AL179" s="590"/>
      <c r="AM179" s="590"/>
      <c r="AN179" s="590"/>
      <c r="AO179" s="590"/>
      <c r="AP179" s="590"/>
      <c r="AQ179" s="590"/>
      <c r="AR179" s="590"/>
      <c r="AS179" s="590"/>
      <c r="AT179" s="590"/>
      <c r="AU179" s="590"/>
      <c r="AV179" s="590"/>
      <c r="AW179" s="590"/>
      <c r="AX179" s="601"/>
      <c r="AY179" s="601"/>
      <c r="AZ179" s="601"/>
      <c r="BA179" s="601"/>
      <c r="BB179" s="601"/>
      <c r="BC179" s="590"/>
      <c r="BD179" s="590"/>
      <c r="BE179" s="590"/>
      <c r="BF179" s="590"/>
      <c r="BG179" s="590"/>
      <c r="BH179" s="590"/>
      <c r="BI179" s="590"/>
      <c r="BJ179" s="590"/>
      <c r="BK179" s="590"/>
      <c r="BL179" s="590"/>
      <c r="BM179" s="590"/>
      <c r="BN179" s="590"/>
      <c r="BO179" s="590"/>
      <c r="BP179" s="590"/>
      <c r="BQ179" s="590"/>
      <c r="BR179" s="590"/>
      <c r="BS179" s="590"/>
      <c r="BT179" s="590"/>
      <c r="BU179" s="590"/>
      <c r="BV179" s="590"/>
      <c r="BW179" s="590"/>
      <c r="BX179" s="590"/>
      <c r="BY179" s="590"/>
      <c r="BZ179" s="590"/>
      <c r="CA179" s="590"/>
      <c r="CB179" s="590"/>
      <c r="CC179" s="590"/>
      <c r="CD179" s="590"/>
      <c r="CE179" s="590"/>
      <c r="CF179" s="591"/>
      <c r="CG179" s="591"/>
      <c r="CH179" s="591"/>
      <c r="CI179" s="591"/>
      <c r="CJ179" s="591"/>
      <c r="CK179" s="591"/>
      <c r="CL179" s="591"/>
      <c r="CM179" s="591"/>
      <c r="CN179" s="591"/>
      <c r="CO179" s="591"/>
      <c r="CP179" s="591"/>
      <c r="CQ179" s="591"/>
      <c r="CR179" s="591"/>
      <c r="CS179" s="591"/>
      <c r="CT179" s="591"/>
      <c r="CU179" s="591"/>
      <c r="CV179" s="591"/>
      <c r="CW179" s="591"/>
      <c r="CX179" s="591"/>
      <c r="CY179" s="591"/>
      <c r="CZ179" s="591"/>
      <c r="DA179" s="591"/>
      <c r="DB179" s="591"/>
      <c r="DC179" s="591"/>
      <c r="DD179" s="591"/>
      <c r="DE179" s="591"/>
      <c r="DF179" s="591"/>
      <c r="DG179" s="591"/>
      <c r="DH179" s="591"/>
      <c r="DI179" s="591"/>
      <c r="DJ179" s="591"/>
      <c r="DK179" s="591"/>
      <c r="DL179" s="590"/>
      <c r="DM179" s="590"/>
      <c r="DN179" s="590"/>
      <c r="DO179" s="590"/>
      <c r="DP179" s="590"/>
      <c r="DQ179" s="590"/>
      <c r="DR179" s="590"/>
      <c r="DS179" s="590"/>
      <c r="DT179" s="590"/>
      <c r="DU179" s="590"/>
      <c r="DV179" s="590"/>
      <c r="DW179" s="601"/>
      <c r="DX179" s="601"/>
      <c r="DY179" s="601"/>
      <c r="DZ179" s="601"/>
      <c r="EA179" s="601"/>
      <c r="EB179" s="601"/>
      <c r="EC179" s="601"/>
      <c r="ED179" s="601"/>
      <c r="EE179" s="601"/>
      <c r="EF179" s="601"/>
      <c r="EG179" s="601"/>
    </row>
    <row r="180" spans="1:137" ht="6" customHeight="1" x14ac:dyDescent="0.2">
      <c r="A180" s="156"/>
      <c r="B180" s="603"/>
      <c r="C180" s="603"/>
      <c r="D180" s="603"/>
      <c r="E180" s="603"/>
      <c r="F180" s="590"/>
      <c r="G180" s="590"/>
      <c r="H180" s="590"/>
      <c r="I180" s="590"/>
      <c r="J180" s="590"/>
      <c r="K180" s="590"/>
      <c r="L180" s="590"/>
      <c r="M180" s="590"/>
      <c r="N180" s="590"/>
      <c r="O180" s="590"/>
      <c r="P180" s="590"/>
      <c r="Q180" s="590"/>
      <c r="R180" s="590"/>
      <c r="S180" s="590"/>
      <c r="T180" s="590"/>
      <c r="U180" s="590"/>
      <c r="V180" s="590"/>
      <c r="W180" s="590"/>
      <c r="X180" s="590"/>
      <c r="Y180" s="590"/>
      <c r="Z180" s="590"/>
      <c r="AA180" s="590"/>
      <c r="AB180" s="590"/>
      <c r="AC180" s="590"/>
      <c r="AD180" s="590"/>
      <c r="AE180" s="590"/>
      <c r="AF180" s="590"/>
      <c r="AG180" s="590"/>
      <c r="AH180" s="590"/>
      <c r="AI180" s="590"/>
      <c r="AJ180" s="590"/>
      <c r="AK180" s="590"/>
      <c r="AL180" s="590"/>
      <c r="AM180" s="590"/>
      <c r="AN180" s="590"/>
      <c r="AO180" s="590"/>
      <c r="AP180" s="590"/>
      <c r="AQ180" s="590"/>
      <c r="AR180" s="590"/>
      <c r="AS180" s="590"/>
      <c r="AT180" s="590"/>
      <c r="AU180" s="590"/>
      <c r="AV180" s="590"/>
      <c r="AW180" s="590"/>
      <c r="AX180" s="601"/>
      <c r="AY180" s="601"/>
      <c r="AZ180" s="601"/>
      <c r="BA180" s="601"/>
      <c r="BB180" s="601"/>
      <c r="BC180" s="590"/>
      <c r="BD180" s="590"/>
      <c r="BE180" s="590"/>
      <c r="BF180" s="590"/>
      <c r="BG180" s="590"/>
      <c r="BH180" s="590"/>
      <c r="BI180" s="590"/>
      <c r="BJ180" s="590"/>
      <c r="BK180" s="590"/>
      <c r="BL180" s="590"/>
      <c r="BM180" s="590"/>
      <c r="BN180" s="590"/>
      <c r="BO180" s="590"/>
      <c r="BP180" s="590"/>
      <c r="BQ180" s="590"/>
      <c r="BR180" s="590"/>
      <c r="BS180" s="590"/>
      <c r="BT180" s="590"/>
      <c r="BU180" s="590"/>
      <c r="BV180" s="590"/>
      <c r="BW180" s="590"/>
      <c r="BX180" s="590"/>
      <c r="BY180" s="590"/>
      <c r="BZ180" s="590"/>
      <c r="CA180" s="590"/>
      <c r="CB180" s="590"/>
      <c r="CC180" s="590"/>
      <c r="CD180" s="590"/>
      <c r="CE180" s="590"/>
      <c r="CF180" s="591"/>
      <c r="CG180" s="591"/>
      <c r="CH180" s="591"/>
      <c r="CI180" s="591"/>
      <c r="CJ180" s="591"/>
      <c r="CK180" s="591"/>
      <c r="CL180" s="591"/>
      <c r="CM180" s="591"/>
      <c r="CN180" s="591"/>
      <c r="CO180" s="591"/>
      <c r="CP180" s="591"/>
      <c r="CQ180" s="591"/>
      <c r="CR180" s="591"/>
      <c r="CS180" s="591"/>
      <c r="CT180" s="591"/>
      <c r="CU180" s="591"/>
      <c r="CV180" s="591"/>
      <c r="CW180" s="591"/>
      <c r="CX180" s="591"/>
      <c r="CY180" s="591"/>
      <c r="CZ180" s="591"/>
      <c r="DA180" s="591"/>
      <c r="DB180" s="591"/>
      <c r="DC180" s="591"/>
      <c r="DD180" s="591"/>
      <c r="DE180" s="591"/>
      <c r="DF180" s="591"/>
      <c r="DG180" s="591"/>
      <c r="DH180" s="591"/>
      <c r="DI180" s="591"/>
      <c r="DJ180" s="591"/>
      <c r="DK180" s="591"/>
      <c r="DL180" s="590"/>
      <c r="DM180" s="590"/>
      <c r="DN180" s="590"/>
      <c r="DO180" s="590"/>
      <c r="DP180" s="590"/>
      <c r="DQ180" s="590"/>
      <c r="DR180" s="590"/>
      <c r="DS180" s="590"/>
      <c r="DT180" s="590"/>
      <c r="DU180" s="590"/>
      <c r="DV180" s="590"/>
      <c r="DW180" s="601"/>
      <c r="DX180" s="601"/>
      <c r="DY180" s="601"/>
      <c r="DZ180" s="601"/>
      <c r="EA180" s="601"/>
      <c r="EB180" s="601"/>
      <c r="EC180" s="601"/>
      <c r="ED180" s="601"/>
      <c r="EE180" s="601"/>
      <c r="EF180" s="601"/>
      <c r="EG180" s="601"/>
    </row>
    <row r="181" spans="1:137" ht="6" customHeight="1" x14ac:dyDescent="0.2">
      <c r="A181" s="156"/>
      <c r="B181" s="602">
        <v>19</v>
      </c>
      <c r="C181" s="603"/>
      <c r="D181" s="603"/>
      <c r="E181" s="603"/>
      <c r="F181" s="590"/>
      <c r="G181" s="590"/>
      <c r="H181" s="590"/>
      <c r="I181" s="590"/>
      <c r="J181" s="590"/>
      <c r="K181" s="590"/>
      <c r="L181" s="590"/>
      <c r="M181" s="590"/>
      <c r="N181" s="590"/>
      <c r="O181" s="590"/>
      <c r="P181" s="590"/>
      <c r="Q181" s="590"/>
      <c r="R181" s="590"/>
      <c r="S181" s="590"/>
      <c r="T181" s="590"/>
      <c r="U181" s="590"/>
      <c r="V181" s="590"/>
      <c r="W181" s="590"/>
      <c r="X181" s="590"/>
      <c r="Y181" s="590"/>
      <c r="Z181" s="590"/>
      <c r="AA181" s="590"/>
      <c r="AB181" s="590"/>
      <c r="AC181" s="590"/>
      <c r="AD181" s="590"/>
      <c r="AE181" s="590"/>
      <c r="AF181" s="590"/>
      <c r="AG181" s="590"/>
      <c r="AH181" s="590"/>
      <c r="AI181" s="590"/>
      <c r="AJ181" s="590"/>
      <c r="AK181" s="590"/>
      <c r="AL181" s="590"/>
      <c r="AM181" s="590"/>
      <c r="AN181" s="590"/>
      <c r="AO181" s="590"/>
      <c r="AP181" s="590"/>
      <c r="AQ181" s="590"/>
      <c r="AR181" s="590"/>
      <c r="AS181" s="590"/>
      <c r="AT181" s="590"/>
      <c r="AU181" s="590"/>
      <c r="AV181" s="590"/>
      <c r="AW181" s="590"/>
      <c r="AX181" s="601"/>
      <c r="AY181" s="601"/>
      <c r="AZ181" s="601"/>
      <c r="BA181" s="601"/>
      <c r="BB181" s="601"/>
      <c r="BC181" s="590"/>
      <c r="BD181" s="590"/>
      <c r="BE181" s="590"/>
      <c r="BF181" s="590"/>
      <c r="BG181" s="590"/>
      <c r="BH181" s="590"/>
      <c r="BI181" s="590"/>
      <c r="BJ181" s="590"/>
      <c r="BK181" s="590"/>
      <c r="BL181" s="590"/>
      <c r="BM181" s="590"/>
      <c r="BN181" s="590"/>
      <c r="BO181" s="590"/>
      <c r="BP181" s="590"/>
      <c r="BQ181" s="590"/>
      <c r="BR181" s="590"/>
      <c r="BS181" s="590"/>
      <c r="BT181" s="590"/>
      <c r="BU181" s="590"/>
      <c r="BV181" s="590"/>
      <c r="BW181" s="590"/>
      <c r="BX181" s="590"/>
      <c r="BY181" s="590"/>
      <c r="BZ181" s="590"/>
      <c r="CA181" s="590"/>
      <c r="CB181" s="590"/>
      <c r="CC181" s="590"/>
      <c r="CD181" s="590"/>
      <c r="CE181" s="590"/>
      <c r="CF181" s="591"/>
      <c r="CG181" s="591"/>
      <c r="CH181" s="591"/>
      <c r="CI181" s="591"/>
      <c r="CJ181" s="591"/>
      <c r="CK181" s="591"/>
      <c r="CL181" s="591"/>
      <c r="CM181" s="591"/>
      <c r="CN181" s="591"/>
      <c r="CO181" s="591"/>
      <c r="CP181" s="591"/>
      <c r="CQ181" s="591"/>
      <c r="CR181" s="591"/>
      <c r="CS181" s="591"/>
      <c r="CT181" s="591"/>
      <c r="CU181" s="591"/>
      <c r="CV181" s="591"/>
      <c r="CW181" s="591"/>
      <c r="CX181" s="591"/>
      <c r="CY181" s="591"/>
      <c r="CZ181" s="591"/>
      <c r="DA181" s="591"/>
      <c r="DB181" s="591"/>
      <c r="DC181" s="591"/>
      <c r="DD181" s="591"/>
      <c r="DE181" s="591"/>
      <c r="DF181" s="591"/>
      <c r="DG181" s="591"/>
      <c r="DH181" s="591"/>
      <c r="DI181" s="591"/>
      <c r="DJ181" s="591"/>
      <c r="DK181" s="591"/>
      <c r="DL181" s="590"/>
      <c r="DM181" s="590"/>
      <c r="DN181" s="590"/>
      <c r="DO181" s="590"/>
      <c r="DP181" s="590"/>
      <c r="DQ181" s="590"/>
      <c r="DR181" s="590"/>
      <c r="DS181" s="590"/>
      <c r="DT181" s="590"/>
      <c r="DU181" s="590"/>
      <c r="DV181" s="590"/>
      <c r="DW181" s="601"/>
      <c r="DX181" s="601"/>
      <c r="DY181" s="601"/>
      <c r="DZ181" s="601"/>
      <c r="EA181" s="601"/>
      <c r="EB181" s="601"/>
      <c r="EC181" s="601"/>
      <c r="ED181" s="601"/>
      <c r="EE181" s="601"/>
      <c r="EF181" s="601"/>
      <c r="EG181" s="601"/>
    </row>
    <row r="182" spans="1:137" ht="6" customHeight="1" x14ac:dyDescent="0.2">
      <c r="A182" s="156"/>
      <c r="B182" s="603"/>
      <c r="C182" s="603"/>
      <c r="D182" s="603"/>
      <c r="E182" s="603"/>
      <c r="F182" s="590"/>
      <c r="G182" s="590"/>
      <c r="H182" s="590"/>
      <c r="I182" s="590"/>
      <c r="J182" s="590"/>
      <c r="K182" s="590"/>
      <c r="L182" s="590"/>
      <c r="M182" s="590"/>
      <c r="N182" s="590"/>
      <c r="O182" s="590"/>
      <c r="P182" s="590"/>
      <c r="Q182" s="590"/>
      <c r="R182" s="590"/>
      <c r="S182" s="590"/>
      <c r="T182" s="590"/>
      <c r="U182" s="590"/>
      <c r="V182" s="590"/>
      <c r="W182" s="590"/>
      <c r="X182" s="590"/>
      <c r="Y182" s="590"/>
      <c r="Z182" s="590"/>
      <c r="AA182" s="590"/>
      <c r="AB182" s="590"/>
      <c r="AC182" s="590"/>
      <c r="AD182" s="590"/>
      <c r="AE182" s="590"/>
      <c r="AF182" s="590"/>
      <c r="AG182" s="590"/>
      <c r="AH182" s="590"/>
      <c r="AI182" s="590"/>
      <c r="AJ182" s="590"/>
      <c r="AK182" s="590"/>
      <c r="AL182" s="590"/>
      <c r="AM182" s="590"/>
      <c r="AN182" s="590"/>
      <c r="AO182" s="590"/>
      <c r="AP182" s="590"/>
      <c r="AQ182" s="590"/>
      <c r="AR182" s="590"/>
      <c r="AS182" s="590"/>
      <c r="AT182" s="590"/>
      <c r="AU182" s="590"/>
      <c r="AV182" s="590"/>
      <c r="AW182" s="590"/>
      <c r="AX182" s="601"/>
      <c r="AY182" s="601"/>
      <c r="AZ182" s="601"/>
      <c r="BA182" s="601"/>
      <c r="BB182" s="601"/>
      <c r="BC182" s="590"/>
      <c r="BD182" s="590"/>
      <c r="BE182" s="590"/>
      <c r="BF182" s="590"/>
      <c r="BG182" s="590"/>
      <c r="BH182" s="590"/>
      <c r="BI182" s="590"/>
      <c r="BJ182" s="590"/>
      <c r="BK182" s="590"/>
      <c r="BL182" s="590"/>
      <c r="BM182" s="590"/>
      <c r="BN182" s="590"/>
      <c r="BO182" s="590"/>
      <c r="BP182" s="590"/>
      <c r="BQ182" s="590"/>
      <c r="BR182" s="590"/>
      <c r="BS182" s="590"/>
      <c r="BT182" s="590"/>
      <c r="BU182" s="590"/>
      <c r="BV182" s="590"/>
      <c r="BW182" s="590"/>
      <c r="BX182" s="590"/>
      <c r="BY182" s="590"/>
      <c r="BZ182" s="590"/>
      <c r="CA182" s="590"/>
      <c r="CB182" s="590"/>
      <c r="CC182" s="590"/>
      <c r="CD182" s="590"/>
      <c r="CE182" s="590"/>
      <c r="CF182" s="591"/>
      <c r="CG182" s="591"/>
      <c r="CH182" s="591"/>
      <c r="CI182" s="591"/>
      <c r="CJ182" s="591"/>
      <c r="CK182" s="591"/>
      <c r="CL182" s="591"/>
      <c r="CM182" s="591"/>
      <c r="CN182" s="591"/>
      <c r="CO182" s="591"/>
      <c r="CP182" s="591"/>
      <c r="CQ182" s="591"/>
      <c r="CR182" s="591"/>
      <c r="CS182" s="591"/>
      <c r="CT182" s="591"/>
      <c r="CU182" s="591"/>
      <c r="CV182" s="591"/>
      <c r="CW182" s="591"/>
      <c r="CX182" s="591"/>
      <c r="CY182" s="591"/>
      <c r="CZ182" s="591"/>
      <c r="DA182" s="591"/>
      <c r="DB182" s="591"/>
      <c r="DC182" s="591"/>
      <c r="DD182" s="591"/>
      <c r="DE182" s="591"/>
      <c r="DF182" s="591"/>
      <c r="DG182" s="591"/>
      <c r="DH182" s="591"/>
      <c r="DI182" s="591"/>
      <c r="DJ182" s="591"/>
      <c r="DK182" s="591"/>
      <c r="DL182" s="590"/>
      <c r="DM182" s="590"/>
      <c r="DN182" s="590"/>
      <c r="DO182" s="590"/>
      <c r="DP182" s="590"/>
      <c r="DQ182" s="590"/>
      <c r="DR182" s="590"/>
      <c r="DS182" s="590"/>
      <c r="DT182" s="590"/>
      <c r="DU182" s="590"/>
      <c r="DV182" s="590"/>
      <c r="DW182" s="601"/>
      <c r="DX182" s="601"/>
      <c r="DY182" s="601"/>
      <c r="DZ182" s="601"/>
      <c r="EA182" s="601"/>
      <c r="EB182" s="601"/>
      <c r="EC182" s="601"/>
      <c r="ED182" s="601"/>
      <c r="EE182" s="601"/>
      <c r="EF182" s="601"/>
      <c r="EG182" s="601"/>
    </row>
    <row r="183" spans="1:137" ht="6" customHeight="1" x14ac:dyDescent="0.2">
      <c r="A183" s="156"/>
      <c r="B183" s="603"/>
      <c r="C183" s="603"/>
      <c r="D183" s="603"/>
      <c r="E183" s="603"/>
      <c r="F183" s="590"/>
      <c r="G183" s="590"/>
      <c r="H183" s="590"/>
      <c r="I183" s="590"/>
      <c r="J183" s="590"/>
      <c r="K183" s="590"/>
      <c r="L183" s="590"/>
      <c r="M183" s="590"/>
      <c r="N183" s="590"/>
      <c r="O183" s="590"/>
      <c r="P183" s="590"/>
      <c r="Q183" s="590"/>
      <c r="R183" s="590"/>
      <c r="S183" s="590"/>
      <c r="T183" s="590"/>
      <c r="U183" s="590"/>
      <c r="V183" s="590"/>
      <c r="W183" s="590"/>
      <c r="X183" s="590"/>
      <c r="Y183" s="590"/>
      <c r="Z183" s="590"/>
      <c r="AA183" s="590"/>
      <c r="AB183" s="590"/>
      <c r="AC183" s="590"/>
      <c r="AD183" s="590"/>
      <c r="AE183" s="590"/>
      <c r="AF183" s="590"/>
      <c r="AG183" s="590"/>
      <c r="AH183" s="590"/>
      <c r="AI183" s="590"/>
      <c r="AJ183" s="590"/>
      <c r="AK183" s="590"/>
      <c r="AL183" s="590"/>
      <c r="AM183" s="590"/>
      <c r="AN183" s="590"/>
      <c r="AO183" s="590"/>
      <c r="AP183" s="590"/>
      <c r="AQ183" s="590"/>
      <c r="AR183" s="590"/>
      <c r="AS183" s="590"/>
      <c r="AT183" s="590"/>
      <c r="AU183" s="590"/>
      <c r="AV183" s="590"/>
      <c r="AW183" s="590"/>
      <c r="AX183" s="601"/>
      <c r="AY183" s="601"/>
      <c r="AZ183" s="601"/>
      <c r="BA183" s="601"/>
      <c r="BB183" s="601"/>
      <c r="BC183" s="590"/>
      <c r="BD183" s="590"/>
      <c r="BE183" s="590"/>
      <c r="BF183" s="590"/>
      <c r="BG183" s="590"/>
      <c r="BH183" s="590"/>
      <c r="BI183" s="590"/>
      <c r="BJ183" s="590"/>
      <c r="BK183" s="590"/>
      <c r="BL183" s="590"/>
      <c r="BM183" s="590"/>
      <c r="BN183" s="590"/>
      <c r="BO183" s="590"/>
      <c r="BP183" s="590"/>
      <c r="BQ183" s="590"/>
      <c r="BR183" s="590"/>
      <c r="BS183" s="590"/>
      <c r="BT183" s="590"/>
      <c r="BU183" s="590"/>
      <c r="BV183" s="590"/>
      <c r="BW183" s="590"/>
      <c r="BX183" s="590"/>
      <c r="BY183" s="590"/>
      <c r="BZ183" s="590"/>
      <c r="CA183" s="590"/>
      <c r="CB183" s="590"/>
      <c r="CC183" s="590"/>
      <c r="CD183" s="590"/>
      <c r="CE183" s="590"/>
      <c r="CF183" s="591"/>
      <c r="CG183" s="591"/>
      <c r="CH183" s="591"/>
      <c r="CI183" s="591"/>
      <c r="CJ183" s="591"/>
      <c r="CK183" s="591"/>
      <c r="CL183" s="591"/>
      <c r="CM183" s="591"/>
      <c r="CN183" s="591"/>
      <c r="CO183" s="591"/>
      <c r="CP183" s="591"/>
      <c r="CQ183" s="591"/>
      <c r="CR183" s="591"/>
      <c r="CS183" s="591"/>
      <c r="CT183" s="591"/>
      <c r="CU183" s="591"/>
      <c r="CV183" s="591"/>
      <c r="CW183" s="591"/>
      <c r="CX183" s="591"/>
      <c r="CY183" s="591"/>
      <c r="CZ183" s="591"/>
      <c r="DA183" s="591"/>
      <c r="DB183" s="591"/>
      <c r="DC183" s="591"/>
      <c r="DD183" s="591"/>
      <c r="DE183" s="591"/>
      <c r="DF183" s="591"/>
      <c r="DG183" s="591"/>
      <c r="DH183" s="591"/>
      <c r="DI183" s="591"/>
      <c r="DJ183" s="591"/>
      <c r="DK183" s="591"/>
      <c r="DL183" s="590"/>
      <c r="DM183" s="590"/>
      <c r="DN183" s="590"/>
      <c r="DO183" s="590"/>
      <c r="DP183" s="590"/>
      <c r="DQ183" s="590"/>
      <c r="DR183" s="590"/>
      <c r="DS183" s="590"/>
      <c r="DT183" s="590"/>
      <c r="DU183" s="590"/>
      <c r="DV183" s="590"/>
      <c r="DW183" s="601"/>
      <c r="DX183" s="601"/>
      <c r="DY183" s="601"/>
      <c r="DZ183" s="601"/>
      <c r="EA183" s="601"/>
      <c r="EB183" s="601"/>
      <c r="EC183" s="601"/>
      <c r="ED183" s="601"/>
      <c r="EE183" s="601"/>
      <c r="EF183" s="601"/>
      <c r="EG183" s="601"/>
    </row>
    <row r="184" spans="1:137" ht="6" customHeight="1" x14ac:dyDescent="0.2">
      <c r="A184" s="156"/>
      <c r="B184" s="602">
        <v>20</v>
      </c>
      <c r="C184" s="603"/>
      <c r="D184" s="603"/>
      <c r="E184" s="603"/>
      <c r="F184" s="590"/>
      <c r="G184" s="590"/>
      <c r="H184" s="590"/>
      <c r="I184" s="590"/>
      <c r="J184" s="590"/>
      <c r="K184" s="590"/>
      <c r="L184" s="590"/>
      <c r="M184" s="590"/>
      <c r="N184" s="590"/>
      <c r="O184" s="590"/>
      <c r="P184" s="590"/>
      <c r="Q184" s="590"/>
      <c r="R184" s="590"/>
      <c r="S184" s="590"/>
      <c r="T184" s="590"/>
      <c r="U184" s="590"/>
      <c r="V184" s="590"/>
      <c r="W184" s="590"/>
      <c r="X184" s="590"/>
      <c r="Y184" s="590"/>
      <c r="Z184" s="590"/>
      <c r="AA184" s="590"/>
      <c r="AB184" s="590"/>
      <c r="AC184" s="590"/>
      <c r="AD184" s="590"/>
      <c r="AE184" s="590"/>
      <c r="AF184" s="590"/>
      <c r="AG184" s="590"/>
      <c r="AH184" s="590"/>
      <c r="AI184" s="590"/>
      <c r="AJ184" s="590"/>
      <c r="AK184" s="590"/>
      <c r="AL184" s="590"/>
      <c r="AM184" s="590"/>
      <c r="AN184" s="590"/>
      <c r="AO184" s="590"/>
      <c r="AP184" s="590"/>
      <c r="AQ184" s="590"/>
      <c r="AR184" s="590"/>
      <c r="AS184" s="590"/>
      <c r="AT184" s="590"/>
      <c r="AU184" s="590"/>
      <c r="AV184" s="590"/>
      <c r="AW184" s="590"/>
      <c r="AX184" s="601"/>
      <c r="AY184" s="601"/>
      <c r="AZ184" s="601"/>
      <c r="BA184" s="601"/>
      <c r="BB184" s="601"/>
      <c r="BC184" s="590"/>
      <c r="BD184" s="590"/>
      <c r="BE184" s="590"/>
      <c r="BF184" s="590"/>
      <c r="BG184" s="590"/>
      <c r="BH184" s="590"/>
      <c r="BI184" s="590"/>
      <c r="BJ184" s="590"/>
      <c r="BK184" s="590"/>
      <c r="BL184" s="590"/>
      <c r="BM184" s="590"/>
      <c r="BN184" s="590"/>
      <c r="BO184" s="590"/>
      <c r="BP184" s="590"/>
      <c r="BQ184" s="590"/>
      <c r="BR184" s="590"/>
      <c r="BS184" s="590"/>
      <c r="BT184" s="590"/>
      <c r="BU184" s="590"/>
      <c r="BV184" s="590"/>
      <c r="BW184" s="590"/>
      <c r="BX184" s="590"/>
      <c r="BY184" s="590"/>
      <c r="BZ184" s="590"/>
      <c r="CA184" s="590"/>
      <c r="CB184" s="590"/>
      <c r="CC184" s="590"/>
      <c r="CD184" s="590"/>
      <c r="CE184" s="590"/>
      <c r="CF184" s="591"/>
      <c r="CG184" s="591"/>
      <c r="CH184" s="591"/>
      <c r="CI184" s="591"/>
      <c r="CJ184" s="591"/>
      <c r="CK184" s="591"/>
      <c r="CL184" s="591"/>
      <c r="CM184" s="591"/>
      <c r="CN184" s="591"/>
      <c r="CO184" s="591"/>
      <c r="CP184" s="591"/>
      <c r="CQ184" s="591"/>
      <c r="CR184" s="591"/>
      <c r="CS184" s="591"/>
      <c r="CT184" s="591"/>
      <c r="CU184" s="591"/>
      <c r="CV184" s="591"/>
      <c r="CW184" s="591"/>
      <c r="CX184" s="591"/>
      <c r="CY184" s="591"/>
      <c r="CZ184" s="591"/>
      <c r="DA184" s="591"/>
      <c r="DB184" s="591"/>
      <c r="DC184" s="591"/>
      <c r="DD184" s="591"/>
      <c r="DE184" s="591"/>
      <c r="DF184" s="591"/>
      <c r="DG184" s="591"/>
      <c r="DH184" s="591"/>
      <c r="DI184" s="591"/>
      <c r="DJ184" s="591"/>
      <c r="DK184" s="591"/>
      <c r="DL184" s="590"/>
      <c r="DM184" s="590"/>
      <c r="DN184" s="590"/>
      <c r="DO184" s="590"/>
      <c r="DP184" s="590"/>
      <c r="DQ184" s="590"/>
      <c r="DR184" s="590"/>
      <c r="DS184" s="590"/>
      <c r="DT184" s="590"/>
      <c r="DU184" s="590"/>
      <c r="DV184" s="590"/>
      <c r="DW184" s="601"/>
      <c r="DX184" s="601"/>
      <c r="DY184" s="601"/>
      <c r="DZ184" s="601"/>
      <c r="EA184" s="601"/>
      <c r="EB184" s="601"/>
      <c r="EC184" s="601"/>
      <c r="ED184" s="601"/>
      <c r="EE184" s="601"/>
      <c r="EF184" s="601"/>
      <c r="EG184" s="601"/>
    </row>
    <row r="185" spans="1:137" ht="6" customHeight="1" x14ac:dyDescent="0.2">
      <c r="A185" s="156"/>
      <c r="B185" s="603"/>
      <c r="C185" s="603"/>
      <c r="D185" s="603"/>
      <c r="E185" s="603"/>
      <c r="F185" s="590"/>
      <c r="G185" s="590"/>
      <c r="H185" s="590"/>
      <c r="I185" s="590"/>
      <c r="J185" s="590"/>
      <c r="K185" s="590"/>
      <c r="L185" s="590"/>
      <c r="M185" s="590"/>
      <c r="N185" s="590"/>
      <c r="O185" s="590"/>
      <c r="P185" s="590"/>
      <c r="Q185" s="590"/>
      <c r="R185" s="590"/>
      <c r="S185" s="590"/>
      <c r="T185" s="590"/>
      <c r="U185" s="590"/>
      <c r="V185" s="590"/>
      <c r="W185" s="590"/>
      <c r="X185" s="590"/>
      <c r="Y185" s="590"/>
      <c r="Z185" s="590"/>
      <c r="AA185" s="590"/>
      <c r="AB185" s="590"/>
      <c r="AC185" s="590"/>
      <c r="AD185" s="590"/>
      <c r="AE185" s="590"/>
      <c r="AF185" s="590"/>
      <c r="AG185" s="590"/>
      <c r="AH185" s="590"/>
      <c r="AI185" s="590"/>
      <c r="AJ185" s="590"/>
      <c r="AK185" s="590"/>
      <c r="AL185" s="590"/>
      <c r="AM185" s="590"/>
      <c r="AN185" s="590"/>
      <c r="AO185" s="590"/>
      <c r="AP185" s="590"/>
      <c r="AQ185" s="590"/>
      <c r="AR185" s="590"/>
      <c r="AS185" s="590"/>
      <c r="AT185" s="590"/>
      <c r="AU185" s="590"/>
      <c r="AV185" s="590"/>
      <c r="AW185" s="590"/>
      <c r="AX185" s="601"/>
      <c r="AY185" s="601"/>
      <c r="AZ185" s="601"/>
      <c r="BA185" s="601"/>
      <c r="BB185" s="601"/>
      <c r="BC185" s="590"/>
      <c r="BD185" s="590"/>
      <c r="BE185" s="590"/>
      <c r="BF185" s="590"/>
      <c r="BG185" s="590"/>
      <c r="BH185" s="590"/>
      <c r="BI185" s="590"/>
      <c r="BJ185" s="590"/>
      <c r="BK185" s="590"/>
      <c r="BL185" s="590"/>
      <c r="BM185" s="590"/>
      <c r="BN185" s="590"/>
      <c r="BO185" s="590"/>
      <c r="BP185" s="590"/>
      <c r="BQ185" s="590"/>
      <c r="BR185" s="590"/>
      <c r="BS185" s="590"/>
      <c r="BT185" s="590"/>
      <c r="BU185" s="590"/>
      <c r="BV185" s="590"/>
      <c r="BW185" s="590"/>
      <c r="BX185" s="590"/>
      <c r="BY185" s="590"/>
      <c r="BZ185" s="590"/>
      <c r="CA185" s="590"/>
      <c r="CB185" s="590"/>
      <c r="CC185" s="590"/>
      <c r="CD185" s="590"/>
      <c r="CE185" s="590"/>
      <c r="CF185" s="591"/>
      <c r="CG185" s="591"/>
      <c r="CH185" s="591"/>
      <c r="CI185" s="591"/>
      <c r="CJ185" s="591"/>
      <c r="CK185" s="591"/>
      <c r="CL185" s="591"/>
      <c r="CM185" s="591"/>
      <c r="CN185" s="591"/>
      <c r="CO185" s="591"/>
      <c r="CP185" s="591"/>
      <c r="CQ185" s="591"/>
      <c r="CR185" s="591"/>
      <c r="CS185" s="591"/>
      <c r="CT185" s="591"/>
      <c r="CU185" s="591"/>
      <c r="CV185" s="591"/>
      <c r="CW185" s="591"/>
      <c r="CX185" s="591"/>
      <c r="CY185" s="591"/>
      <c r="CZ185" s="591"/>
      <c r="DA185" s="591"/>
      <c r="DB185" s="591"/>
      <c r="DC185" s="591"/>
      <c r="DD185" s="591"/>
      <c r="DE185" s="591"/>
      <c r="DF185" s="591"/>
      <c r="DG185" s="591"/>
      <c r="DH185" s="591"/>
      <c r="DI185" s="591"/>
      <c r="DJ185" s="591"/>
      <c r="DK185" s="591"/>
      <c r="DL185" s="590"/>
      <c r="DM185" s="590"/>
      <c r="DN185" s="590"/>
      <c r="DO185" s="590"/>
      <c r="DP185" s="590"/>
      <c r="DQ185" s="590"/>
      <c r="DR185" s="590"/>
      <c r="DS185" s="590"/>
      <c r="DT185" s="590"/>
      <c r="DU185" s="590"/>
      <c r="DV185" s="590"/>
      <c r="DW185" s="601"/>
      <c r="DX185" s="601"/>
      <c r="DY185" s="601"/>
      <c r="DZ185" s="601"/>
      <c r="EA185" s="601"/>
      <c r="EB185" s="601"/>
      <c r="EC185" s="601"/>
      <c r="ED185" s="601"/>
      <c r="EE185" s="601"/>
      <c r="EF185" s="601"/>
      <c r="EG185" s="601"/>
    </row>
    <row r="186" spans="1:137" ht="6" customHeight="1" thickBot="1" x14ac:dyDescent="0.25">
      <c r="A186" s="156"/>
      <c r="B186" s="604"/>
      <c r="C186" s="604"/>
      <c r="D186" s="604"/>
      <c r="E186" s="604"/>
      <c r="F186" s="605"/>
      <c r="G186" s="605"/>
      <c r="H186" s="605"/>
      <c r="I186" s="605"/>
      <c r="J186" s="605"/>
      <c r="K186" s="605"/>
      <c r="L186" s="605"/>
      <c r="M186" s="605"/>
      <c r="N186" s="605"/>
      <c r="O186" s="605"/>
      <c r="P186" s="605"/>
      <c r="Q186" s="605"/>
      <c r="R186" s="605"/>
      <c r="S186" s="605"/>
      <c r="T186" s="605"/>
      <c r="U186" s="605"/>
      <c r="V186" s="605"/>
      <c r="W186" s="605"/>
      <c r="X186" s="605"/>
      <c r="Y186" s="605"/>
      <c r="Z186" s="605"/>
      <c r="AA186" s="605"/>
      <c r="AB186" s="605"/>
      <c r="AC186" s="605"/>
      <c r="AD186" s="605"/>
      <c r="AE186" s="605"/>
      <c r="AF186" s="605"/>
      <c r="AG186" s="605"/>
      <c r="AH186" s="605"/>
      <c r="AI186" s="605"/>
      <c r="AJ186" s="605"/>
      <c r="AK186" s="605"/>
      <c r="AL186" s="605"/>
      <c r="AM186" s="605"/>
      <c r="AN186" s="605"/>
      <c r="AO186" s="605"/>
      <c r="AP186" s="605"/>
      <c r="AQ186" s="605"/>
      <c r="AR186" s="605"/>
      <c r="AS186" s="605"/>
      <c r="AT186" s="605"/>
      <c r="AU186" s="605"/>
      <c r="AV186" s="605"/>
      <c r="AW186" s="605"/>
      <c r="AX186" s="606"/>
      <c r="AY186" s="606"/>
      <c r="AZ186" s="606"/>
      <c r="BA186" s="606"/>
      <c r="BB186" s="606"/>
      <c r="BC186" s="605"/>
      <c r="BD186" s="605"/>
      <c r="BE186" s="605"/>
      <c r="BF186" s="605"/>
      <c r="BG186" s="605"/>
      <c r="BH186" s="605"/>
      <c r="BI186" s="605"/>
      <c r="BJ186" s="605"/>
      <c r="BK186" s="605"/>
      <c r="BL186" s="605"/>
      <c r="BM186" s="605"/>
      <c r="BN186" s="605"/>
      <c r="BO186" s="605"/>
      <c r="BP186" s="605"/>
      <c r="BQ186" s="605"/>
      <c r="BR186" s="605"/>
      <c r="BS186" s="605"/>
      <c r="BT186" s="605"/>
      <c r="BU186" s="605"/>
      <c r="BV186" s="605"/>
      <c r="BW186" s="605"/>
      <c r="BX186" s="605"/>
      <c r="BY186" s="605"/>
      <c r="BZ186" s="605"/>
      <c r="CA186" s="605"/>
      <c r="CB186" s="605"/>
      <c r="CC186" s="605"/>
      <c r="CD186" s="605"/>
      <c r="CE186" s="605"/>
      <c r="CF186" s="607"/>
      <c r="CG186" s="607"/>
      <c r="CH186" s="607"/>
      <c r="CI186" s="607"/>
      <c r="CJ186" s="607"/>
      <c r="CK186" s="607"/>
      <c r="CL186" s="607"/>
      <c r="CM186" s="607"/>
      <c r="CN186" s="607"/>
      <c r="CO186" s="607"/>
      <c r="CP186" s="607"/>
      <c r="CQ186" s="607"/>
      <c r="CR186" s="607"/>
      <c r="CS186" s="607"/>
      <c r="CT186" s="607"/>
      <c r="CU186" s="607"/>
      <c r="CV186" s="607"/>
      <c r="CW186" s="607"/>
      <c r="CX186" s="607"/>
      <c r="CY186" s="607"/>
      <c r="CZ186" s="607"/>
      <c r="DA186" s="607"/>
      <c r="DB186" s="607"/>
      <c r="DC186" s="607"/>
      <c r="DD186" s="607"/>
      <c r="DE186" s="607"/>
      <c r="DF186" s="607"/>
      <c r="DG186" s="607"/>
      <c r="DH186" s="607"/>
      <c r="DI186" s="607"/>
      <c r="DJ186" s="607"/>
      <c r="DK186" s="607"/>
      <c r="DL186" s="605"/>
      <c r="DM186" s="605"/>
      <c r="DN186" s="605"/>
      <c r="DO186" s="605"/>
      <c r="DP186" s="605"/>
      <c r="DQ186" s="605"/>
      <c r="DR186" s="605"/>
      <c r="DS186" s="605"/>
      <c r="DT186" s="605"/>
      <c r="DU186" s="605"/>
      <c r="DV186" s="605"/>
      <c r="DW186" s="606"/>
      <c r="DX186" s="606"/>
      <c r="DY186" s="606"/>
      <c r="DZ186" s="606"/>
      <c r="EA186" s="606"/>
      <c r="EB186" s="606"/>
      <c r="EC186" s="606"/>
      <c r="ED186" s="606"/>
      <c r="EE186" s="606"/>
      <c r="EF186" s="606"/>
      <c r="EG186" s="606"/>
    </row>
    <row r="187" spans="1:137" ht="6" customHeight="1" thickTop="1" x14ac:dyDescent="0.2">
      <c r="A187" s="156"/>
      <c r="B187" s="585" t="s">
        <v>93</v>
      </c>
      <c r="C187" s="586"/>
      <c r="D187" s="586"/>
      <c r="E187" s="586"/>
      <c r="F187" s="586"/>
      <c r="G187" s="586"/>
      <c r="H187" s="586"/>
      <c r="I187" s="586"/>
      <c r="J187" s="586"/>
      <c r="K187" s="586"/>
      <c r="L187" s="586"/>
      <c r="M187" s="586"/>
      <c r="N187" s="586"/>
      <c r="O187" s="586"/>
      <c r="P187" s="586"/>
      <c r="Q187" s="586"/>
      <c r="R187" s="586"/>
      <c r="S187" s="586"/>
      <c r="T187" s="586"/>
      <c r="U187" s="586"/>
      <c r="V187" s="586"/>
      <c r="W187" s="586"/>
      <c r="X187" s="586"/>
      <c r="Y187" s="586"/>
      <c r="Z187" s="586"/>
      <c r="AA187" s="586"/>
      <c r="AB187" s="586"/>
      <c r="AC187" s="586"/>
      <c r="AD187" s="588"/>
      <c r="AE187" s="588"/>
      <c r="AF187" s="588"/>
      <c r="AG187" s="588"/>
      <c r="AH187" s="588"/>
      <c r="AI187" s="588"/>
      <c r="AJ187" s="588"/>
      <c r="AK187" s="588"/>
      <c r="AL187" s="588"/>
      <c r="AM187" s="588"/>
      <c r="AN187" s="588"/>
      <c r="AO187" s="588"/>
      <c r="AP187" s="588"/>
      <c r="AQ187" s="588"/>
      <c r="AR187" s="588"/>
      <c r="AS187" s="588"/>
      <c r="AT187" s="588"/>
      <c r="AU187" s="588"/>
      <c r="AV187" s="588"/>
      <c r="AW187" s="588"/>
      <c r="AX187" s="588"/>
      <c r="AY187" s="588"/>
      <c r="AZ187" s="588"/>
      <c r="BA187" s="588"/>
      <c r="BB187" s="588"/>
      <c r="BC187" s="588"/>
      <c r="BD187" s="588"/>
      <c r="BE187" s="588"/>
      <c r="BF187" s="588"/>
      <c r="BG187" s="588"/>
      <c r="BH187" s="588"/>
      <c r="BI187" s="588"/>
      <c r="BJ187" s="588"/>
      <c r="BK187" s="588"/>
      <c r="BL187" s="588"/>
      <c r="BM187" s="588"/>
      <c r="BN187" s="588"/>
      <c r="BO187" s="588"/>
      <c r="BP187" s="588"/>
      <c r="BQ187" s="588"/>
      <c r="BR187" s="588"/>
      <c r="BS187" s="588"/>
      <c r="BT187" s="588"/>
      <c r="BU187" s="588"/>
      <c r="BV187" s="588"/>
      <c r="BW187" s="588"/>
      <c r="BX187" s="588"/>
      <c r="BY187" s="588"/>
      <c r="BZ187" s="588"/>
      <c r="CA187" s="588"/>
      <c r="CB187" s="588"/>
      <c r="CC187" s="588"/>
      <c r="CD187" s="588"/>
      <c r="CE187" s="588"/>
      <c r="CF187" s="589" t="str">
        <f>IF(SUM(CF127:CO186)=0,"",SUM(CF127:CO186))</f>
        <v/>
      </c>
      <c r="CG187" s="589"/>
      <c r="CH187" s="589"/>
      <c r="CI187" s="589"/>
      <c r="CJ187" s="589"/>
      <c r="CK187" s="589"/>
      <c r="CL187" s="589"/>
      <c r="CM187" s="589"/>
      <c r="CN187" s="589"/>
      <c r="CO187" s="589"/>
      <c r="CP187" s="561" t="str">
        <f>IF(SUM(CP127:CZ186)=0,"",SUM(CP127:CZ186))</f>
        <v/>
      </c>
      <c r="CQ187" s="561"/>
      <c r="CR187" s="561"/>
      <c r="CS187" s="561"/>
      <c r="CT187" s="561"/>
      <c r="CU187" s="561"/>
      <c r="CV187" s="561"/>
      <c r="CW187" s="561"/>
      <c r="CX187" s="561"/>
      <c r="CY187" s="561"/>
      <c r="CZ187" s="561"/>
      <c r="DA187" s="561" t="str">
        <f>IF(SUM(DA127:DK186)=0,"",SUM(DA127:DK186))</f>
        <v/>
      </c>
      <c r="DB187" s="561"/>
      <c r="DC187" s="561"/>
      <c r="DD187" s="561"/>
      <c r="DE187" s="561"/>
      <c r="DF187" s="561"/>
      <c r="DG187" s="561"/>
      <c r="DH187" s="561"/>
      <c r="DI187" s="561"/>
      <c r="DJ187" s="561"/>
      <c r="DK187" s="561"/>
      <c r="DL187" s="570"/>
      <c r="DM187" s="570"/>
      <c r="DN187" s="570"/>
      <c r="DO187" s="570"/>
      <c r="DP187" s="570"/>
      <c r="DQ187" s="570"/>
      <c r="DR187" s="570"/>
      <c r="DS187" s="570"/>
      <c r="DT187" s="570"/>
      <c r="DU187" s="570"/>
      <c r="DV187" s="570"/>
      <c r="DW187" s="573"/>
      <c r="DX187" s="573"/>
      <c r="DY187" s="573"/>
      <c r="DZ187" s="573"/>
      <c r="EA187" s="573"/>
      <c r="EB187" s="573"/>
      <c r="EC187" s="573"/>
      <c r="ED187" s="573"/>
      <c r="EE187" s="573"/>
      <c r="EF187" s="573"/>
      <c r="EG187" s="573"/>
    </row>
    <row r="188" spans="1:137" ht="6" customHeight="1" x14ac:dyDescent="0.2">
      <c r="A188" s="156"/>
      <c r="B188" s="577"/>
      <c r="C188" s="577"/>
      <c r="D188" s="577"/>
      <c r="E188" s="577"/>
      <c r="F188" s="577"/>
      <c r="G188" s="577"/>
      <c r="H188" s="577"/>
      <c r="I188" s="577"/>
      <c r="J188" s="577"/>
      <c r="K188" s="577"/>
      <c r="L188" s="577"/>
      <c r="M188" s="577"/>
      <c r="N188" s="577"/>
      <c r="O188" s="577"/>
      <c r="P188" s="577"/>
      <c r="Q188" s="577"/>
      <c r="R188" s="577"/>
      <c r="S188" s="577"/>
      <c r="T188" s="577"/>
      <c r="U188" s="577"/>
      <c r="V188" s="577"/>
      <c r="W188" s="577"/>
      <c r="X188" s="577"/>
      <c r="Y188" s="577"/>
      <c r="Z188" s="577"/>
      <c r="AA188" s="577"/>
      <c r="AB188" s="577"/>
      <c r="AC188" s="577"/>
      <c r="AD188" s="571"/>
      <c r="AE188" s="571"/>
      <c r="AF188" s="571"/>
      <c r="AG188" s="571"/>
      <c r="AH188" s="571"/>
      <c r="AI188" s="571"/>
      <c r="AJ188" s="571"/>
      <c r="AK188" s="571"/>
      <c r="AL188" s="571"/>
      <c r="AM188" s="571"/>
      <c r="AN188" s="571"/>
      <c r="AO188" s="571"/>
      <c r="AP188" s="571"/>
      <c r="AQ188" s="571"/>
      <c r="AR188" s="571"/>
      <c r="AS188" s="571"/>
      <c r="AT188" s="571"/>
      <c r="AU188" s="571"/>
      <c r="AV188" s="571"/>
      <c r="AW188" s="571"/>
      <c r="AX188" s="571"/>
      <c r="AY188" s="571"/>
      <c r="AZ188" s="571"/>
      <c r="BA188" s="571"/>
      <c r="BB188" s="571"/>
      <c r="BC188" s="571"/>
      <c r="BD188" s="571"/>
      <c r="BE188" s="571"/>
      <c r="BF188" s="571"/>
      <c r="BG188" s="571"/>
      <c r="BH188" s="571"/>
      <c r="BI188" s="571"/>
      <c r="BJ188" s="571"/>
      <c r="BK188" s="571"/>
      <c r="BL188" s="571"/>
      <c r="BM188" s="571"/>
      <c r="BN188" s="571"/>
      <c r="BO188" s="571"/>
      <c r="BP188" s="571"/>
      <c r="BQ188" s="571"/>
      <c r="BR188" s="571"/>
      <c r="BS188" s="571"/>
      <c r="BT188" s="571"/>
      <c r="BU188" s="571"/>
      <c r="BV188" s="571"/>
      <c r="BW188" s="571"/>
      <c r="BX188" s="571"/>
      <c r="BY188" s="571"/>
      <c r="BZ188" s="571"/>
      <c r="CA188" s="571"/>
      <c r="CB188" s="571"/>
      <c r="CC188" s="571"/>
      <c r="CD188" s="571"/>
      <c r="CE188" s="571"/>
      <c r="CF188" s="562"/>
      <c r="CG188" s="562"/>
      <c r="CH188" s="562"/>
      <c r="CI188" s="562"/>
      <c r="CJ188" s="562"/>
      <c r="CK188" s="562"/>
      <c r="CL188" s="562"/>
      <c r="CM188" s="562"/>
      <c r="CN188" s="562"/>
      <c r="CO188" s="562"/>
      <c r="CP188" s="562"/>
      <c r="CQ188" s="562"/>
      <c r="CR188" s="562"/>
      <c r="CS188" s="562"/>
      <c r="CT188" s="562"/>
      <c r="CU188" s="562"/>
      <c r="CV188" s="562"/>
      <c r="CW188" s="562"/>
      <c r="CX188" s="562"/>
      <c r="CY188" s="562"/>
      <c r="CZ188" s="562"/>
      <c r="DA188" s="562"/>
      <c r="DB188" s="562"/>
      <c r="DC188" s="562"/>
      <c r="DD188" s="562"/>
      <c r="DE188" s="562"/>
      <c r="DF188" s="562"/>
      <c r="DG188" s="562"/>
      <c r="DH188" s="562"/>
      <c r="DI188" s="562"/>
      <c r="DJ188" s="562"/>
      <c r="DK188" s="562"/>
      <c r="DL188" s="571"/>
      <c r="DM188" s="571"/>
      <c r="DN188" s="571"/>
      <c r="DO188" s="571"/>
      <c r="DP188" s="571"/>
      <c r="DQ188" s="571"/>
      <c r="DR188" s="571"/>
      <c r="DS188" s="571"/>
      <c r="DT188" s="571"/>
      <c r="DU188" s="571"/>
      <c r="DV188" s="571"/>
      <c r="DW188" s="574"/>
      <c r="DX188" s="574"/>
      <c r="DY188" s="574"/>
      <c r="DZ188" s="574"/>
      <c r="EA188" s="574"/>
      <c r="EB188" s="574"/>
      <c r="EC188" s="574"/>
      <c r="ED188" s="574"/>
      <c r="EE188" s="574"/>
      <c r="EF188" s="574"/>
      <c r="EG188" s="574"/>
    </row>
    <row r="189" spans="1:137" ht="6" customHeight="1" x14ac:dyDescent="0.2">
      <c r="A189" s="156"/>
      <c r="B189" s="587"/>
      <c r="C189" s="587"/>
      <c r="D189" s="587"/>
      <c r="E189" s="587"/>
      <c r="F189" s="587"/>
      <c r="G189" s="587"/>
      <c r="H189" s="587"/>
      <c r="I189" s="587"/>
      <c r="J189" s="587"/>
      <c r="K189" s="587"/>
      <c r="L189" s="587"/>
      <c r="M189" s="587"/>
      <c r="N189" s="587"/>
      <c r="O189" s="587"/>
      <c r="P189" s="587"/>
      <c r="Q189" s="587"/>
      <c r="R189" s="587"/>
      <c r="S189" s="587"/>
      <c r="T189" s="587"/>
      <c r="U189" s="587"/>
      <c r="V189" s="587"/>
      <c r="W189" s="587"/>
      <c r="X189" s="587"/>
      <c r="Y189" s="587"/>
      <c r="Z189" s="587"/>
      <c r="AA189" s="587"/>
      <c r="AB189" s="587"/>
      <c r="AC189" s="587"/>
      <c r="AD189" s="572"/>
      <c r="AE189" s="572"/>
      <c r="AF189" s="572"/>
      <c r="AG189" s="572"/>
      <c r="AH189" s="572"/>
      <c r="AI189" s="572"/>
      <c r="AJ189" s="572"/>
      <c r="AK189" s="572"/>
      <c r="AL189" s="572"/>
      <c r="AM189" s="572"/>
      <c r="AN189" s="572"/>
      <c r="AO189" s="572"/>
      <c r="AP189" s="572"/>
      <c r="AQ189" s="572"/>
      <c r="AR189" s="572"/>
      <c r="AS189" s="572"/>
      <c r="AT189" s="572"/>
      <c r="AU189" s="572"/>
      <c r="AV189" s="572"/>
      <c r="AW189" s="572"/>
      <c r="AX189" s="572"/>
      <c r="AY189" s="572"/>
      <c r="AZ189" s="572"/>
      <c r="BA189" s="572"/>
      <c r="BB189" s="572"/>
      <c r="BC189" s="572"/>
      <c r="BD189" s="572"/>
      <c r="BE189" s="572"/>
      <c r="BF189" s="572"/>
      <c r="BG189" s="572"/>
      <c r="BH189" s="572"/>
      <c r="BI189" s="572"/>
      <c r="BJ189" s="572"/>
      <c r="BK189" s="572"/>
      <c r="BL189" s="572"/>
      <c r="BM189" s="572"/>
      <c r="BN189" s="572"/>
      <c r="BO189" s="572"/>
      <c r="BP189" s="572"/>
      <c r="BQ189" s="572"/>
      <c r="BR189" s="572"/>
      <c r="BS189" s="572"/>
      <c r="BT189" s="572"/>
      <c r="BU189" s="572"/>
      <c r="BV189" s="572"/>
      <c r="BW189" s="572"/>
      <c r="BX189" s="572"/>
      <c r="BY189" s="572"/>
      <c r="BZ189" s="572"/>
      <c r="CA189" s="572"/>
      <c r="CB189" s="572"/>
      <c r="CC189" s="572"/>
      <c r="CD189" s="572"/>
      <c r="CE189" s="572"/>
      <c r="CF189" s="563"/>
      <c r="CG189" s="563"/>
      <c r="CH189" s="563"/>
      <c r="CI189" s="563"/>
      <c r="CJ189" s="563"/>
      <c r="CK189" s="563"/>
      <c r="CL189" s="563"/>
      <c r="CM189" s="563"/>
      <c r="CN189" s="563"/>
      <c r="CO189" s="563"/>
      <c r="CP189" s="563"/>
      <c r="CQ189" s="563"/>
      <c r="CR189" s="563"/>
      <c r="CS189" s="563"/>
      <c r="CT189" s="563"/>
      <c r="CU189" s="563"/>
      <c r="CV189" s="563"/>
      <c r="CW189" s="563"/>
      <c r="CX189" s="563"/>
      <c r="CY189" s="563"/>
      <c r="CZ189" s="563"/>
      <c r="DA189" s="563"/>
      <c r="DB189" s="563"/>
      <c r="DC189" s="563"/>
      <c r="DD189" s="563"/>
      <c r="DE189" s="563"/>
      <c r="DF189" s="563"/>
      <c r="DG189" s="563"/>
      <c r="DH189" s="563"/>
      <c r="DI189" s="563"/>
      <c r="DJ189" s="563"/>
      <c r="DK189" s="563"/>
      <c r="DL189" s="572"/>
      <c r="DM189" s="572"/>
      <c r="DN189" s="572"/>
      <c r="DO189" s="572"/>
      <c r="DP189" s="572"/>
      <c r="DQ189" s="572"/>
      <c r="DR189" s="572"/>
      <c r="DS189" s="572"/>
      <c r="DT189" s="572"/>
      <c r="DU189" s="572"/>
      <c r="DV189" s="572"/>
      <c r="DW189" s="575"/>
      <c r="DX189" s="575"/>
      <c r="DY189" s="575"/>
      <c r="DZ189" s="575"/>
      <c r="EA189" s="575"/>
      <c r="EB189" s="575"/>
      <c r="EC189" s="575"/>
      <c r="ED189" s="575"/>
      <c r="EE189" s="575"/>
      <c r="EF189" s="575"/>
      <c r="EG189" s="575"/>
    </row>
    <row r="190" spans="1:137" ht="6" customHeight="1" x14ac:dyDescent="0.2">
      <c r="A190" s="156"/>
      <c r="B190" s="576" t="s">
        <v>301</v>
      </c>
      <c r="C190" s="577"/>
      <c r="D190" s="577"/>
      <c r="E190" s="577"/>
      <c r="F190" s="577"/>
      <c r="G190" s="577"/>
      <c r="H190" s="577"/>
      <c r="I190" s="577"/>
      <c r="J190" s="577"/>
      <c r="K190" s="577"/>
      <c r="L190" s="577"/>
      <c r="M190" s="577"/>
      <c r="N190" s="577"/>
      <c r="O190" s="577"/>
      <c r="P190" s="577"/>
      <c r="Q190" s="577"/>
      <c r="R190" s="577"/>
      <c r="S190" s="577"/>
      <c r="T190" s="577"/>
      <c r="U190" s="577"/>
      <c r="V190" s="577"/>
      <c r="W190" s="577"/>
      <c r="X190" s="577"/>
      <c r="Y190" s="577"/>
      <c r="Z190" s="577"/>
      <c r="AA190" s="577"/>
      <c r="AB190" s="577"/>
      <c r="AC190" s="577"/>
      <c r="AD190" s="571"/>
      <c r="AE190" s="571"/>
      <c r="AF190" s="571"/>
      <c r="AG190" s="571"/>
      <c r="AH190" s="571"/>
      <c r="AI190" s="571"/>
      <c r="AJ190" s="571"/>
      <c r="AK190" s="571"/>
      <c r="AL190" s="571"/>
      <c r="AM190" s="571"/>
      <c r="AN190" s="571"/>
      <c r="AO190" s="571"/>
      <c r="AP190" s="571"/>
      <c r="AQ190" s="571"/>
      <c r="AR190" s="571"/>
      <c r="AS190" s="571"/>
      <c r="AT190" s="571"/>
      <c r="AU190" s="571"/>
      <c r="AV190" s="571"/>
      <c r="AW190" s="571"/>
      <c r="AX190" s="578" t="str">
        <f>IFERROR(AVERAGE(AX127:BB186),"")</f>
        <v/>
      </c>
      <c r="AY190" s="578"/>
      <c r="AZ190" s="578"/>
      <c r="BA190" s="578"/>
      <c r="BB190" s="578"/>
      <c r="BC190" s="571"/>
      <c r="BD190" s="571"/>
      <c r="BE190" s="571"/>
      <c r="BF190" s="571"/>
      <c r="BG190" s="571"/>
      <c r="BH190" s="571"/>
      <c r="BI190" s="571"/>
      <c r="BJ190" s="571"/>
      <c r="BK190" s="571"/>
      <c r="BL190" s="571"/>
      <c r="BM190" s="571"/>
      <c r="BN190" s="571"/>
      <c r="BO190" s="571"/>
      <c r="BP190" s="571"/>
      <c r="BQ190" s="571"/>
      <c r="BR190" s="571"/>
      <c r="BS190" s="571"/>
      <c r="BT190" s="571"/>
      <c r="BU190" s="571"/>
      <c r="BV190" s="571"/>
      <c r="BW190" s="571"/>
      <c r="BX190" s="571"/>
      <c r="BY190" s="571"/>
      <c r="BZ190" s="571"/>
      <c r="CA190" s="571"/>
      <c r="CB190" s="571"/>
      <c r="CC190" s="571"/>
      <c r="CD190" s="571"/>
      <c r="CE190" s="571"/>
      <c r="CF190" s="571"/>
      <c r="CG190" s="571"/>
      <c r="CH190" s="571"/>
      <c r="CI190" s="571"/>
      <c r="CJ190" s="571"/>
      <c r="CK190" s="571"/>
      <c r="CL190" s="571"/>
      <c r="CM190" s="571"/>
      <c r="CN190" s="571"/>
      <c r="CO190" s="571"/>
      <c r="CP190" s="571"/>
      <c r="CQ190" s="571"/>
      <c r="CR190" s="571"/>
      <c r="CS190" s="571"/>
      <c r="CT190" s="571"/>
      <c r="CU190" s="571"/>
      <c r="CV190" s="571"/>
      <c r="CW190" s="571"/>
      <c r="CX190" s="571"/>
      <c r="CY190" s="571"/>
      <c r="CZ190" s="571"/>
      <c r="DA190" s="571"/>
      <c r="DB190" s="571"/>
      <c r="DC190" s="571"/>
      <c r="DD190" s="571"/>
      <c r="DE190" s="571"/>
      <c r="DF190" s="571"/>
      <c r="DG190" s="571"/>
      <c r="DH190" s="571"/>
      <c r="DI190" s="571"/>
      <c r="DJ190" s="571"/>
      <c r="DK190" s="571"/>
      <c r="DL190" s="571"/>
      <c r="DM190" s="571"/>
      <c r="DN190" s="571"/>
      <c r="DO190" s="571"/>
      <c r="DP190" s="571"/>
      <c r="DQ190" s="571"/>
      <c r="DR190" s="571"/>
      <c r="DS190" s="571"/>
      <c r="DT190" s="571"/>
      <c r="DU190" s="571"/>
      <c r="DV190" s="571"/>
      <c r="DW190" s="578" t="str">
        <f>IFERROR(AVERAGE(DW127:EG186),"")</f>
        <v/>
      </c>
      <c r="DX190" s="578"/>
      <c r="DY190" s="578"/>
      <c r="DZ190" s="578"/>
      <c r="EA190" s="578"/>
      <c r="EB190" s="578"/>
      <c r="EC190" s="578"/>
      <c r="ED190" s="578"/>
      <c r="EE190" s="578"/>
      <c r="EF190" s="578"/>
      <c r="EG190" s="578"/>
    </row>
    <row r="191" spans="1:137" ht="6" customHeight="1" x14ac:dyDescent="0.2">
      <c r="A191" s="156"/>
      <c r="B191" s="577"/>
      <c r="C191" s="577"/>
      <c r="D191" s="577"/>
      <c r="E191" s="577"/>
      <c r="F191" s="577"/>
      <c r="G191" s="577"/>
      <c r="H191" s="577"/>
      <c r="I191" s="577"/>
      <c r="J191" s="577"/>
      <c r="K191" s="577"/>
      <c r="L191" s="577"/>
      <c r="M191" s="577"/>
      <c r="N191" s="577"/>
      <c r="O191" s="577"/>
      <c r="P191" s="577"/>
      <c r="Q191" s="577"/>
      <c r="R191" s="577"/>
      <c r="S191" s="577"/>
      <c r="T191" s="577"/>
      <c r="U191" s="577"/>
      <c r="V191" s="577"/>
      <c r="W191" s="577"/>
      <c r="X191" s="577"/>
      <c r="Y191" s="577"/>
      <c r="Z191" s="577"/>
      <c r="AA191" s="577"/>
      <c r="AB191" s="577"/>
      <c r="AC191" s="577"/>
      <c r="AD191" s="571"/>
      <c r="AE191" s="571"/>
      <c r="AF191" s="571"/>
      <c r="AG191" s="571"/>
      <c r="AH191" s="571"/>
      <c r="AI191" s="571"/>
      <c r="AJ191" s="571"/>
      <c r="AK191" s="571"/>
      <c r="AL191" s="571"/>
      <c r="AM191" s="571"/>
      <c r="AN191" s="571"/>
      <c r="AO191" s="571"/>
      <c r="AP191" s="571"/>
      <c r="AQ191" s="571"/>
      <c r="AR191" s="571"/>
      <c r="AS191" s="571"/>
      <c r="AT191" s="571"/>
      <c r="AU191" s="571"/>
      <c r="AV191" s="571"/>
      <c r="AW191" s="571"/>
      <c r="AX191" s="578"/>
      <c r="AY191" s="578"/>
      <c r="AZ191" s="578"/>
      <c r="BA191" s="578"/>
      <c r="BB191" s="578"/>
      <c r="BC191" s="571"/>
      <c r="BD191" s="571"/>
      <c r="BE191" s="571"/>
      <c r="BF191" s="571"/>
      <c r="BG191" s="571"/>
      <c r="BH191" s="571"/>
      <c r="BI191" s="571"/>
      <c r="BJ191" s="571"/>
      <c r="BK191" s="571"/>
      <c r="BL191" s="571"/>
      <c r="BM191" s="571"/>
      <c r="BN191" s="571"/>
      <c r="BO191" s="571"/>
      <c r="BP191" s="571"/>
      <c r="BQ191" s="571"/>
      <c r="BR191" s="571"/>
      <c r="BS191" s="571"/>
      <c r="BT191" s="571"/>
      <c r="BU191" s="571"/>
      <c r="BV191" s="571"/>
      <c r="BW191" s="571"/>
      <c r="BX191" s="571"/>
      <c r="BY191" s="571"/>
      <c r="BZ191" s="571"/>
      <c r="CA191" s="571"/>
      <c r="CB191" s="571"/>
      <c r="CC191" s="571"/>
      <c r="CD191" s="571"/>
      <c r="CE191" s="571"/>
      <c r="CF191" s="571"/>
      <c r="CG191" s="571"/>
      <c r="CH191" s="571"/>
      <c r="CI191" s="571"/>
      <c r="CJ191" s="571"/>
      <c r="CK191" s="571"/>
      <c r="CL191" s="571"/>
      <c r="CM191" s="571"/>
      <c r="CN191" s="571"/>
      <c r="CO191" s="571"/>
      <c r="CP191" s="571"/>
      <c r="CQ191" s="571"/>
      <c r="CR191" s="571"/>
      <c r="CS191" s="571"/>
      <c r="CT191" s="571"/>
      <c r="CU191" s="571"/>
      <c r="CV191" s="571"/>
      <c r="CW191" s="571"/>
      <c r="CX191" s="571"/>
      <c r="CY191" s="571"/>
      <c r="CZ191" s="571"/>
      <c r="DA191" s="571"/>
      <c r="DB191" s="571"/>
      <c r="DC191" s="571"/>
      <c r="DD191" s="571"/>
      <c r="DE191" s="571"/>
      <c r="DF191" s="571"/>
      <c r="DG191" s="571"/>
      <c r="DH191" s="571"/>
      <c r="DI191" s="571"/>
      <c r="DJ191" s="571"/>
      <c r="DK191" s="571"/>
      <c r="DL191" s="571"/>
      <c r="DM191" s="571"/>
      <c r="DN191" s="571"/>
      <c r="DO191" s="571"/>
      <c r="DP191" s="571"/>
      <c r="DQ191" s="571"/>
      <c r="DR191" s="571"/>
      <c r="DS191" s="571"/>
      <c r="DT191" s="571"/>
      <c r="DU191" s="571"/>
      <c r="DV191" s="571"/>
      <c r="DW191" s="578"/>
      <c r="DX191" s="578"/>
      <c r="DY191" s="578"/>
      <c r="DZ191" s="578"/>
      <c r="EA191" s="578"/>
      <c r="EB191" s="578"/>
      <c r="EC191" s="578"/>
      <c r="ED191" s="578"/>
      <c r="EE191" s="578"/>
      <c r="EF191" s="578"/>
      <c r="EG191" s="578"/>
    </row>
    <row r="192" spans="1:137" ht="6" customHeight="1" x14ac:dyDescent="0.2">
      <c r="A192" s="156"/>
      <c r="B192" s="577"/>
      <c r="C192" s="577"/>
      <c r="D192" s="577"/>
      <c r="E192" s="577"/>
      <c r="F192" s="577"/>
      <c r="G192" s="577"/>
      <c r="H192" s="577"/>
      <c r="I192" s="577"/>
      <c r="J192" s="577"/>
      <c r="K192" s="577"/>
      <c r="L192" s="577"/>
      <c r="M192" s="577"/>
      <c r="N192" s="577"/>
      <c r="O192" s="577"/>
      <c r="P192" s="577"/>
      <c r="Q192" s="577"/>
      <c r="R192" s="577"/>
      <c r="S192" s="577"/>
      <c r="T192" s="577"/>
      <c r="U192" s="577"/>
      <c r="V192" s="577"/>
      <c r="W192" s="577"/>
      <c r="X192" s="577"/>
      <c r="Y192" s="577"/>
      <c r="Z192" s="577"/>
      <c r="AA192" s="577"/>
      <c r="AB192" s="577"/>
      <c r="AC192" s="577"/>
      <c r="AD192" s="571"/>
      <c r="AE192" s="571"/>
      <c r="AF192" s="571"/>
      <c r="AG192" s="571"/>
      <c r="AH192" s="571"/>
      <c r="AI192" s="571"/>
      <c r="AJ192" s="571"/>
      <c r="AK192" s="571"/>
      <c r="AL192" s="571"/>
      <c r="AM192" s="571"/>
      <c r="AN192" s="571"/>
      <c r="AO192" s="571"/>
      <c r="AP192" s="571"/>
      <c r="AQ192" s="571"/>
      <c r="AR192" s="571"/>
      <c r="AS192" s="571"/>
      <c r="AT192" s="571"/>
      <c r="AU192" s="571"/>
      <c r="AV192" s="571"/>
      <c r="AW192" s="571"/>
      <c r="AX192" s="578"/>
      <c r="AY192" s="578"/>
      <c r="AZ192" s="578"/>
      <c r="BA192" s="578"/>
      <c r="BB192" s="578"/>
      <c r="BC192" s="571"/>
      <c r="BD192" s="571"/>
      <c r="BE192" s="571"/>
      <c r="BF192" s="571"/>
      <c r="BG192" s="571"/>
      <c r="BH192" s="571"/>
      <c r="BI192" s="571"/>
      <c r="BJ192" s="571"/>
      <c r="BK192" s="571"/>
      <c r="BL192" s="571"/>
      <c r="BM192" s="571"/>
      <c r="BN192" s="571"/>
      <c r="BO192" s="571"/>
      <c r="BP192" s="571"/>
      <c r="BQ192" s="571"/>
      <c r="BR192" s="571"/>
      <c r="BS192" s="571"/>
      <c r="BT192" s="571"/>
      <c r="BU192" s="571"/>
      <c r="BV192" s="571"/>
      <c r="BW192" s="571"/>
      <c r="BX192" s="571"/>
      <c r="BY192" s="571"/>
      <c r="BZ192" s="571"/>
      <c r="CA192" s="571"/>
      <c r="CB192" s="571"/>
      <c r="CC192" s="571"/>
      <c r="CD192" s="571"/>
      <c r="CE192" s="571"/>
      <c r="CF192" s="571"/>
      <c r="CG192" s="571"/>
      <c r="CH192" s="571"/>
      <c r="CI192" s="571"/>
      <c r="CJ192" s="571"/>
      <c r="CK192" s="571"/>
      <c r="CL192" s="571"/>
      <c r="CM192" s="571"/>
      <c r="CN192" s="571"/>
      <c r="CO192" s="571"/>
      <c r="CP192" s="571"/>
      <c r="CQ192" s="571"/>
      <c r="CR192" s="571"/>
      <c r="CS192" s="571"/>
      <c r="CT192" s="571"/>
      <c r="CU192" s="571"/>
      <c r="CV192" s="571"/>
      <c r="CW192" s="571"/>
      <c r="CX192" s="571"/>
      <c r="CY192" s="571"/>
      <c r="CZ192" s="571"/>
      <c r="DA192" s="571"/>
      <c r="DB192" s="571"/>
      <c r="DC192" s="571"/>
      <c r="DD192" s="571"/>
      <c r="DE192" s="571"/>
      <c r="DF192" s="571"/>
      <c r="DG192" s="571"/>
      <c r="DH192" s="571"/>
      <c r="DI192" s="571"/>
      <c r="DJ192" s="571"/>
      <c r="DK192" s="571"/>
      <c r="DL192" s="571"/>
      <c r="DM192" s="571"/>
      <c r="DN192" s="571"/>
      <c r="DO192" s="571"/>
      <c r="DP192" s="571"/>
      <c r="DQ192" s="571"/>
      <c r="DR192" s="571"/>
      <c r="DS192" s="571"/>
      <c r="DT192" s="571"/>
      <c r="DU192" s="571"/>
      <c r="DV192" s="571"/>
      <c r="DW192" s="578"/>
      <c r="DX192" s="578"/>
      <c r="DY192" s="578"/>
      <c r="DZ192" s="578"/>
      <c r="EA192" s="578"/>
      <c r="EB192" s="578"/>
      <c r="EC192" s="578"/>
      <c r="ED192" s="578"/>
      <c r="EE192" s="578"/>
      <c r="EF192" s="578"/>
      <c r="EG192" s="578"/>
    </row>
    <row r="193" spans="1:137" ht="6" customHeight="1" x14ac:dyDescent="0.2">
      <c r="A193" s="227"/>
      <c r="B193" s="227"/>
      <c r="C193" s="227"/>
      <c r="D193" s="227"/>
      <c r="E193" s="227"/>
      <c r="F193" s="227"/>
      <c r="G193" s="227"/>
      <c r="H193" s="227"/>
      <c r="I193" s="227"/>
      <c r="J193" s="227"/>
      <c r="K193" s="227"/>
      <c r="L193" s="227"/>
      <c r="M193" s="227"/>
      <c r="N193" s="227"/>
      <c r="O193" s="227"/>
      <c r="P193" s="227"/>
      <c r="Q193" s="227"/>
      <c r="R193" s="227"/>
      <c r="S193" s="227"/>
      <c r="T193" s="227"/>
      <c r="U193" s="227"/>
      <c r="V193" s="227"/>
      <c r="W193" s="227"/>
      <c r="X193" s="227"/>
      <c r="Y193" s="227"/>
      <c r="Z193" s="227"/>
      <c r="AA193" s="227"/>
      <c r="AB193" s="227"/>
      <c r="AC193" s="227"/>
      <c r="AD193" s="227"/>
      <c r="AE193" s="227"/>
      <c r="AF193" s="227"/>
      <c r="AG193" s="227"/>
      <c r="AH193" s="227"/>
      <c r="AI193" s="227"/>
      <c r="AJ193" s="227"/>
      <c r="AK193" s="227"/>
      <c r="AL193" s="227"/>
      <c r="AM193" s="227"/>
      <c r="AN193" s="227"/>
      <c r="AO193" s="227"/>
      <c r="AP193" s="227"/>
      <c r="AQ193" s="227"/>
      <c r="AR193" s="227"/>
      <c r="AS193" s="227"/>
      <c r="AT193" s="227"/>
      <c r="AU193" s="227"/>
      <c r="AV193" s="227"/>
      <c r="AW193" s="227"/>
      <c r="AX193" s="227"/>
      <c r="AY193" s="227"/>
      <c r="AZ193" s="227"/>
      <c r="BA193" s="227"/>
      <c r="BB193" s="227"/>
      <c r="BC193" s="227"/>
      <c r="BD193" s="227"/>
      <c r="BE193" s="227"/>
      <c r="BF193" s="227"/>
      <c r="BG193" s="22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7"/>
      <c r="CN193" s="227"/>
      <c r="CO193" s="227"/>
      <c r="CP193" s="227"/>
      <c r="CQ193" s="227"/>
      <c r="CR193" s="227"/>
      <c r="CS193" s="227"/>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c r="DQ193" s="227"/>
      <c r="DR193" s="227"/>
      <c r="DS193" s="227"/>
      <c r="DT193" s="227"/>
      <c r="DU193" s="227"/>
      <c r="DV193" s="227"/>
      <c r="DW193" s="227"/>
      <c r="DX193" s="227"/>
      <c r="DY193" s="227"/>
      <c r="DZ193" s="227"/>
      <c r="EA193" s="227"/>
      <c r="EB193" s="227"/>
      <c r="EC193" s="227"/>
      <c r="ED193" s="227"/>
      <c r="EE193" s="227"/>
      <c r="EF193" s="227"/>
      <c r="EG193" s="227"/>
    </row>
    <row r="194" spans="1:137" ht="6" customHeight="1" x14ac:dyDescent="0.2">
      <c r="A194" s="227"/>
      <c r="B194" s="227"/>
      <c r="C194" s="560" t="s">
        <v>424</v>
      </c>
      <c r="D194" s="560"/>
      <c r="E194" s="560"/>
      <c r="F194" s="560"/>
      <c r="G194" s="560"/>
      <c r="H194" s="560"/>
      <c r="I194" s="560"/>
      <c r="J194" s="560"/>
      <c r="K194" s="560"/>
      <c r="L194" s="560"/>
      <c r="M194" s="560"/>
      <c r="N194" s="560"/>
      <c r="O194" s="560"/>
      <c r="P194" s="560"/>
      <c r="Q194" s="560"/>
      <c r="R194" s="560"/>
      <c r="S194" s="560"/>
      <c r="T194" s="560"/>
      <c r="U194" s="560"/>
      <c r="V194" s="560"/>
      <c r="W194" s="560"/>
      <c r="X194" s="560"/>
      <c r="Y194" s="560"/>
      <c r="Z194" s="560"/>
      <c r="AA194" s="560"/>
      <c r="AB194" s="560"/>
      <c r="AC194" s="560"/>
      <c r="AD194" s="560"/>
      <c r="AE194" s="560"/>
      <c r="AF194" s="560"/>
      <c r="AG194" s="560"/>
      <c r="AH194" s="560"/>
      <c r="AI194" s="560"/>
      <c r="AJ194" s="560"/>
      <c r="AK194" s="560"/>
      <c r="AL194" s="560"/>
      <c r="AM194" s="560"/>
      <c r="AN194" s="560"/>
      <c r="AO194" s="560"/>
      <c r="AP194" s="560"/>
      <c r="AQ194" s="560"/>
      <c r="AR194" s="560"/>
      <c r="AS194" s="560"/>
      <c r="AT194" s="560"/>
      <c r="AU194" s="560"/>
      <c r="AV194" s="560"/>
      <c r="AW194" s="560"/>
      <c r="AX194" s="560"/>
      <c r="AY194" s="560"/>
      <c r="AZ194" s="560"/>
      <c r="BA194" s="560"/>
      <c r="BB194" s="560"/>
      <c r="BC194" s="560"/>
      <c r="BD194" s="560"/>
      <c r="BE194" s="560"/>
      <c r="BF194" s="560"/>
      <c r="BG194" s="560"/>
      <c r="BH194" s="560"/>
      <c r="BI194" s="560"/>
      <c r="BJ194" s="560"/>
      <c r="BK194" s="560"/>
      <c r="BL194" s="560"/>
      <c r="BM194" s="560"/>
      <c r="BN194" s="560"/>
      <c r="BO194" s="560"/>
      <c r="BP194" s="560"/>
      <c r="BQ194" s="560"/>
      <c r="BR194" s="560"/>
      <c r="BS194" s="560"/>
      <c r="BT194" s="560"/>
      <c r="BU194" s="560"/>
      <c r="BV194" s="560"/>
      <c r="BW194" s="560"/>
      <c r="BX194" s="560"/>
      <c r="BY194" s="560"/>
      <c r="BZ194" s="560"/>
      <c r="CA194" s="560"/>
      <c r="CB194" s="560"/>
      <c r="CC194" s="560"/>
      <c r="CD194" s="560"/>
      <c r="CE194" s="560"/>
      <c r="CF194" s="560"/>
      <c r="CG194" s="560"/>
      <c r="CH194" s="560"/>
      <c r="CI194" s="560"/>
      <c r="CJ194" s="560"/>
      <c r="CK194" s="560"/>
      <c r="CL194" s="560"/>
      <c r="CM194" s="560"/>
      <c r="CN194" s="560"/>
      <c r="CO194" s="560"/>
      <c r="CP194" s="560"/>
      <c r="CQ194" s="560"/>
      <c r="CR194" s="560"/>
      <c r="CS194" s="560"/>
      <c r="CT194" s="560"/>
      <c r="CU194" s="227"/>
      <c r="CV194" s="227"/>
      <c r="CW194" s="227"/>
      <c r="CX194" s="227"/>
      <c r="CY194" s="227"/>
      <c r="CZ194" s="161"/>
      <c r="DA194" s="161"/>
      <c r="DB194" s="161"/>
      <c r="DC194" s="161"/>
      <c r="DD194" s="161"/>
      <c r="DE194" s="161"/>
      <c r="DF194" s="161"/>
      <c r="DG194" s="161"/>
      <c r="DH194" s="161"/>
      <c r="DI194" s="161"/>
      <c r="DJ194" s="161"/>
      <c r="DK194" s="161"/>
      <c r="DL194" s="161"/>
      <c r="DM194" s="161"/>
      <c r="DN194" s="161"/>
      <c r="DO194" s="161"/>
      <c r="DP194" s="161"/>
      <c r="DQ194" s="161"/>
      <c r="DR194" s="161"/>
      <c r="DS194" s="161"/>
      <c r="DT194" s="161"/>
      <c r="DU194" s="161"/>
      <c r="DV194" s="161"/>
      <c r="DW194" s="161"/>
      <c r="DX194" s="161"/>
      <c r="DY194" s="161"/>
      <c r="DZ194" s="161"/>
      <c r="EA194" s="161"/>
      <c r="EB194" s="161"/>
      <c r="EC194" s="161"/>
      <c r="ED194" s="161"/>
      <c r="EE194" s="161"/>
      <c r="EF194" s="161"/>
      <c r="EG194" s="161"/>
    </row>
    <row r="195" spans="1:137" ht="6" customHeight="1" x14ac:dyDescent="0.2">
      <c r="A195" s="227"/>
      <c r="B195" s="227"/>
      <c r="C195" s="560"/>
      <c r="D195" s="560"/>
      <c r="E195" s="560"/>
      <c r="F195" s="560"/>
      <c r="G195" s="560"/>
      <c r="H195" s="560"/>
      <c r="I195" s="560"/>
      <c r="J195" s="560"/>
      <c r="K195" s="560"/>
      <c r="L195" s="560"/>
      <c r="M195" s="560"/>
      <c r="N195" s="560"/>
      <c r="O195" s="560"/>
      <c r="P195" s="560"/>
      <c r="Q195" s="560"/>
      <c r="R195" s="560"/>
      <c r="S195" s="560"/>
      <c r="T195" s="560"/>
      <c r="U195" s="560"/>
      <c r="V195" s="560"/>
      <c r="W195" s="560"/>
      <c r="X195" s="560"/>
      <c r="Y195" s="560"/>
      <c r="Z195" s="560"/>
      <c r="AA195" s="560"/>
      <c r="AB195" s="560"/>
      <c r="AC195" s="560"/>
      <c r="AD195" s="560"/>
      <c r="AE195" s="560"/>
      <c r="AF195" s="560"/>
      <c r="AG195" s="560"/>
      <c r="AH195" s="560"/>
      <c r="AI195" s="560"/>
      <c r="AJ195" s="560"/>
      <c r="AK195" s="560"/>
      <c r="AL195" s="560"/>
      <c r="AM195" s="560"/>
      <c r="AN195" s="560"/>
      <c r="AO195" s="560"/>
      <c r="AP195" s="560"/>
      <c r="AQ195" s="560"/>
      <c r="AR195" s="560"/>
      <c r="AS195" s="560"/>
      <c r="AT195" s="560"/>
      <c r="AU195" s="560"/>
      <c r="AV195" s="560"/>
      <c r="AW195" s="560"/>
      <c r="AX195" s="560"/>
      <c r="AY195" s="560"/>
      <c r="AZ195" s="560"/>
      <c r="BA195" s="560"/>
      <c r="BB195" s="560"/>
      <c r="BC195" s="560"/>
      <c r="BD195" s="560"/>
      <c r="BE195" s="560"/>
      <c r="BF195" s="560"/>
      <c r="BG195" s="560"/>
      <c r="BH195" s="560"/>
      <c r="BI195" s="560"/>
      <c r="BJ195" s="560"/>
      <c r="BK195" s="560"/>
      <c r="BL195" s="560"/>
      <c r="BM195" s="560"/>
      <c r="BN195" s="560"/>
      <c r="BO195" s="560"/>
      <c r="BP195" s="560"/>
      <c r="BQ195" s="560"/>
      <c r="BR195" s="560"/>
      <c r="BS195" s="560"/>
      <c r="BT195" s="560"/>
      <c r="BU195" s="560"/>
      <c r="BV195" s="560"/>
      <c r="BW195" s="560"/>
      <c r="BX195" s="560"/>
      <c r="BY195" s="560"/>
      <c r="BZ195" s="560"/>
      <c r="CA195" s="560"/>
      <c r="CB195" s="560"/>
      <c r="CC195" s="560"/>
      <c r="CD195" s="560"/>
      <c r="CE195" s="560"/>
      <c r="CF195" s="560"/>
      <c r="CG195" s="560"/>
      <c r="CH195" s="560"/>
      <c r="CI195" s="560"/>
      <c r="CJ195" s="560"/>
      <c r="CK195" s="560"/>
      <c r="CL195" s="560"/>
      <c r="CM195" s="560"/>
      <c r="CN195" s="560"/>
      <c r="CO195" s="560"/>
      <c r="CP195" s="560"/>
      <c r="CQ195" s="560"/>
      <c r="CR195" s="560"/>
      <c r="CS195" s="560"/>
      <c r="CT195" s="560"/>
      <c r="CU195" s="227"/>
      <c r="CV195" s="227"/>
      <c r="CW195" s="227"/>
      <c r="CX195" s="227"/>
      <c r="CY195" s="227"/>
      <c r="CZ195" s="161"/>
      <c r="DA195" s="161"/>
      <c r="DB195" s="161"/>
      <c r="DC195" s="161"/>
      <c r="DD195" s="161"/>
      <c r="DE195" s="161"/>
      <c r="DF195" s="161"/>
      <c r="DG195" s="161"/>
      <c r="DH195" s="161"/>
      <c r="DI195" s="161"/>
      <c r="DJ195" s="161"/>
      <c r="DK195" s="161"/>
      <c r="DL195" s="161"/>
      <c r="DM195" s="161"/>
      <c r="DN195" s="161"/>
      <c r="DO195" s="161"/>
      <c r="DP195" s="161"/>
      <c r="DQ195" s="161"/>
      <c r="DR195" s="161"/>
      <c r="DS195" s="161"/>
      <c r="DT195" s="161"/>
      <c r="DU195" s="161"/>
      <c r="DV195" s="161"/>
      <c r="DW195" s="161"/>
      <c r="DX195" s="161"/>
      <c r="DY195" s="161"/>
      <c r="DZ195" s="161"/>
      <c r="EA195" s="161"/>
      <c r="EB195" s="161"/>
      <c r="EC195" s="161"/>
      <c r="ED195" s="161"/>
      <c r="EE195" s="161"/>
      <c r="EF195" s="161"/>
      <c r="EG195" s="161"/>
    </row>
    <row r="196" spans="1:137" ht="6" customHeight="1" x14ac:dyDescent="0.2">
      <c r="A196" s="227"/>
      <c r="B196" s="229"/>
      <c r="C196" s="560"/>
      <c r="D196" s="560"/>
      <c r="E196" s="560"/>
      <c r="F196" s="560"/>
      <c r="G196" s="560"/>
      <c r="H196" s="560"/>
      <c r="I196" s="560"/>
      <c r="J196" s="560"/>
      <c r="K196" s="560"/>
      <c r="L196" s="560"/>
      <c r="M196" s="560"/>
      <c r="N196" s="560"/>
      <c r="O196" s="560"/>
      <c r="P196" s="560"/>
      <c r="Q196" s="560"/>
      <c r="R196" s="560"/>
      <c r="S196" s="560"/>
      <c r="T196" s="560"/>
      <c r="U196" s="560"/>
      <c r="V196" s="560"/>
      <c r="W196" s="560"/>
      <c r="X196" s="560"/>
      <c r="Y196" s="560"/>
      <c r="Z196" s="560"/>
      <c r="AA196" s="560"/>
      <c r="AB196" s="560"/>
      <c r="AC196" s="560"/>
      <c r="AD196" s="560"/>
      <c r="AE196" s="560"/>
      <c r="AF196" s="560"/>
      <c r="AG196" s="560"/>
      <c r="AH196" s="560"/>
      <c r="AI196" s="560"/>
      <c r="AJ196" s="560"/>
      <c r="AK196" s="560"/>
      <c r="AL196" s="560"/>
      <c r="AM196" s="560"/>
      <c r="AN196" s="560"/>
      <c r="AO196" s="560"/>
      <c r="AP196" s="560"/>
      <c r="AQ196" s="560"/>
      <c r="AR196" s="560"/>
      <c r="AS196" s="560"/>
      <c r="AT196" s="560"/>
      <c r="AU196" s="560"/>
      <c r="AV196" s="560"/>
      <c r="AW196" s="560"/>
      <c r="AX196" s="560"/>
      <c r="AY196" s="560"/>
      <c r="AZ196" s="560"/>
      <c r="BA196" s="560"/>
      <c r="BB196" s="560"/>
      <c r="BC196" s="560"/>
      <c r="BD196" s="560"/>
      <c r="BE196" s="560"/>
      <c r="BF196" s="560"/>
      <c r="BG196" s="560"/>
      <c r="BH196" s="560"/>
      <c r="BI196" s="560"/>
      <c r="BJ196" s="560"/>
      <c r="BK196" s="560"/>
      <c r="BL196" s="560"/>
      <c r="BM196" s="560"/>
      <c r="BN196" s="560"/>
      <c r="BO196" s="560"/>
      <c r="BP196" s="560"/>
      <c r="BQ196" s="560"/>
      <c r="BR196" s="560"/>
      <c r="BS196" s="560"/>
      <c r="BT196" s="560"/>
      <c r="BU196" s="560"/>
      <c r="BV196" s="560"/>
      <c r="BW196" s="560"/>
      <c r="BX196" s="560"/>
      <c r="BY196" s="560"/>
      <c r="BZ196" s="560"/>
      <c r="CA196" s="560"/>
      <c r="CB196" s="560"/>
      <c r="CC196" s="560"/>
      <c r="CD196" s="560"/>
      <c r="CE196" s="560"/>
      <c r="CF196" s="560"/>
      <c r="CG196" s="560"/>
      <c r="CH196" s="560"/>
      <c r="CI196" s="560"/>
      <c r="CJ196" s="560"/>
      <c r="CK196" s="560"/>
      <c r="CL196" s="560"/>
      <c r="CM196" s="560"/>
      <c r="CN196" s="560"/>
      <c r="CO196" s="560"/>
      <c r="CP196" s="560"/>
      <c r="CQ196" s="560"/>
      <c r="CR196" s="560"/>
      <c r="CS196" s="560"/>
      <c r="CT196" s="560"/>
      <c r="CU196" s="227"/>
      <c r="CV196" s="227"/>
      <c r="CW196" s="227"/>
      <c r="CX196" s="227"/>
      <c r="CY196" s="227"/>
      <c r="CZ196" s="227"/>
      <c r="DA196" s="155"/>
      <c r="DB196" s="155"/>
      <c r="DC196" s="155"/>
      <c r="DD196" s="155"/>
      <c r="DE196" s="155"/>
      <c r="DF196" s="155"/>
      <c r="DG196" s="155"/>
      <c r="DH196" s="155"/>
      <c r="DI196" s="155"/>
      <c r="DJ196" s="155"/>
      <c r="DK196" s="155"/>
      <c r="DL196" s="155"/>
      <c r="DM196" s="155"/>
      <c r="DN196" s="155"/>
      <c r="DO196" s="155"/>
      <c r="DP196" s="155"/>
      <c r="DQ196" s="155"/>
      <c r="DR196" s="155"/>
      <c r="DS196" s="155"/>
      <c r="DT196" s="155"/>
      <c r="DU196" s="155"/>
      <c r="DV196" s="155"/>
      <c r="DW196" s="155"/>
      <c r="DX196" s="155"/>
      <c r="DY196" s="155"/>
      <c r="DZ196" s="155"/>
      <c r="EA196" s="155"/>
      <c r="EB196" s="155"/>
      <c r="EC196" s="155"/>
      <c r="ED196" s="155"/>
      <c r="EE196" s="155"/>
      <c r="EF196" s="155"/>
      <c r="EG196" s="155"/>
    </row>
    <row r="197" spans="1:137" ht="6" customHeight="1" x14ac:dyDescent="0.2">
      <c r="A197" s="227"/>
      <c r="B197" s="229"/>
      <c r="C197" s="560"/>
      <c r="D197" s="560"/>
      <c r="E197" s="560"/>
      <c r="F197" s="560"/>
      <c r="G197" s="560"/>
      <c r="H197" s="560"/>
      <c r="I197" s="560"/>
      <c r="J197" s="560"/>
      <c r="K197" s="560"/>
      <c r="L197" s="560"/>
      <c r="M197" s="560"/>
      <c r="N197" s="560"/>
      <c r="O197" s="560"/>
      <c r="P197" s="560"/>
      <c r="Q197" s="560"/>
      <c r="R197" s="560"/>
      <c r="S197" s="560"/>
      <c r="T197" s="560"/>
      <c r="U197" s="560"/>
      <c r="V197" s="560"/>
      <c r="W197" s="560"/>
      <c r="X197" s="560"/>
      <c r="Y197" s="560"/>
      <c r="Z197" s="560"/>
      <c r="AA197" s="560"/>
      <c r="AB197" s="560"/>
      <c r="AC197" s="560"/>
      <c r="AD197" s="560"/>
      <c r="AE197" s="560"/>
      <c r="AF197" s="560"/>
      <c r="AG197" s="560"/>
      <c r="AH197" s="560"/>
      <c r="AI197" s="560"/>
      <c r="AJ197" s="560"/>
      <c r="AK197" s="560"/>
      <c r="AL197" s="560"/>
      <c r="AM197" s="560"/>
      <c r="AN197" s="560"/>
      <c r="AO197" s="560"/>
      <c r="AP197" s="560"/>
      <c r="AQ197" s="560"/>
      <c r="AR197" s="560"/>
      <c r="AS197" s="560"/>
      <c r="AT197" s="560"/>
      <c r="AU197" s="560"/>
      <c r="AV197" s="560"/>
      <c r="AW197" s="560"/>
      <c r="AX197" s="560"/>
      <c r="AY197" s="560"/>
      <c r="AZ197" s="560"/>
      <c r="BA197" s="560"/>
      <c r="BB197" s="560"/>
      <c r="BC197" s="560"/>
      <c r="BD197" s="560"/>
      <c r="BE197" s="560"/>
      <c r="BF197" s="560"/>
      <c r="BG197" s="560"/>
      <c r="BH197" s="560"/>
      <c r="BI197" s="560"/>
      <c r="BJ197" s="560"/>
      <c r="BK197" s="560"/>
      <c r="BL197" s="560"/>
      <c r="BM197" s="560"/>
      <c r="BN197" s="560"/>
      <c r="BO197" s="560"/>
      <c r="BP197" s="560"/>
      <c r="BQ197" s="560"/>
      <c r="BR197" s="560"/>
      <c r="BS197" s="560"/>
      <c r="BT197" s="560"/>
      <c r="BU197" s="560"/>
      <c r="BV197" s="560"/>
      <c r="BW197" s="560"/>
      <c r="BX197" s="560"/>
      <c r="BY197" s="560"/>
      <c r="BZ197" s="560"/>
      <c r="CA197" s="560"/>
      <c r="CB197" s="560"/>
      <c r="CC197" s="560"/>
      <c r="CD197" s="560"/>
      <c r="CE197" s="560"/>
      <c r="CF197" s="560"/>
      <c r="CG197" s="560"/>
      <c r="CH197" s="560"/>
      <c r="CI197" s="560"/>
      <c r="CJ197" s="560"/>
      <c r="CK197" s="560"/>
      <c r="CL197" s="560"/>
      <c r="CM197" s="560"/>
      <c r="CN197" s="560"/>
      <c r="CO197" s="560"/>
      <c r="CP197" s="560"/>
      <c r="CQ197" s="560"/>
      <c r="CR197" s="560"/>
      <c r="CS197" s="560"/>
      <c r="CT197" s="560"/>
      <c r="CU197" s="227"/>
      <c r="CV197" s="227"/>
      <c r="CW197" s="227"/>
      <c r="CX197" s="227"/>
      <c r="CY197" s="227"/>
      <c r="CZ197" s="227"/>
      <c r="DA197" s="155"/>
      <c r="DB197" s="155"/>
      <c r="DC197" s="155"/>
      <c r="DD197" s="155"/>
      <c r="DE197" s="155"/>
      <c r="DF197" s="155"/>
      <c r="DG197" s="155"/>
      <c r="DH197" s="155"/>
      <c r="DI197" s="155"/>
      <c r="DJ197" s="155"/>
      <c r="DK197" s="155"/>
      <c r="DL197" s="155"/>
      <c r="DM197" s="155"/>
      <c r="DN197" s="155"/>
      <c r="DO197" s="155"/>
      <c r="DP197" s="155"/>
      <c r="DQ197" s="155"/>
      <c r="DR197" s="155"/>
      <c r="DS197" s="155"/>
      <c r="DT197" s="155"/>
      <c r="DU197" s="155"/>
      <c r="DV197" s="155"/>
      <c r="DW197" s="155"/>
      <c r="DX197" s="155"/>
      <c r="DY197" s="155"/>
      <c r="DZ197" s="155"/>
      <c r="EA197" s="155"/>
      <c r="EB197" s="155"/>
      <c r="EC197" s="155"/>
      <c r="ED197" s="155"/>
      <c r="EE197" s="155"/>
      <c r="EF197" s="155"/>
      <c r="EG197" s="155"/>
    </row>
    <row r="198" spans="1:137" ht="6" customHeight="1" x14ac:dyDescent="0.2">
      <c r="A198" s="227"/>
      <c r="B198" s="229"/>
      <c r="C198" s="560"/>
      <c r="D198" s="560"/>
      <c r="E198" s="560"/>
      <c r="F198" s="560"/>
      <c r="G198" s="560"/>
      <c r="H198" s="560"/>
      <c r="I198" s="560"/>
      <c r="J198" s="560"/>
      <c r="K198" s="560"/>
      <c r="L198" s="560"/>
      <c r="M198" s="560"/>
      <c r="N198" s="560"/>
      <c r="O198" s="560"/>
      <c r="P198" s="560"/>
      <c r="Q198" s="560"/>
      <c r="R198" s="560"/>
      <c r="S198" s="560"/>
      <c r="T198" s="560"/>
      <c r="U198" s="560"/>
      <c r="V198" s="560"/>
      <c r="W198" s="560"/>
      <c r="X198" s="560"/>
      <c r="Y198" s="560"/>
      <c r="Z198" s="560"/>
      <c r="AA198" s="560"/>
      <c r="AB198" s="560"/>
      <c r="AC198" s="560"/>
      <c r="AD198" s="560"/>
      <c r="AE198" s="560"/>
      <c r="AF198" s="560"/>
      <c r="AG198" s="560"/>
      <c r="AH198" s="560"/>
      <c r="AI198" s="560"/>
      <c r="AJ198" s="560"/>
      <c r="AK198" s="560"/>
      <c r="AL198" s="560"/>
      <c r="AM198" s="560"/>
      <c r="AN198" s="560"/>
      <c r="AO198" s="560"/>
      <c r="AP198" s="560"/>
      <c r="AQ198" s="560"/>
      <c r="AR198" s="560"/>
      <c r="AS198" s="560"/>
      <c r="AT198" s="560"/>
      <c r="AU198" s="560"/>
      <c r="AV198" s="560"/>
      <c r="AW198" s="560"/>
      <c r="AX198" s="560"/>
      <c r="AY198" s="560"/>
      <c r="AZ198" s="560"/>
      <c r="BA198" s="560"/>
      <c r="BB198" s="560"/>
      <c r="BC198" s="560"/>
      <c r="BD198" s="560"/>
      <c r="BE198" s="560"/>
      <c r="BF198" s="560"/>
      <c r="BG198" s="560"/>
      <c r="BH198" s="560"/>
      <c r="BI198" s="560"/>
      <c r="BJ198" s="560"/>
      <c r="BK198" s="560"/>
      <c r="BL198" s="560"/>
      <c r="BM198" s="560"/>
      <c r="BN198" s="560"/>
      <c r="BO198" s="560"/>
      <c r="BP198" s="560"/>
      <c r="BQ198" s="560"/>
      <c r="BR198" s="560"/>
      <c r="BS198" s="560"/>
      <c r="BT198" s="560"/>
      <c r="BU198" s="560"/>
      <c r="BV198" s="560"/>
      <c r="BW198" s="560"/>
      <c r="BX198" s="560"/>
      <c r="BY198" s="560"/>
      <c r="BZ198" s="560"/>
      <c r="CA198" s="560"/>
      <c r="CB198" s="560"/>
      <c r="CC198" s="560"/>
      <c r="CD198" s="560"/>
      <c r="CE198" s="560"/>
      <c r="CF198" s="560"/>
      <c r="CG198" s="560"/>
      <c r="CH198" s="560"/>
      <c r="CI198" s="560"/>
      <c r="CJ198" s="560"/>
      <c r="CK198" s="560"/>
      <c r="CL198" s="560"/>
      <c r="CM198" s="560"/>
      <c r="CN198" s="560"/>
      <c r="CO198" s="560"/>
      <c r="CP198" s="560"/>
      <c r="CQ198" s="560"/>
      <c r="CR198" s="560"/>
      <c r="CS198" s="560"/>
      <c r="CT198" s="560"/>
      <c r="CU198" s="227"/>
      <c r="CV198" s="227"/>
      <c r="CW198" s="227"/>
      <c r="CX198" s="227"/>
      <c r="CY198" s="227"/>
      <c r="CZ198" s="227"/>
      <c r="DA198" s="155"/>
      <c r="DB198" s="155"/>
      <c r="DC198" s="155"/>
      <c r="DD198" s="155"/>
      <c r="DE198" s="155"/>
      <c r="DF198" s="155"/>
      <c r="DG198" s="155"/>
      <c r="DH198" s="155"/>
      <c r="DI198" s="155"/>
      <c r="DJ198" s="155"/>
      <c r="DK198" s="155"/>
      <c r="DL198" s="155"/>
      <c r="DM198" s="155"/>
      <c r="DN198" s="155"/>
      <c r="DO198" s="155"/>
      <c r="DP198" s="155"/>
      <c r="DQ198" s="155"/>
      <c r="DR198" s="155"/>
      <c r="DS198" s="155"/>
      <c r="DT198" s="155"/>
      <c r="DU198" s="155"/>
      <c r="DV198" s="155"/>
      <c r="DW198" s="155"/>
      <c r="DX198" s="155"/>
      <c r="DY198" s="155"/>
      <c r="DZ198" s="155"/>
      <c r="EA198" s="155"/>
      <c r="EB198" s="155"/>
      <c r="EC198" s="155"/>
      <c r="ED198" s="155"/>
      <c r="EE198" s="155"/>
      <c r="EF198" s="155"/>
      <c r="EG198" s="155"/>
    </row>
    <row r="199" spans="1:137" ht="6" customHeight="1" x14ac:dyDescent="0.2">
      <c r="A199" s="227"/>
      <c r="B199" s="156"/>
      <c r="C199" s="156"/>
      <c r="D199" s="156"/>
      <c r="E199" s="156"/>
      <c r="F199" s="156"/>
      <c r="G199" s="156"/>
      <c r="H199" s="156"/>
      <c r="I199" s="156"/>
      <c r="J199" s="156"/>
      <c r="K199" s="156"/>
      <c r="L199" s="156"/>
      <c r="M199" s="156"/>
      <c r="N199" s="227"/>
      <c r="O199" s="227"/>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V199" s="227"/>
      <c r="AW199" s="227"/>
      <c r="AX199" s="156"/>
      <c r="AY199" s="156"/>
      <c r="AZ199" s="156"/>
      <c r="BA199" s="156"/>
      <c r="BB199" s="156"/>
      <c r="BC199" s="227"/>
      <c r="BD199" s="227"/>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7"/>
      <c r="CN199" s="227"/>
      <c r="CO199" s="227"/>
      <c r="CP199" s="227"/>
      <c r="CQ199" s="227"/>
      <c r="CR199" s="227"/>
      <c r="CS199" s="227"/>
      <c r="CT199" s="227"/>
      <c r="CU199" s="227"/>
      <c r="CV199" s="227"/>
      <c r="CW199" s="227"/>
      <c r="CX199" s="227"/>
      <c r="CY199" s="227"/>
      <c r="CZ199" s="227"/>
      <c r="DA199" s="155"/>
      <c r="DB199" s="155"/>
      <c r="DC199" s="155"/>
      <c r="DD199" s="155"/>
      <c r="DE199" s="155"/>
      <c r="DF199" s="155"/>
      <c r="DG199" s="155"/>
      <c r="DH199" s="155"/>
      <c r="DI199" s="155"/>
      <c r="DJ199" s="155"/>
      <c r="DK199" s="155"/>
      <c r="DL199" s="155"/>
      <c r="DM199" s="155"/>
      <c r="DN199" s="155"/>
      <c r="DO199" s="155"/>
      <c r="DP199" s="155"/>
      <c r="DQ199" s="155"/>
      <c r="DR199" s="155"/>
      <c r="DS199" s="155"/>
      <c r="DT199" s="155"/>
      <c r="DU199" s="155"/>
      <c r="DV199" s="155"/>
      <c r="DW199" s="155"/>
      <c r="DX199" s="155"/>
      <c r="DY199" s="155"/>
      <c r="DZ199" s="155"/>
      <c r="EA199" s="155"/>
      <c r="EB199" s="155"/>
      <c r="EC199" s="155"/>
      <c r="ED199" s="155"/>
      <c r="EE199" s="155"/>
      <c r="EF199" s="155"/>
      <c r="EG199" s="155"/>
    </row>
    <row r="200" spans="1:137" ht="6" customHeight="1" x14ac:dyDescent="0.2">
      <c r="A200" s="227"/>
      <c r="B200" s="156"/>
      <c r="C200" s="156"/>
      <c r="D200" s="156"/>
      <c r="E200" s="227"/>
      <c r="F200" s="156"/>
      <c r="G200" s="156"/>
      <c r="H200" s="156"/>
      <c r="I200" s="156"/>
      <c r="J200" s="156"/>
      <c r="K200" s="156"/>
      <c r="L200" s="156"/>
      <c r="M200" s="156"/>
      <c r="N200" s="227"/>
      <c r="O200" s="227"/>
      <c r="P200" s="227"/>
      <c r="Q200" s="227"/>
      <c r="R200" s="227"/>
      <c r="S200" s="227"/>
      <c r="T200" s="226"/>
      <c r="U200" s="228"/>
      <c r="V200" s="228"/>
      <c r="W200" s="228"/>
      <c r="X200" s="228"/>
      <c r="Y200" s="228"/>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V200" s="227"/>
      <c r="AW200" s="227"/>
      <c r="AX200" s="156"/>
      <c r="AY200" s="156"/>
      <c r="AZ200" s="156"/>
      <c r="BA200" s="156"/>
      <c r="BB200" s="156"/>
      <c r="BC200" s="227"/>
      <c r="BD200" s="227"/>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7"/>
      <c r="CN200" s="227"/>
      <c r="CO200" s="227"/>
      <c r="CP200" s="227"/>
      <c r="CQ200" s="227"/>
      <c r="CR200" s="227"/>
      <c r="CS200" s="227"/>
      <c r="CT200" s="227"/>
      <c r="CU200" s="227"/>
      <c r="CV200" s="227"/>
      <c r="CW200" s="227"/>
      <c r="CX200" s="227"/>
      <c r="CY200" s="227"/>
      <c r="CZ200" s="227"/>
      <c r="DA200" s="155"/>
      <c r="DB200" s="155"/>
      <c r="DC200" s="155"/>
      <c r="DD200" s="155"/>
      <c r="DE200" s="155"/>
      <c r="DF200" s="155"/>
      <c r="DG200" s="155"/>
      <c r="DH200" s="155"/>
      <c r="DI200" s="155"/>
      <c r="DJ200" s="155"/>
      <c r="DK200" s="155"/>
      <c r="DL200" s="155"/>
      <c r="DM200" s="155"/>
      <c r="DN200" s="155"/>
      <c r="DO200" s="155"/>
      <c r="DP200" s="155"/>
      <c r="DQ200" s="155"/>
      <c r="DR200" s="155"/>
      <c r="DS200" s="155"/>
      <c r="DT200" s="155"/>
      <c r="DU200" s="155"/>
      <c r="DV200" s="155"/>
      <c r="DW200" s="155"/>
      <c r="DX200" s="155"/>
      <c r="DY200" s="155"/>
      <c r="DZ200" s="155"/>
      <c r="EA200" s="155"/>
      <c r="EB200" s="155"/>
      <c r="EC200" s="155"/>
      <c r="ED200" s="155"/>
      <c r="EE200" s="155"/>
      <c r="EF200" s="155"/>
      <c r="EG200" s="155"/>
    </row>
    <row r="201" spans="1:137" ht="6" customHeight="1" x14ac:dyDescent="0.2">
      <c r="A201" s="227"/>
      <c r="B201" s="227"/>
      <c r="C201" s="227"/>
      <c r="D201" s="227"/>
      <c r="E201" s="227"/>
      <c r="F201" s="227"/>
      <c r="G201" s="227"/>
      <c r="H201" s="227"/>
      <c r="I201" s="227"/>
      <c r="J201" s="227"/>
      <c r="K201" s="227"/>
      <c r="L201" s="227"/>
      <c r="M201" s="227"/>
      <c r="N201" s="227"/>
      <c r="O201" s="227"/>
      <c r="P201" s="227"/>
      <c r="Q201" s="227"/>
      <c r="R201" s="227"/>
      <c r="S201" s="227"/>
      <c r="T201" s="227"/>
      <c r="U201" s="227"/>
      <c r="V201" s="227"/>
      <c r="W201" s="227"/>
      <c r="X201" s="227"/>
      <c r="Y201" s="227"/>
      <c r="Z201" s="227"/>
      <c r="AA201" s="227"/>
      <c r="AB201" s="227"/>
      <c r="AC201" s="227"/>
      <c r="AD201" s="227"/>
      <c r="AE201" s="227"/>
      <c r="AF201" s="227"/>
      <c r="AG201" s="227"/>
      <c r="AH201" s="227"/>
      <c r="AI201" s="227"/>
      <c r="AJ201" s="227"/>
      <c r="AK201" s="227"/>
      <c r="AL201" s="227"/>
      <c r="AM201" s="227"/>
      <c r="AN201" s="227"/>
      <c r="AO201" s="227"/>
      <c r="AP201" s="227"/>
      <c r="AQ201" s="227"/>
      <c r="AR201" s="227"/>
      <c r="AS201" s="227"/>
      <c r="AT201" s="227"/>
      <c r="AU201" s="227"/>
      <c r="AV201" s="227"/>
      <c r="AW201" s="227"/>
      <c r="AX201" s="227"/>
      <c r="AY201" s="227"/>
      <c r="AZ201" s="227"/>
      <c r="BA201" s="227"/>
      <c r="BB201" s="227"/>
      <c r="BC201" s="227"/>
      <c r="BD201" s="227"/>
      <c r="BE201" s="227"/>
      <c r="BF201" s="227"/>
      <c r="BG201" s="227"/>
      <c r="BH201" s="227"/>
      <c r="BI201" s="227"/>
      <c r="BJ201" s="227"/>
      <c r="BK201" s="227"/>
      <c r="BL201" s="227"/>
      <c r="BM201" s="227"/>
      <c r="BN201" s="227"/>
      <c r="BO201" s="227"/>
      <c r="BP201" s="227"/>
      <c r="BQ201" s="227"/>
      <c r="BR201" s="227"/>
      <c r="BS201" s="227"/>
      <c r="BT201" s="227"/>
      <c r="BU201" s="227"/>
      <c r="BV201" s="227"/>
      <c r="BW201" s="227"/>
      <c r="BX201" s="227"/>
      <c r="BY201" s="227"/>
      <c r="BZ201" s="227"/>
      <c r="CA201" s="227"/>
      <c r="CB201" s="227"/>
      <c r="CC201" s="227"/>
      <c r="CD201" s="227"/>
      <c r="CE201" s="227"/>
      <c r="CF201" s="227"/>
      <c r="CG201" s="227"/>
      <c r="CH201" s="227"/>
      <c r="CI201" s="227"/>
      <c r="CJ201" s="227"/>
      <c r="CK201" s="227"/>
      <c r="CL201" s="227"/>
      <c r="CM201" s="227"/>
      <c r="CN201" s="227"/>
      <c r="CO201" s="227"/>
      <c r="CP201" s="227"/>
      <c r="CQ201" s="227"/>
      <c r="CR201" s="227"/>
      <c r="CS201" s="227"/>
      <c r="CT201" s="227"/>
      <c r="CU201" s="227"/>
      <c r="CV201" s="227"/>
      <c r="CW201" s="227"/>
      <c r="CX201" s="227"/>
      <c r="CY201" s="227"/>
      <c r="CZ201" s="227"/>
      <c r="DA201" s="227"/>
      <c r="DB201" s="227"/>
      <c r="DC201" s="227"/>
      <c r="DD201" s="227"/>
      <c r="DE201" s="227"/>
      <c r="DF201" s="227"/>
      <c r="DG201" s="227"/>
      <c r="DH201" s="227"/>
      <c r="DI201" s="227"/>
      <c r="DJ201" s="227"/>
      <c r="DK201" s="227"/>
      <c r="DL201" s="227"/>
      <c r="DM201" s="227"/>
      <c r="DN201" s="227"/>
      <c r="DO201" s="227"/>
      <c r="DP201" s="227"/>
      <c r="DQ201" s="227"/>
      <c r="DR201" s="227"/>
      <c r="DS201" s="227"/>
      <c r="DT201" s="227"/>
      <c r="DU201" s="227"/>
      <c r="DV201" s="227"/>
      <c r="DW201" s="609" t="s">
        <v>128</v>
      </c>
      <c r="DX201" s="609"/>
      <c r="DY201" s="609"/>
      <c r="DZ201" s="609"/>
      <c r="EA201" s="609"/>
      <c r="EB201" s="609"/>
      <c r="EC201" s="609"/>
      <c r="ED201" s="609"/>
      <c r="EE201" s="609"/>
      <c r="EF201" s="609"/>
      <c r="EG201" s="609"/>
    </row>
    <row r="202" spans="1:137" ht="6" customHeight="1" x14ac:dyDescent="0.2">
      <c r="A202" s="227"/>
      <c r="B202" s="227"/>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c r="AA202" s="227"/>
      <c r="AB202" s="227"/>
      <c r="AC202" s="227"/>
      <c r="AD202" s="227"/>
      <c r="AE202" s="227"/>
      <c r="AF202" s="227"/>
      <c r="AG202" s="227"/>
      <c r="AH202" s="227"/>
      <c r="AI202" s="227"/>
      <c r="AJ202" s="227"/>
      <c r="AK202" s="227"/>
      <c r="AL202" s="227"/>
      <c r="AM202" s="227"/>
      <c r="AN202" s="227"/>
      <c r="AO202" s="227"/>
      <c r="AP202" s="227"/>
      <c r="AQ202" s="227"/>
      <c r="AR202" s="227"/>
      <c r="AS202" s="227"/>
      <c r="AT202" s="227"/>
      <c r="AU202" s="227"/>
      <c r="AV202" s="227"/>
      <c r="AW202" s="227"/>
      <c r="AX202" s="227"/>
      <c r="AY202" s="227"/>
      <c r="AZ202" s="227"/>
      <c r="BA202" s="227"/>
      <c r="BB202" s="227"/>
      <c r="BC202" s="227"/>
      <c r="BD202" s="227"/>
      <c r="BE202" s="227"/>
      <c r="BF202" s="227"/>
      <c r="BG202" s="227"/>
      <c r="BH202" s="227"/>
      <c r="BI202" s="227"/>
      <c r="BJ202" s="227"/>
      <c r="BK202" s="227"/>
      <c r="BL202" s="227"/>
      <c r="BM202" s="227"/>
      <c r="BN202" s="227"/>
      <c r="BO202" s="227"/>
      <c r="BP202" s="227"/>
      <c r="BQ202" s="227"/>
      <c r="BR202" s="227"/>
      <c r="BS202" s="227"/>
      <c r="BT202" s="227"/>
      <c r="BU202" s="227"/>
      <c r="BV202" s="227"/>
      <c r="BW202" s="227"/>
      <c r="BX202" s="227"/>
      <c r="BY202" s="227"/>
      <c r="BZ202" s="227"/>
      <c r="CA202" s="227"/>
      <c r="CB202" s="227"/>
      <c r="CC202" s="227"/>
      <c r="CD202" s="227"/>
      <c r="CE202" s="227"/>
      <c r="CF202" s="227"/>
      <c r="CG202" s="227"/>
      <c r="CH202" s="227"/>
      <c r="CI202" s="227"/>
      <c r="CJ202" s="227"/>
      <c r="CK202" s="227"/>
      <c r="CL202" s="227"/>
      <c r="CM202" s="227"/>
      <c r="CN202" s="227"/>
      <c r="CO202" s="227"/>
      <c r="CP202" s="227"/>
      <c r="CQ202" s="227"/>
      <c r="CR202" s="227"/>
      <c r="CS202" s="227"/>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c r="DQ202" s="227"/>
      <c r="DR202" s="227"/>
      <c r="DS202" s="227"/>
      <c r="DT202" s="227"/>
      <c r="DU202" s="227"/>
      <c r="DV202" s="227"/>
      <c r="DW202" s="609"/>
      <c r="DX202" s="609"/>
      <c r="DY202" s="609"/>
      <c r="DZ202" s="609"/>
      <c r="EA202" s="609"/>
      <c r="EB202" s="609"/>
      <c r="EC202" s="609"/>
      <c r="ED202" s="609"/>
      <c r="EE202" s="609"/>
      <c r="EF202" s="609"/>
      <c r="EG202" s="609"/>
    </row>
    <row r="203" spans="1:137" ht="6" customHeight="1" x14ac:dyDescent="0.2">
      <c r="A203" s="227"/>
      <c r="B203" s="227"/>
      <c r="C203" s="227"/>
      <c r="D203" s="227"/>
      <c r="E203" s="227"/>
      <c r="F203" s="227"/>
      <c r="G203" s="227"/>
      <c r="H203" s="227"/>
      <c r="I203" s="227"/>
      <c r="J203" s="227"/>
      <c r="K203" s="227"/>
      <c r="L203" s="227"/>
      <c r="M203" s="227"/>
      <c r="N203" s="227"/>
      <c r="O203" s="227"/>
      <c r="P203" s="227"/>
      <c r="Q203" s="227"/>
      <c r="R203" s="227"/>
      <c r="S203" s="227"/>
      <c r="T203" s="227"/>
      <c r="U203" s="227"/>
      <c r="V203" s="227"/>
      <c r="W203" s="227"/>
      <c r="X203" s="227"/>
      <c r="Y203" s="227"/>
      <c r="Z203" s="227"/>
      <c r="AA203" s="227"/>
      <c r="AB203" s="227"/>
      <c r="AC203" s="227"/>
      <c r="AD203" s="227"/>
      <c r="AE203" s="227"/>
      <c r="AF203" s="227"/>
      <c r="AG203" s="227"/>
      <c r="AH203" s="227"/>
      <c r="AI203" s="227"/>
      <c r="AJ203" s="227"/>
      <c r="AK203" s="227"/>
      <c r="AL203" s="227"/>
      <c r="AM203" s="227"/>
      <c r="AN203" s="227"/>
      <c r="AO203" s="227"/>
      <c r="AP203" s="227"/>
      <c r="AQ203" s="227"/>
      <c r="AR203" s="227"/>
      <c r="AS203" s="227"/>
      <c r="AT203" s="227"/>
      <c r="AU203" s="227"/>
      <c r="AV203" s="227"/>
      <c r="AW203" s="227"/>
      <c r="AX203" s="227"/>
      <c r="AY203" s="227"/>
      <c r="AZ203" s="227"/>
      <c r="BA203" s="227"/>
      <c r="BB203" s="227"/>
      <c r="BC203" s="227"/>
      <c r="BD203" s="227"/>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7"/>
      <c r="CN203" s="227"/>
      <c r="CO203" s="227"/>
      <c r="CP203" s="227"/>
      <c r="CQ203" s="227"/>
      <c r="CR203" s="227"/>
      <c r="CS203" s="227"/>
      <c r="CT203" s="227"/>
      <c r="CU203" s="2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c r="DQ203" s="227"/>
      <c r="DR203" s="227"/>
      <c r="DS203" s="227"/>
      <c r="DT203" s="227"/>
      <c r="DU203" s="227"/>
      <c r="DV203" s="227"/>
      <c r="DW203" s="609"/>
      <c r="DX203" s="609"/>
      <c r="DY203" s="609"/>
      <c r="DZ203" s="609"/>
      <c r="EA203" s="609"/>
      <c r="EB203" s="609"/>
      <c r="EC203" s="609"/>
      <c r="ED203" s="609"/>
      <c r="EE203" s="609"/>
      <c r="EF203" s="609"/>
      <c r="EG203" s="609"/>
    </row>
    <row r="204" spans="1:137" ht="6" customHeight="1" x14ac:dyDescent="0.2">
      <c r="A204" s="227"/>
      <c r="B204" s="227"/>
      <c r="C204" s="227"/>
      <c r="D204" s="227"/>
      <c r="E204" s="227"/>
      <c r="F204" s="227"/>
      <c r="G204" s="227"/>
      <c r="H204" s="227"/>
      <c r="I204" s="227"/>
      <c r="J204" s="227"/>
      <c r="K204" s="227"/>
      <c r="L204" s="227"/>
      <c r="M204" s="227"/>
      <c r="N204" s="227"/>
      <c r="O204" s="227"/>
      <c r="P204" s="227"/>
      <c r="Q204" s="227"/>
      <c r="R204" s="227"/>
      <c r="S204" s="227"/>
      <c r="T204" s="227"/>
      <c r="U204" s="227"/>
      <c r="V204" s="227"/>
      <c r="W204" s="227"/>
      <c r="X204" s="227"/>
      <c r="Y204" s="227"/>
      <c r="Z204" s="227"/>
      <c r="AA204" s="227"/>
      <c r="AB204" s="227"/>
      <c r="AC204" s="227"/>
      <c r="AD204" s="227"/>
      <c r="AE204" s="227"/>
      <c r="AF204" s="227"/>
      <c r="AG204" s="227"/>
      <c r="AH204" s="227"/>
      <c r="AI204" s="227"/>
      <c r="AJ204" s="227"/>
      <c r="AK204" s="227"/>
      <c r="AL204" s="227"/>
      <c r="AM204" s="227"/>
      <c r="AN204" s="227"/>
      <c r="AO204" s="227"/>
      <c r="AP204" s="227"/>
      <c r="AQ204" s="227"/>
      <c r="AR204" s="227"/>
      <c r="AS204" s="227"/>
      <c r="AT204" s="227"/>
      <c r="AU204" s="227"/>
      <c r="AV204" s="227"/>
      <c r="AW204" s="227"/>
      <c r="AX204" s="227"/>
      <c r="AY204" s="227"/>
      <c r="AZ204" s="227"/>
      <c r="BA204" s="227"/>
      <c r="BB204" s="227"/>
      <c r="BC204" s="227"/>
      <c r="BD204" s="227"/>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7"/>
      <c r="CN204" s="227"/>
      <c r="CO204" s="227"/>
      <c r="CP204" s="227"/>
      <c r="CQ204" s="227"/>
      <c r="CR204" s="227"/>
      <c r="CS204" s="227"/>
      <c r="CT204" s="227"/>
      <c r="CU204" s="2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c r="DQ204" s="227"/>
      <c r="DR204" s="227"/>
      <c r="DS204" s="227"/>
      <c r="DT204" s="227"/>
      <c r="DU204" s="227"/>
      <c r="DV204" s="227"/>
      <c r="DW204" s="227"/>
      <c r="DX204" s="227"/>
      <c r="DY204" s="227"/>
      <c r="DZ204" s="227"/>
      <c r="EA204" s="227"/>
      <c r="EB204" s="227"/>
      <c r="EC204" s="227"/>
      <c r="ED204" s="227"/>
      <c r="EE204" s="227"/>
      <c r="EF204" s="227"/>
      <c r="EG204" s="227"/>
    </row>
    <row r="205" spans="1:137" ht="6" customHeight="1" x14ac:dyDescent="0.2">
      <c r="A205" s="610" t="s">
        <v>264</v>
      </c>
      <c r="B205" s="610"/>
      <c r="C205" s="610"/>
      <c r="D205" s="610"/>
      <c r="E205" s="610"/>
      <c r="F205" s="610"/>
      <c r="G205" s="610"/>
      <c r="H205" s="610"/>
      <c r="I205" s="610"/>
      <c r="J205" s="610"/>
      <c r="K205" s="610"/>
      <c r="L205" s="610"/>
      <c r="M205" s="610"/>
      <c r="N205" s="610"/>
      <c r="O205" s="610"/>
      <c r="P205" s="629"/>
      <c r="Q205" s="629"/>
      <c r="R205" s="629"/>
      <c r="S205" s="629"/>
      <c r="T205" s="629"/>
      <c r="U205" s="629"/>
      <c r="V205" s="629"/>
      <c r="W205" s="629"/>
      <c r="X205" s="629"/>
      <c r="Y205" s="629"/>
      <c r="Z205" s="629"/>
      <c r="AA205" s="629"/>
      <c r="AB205" s="629"/>
      <c r="AC205" s="629"/>
      <c r="AD205" s="629"/>
      <c r="AE205" s="629"/>
      <c r="AF205" s="629"/>
      <c r="AG205" s="629"/>
      <c r="AH205" s="629"/>
      <c r="AI205" s="629"/>
      <c r="AJ205" s="629"/>
      <c r="AK205" s="629"/>
      <c r="AL205" s="629"/>
      <c r="AM205" s="629"/>
      <c r="AN205" s="629"/>
      <c r="AO205" s="629"/>
      <c r="AP205" s="629"/>
      <c r="AQ205" s="629"/>
      <c r="AR205" s="629"/>
      <c r="AS205" s="629"/>
      <c r="AT205" s="629"/>
      <c r="AU205" s="629"/>
      <c r="AV205" s="629"/>
      <c r="AW205" s="629"/>
      <c r="AX205" s="629"/>
      <c r="AY205" s="629"/>
      <c r="AZ205" s="629"/>
      <c r="BA205" s="629"/>
      <c r="BB205" s="629"/>
      <c r="BC205" s="629"/>
      <c r="BD205" s="629"/>
      <c r="BE205" s="629"/>
      <c r="BF205" s="629"/>
      <c r="BG205" s="629"/>
      <c r="BH205" s="629"/>
      <c r="BI205" s="629"/>
      <c r="BJ205" s="629"/>
      <c r="BK205" s="629"/>
      <c r="BL205" s="629"/>
      <c r="BM205" s="629"/>
      <c r="BN205" s="629"/>
      <c r="BO205" s="629"/>
      <c r="BP205" s="629"/>
      <c r="BQ205" s="629"/>
      <c r="BR205" s="629"/>
      <c r="BS205" s="629"/>
      <c r="BT205" s="629"/>
      <c r="BU205" s="629"/>
      <c r="BV205" s="629"/>
      <c r="BW205" s="629"/>
      <c r="BX205" s="629"/>
      <c r="BY205" s="629"/>
      <c r="BZ205" s="629"/>
      <c r="CA205" s="629"/>
      <c r="CB205" s="629"/>
      <c r="CC205" s="629"/>
      <c r="CD205" s="629"/>
      <c r="CE205" s="629"/>
      <c r="CF205" s="629"/>
      <c r="CG205" s="629"/>
      <c r="CH205" s="629"/>
      <c r="CI205" s="629"/>
      <c r="CJ205" s="629"/>
      <c r="CK205" s="629"/>
      <c r="CL205" s="629"/>
      <c r="CM205" s="629"/>
      <c r="CN205" s="629"/>
      <c r="CO205" s="629"/>
      <c r="CP205" s="629"/>
      <c r="CQ205" s="629"/>
      <c r="CR205" s="629"/>
      <c r="CS205" s="629"/>
      <c r="CT205" s="629"/>
      <c r="CU205" s="629"/>
      <c r="CV205" s="629"/>
      <c r="CW205" s="629"/>
      <c r="CX205" s="629"/>
      <c r="CY205" s="629"/>
      <c r="CZ205" s="629"/>
      <c r="DA205" s="629"/>
      <c r="DB205" s="629"/>
      <c r="DC205" s="629"/>
      <c r="DD205" s="629"/>
      <c r="DE205" s="629"/>
      <c r="DF205" s="629"/>
      <c r="DG205" s="629"/>
      <c r="DH205" s="629"/>
      <c r="DI205" s="629"/>
      <c r="DJ205" s="629"/>
      <c r="DK205" s="629"/>
      <c r="DL205" s="629"/>
      <c r="DM205" s="629"/>
      <c r="DN205" s="629"/>
      <c r="DO205" s="629"/>
      <c r="DP205" s="629"/>
      <c r="DQ205" s="629"/>
      <c r="DR205" s="629"/>
      <c r="DS205" s="629"/>
      <c r="DT205" s="629"/>
      <c r="DU205" s="629"/>
      <c r="DV205" s="629"/>
      <c r="DW205" s="629"/>
      <c r="DX205" s="629"/>
      <c r="DY205" s="629"/>
      <c r="DZ205" s="629"/>
      <c r="EA205" s="629"/>
      <c r="EB205" s="629"/>
      <c r="EC205" s="629"/>
      <c r="ED205" s="629"/>
      <c r="EE205" s="629"/>
      <c r="EF205" s="629"/>
      <c r="EG205" s="629"/>
    </row>
    <row r="206" spans="1:137" ht="6" customHeight="1" x14ac:dyDescent="0.2">
      <c r="A206" s="629"/>
      <c r="B206" s="629"/>
      <c r="C206" s="629"/>
      <c r="D206" s="629"/>
      <c r="E206" s="629"/>
      <c r="F206" s="629"/>
      <c r="G206" s="629"/>
      <c r="H206" s="629"/>
      <c r="I206" s="629"/>
      <c r="J206" s="629"/>
      <c r="K206" s="629"/>
      <c r="L206" s="629"/>
      <c r="M206" s="629"/>
      <c r="N206" s="629"/>
      <c r="O206" s="629"/>
      <c r="P206" s="629"/>
      <c r="Q206" s="629"/>
      <c r="R206" s="629"/>
      <c r="S206" s="629"/>
      <c r="T206" s="629"/>
      <c r="U206" s="629"/>
      <c r="V206" s="629"/>
      <c r="W206" s="629"/>
      <c r="X206" s="629"/>
      <c r="Y206" s="629"/>
      <c r="Z206" s="629"/>
      <c r="AA206" s="629"/>
      <c r="AB206" s="629"/>
      <c r="AC206" s="629"/>
      <c r="AD206" s="629"/>
      <c r="AE206" s="629"/>
      <c r="AF206" s="629"/>
      <c r="AG206" s="629"/>
      <c r="AH206" s="629"/>
      <c r="AI206" s="629"/>
      <c r="AJ206" s="629"/>
      <c r="AK206" s="629"/>
      <c r="AL206" s="629"/>
      <c r="AM206" s="629"/>
      <c r="AN206" s="629"/>
      <c r="AO206" s="629"/>
      <c r="AP206" s="629"/>
      <c r="AQ206" s="629"/>
      <c r="AR206" s="629"/>
      <c r="AS206" s="629"/>
      <c r="AT206" s="629"/>
      <c r="AU206" s="629"/>
      <c r="AV206" s="629"/>
      <c r="AW206" s="629"/>
      <c r="AX206" s="629"/>
      <c r="AY206" s="629"/>
      <c r="AZ206" s="629"/>
      <c r="BA206" s="629"/>
      <c r="BB206" s="629"/>
      <c r="BC206" s="629"/>
      <c r="BD206" s="629"/>
      <c r="BE206" s="629"/>
      <c r="BF206" s="629"/>
      <c r="BG206" s="629"/>
      <c r="BH206" s="629"/>
      <c r="BI206" s="629"/>
      <c r="BJ206" s="629"/>
      <c r="BK206" s="629"/>
      <c r="BL206" s="629"/>
      <c r="BM206" s="629"/>
      <c r="BN206" s="629"/>
      <c r="BO206" s="629"/>
      <c r="BP206" s="629"/>
      <c r="BQ206" s="629"/>
      <c r="BR206" s="629"/>
      <c r="BS206" s="629"/>
      <c r="BT206" s="629"/>
      <c r="BU206" s="629"/>
      <c r="BV206" s="629"/>
      <c r="BW206" s="629"/>
      <c r="BX206" s="629"/>
      <c r="BY206" s="629"/>
      <c r="BZ206" s="629"/>
      <c r="CA206" s="629"/>
      <c r="CB206" s="629"/>
      <c r="CC206" s="629"/>
      <c r="CD206" s="629"/>
      <c r="CE206" s="629"/>
      <c r="CF206" s="629"/>
      <c r="CG206" s="629"/>
      <c r="CH206" s="629"/>
      <c r="CI206" s="629"/>
      <c r="CJ206" s="629"/>
      <c r="CK206" s="629"/>
      <c r="CL206" s="629"/>
      <c r="CM206" s="629"/>
      <c r="CN206" s="629"/>
      <c r="CO206" s="629"/>
      <c r="CP206" s="629"/>
      <c r="CQ206" s="629"/>
      <c r="CR206" s="629"/>
      <c r="CS206" s="629"/>
      <c r="CT206" s="629"/>
      <c r="CU206" s="629"/>
      <c r="CV206" s="629"/>
      <c r="CW206" s="629"/>
      <c r="CX206" s="629"/>
      <c r="CY206" s="629"/>
      <c r="CZ206" s="629"/>
      <c r="DA206" s="629"/>
      <c r="DB206" s="629"/>
      <c r="DC206" s="629"/>
      <c r="DD206" s="629"/>
      <c r="DE206" s="629"/>
      <c r="DF206" s="629"/>
      <c r="DG206" s="629"/>
      <c r="DH206" s="629"/>
      <c r="DI206" s="629"/>
      <c r="DJ206" s="629"/>
      <c r="DK206" s="629"/>
      <c r="DL206" s="629"/>
      <c r="DM206" s="629"/>
      <c r="DN206" s="629"/>
      <c r="DO206" s="629"/>
      <c r="DP206" s="629"/>
      <c r="DQ206" s="629"/>
      <c r="DR206" s="629"/>
      <c r="DS206" s="629"/>
      <c r="DT206" s="629"/>
      <c r="DU206" s="629"/>
      <c r="DV206" s="629"/>
      <c r="DW206" s="629"/>
      <c r="DX206" s="629"/>
      <c r="DY206" s="629"/>
      <c r="DZ206" s="629"/>
      <c r="EA206" s="629"/>
      <c r="EB206" s="629"/>
      <c r="EC206" s="629"/>
      <c r="ED206" s="629"/>
      <c r="EE206" s="629"/>
      <c r="EF206" s="629"/>
      <c r="EG206" s="629"/>
    </row>
    <row r="207" spans="1:137" ht="6" customHeight="1" x14ac:dyDescent="0.2">
      <c r="A207" s="629"/>
      <c r="B207" s="629"/>
      <c r="C207" s="629"/>
      <c r="D207" s="629"/>
      <c r="E207" s="629"/>
      <c r="F207" s="629"/>
      <c r="G207" s="629"/>
      <c r="H207" s="629"/>
      <c r="I207" s="629"/>
      <c r="J207" s="629"/>
      <c r="K207" s="629"/>
      <c r="L207" s="629"/>
      <c r="M207" s="629"/>
      <c r="N207" s="629"/>
      <c r="O207" s="629"/>
      <c r="P207" s="629"/>
      <c r="Q207" s="629"/>
      <c r="R207" s="629"/>
      <c r="S207" s="629"/>
      <c r="T207" s="629"/>
      <c r="U207" s="629"/>
      <c r="V207" s="629"/>
      <c r="W207" s="629"/>
      <c r="X207" s="629"/>
      <c r="Y207" s="629"/>
      <c r="Z207" s="629"/>
      <c r="AA207" s="629"/>
      <c r="AB207" s="629"/>
      <c r="AC207" s="629"/>
      <c r="AD207" s="629"/>
      <c r="AE207" s="629"/>
      <c r="AF207" s="629"/>
      <c r="AG207" s="629"/>
      <c r="AH207" s="629"/>
      <c r="AI207" s="629"/>
      <c r="AJ207" s="629"/>
      <c r="AK207" s="629"/>
      <c r="AL207" s="629"/>
      <c r="AM207" s="629"/>
      <c r="AN207" s="629"/>
      <c r="AO207" s="629"/>
      <c r="AP207" s="629"/>
      <c r="AQ207" s="629"/>
      <c r="AR207" s="629"/>
      <c r="AS207" s="629"/>
      <c r="AT207" s="629"/>
      <c r="AU207" s="629"/>
      <c r="AV207" s="629"/>
      <c r="AW207" s="629"/>
      <c r="AX207" s="629"/>
      <c r="AY207" s="629"/>
      <c r="AZ207" s="629"/>
      <c r="BA207" s="629"/>
      <c r="BB207" s="629"/>
      <c r="BC207" s="629"/>
      <c r="BD207" s="629"/>
      <c r="BE207" s="629"/>
      <c r="BF207" s="629"/>
      <c r="BG207" s="629"/>
      <c r="BH207" s="629"/>
      <c r="BI207" s="629"/>
      <c r="BJ207" s="629"/>
      <c r="BK207" s="629"/>
      <c r="BL207" s="629"/>
      <c r="BM207" s="629"/>
      <c r="BN207" s="629"/>
      <c r="BO207" s="629"/>
      <c r="BP207" s="629"/>
      <c r="BQ207" s="629"/>
      <c r="BR207" s="629"/>
      <c r="BS207" s="629"/>
      <c r="BT207" s="629"/>
      <c r="BU207" s="629"/>
      <c r="BV207" s="629"/>
      <c r="BW207" s="629"/>
      <c r="BX207" s="629"/>
      <c r="BY207" s="629"/>
      <c r="BZ207" s="629"/>
      <c r="CA207" s="629"/>
      <c r="CB207" s="629"/>
      <c r="CC207" s="629"/>
      <c r="CD207" s="629"/>
      <c r="CE207" s="629"/>
      <c r="CF207" s="629"/>
      <c r="CG207" s="629"/>
      <c r="CH207" s="629"/>
      <c r="CI207" s="629"/>
      <c r="CJ207" s="629"/>
      <c r="CK207" s="629"/>
      <c r="CL207" s="629"/>
      <c r="CM207" s="629"/>
      <c r="CN207" s="629"/>
      <c r="CO207" s="629"/>
      <c r="CP207" s="629"/>
      <c r="CQ207" s="629"/>
      <c r="CR207" s="629"/>
      <c r="CS207" s="629"/>
      <c r="CT207" s="629"/>
      <c r="CU207" s="629"/>
      <c r="CV207" s="629"/>
      <c r="CW207" s="629"/>
      <c r="CX207" s="629"/>
      <c r="CY207" s="629"/>
      <c r="CZ207" s="629"/>
      <c r="DA207" s="629"/>
      <c r="DB207" s="629"/>
      <c r="DC207" s="629"/>
      <c r="DD207" s="629"/>
      <c r="DE207" s="629"/>
      <c r="DF207" s="629"/>
      <c r="DG207" s="629"/>
      <c r="DH207" s="629"/>
      <c r="DI207" s="629"/>
      <c r="DJ207" s="629"/>
      <c r="DK207" s="629"/>
      <c r="DL207" s="629"/>
      <c r="DM207" s="629"/>
      <c r="DN207" s="629"/>
      <c r="DO207" s="629"/>
      <c r="DP207" s="629"/>
      <c r="DQ207" s="629"/>
      <c r="DR207" s="629"/>
      <c r="DS207" s="629"/>
      <c r="DT207" s="629"/>
      <c r="DU207" s="629"/>
      <c r="DV207" s="629"/>
      <c r="DW207" s="629"/>
      <c r="DX207" s="629"/>
      <c r="DY207" s="629"/>
      <c r="DZ207" s="629"/>
      <c r="EA207" s="629"/>
      <c r="EB207" s="629"/>
      <c r="EC207" s="629"/>
      <c r="ED207" s="629"/>
      <c r="EE207" s="629"/>
      <c r="EF207" s="629"/>
      <c r="EG207" s="629"/>
    </row>
    <row r="208" spans="1:137" ht="6" customHeight="1" x14ac:dyDescent="0.2">
      <c r="A208" s="228"/>
      <c r="B208" s="228"/>
      <c r="C208" s="228"/>
      <c r="D208" s="228"/>
      <c r="E208" s="228"/>
      <c r="F208" s="228"/>
      <c r="G208" s="228"/>
      <c r="H208" s="228"/>
      <c r="I208" s="228"/>
      <c r="J208" s="228"/>
      <c r="K208" s="228"/>
      <c r="L208" s="228"/>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7"/>
      <c r="BE208" s="227"/>
      <c r="BF208" s="227"/>
      <c r="BG208" s="227"/>
      <c r="BH208" s="227"/>
      <c r="BI208" s="227"/>
      <c r="BJ208" s="227"/>
      <c r="BK208" s="227"/>
      <c r="BL208" s="227"/>
      <c r="BM208" s="227"/>
      <c r="BN208" s="227"/>
      <c r="BO208" s="610" t="s">
        <v>341</v>
      </c>
      <c r="BP208" s="611"/>
      <c r="BQ208" s="611"/>
      <c r="BR208" s="611"/>
      <c r="BS208" s="611"/>
      <c r="BT208" s="611"/>
      <c r="BU208" s="611"/>
      <c r="BV208" s="611"/>
      <c r="BW208" s="612" t="str">
        <f>IF(⑱安全投資実績!AT31=0,"",⑱安全投資実績!AT31)</f>
        <v/>
      </c>
      <c r="BX208" s="612"/>
      <c r="BY208" s="612"/>
      <c r="BZ208" s="610" t="s">
        <v>117</v>
      </c>
      <c r="CA208" s="610"/>
      <c r="CB208" s="610"/>
      <c r="CC208" s="610"/>
      <c r="CD208" s="610"/>
      <c r="CE208" s="610"/>
      <c r="CF208" s="610"/>
      <c r="CG208" s="610"/>
      <c r="CH208" s="227"/>
      <c r="CI208" s="227"/>
      <c r="CJ208" s="227"/>
      <c r="CK208" s="227"/>
      <c r="CL208" s="227"/>
      <c r="CM208" s="227"/>
      <c r="CN208" s="227"/>
      <c r="CO208" s="227"/>
      <c r="CP208" s="227"/>
      <c r="CQ208" s="227"/>
      <c r="CR208" s="227"/>
      <c r="CS208" s="156"/>
      <c r="CT208" s="156"/>
      <c r="CU208" s="156"/>
      <c r="CV208" s="156"/>
      <c r="CW208" s="156"/>
      <c r="CX208" s="156"/>
      <c r="CY208" s="156"/>
      <c r="CZ208" s="156"/>
      <c r="DA208" s="156"/>
      <c r="DB208" s="156"/>
      <c r="DC208" s="156"/>
      <c r="DD208" s="156"/>
      <c r="DE208" s="156"/>
      <c r="DF208" s="156"/>
      <c r="DG208" s="156"/>
      <c r="DH208" s="156"/>
      <c r="DI208" s="156"/>
      <c r="DJ208" s="156"/>
      <c r="DK208" s="156"/>
      <c r="DL208" s="228"/>
      <c r="DM208" s="228"/>
      <c r="DN208" s="228"/>
      <c r="DO208" s="228"/>
      <c r="DP208" s="228"/>
      <c r="DQ208" s="228"/>
      <c r="DR208" s="228"/>
      <c r="DS208" s="228"/>
      <c r="DT208" s="228"/>
      <c r="DU208" s="228"/>
      <c r="DV208" s="228"/>
      <c r="DW208" s="228"/>
      <c r="DX208" s="228"/>
      <c r="DY208" s="228"/>
      <c r="DZ208" s="228"/>
      <c r="EA208" s="228"/>
      <c r="EB208" s="228"/>
      <c r="EC208" s="228"/>
      <c r="ED208" s="228"/>
      <c r="EE208" s="228"/>
      <c r="EF208" s="228"/>
      <c r="EG208" s="227"/>
    </row>
    <row r="209" spans="1:137" ht="6" customHeight="1" x14ac:dyDescent="0.2">
      <c r="A209" s="228"/>
      <c r="B209" s="228"/>
      <c r="C209" s="228"/>
      <c r="D209" s="228"/>
      <c r="E209" s="228"/>
      <c r="F209" s="228"/>
      <c r="G209" s="228"/>
      <c r="H209" s="228"/>
      <c r="I209" s="228"/>
      <c r="J209" s="228"/>
      <c r="K209" s="228"/>
      <c r="L209" s="228"/>
      <c r="M209" s="228"/>
      <c r="N209" s="228"/>
      <c r="O209" s="228"/>
      <c r="P209" s="228"/>
      <c r="Q209" s="228"/>
      <c r="R209" s="228"/>
      <c r="S209" s="228"/>
      <c r="T209" s="228"/>
      <c r="U209" s="228"/>
      <c r="V209" s="228"/>
      <c r="W209" s="228"/>
      <c r="X209" s="228"/>
      <c r="Y209" s="228"/>
      <c r="Z209" s="228"/>
      <c r="AA209" s="228"/>
      <c r="AB209" s="228"/>
      <c r="AC209" s="228"/>
      <c r="AD209" s="228"/>
      <c r="AE209" s="228"/>
      <c r="AF209" s="228"/>
      <c r="AG209" s="228"/>
      <c r="AH209" s="228"/>
      <c r="AI209" s="228"/>
      <c r="AJ209" s="228"/>
      <c r="AK209" s="228"/>
      <c r="AL209" s="228"/>
      <c r="AM209" s="228"/>
      <c r="AN209" s="228"/>
      <c r="AO209" s="228"/>
      <c r="AP209" s="228"/>
      <c r="AQ209" s="228"/>
      <c r="AR209" s="228"/>
      <c r="AS209" s="228"/>
      <c r="AT209" s="228"/>
      <c r="AU209" s="228"/>
      <c r="AV209" s="228"/>
      <c r="AW209" s="228"/>
      <c r="AX209" s="228"/>
      <c r="AY209" s="228"/>
      <c r="AZ209" s="228"/>
      <c r="BA209" s="228"/>
      <c r="BB209" s="228"/>
      <c r="BC209" s="228"/>
      <c r="BD209" s="227"/>
      <c r="BE209" s="227"/>
      <c r="BF209" s="227"/>
      <c r="BG209" s="227"/>
      <c r="BH209" s="227"/>
      <c r="BI209" s="227"/>
      <c r="BJ209" s="227"/>
      <c r="BK209" s="227"/>
      <c r="BL209" s="227"/>
      <c r="BM209" s="227"/>
      <c r="BN209" s="227"/>
      <c r="BO209" s="611"/>
      <c r="BP209" s="611"/>
      <c r="BQ209" s="611"/>
      <c r="BR209" s="611"/>
      <c r="BS209" s="611"/>
      <c r="BT209" s="611"/>
      <c r="BU209" s="611"/>
      <c r="BV209" s="611"/>
      <c r="BW209" s="612"/>
      <c r="BX209" s="612"/>
      <c r="BY209" s="612"/>
      <c r="BZ209" s="610"/>
      <c r="CA209" s="610"/>
      <c r="CB209" s="610"/>
      <c r="CC209" s="610"/>
      <c r="CD209" s="610"/>
      <c r="CE209" s="610"/>
      <c r="CF209" s="610"/>
      <c r="CG209" s="610"/>
      <c r="CH209" s="227"/>
      <c r="CI209" s="227"/>
      <c r="CJ209" s="227"/>
      <c r="CK209" s="227"/>
      <c r="CL209" s="227"/>
      <c r="CM209" s="227"/>
      <c r="CN209" s="227"/>
      <c r="CO209" s="227"/>
      <c r="CP209" s="227"/>
      <c r="CQ209" s="227"/>
      <c r="CR209" s="227"/>
      <c r="CS209" s="156"/>
      <c r="CT209" s="156"/>
      <c r="CU209" s="156"/>
      <c r="CV209" s="156"/>
      <c r="CW209" s="156"/>
      <c r="CX209" s="156"/>
      <c r="CY209" s="156"/>
      <c r="CZ209" s="156"/>
      <c r="DA209" s="156"/>
      <c r="DB209" s="156"/>
      <c r="DC209" s="156"/>
      <c r="DD209" s="156"/>
      <c r="DE209" s="156"/>
      <c r="DF209" s="156"/>
      <c r="DG209" s="156"/>
      <c r="DH209" s="156"/>
      <c r="DI209" s="156"/>
      <c r="DJ209" s="156"/>
      <c r="DK209" s="156"/>
      <c r="DL209" s="228"/>
      <c r="DM209" s="228"/>
      <c r="DN209" s="228"/>
      <c r="DO209" s="228"/>
      <c r="DP209" s="228"/>
      <c r="DQ209" s="228"/>
      <c r="DR209" s="228"/>
      <c r="DS209" s="228"/>
      <c r="DT209" s="228"/>
      <c r="DU209" s="228"/>
      <c r="DV209" s="228"/>
      <c r="DW209" s="228"/>
      <c r="DX209" s="228"/>
      <c r="DY209" s="228"/>
      <c r="DZ209" s="228"/>
      <c r="EA209" s="228"/>
      <c r="EB209" s="228"/>
      <c r="EC209" s="228"/>
      <c r="ED209" s="164"/>
      <c r="EE209" s="228"/>
      <c r="EF209" s="228"/>
      <c r="EG209" s="227"/>
    </row>
    <row r="210" spans="1:137" ht="6" customHeight="1" x14ac:dyDescent="0.2">
      <c r="A210" s="228"/>
      <c r="B210" s="228"/>
      <c r="C210" s="228"/>
      <c r="D210" s="228"/>
      <c r="E210" s="228"/>
      <c r="F210" s="228"/>
      <c r="G210" s="228"/>
      <c r="H210" s="228"/>
      <c r="I210" s="228"/>
      <c r="J210" s="228"/>
      <c r="K210" s="228"/>
      <c r="L210" s="228"/>
      <c r="M210" s="228"/>
      <c r="N210" s="228"/>
      <c r="O210" s="228"/>
      <c r="P210" s="228"/>
      <c r="Q210" s="228"/>
      <c r="R210" s="228"/>
      <c r="S210" s="228"/>
      <c r="T210" s="228"/>
      <c r="U210" s="228"/>
      <c r="V210" s="228"/>
      <c r="W210" s="228"/>
      <c r="X210" s="228"/>
      <c r="Y210" s="228"/>
      <c r="Z210" s="228"/>
      <c r="AA210" s="228"/>
      <c r="AB210" s="228"/>
      <c r="AC210" s="228"/>
      <c r="AD210" s="228"/>
      <c r="AE210" s="228"/>
      <c r="AF210" s="228"/>
      <c r="AG210" s="228"/>
      <c r="AH210" s="228"/>
      <c r="AI210" s="228"/>
      <c r="AJ210" s="228"/>
      <c r="AK210" s="228"/>
      <c r="AL210" s="228"/>
      <c r="AM210" s="228"/>
      <c r="AN210" s="228"/>
      <c r="AO210" s="228"/>
      <c r="AP210" s="228"/>
      <c r="AQ210" s="228"/>
      <c r="AR210" s="228"/>
      <c r="AS210" s="228"/>
      <c r="AT210" s="228"/>
      <c r="AU210" s="228"/>
      <c r="AV210" s="228"/>
      <c r="AW210" s="228"/>
      <c r="AX210" s="228"/>
      <c r="AY210" s="228"/>
      <c r="AZ210" s="228"/>
      <c r="BA210" s="228"/>
      <c r="BB210" s="228"/>
      <c r="BC210" s="228"/>
      <c r="BD210" s="227"/>
      <c r="BE210" s="227"/>
      <c r="BF210" s="227"/>
      <c r="BG210" s="227"/>
      <c r="BH210" s="227"/>
      <c r="BI210" s="227"/>
      <c r="BJ210" s="227"/>
      <c r="BK210" s="227"/>
      <c r="BL210" s="227"/>
      <c r="BM210" s="227"/>
      <c r="BN210" s="227"/>
      <c r="BO210" s="611"/>
      <c r="BP210" s="611"/>
      <c r="BQ210" s="611"/>
      <c r="BR210" s="611"/>
      <c r="BS210" s="611"/>
      <c r="BT210" s="611"/>
      <c r="BU210" s="611"/>
      <c r="BV210" s="611"/>
      <c r="BW210" s="612"/>
      <c r="BX210" s="612"/>
      <c r="BY210" s="612"/>
      <c r="BZ210" s="610"/>
      <c r="CA210" s="610"/>
      <c r="CB210" s="610"/>
      <c r="CC210" s="610"/>
      <c r="CD210" s="610"/>
      <c r="CE210" s="610"/>
      <c r="CF210" s="610"/>
      <c r="CG210" s="610"/>
      <c r="CH210" s="227"/>
      <c r="CI210" s="227"/>
      <c r="CJ210" s="227"/>
      <c r="CK210" s="227"/>
      <c r="CL210" s="227"/>
      <c r="CM210" s="227"/>
      <c r="CN210" s="624" t="s">
        <v>423</v>
      </c>
      <c r="CO210" s="624"/>
      <c r="CP210" s="624"/>
      <c r="CQ210" s="624"/>
      <c r="CR210" s="624"/>
      <c r="CS210" s="624"/>
      <c r="CT210" s="624"/>
      <c r="CU210" s="624"/>
      <c r="CV210" s="624"/>
      <c r="CW210" s="624"/>
      <c r="CX210" s="624"/>
      <c r="CY210" s="624"/>
      <c r="CZ210" s="624"/>
      <c r="DA210" s="624"/>
      <c r="DB210" s="624"/>
      <c r="DC210" s="624"/>
      <c r="DD210" s="624"/>
      <c r="DE210" s="624"/>
      <c r="DF210" s="624"/>
      <c r="DG210" s="624"/>
      <c r="DH210" s="624"/>
      <c r="DI210" s="624"/>
      <c r="DJ210" s="624"/>
      <c r="DK210" s="624"/>
      <c r="DL210" s="624"/>
      <c r="DM210" s="624"/>
      <c r="DN210" s="624"/>
      <c r="DO210" s="624"/>
      <c r="DP210" s="624"/>
      <c r="DQ210" s="624"/>
      <c r="DR210" s="624"/>
      <c r="DS210" s="624"/>
      <c r="DT210" s="624"/>
      <c r="DU210" s="624"/>
      <c r="DV210" s="624"/>
      <c r="DW210" s="624"/>
      <c r="DX210" s="624"/>
      <c r="DY210" s="624"/>
      <c r="DZ210" s="624"/>
      <c r="EA210" s="624"/>
      <c r="EB210" s="624"/>
      <c r="EC210" s="624"/>
      <c r="ED210" s="624"/>
      <c r="EE210" s="624"/>
      <c r="EF210" s="624"/>
      <c r="EG210" s="624"/>
    </row>
    <row r="211" spans="1:137" ht="6" customHeight="1" x14ac:dyDescent="0.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c r="AG211" s="156"/>
      <c r="AH211" s="156"/>
      <c r="AI211" s="156"/>
      <c r="AJ211" s="156"/>
      <c r="AK211" s="156"/>
      <c r="AL211" s="156"/>
      <c r="AM211" s="156"/>
      <c r="AN211" s="156"/>
      <c r="AO211" s="156"/>
      <c r="AP211" s="156"/>
      <c r="AQ211" s="156"/>
      <c r="AR211" s="156"/>
      <c r="AS211" s="156"/>
      <c r="AT211" s="156"/>
      <c r="AU211" s="156"/>
      <c r="AV211" s="156"/>
      <c r="AW211" s="156"/>
      <c r="AX211" s="156"/>
      <c r="AY211" s="156"/>
      <c r="AZ211" s="156"/>
      <c r="BA211" s="156"/>
      <c r="BB211" s="156"/>
      <c r="BC211" s="156"/>
      <c r="BD211" s="156"/>
      <c r="BE211" s="156"/>
      <c r="BF211" s="156"/>
      <c r="BG211" s="156"/>
      <c r="BH211" s="156"/>
      <c r="BI211" s="227"/>
      <c r="BJ211" s="227"/>
      <c r="BK211" s="227"/>
      <c r="BL211" s="227"/>
      <c r="BM211" s="227"/>
      <c r="BN211" s="227"/>
      <c r="BO211" s="227"/>
      <c r="BP211" s="227"/>
      <c r="BQ211" s="227"/>
      <c r="BR211" s="227"/>
      <c r="BS211" s="227"/>
      <c r="BT211" s="227"/>
      <c r="BU211" s="227"/>
      <c r="BV211" s="227"/>
      <c r="BW211" s="227"/>
      <c r="BX211" s="227"/>
      <c r="BY211" s="227"/>
      <c r="BZ211" s="227"/>
      <c r="CA211" s="227"/>
      <c r="CB211" s="227"/>
      <c r="CC211" s="227"/>
      <c r="CD211" s="227"/>
      <c r="CE211" s="227"/>
      <c r="CF211" s="227"/>
      <c r="CG211" s="227"/>
      <c r="CH211" s="227"/>
      <c r="CI211" s="227"/>
      <c r="CJ211" s="227"/>
      <c r="CK211" s="156"/>
      <c r="CL211" s="156"/>
      <c r="CM211" s="156"/>
      <c r="CN211" s="624"/>
      <c r="CO211" s="624"/>
      <c r="CP211" s="624"/>
      <c r="CQ211" s="624"/>
      <c r="CR211" s="624"/>
      <c r="CS211" s="624"/>
      <c r="CT211" s="624"/>
      <c r="CU211" s="624"/>
      <c r="CV211" s="624"/>
      <c r="CW211" s="624"/>
      <c r="CX211" s="624"/>
      <c r="CY211" s="624"/>
      <c r="CZ211" s="624"/>
      <c r="DA211" s="624"/>
      <c r="DB211" s="624"/>
      <c r="DC211" s="624"/>
      <c r="DD211" s="624"/>
      <c r="DE211" s="624"/>
      <c r="DF211" s="624"/>
      <c r="DG211" s="624"/>
      <c r="DH211" s="624"/>
      <c r="DI211" s="624"/>
      <c r="DJ211" s="624"/>
      <c r="DK211" s="624"/>
      <c r="DL211" s="624"/>
      <c r="DM211" s="624"/>
      <c r="DN211" s="624"/>
      <c r="DO211" s="624"/>
      <c r="DP211" s="624"/>
      <c r="DQ211" s="624"/>
      <c r="DR211" s="624"/>
      <c r="DS211" s="624"/>
      <c r="DT211" s="624"/>
      <c r="DU211" s="624"/>
      <c r="DV211" s="624"/>
      <c r="DW211" s="624"/>
      <c r="DX211" s="624"/>
      <c r="DY211" s="624"/>
      <c r="DZ211" s="624"/>
      <c r="EA211" s="624"/>
      <c r="EB211" s="624"/>
      <c r="EC211" s="624"/>
      <c r="ED211" s="624"/>
      <c r="EE211" s="624"/>
      <c r="EF211" s="624"/>
      <c r="EG211" s="624"/>
    </row>
    <row r="212" spans="1:137" ht="6" customHeight="1" x14ac:dyDescent="0.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56"/>
      <c r="AR212" s="156"/>
      <c r="AS212" s="156"/>
      <c r="AT212" s="156"/>
      <c r="AU212" s="156"/>
      <c r="AV212" s="156"/>
      <c r="AW212" s="156"/>
      <c r="AX212" s="156"/>
      <c r="AY212" s="156"/>
      <c r="AZ212" s="156"/>
      <c r="BA212" s="156"/>
      <c r="BB212" s="156"/>
      <c r="BC212" s="156"/>
      <c r="BD212" s="156"/>
      <c r="BE212" s="156"/>
      <c r="BF212" s="156"/>
      <c r="BG212" s="156"/>
      <c r="BH212" s="156"/>
      <c r="BI212" s="227"/>
      <c r="BJ212" s="227"/>
      <c r="BK212" s="227"/>
      <c r="BL212" s="227"/>
      <c r="BM212" s="227"/>
      <c r="BN212" s="227"/>
      <c r="BO212" s="227"/>
      <c r="BP212" s="227"/>
      <c r="BQ212" s="227"/>
      <c r="BR212" s="227"/>
      <c r="BS212" s="227"/>
      <c r="BT212" s="227"/>
      <c r="BU212" s="227"/>
      <c r="BV212" s="227"/>
      <c r="BW212" s="227"/>
      <c r="BX212" s="227"/>
      <c r="BY212" s="227"/>
      <c r="BZ212" s="227"/>
      <c r="CA212" s="227"/>
      <c r="CB212" s="156"/>
      <c r="CC212" s="156"/>
      <c r="CD212" s="156"/>
      <c r="CE212" s="156"/>
      <c r="CF212" s="156"/>
      <c r="CG212" s="156"/>
      <c r="CH212" s="156"/>
      <c r="CI212" s="156"/>
      <c r="CJ212" s="156"/>
      <c r="CK212" s="156"/>
      <c r="CL212" s="156"/>
      <c r="CM212" s="156"/>
      <c r="CN212" s="624"/>
      <c r="CO212" s="624"/>
      <c r="CP212" s="624"/>
      <c r="CQ212" s="624"/>
      <c r="CR212" s="624"/>
      <c r="CS212" s="624"/>
      <c r="CT212" s="624"/>
      <c r="CU212" s="624"/>
      <c r="CV212" s="624"/>
      <c r="CW212" s="624"/>
      <c r="CX212" s="624"/>
      <c r="CY212" s="624"/>
      <c r="CZ212" s="624"/>
      <c r="DA212" s="624"/>
      <c r="DB212" s="624"/>
      <c r="DC212" s="624"/>
      <c r="DD212" s="624"/>
      <c r="DE212" s="624"/>
      <c r="DF212" s="624"/>
      <c r="DG212" s="624"/>
      <c r="DH212" s="624"/>
      <c r="DI212" s="624"/>
      <c r="DJ212" s="624"/>
      <c r="DK212" s="624"/>
      <c r="DL212" s="624"/>
      <c r="DM212" s="624"/>
      <c r="DN212" s="624"/>
      <c r="DO212" s="624"/>
      <c r="DP212" s="624"/>
      <c r="DQ212" s="624"/>
      <c r="DR212" s="624"/>
      <c r="DS212" s="624"/>
      <c r="DT212" s="624"/>
      <c r="DU212" s="624"/>
      <c r="DV212" s="624"/>
      <c r="DW212" s="624"/>
      <c r="DX212" s="624"/>
      <c r="DY212" s="624"/>
      <c r="DZ212" s="624"/>
      <c r="EA212" s="624"/>
      <c r="EB212" s="624"/>
      <c r="EC212" s="624"/>
      <c r="ED212" s="624"/>
      <c r="EE212" s="624"/>
      <c r="EF212" s="624"/>
      <c r="EG212" s="624"/>
    </row>
    <row r="213" spans="1:137" ht="6" customHeight="1" x14ac:dyDescent="0.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56"/>
      <c r="AU213" s="156"/>
      <c r="AV213" s="156"/>
      <c r="AW213" s="156"/>
      <c r="AX213" s="156"/>
      <c r="AY213" s="156"/>
      <c r="AZ213" s="156"/>
      <c r="BA213" s="156"/>
      <c r="BB213" s="156"/>
      <c r="BC213" s="156"/>
      <c r="BD213" s="156"/>
      <c r="BE213" s="156"/>
      <c r="BF213" s="156"/>
      <c r="BG213" s="156"/>
      <c r="BH213" s="156"/>
      <c r="BI213" s="156"/>
      <c r="BJ213" s="156"/>
      <c r="BK213" s="156"/>
      <c r="BL213" s="156"/>
      <c r="BM213" s="156"/>
      <c r="BN213" s="156"/>
      <c r="BO213" s="156"/>
      <c r="BP213" s="156"/>
      <c r="BQ213" s="156"/>
      <c r="BR213" s="156"/>
      <c r="BS213" s="156"/>
      <c r="BT213" s="156"/>
      <c r="BU213" s="156"/>
      <c r="BV213" s="156"/>
      <c r="BW213" s="156"/>
      <c r="BX213" s="156"/>
      <c r="BY213" s="156"/>
      <c r="BZ213" s="156"/>
      <c r="CA213" s="156"/>
      <c r="CB213" s="156"/>
      <c r="CC213" s="156"/>
      <c r="CD213" s="156"/>
      <c r="CE213" s="156"/>
      <c r="CF213" s="156"/>
      <c r="CG213" s="156"/>
      <c r="CH213" s="156"/>
      <c r="CI213" s="156"/>
      <c r="CJ213" s="156"/>
      <c r="CK213" s="156"/>
      <c r="CL213" s="156"/>
      <c r="CM213" s="156"/>
      <c r="CN213" s="624"/>
      <c r="CO213" s="624"/>
      <c r="CP213" s="624"/>
      <c r="CQ213" s="624"/>
      <c r="CR213" s="624"/>
      <c r="CS213" s="624"/>
      <c r="CT213" s="624"/>
      <c r="CU213" s="624"/>
      <c r="CV213" s="624"/>
      <c r="CW213" s="624"/>
      <c r="CX213" s="624"/>
      <c r="CY213" s="624"/>
      <c r="CZ213" s="624"/>
      <c r="DA213" s="624"/>
      <c r="DB213" s="624"/>
      <c r="DC213" s="624"/>
      <c r="DD213" s="624"/>
      <c r="DE213" s="624"/>
      <c r="DF213" s="624"/>
      <c r="DG213" s="624"/>
      <c r="DH213" s="624"/>
      <c r="DI213" s="624"/>
      <c r="DJ213" s="624"/>
      <c r="DK213" s="624"/>
      <c r="DL213" s="624"/>
      <c r="DM213" s="624"/>
      <c r="DN213" s="624"/>
      <c r="DO213" s="624"/>
      <c r="DP213" s="624"/>
      <c r="DQ213" s="624"/>
      <c r="DR213" s="624"/>
      <c r="DS213" s="624"/>
      <c r="DT213" s="624"/>
      <c r="DU213" s="624"/>
      <c r="DV213" s="624"/>
      <c r="DW213" s="624"/>
      <c r="DX213" s="624"/>
      <c r="DY213" s="624"/>
      <c r="DZ213" s="624"/>
      <c r="EA213" s="624"/>
      <c r="EB213" s="624"/>
      <c r="EC213" s="624"/>
      <c r="ED213" s="624"/>
      <c r="EE213" s="624"/>
      <c r="EF213" s="624"/>
      <c r="EG213" s="624"/>
    </row>
    <row r="214" spans="1:137" ht="6" customHeight="1" x14ac:dyDescent="0.2">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56"/>
      <c r="AR214" s="156"/>
      <c r="AS214" s="156"/>
      <c r="AT214" s="156"/>
      <c r="AU214" s="156"/>
      <c r="AV214" s="156"/>
      <c r="AW214" s="156"/>
      <c r="AX214" s="156"/>
      <c r="AY214" s="156"/>
      <c r="AZ214" s="156"/>
      <c r="BA214" s="156"/>
      <c r="BB214" s="156"/>
      <c r="BC214" s="156"/>
      <c r="BD214" s="156"/>
      <c r="BE214" s="156"/>
      <c r="BF214" s="156"/>
      <c r="BG214" s="156"/>
      <c r="BH214" s="156"/>
      <c r="BI214" s="156"/>
      <c r="BJ214" s="156"/>
      <c r="BK214" s="156"/>
      <c r="BL214" s="156"/>
      <c r="BM214" s="156"/>
      <c r="BN214" s="156"/>
      <c r="BO214" s="156"/>
      <c r="BP214" s="156"/>
      <c r="BQ214" s="156"/>
      <c r="BR214" s="156"/>
      <c r="BS214" s="156"/>
      <c r="BT214" s="156"/>
      <c r="BU214" s="156"/>
      <c r="BV214" s="156"/>
      <c r="BW214" s="156"/>
      <c r="BX214" s="156"/>
      <c r="BY214" s="156"/>
      <c r="BZ214" s="156"/>
      <c r="CA214" s="156"/>
      <c r="CB214" s="156"/>
      <c r="CC214" s="156"/>
      <c r="CD214" s="156"/>
      <c r="CE214" s="156"/>
      <c r="CF214" s="156"/>
      <c r="CG214" s="156"/>
      <c r="CH214" s="156"/>
      <c r="CI214" s="156"/>
      <c r="CJ214" s="156"/>
      <c r="CK214" s="156"/>
      <c r="CL214" s="156"/>
      <c r="CM214" s="156"/>
      <c r="CN214" s="624"/>
      <c r="CO214" s="624"/>
      <c r="CP214" s="624"/>
      <c r="CQ214" s="624"/>
      <c r="CR214" s="624"/>
      <c r="CS214" s="624"/>
      <c r="CT214" s="624"/>
      <c r="CU214" s="624"/>
      <c r="CV214" s="624"/>
      <c r="CW214" s="624"/>
      <c r="CX214" s="624"/>
      <c r="CY214" s="624"/>
      <c r="CZ214" s="624"/>
      <c r="DA214" s="624"/>
      <c r="DB214" s="624"/>
      <c r="DC214" s="624"/>
      <c r="DD214" s="624"/>
      <c r="DE214" s="624"/>
      <c r="DF214" s="624"/>
      <c r="DG214" s="624"/>
      <c r="DH214" s="624"/>
      <c r="DI214" s="624"/>
      <c r="DJ214" s="624"/>
      <c r="DK214" s="624"/>
      <c r="DL214" s="624"/>
      <c r="DM214" s="624"/>
      <c r="DN214" s="624"/>
      <c r="DO214" s="624"/>
      <c r="DP214" s="624"/>
      <c r="DQ214" s="624"/>
      <c r="DR214" s="624"/>
      <c r="DS214" s="624"/>
      <c r="DT214" s="624"/>
      <c r="DU214" s="624"/>
      <c r="DV214" s="624"/>
      <c r="DW214" s="624"/>
      <c r="DX214" s="624"/>
      <c r="DY214" s="624"/>
      <c r="DZ214" s="624"/>
      <c r="EA214" s="624"/>
      <c r="EB214" s="624"/>
      <c r="EC214" s="624"/>
      <c r="ED214" s="624"/>
      <c r="EE214" s="624"/>
      <c r="EF214" s="624"/>
      <c r="EG214" s="624"/>
    </row>
    <row r="215" spans="1:137" ht="6" customHeight="1" x14ac:dyDescent="0.2">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c r="AG215" s="156"/>
      <c r="AH215" s="156"/>
      <c r="AI215" s="156"/>
      <c r="AJ215" s="156"/>
      <c r="AK215" s="156"/>
      <c r="AL215" s="156"/>
      <c r="AM215" s="156"/>
      <c r="AN215" s="156"/>
      <c r="AO215" s="156"/>
      <c r="AP215" s="156"/>
      <c r="AQ215" s="156"/>
      <c r="AR215" s="156"/>
      <c r="AS215" s="156"/>
      <c r="AT215" s="156"/>
      <c r="AU215" s="156"/>
      <c r="AV215" s="156"/>
      <c r="AW215" s="156"/>
      <c r="AX215" s="156"/>
      <c r="AY215" s="156"/>
      <c r="AZ215" s="156"/>
      <c r="BA215" s="156"/>
      <c r="BB215" s="156"/>
      <c r="BC215" s="156"/>
      <c r="BD215" s="156"/>
      <c r="BE215" s="156"/>
      <c r="BF215" s="156"/>
      <c r="BG215" s="156"/>
      <c r="BH215" s="156"/>
      <c r="BI215" s="156"/>
      <c r="BJ215" s="156"/>
      <c r="BK215" s="156"/>
      <c r="BL215" s="156"/>
      <c r="BM215" s="156"/>
      <c r="BN215" s="156"/>
      <c r="BO215" s="156"/>
      <c r="BP215" s="156"/>
      <c r="BQ215" s="156"/>
      <c r="BR215" s="156"/>
      <c r="BS215" s="156"/>
      <c r="BT215" s="156"/>
      <c r="BU215" s="156"/>
      <c r="BV215" s="156"/>
      <c r="BW215" s="156"/>
      <c r="BX215" s="156"/>
      <c r="BY215" s="156"/>
      <c r="BZ215" s="156"/>
      <c r="CA215" s="156"/>
      <c r="CB215" s="156"/>
      <c r="CC215" s="156"/>
      <c r="CD215" s="156"/>
      <c r="CE215" s="156"/>
      <c r="CF215" s="156"/>
      <c r="CG215" s="156"/>
      <c r="CH215" s="156"/>
      <c r="CI215" s="156"/>
      <c r="CJ215" s="156"/>
      <c r="CK215" s="156"/>
      <c r="CL215" s="156"/>
      <c r="CM215" s="156"/>
      <c r="CN215" s="625"/>
      <c r="CO215" s="625"/>
      <c r="CP215" s="625"/>
      <c r="CQ215" s="625"/>
      <c r="CR215" s="625"/>
      <c r="CS215" s="625"/>
      <c r="CT215" s="625"/>
      <c r="CU215" s="625"/>
      <c r="CV215" s="625"/>
      <c r="CW215" s="625"/>
      <c r="CX215" s="625"/>
      <c r="CY215" s="625"/>
      <c r="CZ215" s="625"/>
      <c r="DA215" s="625"/>
      <c r="DB215" s="625"/>
      <c r="DC215" s="625"/>
      <c r="DD215" s="625"/>
      <c r="DE215" s="625"/>
      <c r="DF215" s="625"/>
      <c r="DG215" s="625"/>
      <c r="DH215" s="625"/>
      <c r="DI215" s="625"/>
      <c r="DJ215" s="625"/>
      <c r="DK215" s="625"/>
      <c r="DL215" s="625"/>
      <c r="DM215" s="625"/>
      <c r="DN215" s="625"/>
      <c r="DO215" s="625"/>
      <c r="DP215" s="625"/>
      <c r="DQ215" s="625"/>
      <c r="DR215" s="625"/>
      <c r="DS215" s="625"/>
      <c r="DT215" s="625"/>
      <c r="DU215" s="625"/>
      <c r="DV215" s="625"/>
      <c r="DW215" s="625"/>
      <c r="DX215" s="625"/>
      <c r="DY215" s="625"/>
      <c r="DZ215" s="625"/>
      <c r="EA215" s="625"/>
      <c r="EB215" s="625"/>
      <c r="EC215" s="625"/>
      <c r="ED215" s="625"/>
      <c r="EE215" s="625"/>
      <c r="EF215" s="625"/>
      <c r="EG215" s="625"/>
    </row>
    <row r="216" spans="1:137" ht="6" customHeight="1" x14ac:dyDescent="0.2">
      <c r="A216" s="156"/>
      <c r="B216" s="602"/>
      <c r="C216" s="603"/>
      <c r="D216" s="603"/>
      <c r="E216" s="603"/>
      <c r="F216" s="613" t="s">
        <v>299</v>
      </c>
      <c r="G216" s="614"/>
      <c r="H216" s="614"/>
      <c r="I216" s="614"/>
      <c r="J216" s="614"/>
      <c r="K216" s="614"/>
      <c r="L216" s="614"/>
      <c r="M216" s="614"/>
      <c r="N216" s="614"/>
      <c r="O216" s="614"/>
      <c r="P216" s="614" t="s">
        <v>118</v>
      </c>
      <c r="Q216" s="614"/>
      <c r="R216" s="614"/>
      <c r="S216" s="614"/>
      <c r="T216" s="614"/>
      <c r="U216" s="614"/>
      <c r="V216" s="614"/>
      <c r="W216" s="614"/>
      <c r="X216" s="614"/>
      <c r="Y216" s="614"/>
      <c r="Z216" s="614"/>
      <c r="AA216" s="614"/>
      <c r="AB216" s="614"/>
      <c r="AC216" s="614"/>
      <c r="AD216" s="613" t="s">
        <v>411</v>
      </c>
      <c r="AE216" s="614"/>
      <c r="AF216" s="614"/>
      <c r="AG216" s="614"/>
      <c r="AH216" s="614"/>
      <c r="AI216" s="613" t="s">
        <v>119</v>
      </c>
      <c r="AJ216" s="614"/>
      <c r="AK216" s="614"/>
      <c r="AL216" s="614"/>
      <c r="AM216" s="614"/>
      <c r="AN216" s="613" t="s">
        <v>120</v>
      </c>
      <c r="AO216" s="614"/>
      <c r="AP216" s="614"/>
      <c r="AQ216" s="614"/>
      <c r="AR216" s="614"/>
      <c r="AS216" s="614"/>
      <c r="AT216" s="614"/>
      <c r="AU216" s="614"/>
      <c r="AV216" s="614"/>
      <c r="AW216" s="614"/>
      <c r="AX216" s="613" t="s">
        <v>300</v>
      </c>
      <c r="AY216" s="614"/>
      <c r="AZ216" s="614"/>
      <c r="BA216" s="614"/>
      <c r="BB216" s="614"/>
      <c r="BC216" s="613" t="s">
        <v>121</v>
      </c>
      <c r="BD216" s="614"/>
      <c r="BE216" s="614"/>
      <c r="BF216" s="614"/>
      <c r="BG216" s="614"/>
      <c r="BH216" s="614"/>
      <c r="BI216" s="614"/>
      <c r="BJ216" s="614"/>
      <c r="BK216" s="614"/>
      <c r="BL216" s="613" t="s">
        <v>122</v>
      </c>
      <c r="BM216" s="614"/>
      <c r="BN216" s="614"/>
      <c r="BO216" s="614"/>
      <c r="BP216" s="614"/>
      <c r="BQ216" s="614"/>
      <c r="BR216" s="614"/>
      <c r="BS216" s="614"/>
      <c r="BT216" s="614"/>
      <c r="BU216" s="614"/>
      <c r="BV216" s="613" t="s">
        <v>123</v>
      </c>
      <c r="BW216" s="614"/>
      <c r="BX216" s="614"/>
      <c r="BY216" s="614"/>
      <c r="BZ216" s="614"/>
      <c r="CA216" s="614"/>
      <c r="CB216" s="614"/>
      <c r="CC216" s="614"/>
      <c r="CD216" s="614"/>
      <c r="CE216" s="614"/>
      <c r="CF216" s="613" t="s">
        <v>124</v>
      </c>
      <c r="CG216" s="614"/>
      <c r="CH216" s="614"/>
      <c r="CI216" s="614"/>
      <c r="CJ216" s="614"/>
      <c r="CK216" s="614"/>
      <c r="CL216" s="614"/>
      <c r="CM216" s="614"/>
      <c r="CN216" s="614"/>
      <c r="CO216" s="614"/>
      <c r="CP216" s="613" t="s">
        <v>125</v>
      </c>
      <c r="CQ216" s="614"/>
      <c r="CR216" s="614"/>
      <c r="CS216" s="614"/>
      <c r="CT216" s="614"/>
      <c r="CU216" s="614"/>
      <c r="CV216" s="614"/>
      <c r="CW216" s="614"/>
      <c r="CX216" s="614"/>
      <c r="CY216" s="614"/>
      <c r="CZ216" s="614"/>
      <c r="DA216" s="613" t="s">
        <v>126</v>
      </c>
      <c r="DB216" s="614"/>
      <c r="DC216" s="614"/>
      <c r="DD216" s="614"/>
      <c r="DE216" s="614"/>
      <c r="DF216" s="614"/>
      <c r="DG216" s="614"/>
      <c r="DH216" s="614"/>
      <c r="DI216" s="614"/>
      <c r="DJ216" s="614"/>
      <c r="DK216" s="614"/>
      <c r="DL216" s="613" t="s">
        <v>281</v>
      </c>
      <c r="DM216" s="614"/>
      <c r="DN216" s="614"/>
      <c r="DO216" s="614"/>
      <c r="DP216" s="614"/>
      <c r="DQ216" s="614"/>
      <c r="DR216" s="614"/>
      <c r="DS216" s="614"/>
      <c r="DT216" s="614"/>
      <c r="DU216" s="614"/>
      <c r="DV216" s="614"/>
      <c r="DW216" s="613" t="s">
        <v>127</v>
      </c>
      <c r="DX216" s="614"/>
      <c r="DY216" s="614"/>
      <c r="DZ216" s="614"/>
      <c r="EA216" s="614"/>
      <c r="EB216" s="614"/>
      <c r="EC216" s="614"/>
      <c r="ED216" s="614"/>
      <c r="EE216" s="614"/>
      <c r="EF216" s="614"/>
      <c r="EG216" s="614"/>
    </row>
    <row r="217" spans="1:137" ht="6" customHeight="1" x14ac:dyDescent="0.2">
      <c r="A217" s="156"/>
      <c r="B217" s="603"/>
      <c r="C217" s="603"/>
      <c r="D217" s="603"/>
      <c r="E217" s="603"/>
      <c r="F217" s="614"/>
      <c r="G217" s="614"/>
      <c r="H217" s="614"/>
      <c r="I217" s="614"/>
      <c r="J217" s="614"/>
      <c r="K217" s="614"/>
      <c r="L217" s="614"/>
      <c r="M217" s="614"/>
      <c r="N217" s="614"/>
      <c r="O217" s="614"/>
      <c r="P217" s="614"/>
      <c r="Q217" s="614"/>
      <c r="R217" s="614"/>
      <c r="S217" s="614"/>
      <c r="T217" s="614"/>
      <c r="U217" s="614"/>
      <c r="V217" s="614"/>
      <c r="W217" s="614"/>
      <c r="X217" s="614"/>
      <c r="Y217" s="614"/>
      <c r="Z217" s="614"/>
      <c r="AA217" s="614"/>
      <c r="AB217" s="614"/>
      <c r="AC217" s="614"/>
      <c r="AD217" s="614"/>
      <c r="AE217" s="614"/>
      <c r="AF217" s="614"/>
      <c r="AG217" s="614"/>
      <c r="AH217" s="614"/>
      <c r="AI217" s="614"/>
      <c r="AJ217" s="614"/>
      <c r="AK217" s="614"/>
      <c r="AL217" s="614"/>
      <c r="AM217" s="614"/>
      <c r="AN217" s="614"/>
      <c r="AO217" s="614"/>
      <c r="AP217" s="614"/>
      <c r="AQ217" s="614"/>
      <c r="AR217" s="614"/>
      <c r="AS217" s="614"/>
      <c r="AT217" s="614"/>
      <c r="AU217" s="614"/>
      <c r="AV217" s="614"/>
      <c r="AW217" s="614"/>
      <c r="AX217" s="614"/>
      <c r="AY217" s="614"/>
      <c r="AZ217" s="614"/>
      <c r="BA217" s="614"/>
      <c r="BB217" s="614"/>
      <c r="BC217" s="614"/>
      <c r="BD217" s="614"/>
      <c r="BE217" s="614"/>
      <c r="BF217" s="614"/>
      <c r="BG217" s="614"/>
      <c r="BH217" s="614"/>
      <c r="BI217" s="614"/>
      <c r="BJ217" s="614"/>
      <c r="BK217" s="614"/>
      <c r="BL217" s="614"/>
      <c r="BM217" s="614"/>
      <c r="BN217" s="614"/>
      <c r="BO217" s="614"/>
      <c r="BP217" s="614"/>
      <c r="BQ217" s="614"/>
      <c r="BR217" s="614"/>
      <c r="BS217" s="614"/>
      <c r="BT217" s="614"/>
      <c r="BU217" s="614"/>
      <c r="BV217" s="614"/>
      <c r="BW217" s="614"/>
      <c r="BX217" s="614"/>
      <c r="BY217" s="614"/>
      <c r="BZ217" s="614"/>
      <c r="CA217" s="614"/>
      <c r="CB217" s="614"/>
      <c r="CC217" s="614"/>
      <c r="CD217" s="614"/>
      <c r="CE217" s="614"/>
      <c r="CF217" s="614"/>
      <c r="CG217" s="614"/>
      <c r="CH217" s="614"/>
      <c r="CI217" s="614"/>
      <c r="CJ217" s="614"/>
      <c r="CK217" s="614"/>
      <c r="CL217" s="614"/>
      <c r="CM217" s="614"/>
      <c r="CN217" s="614"/>
      <c r="CO217" s="614"/>
      <c r="CP217" s="614"/>
      <c r="CQ217" s="614"/>
      <c r="CR217" s="614"/>
      <c r="CS217" s="614"/>
      <c r="CT217" s="614"/>
      <c r="CU217" s="614"/>
      <c r="CV217" s="614"/>
      <c r="CW217" s="614"/>
      <c r="CX217" s="614"/>
      <c r="CY217" s="614"/>
      <c r="CZ217" s="614"/>
      <c r="DA217" s="614"/>
      <c r="DB217" s="614"/>
      <c r="DC217" s="614"/>
      <c r="DD217" s="614"/>
      <c r="DE217" s="614"/>
      <c r="DF217" s="614"/>
      <c r="DG217" s="614"/>
      <c r="DH217" s="614"/>
      <c r="DI217" s="614"/>
      <c r="DJ217" s="614"/>
      <c r="DK217" s="614"/>
      <c r="DL217" s="614"/>
      <c r="DM217" s="614"/>
      <c r="DN217" s="614"/>
      <c r="DO217" s="614"/>
      <c r="DP217" s="614"/>
      <c r="DQ217" s="614"/>
      <c r="DR217" s="614"/>
      <c r="DS217" s="614"/>
      <c r="DT217" s="614"/>
      <c r="DU217" s="614"/>
      <c r="DV217" s="614"/>
      <c r="DW217" s="614"/>
      <c r="DX217" s="614"/>
      <c r="DY217" s="614"/>
      <c r="DZ217" s="614"/>
      <c r="EA217" s="614"/>
      <c r="EB217" s="614"/>
      <c r="EC217" s="614"/>
      <c r="ED217" s="614"/>
      <c r="EE217" s="614"/>
      <c r="EF217" s="614"/>
      <c r="EG217" s="614"/>
    </row>
    <row r="218" spans="1:137" ht="6" customHeight="1" x14ac:dyDescent="0.2">
      <c r="A218" s="156"/>
      <c r="B218" s="603"/>
      <c r="C218" s="603"/>
      <c r="D218" s="603"/>
      <c r="E218" s="603"/>
      <c r="F218" s="614"/>
      <c r="G218" s="614"/>
      <c r="H218" s="614"/>
      <c r="I218" s="614"/>
      <c r="J218" s="614"/>
      <c r="K218" s="614"/>
      <c r="L218" s="614"/>
      <c r="M218" s="614"/>
      <c r="N218" s="614"/>
      <c r="O218" s="614"/>
      <c r="P218" s="614"/>
      <c r="Q218" s="614"/>
      <c r="R218" s="614"/>
      <c r="S218" s="614"/>
      <c r="T218" s="614"/>
      <c r="U218" s="614"/>
      <c r="V218" s="614"/>
      <c r="W218" s="614"/>
      <c r="X218" s="614"/>
      <c r="Y218" s="614"/>
      <c r="Z218" s="614"/>
      <c r="AA218" s="614"/>
      <c r="AB218" s="614"/>
      <c r="AC218" s="614"/>
      <c r="AD218" s="614"/>
      <c r="AE218" s="614"/>
      <c r="AF218" s="614"/>
      <c r="AG218" s="614"/>
      <c r="AH218" s="614"/>
      <c r="AI218" s="614"/>
      <c r="AJ218" s="614"/>
      <c r="AK218" s="614"/>
      <c r="AL218" s="614"/>
      <c r="AM218" s="614"/>
      <c r="AN218" s="614"/>
      <c r="AO218" s="614"/>
      <c r="AP218" s="614"/>
      <c r="AQ218" s="614"/>
      <c r="AR218" s="614"/>
      <c r="AS218" s="614"/>
      <c r="AT218" s="614"/>
      <c r="AU218" s="614"/>
      <c r="AV218" s="614"/>
      <c r="AW218" s="614"/>
      <c r="AX218" s="614"/>
      <c r="AY218" s="614"/>
      <c r="AZ218" s="614"/>
      <c r="BA218" s="614"/>
      <c r="BB218" s="614"/>
      <c r="BC218" s="614"/>
      <c r="BD218" s="614"/>
      <c r="BE218" s="614"/>
      <c r="BF218" s="614"/>
      <c r="BG218" s="614"/>
      <c r="BH218" s="614"/>
      <c r="BI218" s="614"/>
      <c r="BJ218" s="614"/>
      <c r="BK218" s="614"/>
      <c r="BL218" s="614"/>
      <c r="BM218" s="614"/>
      <c r="BN218" s="614"/>
      <c r="BO218" s="614"/>
      <c r="BP218" s="614"/>
      <c r="BQ218" s="614"/>
      <c r="BR218" s="614"/>
      <c r="BS218" s="614"/>
      <c r="BT218" s="614"/>
      <c r="BU218" s="614"/>
      <c r="BV218" s="614"/>
      <c r="BW218" s="614"/>
      <c r="BX218" s="614"/>
      <c r="BY218" s="614"/>
      <c r="BZ218" s="614"/>
      <c r="CA218" s="614"/>
      <c r="CB218" s="614"/>
      <c r="CC218" s="614"/>
      <c r="CD218" s="614"/>
      <c r="CE218" s="614"/>
      <c r="CF218" s="614"/>
      <c r="CG218" s="614"/>
      <c r="CH218" s="614"/>
      <c r="CI218" s="614"/>
      <c r="CJ218" s="614"/>
      <c r="CK218" s="614"/>
      <c r="CL218" s="614"/>
      <c r="CM218" s="614"/>
      <c r="CN218" s="614"/>
      <c r="CO218" s="614"/>
      <c r="CP218" s="614"/>
      <c r="CQ218" s="614"/>
      <c r="CR218" s="614"/>
      <c r="CS218" s="614"/>
      <c r="CT218" s="614"/>
      <c r="CU218" s="614"/>
      <c r="CV218" s="614"/>
      <c r="CW218" s="614"/>
      <c r="CX218" s="614"/>
      <c r="CY218" s="614"/>
      <c r="CZ218" s="614"/>
      <c r="DA218" s="614"/>
      <c r="DB218" s="614"/>
      <c r="DC218" s="614"/>
      <c r="DD218" s="614"/>
      <c r="DE218" s="614"/>
      <c r="DF218" s="614"/>
      <c r="DG218" s="614"/>
      <c r="DH218" s="614"/>
      <c r="DI218" s="614"/>
      <c r="DJ218" s="614"/>
      <c r="DK218" s="614"/>
      <c r="DL218" s="614"/>
      <c r="DM218" s="614"/>
      <c r="DN218" s="614"/>
      <c r="DO218" s="614"/>
      <c r="DP218" s="614"/>
      <c r="DQ218" s="614"/>
      <c r="DR218" s="614"/>
      <c r="DS218" s="614"/>
      <c r="DT218" s="614"/>
      <c r="DU218" s="614"/>
      <c r="DV218" s="614"/>
      <c r="DW218" s="614"/>
      <c r="DX218" s="614"/>
      <c r="DY218" s="614"/>
      <c r="DZ218" s="614"/>
      <c r="EA218" s="614"/>
      <c r="EB218" s="614"/>
      <c r="EC218" s="614"/>
      <c r="ED218" s="614"/>
      <c r="EE218" s="614"/>
      <c r="EF218" s="614"/>
      <c r="EG218" s="614"/>
    </row>
    <row r="219" spans="1:137" ht="6" customHeight="1" x14ac:dyDescent="0.2">
      <c r="A219" s="156"/>
      <c r="B219" s="603"/>
      <c r="C219" s="603"/>
      <c r="D219" s="603"/>
      <c r="E219" s="603"/>
      <c r="F219" s="614"/>
      <c r="G219" s="614"/>
      <c r="H219" s="614"/>
      <c r="I219" s="614"/>
      <c r="J219" s="614"/>
      <c r="K219" s="614"/>
      <c r="L219" s="614"/>
      <c r="M219" s="614"/>
      <c r="N219" s="614"/>
      <c r="O219" s="614"/>
      <c r="P219" s="614"/>
      <c r="Q219" s="614"/>
      <c r="R219" s="614"/>
      <c r="S219" s="614"/>
      <c r="T219" s="614"/>
      <c r="U219" s="614"/>
      <c r="V219" s="614"/>
      <c r="W219" s="614"/>
      <c r="X219" s="614"/>
      <c r="Y219" s="614"/>
      <c r="Z219" s="614"/>
      <c r="AA219" s="614"/>
      <c r="AB219" s="614"/>
      <c r="AC219" s="614"/>
      <c r="AD219" s="614"/>
      <c r="AE219" s="614"/>
      <c r="AF219" s="614"/>
      <c r="AG219" s="614"/>
      <c r="AH219" s="614"/>
      <c r="AI219" s="614"/>
      <c r="AJ219" s="614"/>
      <c r="AK219" s="614"/>
      <c r="AL219" s="614"/>
      <c r="AM219" s="614"/>
      <c r="AN219" s="614"/>
      <c r="AO219" s="614"/>
      <c r="AP219" s="614"/>
      <c r="AQ219" s="614"/>
      <c r="AR219" s="614"/>
      <c r="AS219" s="614"/>
      <c r="AT219" s="614"/>
      <c r="AU219" s="614"/>
      <c r="AV219" s="614"/>
      <c r="AW219" s="614"/>
      <c r="AX219" s="614"/>
      <c r="AY219" s="614"/>
      <c r="AZ219" s="614"/>
      <c r="BA219" s="614"/>
      <c r="BB219" s="614"/>
      <c r="BC219" s="614"/>
      <c r="BD219" s="614"/>
      <c r="BE219" s="614"/>
      <c r="BF219" s="614"/>
      <c r="BG219" s="614"/>
      <c r="BH219" s="614"/>
      <c r="BI219" s="614"/>
      <c r="BJ219" s="614"/>
      <c r="BK219" s="614"/>
      <c r="BL219" s="614"/>
      <c r="BM219" s="614"/>
      <c r="BN219" s="614"/>
      <c r="BO219" s="614"/>
      <c r="BP219" s="614"/>
      <c r="BQ219" s="614"/>
      <c r="BR219" s="614"/>
      <c r="BS219" s="614"/>
      <c r="BT219" s="614"/>
      <c r="BU219" s="614"/>
      <c r="BV219" s="614"/>
      <c r="BW219" s="614"/>
      <c r="BX219" s="614"/>
      <c r="BY219" s="614"/>
      <c r="BZ219" s="614"/>
      <c r="CA219" s="614"/>
      <c r="CB219" s="614"/>
      <c r="CC219" s="614"/>
      <c r="CD219" s="614"/>
      <c r="CE219" s="614"/>
      <c r="CF219" s="614"/>
      <c r="CG219" s="614"/>
      <c r="CH219" s="614"/>
      <c r="CI219" s="614"/>
      <c r="CJ219" s="614"/>
      <c r="CK219" s="614"/>
      <c r="CL219" s="614"/>
      <c r="CM219" s="614"/>
      <c r="CN219" s="614"/>
      <c r="CO219" s="614"/>
      <c r="CP219" s="614"/>
      <c r="CQ219" s="614"/>
      <c r="CR219" s="614"/>
      <c r="CS219" s="614"/>
      <c r="CT219" s="614"/>
      <c r="CU219" s="614"/>
      <c r="CV219" s="614"/>
      <c r="CW219" s="614"/>
      <c r="CX219" s="614"/>
      <c r="CY219" s="614"/>
      <c r="CZ219" s="614"/>
      <c r="DA219" s="614"/>
      <c r="DB219" s="614"/>
      <c r="DC219" s="614"/>
      <c r="DD219" s="614"/>
      <c r="DE219" s="614"/>
      <c r="DF219" s="614"/>
      <c r="DG219" s="614"/>
      <c r="DH219" s="614"/>
      <c r="DI219" s="614"/>
      <c r="DJ219" s="614"/>
      <c r="DK219" s="614"/>
      <c r="DL219" s="614"/>
      <c r="DM219" s="614"/>
      <c r="DN219" s="614"/>
      <c r="DO219" s="614"/>
      <c r="DP219" s="614"/>
      <c r="DQ219" s="614"/>
      <c r="DR219" s="614"/>
      <c r="DS219" s="614"/>
      <c r="DT219" s="614"/>
      <c r="DU219" s="614"/>
      <c r="DV219" s="614"/>
      <c r="DW219" s="614"/>
      <c r="DX219" s="614"/>
      <c r="DY219" s="614"/>
      <c r="DZ219" s="614"/>
      <c r="EA219" s="614"/>
      <c r="EB219" s="614"/>
      <c r="EC219" s="614"/>
      <c r="ED219" s="614"/>
      <c r="EE219" s="614"/>
      <c r="EF219" s="614"/>
      <c r="EG219" s="614"/>
    </row>
    <row r="220" spans="1:137" ht="6" customHeight="1" x14ac:dyDescent="0.2">
      <c r="A220" s="156"/>
      <c r="B220" s="603"/>
      <c r="C220" s="603"/>
      <c r="D220" s="603"/>
      <c r="E220" s="603"/>
      <c r="F220" s="614"/>
      <c r="G220" s="614"/>
      <c r="H220" s="614"/>
      <c r="I220" s="614"/>
      <c r="J220" s="614"/>
      <c r="K220" s="614"/>
      <c r="L220" s="614"/>
      <c r="M220" s="614"/>
      <c r="N220" s="614"/>
      <c r="O220" s="614"/>
      <c r="P220" s="614"/>
      <c r="Q220" s="614"/>
      <c r="R220" s="614"/>
      <c r="S220" s="614"/>
      <c r="T220" s="614"/>
      <c r="U220" s="614"/>
      <c r="V220" s="614"/>
      <c r="W220" s="614"/>
      <c r="X220" s="614"/>
      <c r="Y220" s="614"/>
      <c r="Z220" s="614"/>
      <c r="AA220" s="614"/>
      <c r="AB220" s="614"/>
      <c r="AC220" s="614"/>
      <c r="AD220" s="614"/>
      <c r="AE220" s="614"/>
      <c r="AF220" s="614"/>
      <c r="AG220" s="614"/>
      <c r="AH220" s="614"/>
      <c r="AI220" s="614"/>
      <c r="AJ220" s="614"/>
      <c r="AK220" s="614"/>
      <c r="AL220" s="614"/>
      <c r="AM220" s="614"/>
      <c r="AN220" s="614"/>
      <c r="AO220" s="614"/>
      <c r="AP220" s="614"/>
      <c r="AQ220" s="614"/>
      <c r="AR220" s="614"/>
      <c r="AS220" s="614"/>
      <c r="AT220" s="614"/>
      <c r="AU220" s="614"/>
      <c r="AV220" s="614"/>
      <c r="AW220" s="614"/>
      <c r="AX220" s="614"/>
      <c r="AY220" s="614"/>
      <c r="AZ220" s="614"/>
      <c r="BA220" s="614"/>
      <c r="BB220" s="614"/>
      <c r="BC220" s="614"/>
      <c r="BD220" s="614"/>
      <c r="BE220" s="614"/>
      <c r="BF220" s="614"/>
      <c r="BG220" s="614"/>
      <c r="BH220" s="614"/>
      <c r="BI220" s="614"/>
      <c r="BJ220" s="614"/>
      <c r="BK220" s="614"/>
      <c r="BL220" s="614"/>
      <c r="BM220" s="614"/>
      <c r="BN220" s="614"/>
      <c r="BO220" s="614"/>
      <c r="BP220" s="614"/>
      <c r="BQ220" s="614"/>
      <c r="BR220" s="614"/>
      <c r="BS220" s="614"/>
      <c r="BT220" s="614"/>
      <c r="BU220" s="614"/>
      <c r="BV220" s="614"/>
      <c r="BW220" s="614"/>
      <c r="BX220" s="614"/>
      <c r="BY220" s="614"/>
      <c r="BZ220" s="614"/>
      <c r="CA220" s="614"/>
      <c r="CB220" s="614"/>
      <c r="CC220" s="614"/>
      <c r="CD220" s="614"/>
      <c r="CE220" s="614"/>
      <c r="CF220" s="614"/>
      <c r="CG220" s="614"/>
      <c r="CH220" s="614"/>
      <c r="CI220" s="614"/>
      <c r="CJ220" s="614"/>
      <c r="CK220" s="614"/>
      <c r="CL220" s="614"/>
      <c r="CM220" s="614"/>
      <c r="CN220" s="614"/>
      <c r="CO220" s="614"/>
      <c r="CP220" s="614"/>
      <c r="CQ220" s="614"/>
      <c r="CR220" s="614"/>
      <c r="CS220" s="614"/>
      <c r="CT220" s="614"/>
      <c r="CU220" s="614"/>
      <c r="CV220" s="614"/>
      <c r="CW220" s="614"/>
      <c r="CX220" s="614"/>
      <c r="CY220" s="614"/>
      <c r="CZ220" s="614"/>
      <c r="DA220" s="614"/>
      <c r="DB220" s="614"/>
      <c r="DC220" s="614"/>
      <c r="DD220" s="614"/>
      <c r="DE220" s="614"/>
      <c r="DF220" s="614"/>
      <c r="DG220" s="614"/>
      <c r="DH220" s="614"/>
      <c r="DI220" s="614"/>
      <c r="DJ220" s="614"/>
      <c r="DK220" s="614"/>
      <c r="DL220" s="614"/>
      <c r="DM220" s="614"/>
      <c r="DN220" s="614"/>
      <c r="DO220" s="614"/>
      <c r="DP220" s="614"/>
      <c r="DQ220" s="614"/>
      <c r="DR220" s="614"/>
      <c r="DS220" s="614"/>
      <c r="DT220" s="614"/>
      <c r="DU220" s="614"/>
      <c r="DV220" s="614"/>
      <c r="DW220" s="614"/>
      <c r="DX220" s="614"/>
      <c r="DY220" s="614"/>
      <c r="DZ220" s="614"/>
      <c r="EA220" s="614"/>
      <c r="EB220" s="614"/>
      <c r="EC220" s="614"/>
      <c r="ED220" s="614"/>
      <c r="EE220" s="614"/>
      <c r="EF220" s="614"/>
      <c r="EG220" s="614"/>
    </row>
    <row r="221" spans="1:137" ht="6" customHeight="1" x14ac:dyDescent="0.2">
      <c r="A221" s="156"/>
      <c r="B221" s="603"/>
      <c r="C221" s="603"/>
      <c r="D221" s="603"/>
      <c r="E221" s="603"/>
      <c r="F221" s="614"/>
      <c r="G221" s="614"/>
      <c r="H221" s="614"/>
      <c r="I221" s="614"/>
      <c r="J221" s="614"/>
      <c r="K221" s="614"/>
      <c r="L221" s="614"/>
      <c r="M221" s="614"/>
      <c r="N221" s="614"/>
      <c r="O221" s="614"/>
      <c r="P221" s="614"/>
      <c r="Q221" s="614"/>
      <c r="R221" s="614"/>
      <c r="S221" s="614"/>
      <c r="T221" s="614"/>
      <c r="U221" s="614"/>
      <c r="V221" s="614"/>
      <c r="W221" s="614"/>
      <c r="X221" s="614"/>
      <c r="Y221" s="614"/>
      <c r="Z221" s="614"/>
      <c r="AA221" s="614"/>
      <c r="AB221" s="614"/>
      <c r="AC221" s="614"/>
      <c r="AD221" s="614"/>
      <c r="AE221" s="614"/>
      <c r="AF221" s="614"/>
      <c r="AG221" s="614"/>
      <c r="AH221" s="614"/>
      <c r="AI221" s="614"/>
      <c r="AJ221" s="614"/>
      <c r="AK221" s="614"/>
      <c r="AL221" s="614"/>
      <c r="AM221" s="614"/>
      <c r="AN221" s="614"/>
      <c r="AO221" s="614"/>
      <c r="AP221" s="614"/>
      <c r="AQ221" s="614"/>
      <c r="AR221" s="614"/>
      <c r="AS221" s="614"/>
      <c r="AT221" s="614"/>
      <c r="AU221" s="614"/>
      <c r="AV221" s="614"/>
      <c r="AW221" s="614"/>
      <c r="AX221" s="614"/>
      <c r="AY221" s="614"/>
      <c r="AZ221" s="614"/>
      <c r="BA221" s="614"/>
      <c r="BB221" s="614"/>
      <c r="BC221" s="614"/>
      <c r="BD221" s="614"/>
      <c r="BE221" s="614"/>
      <c r="BF221" s="614"/>
      <c r="BG221" s="614"/>
      <c r="BH221" s="614"/>
      <c r="BI221" s="614"/>
      <c r="BJ221" s="614"/>
      <c r="BK221" s="614"/>
      <c r="BL221" s="614"/>
      <c r="BM221" s="614"/>
      <c r="BN221" s="614"/>
      <c r="BO221" s="614"/>
      <c r="BP221" s="614"/>
      <c r="BQ221" s="614"/>
      <c r="BR221" s="614"/>
      <c r="BS221" s="614"/>
      <c r="BT221" s="614"/>
      <c r="BU221" s="614"/>
      <c r="BV221" s="614"/>
      <c r="BW221" s="614"/>
      <c r="BX221" s="614"/>
      <c r="BY221" s="614"/>
      <c r="BZ221" s="614"/>
      <c r="CA221" s="614"/>
      <c r="CB221" s="614"/>
      <c r="CC221" s="614"/>
      <c r="CD221" s="614"/>
      <c r="CE221" s="614"/>
      <c r="CF221" s="614"/>
      <c r="CG221" s="614"/>
      <c r="CH221" s="614"/>
      <c r="CI221" s="614"/>
      <c r="CJ221" s="614"/>
      <c r="CK221" s="614"/>
      <c r="CL221" s="614"/>
      <c r="CM221" s="614"/>
      <c r="CN221" s="614"/>
      <c r="CO221" s="614"/>
      <c r="CP221" s="614"/>
      <c r="CQ221" s="614"/>
      <c r="CR221" s="614"/>
      <c r="CS221" s="614"/>
      <c r="CT221" s="614"/>
      <c r="CU221" s="614"/>
      <c r="CV221" s="614"/>
      <c r="CW221" s="614"/>
      <c r="CX221" s="614"/>
      <c r="CY221" s="614"/>
      <c r="CZ221" s="614"/>
      <c r="DA221" s="614"/>
      <c r="DB221" s="614"/>
      <c r="DC221" s="614"/>
      <c r="DD221" s="614"/>
      <c r="DE221" s="614"/>
      <c r="DF221" s="614"/>
      <c r="DG221" s="614"/>
      <c r="DH221" s="614"/>
      <c r="DI221" s="614"/>
      <c r="DJ221" s="614"/>
      <c r="DK221" s="614"/>
      <c r="DL221" s="614"/>
      <c r="DM221" s="614"/>
      <c r="DN221" s="614"/>
      <c r="DO221" s="614"/>
      <c r="DP221" s="614"/>
      <c r="DQ221" s="614"/>
      <c r="DR221" s="614"/>
      <c r="DS221" s="614"/>
      <c r="DT221" s="614"/>
      <c r="DU221" s="614"/>
      <c r="DV221" s="614"/>
      <c r="DW221" s="614"/>
      <c r="DX221" s="614"/>
      <c r="DY221" s="614"/>
      <c r="DZ221" s="614"/>
      <c r="EA221" s="614"/>
      <c r="EB221" s="614"/>
      <c r="EC221" s="614"/>
      <c r="ED221" s="614"/>
      <c r="EE221" s="614"/>
      <c r="EF221" s="614"/>
      <c r="EG221" s="614"/>
    </row>
    <row r="222" spans="1:137" ht="6" customHeight="1" x14ac:dyDescent="0.2">
      <c r="A222" s="156"/>
      <c r="B222" s="603"/>
      <c r="C222" s="603"/>
      <c r="D222" s="603"/>
      <c r="E222" s="603"/>
      <c r="F222" s="614"/>
      <c r="G222" s="614"/>
      <c r="H222" s="614"/>
      <c r="I222" s="614"/>
      <c r="J222" s="614"/>
      <c r="K222" s="614"/>
      <c r="L222" s="614"/>
      <c r="M222" s="614"/>
      <c r="N222" s="614"/>
      <c r="O222" s="614"/>
      <c r="P222" s="614"/>
      <c r="Q222" s="614"/>
      <c r="R222" s="614"/>
      <c r="S222" s="614"/>
      <c r="T222" s="614"/>
      <c r="U222" s="614"/>
      <c r="V222" s="614"/>
      <c r="W222" s="614"/>
      <c r="X222" s="614"/>
      <c r="Y222" s="614"/>
      <c r="Z222" s="614"/>
      <c r="AA222" s="614"/>
      <c r="AB222" s="614"/>
      <c r="AC222" s="614"/>
      <c r="AD222" s="614"/>
      <c r="AE222" s="614"/>
      <c r="AF222" s="614"/>
      <c r="AG222" s="614"/>
      <c r="AH222" s="614"/>
      <c r="AI222" s="614"/>
      <c r="AJ222" s="614"/>
      <c r="AK222" s="614"/>
      <c r="AL222" s="614"/>
      <c r="AM222" s="614"/>
      <c r="AN222" s="614"/>
      <c r="AO222" s="614"/>
      <c r="AP222" s="614"/>
      <c r="AQ222" s="614"/>
      <c r="AR222" s="614"/>
      <c r="AS222" s="614"/>
      <c r="AT222" s="614"/>
      <c r="AU222" s="614"/>
      <c r="AV222" s="614"/>
      <c r="AW222" s="614"/>
      <c r="AX222" s="614"/>
      <c r="AY222" s="614"/>
      <c r="AZ222" s="614"/>
      <c r="BA222" s="614"/>
      <c r="BB222" s="614"/>
      <c r="BC222" s="614"/>
      <c r="BD222" s="614"/>
      <c r="BE222" s="614"/>
      <c r="BF222" s="614"/>
      <c r="BG222" s="614"/>
      <c r="BH222" s="614"/>
      <c r="BI222" s="614"/>
      <c r="BJ222" s="614"/>
      <c r="BK222" s="614"/>
      <c r="BL222" s="614"/>
      <c r="BM222" s="614"/>
      <c r="BN222" s="614"/>
      <c r="BO222" s="614"/>
      <c r="BP222" s="614"/>
      <c r="BQ222" s="614"/>
      <c r="BR222" s="614"/>
      <c r="BS222" s="614"/>
      <c r="BT222" s="614"/>
      <c r="BU222" s="614"/>
      <c r="BV222" s="614"/>
      <c r="BW222" s="614"/>
      <c r="BX222" s="614"/>
      <c r="BY222" s="614"/>
      <c r="BZ222" s="614"/>
      <c r="CA222" s="614"/>
      <c r="CB222" s="614"/>
      <c r="CC222" s="614"/>
      <c r="CD222" s="614"/>
      <c r="CE222" s="614"/>
      <c r="CF222" s="614"/>
      <c r="CG222" s="614"/>
      <c r="CH222" s="614"/>
      <c r="CI222" s="614"/>
      <c r="CJ222" s="614"/>
      <c r="CK222" s="614"/>
      <c r="CL222" s="614"/>
      <c r="CM222" s="614"/>
      <c r="CN222" s="614"/>
      <c r="CO222" s="614"/>
      <c r="CP222" s="614"/>
      <c r="CQ222" s="614"/>
      <c r="CR222" s="614"/>
      <c r="CS222" s="614"/>
      <c r="CT222" s="614"/>
      <c r="CU222" s="614"/>
      <c r="CV222" s="614"/>
      <c r="CW222" s="614"/>
      <c r="CX222" s="614"/>
      <c r="CY222" s="614"/>
      <c r="CZ222" s="614"/>
      <c r="DA222" s="614"/>
      <c r="DB222" s="614"/>
      <c r="DC222" s="614"/>
      <c r="DD222" s="614"/>
      <c r="DE222" s="614"/>
      <c r="DF222" s="614"/>
      <c r="DG222" s="614"/>
      <c r="DH222" s="614"/>
      <c r="DI222" s="614"/>
      <c r="DJ222" s="614"/>
      <c r="DK222" s="614"/>
      <c r="DL222" s="614"/>
      <c r="DM222" s="614"/>
      <c r="DN222" s="614"/>
      <c r="DO222" s="614"/>
      <c r="DP222" s="614"/>
      <c r="DQ222" s="614"/>
      <c r="DR222" s="614"/>
      <c r="DS222" s="614"/>
      <c r="DT222" s="614"/>
      <c r="DU222" s="614"/>
      <c r="DV222" s="614"/>
      <c r="DW222" s="614"/>
      <c r="DX222" s="614"/>
      <c r="DY222" s="614"/>
      <c r="DZ222" s="614"/>
      <c r="EA222" s="614"/>
      <c r="EB222" s="614"/>
      <c r="EC222" s="614"/>
      <c r="ED222" s="614"/>
      <c r="EE222" s="614"/>
      <c r="EF222" s="614"/>
      <c r="EG222" s="614"/>
    </row>
    <row r="223" spans="1:137" ht="6" customHeight="1" x14ac:dyDescent="0.2">
      <c r="A223" s="156"/>
      <c r="B223" s="603"/>
      <c r="C223" s="603"/>
      <c r="D223" s="603"/>
      <c r="E223" s="603"/>
      <c r="F223" s="614"/>
      <c r="G223" s="614"/>
      <c r="H223" s="614"/>
      <c r="I223" s="614"/>
      <c r="J223" s="614"/>
      <c r="K223" s="614"/>
      <c r="L223" s="614"/>
      <c r="M223" s="614"/>
      <c r="N223" s="614"/>
      <c r="O223" s="614"/>
      <c r="P223" s="614"/>
      <c r="Q223" s="614"/>
      <c r="R223" s="614"/>
      <c r="S223" s="614"/>
      <c r="T223" s="614"/>
      <c r="U223" s="614"/>
      <c r="V223" s="614"/>
      <c r="W223" s="614"/>
      <c r="X223" s="614"/>
      <c r="Y223" s="614"/>
      <c r="Z223" s="614"/>
      <c r="AA223" s="614"/>
      <c r="AB223" s="614"/>
      <c r="AC223" s="614"/>
      <c r="AD223" s="614"/>
      <c r="AE223" s="614"/>
      <c r="AF223" s="614"/>
      <c r="AG223" s="614"/>
      <c r="AH223" s="614"/>
      <c r="AI223" s="614"/>
      <c r="AJ223" s="614"/>
      <c r="AK223" s="614"/>
      <c r="AL223" s="614"/>
      <c r="AM223" s="614"/>
      <c r="AN223" s="614"/>
      <c r="AO223" s="614"/>
      <c r="AP223" s="614"/>
      <c r="AQ223" s="614"/>
      <c r="AR223" s="614"/>
      <c r="AS223" s="614"/>
      <c r="AT223" s="614"/>
      <c r="AU223" s="614"/>
      <c r="AV223" s="614"/>
      <c r="AW223" s="614"/>
      <c r="AX223" s="614"/>
      <c r="AY223" s="614"/>
      <c r="AZ223" s="614"/>
      <c r="BA223" s="614"/>
      <c r="BB223" s="614"/>
      <c r="BC223" s="614"/>
      <c r="BD223" s="614"/>
      <c r="BE223" s="614"/>
      <c r="BF223" s="614"/>
      <c r="BG223" s="614"/>
      <c r="BH223" s="614"/>
      <c r="BI223" s="614"/>
      <c r="BJ223" s="614"/>
      <c r="BK223" s="614"/>
      <c r="BL223" s="614"/>
      <c r="BM223" s="614"/>
      <c r="BN223" s="614"/>
      <c r="BO223" s="614"/>
      <c r="BP223" s="614"/>
      <c r="BQ223" s="614"/>
      <c r="BR223" s="614"/>
      <c r="BS223" s="614"/>
      <c r="BT223" s="614"/>
      <c r="BU223" s="614"/>
      <c r="BV223" s="614"/>
      <c r="BW223" s="614"/>
      <c r="BX223" s="614"/>
      <c r="BY223" s="614"/>
      <c r="BZ223" s="614"/>
      <c r="CA223" s="614"/>
      <c r="CB223" s="614"/>
      <c r="CC223" s="614"/>
      <c r="CD223" s="614"/>
      <c r="CE223" s="614"/>
      <c r="CF223" s="614"/>
      <c r="CG223" s="614"/>
      <c r="CH223" s="614"/>
      <c r="CI223" s="614"/>
      <c r="CJ223" s="614"/>
      <c r="CK223" s="614"/>
      <c r="CL223" s="614"/>
      <c r="CM223" s="614"/>
      <c r="CN223" s="614"/>
      <c r="CO223" s="614"/>
      <c r="CP223" s="614"/>
      <c r="CQ223" s="614"/>
      <c r="CR223" s="614"/>
      <c r="CS223" s="614"/>
      <c r="CT223" s="614"/>
      <c r="CU223" s="614"/>
      <c r="CV223" s="614"/>
      <c r="CW223" s="614"/>
      <c r="CX223" s="614"/>
      <c r="CY223" s="614"/>
      <c r="CZ223" s="614"/>
      <c r="DA223" s="614"/>
      <c r="DB223" s="614"/>
      <c r="DC223" s="614"/>
      <c r="DD223" s="614"/>
      <c r="DE223" s="614"/>
      <c r="DF223" s="614"/>
      <c r="DG223" s="614"/>
      <c r="DH223" s="614"/>
      <c r="DI223" s="614"/>
      <c r="DJ223" s="614"/>
      <c r="DK223" s="614"/>
      <c r="DL223" s="614"/>
      <c r="DM223" s="614"/>
      <c r="DN223" s="614"/>
      <c r="DO223" s="614"/>
      <c r="DP223" s="614"/>
      <c r="DQ223" s="614"/>
      <c r="DR223" s="614"/>
      <c r="DS223" s="614"/>
      <c r="DT223" s="614"/>
      <c r="DU223" s="614"/>
      <c r="DV223" s="614"/>
      <c r="DW223" s="614"/>
      <c r="DX223" s="614"/>
      <c r="DY223" s="614"/>
      <c r="DZ223" s="614"/>
      <c r="EA223" s="614"/>
      <c r="EB223" s="614"/>
      <c r="EC223" s="614"/>
      <c r="ED223" s="614"/>
      <c r="EE223" s="614"/>
      <c r="EF223" s="614"/>
      <c r="EG223" s="614"/>
    </row>
    <row r="224" spans="1:137" ht="6" customHeight="1" x14ac:dyDescent="0.2">
      <c r="A224" s="156"/>
      <c r="B224" s="603"/>
      <c r="C224" s="603"/>
      <c r="D224" s="603"/>
      <c r="E224" s="603"/>
      <c r="F224" s="577"/>
      <c r="G224" s="577"/>
      <c r="H224" s="577"/>
      <c r="I224" s="577"/>
      <c r="J224" s="577"/>
      <c r="K224" s="577"/>
      <c r="L224" s="577"/>
      <c r="M224" s="577"/>
      <c r="N224" s="577"/>
      <c r="O224" s="577"/>
      <c r="P224" s="577"/>
      <c r="Q224" s="577"/>
      <c r="R224" s="577"/>
      <c r="S224" s="577"/>
      <c r="T224" s="577"/>
      <c r="U224" s="577"/>
      <c r="V224" s="577"/>
      <c r="W224" s="577"/>
      <c r="X224" s="577"/>
      <c r="Y224" s="577"/>
      <c r="Z224" s="577"/>
      <c r="AA224" s="577"/>
      <c r="AB224" s="577"/>
      <c r="AC224" s="577"/>
      <c r="AD224" s="577"/>
      <c r="AE224" s="577"/>
      <c r="AF224" s="577"/>
      <c r="AG224" s="577"/>
      <c r="AH224" s="577"/>
      <c r="AI224" s="577"/>
      <c r="AJ224" s="577"/>
      <c r="AK224" s="577"/>
      <c r="AL224" s="577"/>
      <c r="AM224" s="577"/>
      <c r="AN224" s="577"/>
      <c r="AO224" s="577"/>
      <c r="AP224" s="577"/>
      <c r="AQ224" s="577"/>
      <c r="AR224" s="577"/>
      <c r="AS224" s="577"/>
      <c r="AT224" s="577"/>
      <c r="AU224" s="577"/>
      <c r="AV224" s="577"/>
      <c r="AW224" s="577"/>
      <c r="AX224" s="577"/>
      <c r="AY224" s="577"/>
      <c r="AZ224" s="577"/>
      <c r="BA224" s="577"/>
      <c r="BB224" s="577"/>
      <c r="BC224" s="577"/>
      <c r="BD224" s="577"/>
      <c r="BE224" s="577"/>
      <c r="BF224" s="577"/>
      <c r="BG224" s="577"/>
      <c r="BH224" s="577"/>
      <c r="BI224" s="577"/>
      <c r="BJ224" s="577"/>
      <c r="BK224" s="577"/>
      <c r="BL224" s="577"/>
      <c r="BM224" s="577"/>
      <c r="BN224" s="577"/>
      <c r="BO224" s="577"/>
      <c r="BP224" s="577"/>
      <c r="BQ224" s="577"/>
      <c r="BR224" s="577"/>
      <c r="BS224" s="577"/>
      <c r="BT224" s="577"/>
      <c r="BU224" s="577"/>
      <c r="BV224" s="577"/>
      <c r="BW224" s="577"/>
      <c r="BX224" s="577"/>
      <c r="BY224" s="577"/>
      <c r="BZ224" s="577"/>
      <c r="CA224" s="577"/>
      <c r="CB224" s="577"/>
      <c r="CC224" s="577"/>
      <c r="CD224" s="577"/>
      <c r="CE224" s="577"/>
      <c r="CF224" s="577"/>
      <c r="CG224" s="577"/>
      <c r="CH224" s="577"/>
      <c r="CI224" s="577"/>
      <c r="CJ224" s="577"/>
      <c r="CK224" s="577"/>
      <c r="CL224" s="577"/>
      <c r="CM224" s="577"/>
      <c r="CN224" s="577"/>
      <c r="CO224" s="577"/>
      <c r="CP224" s="577"/>
      <c r="CQ224" s="577"/>
      <c r="CR224" s="577"/>
      <c r="CS224" s="577"/>
      <c r="CT224" s="577"/>
      <c r="CU224" s="577"/>
      <c r="CV224" s="577"/>
      <c r="CW224" s="577"/>
      <c r="CX224" s="577"/>
      <c r="CY224" s="577"/>
      <c r="CZ224" s="577"/>
      <c r="DA224" s="577"/>
      <c r="DB224" s="577"/>
      <c r="DC224" s="577"/>
      <c r="DD224" s="577"/>
      <c r="DE224" s="577"/>
      <c r="DF224" s="577"/>
      <c r="DG224" s="577"/>
      <c r="DH224" s="577"/>
      <c r="DI224" s="577"/>
      <c r="DJ224" s="577"/>
      <c r="DK224" s="577"/>
      <c r="DL224" s="577"/>
      <c r="DM224" s="577"/>
      <c r="DN224" s="577"/>
      <c r="DO224" s="577"/>
      <c r="DP224" s="577"/>
      <c r="DQ224" s="577"/>
      <c r="DR224" s="577"/>
      <c r="DS224" s="577"/>
      <c r="DT224" s="577"/>
      <c r="DU224" s="577"/>
      <c r="DV224" s="577"/>
      <c r="DW224" s="577"/>
      <c r="DX224" s="577"/>
      <c r="DY224" s="577"/>
      <c r="DZ224" s="577"/>
      <c r="EA224" s="577"/>
      <c r="EB224" s="577"/>
      <c r="EC224" s="577"/>
      <c r="ED224" s="577"/>
      <c r="EE224" s="577"/>
      <c r="EF224" s="577"/>
      <c r="EG224" s="577"/>
    </row>
    <row r="225" spans="1:137" ht="6" customHeight="1" x14ac:dyDescent="0.2">
      <c r="A225" s="156"/>
      <c r="B225" s="603"/>
      <c r="C225" s="603"/>
      <c r="D225" s="603"/>
      <c r="E225" s="603"/>
      <c r="F225" s="577"/>
      <c r="G225" s="577"/>
      <c r="H225" s="577"/>
      <c r="I225" s="577"/>
      <c r="J225" s="577"/>
      <c r="K225" s="577"/>
      <c r="L225" s="577"/>
      <c r="M225" s="577"/>
      <c r="N225" s="577"/>
      <c r="O225" s="577"/>
      <c r="P225" s="577"/>
      <c r="Q225" s="577"/>
      <c r="R225" s="577"/>
      <c r="S225" s="577"/>
      <c r="T225" s="577"/>
      <c r="U225" s="577"/>
      <c r="V225" s="577"/>
      <c r="W225" s="577"/>
      <c r="X225" s="577"/>
      <c r="Y225" s="577"/>
      <c r="Z225" s="577"/>
      <c r="AA225" s="577"/>
      <c r="AB225" s="577"/>
      <c r="AC225" s="577"/>
      <c r="AD225" s="577"/>
      <c r="AE225" s="577"/>
      <c r="AF225" s="577"/>
      <c r="AG225" s="577"/>
      <c r="AH225" s="577"/>
      <c r="AI225" s="577"/>
      <c r="AJ225" s="577"/>
      <c r="AK225" s="577"/>
      <c r="AL225" s="577"/>
      <c r="AM225" s="577"/>
      <c r="AN225" s="577"/>
      <c r="AO225" s="577"/>
      <c r="AP225" s="577"/>
      <c r="AQ225" s="577"/>
      <c r="AR225" s="577"/>
      <c r="AS225" s="577"/>
      <c r="AT225" s="577"/>
      <c r="AU225" s="577"/>
      <c r="AV225" s="577"/>
      <c r="AW225" s="577"/>
      <c r="AX225" s="577"/>
      <c r="AY225" s="577"/>
      <c r="AZ225" s="577"/>
      <c r="BA225" s="577"/>
      <c r="BB225" s="577"/>
      <c r="BC225" s="577"/>
      <c r="BD225" s="577"/>
      <c r="BE225" s="577"/>
      <c r="BF225" s="577"/>
      <c r="BG225" s="577"/>
      <c r="BH225" s="577"/>
      <c r="BI225" s="577"/>
      <c r="BJ225" s="577"/>
      <c r="BK225" s="577"/>
      <c r="BL225" s="577"/>
      <c r="BM225" s="577"/>
      <c r="BN225" s="577"/>
      <c r="BO225" s="577"/>
      <c r="BP225" s="577"/>
      <c r="BQ225" s="577"/>
      <c r="BR225" s="577"/>
      <c r="BS225" s="577"/>
      <c r="BT225" s="577"/>
      <c r="BU225" s="577"/>
      <c r="BV225" s="577"/>
      <c r="BW225" s="577"/>
      <c r="BX225" s="577"/>
      <c r="BY225" s="577"/>
      <c r="BZ225" s="577"/>
      <c r="CA225" s="577"/>
      <c r="CB225" s="577"/>
      <c r="CC225" s="577"/>
      <c r="CD225" s="577"/>
      <c r="CE225" s="577"/>
      <c r="CF225" s="577"/>
      <c r="CG225" s="577"/>
      <c r="CH225" s="577"/>
      <c r="CI225" s="577"/>
      <c r="CJ225" s="577"/>
      <c r="CK225" s="577"/>
      <c r="CL225" s="577"/>
      <c r="CM225" s="577"/>
      <c r="CN225" s="577"/>
      <c r="CO225" s="577"/>
      <c r="CP225" s="577"/>
      <c r="CQ225" s="577"/>
      <c r="CR225" s="577"/>
      <c r="CS225" s="577"/>
      <c r="CT225" s="577"/>
      <c r="CU225" s="577"/>
      <c r="CV225" s="577"/>
      <c r="CW225" s="577"/>
      <c r="CX225" s="577"/>
      <c r="CY225" s="577"/>
      <c r="CZ225" s="577"/>
      <c r="DA225" s="577"/>
      <c r="DB225" s="577"/>
      <c r="DC225" s="577"/>
      <c r="DD225" s="577"/>
      <c r="DE225" s="577"/>
      <c r="DF225" s="577"/>
      <c r="DG225" s="577"/>
      <c r="DH225" s="577"/>
      <c r="DI225" s="577"/>
      <c r="DJ225" s="577"/>
      <c r="DK225" s="577"/>
      <c r="DL225" s="577"/>
      <c r="DM225" s="577"/>
      <c r="DN225" s="577"/>
      <c r="DO225" s="577"/>
      <c r="DP225" s="577"/>
      <c r="DQ225" s="577"/>
      <c r="DR225" s="577"/>
      <c r="DS225" s="577"/>
      <c r="DT225" s="577"/>
      <c r="DU225" s="577"/>
      <c r="DV225" s="577"/>
      <c r="DW225" s="577"/>
      <c r="DX225" s="577"/>
      <c r="DY225" s="577"/>
      <c r="DZ225" s="577"/>
      <c r="EA225" s="577"/>
      <c r="EB225" s="577"/>
      <c r="EC225" s="577"/>
      <c r="ED225" s="577"/>
      <c r="EE225" s="577"/>
      <c r="EF225" s="577"/>
      <c r="EG225" s="577"/>
    </row>
    <row r="226" spans="1:137" ht="6" customHeight="1" x14ac:dyDescent="0.2">
      <c r="A226" s="156"/>
      <c r="B226" s="603"/>
      <c r="C226" s="603"/>
      <c r="D226" s="603"/>
      <c r="E226" s="603"/>
      <c r="F226" s="577"/>
      <c r="G226" s="577"/>
      <c r="H226" s="577"/>
      <c r="I226" s="577"/>
      <c r="J226" s="577"/>
      <c r="K226" s="577"/>
      <c r="L226" s="577"/>
      <c r="M226" s="577"/>
      <c r="N226" s="577"/>
      <c r="O226" s="577"/>
      <c r="P226" s="577"/>
      <c r="Q226" s="577"/>
      <c r="R226" s="577"/>
      <c r="S226" s="577"/>
      <c r="T226" s="577"/>
      <c r="U226" s="577"/>
      <c r="V226" s="577"/>
      <c r="W226" s="577"/>
      <c r="X226" s="577"/>
      <c r="Y226" s="577"/>
      <c r="Z226" s="577"/>
      <c r="AA226" s="577"/>
      <c r="AB226" s="577"/>
      <c r="AC226" s="577"/>
      <c r="AD226" s="577"/>
      <c r="AE226" s="577"/>
      <c r="AF226" s="577"/>
      <c r="AG226" s="577"/>
      <c r="AH226" s="577"/>
      <c r="AI226" s="577"/>
      <c r="AJ226" s="577"/>
      <c r="AK226" s="577"/>
      <c r="AL226" s="577"/>
      <c r="AM226" s="577"/>
      <c r="AN226" s="577"/>
      <c r="AO226" s="577"/>
      <c r="AP226" s="577"/>
      <c r="AQ226" s="577"/>
      <c r="AR226" s="577"/>
      <c r="AS226" s="577"/>
      <c r="AT226" s="577"/>
      <c r="AU226" s="577"/>
      <c r="AV226" s="577"/>
      <c r="AW226" s="577"/>
      <c r="AX226" s="577"/>
      <c r="AY226" s="577"/>
      <c r="AZ226" s="577"/>
      <c r="BA226" s="577"/>
      <c r="BB226" s="577"/>
      <c r="BC226" s="577"/>
      <c r="BD226" s="577"/>
      <c r="BE226" s="577"/>
      <c r="BF226" s="577"/>
      <c r="BG226" s="577"/>
      <c r="BH226" s="577"/>
      <c r="BI226" s="577"/>
      <c r="BJ226" s="577"/>
      <c r="BK226" s="577"/>
      <c r="BL226" s="577"/>
      <c r="BM226" s="577"/>
      <c r="BN226" s="577"/>
      <c r="BO226" s="577"/>
      <c r="BP226" s="577"/>
      <c r="BQ226" s="577"/>
      <c r="BR226" s="577"/>
      <c r="BS226" s="577"/>
      <c r="BT226" s="577"/>
      <c r="BU226" s="577"/>
      <c r="BV226" s="577"/>
      <c r="BW226" s="577"/>
      <c r="BX226" s="577"/>
      <c r="BY226" s="577"/>
      <c r="BZ226" s="577"/>
      <c r="CA226" s="577"/>
      <c r="CB226" s="577"/>
      <c r="CC226" s="577"/>
      <c r="CD226" s="577"/>
      <c r="CE226" s="577"/>
      <c r="CF226" s="577"/>
      <c r="CG226" s="577"/>
      <c r="CH226" s="577"/>
      <c r="CI226" s="577"/>
      <c r="CJ226" s="577"/>
      <c r="CK226" s="577"/>
      <c r="CL226" s="577"/>
      <c r="CM226" s="577"/>
      <c r="CN226" s="577"/>
      <c r="CO226" s="577"/>
      <c r="CP226" s="577"/>
      <c r="CQ226" s="577"/>
      <c r="CR226" s="577"/>
      <c r="CS226" s="577"/>
      <c r="CT226" s="577"/>
      <c r="CU226" s="577"/>
      <c r="CV226" s="577"/>
      <c r="CW226" s="577"/>
      <c r="CX226" s="577"/>
      <c r="CY226" s="577"/>
      <c r="CZ226" s="577"/>
      <c r="DA226" s="577"/>
      <c r="DB226" s="577"/>
      <c r="DC226" s="577"/>
      <c r="DD226" s="577"/>
      <c r="DE226" s="577"/>
      <c r="DF226" s="577"/>
      <c r="DG226" s="577"/>
      <c r="DH226" s="577"/>
      <c r="DI226" s="577"/>
      <c r="DJ226" s="577"/>
      <c r="DK226" s="577"/>
      <c r="DL226" s="577"/>
      <c r="DM226" s="577"/>
      <c r="DN226" s="577"/>
      <c r="DO226" s="577"/>
      <c r="DP226" s="577"/>
      <c r="DQ226" s="577"/>
      <c r="DR226" s="577"/>
      <c r="DS226" s="577"/>
      <c r="DT226" s="577"/>
      <c r="DU226" s="577"/>
      <c r="DV226" s="577"/>
      <c r="DW226" s="577"/>
      <c r="DX226" s="577"/>
      <c r="DY226" s="577"/>
      <c r="DZ226" s="577"/>
      <c r="EA226" s="577"/>
      <c r="EB226" s="577"/>
      <c r="EC226" s="577"/>
      <c r="ED226" s="577"/>
      <c r="EE226" s="577"/>
      <c r="EF226" s="577"/>
      <c r="EG226" s="577"/>
    </row>
    <row r="227" spans="1:137" ht="6" customHeight="1" x14ac:dyDescent="0.2">
      <c r="A227" s="156"/>
      <c r="B227" s="602">
        <v>1</v>
      </c>
      <c r="C227" s="603"/>
      <c r="D227" s="603"/>
      <c r="E227" s="603"/>
      <c r="F227" s="590"/>
      <c r="G227" s="590"/>
      <c r="H227" s="590"/>
      <c r="I227" s="590"/>
      <c r="J227" s="590"/>
      <c r="K227" s="590"/>
      <c r="L227" s="590"/>
      <c r="M227" s="590"/>
      <c r="N227" s="590"/>
      <c r="O227" s="590"/>
      <c r="P227" s="590"/>
      <c r="Q227" s="590"/>
      <c r="R227" s="590"/>
      <c r="S227" s="590"/>
      <c r="T227" s="590"/>
      <c r="U227" s="590"/>
      <c r="V227" s="590"/>
      <c r="W227" s="590"/>
      <c r="X227" s="590"/>
      <c r="Y227" s="590"/>
      <c r="Z227" s="590"/>
      <c r="AA227" s="590"/>
      <c r="AB227" s="590"/>
      <c r="AC227" s="590"/>
      <c r="AD227" s="590"/>
      <c r="AE227" s="590"/>
      <c r="AF227" s="590"/>
      <c r="AG227" s="590"/>
      <c r="AH227" s="590"/>
      <c r="AI227" s="590"/>
      <c r="AJ227" s="590"/>
      <c r="AK227" s="590"/>
      <c r="AL227" s="590"/>
      <c r="AM227" s="590"/>
      <c r="AN227" s="590"/>
      <c r="AO227" s="590"/>
      <c r="AP227" s="590"/>
      <c r="AQ227" s="590"/>
      <c r="AR227" s="590"/>
      <c r="AS227" s="590"/>
      <c r="AT227" s="590"/>
      <c r="AU227" s="590"/>
      <c r="AV227" s="590"/>
      <c r="AW227" s="590"/>
      <c r="AX227" s="601"/>
      <c r="AY227" s="601"/>
      <c r="AZ227" s="601"/>
      <c r="BA227" s="601"/>
      <c r="BB227" s="601"/>
      <c r="BC227" s="590"/>
      <c r="BD227" s="590"/>
      <c r="BE227" s="590"/>
      <c r="BF227" s="590"/>
      <c r="BG227" s="590"/>
      <c r="BH227" s="590"/>
      <c r="BI227" s="590"/>
      <c r="BJ227" s="590"/>
      <c r="BK227" s="590"/>
      <c r="BL227" s="590"/>
      <c r="BM227" s="590"/>
      <c r="BN227" s="590"/>
      <c r="BO227" s="590"/>
      <c r="BP227" s="590"/>
      <c r="BQ227" s="590"/>
      <c r="BR227" s="590"/>
      <c r="BS227" s="590"/>
      <c r="BT227" s="590"/>
      <c r="BU227" s="590"/>
      <c r="BV227" s="590"/>
      <c r="BW227" s="590"/>
      <c r="BX227" s="590"/>
      <c r="BY227" s="590"/>
      <c r="BZ227" s="590"/>
      <c r="CA227" s="590"/>
      <c r="CB227" s="590"/>
      <c r="CC227" s="590"/>
      <c r="CD227" s="590"/>
      <c r="CE227" s="590"/>
      <c r="CF227" s="608"/>
      <c r="CG227" s="591"/>
      <c r="CH227" s="591"/>
      <c r="CI227" s="591"/>
      <c r="CJ227" s="591"/>
      <c r="CK227" s="591"/>
      <c r="CL227" s="591"/>
      <c r="CM227" s="591"/>
      <c r="CN227" s="591"/>
      <c r="CO227" s="591"/>
      <c r="CP227" s="591"/>
      <c r="CQ227" s="591"/>
      <c r="CR227" s="591"/>
      <c r="CS227" s="591"/>
      <c r="CT227" s="591"/>
      <c r="CU227" s="591"/>
      <c r="CV227" s="591"/>
      <c r="CW227" s="591"/>
      <c r="CX227" s="591"/>
      <c r="CY227" s="591"/>
      <c r="CZ227" s="591"/>
      <c r="DA227" s="591"/>
      <c r="DB227" s="591"/>
      <c r="DC227" s="591"/>
      <c r="DD227" s="591"/>
      <c r="DE227" s="591"/>
      <c r="DF227" s="591"/>
      <c r="DG227" s="591"/>
      <c r="DH227" s="591"/>
      <c r="DI227" s="591"/>
      <c r="DJ227" s="591"/>
      <c r="DK227" s="591"/>
      <c r="DL227" s="590"/>
      <c r="DM227" s="590"/>
      <c r="DN227" s="590"/>
      <c r="DO227" s="590"/>
      <c r="DP227" s="590"/>
      <c r="DQ227" s="590"/>
      <c r="DR227" s="590"/>
      <c r="DS227" s="590"/>
      <c r="DT227" s="590"/>
      <c r="DU227" s="590"/>
      <c r="DV227" s="590"/>
      <c r="DW227" s="601"/>
      <c r="DX227" s="601"/>
      <c r="DY227" s="601"/>
      <c r="DZ227" s="601"/>
      <c r="EA227" s="601"/>
      <c r="EB227" s="601"/>
      <c r="EC227" s="601"/>
      <c r="ED227" s="601"/>
      <c r="EE227" s="601"/>
      <c r="EF227" s="601"/>
      <c r="EG227" s="601"/>
    </row>
    <row r="228" spans="1:137" ht="6" customHeight="1" x14ac:dyDescent="0.2">
      <c r="A228" s="156"/>
      <c r="B228" s="603"/>
      <c r="C228" s="603"/>
      <c r="D228" s="603"/>
      <c r="E228" s="603"/>
      <c r="F228" s="590"/>
      <c r="G228" s="590"/>
      <c r="H228" s="590"/>
      <c r="I228" s="590"/>
      <c r="J228" s="590"/>
      <c r="K228" s="590"/>
      <c r="L228" s="590"/>
      <c r="M228" s="590"/>
      <c r="N228" s="590"/>
      <c r="O228" s="590"/>
      <c r="P228" s="590"/>
      <c r="Q228" s="590"/>
      <c r="R228" s="590"/>
      <c r="S228" s="590"/>
      <c r="T228" s="590"/>
      <c r="U228" s="590"/>
      <c r="V228" s="590"/>
      <c r="W228" s="590"/>
      <c r="X228" s="590"/>
      <c r="Y228" s="590"/>
      <c r="Z228" s="590"/>
      <c r="AA228" s="590"/>
      <c r="AB228" s="590"/>
      <c r="AC228" s="590"/>
      <c r="AD228" s="590"/>
      <c r="AE228" s="590"/>
      <c r="AF228" s="590"/>
      <c r="AG228" s="590"/>
      <c r="AH228" s="590"/>
      <c r="AI228" s="590"/>
      <c r="AJ228" s="590"/>
      <c r="AK228" s="590"/>
      <c r="AL228" s="590"/>
      <c r="AM228" s="590"/>
      <c r="AN228" s="590"/>
      <c r="AO228" s="590"/>
      <c r="AP228" s="590"/>
      <c r="AQ228" s="590"/>
      <c r="AR228" s="590"/>
      <c r="AS228" s="590"/>
      <c r="AT228" s="590"/>
      <c r="AU228" s="590"/>
      <c r="AV228" s="590"/>
      <c r="AW228" s="590"/>
      <c r="AX228" s="601"/>
      <c r="AY228" s="601"/>
      <c r="AZ228" s="601"/>
      <c r="BA228" s="601"/>
      <c r="BB228" s="601"/>
      <c r="BC228" s="590"/>
      <c r="BD228" s="590"/>
      <c r="BE228" s="590"/>
      <c r="BF228" s="590"/>
      <c r="BG228" s="590"/>
      <c r="BH228" s="590"/>
      <c r="BI228" s="590"/>
      <c r="BJ228" s="590"/>
      <c r="BK228" s="590"/>
      <c r="BL228" s="590"/>
      <c r="BM228" s="590"/>
      <c r="BN228" s="590"/>
      <c r="BO228" s="590"/>
      <c r="BP228" s="590"/>
      <c r="BQ228" s="590"/>
      <c r="BR228" s="590"/>
      <c r="BS228" s="590"/>
      <c r="BT228" s="590"/>
      <c r="BU228" s="590"/>
      <c r="BV228" s="590"/>
      <c r="BW228" s="590"/>
      <c r="BX228" s="590"/>
      <c r="BY228" s="590"/>
      <c r="BZ228" s="590"/>
      <c r="CA228" s="590"/>
      <c r="CB228" s="590"/>
      <c r="CC228" s="590"/>
      <c r="CD228" s="590"/>
      <c r="CE228" s="590"/>
      <c r="CF228" s="591"/>
      <c r="CG228" s="591"/>
      <c r="CH228" s="591"/>
      <c r="CI228" s="591"/>
      <c r="CJ228" s="591"/>
      <c r="CK228" s="591"/>
      <c r="CL228" s="591"/>
      <c r="CM228" s="591"/>
      <c r="CN228" s="591"/>
      <c r="CO228" s="591"/>
      <c r="CP228" s="591"/>
      <c r="CQ228" s="591"/>
      <c r="CR228" s="591"/>
      <c r="CS228" s="591"/>
      <c r="CT228" s="591"/>
      <c r="CU228" s="591"/>
      <c r="CV228" s="591"/>
      <c r="CW228" s="591"/>
      <c r="CX228" s="591"/>
      <c r="CY228" s="591"/>
      <c r="CZ228" s="591"/>
      <c r="DA228" s="591"/>
      <c r="DB228" s="591"/>
      <c r="DC228" s="591"/>
      <c r="DD228" s="591"/>
      <c r="DE228" s="591"/>
      <c r="DF228" s="591"/>
      <c r="DG228" s="591"/>
      <c r="DH228" s="591"/>
      <c r="DI228" s="591"/>
      <c r="DJ228" s="591"/>
      <c r="DK228" s="591"/>
      <c r="DL228" s="590"/>
      <c r="DM228" s="590"/>
      <c r="DN228" s="590"/>
      <c r="DO228" s="590"/>
      <c r="DP228" s="590"/>
      <c r="DQ228" s="590"/>
      <c r="DR228" s="590"/>
      <c r="DS228" s="590"/>
      <c r="DT228" s="590"/>
      <c r="DU228" s="590"/>
      <c r="DV228" s="590"/>
      <c r="DW228" s="601"/>
      <c r="DX228" s="601"/>
      <c r="DY228" s="601"/>
      <c r="DZ228" s="601"/>
      <c r="EA228" s="601"/>
      <c r="EB228" s="601"/>
      <c r="EC228" s="601"/>
      <c r="ED228" s="601"/>
      <c r="EE228" s="601"/>
      <c r="EF228" s="601"/>
      <c r="EG228" s="601"/>
    </row>
    <row r="229" spans="1:137" ht="6" customHeight="1" x14ac:dyDescent="0.2">
      <c r="A229" s="156"/>
      <c r="B229" s="603"/>
      <c r="C229" s="603"/>
      <c r="D229" s="603"/>
      <c r="E229" s="603"/>
      <c r="F229" s="590"/>
      <c r="G229" s="590"/>
      <c r="H229" s="590"/>
      <c r="I229" s="590"/>
      <c r="J229" s="590"/>
      <c r="K229" s="590"/>
      <c r="L229" s="590"/>
      <c r="M229" s="590"/>
      <c r="N229" s="590"/>
      <c r="O229" s="590"/>
      <c r="P229" s="590"/>
      <c r="Q229" s="590"/>
      <c r="R229" s="590"/>
      <c r="S229" s="590"/>
      <c r="T229" s="590"/>
      <c r="U229" s="590"/>
      <c r="V229" s="590"/>
      <c r="W229" s="590"/>
      <c r="X229" s="590"/>
      <c r="Y229" s="590"/>
      <c r="Z229" s="590"/>
      <c r="AA229" s="590"/>
      <c r="AB229" s="590"/>
      <c r="AC229" s="590"/>
      <c r="AD229" s="590"/>
      <c r="AE229" s="590"/>
      <c r="AF229" s="590"/>
      <c r="AG229" s="590"/>
      <c r="AH229" s="590"/>
      <c r="AI229" s="590"/>
      <c r="AJ229" s="590"/>
      <c r="AK229" s="590"/>
      <c r="AL229" s="590"/>
      <c r="AM229" s="590"/>
      <c r="AN229" s="590"/>
      <c r="AO229" s="590"/>
      <c r="AP229" s="590"/>
      <c r="AQ229" s="590"/>
      <c r="AR229" s="590"/>
      <c r="AS229" s="590"/>
      <c r="AT229" s="590"/>
      <c r="AU229" s="590"/>
      <c r="AV229" s="590"/>
      <c r="AW229" s="590"/>
      <c r="AX229" s="601"/>
      <c r="AY229" s="601"/>
      <c r="AZ229" s="601"/>
      <c r="BA229" s="601"/>
      <c r="BB229" s="601"/>
      <c r="BC229" s="590"/>
      <c r="BD229" s="590"/>
      <c r="BE229" s="590"/>
      <c r="BF229" s="590"/>
      <c r="BG229" s="590"/>
      <c r="BH229" s="590"/>
      <c r="BI229" s="590"/>
      <c r="BJ229" s="590"/>
      <c r="BK229" s="590"/>
      <c r="BL229" s="590"/>
      <c r="BM229" s="590"/>
      <c r="BN229" s="590"/>
      <c r="BO229" s="590"/>
      <c r="BP229" s="590"/>
      <c r="BQ229" s="590"/>
      <c r="BR229" s="590"/>
      <c r="BS229" s="590"/>
      <c r="BT229" s="590"/>
      <c r="BU229" s="590"/>
      <c r="BV229" s="590"/>
      <c r="BW229" s="590"/>
      <c r="BX229" s="590"/>
      <c r="BY229" s="590"/>
      <c r="BZ229" s="590"/>
      <c r="CA229" s="590"/>
      <c r="CB229" s="590"/>
      <c r="CC229" s="590"/>
      <c r="CD229" s="590"/>
      <c r="CE229" s="590"/>
      <c r="CF229" s="591"/>
      <c r="CG229" s="591"/>
      <c r="CH229" s="591"/>
      <c r="CI229" s="591"/>
      <c r="CJ229" s="591"/>
      <c r="CK229" s="591"/>
      <c r="CL229" s="591"/>
      <c r="CM229" s="591"/>
      <c r="CN229" s="591"/>
      <c r="CO229" s="591"/>
      <c r="CP229" s="591"/>
      <c r="CQ229" s="591"/>
      <c r="CR229" s="591"/>
      <c r="CS229" s="591"/>
      <c r="CT229" s="591"/>
      <c r="CU229" s="591"/>
      <c r="CV229" s="591"/>
      <c r="CW229" s="591"/>
      <c r="CX229" s="591"/>
      <c r="CY229" s="591"/>
      <c r="CZ229" s="591"/>
      <c r="DA229" s="591"/>
      <c r="DB229" s="591"/>
      <c r="DC229" s="591"/>
      <c r="DD229" s="591"/>
      <c r="DE229" s="591"/>
      <c r="DF229" s="591"/>
      <c r="DG229" s="591"/>
      <c r="DH229" s="591"/>
      <c r="DI229" s="591"/>
      <c r="DJ229" s="591"/>
      <c r="DK229" s="591"/>
      <c r="DL229" s="590"/>
      <c r="DM229" s="590"/>
      <c r="DN229" s="590"/>
      <c r="DO229" s="590"/>
      <c r="DP229" s="590"/>
      <c r="DQ229" s="590"/>
      <c r="DR229" s="590"/>
      <c r="DS229" s="590"/>
      <c r="DT229" s="590"/>
      <c r="DU229" s="590"/>
      <c r="DV229" s="590"/>
      <c r="DW229" s="601"/>
      <c r="DX229" s="601"/>
      <c r="DY229" s="601"/>
      <c r="DZ229" s="601"/>
      <c r="EA229" s="601"/>
      <c r="EB229" s="601"/>
      <c r="EC229" s="601"/>
      <c r="ED229" s="601"/>
      <c r="EE229" s="601"/>
      <c r="EF229" s="601"/>
      <c r="EG229" s="601"/>
    </row>
    <row r="230" spans="1:137" ht="6" customHeight="1" x14ac:dyDescent="0.2">
      <c r="A230" s="156"/>
      <c r="B230" s="602">
        <v>2</v>
      </c>
      <c r="C230" s="603"/>
      <c r="D230" s="603"/>
      <c r="E230" s="603"/>
      <c r="F230" s="590"/>
      <c r="G230" s="590"/>
      <c r="H230" s="590"/>
      <c r="I230" s="590"/>
      <c r="J230" s="590"/>
      <c r="K230" s="590"/>
      <c r="L230" s="590"/>
      <c r="M230" s="590"/>
      <c r="N230" s="590"/>
      <c r="O230" s="590"/>
      <c r="P230" s="590"/>
      <c r="Q230" s="590"/>
      <c r="R230" s="590"/>
      <c r="S230" s="590"/>
      <c r="T230" s="590"/>
      <c r="U230" s="590"/>
      <c r="V230" s="590"/>
      <c r="W230" s="590"/>
      <c r="X230" s="590"/>
      <c r="Y230" s="590"/>
      <c r="Z230" s="590"/>
      <c r="AA230" s="590"/>
      <c r="AB230" s="590"/>
      <c r="AC230" s="590"/>
      <c r="AD230" s="590"/>
      <c r="AE230" s="590"/>
      <c r="AF230" s="590"/>
      <c r="AG230" s="590"/>
      <c r="AH230" s="590"/>
      <c r="AI230" s="590"/>
      <c r="AJ230" s="590"/>
      <c r="AK230" s="590"/>
      <c r="AL230" s="590"/>
      <c r="AM230" s="590"/>
      <c r="AN230" s="590"/>
      <c r="AO230" s="590"/>
      <c r="AP230" s="590"/>
      <c r="AQ230" s="590"/>
      <c r="AR230" s="590"/>
      <c r="AS230" s="590"/>
      <c r="AT230" s="590"/>
      <c r="AU230" s="590"/>
      <c r="AV230" s="590"/>
      <c r="AW230" s="590"/>
      <c r="AX230" s="601"/>
      <c r="AY230" s="601"/>
      <c r="AZ230" s="601"/>
      <c r="BA230" s="601"/>
      <c r="BB230" s="601"/>
      <c r="BC230" s="590"/>
      <c r="BD230" s="590"/>
      <c r="BE230" s="590"/>
      <c r="BF230" s="590"/>
      <c r="BG230" s="590"/>
      <c r="BH230" s="590"/>
      <c r="BI230" s="590"/>
      <c r="BJ230" s="590"/>
      <c r="BK230" s="590"/>
      <c r="BL230" s="590"/>
      <c r="BM230" s="590"/>
      <c r="BN230" s="590"/>
      <c r="BO230" s="590"/>
      <c r="BP230" s="590"/>
      <c r="BQ230" s="590"/>
      <c r="BR230" s="590"/>
      <c r="BS230" s="590"/>
      <c r="BT230" s="590"/>
      <c r="BU230" s="590"/>
      <c r="BV230" s="590"/>
      <c r="BW230" s="590"/>
      <c r="BX230" s="590"/>
      <c r="BY230" s="590"/>
      <c r="BZ230" s="590"/>
      <c r="CA230" s="590"/>
      <c r="CB230" s="590"/>
      <c r="CC230" s="590"/>
      <c r="CD230" s="590"/>
      <c r="CE230" s="590"/>
      <c r="CF230" s="591"/>
      <c r="CG230" s="591"/>
      <c r="CH230" s="591"/>
      <c r="CI230" s="591"/>
      <c r="CJ230" s="591"/>
      <c r="CK230" s="591"/>
      <c r="CL230" s="591"/>
      <c r="CM230" s="591"/>
      <c r="CN230" s="591"/>
      <c r="CO230" s="591"/>
      <c r="CP230" s="591"/>
      <c r="CQ230" s="591"/>
      <c r="CR230" s="591"/>
      <c r="CS230" s="591"/>
      <c r="CT230" s="591"/>
      <c r="CU230" s="591"/>
      <c r="CV230" s="591"/>
      <c r="CW230" s="591"/>
      <c r="CX230" s="591"/>
      <c r="CY230" s="591"/>
      <c r="CZ230" s="591"/>
      <c r="DA230" s="591"/>
      <c r="DB230" s="591"/>
      <c r="DC230" s="591"/>
      <c r="DD230" s="591"/>
      <c r="DE230" s="591"/>
      <c r="DF230" s="591"/>
      <c r="DG230" s="591"/>
      <c r="DH230" s="591"/>
      <c r="DI230" s="591"/>
      <c r="DJ230" s="591"/>
      <c r="DK230" s="591"/>
      <c r="DL230" s="590"/>
      <c r="DM230" s="590"/>
      <c r="DN230" s="590"/>
      <c r="DO230" s="590"/>
      <c r="DP230" s="590"/>
      <c r="DQ230" s="590"/>
      <c r="DR230" s="590"/>
      <c r="DS230" s="590"/>
      <c r="DT230" s="590"/>
      <c r="DU230" s="590"/>
      <c r="DV230" s="590"/>
      <c r="DW230" s="601"/>
      <c r="DX230" s="601"/>
      <c r="DY230" s="601"/>
      <c r="DZ230" s="601"/>
      <c r="EA230" s="601"/>
      <c r="EB230" s="601"/>
      <c r="EC230" s="601"/>
      <c r="ED230" s="601"/>
      <c r="EE230" s="601"/>
      <c r="EF230" s="601"/>
      <c r="EG230" s="601"/>
    </row>
    <row r="231" spans="1:137" ht="6" customHeight="1" x14ac:dyDescent="0.2">
      <c r="A231" s="156"/>
      <c r="B231" s="603"/>
      <c r="C231" s="603"/>
      <c r="D231" s="603"/>
      <c r="E231" s="603"/>
      <c r="F231" s="590"/>
      <c r="G231" s="590"/>
      <c r="H231" s="590"/>
      <c r="I231" s="590"/>
      <c r="J231" s="590"/>
      <c r="K231" s="590"/>
      <c r="L231" s="590"/>
      <c r="M231" s="590"/>
      <c r="N231" s="590"/>
      <c r="O231" s="590"/>
      <c r="P231" s="590"/>
      <c r="Q231" s="590"/>
      <c r="R231" s="590"/>
      <c r="S231" s="590"/>
      <c r="T231" s="590"/>
      <c r="U231" s="590"/>
      <c r="V231" s="590"/>
      <c r="W231" s="590"/>
      <c r="X231" s="590"/>
      <c r="Y231" s="590"/>
      <c r="Z231" s="590"/>
      <c r="AA231" s="590"/>
      <c r="AB231" s="590"/>
      <c r="AC231" s="590"/>
      <c r="AD231" s="590"/>
      <c r="AE231" s="590"/>
      <c r="AF231" s="590"/>
      <c r="AG231" s="590"/>
      <c r="AH231" s="590"/>
      <c r="AI231" s="590"/>
      <c r="AJ231" s="590"/>
      <c r="AK231" s="590"/>
      <c r="AL231" s="590"/>
      <c r="AM231" s="590"/>
      <c r="AN231" s="590"/>
      <c r="AO231" s="590"/>
      <c r="AP231" s="590"/>
      <c r="AQ231" s="590"/>
      <c r="AR231" s="590"/>
      <c r="AS231" s="590"/>
      <c r="AT231" s="590"/>
      <c r="AU231" s="590"/>
      <c r="AV231" s="590"/>
      <c r="AW231" s="590"/>
      <c r="AX231" s="601"/>
      <c r="AY231" s="601"/>
      <c r="AZ231" s="601"/>
      <c r="BA231" s="601"/>
      <c r="BB231" s="601"/>
      <c r="BC231" s="590"/>
      <c r="BD231" s="590"/>
      <c r="BE231" s="590"/>
      <c r="BF231" s="590"/>
      <c r="BG231" s="590"/>
      <c r="BH231" s="590"/>
      <c r="BI231" s="590"/>
      <c r="BJ231" s="590"/>
      <c r="BK231" s="590"/>
      <c r="BL231" s="590"/>
      <c r="BM231" s="590"/>
      <c r="BN231" s="590"/>
      <c r="BO231" s="590"/>
      <c r="BP231" s="590"/>
      <c r="BQ231" s="590"/>
      <c r="BR231" s="590"/>
      <c r="BS231" s="590"/>
      <c r="BT231" s="590"/>
      <c r="BU231" s="590"/>
      <c r="BV231" s="590"/>
      <c r="BW231" s="590"/>
      <c r="BX231" s="590"/>
      <c r="BY231" s="590"/>
      <c r="BZ231" s="590"/>
      <c r="CA231" s="590"/>
      <c r="CB231" s="590"/>
      <c r="CC231" s="590"/>
      <c r="CD231" s="590"/>
      <c r="CE231" s="590"/>
      <c r="CF231" s="591"/>
      <c r="CG231" s="591"/>
      <c r="CH231" s="591"/>
      <c r="CI231" s="591"/>
      <c r="CJ231" s="591"/>
      <c r="CK231" s="591"/>
      <c r="CL231" s="591"/>
      <c r="CM231" s="591"/>
      <c r="CN231" s="591"/>
      <c r="CO231" s="591"/>
      <c r="CP231" s="591"/>
      <c r="CQ231" s="591"/>
      <c r="CR231" s="591"/>
      <c r="CS231" s="591"/>
      <c r="CT231" s="591"/>
      <c r="CU231" s="591"/>
      <c r="CV231" s="591"/>
      <c r="CW231" s="591"/>
      <c r="CX231" s="591"/>
      <c r="CY231" s="591"/>
      <c r="CZ231" s="591"/>
      <c r="DA231" s="591"/>
      <c r="DB231" s="591"/>
      <c r="DC231" s="591"/>
      <c r="DD231" s="591"/>
      <c r="DE231" s="591"/>
      <c r="DF231" s="591"/>
      <c r="DG231" s="591"/>
      <c r="DH231" s="591"/>
      <c r="DI231" s="591"/>
      <c r="DJ231" s="591"/>
      <c r="DK231" s="591"/>
      <c r="DL231" s="590"/>
      <c r="DM231" s="590"/>
      <c r="DN231" s="590"/>
      <c r="DO231" s="590"/>
      <c r="DP231" s="590"/>
      <c r="DQ231" s="590"/>
      <c r="DR231" s="590"/>
      <c r="DS231" s="590"/>
      <c r="DT231" s="590"/>
      <c r="DU231" s="590"/>
      <c r="DV231" s="590"/>
      <c r="DW231" s="601"/>
      <c r="DX231" s="601"/>
      <c r="DY231" s="601"/>
      <c r="DZ231" s="601"/>
      <c r="EA231" s="601"/>
      <c r="EB231" s="601"/>
      <c r="EC231" s="601"/>
      <c r="ED231" s="601"/>
      <c r="EE231" s="601"/>
      <c r="EF231" s="601"/>
      <c r="EG231" s="601"/>
    </row>
    <row r="232" spans="1:137" ht="6" customHeight="1" x14ac:dyDescent="0.2">
      <c r="A232" s="156"/>
      <c r="B232" s="603"/>
      <c r="C232" s="603"/>
      <c r="D232" s="603"/>
      <c r="E232" s="603"/>
      <c r="F232" s="590"/>
      <c r="G232" s="590"/>
      <c r="H232" s="590"/>
      <c r="I232" s="590"/>
      <c r="J232" s="590"/>
      <c r="K232" s="590"/>
      <c r="L232" s="590"/>
      <c r="M232" s="590"/>
      <c r="N232" s="590"/>
      <c r="O232" s="590"/>
      <c r="P232" s="590"/>
      <c r="Q232" s="590"/>
      <c r="R232" s="590"/>
      <c r="S232" s="590"/>
      <c r="T232" s="590"/>
      <c r="U232" s="590"/>
      <c r="V232" s="590"/>
      <c r="W232" s="590"/>
      <c r="X232" s="590"/>
      <c r="Y232" s="590"/>
      <c r="Z232" s="590"/>
      <c r="AA232" s="590"/>
      <c r="AB232" s="590"/>
      <c r="AC232" s="590"/>
      <c r="AD232" s="590"/>
      <c r="AE232" s="590"/>
      <c r="AF232" s="590"/>
      <c r="AG232" s="590"/>
      <c r="AH232" s="590"/>
      <c r="AI232" s="590"/>
      <c r="AJ232" s="590"/>
      <c r="AK232" s="590"/>
      <c r="AL232" s="590"/>
      <c r="AM232" s="590"/>
      <c r="AN232" s="590"/>
      <c r="AO232" s="590"/>
      <c r="AP232" s="590"/>
      <c r="AQ232" s="590"/>
      <c r="AR232" s="590"/>
      <c r="AS232" s="590"/>
      <c r="AT232" s="590"/>
      <c r="AU232" s="590"/>
      <c r="AV232" s="590"/>
      <c r="AW232" s="590"/>
      <c r="AX232" s="601"/>
      <c r="AY232" s="601"/>
      <c r="AZ232" s="601"/>
      <c r="BA232" s="601"/>
      <c r="BB232" s="601"/>
      <c r="BC232" s="590"/>
      <c r="BD232" s="590"/>
      <c r="BE232" s="590"/>
      <c r="BF232" s="590"/>
      <c r="BG232" s="590"/>
      <c r="BH232" s="590"/>
      <c r="BI232" s="590"/>
      <c r="BJ232" s="590"/>
      <c r="BK232" s="590"/>
      <c r="BL232" s="590"/>
      <c r="BM232" s="590"/>
      <c r="BN232" s="590"/>
      <c r="BO232" s="590"/>
      <c r="BP232" s="590"/>
      <c r="BQ232" s="590"/>
      <c r="BR232" s="590"/>
      <c r="BS232" s="590"/>
      <c r="BT232" s="590"/>
      <c r="BU232" s="590"/>
      <c r="BV232" s="590"/>
      <c r="BW232" s="590"/>
      <c r="BX232" s="590"/>
      <c r="BY232" s="590"/>
      <c r="BZ232" s="590"/>
      <c r="CA232" s="590"/>
      <c r="CB232" s="590"/>
      <c r="CC232" s="590"/>
      <c r="CD232" s="590"/>
      <c r="CE232" s="590"/>
      <c r="CF232" s="591"/>
      <c r="CG232" s="591"/>
      <c r="CH232" s="591"/>
      <c r="CI232" s="591"/>
      <c r="CJ232" s="591"/>
      <c r="CK232" s="591"/>
      <c r="CL232" s="591"/>
      <c r="CM232" s="591"/>
      <c r="CN232" s="591"/>
      <c r="CO232" s="591"/>
      <c r="CP232" s="591"/>
      <c r="CQ232" s="591"/>
      <c r="CR232" s="591"/>
      <c r="CS232" s="591"/>
      <c r="CT232" s="591"/>
      <c r="CU232" s="591"/>
      <c r="CV232" s="591"/>
      <c r="CW232" s="591"/>
      <c r="CX232" s="591"/>
      <c r="CY232" s="591"/>
      <c r="CZ232" s="591"/>
      <c r="DA232" s="591"/>
      <c r="DB232" s="591"/>
      <c r="DC232" s="591"/>
      <c r="DD232" s="591"/>
      <c r="DE232" s="591"/>
      <c r="DF232" s="591"/>
      <c r="DG232" s="591"/>
      <c r="DH232" s="591"/>
      <c r="DI232" s="591"/>
      <c r="DJ232" s="591"/>
      <c r="DK232" s="591"/>
      <c r="DL232" s="590"/>
      <c r="DM232" s="590"/>
      <c r="DN232" s="590"/>
      <c r="DO232" s="590"/>
      <c r="DP232" s="590"/>
      <c r="DQ232" s="590"/>
      <c r="DR232" s="590"/>
      <c r="DS232" s="590"/>
      <c r="DT232" s="590"/>
      <c r="DU232" s="590"/>
      <c r="DV232" s="590"/>
      <c r="DW232" s="601"/>
      <c r="DX232" s="601"/>
      <c r="DY232" s="601"/>
      <c r="DZ232" s="601"/>
      <c r="EA232" s="601"/>
      <c r="EB232" s="601"/>
      <c r="EC232" s="601"/>
      <c r="ED232" s="601"/>
      <c r="EE232" s="601"/>
      <c r="EF232" s="601"/>
      <c r="EG232" s="601"/>
    </row>
    <row r="233" spans="1:137" ht="6" customHeight="1" x14ac:dyDescent="0.2">
      <c r="A233" s="156"/>
      <c r="B233" s="602">
        <v>3</v>
      </c>
      <c r="C233" s="603"/>
      <c r="D233" s="603"/>
      <c r="E233" s="603"/>
      <c r="F233" s="590"/>
      <c r="G233" s="590"/>
      <c r="H233" s="590"/>
      <c r="I233" s="590"/>
      <c r="J233" s="590"/>
      <c r="K233" s="590"/>
      <c r="L233" s="590"/>
      <c r="M233" s="590"/>
      <c r="N233" s="590"/>
      <c r="O233" s="590"/>
      <c r="P233" s="590"/>
      <c r="Q233" s="590"/>
      <c r="R233" s="590"/>
      <c r="S233" s="590"/>
      <c r="T233" s="590"/>
      <c r="U233" s="590"/>
      <c r="V233" s="590"/>
      <c r="W233" s="590"/>
      <c r="X233" s="590"/>
      <c r="Y233" s="590"/>
      <c r="Z233" s="590"/>
      <c r="AA233" s="590"/>
      <c r="AB233" s="590"/>
      <c r="AC233" s="590"/>
      <c r="AD233" s="590"/>
      <c r="AE233" s="590"/>
      <c r="AF233" s="590"/>
      <c r="AG233" s="590"/>
      <c r="AH233" s="590"/>
      <c r="AI233" s="590"/>
      <c r="AJ233" s="590"/>
      <c r="AK233" s="590"/>
      <c r="AL233" s="590"/>
      <c r="AM233" s="590"/>
      <c r="AN233" s="590"/>
      <c r="AO233" s="590"/>
      <c r="AP233" s="590"/>
      <c r="AQ233" s="590"/>
      <c r="AR233" s="590"/>
      <c r="AS233" s="590"/>
      <c r="AT233" s="590"/>
      <c r="AU233" s="590"/>
      <c r="AV233" s="590"/>
      <c r="AW233" s="590"/>
      <c r="AX233" s="601"/>
      <c r="AY233" s="601"/>
      <c r="AZ233" s="601"/>
      <c r="BA233" s="601"/>
      <c r="BB233" s="601"/>
      <c r="BC233" s="590"/>
      <c r="BD233" s="590"/>
      <c r="BE233" s="590"/>
      <c r="BF233" s="590"/>
      <c r="BG233" s="590"/>
      <c r="BH233" s="590"/>
      <c r="BI233" s="590"/>
      <c r="BJ233" s="590"/>
      <c r="BK233" s="590"/>
      <c r="BL233" s="590"/>
      <c r="BM233" s="590"/>
      <c r="BN233" s="590"/>
      <c r="BO233" s="590"/>
      <c r="BP233" s="590"/>
      <c r="BQ233" s="590"/>
      <c r="BR233" s="590"/>
      <c r="BS233" s="590"/>
      <c r="BT233" s="590"/>
      <c r="BU233" s="590"/>
      <c r="BV233" s="590"/>
      <c r="BW233" s="590"/>
      <c r="BX233" s="590"/>
      <c r="BY233" s="590"/>
      <c r="BZ233" s="590"/>
      <c r="CA233" s="590"/>
      <c r="CB233" s="590"/>
      <c r="CC233" s="590"/>
      <c r="CD233" s="590"/>
      <c r="CE233" s="590"/>
      <c r="CF233" s="591"/>
      <c r="CG233" s="591"/>
      <c r="CH233" s="591"/>
      <c r="CI233" s="591"/>
      <c r="CJ233" s="591"/>
      <c r="CK233" s="591"/>
      <c r="CL233" s="591"/>
      <c r="CM233" s="591"/>
      <c r="CN233" s="591"/>
      <c r="CO233" s="591"/>
      <c r="CP233" s="591"/>
      <c r="CQ233" s="591"/>
      <c r="CR233" s="591"/>
      <c r="CS233" s="591"/>
      <c r="CT233" s="591"/>
      <c r="CU233" s="591"/>
      <c r="CV233" s="591"/>
      <c r="CW233" s="591"/>
      <c r="CX233" s="591"/>
      <c r="CY233" s="591"/>
      <c r="CZ233" s="591"/>
      <c r="DA233" s="591"/>
      <c r="DB233" s="591"/>
      <c r="DC233" s="591"/>
      <c r="DD233" s="591"/>
      <c r="DE233" s="591"/>
      <c r="DF233" s="591"/>
      <c r="DG233" s="591"/>
      <c r="DH233" s="591"/>
      <c r="DI233" s="591"/>
      <c r="DJ233" s="591"/>
      <c r="DK233" s="591"/>
      <c r="DL233" s="590"/>
      <c r="DM233" s="590"/>
      <c r="DN233" s="590"/>
      <c r="DO233" s="590"/>
      <c r="DP233" s="590"/>
      <c r="DQ233" s="590"/>
      <c r="DR233" s="590"/>
      <c r="DS233" s="590"/>
      <c r="DT233" s="590"/>
      <c r="DU233" s="590"/>
      <c r="DV233" s="590"/>
      <c r="DW233" s="601"/>
      <c r="DX233" s="601"/>
      <c r="DY233" s="601"/>
      <c r="DZ233" s="601"/>
      <c r="EA233" s="601"/>
      <c r="EB233" s="601"/>
      <c r="EC233" s="601"/>
      <c r="ED233" s="601"/>
      <c r="EE233" s="601"/>
      <c r="EF233" s="601"/>
      <c r="EG233" s="601"/>
    </row>
    <row r="234" spans="1:137" ht="6" customHeight="1" x14ac:dyDescent="0.2">
      <c r="A234" s="156"/>
      <c r="B234" s="603"/>
      <c r="C234" s="603"/>
      <c r="D234" s="603"/>
      <c r="E234" s="603"/>
      <c r="F234" s="590"/>
      <c r="G234" s="590"/>
      <c r="H234" s="590"/>
      <c r="I234" s="590"/>
      <c r="J234" s="590"/>
      <c r="K234" s="590"/>
      <c r="L234" s="590"/>
      <c r="M234" s="590"/>
      <c r="N234" s="590"/>
      <c r="O234" s="590"/>
      <c r="P234" s="590"/>
      <c r="Q234" s="590"/>
      <c r="R234" s="590"/>
      <c r="S234" s="590"/>
      <c r="T234" s="590"/>
      <c r="U234" s="590"/>
      <c r="V234" s="590"/>
      <c r="W234" s="590"/>
      <c r="X234" s="590"/>
      <c r="Y234" s="590"/>
      <c r="Z234" s="590"/>
      <c r="AA234" s="590"/>
      <c r="AB234" s="590"/>
      <c r="AC234" s="590"/>
      <c r="AD234" s="590"/>
      <c r="AE234" s="590"/>
      <c r="AF234" s="590"/>
      <c r="AG234" s="590"/>
      <c r="AH234" s="590"/>
      <c r="AI234" s="590"/>
      <c r="AJ234" s="590"/>
      <c r="AK234" s="590"/>
      <c r="AL234" s="590"/>
      <c r="AM234" s="590"/>
      <c r="AN234" s="590"/>
      <c r="AO234" s="590"/>
      <c r="AP234" s="590"/>
      <c r="AQ234" s="590"/>
      <c r="AR234" s="590"/>
      <c r="AS234" s="590"/>
      <c r="AT234" s="590"/>
      <c r="AU234" s="590"/>
      <c r="AV234" s="590"/>
      <c r="AW234" s="590"/>
      <c r="AX234" s="601"/>
      <c r="AY234" s="601"/>
      <c r="AZ234" s="601"/>
      <c r="BA234" s="601"/>
      <c r="BB234" s="601"/>
      <c r="BC234" s="590"/>
      <c r="BD234" s="590"/>
      <c r="BE234" s="590"/>
      <c r="BF234" s="590"/>
      <c r="BG234" s="590"/>
      <c r="BH234" s="590"/>
      <c r="BI234" s="590"/>
      <c r="BJ234" s="590"/>
      <c r="BK234" s="590"/>
      <c r="BL234" s="590"/>
      <c r="BM234" s="590"/>
      <c r="BN234" s="590"/>
      <c r="BO234" s="590"/>
      <c r="BP234" s="590"/>
      <c r="BQ234" s="590"/>
      <c r="BR234" s="590"/>
      <c r="BS234" s="590"/>
      <c r="BT234" s="590"/>
      <c r="BU234" s="590"/>
      <c r="BV234" s="590"/>
      <c r="BW234" s="590"/>
      <c r="BX234" s="590"/>
      <c r="BY234" s="590"/>
      <c r="BZ234" s="590"/>
      <c r="CA234" s="590"/>
      <c r="CB234" s="590"/>
      <c r="CC234" s="590"/>
      <c r="CD234" s="590"/>
      <c r="CE234" s="590"/>
      <c r="CF234" s="591"/>
      <c r="CG234" s="591"/>
      <c r="CH234" s="591"/>
      <c r="CI234" s="591"/>
      <c r="CJ234" s="591"/>
      <c r="CK234" s="591"/>
      <c r="CL234" s="591"/>
      <c r="CM234" s="591"/>
      <c r="CN234" s="591"/>
      <c r="CO234" s="591"/>
      <c r="CP234" s="591"/>
      <c r="CQ234" s="591"/>
      <c r="CR234" s="591"/>
      <c r="CS234" s="591"/>
      <c r="CT234" s="591"/>
      <c r="CU234" s="591"/>
      <c r="CV234" s="591"/>
      <c r="CW234" s="591"/>
      <c r="CX234" s="591"/>
      <c r="CY234" s="591"/>
      <c r="CZ234" s="591"/>
      <c r="DA234" s="591"/>
      <c r="DB234" s="591"/>
      <c r="DC234" s="591"/>
      <c r="DD234" s="591"/>
      <c r="DE234" s="591"/>
      <c r="DF234" s="591"/>
      <c r="DG234" s="591"/>
      <c r="DH234" s="591"/>
      <c r="DI234" s="591"/>
      <c r="DJ234" s="591"/>
      <c r="DK234" s="591"/>
      <c r="DL234" s="590"/>
      <c r="DM234" s="590"/>
      <c r="DN234" s="590"/>
      <c r="DO234" s="590"/>
      <c r="DP234" s="590"/>
      <c r="DQ234" s="590"/>
      <c r="DR234" s="590"/>
      <c r="DS234" s="590"/>
      <c r="DT234" s="590"/>
      <c r="DU234" s="590"/>
      <c r="DV234" s="590"/>
      <c r="DW234" s="601"/>
      <c r="DX234" s="601"/>
      <c r="DY234" s="601"/>
      <c r="DZ234" s="601"/>
      <c r="EA234" s="601"/>
      <c r="EB234" s="601"/>
      <c r="EC234" s="601"/>
      <c r="ED234" s="601"/>
      <c r="EE234" s="601"/>
      <c r="EF234" s="601"/>
      <c r="EG234" s="601"/>
    </row>
    <row r="235" spans="1:137" ht="6" customHeight="1" x14ac:dyDescent="0.2">
      <c r="A235" s="156"/>
      <c r="B235" s="603"/>
      <c r="C235" s="603"/>
      <c r="D235" s="603"/>
      <c r="E235" s="603"/>
      <c r="F235" s="590"/>
      <c r="G235" s="590"/>
      <c r="H235" s="590"/>
      <c r="I235" s="590"/>
      <c r="J235" s="590"/>
      <c r="K235" s="590"/>
      <c r="L235" s="590"/>
      <c r="M235" s="590"/>
      <c r="N235" s="590"/>
      <c r="O235" s="590"/>
      <c r="P235" s="590"/>
      <c r="Q235" s="590"/>
      <c r="R235" s="590"/>
      <c r="S235" s="590"/>
      <c r="T235" s="590"/>
      <c r="U235" s="590"/>
      <c r="V235" s="590"/>
      <c r="W235" s="590"/>
      <c r="X235" s="590"/>
      <c r="Y235" s="590"/>
      <c r="Z235" s="590"/>
      <c r="AA235" s="590"/>
      <c r="AB235" s="590"/>
      <c r="AC235" s="590"/>
      <c r="AD235" s="590"/>
      <c r="AE235" s="590"/>
      <c r="AF235" s="590"/>
      <c r="AG235" s="590"/>
      <c r="AH235" s="590"/>
      <c r="AI235" s="590"/>
      <c r="AJ235" s="590"/>
      <c r="AK235" s="590"/>
      <c r="AL235" s="590"/>
      <c r="AM235" s="590"/>
      <c r="AN235" s="590"/>
      <c r="AO235" s="590"/>
      <c r="AP235" s="590"/>
      <c r="AQ235" s="590"/>
      <c r="AR235" s="590"/>
      <c r="AS235" s="590"/>
      <c r="AT235" s="590"/>
      <c r="AU235" s="590"/>
      <c r="AV235" s="590"/>
      <c r="AW235" s="590"/>
      <c r="AX235" s="601"/>
      <c r="AY235" s="601"/>
      <c r="AZ235" s="601"/>
      <c r="BA235" s="601"/>
      <c r="BB235" s="601"/>
      <c r="BC235" s="590"/>
      <c r="BD235" s="590"/>
      <c r="BE235" s="590"/>
      <c r="BF235" s="590"/>
      <c r="BG235" s="590"/>
      <c r="BH235" s="590"/>
      <c r="BI235" s="590"/>
      <c r="BJ235" s="590"/>
      <c r="BK235" s="590"/>
      <c r="BL235" s="590"/>
      <c r="BM235" s="590"/>
      <c r="BN235" s="590"/>
      <c r="BO235" s="590"/>
      <c r="BP235" s="590"/>
      <c r="BQ235" s="590"/>
      <c r="BR235" s="590"/>
      <c r="BS235" s="590"/>
      <c r="BT235" s="590"/>
      <c r="BU235" s="590"/>
      <c r="BV235" s="590"/>
      <c r="BW235" s="590"/>
      <c r="BX235" s="590"/>
      <c r="BY235" s="590"/>
      <c r="BZ235" s="590"/>
      <c r="CA235" s="590"/>
      <c r="CB235" s="590"/>
      <c r="CC235" s="590"/>
      <c r="CD235" s="590"/>
      <c r="CE235" s="590"/>
      <c r="CF235" s="591"/>
      <c r="CG235" s="591"/>
      <c r="CH235" s="591"/>
      <c r="CI235" s="591"/>
      <c r="CJ235" s="591"/>
      <c r="CK235" s="591"/>
      <c r="CL235" s="591"/>
      <c r="CM235" s="591"/>
      <c r="CN235" s="591"/>
      <c r="CO235" s="591"/>
      <c r="CP235" s="591"/>
      <c r="CQ235" s="591"/>
      <c r="CR235" s="591"/>
      <c r="CS235" s="591"/>
      <c r="CT235" s="591"/>
      <c r="CU235" s="591"/>
      <c r="CV235" s="591"/>
      <c r="CW235" s="591"/>
      <c r="CX235" s="591"/>
      <c r="CY235" s="591"/>
      <c r="CZ235" s="591"/>
      <c r="DA235" s="591"/>
      <c r="DB235" s="591"/>
      <c r="DC235" s="591"/>
      <c r="DD235" s="591"/>
      <c r="DE235" s="591"/>
      <c r="DF235" s="591"/>
      <c r="DG235" s="591"/>
      <c r="DH235" s="591"/>
      <c r="DI235" s="591"/>
      <c r="DJ235" s="591"/>
      <c r="DK235" s="591"/>
      <c r="DL235" s="590"/>
      <c r="DM235" s="590"/>
      <c r="DN235" s="590"/>
      <c r="DO235" s="590"/>
      <c r="DP235" s="590"/>
      <c r="DQ235" s="590"/>
      <c r="DR235" s="590"/>
      <c r="DS235" s="590"/>
      <c r="DT235" s="590"/>
      <c r="DU235" s="590"/>
      <c r="DV235" s="590"/>
      <c r="DW235" s="601"/>
      <c r="DX235" s="601"/>
      <c r="DY235" s="601"/>
      <c r="DZ235" s="601"/>
      <c r="EA235" s="601"/>
      <c r="EB235" s="601"/>
      <c r="EC235" s="601"/>
      <c r="ED235" s="601"/>
      <c r="EE235" s="601"/>
      <c r="EF235" s="601"/>
      <c r="EG235" s="601"/>
    </row>
    <row r="236" spans="1:137" ht="6" customHeight="1" x14ac:dyDescent="0.2">
      <c r="A236" s="156"/>
      <c r="B236" s="602">
        <v>4</v>
      </c>
      <c r="C236" s="603"/>
      <c r="D236" s="603"/>
      <c r="E236" s="603"/>
      <c r="F236" s="590"/>
      <c r="G236" s="590"/>
      <c r="H236" s="590"/>
      <c r="I236" s="590"/>
      <c r="J236" s="590"/>
      <c r="K236" s="590"/>
      <c r="L236" s="590"/>
      <c r="M236" s="590"/>
      <c r="N236" s="590"/>
      <c r="O236" s="590"/>
      <c r="P236" s="590"/>
      <c r="Q236" s="590"/>
      <c r="R236" s="590"/>
      <c r="S236" s="590"/>
      <c r="T236" s="590"/>
      <c r="U236" s="590"/>
      <c r="V236" s="590"/>
      <c r="W236" s="590"/>
      <c r="X236" s="590"/>
      <c r="Y236" s="590"/>
      <c r="Z236" s="590"/>
      <c r="AA236" s="590"/>
      <c r="AB236" s="590"/>
      <c r="AC236" s="590"/>
      <c r="AD236" s="590"/>
      <c r="AE236" s="590"/>
      <c r="AF236" s="590"/>
      <c r="AG236" s="590"/>
      <c r="AH236" s="590"/>
      <c r="AI236" s="590"/>
      <c r="AJ236" s="590"/>
      <c r="AK236" s="590"/>
      <c r="AL236" s="590"/>
      <c r="AM236" s="590"/>
      <c r="AN236" s="590"/>
      <c r="AO236" s="590"/>
      <c r="AP236" s="590"/>
      <c r="AQ236" s="590"/>
      <c r="AR236" s="590"/>
      <c r="AS236" s="590"/>
      <c r="AT236" s="590"/>
      <c r="AU236" s="590"/>
      <c r="AV236" s="590"/>
      <c r="AW236" s="590"/>
      <c r="AX236" s="601"/>
      <c r="AY236" s="601"/>
      <c r="AZ236" s="601"/>
      <c r="BA236" s="601"/>
      <c r="BB236" s="601"/>
      <c r="BC236" s="590"/>
      <c r="BD236" s="590"/>
      <c r="BE236" s="590"/>
      <c r="BF236" s="590"/>
      <c r="BG236" s="590"/>
      <c r="BH236" s="590"/>
      <c r="BI236" s="590"/>
      <c r="BJ236" s="590"/>
      <c r="BK236" s="590"/>
      <c r="BL236" s="590"/>
      <c r="BM236" s="590"/>
      <c r="BN236" s="590"/>
      <c r="BO236" s="590"/>
      <c r="BP236" s="590"/>
      <c r="BQ236" s="590"/>
      <c r="BR236" s="590"/>
      <c r="BS236" s="590"/>
      <c r="BT236" s="590"/>
      <c r="BU236" s="590"/>
      <c r="BV236" s="590"/>
      <c r="BW236" s="590"/>
      <c r="BX236" s="590"/>
      <c r="BY236" s="590"/>
      <c r="BZ236" s="590"/>
      <c r="CA236" s="590"/>
      <c r="CB236" s="590"/>
      <c r="CC236" s="590"/>
      <c r="CD236" s="590"/>
      <c r="CE236" s="590"/>
      <c r="CF236" s="591"/>
      <c r="CG236" s="591"/>
      <c r="CH236" s="591"/>
      <c r="CI236" s="591"/>
      <c r="CJ236" s="591"/>
      <c r="CK236" s="591"/>
      <c r="CL236" s="591"/>
      <c r="CM236" s="591"/>
      <c r="CN236" s="591"/>
      <c r="CO236" s="591"/>
      <c r="CP236" s="591"/>
      <c r="CQ236" s="591"/>
      <c r="CR236" s="591"/>
      <c r="CS236" s="591"/>
      <c r="CT236" s="591"/>
      <c r="CU236" s="591"/>
      <c r="CV236" s="591"/>
      <c r="CW236" s="591"/>
      <c r="CX236" s="591"/>
      <c r="CY236" s="591"/>
      <c r="CZ236" s="591"/>
      <c r="DA236" s="591"/>
      <c r="DB236" s="591"/>
      <c r="DC236" s="591"/>
      <c r="DD236" s="591"/>
      <c r="DE236" s="591"/>
      <c r="DF236" s="591"/>
      <c r="DG236" s="591"/>
      <c r="DH236" s="591"/>
      <c r="DI236" s="591"/>
      <c r="DJ236" s="591"/>
      <c r="DK236" s="591"/>
      <c r="DL236" s="590"/>
      <c r="DM236" s="590"/>
      <c r="DN236" s="590"/>
      <c r="DO236" s="590"/>
      <c r="DP236" s="590"/>
      <c r="DQ236" s="590"/>
      <c r="DR236" s="590"/>
      <c r="DS236" s="590"/>
      <c r="DT236" s="590"/>
      <c r="DU236" s="590"/>
      <c r="DV236" s="590"/>
      <c r="DW236" s="601"/>
      <c r="DX236" s="601"/>
      <c r="DY236" s="601"/>
      <c r="DZ236" s="601"/>
      <c r="EA236" s="601"/>
      <c r="EB236" s="601"/>
      <c r="EC236" s="601"/>
      <c r="ED236" s="601"/>
      <c r="EE236" s="601"/>
      <c r="EF236" s="601"/>
      <c r="EG236" s="601"/>
    </row>
    <row r="237" spans="1:137" ht="6" customHeight="1" x14ac:dyDescent="0.2">
      <c r="A237" s="156"/>
      <c r="B237" s="603"/>
      <c r="C237" s="603"/>
      <c r="D237" s="603"/>
      <c r="E237" s="603"/>
      <c r="F237" s="590"/>
      <c r="G237" s="590"/>
      <c r="H237" s="590"/>
      <c r="I237" s="590"/>
      <c r="J237" s="590"/>
      <c r="K237" s="590"/>
      <c r="L237" s="590"/>
      <c r="M237" s="590"/>
      <c r="N237" s="590"/>
      <c r="O237" s="590"/>
      <c r="P237" s="590"/>
      <c r="Q237" s="590"/>
      <c r="R237" s="590"/>
      <c r="S237" s="590"/>
      <c r="T237" s="590"/>
      <c r="U237" s="590"/>
      <c r="V237" s="590"/>
      <c r="W237" s="590"/>
      <c r="X237" s="590"/>
      <c r="Y237" s="590"/>
      <c r="Z237" s="590"/>
      <c r="AA237" s="590"/>
      <c r="AB237" s="590"/>
      <c r="AC237" s="590"/>
      <c r="AD237" s="590"/>
      <c r="AE237" s="590"/>
      <c r="AF237" s="590"/>
      <c r="AG237" s="590"/>
      <c r="AH237" s="590"/>
      <c r="AI237" s="590"/>
      <c r="AJ237" s="590"/>
      <c r="AK237" s="590"/>
      <c r="AL237" s="590"/>
      <c r="AM237" s="590"/>
      <c r="AN237" s="590"/>
      <c r="AO237" s="590"/>
      <c r="AP237" s="590"/>
      <c r="AQ237" s="590"/>
      <c r="AR237" s="590"/>
      <c r="AS237" s="590"/>
      <c r="AT237" s="590"/>
      <c r="AU237" s="590"/>
      <c r="AV237" s="590"/>
      <c r="AW237" s="590"/>
      <c r="AX237" s="601"/>
      <c r="AY237" s="601"/>
      <c r="AZ237" s="601"/>
      <c r="BA237" s="601"/>
      <c r="BB237" s="601"/>
      <c r="BC237" s="590"/>
      <c r="BD237" s="590"/>
      <c r="BE237" s="590"/>
      <c r="BF237" s="590"/>
      <c r="BG237" s="590"/>
      <c r="BH237" s="590"/>
      <c r="BI237" s="590"/>
      <c r="BJ237" s="590"/>
      <c r="BK237" s="590"/>
      <c r="BL237" s="590"/>
      <c r="BM237" s="590"/>
      <c r="BN237" s="590"/>
      <c r="BO237" s="590"/>
      <c r="BP237" s="590"/>
      <c r="BQ237" s="590"/>
      <c r="BR237" s="590"/>
      <c r="BS237" s="590"/>
      <c r="BT237" s="590"/>
      <c r="BU237" s="590"/>
      <c r="BV237" s="590"/>
      <c r="BW237" s="590"/>
      <c r="BX237" s="590"/>
      <c r="BY237" s="590"/>
      <c r="BZ237" s="590"/>
      <c r="CA237" s="590"/>
      <c r="CB237" s="590"/>
      <c r="CC237" s="590"/>
      <c r="CD237" s="590"/>
      <c r="CE237" s="590"/>
      <c r="CF237" s="591"/>
      <c r="CG237" s="591"/>
      <c r="CH237" s="591"/>
      <c r="CI237" s="591"/>
      <c r="CJ237" s="591"/>
      <c r="CK237" s="591"/>
      <c r="CL237" s="591"/>
      <c r="CM237" s="591"/>
      <c r="CN237" s="591"/>
      <c r="CO237" s="591"/>
      <c r="CP237" s="591"/>
      <c r="CQ237" s="591"/>
      <c r="CR237" s="591"/>
      <c r="CS237" s="591"/>
      <c r="CT237" s="591"/>
      <c r="CU237" s="591"/>
      <c r="CV237" s="591"/>
      <c r="CW237" s="591"/>
      <c r="CX237" s="591"/>
      <c r="CY237" s="591"/>
      <c r="CZ237" s="591"/>
      <c r="DA237" s="591"/>
      <c r="DB237" s="591"/>
      <c r="DC237" s="591"/>
      <c r="DD237" s="591"/>
      <c r="DE237" s="591"/>
      <c r="DF237" s="591"/>
      <c r="DG237" s="591"/>
      <c r="DH237" s="591"/>
      <c r="DI237" s="591"/>
      <c r="DJ237" s="591"/>
      <c r="DK237" s="591"/>
      <c r="DL237" s="590"/>
      <c r="DM237" s="590"/>
      <c r="DN237" s="590"/>
      <c r="DO237" s="590"/>
      <c r="DP237" s="590"/>
      <c r="DQ237" s="590"/>
      <c r="DR237" s="590"/>
      <c r="DS237" s="590"/>
      <c r="DT237" s="590"/>
      <c r="DU237" s="590"/>
      <c r="DV237" s="590"/>
      <c r="DW237" s="601"/>
      <c r="DX237" s="601"/>
      <c r="DY237" s="601"/>
      <c r="DZ237" s="601"/>
      <c r="EA237" s="601"/>
      <c r="EB237" s="601"/>
      <c r="EC237" s="601"/>
      <c r="ED237" s="601"/>
      <c r="EE237" s="601"/>
      <c r="EF237" s="601"/>
      <c r="EG237" s="601"/>
    </row>
    <row r="238" spans="1:137" ht="6" customHeight="1" x14ac:dyDescent="0.2">
      <c r="A238" s="156"/>
      <c r="B238" s="603"/>
      <c r="C238" s="603"/>
      <c r="D238" s="603"/>
      <c r="E238" s="603"/>
      <c r="F238" s="590"/>
      <c r="G238" s="590"/>
      <c r="H238" s="590"/>
      <c r="I238" s="590"/>
      <c r="J238" s="590"/>
      <c r="K238" s="590"/>
      <c r="L238" s="590"/>
      <c r="M238" s="590"/>
      <c r="N238" s="590"/>
      <c r="O238" s="590"/>
      <c r="P238" s="590"/>
      <c r="Q238" s="590"/>
      <c r="R238" s="590"/>
      <c r="S238" s="590"/>
      <c r="T238" s="590"/>
      <c r="U238" s="590"/>
      <c r="V238" s="590"/>
      <c r="W238" s="590"/>
      <c r="X238" s="590"/>
      <c r="Y238" s="590"/>
      <c r="Z238" s="590"/>
      <c r="AA238" s="590"/>
      <c r="AB238" s="590"/>
      <c r="AC238" s="590"/>
      <c r="AD238" s="590"/>
      <c r="AE238" s="590"/>
      <c r="AF238" s="590"/>
      <c r="AG238" s="590"/>
      <c r="AH238" s="590"/>
      <c r="AI238" s="590"/>
      <c r="AJ238" s="590"/>
      <c r="AK238" s="590"/>
      <c r="AL238" s="590"/>
      <c r="AM238" s="590"/>
      <c r="AN238" s="590"/>
      <c r="AO238" s="590"/>
      <c r="AP238" s="590"/>
      <c r="AQ238" s="590"/>
      <c r="AR238" s="590"/>
      <c r="AS238" s="590"/>
      <c r="AT238" s="590"/>
      <c r="AU238" s="590"/>
      <c r="AV238" s="590"/>
      <c r="AW238" s="590"/>
      <c r="AX238" s="601"/>
      <c r="AY238" s="601"/>
      <c r="AZ238" s="601"/>
      <c r="BA238" s="601"/>
      <c r="BB238" s="601"/>
      <c r="BC238" s="590"/>
      <c r="BD238" s="590"/>
      <c r="BE238" s="590"/>
      <c r="BF238" s="590"/>
      <c r="BG238" s="590"/>
      <c r="BH238" s="590"/>
      <c r="BI238" s="590"/>
      <c r="BJ238" s="590"/>
      <c r="BK238" s="590"/>
      <c r="BL238" s="590"/>
      <c r="BM238" s="590"/>
      <c r="BN238" s="590"/>
      <c r="BO238" s="590"/>
      <c r="BP238" s="590"/>
      <c r="BQ238" s="590"/>
      <c r="BR238" s="590"/>
      <c r="BS238" s="590"/>
      <c r="BT238" s="590"/>
      <c r="BU238" s="590"/>
      <c r="BV238" s="590"/>
      <c r="BW238" s="590"/>
      <c r="BX238" s="590"/>
      <c r="BY238" s="590"/>
      <c r="BZ238" s="590"/>
      <c r="CA238" s="590"/>
      <c r="CB238" s="590"/>
      <c r="CC238" s="590"/>
      <c r="CD238" s="590"/>
      <c r="CE238" s="590"/>
      <c r="CF238" s="591"/>
      <c r="CG238" s="591"/>
      <c r="CH238" s="591"/>
      <c r="CI238" s="591"/>
      <c r="CJ238" s="591"/>
      <c r="CK238" s="591"/>
      <c r="CL238" s="591"/>
      <c r="CM238" s="591"/>
      <c r="CN238" s="591"/>
      <c r="CO238" s="591"/>
      <c r="CP238" s="591"/>
      <c r="CQ238" s="591"/>
      <c r="CR238" s="591"/>
      <c r="CS238" s="591"/>
      <c r="CT238" s="591"/>
      <c r="CU238" s="591"/>
      <c r="CV238" s="591"/>
      <c r="CW238" s="591"/>
      <c r="CX238" s="591"/>
      <c r="CY238" s="591"/>
      <c r="CZ238" s="591"/>
      <c r="DA238" s="591"/>
      <c r="DB238" s="591"/>
      <c r="DC238" s="591"/>
      <c r="DD238" s="591"/>
      <c r="DE238" s="591"/>
      <c r="DF238" s="591"/>
      <c r="DG238" s="591"/>
      <c r="DH238" s="591"/>
      <c r="DI238" s="591"/>
      <c r="DJ238" s="591"/>
      <c r="DK238" s="591"/>
      <c r="DL238" s="590"/>
      <c r="DM238" s="590"/>
      <c r="DN238" s="590"/>
      <c r="DO238" s="590"/>
      <c r="DP238" s="590"/>
      <c r="DQ238" s="590"/>
      <c r="DR238" s="590"/>
      <c r="DS238" s="590"/>
      <c r="DT238" s="590"/>
      <c r="DU238" s="590"/>
      <c r="DV238" s="590"/>
      <c r="DW238" s="601"/>
      <c r="DX238" s="601"/>
      <c r="DY238" s="601"/>
      <c r="DZ238" s="601"/>
      <c r="EA238" s="601"/>
      <c r="EB238" s="601"/>
      <c r="EC238" s="601"/>
      <c r="ED238" s="601"/>
      <c r="EE238" s="601"/>
      <c r="EF238" s="601"/>
      <c r="EG238" s="601"/>
    </row>
    <row r="239" spans="1:137" ht="6" customHeight="1" x14ac:dyDescent="0.2">
      <c r="A239" s="156"/>
      <c r="B239" s="602">
        <v>5</v>
      </c>
      <c r="C239" s="603"/>
      <c r="D239" s="603"/>
      <c r="E239" s="603"/>
      <c r="F239" s="590"/>
      <c r="G239" s="590"/>
      <c r="H239" s="590"/>
      <c r="I239" s="590"/>
      <c r="J239" s="590"/>
      <c r="K239" s="590"/>
      <c r="L239" s="590"/>
      <c r="M239" s="590"/>
      <c r="N239" s="590"/>
      <c r="O239" s="590"/>
      <c r="P239" s="590"/>
      <c r="Q239" s="590"/>
      <c r="R239" s="590"/>
      <c r="S239" s="590"/>
      <c r="T239" s="590"/>
      <c r="U239" s="590"/>
      <c r="V239" s="590"/>
      <c r="W239" s="590"/>
      <c r="X239" s="590"/>
      <c r="Y239" s="590"/>
      <c r="Z239" s="590"/>
      <c r="AA239" s="590"/>
      <c r="AB239" s="590"/>
      <c r="AC239" s="590"/>
      <c r="AD239" s="590"/>
      <c r="AE239" s="590"/>
      <c r="AF239" s="590"/>
      <c r="AG239" s="590"/>
      <c r="AH239" s="590"/>
      <c r="AI239" s="590"/>
      <c r="AJ239" s="590"/>
      <c r="AK239" s="590"/>
      <c r="AL239" s="590"/>
      <c r="AM239" s="590"/>
      <c r="AN239" s="590"/>
      <c r="AO239" s="590"/>
      <c r="AP239" s="590"/>
      <c r="AQ239" s="590"/>
      <c r="AR239" s="590"/>
      <c r="AS239" s="590"/>
      <c r="AT239" s="590"/>
      <c r="AU239" s="590"/>
      <c r="AV239" s="590"/>
      <c r="AW239" s="590"/>
      <c r="AX239" s="601"/>
      <c r="AY239" s="601"/>
      <c r="AZ239" s="601"/>
      <c r="BA239" s="601"/>
      <c r="BB239" s="601"/>
      <c r="BC239" s="590"/>
      <c r="BD239" s="590"/>
      <c r="BE239" s="590"/>
      <c r="BF239" s="590"/>
      <c r="BG239" s="590"/>
      <c r="BH239" s="590"/>
      <c r="BI239" s="590"/>
      <c r="BJ239" s="590"/>
      <c r="BK239" s="590"/>
      <c r="BL239" s="590"/>
      <c r="BM239" s="590"/>
      <c r="BN239" s="590"/>
      <c r="BO239" s="590"/>
      <c r="BP239" s="590"/>
      <c r="BQ239" s="590"/>
      <c r="BR239" s="590"/>
      <c r="BS239" s="590"/>
      <c r="BT239" s="590"/>
      <c r="BU239" s="590"/>
      <c r="BV239" s="590"/>
      <c r="BW239" s="590"/>
      <c r="BX239" s="590"/>
      <c r="BY239" s="590"/>
      <c r="BZ239" s="590"/>
      <c r="CA239" s="590"/>
      <c r="CB239" s="590"/>
      <c r="CC239" s="590"/>
      <c r="CD239" s="590"/>
      <c r="CE239" s="590"/>
      <c r="CF239" s="591"/>
      <c r="CG239" s="591"/>
      <c r="CH239" s="591"/>
      <c r="CI239" s="591"/>
      <c r="CJ239" s="591"/>
      <c r="CK239" s="591"/>
      <c r="CL239" s="591"/>
      <c r="CM239" s="591"/>
      <c r="CN239" s="591"/>
      <c r="CO239" s="591"/>
      <c r="CP239" s="591"/>
      <c r="CQ239" s="591"/>
      <c r="CR239" s="591"/>
      <c r="CS239" s="591"/>
      <c r="CT239" s="591"/>
      <c r="CU239" s="591"/>
      <c r="CV239" s="591"/>
      <c r="CW239" s="591"/>
      <c r="CX239" s="591"/>
      <c r="CY239" s="591"/>
      <c r="CZ239" s="591"/>
      <c r="DA239" s="591"/>
      <c r="DB239" s="591"/>
      <c r="DC239" s="591"/>
      <c r="DD239" s="591"/>
      <c r="DE239" s="591"/>
      <c r="DF239" s="591"/>
      <c r="DG239" s="591"/>
      <c r="DH239" s="591"/>
      <c r="DI239" s="591"/>
      <c r="DJ239" s="591"/>
      <c r="DK239" s="591"/>
      <c r="DL239" s="590"/>
      <c r="DM239" s="590"/>
      <c r="DN239" s="590"/>
      <c r="DO239" s="590"/>
      <c r="DP239" s="590"/>
      <c r="DQ239" s="590"/>
      <c r="DR239" s="590"/>
      <c r="DS239" s="590"/>
      <c r="DT239" s="590"/>
      <c r="DU239" s="590"/>
      <c r="DV239" s="590"/>
      <c r="DW239" s="601"/>
      <c r="DX239" s="601"/>
      <c r="DY239" s="601"/>
      <c r="DZ239" s="601"/>
      <c r="EA239" s="601"/>
      <c r="EB239" s="601"/>
      <c r="EC239" s="601"/>
      <c r="ED239" s="601"/>
      <c r="EE239" s="601"/>
      <c r="EF239" s="601"/>
      <c r="EG239" s="601"/>
    </row>
    <row r="240" spans="1:137" ht="6" customHeight="1" x14ac:dyDescent="0.2">
      <c r="A240" s="156"/>
      <c r="B240" s="603"/>
      <c r="C240" s="603"/>
      <c r="D240" s="603"/>
      <c r="E240" s="603"/>
      <c r="F240" s="590"/>
      <c r="G240" s="590"/>
      <c r="H240" s="590"/>
      <c r="I240" s="590"/>
      <c r="J240" s="590"/>
      <c r="K240" s="590"/>
      <c r="L240" s="590"/>
      <c r="M240" s="590"/>
      <c r="N240" s="590"/>
      <c r="O240" s="590"/>
      <c r="P240" s="590"/>
      <c r="Q240" s="590"/>
      <c r="R240" s="590"/>
      <c r="S240" s="590"/>
      <c r="T240" s="590"/>
      <c r="U240" s="590"/>
      <c r="V240" s="590"/>
      <c r="W240" s="590"/>
      <c r="X240" s="590"/>
      <c r="Y240" s="590"/>
      <c r="Z240" s="590"/>
      <c r="AA240" s="590"/>
      <c r="AB240" s="590"/>
      <c r="AC240" s="590"/>
      <c r="AD240" s="590"/>
      <c r="AE240" s="590"/>
      <c r="AF240" s="590"/>
      <c r="AG240" s="590"/>
      <c r="AH240" s="590"/>
      <c r="AI240" s="590"/>
      <c r="AJ240" s="590"/>
      <c r="AK240" s="590"/>
      <c r="AL240" s="590"/>
      <c r="AM240" s="590"/>
      <c r="AN240" s="590"/>
      <c r="AO240" s="590"/>
      <c r="AP240" s="590"/>
      <c r="AQ240" s="590"/>
      <c r="AR240" s="590"/>
      <c r="AS240" s="590"/>
      <c r="AT240" s="590"/>
      <c r="AU240" s="590"/>
      <c r="AV240" s="590"/>
      <c r="AW240" s="590"/>
      <c r="AX240" s="601"/>
      <c r="AY240" s="601"/>
      <c r="AZ240" s="601"/>
      <c r="BA240" s="601"/>
      <c r="BB240" s="601"/>
      <c r="BC240" s="590"/>
      <c r="BD240" s="590"/>
      <c r="BE240" s="590"/>
      <c r="BF240" s="590"/>
      <c r="BG240" s="590"/>
      <c r="BH240" s="590"/>
      <c r="BI240" s="590"/>
      <c r="BJ240" s="590"/>
      <c r="BK240" s="590"/>
      <c r="BL240" s="590"/>
      <c r="BM240" s="590"/>
      <c r="BN240" s="590"/>
      <c r="BO240" s="590"/>
      <c r="BP240" s="590"/>
      <c r="BQ240" s="590"/>
      <c r="BR240" s="590"/>
      <c r="BS240" s="590"/>
      <c r="BT240" s="590"/>
      <c r="BU240" s="590"/>
      <c r="BV240" s="590"/>
      <c r="BW240" s="590"/>
      <c r="BX240" s="590"/>
      <c r="BY240" s="590"/>
      <c r="BZ240" s="590"/>
      <c r="CA240" s="590"/>
      <c r="CB240" s="590"/>
      <c r="CC240" s="590"/>
      <c r="CD240" s="590"/>
      <c r="CE240" s="590"/>
      <c r="CF240" s="591"/>
      <c r="CG240" s="591"/>
      <c r="CH240" s="591"/>
      <c r="CI240" s="591"/>
      <c r="CJ240" s="591"/>
      <c r="CK240" s="591"/>
      <c r="CL240" s="591"/>
      <c r="CM240" s="591"/>
      <c r="CN240" s="591"/>
      <c r="CO240" s="591"/>
      <c r="CP240" s="591"/>
      <c r="CQ240" s="591"/>
      <c r="CR240" s="591"/>
      <c r="CS240" s="591"/>
      <c r="CT240" s="591"/>
      <c r="CU240" s="591"/>
      <c r="CV240" s="591"/>
      <c r="CW240" s="591"/>
      <c r="CX240" s="591"/>
      <c r="CY240" s="591"/>
      <c r="CZ240" s="591"/>
      <c r="DA240" s="591"/>
      <c r="DB240" s="591"/>
      <c r="DC240" s="591"/>
      <c r="DD240" s="591"/>
      <c r="DE240" s="591"/>
      <c r="DF240" s="591"/>
      <c r="DG240" s="591"/>
      <c r="DH240" s="591"/>
      <c r="DI240" s="591"/>
      <c r="DJ240" s="591"/>
      <c r="DK240" s="591"/>
      <c r="DL240" s="590"/>
      <c r="DM240" s="590"/>
      <c r="DN240" s="590"/>
      <c r="DO240" s="590"/>
      <c r="DP240" s="590"/>
      <c r="DQ240" s="590"/>
      <c r="DR240" s="590"/>
      <c r="DS240" s="590"/>
      <c r="DT240" s="590"/>
      <c r="DU240" s="590"/>
      <c r="DV240" s="590"/>
      <c r="DW240" s="601"/>
      <c r="DX240" s="601"/>
      <c r="DY240" s="601"/>
      <c r="DZ240" s="601"/>
      <c r="EA240" s="601"/>
      <c r="EB240" s="601"/>
      <c r="EC240" s="601"/>
      <c r="ED240" s="601"/>
      <c r="EE240" s="601"/>
      <c r="EF240" s="601"/>
      <c r="EG240" s="601"/>
    </row>
    <row r="241" spans="1:137" ht="6" customHeight="1" x14ac:dyDescent="0.2">
      <c r="A241" s="156"/>
      <c r="B241" s="603"/>
      <c r="C241" s="603"/>
      <c r="D241" s="603"/>
      <c r="E241" s="603"/>
      <c r="F241" s="590"/>
      <c r="G241" s="590"/>
      <c r="H241" s="590"/>
      <c r="I241" s="590"/>
      <c r="J241" s="590"/>
      <c r="K241" s="590"/>
      <c r="L241" s="590"/>
      <c r="M241" s="590"/>
      <c r="N241" s="590"/>
      <c r="O241" s="590"/>
      <c r="P241" s="590"/>
      <c r="Q241" s="590"/>
      <c r="R241" s="590"/>
      <c r="S241" s="590"/>
      <c r="T241" s="590"/>
      <c r="U241" s="590"/>
      <c r="V241" s="590"/>
      <c r="W241" s="590"/>
      <c r="X241" s="590"/>
      <c r="Y241" s="590"/>
      <c r="Z241" s="590"/>
      <c r="AA241" s="590"/>
      <c r="AB241" s="590"/>
      <c r="AC241" s="590"/>
      <c r="AD241" s="590"/>
      <c r="AE241" s="590"/>
      <c r="AF241" s="590"/>
      <c r="AG241" s="590"/>
      <c r="AH241" s="590"/>
      <c r="AI241" s="590"/>
      <c r="AJ241" s="590"/>
      <c r="AK241" s="590"/>
      <c r="AL241" s="590"/>
      <c r="AM241" s="590"/>
      <c r="AN241" s="590"/>
      <c r="AO241" s="590"/>
      <c r="AP241" s="590"/>
      <c r="AQ241" s="590"/>
      <c r="AR241" s="590"/>
      <c r="AS241" s="590"/>
      <c r="AT241" s="590"/>
      <c r="AU241" s="590"/>
      <c r="AV241" s="590"/>
      <c r="AW241" s="590"/>
      <c r="AX241" s="601"/>
      <c r="AY241" s="601"/>
      <c r="AZ241" s="601"/>
      <c r="BA241" s="601"/>
      <c r="BB241" s="601"/>
      <c r="BC241" s="590"/>
      <c r="BD241" s="590"/>
      <c r="BE241" s="590"/>
      <c r="BF241" s="590"/>
      <c r="BG241" s="590"/>
      <c r="BH241" s="590"/>
      <c r="BI241" s="590"/>
      <c r="BJ241" s="590"/>
      <c r="BK241" s="590"/>
      <c r="BL241" s="590"/>
      <c r="BM241" s="590"/>
      <c r="BN241" s="590"/>
      <c r="BO241" s="590"/>
      <c r="BP241" s="590"/>
      <c r="BQ241" s="590"/>
      <c r="BR241" s="590"/>
      <c r="BS241" s="590"/>
      <c r="BT241" s="590"/>
      <c r="BU241" s="590"/>
      <c r="BV241" s="590"/>
      <c r="BW241" s="590"/>
      <c r="BX241" s="590"/>
      <c r="BY241" s="590"/>
      <c r="BZ241" s="590"/>
      <c r="CA241" s="590"/>
      <c r="CB241" s="590"/>
      <c r="CC241" s="590"/>
      <c r="CD241" s="590"/>
      <c r="CE241" s="590"/>
      <c r="CF241" s="591"/>
      <c r="CG241" s="591"/>
      <c r="CH241" s="591"/>
      <c r="CI241" s="591"/>
      <c r="CJ241" s="591"/>
      <c r="CK241" s="591"/>
      <c r="CL241" s="591"/>
      <c r="CM241" s="591"/>
      <c r="CN241" s="591"/>
      <c r="CO241" s="591"/>
      <c r="CP241" s="591"/>
      <c r="CQ241" s="591"/>
      <c r="CR241" s="591"/>
      <c r="CS241" s="591"/>
      <c r="CT241" s="591"/>
      <c r="CU241" s="591"/>
      <c r="CV241" s="591"/>
      <c r="CW241" s="591"/>
      <c r="CX241" s="591"/>
      <c r="CY241" s="591"/>
      <c r="CZ241" s="591"/>
      <c r="DA241" s="591"/>
      <c r="DB241" s="591"/>
      <c r="DC241" s="591"/>
      <c r="DD241" s="591"/>
      <c r="DE241" s="591"/>
      <c r="DF241" s="591"/>
      <c r="DG241" s="591"/>
      <c r="DH241" s="591"/>
      <c r="DI241" s="591"/>
      <c r="DJ241" s="591"/>
      <c r="DK241" s="591"/>
      <c r="DL241" s="590"/>
      <c r="DM241" s="590"/>
      <c r="DN241" s="590"/>
      <c r="DO241" s="590"/>
      <c r="DP241" s="590"/>
      <c r="DQ241" s="590"/>
      <c r="DR241" s="590"/>
      <c r="DS241" s="590"/>
      <c r="DT241" s="590"/>
      <c r="DU241" s="590"/>
      <c r="DV241" s="590"/>
      <c r="DW241" s="601"/>
      <c r="DX241" s="601"/>
      <c r="DY241" s="601"/>
      <c r="DZ241" s="601"/>
      <c r="EA241" s="601"/>
      <c r="EB241" s="601"/>
      <c r="EC241" s="601"/>
      <c r="ED241" s="601"/>
      <c r="EE241" s="601"/>
      <c r="EF241" s="601"/>
      <c r="EG241" s="601"/>
    </row>
    <row r="242" spans="1:137" ht="6" customHeight="1" x14ac:dyDescent="0.2">
      <c r="A242" s="156"/>
      <c r="B242" s="602">
        <v>6</v>
      </c>
      <c r="C242" s="603"/>
      <c r="D242" s="603"/>
      <c r="E242" s="603"/>
      <c r="F242" s="590"/>
      <c r="G242" s="590"/>
      <c r="H242" s="590"/>
      <c r="I242" s="590"/>
      <c r="J242" s="590"/>
      <c r="K242" s="590"/>
      <c r="L242" s="590"/>
      <c r="M242" s="590"/>
      <c r="N242" s="590"/>
      <c r="O242" s="590"/>
      <c r="P242" s="590"/>
      <c r="Q242" s="590"/>
      <c r="R242" s="590"/>
      <c r="S242" s="590"/>
      <c r="T242" s="590"/>
      <c r="U242" s="590"/>
      <c r="V242" s="590"/>
      <c r="W242" s="590"/>
      <c r="X242" s="590"/>
      <c r="Y242" s="590"/>
      <c r="Z242" s="590"/>
      <c r="AA242" s="590"/>
      <c r="AB242" s="590"/>
      <c r="AC242" s="590"/>
      <c r="AD242" s="590"/>
      <c r="AE242" s="590"/>
      <c r="AF242" s="590"/>
      <c r="AG242" s="590"/>
      <c r="AH242" s="590"/>
      <c r="AI242" s="590"/>
      <c r="AJ242" s="590"/>
      <c r="AK242" s="590"/>
      <c r="AL242" s="590"/>
      <c r="AM242" s="590"/>
      <c r="AN242" s="590"/>
      <c r="AO242" s="590"/>
      <c r="AP242" s="590"/>
      <c r="AQ242" s="590"/>
      <c r="AR242" s="590"/>
      <c r="AS242" s="590"/>
      <c r="AT242" s="590"/>
      <c r="AU242" s="590"/>
      <c r="AV242" s="590"/>
      <c r="AW242" s="590"/>
      <c r="AX242" s="601"/>
      <c r="AY242" s="601"/>
      <c r="AZ242" s="601"/>
      <c r="BA242" s="601"/>
      <c r="BB242" s="601"/>
      <c r="BC242" s="590"/>
      <c r="BD242" s="590"/>
      <c r="BE242" s="590"/>
      <c r="BF242" s="590"/>
      <c r="BG242" s="590"/>
      <c r="BH242" s="590"/>
      <c r="BI242" s="590"/>
      <c r="BJ242" s="590"/>
      <c r="BK242" s="590"/>
      <c r="BL242" s="590"/>
      <c r="BM242" s="590"/>
      <c r="BN242" s="590"/>
      <c r="BO242" s="590"/>
      <c r="BP242" s="590"/>
      <c r="BQ242" s="590"/>
      <c r="BR242" s="590"/>
      <c r="BS242" s="590"/>
      <c r="BT242" s="590"/>
      <c r="BU242" s="590"/>
      <c r="BV242" s="590"/>
      <c r="BW242" s="590"/>
      <c r="BX242" s="590"/>
      <c r="BY242" s="590"/>
      <c r="BZ242" s="590"/>
      <c r="CA242" s="590"/>
      <c r="CB242" s="590"/>
      <c r="CC242" s="590"/>
      <c r="CD242" s="590"/>
      <c r="CE242" s="590"/>
      <c r="CF242" s="591"/>
      <c r="CG242" s="591"/>
      <c r="CH242" s="591"/>
      <c r="CI242" s="591"/>
      <c r="CJ242" s="591"/>
      <c r="CK242" s="591"/>
      <c r="CL242" s="591"/>
      <c r="CM242" s="591"/>
      <c r="CN242" s="591"/>
      <c r="CO242" s="591"/>
      <c r="CP242" s="591"/>
      <c r="CQ242" s="591"/>
      <c r="CR242" s="591"/>
      <c r="CS242" s="591"/>
      <c r="CT242" s="591"/>
      <c r="CU242" s="591"/>
      <c r="CV242" s="591"/>
      <c r="CW242" s="591"/>
      <c r="CX242" s="591"/>
      <c r="CY242" s="591"/>
      <c r="CZ242" s="591"/>
      <c r="DA242" s="591"/>
      <c r="DB242" s="591"/>
      <c r="DC242" s="591"/>
      <c r="DD242" s="591"/>
      <c r="DE242" s="591"/>
      <c r="DF242" s="591"/>
      <c r="DG242" s="591"/>
      <c r="DH242" s="591"/>
      <c r="DI242" s="591"/>
      <c r="DJ242" s="591"/>
      <c r="DK242" s="591"/>
      <c r="DL242" s="590"/>
      <c r="DM242" s="590"/>
      <c r="DN242" s="590"/>
      <c r="DO242" s="590"/>
      <c r="DP242" s="590"/>
      <c r="DQ242" s="590"/>
      <c r="DR242" s="590"/>
      <c r="DS242" s="590"/>
      <c r="DT242" s="590"/>
      <c r="DU242" s="590"/>
      <c r="DV242" s="590"/>
      <c r="DW242" s="601"/>
      <c r="DX242" s="601"/>
      <c r="DY242" s="601"/>
      <c r="DZ242" s="601"/>
      <c r="EA242" s="601"/>
      <c r="EB242" s="601"/>
      <c r="EC242" s="601"/>
      <c r="ED242" s="601"/>
      <c r="EE242" s="601"/>
      <c r="EF242" s="601"/>
      <c r="EG242" s="601"/>
    </row>
    <row r="243" spans="1:137" ht="6" customHeight="1" x14ac:dyDescent="0.2">
      <c r="A243" s="156"/>
      <c r="B243" s="603"/>
      <c r="C243" s="603"/>
      <c r="D243" s="603"/>
      <c r="E243" s="603"/>
      <c r="F243" s="590"/>
      <c r="G243" s="590"/>
      <c r="H243" s="590"/>
      <c r="I243" s="590"/>
      <c r="J243" s="590"/>
      <c r="K243" s="590"/>
      <c r="L243" s="590"/>
      <c r="M243" s="590"/>
      <c r="N243" s="590"/>
      <c r="O243" s="590"/>
      <c r="P243" s="590"/>
      <c r="Q243" s="590"/>
      <c r="R243" s="590"/>
      <c r="S243" s="590"/>
      <c r="T243" s="590"/>
      <c r="U243" s="590"/>
      <c r="V243" s="590"/>
      <c r="W243" s="590"/>
      <c r="X243" s="590"/>
      <c r="Y243" s="590"/>
      <c r="Z243" s="590"/>
      <c r="AA243" s="590"/>
      <c r="AB243" s="590"/>
      <c r="AC243" s="590"/>
      <c r="AD243" s="590"/>
      <c r="AE243" s="590"/>
      <c r="AF243" s="590"/>
      <c r="AG243" s="590"/>
      <c r="AH243" s="590"/>
      <c r="AI243" s="590"/>
      <c r="AJ243" s="590"/>
      <c r="AK243" s="590"/>
      <c r="AL243" s="590"/>
      <c r="AM243" s="590"/>
      <c r="AN243" s="590"/>
      <c r="AO243" s="590"/>
      <c r="AP243" s="590"/>
      <c r="AQ243" s="590"/>
      <c r="AR243" s="590"/>
      <c r="AS243" s="590"/>
      <c r="AT243" s="590"/>
      <c r="AU243" s="590"/>
      <c r="AV243" s="590"/>
      <c r="AW243" s="590"/>
      <c r="AX243" s="601"/>
      <c r="AY243" s="601"/>
      <c r="AZ243" s="601"/>
      <c r="BA243" s="601"/>
      <c r="BB243" s="601"/>
      <c r="BC243" s="590"/>
      <c r="BD243" s="590"/>
      <c r="BE243" s="590"/>
      <c r="BF243" s="590"/>
      <c r="BG243" s="590"/>
      <c r="BH243" s="590"/>
      <c r="BI243" s="590"/>
      <c r="BJ243" s="590"/>
      <c r="BK243" s="590"/>
      <c r="BL243" s="590"/>
      <c r="BM243" s="590"/>
      <c r="BN243" s="590"/>
      <c r="BO243" s="590"/>
      <c r="BP243" s="590"/>
      <c r="BQ243" s="590"/>
      <c r="BR243" s="590"/>
      <c r="BS243" s="590"/>
      <c r="BT243" s="590"/>
      <c r="BU243" s="590"/>
      <c r="BV243" s="590"/>
      <c r="BW243" s="590"/>
      <c r="BX243" s="590"/>
      <c r="BY243" s="590"/>
      <c r="BZ243" s="590"/>
      <c r="CA243" s="590"/>
      <c r="CB243" s="590"/>
      <c r="CC243" s="590"/>
      <c r="CD243" s="590"/>
      <c r="CE243" s="590"/>
      <c r="CF243" s="591"/>
      <c r="CG243" s="591"/>
      <c r="CH243" s="591"/>
      <c r="CI243" s="591"/>
      <c r="CJ243" s="591"/>
      <c r="CK243" s="591"/>
      <c r="CL243" s="591"/>
      <c r="CM243" s="591"/>
      <c r="CN243" s="591"/>
      <c r="CO243" s="591"/>
      <c r="CP243" s="591"/>
      <c r="CQ243" s="591"/>
      <c r="CR243" s="591"/>
      <c r="CS243" s="591"/>
      <c r="CT243" s="591"/>
      <c r="CU243" s="591"/>
      <c r="CV243" s="591"/>
      <c r="CW243" s="591"/>
      <c r="CX243" s="591"/>
      <c r="CY243" s="591"/>
      <c r="CZ243" s="591"/>
      <c r="DA243" s="591"/>
      <c r="DB243" s="591"/>
      <c r="DC243" s="591"/>
      <c r="DD243" s="591"/>
      <c r="DE243" s="591"/>
      <c r="DF243" s="591"/>
      <c r="DG243" s="591"/>
      <c r="DH243" s="591"/>
      <c r="DI243" s="591"/>
      <c r="DJ243" s="591"/>
      <c r="DK243" s="591"/>
      <c r="DL243" s="590"/>
      <c r="DM243" s="590"/>
      <c r="DN243" s="590"/>
      <c r="DO243" s="590"/>
      <c r="DP243" s="590"/>
      <c r="DQ243" s="590"/>
      <c r="DR243" s="590"/>
      <c r="DS243" s="590"/>
      <c r="DT243" s="590"/>
      <c r="DU243" s="590"/>
      <c r="DV243" s="590"/>
      <c r="DW243" s="601"/>
      <c r="DX243" s="601"/>
      <c r="DY243" s="601"/>
      <c r="DZ243" s="601"/>
      <c r="EA243" s="601"/>
      <c r="EB243" s="601"/>
      <c r="EC243" s="601"/>
      <c r="ED243" s="601"/>
      <c r="EE243" s="601"/>
      <c r="EF243" s="601"/>
      <c r="EG243" s="601"/>
    </row>
    <row r="244" spans="1:137" ht="6" customHeight="1" x14ac:dyDescent="0.2">
      <c r="A244" s="156"/>
      <c r="B244" s="603"/>
      <c r="C244" s="603"/>
      <c r="D244" s="603"/>
      <c r="E244" s="603"/>
      <c r="F244" s="590"/>
      <c r="G244" s="590"/>
      <c r="H244" s="590"/>
      <c r="I244" s="590"/>
      <c r="J244" s="590"/>
      <c r="K244" s="590"/>
      <c r="L244" s="590"/>
      <c r="M244" s="590"/>
      <c r="N244" s="590"/>
      <c r="O244" s="590"/>
      <c r="P244" s="590"/>
      <c r="Q244" s="590"/>
      <c r="R244" s="590"/>
      <c r="S244" s="590"/>
      <c r="T244" s="590"/>
      <c r="U244" s="590"/>
      <c r="V244" s="590"/>
      <c r="W244" s="590"/>
      <c r="X244" s="590"/>
      <c r="Y244" s="590"/>
      <c r="Z244" s="590"/>
      <c r="AA244" s="590"/>
      <c r="AB244" s="590"/>
      <c r="AC244" s="590"/>
      <c r="AD244" s="590"/>
      <c r="AE244" s="590"/>
      <c r="AF244" s="590"/>
      <c r="AG244" s="590"/>
      <c r="AH244" s="590"/>
      <c r="AI244" s="590"/>
      <c r="AJ244" s="590"/>
      <c r="AK244" s="590"/>
      <c r="AL244" s="590"/>
      <c r="AM244" s="590"/>
      <c r="AN244" s="590"/>
      <c r="AO244" s="590"/>
      <c r="AP244" s="590"/>
      <c r="AQ244" s="590"/>
      <c r="AR244" s="590"/>
      <c r="AS244" s="590"/>
      <c r="AT244" s="590"/>
      <c r="AU244" s="590"/>
      <c r="AV244" s="590"/>
      <c r="AW244" s="590"/>
      <c r="AX244" s="601"/>
      <c r="AY244" s="601"/>
      <c r="AZ244" s="601"/>
      <c r="BA244" s="601"/>
      <c r="BB244" s="601"/>
      <c r="BC244" s="590"/>
      <c r="BD244" s="590"/>
      <c r="BE244" s="590"/>
      <c r="BF244" s="590"/>
      <c r="BG244" s="590"/>
      <c r="BH244" s="590"/>
      <c r="BI244" s="590"/>
      <c r="BJ244" s="590"/>
      <c r="BK244" s="590"/>
      <c r="BL244" s="590"/>
      <c r="BM244" s="590"/>
      <c r="BN244" s="590"/>
      <c r="BO244" s="590"/>
      <c r="BP244" s="590"/>
      <c r="BQ244" s="590"/>
      <c r="BR244" s="590"/>
      <c r="BS244" s="590"/>
      <c r="BT244" s="590"/>
      <c r="BU244" s="590"/>
      <c r="BV244" s="590"/>
      <c r="BW244" s="590"/>
      <c r="BX244" s="590"/>
      <c r="BY244" s="590"/>
      <c r="BZ244" s="590"/>
      <c r="CA244" s="590"/>
      <c r="CB244" s="590"/>
      <c r="CC244" s="590"/>
      <c r="CD244" s="590"/>
      <c r="CE244" s="590"/>
      <c r="CF244" s="591"/>
      <c r="CG244" s="591"/>
      <c r="CH244" s="591"/>
      <c r="CI244" s="591"/>
      <c r="CJ244" s="591"/>
      <c r="CK244" s="591"/>
      <c r="CL244" s="591"/>
      <c r="CM244" s="591"/>
      <c r="CN244" s="591"/>
      <c r="CO244" s="591"/>
      <c r="CP244" s="591"/>
      <c r="CQ244" s="591"/>
      <c r="CR244" s="591"/>
      <c r="CS244" s="591"/>
      <c r="CT244" s="591"/>
      <c r="CU244" s="591"/>
      <c r="CV244" s="591"/>
      <c r="CW244" s="591"/>
      <c r="CX244" s="591"/>
      <c r="CY244" s="591"/>
      <c r="CZ244" s="591"/>
      <c r="DA244" s="591"/>
      <c r="DB244" s="591"/>
      <c r="DC244" s="591"/>
      <c r="DD244" s="591"/>
      <c r="DE244" s="591"/>
      <c r="DF244" s="591"/>
      <c r="DG244" s="591"/>
      <c r="DH244" s="591"/>
      <c r="DI244" s="591"/>
      <c r="DJ244" s="591"/>
      <c r="DK244" s="591"/>
      <c r="DL244" s="590"/>
      <c r="DM244" s="590"/>
      <c r="DN244" s="590"/>
      <c r="DO244" s="590"/>
      <c r="DP244" s="590"/>
      <c r="DQ244" s="590"/>
      <c r="DR244" s="590"/>
      <c r="DS244" s="590"/>
      <c r="DT244" s="590"/>
      <c r="DU244" s="590"/>
      <c r="DV244" s="590"/>
      <c r="DW244" s="601"/>
      <c r="DX244" s="601"/>
      <c r="DY244" s="601"/>
      <c r="DZ244" s="601"/>
      <c r="EA244" s="601"/>
      <c r="EB244" s="601"/>
      <c r="EC244" s="601"/>
      <c r="ED244" s="601"/>
      <c r="EE244" s="601"/>
      <c r="EF244" s="601"/>
      <c r="EG244" s="601"/>
    </row>
    <row r="245" spans="1:137" ht="6" customHeight="1" x14ac:dyDescent="0.2">
      <c r="A245" s="156"/>
      <c r="B245" s="602">
        <v>7</v>
      </c>
      <c r="C245" s="603"/>
      <c r="D245" s="603"/>
      <c r="E245" s="603"/>
      <c r="F245" s="590"/>
      <c r="G245" s="590"/>
      <c r="H245" s="590"/>
      <c r="I245" s="590"/>
      <c r="J245" s="590"/>
      <c r="K245" s="590"/>
      <c r="L245" s="590"/>
      <c r="M245" s="590"/>
      <c r="N245" s="590"/>
      <c r="O245" s="590"/>
      <c r="P245" s="590"/>
      <c r="Q245" s="590"/>
      <c r="R245" s="590"/>
      <c r="S245" s="590"/>
      <c r="T245" s="590"/>
      <c r="U245" s="590"/>
      <c r="V245" s="590"/>
      <c r="W245" s="590"/>
      <c r="X245" s="590"/>
      <c r="Y245" s="590"/>
      <c r="Z245" s="590"/>
      <c r="AA245" s="590"/>
      <c r="AB245" s="590"/>
      <c r="AC245" s="590"/>
      <c r="AD245" s="590"/>
      <c r="AE245" s="590"/>
      <c r="AF245" s="590"/>
      <c r="AG245" s="590"/>
      <c r="AH245" s="590"/>
      <c r="AI245" s="590"/>
      <c r="AJ245" s="590"/>
      <c r="AK245" s="590"/>
      <c r="AL245" s="590"/>
      <c r="AM245" s="590"/>
      <c r="AN245" s="590"/>
      <c r="AO245" s="590"/>
      <c r="AP245" s="590"/>
      <c r="AQ245" s="590"/>
      <c r="AR245" s="590"/>
      <c r="AS245" s="590"/>
      <c r="AT245" s="590"/>
      <c r="AU245" s="590"/>
      <c r="AV245" s="590"/>
      <c r="AW245" s="590"/>
      <c r="AX245" s="601"/>
      <c r="AY245" s="601"/>
      <c r="AZ245" s="601"/>
      <c r="BA245" s="601"/>
      <c r="BB245" s="601"/>
      <c r="BC245" s="590"/>
      <c r="BD245" s="590"/>
      <c r="BE245" s="590"/>
      <c r="BF245" s="590"/>
      <c r="BG245" s="590"/>
      <c r="BH245" s="590"/>
      <c r="BI245" s="590"/>
      <c r="BJ245" s="590"/>
      <c r="BK245" s="590"/>
      <c r="BL245" s="590"/>
      <c r="BM245" s="590"/>
      <c r="BN245" s="590"/>
      <c r="BO245" s="590"/>
      <c r="BP245" s="590"/>
      <c r="BQ245" s="590"/>
      <c r="BR245" s="590"/>
      <c r="BS245" s="590"/>
      <c r="BT245" s="590"/>
      <c r="BU245" s="590"/>
      <c r="BV245" s="590"/>
      <c r="BW245" s="590"/>
      <c r="BX245" s="590"/>
      <c r="BY245" s="590"/>
      <c r="BZ245" s="590"/>
      <c r="CA245" s="590"/>
      <c r="CB245" s="590"/>
      <c r="CC245" s="590"/>
      <c r="CD245" s="590"/>
      <c r="CE245" s="590"/>
      <c r="CF245" s="591"/>
      <c r="CG245" s="591"/>
      <c r="CH245" s="591"/>
      <c r="CI245" s="591"/>
      <c r="CJ245" s="591"/>
      <c r="CK245" s="591"/>
      <c r="CL245" s="591"/>
      <c r="CM245" s="591"/>
      <c r="CN245" s="591"/>
      <c r="CO245" s="591"/>
      <c r="CP245" s="591"/>
      <c r="CQ245" s="591"/>
      <c r="CR245" s="591"/>
      <c r="CS245" s="591"/>
      <c r="CT245" s="591"/>
      <c r="CU245" s="591"/>
      <c r="CV245" s="591"/>
      <c r="CW245" s="591"/>
      <c r="CX245" s="591"/>
      <c r="CY245" s="591"/>
      <c r="CZ245" s="591"/>
      <c r="DA245" s="591"/>
      <c r="DB245" s="591"/>
      <c r="DC245" s="591"/>
      <c r="DD245" s="591"/>
      <c r="DE245" s="591"/>
      <c r="DF245" s="591"/>
      <c r="DG245" s="591"/>
      <c r="DH245" s="591"/>
      <c r="DI245" s="591"/>
      <c r="DJ245" s="591"/>
      <c r="DK245" s="591"/>
      <c r="DL245" s="590"/>
      <c r="DM245" s="590"/>
      <c r="DN245" s="590"/>
      <c r="DO245" s="590"/>
      <c r="DP245" s="590"/>
      <c r="DQ245" s="590"/>
      <c r="DR245" s="590"/>
      <c r="DS245" s="590"/>
      <c r="DT245" s="590"/>
      <c r="DU245" s="590"/>
      <c r="DV245" s="590"/>
      <c r="DW245" s="601"/>
      <c r="DX245" s="601"/>
      <c r="DY245" s="601"/>
      <c r="DZ245" s="601"/>
      <c r="EA245" s="601"/>
      <c r="EB245" s="601"/>
      <c r="EC245" s="601"/>
      <c r="ED245" s="601"/>
      <c r="EE245" s="601"/>
      <c r="EF245" s="601"/>
      <c r="EG245" s="601"/>
    </row>
    <row r="246" spans="1:137" ht="6" customHeight="1" x14ac:dyDescent="0.2">
      <c r="A246" s="156"/>
      <c r="B246" s="603"/>
      <c r="C246" s="603"/>
      <c r="D246" s="603"/>
      <c r="E246" s="603"/>
      <c r="F246" s="590"/>
      <c r="G246" s="590"/>
      <c r="H246" s="590"/>
      <c r="I246" s="590"/>
      <c r="J246" s="590"/>
      <c r="K246" s="590"/>
      <c r="L246" s="590"/>
      <c r="M246" s="590"/>
      <c r="N246" s="590"/>
      <c r="O246" s="590"/>
      <c r="P246" s="590"/>
      <c r="Q246" s="590"/>
      <c r="R246" s="590"/>
      <c r="S246" s="590"/>
      <c r="T246" s="590"/>
      <c r="U246" s="590"/>
      <c r="V246" s="590"/>
      <c r="W246" s="590"/>
      <c r="X246" s="590"/>
      <c r="Y246" s="590"/>
      <c r="Z246" s="590"/>
      <c r="AA246" s="590"/>
      <c r="AB246" s="590"/>
      <c r="AC246" s="590"/>
      <c r="AD246" s="590"/>
      <c r="AE246" s="590"/>
      <c r="AF246" s="590"/>
      <c r="AG246" s="590"/>
      <c r="AH246" s="590"/>
      <c r="AI246" s="590"/>
      <c r="AJ246" s="590"/>
      <c r="AK246" s="590"/>
      <c r="AL246" s="590"/>
      <c r="AM246" s="590"/>
      <c r="AN246" s="590"/>
      <c r="AO246" s="590"/>
      <c r="AP246" s="590"/>
      <c r="AQ246" s="590"/>
      <c r="AR246" s="590"/>
      <c r="AS246" s="590"/>
      <c r="AT246" s="590"/>
      <c r="AU246" s="590"/>
      <c r="AV246" s="590"/>
      <c r="AW246" s="590"/>
      <c r="AX246" s="601"/>
      <c r="AY246" s="601"/>
      <c r="AZ246" s="601"/>
      <c r="BA246" s="601"/>
      <c r="BB246" s="601"/>
      <c r="BC246" s="590"/>
      <c r="BD246" s="590"/>
      <c r="BE246" s="590"/>
      <c r="BF246" s="590"/>
      <c r="BG246" s="590"/>
      <c r="BH246" s="590"/>
      <c r="BI246" s="590"/>
      <c r="BJ246" s="590"/>
      <c r="BK246" s="590"/>
      <c r="BL246" s="590"/>
      <c r="BM246" s="590"/>
      <c r="BN246" s="590"/>
      <c r="BO246" s="590"/>
      <c r="BP246" s="590"/>
      <c r="BQ246" s="590"/>
      <c r="BR246" s="590"/>
      <c r="BS246" s="590"/>
      <c r="BT246" s="590"/>
      <c r="BU246" s="590"/>
      <c r="BV246" s="590"/>
      <c r="BW246" s="590"/>
      <c r="BX246" s="590"/>
      <c r="BY246" s="590"/>
      <c r="BZ246" s="590"/>
      <c r="CA246" s="590"/>
      <c r="CB246" s="590"/>
      <c r="CC246" s="590"/>
      <c r="CD246" s="590"/>
      <c r="CE246" s="590"/>
      <c r="CF246" s="591"/>
      <c r="CG246" s="591"/>
      <c r="CH246" s="591"/>
      <c r="CI246" s="591"/>
      <c r="CJ246" s="591"/>
      <c r="CK246" s="591"/>
      <c r="CL246" s="591"/>
      <c r="CM246" s="591"/>
      <c r="CN246" s="591"/>
      <c r="CO246" s="591"/>
      <c r="CP246" s="591"/>
      <c r="CQ246" s="591"/>
      <c r="CR246" s="591"/>
      <c r="CS246" s="591"/>
      <c r="CT246" s="591"/>
      <c r="CU246" s="591"/>
      <c r="CV246" s="591"/>
      <c r="CW246" s="591"/>
      <c r="CX246" s="591"/>
      <c r="CY246" s="591"/>
      <c r="CZ246" s="591"/>
      <c r="DA246" s="591"/>
      <c r="DB246" s="591"/>
      <c r="DC246" s="591"/>
      <c r="DD246" s="591"/>
      <c r="DE246" s="591"/>
      <c r="DF246" s="591"/>
      <c r="DG246" s="591"/>
      <c r="DH246" s="591"/>
      <c r="DI246" s="591"/>
      <c r="DJ246" s="591"/>
      <c r="DK246" s="591"/>
      <c r="DL246" s="590"/>
      <c r="DM246" s="590"/>
      <c r="DN246" s="590"/>
      <c r="DO246" s="590"/>
      <c r="DP246" s="590"/>
      <c r="DQ246" s="590"/>
      <c r="DR246" s="590"/>
      <c r="DS246" s="590"/>
      <c r="DT246" s="590"/>
      <c r="DU246" s="590"/>
      <c r="DV246" s="590"/>
      <c r="DW246" s="601"/>
      <c r="DX246" s="601"/>
      <c r="DY246" s="601"/>
      <c r="DZ246" s="601"/>
      <c r="EA246" s="601"/>
      <c r="EB246" s="601"/>
      <c r="EC246" s="601"/>
      <c r="ED246" s="601"/>
      <c r="EE246" s="601"/>
      <c r="EF246" s="601"/>
      <c r="EG246" s="601"/>
    </row>
    <row r="247" spans="1:137" ht="6" customHeight="1" x14ac:dyDescent="0.2">
      <c r="A247" s="156"/>
      <c r="B247" s="603"/>
      <c r="C247" s="603"/>
      <c r="D247" s="603"/>
      <c r="E247" s="603"/>
      <c r="F247" s="590"/>
      <c r="G247" s="590"/>
      <c r="H247" s="590"/>
      <c r="I247" s="590"/>
      <c r="J247" s="590"/>
      <c r="K247" s="590"/>
      <c r="L247" s="590"/>
      <c r="M247" s="590"/>
      <c r="N247" s="590"/>
      <c r="O247" s="590"/>
      <c r="P247" s="590"/>
      <c r="Q247" s="590"/>
      <c r="R247" s="590"/>
      <c r="S247" s="590"/>
      <c r="T247" s="590"/>
      <c r="U247" s="590"/>
      <c r="V247" s="590"/>
      <c r="W247" s="590"/>
      <c r="X247" s="590"/>
      <c r="Y247" s="590"/>
      <c r="Z247" s="590"/>
      <c r="AA247" s="590"/>
      <c r="AB247" s="590"/>
      <c r="AC247" s="590"/>
      <c r="AD247" s="590"/>
      <c r="AE247" s="590"/>
      <c r="AF247" s="590"/>
      <c r="AG247" s="590"/>
      <c r="AH247" s="590"/>
      <c r="AI247" s="590"/>
      <c r="AJ247" s="590"/>
      <c r="AK247" s="590"/>
      <c r="AL247" s="590"/>
      <c r="AM247" s="590"/>
      <c r="AN247" s="590"/>
      <c r="AO247" s="590"/>
      <c r="AP247" s="590"/>
      <c r="AQ247" s="590"/>
      <c r="AR247" s="590"/>
      <c r="AS247" s="590"/>
      <c r="AT247" s="590"/>
      <c r="AU247" s="590"/>
      <c r="AV247" s="590"/>
      <c r="AW247" s="590"/>
      <c r="AX247" s="601"/>
      <c r="AY247" s="601"/>
      <c r="AZ247" s="601"/>
      <c r="BA247" s="601"/>
      <c r="BB247" s="601"/>
      <c r="BC247" s="590"/>
      <c r="BD247" s="590"/>
      <c r="BE247" s="590"/>
      <c r="BF247" s="590"/>
      <c r="BG247" s="590"/>
      <c r="BH247" s="590"/>
      <c r="BI247" s="590"/>
      <c r="BJ247" s="590"/>
      <c r="BK247" s="590"/>
      <c r="BL247" s="590"/>
      <c r="BM247" s="590"/>
      <c r="BN247" s="590"/>
      <c r="BO247" s="590"/>
      <c r="BP247" s="590"/>
      <c r="BQ247" s="590"/>
      <c r="BR247" s="590"/>
      <c r="BS247" s="590"/>
      <c r="BT247" s="590"/>
      <c r="BU247" s="590"/>
      <c r="BV247" s="590"/>
      <c r="BW247" s="590"/>
      <c r="BX247" s="590"/>
      <c r="BY247" s="590"/>
      <c r="BZ247" s="590"/>
      <c r="CA247" s="590"/>
      <c r="CB247" s="590"/>
      <c r="CC247" s="590"/>
      <c r="CD247" s="590"/>
      <c r="CE247" s="590"/>
      <c r="CF247" s="591"/>
      <c r="CG247" s="591"/>
      <c r="CH247" s="591"/>
      <c r="CI247" s="591"/>
      <c r="CJ247" s="591"/>
      <c r="CK247" s="591"/>
      <c r="CL247" s="591"/>
      <c r="CM247" s="591"/>
      <c r="CN247" s="591"/>
      <c r="CO247" s="591"/>
      <c r="CP247" s="591"/>
      <c r="CQ247" s="591"/>
      <c r="CR247" s="591"/>
      <c r="CS247" s="591"/>
      <c r="CT247" s="591"/>
      <c r="CU247" s="591"/>
      <c r="CV247" s="591"/>
      <c r="CW247" s="591"/>
      <c r="CX247" s="591"/>
      <c r="CY247" s="591"/>
      <c r="CZ247" s="591"/>
      <c r="DA247" s="591"/>
      <c r="DB247" s="591"/>
      <c r="DC247" s="591"/>
      <c r="DD247" s="591"/>
      <c r="DE247" s="591"/>
      <c r="DF247" s="591"/>
      <c r="DG247" s="591"/>
      <c r="DH247" s="591"/>
      <c r="DI247" s="591"/>
      <c r="DJ247" s="591"/>
      <c r="DK247" s="591"/>
      <c r="DL247" s="590"/>
      <c r="DM247" s="590"/>
      <c r="DN247" s="590"/>
      <c r="DO247" s="590"/>
      <c r="DP247" s="590"/>
      <c r="DQ247" s="590"/>
      <c r="DR247" s="590"/>
      <c r="DS247" s="590"/>
      <c r="DT247" s="590"/>
      <c r="DU247" s="590"/>
      <c r="DV247" s="590"/>
      <c r="DW247" s="601"/>
      <c r="DX247" s="601"/>
      <c r="DY247" s="601"/>
      <c r="DZ247" s="601"/>
      <c r="EA247" s="601"/>
      <c r="EB247" s="601"/>
      <c r="EC247" s="601"/>
      <c r="ED247" s="601"/>
      <c r="EE247" s="601"/>
      <c r="EF247" s="601"/>
      <c r="EG247" s="601"/>
    </row>
    <row r="248" spans="1:137" ht="6" customHeight="1" x14ac:dyDescent="0.2">
      <c r="A248" s="156"/>
      <c r="B248" s="602">
        <v>8</v>
      </c>
      <c r="C248" s="603"/>
      <c r="D248" s="603"/>
      <c r="E248" s="603"/>
      <c r="F248" s="590"/>
      <c r="G248" s="590"/>
      <c r="H248" s="590"/>
      <c r="I248" s="590"/>
      <c r="J248" s="590"/>
      <c r="K248" s="590"/>
      <c r="L248" s="590"/>
      <c r="M248" s="590"/>
      <c r="N248" s="590"/>
      <c r="O248" s="590"/>
      <c r="P248" s="590"/>
      <c r="Q248" s="590"/>
      <c r="R248" s="590"/>
      <c r="S248" s="590"/>
      <c r="T248" s="590"/>
      <c r="U248" s="590"/>
      <c r="V248" s="590"/>
      <c r="W248" s="590"/>
      <c r="X248" s="590"/>
      <c r="Y248" s="590"/>
      <c r="Z248" s="590"/>
      <c r="AA248" s="590"/>
      <c r="AB248" s="590"/>
      <c r="AC248" s="590"/>
      <c r="AD248" s="590"/>
      <c r="AE248" s="590"/>
      <c r="AF248" s="590"/>
      <c r="AG248" s="590"/>
      <c r="AH248" s="590"/>
      <c r="AI248" s="590"/>
      <c r="AJ248" s="590"/>
      <c r="AK248" s="590"/>
      <c r="AL248" s="590"/>
      <c r="AM248" s="590"/>
      <c r="AN248" s="590"/>
      <c r="AO248" s="590"/>
      <c r="AP248" s="590"/>
      <c r="AQ248" s="590"/>
      <c r="AR248" s="590"/>
      <c r="AS248" s="590"/>
      <c r="AT248" s="590"/>
      <c r="AU248" s="590"/>
      <c r="AV248" s="590"/>
      <c r="AW248" s="590"/>
      <c r="AX248" s="601"/>
      <c r="AY248" s="601"/>
      <c r="AZ248" s="601"/>
      <c r="BA248" s="601"/>
      <c r="BB248" s="601"/>
      <c r="BC248" s="590"/>
      <c r="BD248" s="590"/>
      <c r="BE248" s="590"/>
      <c r="BF248" s="590"/>
      <c r="BG248" s="590"/>
      <c r="BH248" s="590"/>
      <c r="BI248" s="590"/>
      <c r="BJ248" s="590"/>
      <c r="BK248" s="590"/>
      <c r="BL248" s="590"/>
      <c r="BM248" s="590"/>
      <c r="BN248" s="590"/>
      <c r="BO248" s="590"/>
      <c r="BP248" s="590"/>
      <c r="BQ248" s="590"/>
      <c r="BR248" s="590"/>
      <c r="BS248" s="590"/>
      <c r="BT248" s="590"/>
      <c r="BU248" s="590"/>
      <c r="BV248" s="590"/>
      <c r="BW248" s="590"/>
      <c r="BX248" s="590"/>
      <c r="BY248" s="590"/>
      <c r="BZ248" s="590"/>
      <c r="CA248" s="590"/>
      <c r="CB248" s="590"/>
      <c r="CC248" s="590"/>
      <c r="CD248" s="590"/>
      <c r="CE248" s="590"/>
      <c r="CF248" s="591"/>
      <c r="CG248" s="591"/>
      <c r="CH248" s="591"/>
      <c r="CI248" s="591"/>
      <c r="CJ248" s="591"/>
      <c r="CK248" s="591"/>
      <c r="CL248" s="591"/>
      <c r="CM248" s="591"/>
      <c r="CN248" s="591"/>
      <c r="CO248" s="591"/>
      <c r="CP248" s="591"/>
      <c r="CQ248" s="591"/>
      <c r="CR248" s="591"/>
      <c r="CS248" s="591"/>
      <c r="CT248" s="591"/>
      <c r="CU248" s="591"/>
      <c r="CV248" s="591"/>
      <c r="CW248" s="591"/>
      <c r="CX248" s="591"/>
      <c r="CY248" s="591"/>
      <c r="CZ248" s="591"/>
      <c r="DA248" s="591"/>
      <c r="DB248" s="591"/>
      <c r="DC248" s="591"/>
      <c r="DD248" s="591"/>
      <c r="DE248" s="591"/>
      <c r="DF248" s="591"/>
      <c r="DG248" s="591"/>
      <c r="DH248" s="591"/>
      <c r="DI248" s="591"/>
      <c r="DJ248" s="591"/>
      <c r="DK248" s="591"/>
      <c r="DL248" s="590"/>
      <c r="DM248" s="590"/>
      <c r="DN248" s="590"/>
      <c r="DO248" s="590"/>
      <c r="DP248" s="590"/>
      <c r="DQ248" s="590"/>
      <c r="DR248" s="590"/>
      <c r="DS248" s="590"/>
      <c r="DT248" s="590"/>
      <c r="DU248" s="590"/>
      <c r="DV248" s="590"/>
      <c r="DW248" s="601"/>
      <c r="DX248" s="601"/>
      <c r="DY248" s="601"/>
      <c r="DZ248" s="601"/>
      <c r="EA248" s="601"/>
      <c r="EB248" s="601"/>
      <c r="EC248" s="601"/>
      <c r="ED248" s="601"/>
      <c r="EE248" s="601"/>
      <c r="EF248" s="601"/>
      <c r="EG248" s="601"/>
    </row>
    <row r="249" spans="1:137" ht="6" customHeight="1" x14ac:dyDescent="0.2">
      <c r="A249" s="156"/>
      <c r="B249" s="603"/>
      <c r="C249" s="603"/>
      <c r="D249" s="603"/>
      <c r="E249" s="603"/>
      <c r="F249" s="590"/>
      <c r="G249" s="590"/>
      <c r="H249" s="590"/>
      <c r="I249" s="590"/>
      <c r="J249" s="590"/>
      <c r="K249" s="590"/>
      <c r="L249" s="590"/>
      <c r="M249" s="590"/>
      <c r="N249" s="590"/>
      <c r="O249" s="590"/>
      <c r="P249" s="590"/>
      <c r="Q249" s="590"/>
      <c r="R249" s="590"/>
      <c r="S249" s="590"/>
      <c r="T249" s="590"/>
      <c r="U249" s="590"/>
      <c r="V249" s="590"/>
      <c r="W249" s="590"/>
      <c r="X249" s="590"/>
      <c r="Y249" s="590"/>
      <c r="Z249" s="590"/>
      <c r="AA249" s="590"/>
      <c r="AB249" s="590"/>
      <c r="AC249" s="590"/>
      <c r="AD249" s="590"/>
      <c r="AE249" s="590"/>
      <c r="AF249" s="590"/>
      <c r="AG249" s="590"/>
      <c r="AH249" s="590"/>
      <c r="AI249" s="590"/>
      <c r="AJ249" s="590"/>
      <c r="AK249" s="590"/>
      <c r="AL249" s="590"/>
      <c r="AM249" s="590"/>
      <c r="AN249" s="590"/>
      <c r="AO249" s="590"/>
      <c r="AP249" s="590"/>
      <c r="AQ249" s="590"/>
      <c r="AR249" s="590"/>
      <c r="AS249" s="590"/>
      <c r="AT249" s="590"/>
      <c r="AU249" s="590"/>
      <c r="AV249" s="590"/>
      <c r="AW249" s="590"/>
      <c r="AX249" s="601"/>
      <c r="AY249" s="601"/>
      <c r="AZ249" s="601"/>
      <c r="BA249" s="601"/>
      <c r="BB249" s="601"/>
      <c r="BC249" s="590"/>
      <c r="BD249" s="590"/>
      <c r="BE249" s="590"/>
      <c r="BF249" s="590"/>
      <c r="BG249" s="590"/>
      <c r="BH249" s="590"/>
      <c r="BI249" s="590"/>
      <c r="BJ249" s="590"/>
      <c r="BK249" s="590"/>
      <c r="BL249" s="590"/>
      <c r="BM249" s="590"/>
      <c r="BN249" s="590"/>
      <c r="BO249" s="590"/>
      <c r="BP249" s="590"/>
      <c r="BQ249" s="590"/>
      <c r="BR249" s="590"/>
      <c r="BS249" s="590"/>
      <c r="BT249" s="590"/>
      <c r="BU249" s="590"/>
      <c r="BV249" s="590"/>
      <c r="BW249" s="590"/>
      <c r="BX249" s="590"/>
      <c r="BY249" s="590"/>
      <c r="BZ249" s="590"/>
      <c r="CA249" s="590"/>
      <c r="CB249" s="590"/>
      <c r="CC249" s="590"/>
      <c r="CD249" s="590"/>
      <c r="CE249" s="590"/>
      <c r="CF249" s="591"/>
      <c r="CG249" s="591"/>
      <c r="CH249" s="591"/>
      <c r="CI249" s="591"/>
      <c r="CJ249" s="591"/>
      <c r="CK249" s="591"/>
      <c r="CL249" s="591"/>
      <c r="CM249" s="591"/>
      <c r="CN249" s="591"/>
      <c r="CO249" s="591"/>
      <c r="CP249" s="591"/>
      <c r="CQ249" s="591"/>
      <c r="CR249" s="591"/>
      <c r="CS249" s="591"/>
      <c r="CT249" s="591"/>
      <c r="CU249" s="591"/>
      <c r="CV249" s="591"/>
      <c r="CW249" s="591"/>
      <c r="CX249" s="591"/>
      <c r="CY249" s="591"/>
      <c r="CZ249" s="591"/>
      <c r="DA249" s="591"/>
      <c r="DB249" s="591"/>
      <c r="DC249" s="591"/>
      <c r="DD249" s="591"/>
      <c r="DE249" s="591"/>
      <c r="DF249" s="591"/>
      <c r="DG249" s="591"/>
      <c r="DH249" s="591"/>
      <c r="DI249" s="591"/>
      <c r="DJ249" s="591"/>
      <c r="DK249" s="591"/>
      <c r="DL249" s="590"/>
      <c r="DM249" s="590"/>
      <c r="DN249" s="590"/>
      <c r="DO249" s="590"/>
      <c r="DP249" s="590"/>
      <c r="DQ249" s="590"/>
      <c r="DR249" s="590"/>
      <c r="DS249" s="590"/>
      <c r="DT249" s="590"/>
      <c r="DU249" s="590"/>
      <c r="DV249" s="590"/>
      <c r="DW249" s="601"/>
      <c r="DX249" s="601"/>
      <c r="DY249" s="601"/>
      <c r="DZ249" s="601"/>
      <c r="EA249" s="601"/>
      <c r="EB249" s="601"/>
      <c r="EC249" s="601"/>
      <c r="ED249" s="601"/>
      <c r="EE249" s="601"/>
      <c r="EF249" s="601"/>
      <c r="EG249" s="601"/>
    </row>
    <row r="250" spans="1:137" ht="6" customHeight="1" x14ac:dyDescent="0.2">
      <c r="A250" s="156"/>
      <c r="B250" s="603"/>
      <c r="C250" s="603"/>
      <c r="D250" s="603"/>
      <c r="E250" s="603"/>
      <c r="F250" s="590"/>
      <c r="G250" s="590"/>
      <c r="H250" s="590"/>
      <c r="I250" s="590"/>
      <c r="J250" s="590"/>
      <c r="K250" s="590"/>
      <c r="L250" s="590"/>
      <c r="M250" s="590"/>
      <c r="N250" s="590"/>
      <c r="O250" s="590"/>
      <c r="P250" s="590"/>
      <c r="Q250" s="590"/>
      <c r="R250" s="590"/>
      <c r="S250" s="590"/>
      <c r="T250" s="590"/>
      <c r="U250" s="590"/>
      <c r="V250" s="590"/>
      <c r="W250" s="590"/>
      <c r="X250" s="590"/>
      <c r="Y250" s="590"/>
      <c r="Z250" s="590"/>
      <c r="AA250" s="590"/>
      <c r="AB250" s="590"/>
      <c r="AC250" s="590"/>
      <c r="AD250" s="590"/>
      <c r="AE250" s="590"/>
      <c r="AF250" s="590"/>
      <c r="AG250" s="590"/>
      <c r="AH250" s="590"/>
      <c r="AI250" s="590"/>
      <c r="AJ250" s="590"/>
      <c r="AK250" s="590"/>
      <c r="AL250" s="590"/>
      <c r="AM250" s="590"/>
      <c r="AN250" s="590"/>
      <c r="AO250" s="590"/>
      <c r="AP250" s="590"/>
      <c r="AQ250" s="590"/>
      <c r="AR250" s="590"/>
      <c r="AS250" s="590"/>
      <c r="AT250" s="590"/>
      <c r="AU250" s="590"/>
      <c r="AV250" s="590"/>
      <c r="AW250" s="590"/>
      <c r="AX250" s="601"/>
      <c r="AY250" s="601"/>
      <c r="AZ250" s="601"/>
      <c r="BA250" s="601"/>
      <c r="BB250" s="601"/>
      <c r="BC250" s="590"/>
      <c r="BD250" s="590"/>
      <c r="BE250" s="590"/>
      <c r="BF250" s="590"/>
      <c r="BG250" s="590"/>
      <c r="BH250" s="590"/>
      <c r="BI250" s="590"/>
      <c r="BJ250" s="590"/>
      <c r="BK250" s="590"/>
      <c r="BL250" s="590"/>
      <c r="BM250" s="590"/>
      <c r="BN250" s="590"/>
      <c r="BO250" s="590"/>
      <c r="BP250" s="590"/>
      <c r="BQ250" s="590"/>
      <c r="BR250" s="590"/>
      <c r="BS250" s="590"/>
      <c r="BT250" s="590"/>
      <c r="BU250" s="590"/>
      <c r="BV250" s="590"/>
      <c r="BW250" s="590"/>
      <c r="BX250" s="590"/>
      <c r="BY250" s="590"/>
      <c r="BZ250" s="590"/>
      <c r="CA250" s="590"/>
      <c r="CB250" s="590"/>
      <c r="CC250" s="590"/>
      <c r="CD250" s="590"/>
      <c r="CE250" s="590"/>
      <c r="CF250" s="591"/>
      <c r="CG250" s="591"/>
      <c r="CH250" s="591"/>
      <c r="CI250" s="591"/>
      <c r="CJ250" s="591"/>
      <c r="CK250" s="591"/>
      <c r="CL250" s="591"/>
      <c r="CM250" s="591"/>
      <c r="CN250" s="591"/>
      <c r="CO250" s="591"/>
      <c r="CP250" s="591"/>
      <c r="CQ250" s="591"/>
      <c r="CR250" s="591"/>
      <c r="CS250" s="591"/>
      <c r="CT250" s="591"/>
      <c r="CU250" s="591"/>
      <c r="CV250" s="591"/>
      <c r="CW250" s="591"/>
      <c r="CX250" s="591"/>
      <c r="CY250" s="591"/>
      <c r="CZ250" s="591"/>
      <c r="DA250" s="591"/>
      <c r="DB250" s="591"/>
      <c r="DC250" s="591"/>
      <c r="DD250" s="591"/>
      <c r="DE250" s="591"/>
      <c r="DF250" s="591"/>
      <c r="DG250" s="591"/>
      <c r="DH250" s="591"/>
      <c r="DI250" s="591"/>
      <c r="DJ250" s="591"/>
      <c r="DK250" s="591"/>
      <c r="DL250" s="590"/>
      <c r="DM250" s="590"/>
      <c r="DN250" s="590"/>
      <c r="DO250" s="590"/>
      <c r="DP250" s="590"/>
      <c r="DQ250" s="590"/>
      <c r="DR250" s="590"/>
      <c r="DS250" s="590"/>
      <c r="DT250" s="590"/>
      <c r="DU250" s="590"/>
      <c r="DV250" s="590"/>
      <c r="DW250" s="601"/>
      <c r="DX250" s="601"/>
      <c r="DY250" s="601"/>
      <c r="DZ250" s="601"/>
      <c r="EA250" s="601"/>
      <c r="EB250" s="601"/>
      <c r="EC250" s="601"/>
      <c r="ED250" s="601"/>
      <c r="EE250" s="601"/>
      <c r="EF250" s="601"/>
      <c r="EG250" s="601"/>
    </row>
    <row r="251" spans="1:137" ht="6" customHeight="1" x14ac:dyDescent="0.2">
      <c r="A251" s="156"/>
      <c r="B251" s="602">
        <v>9</v>
      </c>
      <c r="C251" s="603"/>
      <c r="D251" s="603"/>
      <c r="E251" s="603"/>
      <c r="F251" s="590"/>
      <c r="G251" s="590"/>
      <c r="H251" s="590"/>
      <c r="I251" s="590"/>
      <c r="J251" s="590"/>
      <c r="K251" s="590"/>
      <c r="L251" s="590"/>
      <c r="M251" s="590"/>
      <c r="N251" s="590"/>
      <c r="O251" s="590"/>
      <c r="P251" s="590"/>
      <c r="Q251" s="590"/>
      <c r="R251" s="590"/>
      <c r="S251" s="590"/>
      <c r="T251" s="590"/>
      <c r="U251" s="590"/>
      <c r="V251" s="590"/>
      <c r="W251" s="590"/>
      <c r="X251" s="590"/>
      <c r="Y251" s="590"/>
      <c r="Z251" s="590"/>
      <c r="AA251" s="590"/>
      <c r="AB251" s="590"/>
      <c r="AC251" s="590"/>
      <c r="AD251" s="590"/>
      <c r="AE251" s="590"/>
      <c r="AF251" s="590"/>
      <c r="AG251" s="590"/>
      <c r="AH251" s="590"/>
      <c r="AI251" s="590"/>
      <c r="AJ251" s="590"/>
      <c r="AK251" s="590"/>
      <c r="AL251" s="590"/>
      <c r="AM251" s="590"/>
      <c r="AN251" s="590"/>
      <c r="AO251" s="590"/>
      <c r="AP251" s="590"/>
      <c r="AQ251" s="590"/>
      <c r="AR251" s="590"/>
      <c r="AS251" s="590"/>
      <c r="AT251" s="590"/>
      <c r="AU251" s="590"/>
      <c r="AV251" s="590"/>
      <c r="AW251" s="590"/>
      <c r="AX251" s="601"/>
      <c r="AY251" s="601"/>
      <c r="AZ251" s="601"/>
      <c r="BA251" s="601"/>
      <c r="BB251" s="601"/>
      <c r="BC251" s="590"/>
      <c r="BD251" s="590"/>
      <c r="BE251" s="590"/>
      <c r="BF251" s="590"/>
      <c r="BG251" s="590"/>
      <c r="BH251" s="590"/>
      <c r="BI251" s="590"/>
      <c r="BJ251" s="590"/>
      <c r="BK251" s="590"/>
      <c r="BL251" s="590"/>
      <c r="BM251" s="590"/>
      <c r="BN251" s="590"/>
      <c r="BO251" s="590"/>
      <c r="BP251" s="590"/>
      <c r="BQ251" s="590"/>
      <c r="BR251" s="590"/>
      <c r="BS251" s="590"/>
      <c r="BT251" s="590"/>
      <c r="BU251" s="590"/>
      <c r="BV251" s="590"/>
      <c r="BW251" s="590"/>
      <c r="BX251" s="590"/>
      <c r="BY251" s="590"/>
      <c r="BZ251" s="590"/>
      <c r="CA251" s="590"/>
      <c r="CB251" s="590"/>
      <c r="CC251" s="590"/>
      <c r="CD251" s="590"/>
      <c r="CE251" s="590"/>
      <c r="CF251" s="591"/>
      <c r="CG251" s="591"/>
      <c r="CH251" s="591"/>
      <c r="CI251" s="591"/>
      <c r="CJ251" s="591"/>
      <c r="CK251" s="591"/>
      <c r="CL251" s="591"/>
      <c r="CM251" s="591"/>
      <c r="CN251" s="591"/>
      <c r="CO251" s="591"/>
      <c r="CP251" s="591"/>
      <c r="CQ251" s="591"/>
      <c r="CR251" s="591"/>
      <c r="CS251" s="591"/>
      <c r="CT251" s="591"/>
      <c r="CU251" s="591"/>
      <c r="CV251" s="591"/>
      <c r="CW251" s="591"/>
      <c r="CX251" s="591"/>
      <c r="CY251" s="591"/>
      <c r="CZ251" s="591"/>
      <c r="DA251" s="591"/>
      <c r="DB251" s="591"/>
      <c r="DC251" s="591"/>
      <c r="DD251" s="591"/>
      <c r="DE251" s="591"/>
      <c r="DF251" s="591"/>
      <c r="DG251" s="591"/>
      <c r="DH251" s="591"/>
      <c r="DI251" s="591"/>
      <c r="DJ251" s="591"/>
      <c r="DK251" s="591"/>
      <c r="DL251" s="590"/>
      <c r="DM251" s="590"/>
      <c r="DN251" s="590"/>
      <c r="DO251" s="590"/>
      <c r="DP251" s="590"/>
      <c r="DQ251" s="590"/>
      <c r="DR251" s="590"/>
      <c r="DS251" s="590"/>
      <c r="DT251" s="590"/>
      <c r="DU251" s="590"/>
      <c r="DV251" s="590"/>
      <c r="DW251" s="601"/>
      <c r="DX251" s="601"/>
      <c r="DY251" s="601"/>
      <c r="DZ251" s="601"/>
      <c r="EA251" s="601"/>
      <c r="EB251" s="601"/>
      <c r="EC251" s="601"/>
      <c r="ED251" s="601"/>
      <c r="EE251" s="601"/>
      <c r="EF251" s="601"/>
      <c r="EG251" s="601"/>
    </row>
    <row r="252" spans="1:137" ht="6" customHeight="1" x14ac:dyDescent="0.2">
      <c r="A252" s="156"/>
      <c r="B252" s="603"/>
      <c r="C252" s="603"/>
      <c r="D252" s="603"/>
      <c r="E252" s="603"/>
      <c r="F252" s="590"/>
      <c r="G252" s="590"/>
      <c r="H252" s="590"/>
      <c r="I252" s="590"/>
      <c r="J252" s="590"/>
      <c r="K252" s="590"/>
      <c r="L252" s="590"/>
      <c r="M252" s="590"/>
      <c r="N252" s="590"/>
      <c r="O252" s="590"/>
      <c r="P252" s="590"/>
      <c r="Q252" s="590"/>
      <c r="R252" s="590"/>
      <c r="S252" s="590"/>
      <c r="T252" s="590"/>
      <c r="U252" s="590"/>
      <c r="V252" s="590"/>
      <c r="W252" s="590"/>
      <c r="X252" s="590"/>
      <c r="Y252" s="590"/>
      <c r="Z252" s="590"/>
      <c r="AA252" s="590"/>
      <c r="AB252" s="590"/>
      <c r="AC252" s="590"/>
      <c r="AD252" s="590"/>
      <c r="AE252" s="590"/>
      <c r="AF252" s="590"/>
      <c r="AG252" s="590"/>
      <c r="AH252" s="590"/>
      <c r="AI252" s="590"/>
      <c r="AJ252" s="590"/>
      <c r="AK252" s="590"/>
      <c r="AL252" s="590"/>
      <c r="AM252" s="590"/>
      <c r="AN252" s="590"/>
      <c r="AO252" s="590"/>
      <c r="AP252" s="590"/>
      <c r="AQ252" s="590"/>
      <c r="AR252" s="590"/>
      <c r="AS252" s="590"/>
      <c r="AT252" s="590"/>
      <c r="AU252" s="590"/>
      <c r="AV252" s="590"/>
      <c r="AW252" s="590"/>
      <c r="AX252" s="601"/>
      <c r="AY252" s="601"/>
      <c r="AZ252" s="601"/>
      <c r="BA252" s="601"/>
      <c r="BB252" s="601"/>
      <c r="BC252" s="590"/>
      <c r="BD252" s="590"/>
      <c r="BE252" s="590"/>
      <c r="BF252" s="590"/>
      <c r="BG252" s="590"/>
      <c r="BH252" s="590"/>
      <c r="BI252" s="590"/>
      <c r="BJ252" s="590"/>
      <c r="BK252" s="590"/>
      <c r="BL252" s="590"/>
      <c r="BM252" s="590"/>
      <c r="BN252" s="590"/>
      <c r="BO252" s="590"/>
      <c r="BP252" s="590"/>
      <c r="BQ252" s="590"/>
      <c r="BR252" s="590"/>
      <c r="BS252" s="590"/>
      <c r="BT252" s="590"/>
      <c r="BU252" s="590"/>
      <c r="BV252" s="590"/>
      <c r="BW252" s="590"/>
      <c r="BX252" s="590"/>
      <c r="BY252" s="590"/>
      <c r="BZ252" s="590"/>
      <c r="CA252" s="590"/>
      <c r="CB252" s="590"/>
      <c r="CC252" s="590"/>
      <c r="CD252" s="590"/>
      <c r="CE252" s="590"/>
      <c r="CF252" s="591"/>
      <c r="CG252" s="591"/>
      <c r="CH252" s="591"/>
      <c r="CI252" s="591"/>
      <c r="CJ252" s="591"/>
      <c r="CK252" s="591"/>
      <c r="CL252" s="591"/>
      <c r="CM252" s="591"/>
      <c r="CN252" s="591"/>
      <c r="CO252" s="591"/>
      <c r="CP252" s="591"/>
      <c r="CQ252" s="591"/>
      <c r="CR252" s="591"/>
      <c r="CS252" s="591"/>
      <c r="CT252" s="591"/>
      <c r="CU252" s="591"/>
      <c r="CV252" s="591"/>
      <c r="CW252" s="591"/>
      <c r="CX252" s="591"/>
      <c r="CY252" s="591"/>
      <c r="CZ252" s="591"/>
      <c r="DA252" s="591"/>
      <c r="DB252" s="591"/>
      <c r="DC252" s="591"/>
      <c r="DD252" s="591"/>
      <c r="DE252" s="591"/>
      <c r="DF252" s="591"/>
      <c r="DG252" s="591"/>
      <c r="DH252" s="591"/>
      <c r="DI252" s="591"/>
      <c r="DJ252" s="591"/>
      <c r="DK252" s="591"/>
      <c r="DL252" s="590"/>
      <c r="DM252" s="590"/>
      <c r="DN252" s="590"/>
      <c r="DO252" s="590"/>
      <c r="DP252" s="590"/>
      <c r="DQ252" s="590"/>
      <c r="DR252" s="590"/>
      <c r="DS252" s="590"/>
      <c r="DT252" s="590"/>
      <c r="DU252" s="590"/>
      <c r="DV252" s="590"/>
      <c r="DW252" s="601"/>
      <c r="DX252" s="601"/>
      <c r="DY252" s="601"/>
      <c r="DZ252" s="601"/>
      <c r="EA252" s="601"/>
      <c r="EB252" s="601"/>
      <c r="EC252" s="601"/>
      <c r="ED252" s="601"/>
      <c r="EE252" s="601"/>
      <c r="EF252" s="601"/>
      <c r="EG252" s="601"/>
    </row>
    <row r="253" spans="1:137" ht="6" customHeight="1" x14ac:dyDescent="0.2">
      <c r="A253" s="156"/>
      <c r="B253" s="603"/>
      <c r="C253" s="603"/>
      <c r="D253" s="603"/>
      <c r="E253" s="603"/>
      <c r="F253" s="590"/>
      <c r="G253" s="590"/>
      <c r="H253" s="590"/>
      <c r="I253" s="590"/>
      <c r="J253" s="590"/>
      <c r="K253" s="590"/>
      <c r="L253" s="590"/>
      <c r="M253" s="590"/>
      <c r="N253" s="590"/>
      <c r="O253" s="590"/>
      <c r="P253" s="590"/>
      <c r="Q253" s="590"/>
      <c r="R253" s="590"/>
      <c r="S253" s="590"/>
      <c r="T253" s="590"/>
      <c r="U253" s="590"/>
      <c r="V253" s="590"/>
      <c r="W253" s="590"/>
      <c r="X253" s="590"/>
      <c r="Y253" s="590"/>
      <c r="Z253" s="590"/>
      <c r="AA253" s="590"/>
      <c r="AB253" s="590"/>
      <c r="AC253" s="590"/>
      <c r="AD253" s="590"/>
      <c r="AE253" s="590"/>
      <c r="AF253" s="590"/>
      <c r="AG253" s="590"/>
      <c r="AH253" s="590"/>
      <c r="AI253" s="590"/>
      <c r="AJ253" s="590"/>
      <c r="AK253" s="590"/>
      <c r="AL253" s="590"/>
      <c r="AM253" s="590"/>
      <c r="AN253" s="590"/>
      <c r="AO253" s="590"/>
      <c r="AP253" s="590"/>
      <c r="AQ253" s="590"/>
      <c r="AR253" s="590"/>
      <c r="AS253" s="590"/>
      <c r="AT253" s="590"/>
      <c r="AU253" s="590"/>
      <c r="AV253" s="590"/>
      <c r="AW253" s="590"/>
      <c r="AX253" s="601"/>
      <c r="AY253" s="601"/>
      <c r="AZ253" s="601"/>
      <c r="BA253" s="601"/>
      <c r="BB253" s="601"/>
      <c r="BC253" s="590"/>
      <c r="BD253" s="590"/>
      <c r="BE253" s="590"/>
      <c r="BF253" s="590"/>
      <c r="BG253" s="590"/>
      <c r="BH253" s="590"/>
      <c r="BI253" s="590"/>
      <c r="BJ253" s="590"/>
      <c r="BK253" s="590"/>
      <c r="BL253" s="590"/>
      <c r="BM253" s="590"/>
      <c r="BN253" s="590"/>
      <c r="BO253" s="590"/>
      <c r="BP253" s="590"/>
      <c r="BQ253" s="590"/>
      <c r="BR253" s="590"/>
      <c r="BS253" s="590"/>
      <c r="BT253" s="590"/>
      <c r="BU253" s="590"/>
      <c r="BV253" s="590"/>
      <c r="BW253" s="590"/>
      <c r="BX253" s="590"/>
      <c r="BY253" s="590"/>
      <c r="BZ253" s="590"/>
      <c r="CA253" s="590"/>
      <c r="CB253" s="590"/>
      <c r="CC253" s="590"/>
      <c r="CD253" s="590"/>
      <c r="CE253" s="590"/>
      <c r="CF253" s="591"/>
      <c r="CG253" s="591"/>
      <c r="CH253" s="591"/>
      <c r="CI253" s="591"/>
      <c r="CJ253" s="591"/>
      <c r="CK253" s="591"/>
      <c r="CL253" s="591"/>
      <c r="CM253" s="591"/>
      <c r="CN253" s="591"/>
      <c r="CO253" s="591"/>
      <c r="CP253" s="591"/>
      <c r="CQ253" s="591"/>
      <c r="CR253" s="591"/>
      <c r="CS253" s="591"/>
      <c r="CT253" s="591"/>
      <c r="CU253" s="591"/>
      <c r="CV253" s="591"/>
      <c r="CW253" s="591"/>
      <c r="CX253" s="591"/>
      <c r="CY253" s="591"/>
      <c r="CZ253" s="591"/>
      <c r="DA253" s="591"/>
      <c r="DB253" s="591"/>
      <c r="DC253" s="591"/>
      <c r="DD253" s="591"/>
      <c r="DE253" s="591"/>
      <c r="DF253" s="591"/>
      <c r="DG253" s="591"/>
      <c r="DH253" s="591"/>
      <c r="DI253" s="591"/>
      <c r="DJ253" s="591"/>
      <c r="DK253" s="591"/>
      <c r="DL253" s="590"/>
      <c r="DM253" s="590"/>
      <c r="DN253" s="590"/>
      <c r="DO253" s="590"/>
      <c r="DP253" s="590"/>
      <c r="DQ253" s="590"/>
      <c r="DR253" s="590"/>
      <c r="DS253" s="590"/>
      <c r="DT253" s="590"/>
      <c r="DU253" s="590"/>
      <c r="DV253" s="590"/>
      <c r="DW253" s="601"/>
      <c r="DX253" s="601"/>
      <c r="DY253" s="601"/>
      <c r="DZ253" s="601"/>
      <c r="EA253" s="601"/>
      <c r="EB253" s="601"/>
      <c r="EC253" s="601"/>
      <c r="ED253" s="601"/>
      <c r="EE253" s="601"/>
      <c r="EF253" s="601"/>
      <c r="EG253" s="601"/>
    </row>
    <row r="254" spans="1:137" ht="6" customHeight="1" x14ac:dyDescent="0.2">
      <c r="A254" s="156"/>
      <c r="B254" s="602">
        <v>10</v>
      </c>
      <c r="C254" s="603"/>
      <c r="D254" s="603"/>
      <c r="E254" s="603"/>
      <c r="F254" s="590"/>
      <c r="G254" s="590"/>
      <c r="H254" s="590"/>
      <c r="I254" s="590"/>
      <c r="J254" s="590"/>
      <c r="K254" s="590"/>
      <c r="L254" s="590"/>
      <c r="M254" s="590"/>
      <c r="N254" s="590"/>
      <c r="O254" s="590"/>
      <c r="P254" s="590"/>
      <c r="Q254" s="590"/>
      <c r="R254" s="590"/>
      <c r="S254" s="590"/>
      <c r="T254" s="590"/>
      <c r="U254" s="590"/>
      <c r="V254" s="590"/>
      <c r="W254" s="590"/>
      <c r="X254" s="590"/>
      <c r="Y254" s="590"/>
      <c r="Z254" s="590"/>
      <c r="AA254" s="590"/>
      <c r="AB254" s="590"/>
      <c r="AC254" s="590"/>
      <c r="AD254" s="590"/>
      <c r="AE254" s="590"/>
      <c r="AF254" s="590"/>
      <c r="AG254" s="590"/>
      <c r="AH254" s="590"/>
      <c r="AI254" s="590"/>
      <c r="AJ254" s="590"/>
      <c r="AK254" s="590"/>
      <c r="AL254" s="590"/>
      <c r="AM254" s="590"/>
      <c r="AN254" s="590"/>
      <c r="AO254" s="590"/>
      <c r="AP254" s="590"/>
      <c r="AQ254" s="590"/>
      <c r="AR254" s="590"/>
      <c r="AS254" s="590"/>
      <c r="AT254" s="590"/>
      <c r="AU254" s="590"/>
      <c r="AV254" s="590"/>
      <c r="AW254" s="590"/>
      <c r="AX254" s="601"/>
      <c r="AY254" s="601"/>
      <c r="AZ254" s="601"/>
      <c r="BA254" s="601"/>
      <c r="BB254" s="601"/>
      <c r="BC254" s="590"/>
      <c r="BD254" s="590"/>
      <c r="BE254" s="590"/>
      <c r="BF254" s="590"/>
      <c r="BG254" s="590"/>
      <c r="BH254" s="590"/>
      <c r="BI254" s="590"/>
      <c r="BJ254" s="590"/>
      <c r="BK254" s="590"/>
      <c r="BL254" s="590"/>
      <c r="BM254" s="590"/>
      <c r="BN254" s="590"/>
      <c r="BO254" s="590"/>
      <c r="BP254" s="590"/>
      <c r="BQ254" s="590"/>
      <c r="BR254" s="590"/>
      <c r="BS254" s="590"/>
      <c r="BT254" s="590"/>
      <c r="BU254" s="590"/>
      <c r="BV254" s="590"/>
      <c r="BW254" s="590"/>
      <c r="BX254" s="590"/>
      <c r="BY254" s="590"/>
      <c r="BZ254" s="590"/>
      <c r="CA254" s="590"/>
      <c r="CB254" s="590"/>
      <c r="CC254" s="590"/>
      <c r="CD254" s="590"/>
      <c r="CE254" s="590"/>
      <c r="CF254" s="591"/>
      <c r="CG254" s="591"/>
      <c r="CH254" s="591"/>
      <c r="CI254" s="591"/>
      <c r="CJ254" s="591"/>
      <c r="CK254" s="591"/>
      <c r="CL254" s="591"/>
      <c r="CM254" s="591"/>
      <c r="CN254" s="591"/>
      <c r="CO254" s="591"/>
      <c r="CP254" s="591"/>
      <c r="CQ254" s="591"/>
      <c r="CR254" s="591"/>
      <c r="CS254" s="591"/>
      <c r="CT254" s="591"/>
      <c r="CU254" s="591"/>
      <c r="CV254" s="591"/>
      <c r="CW254" s="591"/>
      <c r="CX254" s="591"/>
      <c r="CY254" s="591"/>
      <c r="CZ254" s="591"/>
      <c r="DA254" s="591"/>
      <c r="DB254" s="591"/>
      <c r="DC254" s="591"/>
      <c r="DD254" s="591"/>
      <c r="DE254" s="591"/>
      <c r="DF254" s="591"/>
      <c r="DG254" s="591"/>
      <c r="DH254" s="591"/>
      <c r="DI254" s="591"/>
      <c r="DJ254" s="591"/>
      <c r="DK254" s="591"/>
      <c r="DL254" s="590"/>
      <c r="DM254" s="590"/>
      <c r="DN254" s="590"/>
      <c r="DO254" s="590"/>
      <c r="DP254" s="590"/>
      <c r="DQ254" s="590"/>
      <c r="DR254" s="590"/>
      <c r="DS254" s="590"/>
      <c r="DT254" s="590"/>
      <c r="DU254" s="590"/>
      <c r="DV254" s="590"/>
      <c r="DW254" s="601"/>
      <c r="DX254" s="601"/>
      <c r="DY254" s="601"/>
      <c r="DZ254" s="601"/>
      <c r="EA254" s="601"/>
      <c r="EB254" s="601"/>
      <c r="EC254" s="601"/>
      <c r="ED254" s="601"/>
      <c r="EE254" s="601"/>
      <c r="EF254" s="601"/>
      <c r="EG254" s="601"/>
    </row>
    <row r="255" spans="1:137" ht="6" customHeight="1" x14ac:dyDescent="0.2">
      <c r="A255" s="156"/>
      <c r="B255" s="603"/>
      <c r="C255" s="603"/>
      <c r="D255" s="603"/>
      <c r="E255" s="603"/>
      <c r="F255" s="590"/>
      <c r="G255" s="590"/>
      <c r="H255" s="590"/>
      <c r="I255" s="590"/>
      <c r="J255" s="590"/>
      <c r="K255" s="590"/>
      <c r="L255" s="590"/>
      <c r="M255" s="590"/>
      <c r="N255" s="590"/>
      <c r="O255" s="590"/>
      <c r="P255" s="590"/>
      <c r="Q255" s="590"/>
      <c r="R255" s="590"/>
      <c r="S255" s="590"/>
      <c r="T255" s="590"/>
      <c r="U255" s="590"/>
      <c r="V255" s="590"/>
      <c r="W255" s="590"/>
      <c r="X255" s="590"/>
      <c r="Y255" s="590"/>
      <c r="Z255" s="590"/>
      <c r="AA255" s="590"/>
      <c r="AB255" s="590"/>
      <c r="AC255" s="590"/>
      <c r="AD255" s="590"/>
      <c r="AE255" s="590"/>
      <c r="AF255" s="590"/>
      <c r="AG255" s="590"/>
      <c r="AH255" s="590"/>
      <c r="AI255" s="590"/>
      <c r="AJ255" s="590"/>
      <c r="AK255" s="590"/>
      <c r="AL255" s="590"/>
      <c r="AM255" s="590"/>
      <c r="AN255" s="590"/>
      <c r="AO255" s="590"/>
      <c r="AP255" s="590"/>
      <c r="AQ255" s="590"/>
      <c r="AR255" s="590"/>
      <c r="AS255" s="590"/>
      <c r="AT255" s="590"/>
      <c r="AU255" s="590"/>
      <c r="AV255" s="590"/>
      <c r="AW255" s="590"/>
      <c r="AX255" s="601"/>
      <c r="AY255" s="601"/>
      <c r="AZ255" s="601"/>
      <c r="BA255" s="601"/>
      <c r="BB255" s="601"/>
      <c r="BC255" s="590"/>
      <c r="BD255" s="590"/>
      <c r="BE255" s="590"/>
      <c r="BF255" s="590"/>
      <c r="BG255" s="590"/>
      <c r="BH255" s="590"/>
      <c r="BI255" s="590"/>
      <c r="BJ255" s="590"/>
      <c r="BK255" s="590"/>
      <c r="BL255" s="590"/>
      <c r="BM255" s="590"/>
      <c r="BN255" s="590"/>
      <c r="BO255" s="590"/>
      <c r="BP255" s="590"/>
      <c r="BQ255" s="590"/>
      <c r="BR255" s="590"/>
      <c r="BS255" s="590"/>
      <c r="BT255" s="590"/>
      <c r="BU255" s="590"/>
      <c r="BV255" s="590"/>
      <c r="BW255" s="590"/>
      <c r="BX255" s="590"/>
      <c r="BY255" s="590"/>
      <c r="BZ255" s="590"/>
      <c r="CA255" s="590"/>
      <c r="CB255" s="590"/>
      <c r="CC255" s="590"/>
      <c r="CD255" s="590"/>
      <c r="CE255" s="590"/>
      <c r="CF255" s="591"/>
      <c r="CG255" s="591"/>
      <c r="CH255" s="591"/>
      <c r="CI255" s="591"/>
      <c r="CJ255" s="591"/>
      <c r="CK255" s="591"/>
      <c r="CL255" s="591"/>
      <c r="CM255" s="591"/>
      <c r="CN255" s="591"/>
      <c r="CO255" s="591"/>
      <c r="CP255" s="591"/>
      <c r="CQ255" s="591"/>
      <c r="CR255" s="591"/>
      <c r="CS255" s="591"/>
      <c r="CT255" s="591"/>
      <c r="CU255" s="591"/>
      <c r="CV255" s="591"/>
      <c r="CW255" s="591"/>
      <c r="CX255" s="591"/>
      <c r="CY255" s="591"/>
      <c r="CZ255" s="591"/>
      <c r="DA255" s="591"/>
      <c r="DB255" s="591"/>
      <c r="DC255" s="591"/>
      <c r="DD255" s="591"/>
      <c r="DE255" s="591"/>
      <c r="DF255" s="591"/>
      <c r="DG255" s="591"/>
      <c r="DH255" s="591"/>
      <c r="DI255" s="591"/>
      <c r="DJ255" s="591"/>
      <c r="DK255" s="591"/>
      <c r="DL255" s="590"/>
      <c r="DM255" s="590"/>
      <c r="DN255" s="590"/>
      <c r="DO255" s="590"/>
      <c r="DP255" s="590"/>
      <c r="DQ255" s="590"/>
      <c r="DR255" s="590"/>
      <c r="DS255" s="590"/>
      <c r="DT255" s="590"/>
      <c r="DU255" s="590"/>
      <c r="DV255" s="590"/>
      <c r="DW255" s="601"/>
      <c r="DX255" s="601"/>
      <c r="DY255" s="601"/>
      <c r="DZ255" s="601"/>
      <c r="EA255" s="601"/>
      <c r="EB255" s="601"/>
      <c r="EC255" s="601"/>
      <c r="ED255" s="601"/>
      <c r="EE255" s="601"/>
      <c r="EF255" s="601"/>
      <c r="EG255" s="601"/>
    </row>
    <row r="256" spans="1:137" ht="6" customHeight="1" x14ac:dyDescent="0.2">
      <c r="A256" s="156"/>
      <c r="B256" s="603"/>
      <c r="C256" s="603"/>
      <c r="D256" s="603"/>
      <c r="E256" s="603"/>
      <c r="F256" s="590"/>
      <c r="G256" s="590"/>
      <c r="H256" s="590"/>
      <c r="I256" s="590"/>
      <c r="J256" s="590"/>
      <c r="K256" s="590"/>
      <c r="L256" s="590"/>
      <c r="M256" s="590"/>
      <c r="N256" s="590"/>
      <c r="O256" s="590"/>
      <c r="P256" s="590"/>
      <c r="Q256" s="590"/>
      <c r="R256" s="590"/>
      <c r="S256" s="590"/>
      <c r="T256" s="590"/>
      <c r="U256" s="590"/>
      <c r="V256" s="590"/>
      <c r="W256" s="590"/>
      <c r="X256" s="590"/>
      <c r="Y256" s="590"/>
      <c r="Z256" s="590"/>
      <c r="AA256" s="590"/>
      <c r="AB256" s="590"/>
      <c r="AC256" s="590"/>
      <c r="AD256" s="590"/>
      <c r="AE256" s="590"/>
      <c r="AF256" s="590"/>
      <c r="AG256" s="590"/>
      <c r="AH256" s="590"/>
      <c r="AI256" s="590"/>
      <c r="AJ256" s="590"/>
      <c r="AK256" s="590"/>
      <c r="AL256" s="590"/>
      <c r="AM256" s="590"/>
      <c r="AN256" s="590"/>
      <c r="AO256" s="590"/>
      <c r="AP256" s="590"/>
      <c r="AQ256" s="590"/>
      <c r="AR256" s="590"/>
      <c r="AS256" s="590"/>
      <c r="AT256" s="590"/>
      <c r="AU256" s="590"/>
      <c r="AV256" s="590"/>
      <c r="AW256" s="590"/>
      <c r="AX256" s="601"/>
      <c r="AY256" s="601"/>
      <c r="AZ256" s="601"/>
      <c r="BA256" s="601"/>
      <c r="BB256" s="601"/>
      <c r="BC256" s="590"/>
      <c r="BD256" s="590"/>
      <c r="BE256" s="590"/>
      <c r="BF256" s="590"/>
      <c r="BG256" s="590"/>
      <c r="BH256" s="590"/>
      <c r="BI256" s="590"/>
      <c r="BJ256" s="590"/>
      <c r="BK256" s="590"/>
      <c r="BL256" s="590"/>
      <c r="BM256" s="590"/>
      <c r="BN256" s="590"/>
      <c r="BO256" s="590"/>
      <c r="BP256" s="590"/>
      <c r="BQ256" s="590"/>
      <c r="BR256" s="590"/>
      <c r="BS256" s="590"/>
      <c r="BT256" s="590"/>
      <c r="BU256" s="590"/>
      <c r="BV256" s="590"/>
      <c r="BW256" s="590"/>
      <c r="BX256" s="590"/>
      <c r="BY256" s="590"/>
      <c r="BZ256" s="590"/>
      <c r="CA256" s="590"/>
      <c r="CB256" s="590"/>
      <c r="CC256" s="590"/>
      <c r="CD256" s="590"/>
      <c r="CE256" s="590"/>
      <c r="CF256" s="591"/>
      <c r="CG256" s="591"/>
      <c r="CH256" s="591"/>
      <c r="CI256" s="591"/>
      <c r="CJ256" s="591"/>
      <c r="CK256" s="591"/>
      <c r="CL256" s="591"/>
      <c r="CM256" s="591"/>
      <c r="CN256" s="591"/>
      <c r="CO256" s="591"/>
      <c r="CP256" s="591"/>
      <c r="CQ256" s="591"/>
      <c r="CR256" s="591"/>
      <c r="CS256" s="591"/>
      <c r="CT256" s="591"/>
      <c r="CU256" s="591"/>
      <c r="CV256" s="591"/>
      <c r="CW256" s="591"/>
      <c r="CX256" s="591"/>
      <c r="CY256" s="591"/>
      <c r="CZ256" s="591"/>
      <c r="DA256" s="591"/>
      <c r="DB256" s="591"/>
      <c r="DC256" s="591"/>
      <c r="DD256" s="591"/>
      <c r="DE256" s="591"/>
      <c r="DF256" s="591"/>
      <c r="DG256" s="591"/>
      <c r="DH256" s="591"/>
      <c r="DI256" s="591"/>
      <c r="DJ256" s="591"/>
      <c r="DK256" s="591"/>
      <c r="DL256" s="590"/>
      <c r="DM256" s="590"/>
      <c r="DN256" s="590"/>
      <c r="DO256" s="590"/>
      <c r="DP256" s="590"/>
      <c r="DQ256" s="590"/>
      <c r="DR256" s="590"/>
      <c r="DS256" s="590"/>
      <c r="DT256" s="590"/>
      <c r="DU256" s="590"/>
      <c r="DV256" s="590"/>
      <c r="DW256" s="601"/>
      <c r="DX256" s="601"/>
      <c r="DY256" s="601"/>
      <c r="DZ256" s="601"/>
      <c r="EA256" s="601"/>
      <c r="EB256" s="601"/>
      <c r="EC256" s="601"/>
      <c r="ED256" s="601"/>
      <c r="EE256" s="601"/>
      <c r="EF256" s="601"/>
      <c r="EG256" s="601"/>
    </row>
    <row r="257" spans="1:137" ht="6" customHeight="1" x14ac:dyDescent="0.2">
      <c r="A257" s="156"/>
      <c r="B257" s="602">
        <v>11</v>
      </c>
      <c r="C257" s="603"/>
      <c r="D257" s="603"/>
      <c r="E257" s="603"/>
      <c r="F257" s="590"/>
      <c r="G257" s="590"/>
      <c r="H257" s="590"/>
      <c r="I257" s="590"/>
      <c r="J257" s="590"/>
      <c r="K257" s="590"/>
      <c r="L257" s="590"/>
      <c r="M257" s="590"/>
      <c r="N257" s="590"/>
      <c r="O257" s="590"/>
      <c r="P257" s="590"/>
      <c r="Q257" s="590"/>
      <c r="R257" s="590"/>
      <c r="S257" s="590"/>
      <c r="T257" s="590"/>
      <c r="U257" s="590"/>
      <c r="V257" s="590"/>
      <c r="W257" s="590"/>
      <c r="X257" s="590"/>
      <c r="Y257" s="590"/>
      <c r="Z257" s="590"/>
      <c r="AA257" s="590"/>
      <c r="AB257" s="590"/>
      <c r="AC257" s="590"/>
      <c r="AD257" s="590"/>
      <c r="AE257" s="590"/>
      <c r="AF257" s="590"/>
      <c r="AG257" s="590"/>
      <c r="AH257" s="590"/>
      <c r="AI257" s="590"/>
      <c r="AJ257" s="590"/>
      <c r="AK257" s="590"/>
      <c r="AL257" s="590"/>
      <c r="AM257" s="590"/>
      <c r="AN257" s="590"/>
      <c r="AO257" s="590"/>
      <c r="AP257" s="590"/>
      <c r="AQ257" s="590"/>
      <c r="AR257" s="590"/>
      <c r="AS257" s="590"/>
      <c r="AT257" s="590"/>
      <c r="AU257" s="590"/>
      <c r="AV257" s="590"/>
      <c r="AW257" s="590"/>
      <c r="AX257" s="601"/>
      <c r="AY257" s="601"/>
      <c r="AZ257" s="601"/>
      <c r="BA257" s="601"/>
      <c r="BB257" s="601"/>
      <c r="BC257" s="590"/>
      <c r="BD257" s="590"/>
      <c r="BE257" s="590"/>
      <c r="BF257" s="590"/>
      <c r="BG257" s="590"/>
      <c r="BH257" s="590"/>
      <c r="BI257" s="590"/>
      <c r="BJ257" s="590"/>
      <c r="BK257" s="590"/>
      <c r="BL257" s="590"/>
      <c r="BM257" s="590"/>
      <c r="BN257" s="590"/>
      <c r="BO257" s="590"/>
      <c r="BP257" s="590"/>
      <c r="BQ257" s="590"/>
      <c r="BR257" s="590"/>
      <c r="BS257" s="590"/>
      <c r="BT257" s="590"/>
      <c r="BU257" s="590"/>
      <c r="BV257" s="590"/>
      <c r="BW257" s="590"/>
      <c r="BX257" s="590"/>
      <c r="BY257" s="590"/>
      <c r="BZ257" s="590"/>
      <c r="CA257" s="590"/>
      <c r="CB257" s="590"/>
      <c r="CC257" s="590"/>
      <c r="CD257" s="590"/>
      <c r="CE257" s="590"/>
      <c r="CF257" s="591"/>
      <c r="CG257" s="591"/>
      <c r="CH257" s="591"/>
      <c r="CI257" s="591"/>
      <c r="CJ257" s="591"/>
      <c r="CK257" s="591"/>
      <c r="CL257" s="591"/>
      <c r="CM257" s="591"/>
      <c r="CN257" s="591"/>
      <c r="CO257" s="591"/>
      <c r="CP257" s="591"/>
      <c r="CQ257" s="591"/>
      <c r="CR257" s="591"/>
      <c r="CS257" s="591"/>
      <c r="CT257" s="591"/>
      <c r="CU257" s="591"/>
      <c r="CV257" s="591"/>
      <c r="CW257" s="591"/>
      <c r="CX257" s="591"/>
      <c r="CY257" s="591"/>
      <c r="CZ257" s="591"/>
      <c r="DA257" s="591"/>
      <c r="DB257" s="591"/>
      <c r="DC257" s="591"/>
      <c r="DD257" s="591"/>
      <c r="DE257" s="591"/>
      <c r="DF257" s="591"/>
      <c r="DG257" s="591"/>
      <c r="DH257" s="591"/>
      <c r="DI257" s="591"/>
      <c r="DJ257" s="591"/>
      <c r="DK257" s="591"/>
      <c r="DL257" s="590"/>
      <c r="DM257" s="590"/>
      <c r="DN257" s="590"/>
      <c r="DO257" s="590"/>
      <c r="DP257" s="590"/>
      <c r="DQ257" s="590"/>
      <c r="DR257" s="590"/>
      <c r="DS257" s="590"/>
      <c r="DT257" s="590"/>
      <c r="DU257" s="590"/>
      <c r="DV257" s="590"/>
      <c r="DW257" s="601"/>
      <c r="DX257" s="601"/>
      <c r="DY257" s="601"/>
      <c r="DZ257" s="601"/>
      <c r="EA257" s="601"/>
      <c r="EB257" s="601"/>
      <c r="EC257" s="601"/>
      <c r="ED257" s="601"/>
      <c r="EE257" s="601"/>
      <c r="EF257" s="601"/>
      <c r="EG257" s="601"/>
    </row>
    <row r="258" spans="1:137" ht="6" customHeight="1" x14ac:dyDescent="0.2">
      <c r="A258" s="156"/>
      <c r="B258" s="603"/>
      <c r="C258" s="603"/>
      <c r="D258" s="603"/>
      <c r="E258" s="603"/>
      <c r="F258" s="590"/>
      <c r="G258" s="590"/>
      <c r="H258" s="590"/>
      <c r="I258" s="590"/>
      <c r="J258" s="590"/>
      <c r="K258" s="590"/>
      <c r="L258" s="590"/>
      <c r="M258" s="590"/>
      <c r="N258" s="590"/>
      <c r="O258" s="590"/>
      <c r="P258" s="590"/>
      <c r="Q258" s="590"/>
      <c r="R258" s="590"/>
      <c r="S258" s="590"/>
      <c r="T258" s="590"/>
      <c r="U258" s="590"/>
      <c r="V258" s="590"/>
      <c r="W258" s="590"/>
      <c r="X258" s="590"/>
      <c r="Y258" s="590"/>
      <c r="Z258" s="590"/>
      <c r="AA258" s="590"/>
      <c r="AB258" s="590"/>
      <c r="AC258" s="590"/>
      <c r="AD258" s="590"/>
      <c r="AE258" s="590"/>
      <c r="AF258" s="590"/>
      <c r="AG258" s="590"/>
      <c r="AH258" s="590"/>
      <c r="AI258" s="590"/>
      <c r="AJ258" s="590"/>
      <c r="AK258" s="590"/>
      <c r="AL258" s="590"/>
      <c r="AM258" s="590"/>
      <c r="AN258" s="590"/>
      <c r="AO258" s="590"/>
      <c r="AP258" s="590"/>
      <c r="AQ258" s="590"/>
      <c r="AR258" s="590"/>
      <c r="AS258" s="590"/>
      <c r="AT258" s="590"/>
      <c r="AU258" s="590"/>
      <c r="AV258" s="590"/>
      <c r="AW258" s="590"/>
      <c r="AX258" s="601"/>
      <c r="AY258" s="601"/>
      <c r="AZ258" s="601"/>
      <c r="BA258" s="601"/>
      <c r="BB258" s="601"/>
      <c r="BC258" s="590"/>
      <c r="BD258" s="590"/>
      <c r="BE258" s="590"/>
      <c r="BF258" s="590"/>
      <c r="BG258" s="590"/>
      <c r="BH258" s="590"/>
      <c r="BI258" s="590"/>
      <c r="BJ258" s="590"/>
      <c r="BK258" s="590"/>
      <c r="BL258" s="590"/>
      <c r="BM258" s="590"/>
      <c r="BN258" s="590"/>
      <c r="BO258" s="590"/>
      <c r="BP258" s="590"/>
      <c r="BQ258" s="590"/>
      <c r="BR258" s="590"/>
      <c r="BS258" s="590"/>
      <c r="BT258" s="590"/>
      <c r="BU258" s="590"/>
      <c r="BV258" s="590"/>
      <c r="BW258" s="590"/>
      <c r="BX258" s="590"/>
      <c r="BY258" s="590"/>
      <c r="BZ258" s="590"/>
      <c r="CA258" s="590"/>
      <c r="CB258" s="590"/>
      <c r="CC258" s="590"/>
      <c r="CD258" s="590"/>
      <c r="CE258" s="590"/>
      <c r="CF258" s="591"/>
      <c r="CG258" s="591"/>
      <c r="CH258" s="591"/>
      <c r="CI258" s="591"/>
      <c r="CJ258" s="591"/>
      <c r="CK258" s="591"/>
      <c r="CL258" s="591"/>
      <c r="CM258" s="591"/>
      <c r="CN258" s="591"/>
      <c r="CO258" s="591"/>
      <c r="CP258" s="591"/>
      <c r="CQ258" s="591"/>
      <c r="CR258" s="591"/>
      <c r="CS258" s="591"/>
      <c r="CT258" s="591"/>
      <c r="CU258" s="591"/>
      <c r="CV258" s="591"/>
      <c r="CW258" s="591"/>
      <c r="CX258" s="591"/>
      <c r="CY258" s="591"/>
      <c r="CZ258" s="591"/>
      <c r="DA258" s="591"/>
      <c r="DB258" s="591"/>
      <c r="DC258" s="591"/>
      <c r="DD258" s="591"/>
      <c r="DE258" s="591"/>
      <c r="DF258" s="591"/>
      <c r="DG258" s="591"/>
      <c r="DH258" s="591"/>
      <c r="DI258" s="591"/>
      <c r="DJ258" s="591"/>
      <c r="DK258" s="591"/>
      <c r="DL258" s="590"/>
      <c r="DM258" s="590"/>
      <c r="DN258" s="590"/>
      <c r="DO258" s="590"/>
      <c r="DP258" s="590"/>
      <c r="DQ258" s="590"/>
      <c r="DR258" s="590"/>
      <c r="DS258" s="590"/>
      <c r="DT258" s="590"/>
      <c r="DU258" s="590"/>
      <c r="DV258" s="590"/>
      <c r="DW258" s="601"/>
      <c r="DX258" s="601"/>
      <c r="DY258" s="601"/>
      <c r="DZ258" s="601"/>
      <c r="EA258" s="601"/>
      <c r="EB258" s="601"/>
      <c r="EC258" s="601"/>
      <c r="ED258" s="601"/>
      <c r="EE258" s="601"/>
      <c r="EF258" s="601"/>
      <c r="EG258" s="601"/>
    </row>
    <row r="259" spans="1:137" ht="6" customHeight="1" x14ac:dyDescent="0.2">
      <c r="A259" s="156"/>
      <c r="B259" s="603"/>
      <c r="C259" s="603"/>
      <c r="D259" s="603"/>
      <c r="E259" s="603"/>
      <c r="F259" s="590"/>
      <c r="G259" s="590"/>
      <c r="H259" s="590"/>
      <c r="I259" s="590"/>
      <c r="J259" s="590"/>
      <c r="K259" s="590"/>
      <c r="L259" s="590"/>
      <c r="M259" s="590"/>
      <c r="N259" s="590"/>
      <c r="O259" s="590"/>
      <c r="P259" s="590"/>
      <c r="Q259" s="590"/>
      <c r="R259" s="590"/>
      <c r="S259" s="590"/>
      <c r="T259" s="590"/>
      <c r="U259" s="590"/>
      <c r="V259" s="590"/>
      <c r="W259" s="590"/>
      <c r="X259" s="590"/>
      <c r="Y259" s="590"/>
      <c r="Z259" s="590"/>
      <c r="AA259" s="590"/>
      <c r="AB259" s="590"/>
      <c r="AC259" s="590"/>
      <c r="AD259" s="590"/>
      <c r="AE259" s="590"/>
      <c r="AF259" s="590"/>
      <c r="AG259" s="590"/>
      <c r="AH259" s="590"/>
      <c r="AI259" s="590"/>
      <c r="AJ259" s="590"/>
      <c r="AK259" s="590"/>
      <c r="AL259" s="590"/>
      <c r="AM259" s="590"/>
      <c r="AN259" s="590"/>
      <c r="AO259" s="590"/>
      <c r="AP259" s="590"/>
      <c r="AQ259" s="590"/>
      <c r="AR259" s="590"/>
      <c r="AS259" s="590"/>
      <c r="AT259" s="590"/>
      <c r="AU259" s="590"/>
      <c r="AV259" s="590"/>
      <c r="AW259" s="590"/>
      <c r="AX259" s="601"/>
      <c r="AY259" s="601"/>
      <c r="AZ259" s="601"/>
      <c r="BA259" s="601"/>
      <c r="BB259" s="601"/>
      <c r="BC259" s="590"/>
      <c r="BD259" s="590"/>
      <c r="BE259" s="590"/>
      <c r="BF259" s="590"/>
      <c r="BG259" s="590"/>
      <c r="BH259" s="590"/>
      <c r="BI259" s="590"/>
      <c r="BJ259" s="590"/>
      <c r="BK259" s="590"/>
      <c r="BL259" s="590"/>
      <c r="BM259" s="590"/>
      <c r="BN259" s="590"/>
      <c r="BO259" s="590"/>
      <c r="BP259" s="590"/>
      <c r="BQ259" s="590"/>
      <c r="BR259" s="590"/>
      <c r="BS259" s="590"/>
      <c r="BT259" s="590"/>
      <c r="BU259" s="590"/>
      <c r="BV259" s="590"/>
      <c r="BW259" s="590"/>
      <c r="BX259" s="590"/>
      <c r="BY259" s="590"/>
      <c r="BZ259" s="590"/>
      <c r="CA259" s="590"/>
      <c r="CB259" s="590"/>
      <c r="CC259" s="590"/>
      <c r="CD259" s="590"/>
      <c r="CE259" s="590"/>
      <c r="CF259" s="591"/>
      <c r="CG259" s="591"/>
      <c r="CH259" s="591"/>
      <c r="CI259" s="591"/>
      <c r="CJ259" s="591"/>
      <c r="CK259" s="591"/>
      <c r="CL259" s="591"/>
      <c r="CM259" s="591"/>
      <c r="CN259" s="591"/>
      <c r="CO259" s="591"/>
      <c r="CP259" s="591"/>
      <c r="CQ259" s="591"/>
      <c r="CR259" s="591"/>
      <c r="CS259" s="591"/>
      <c r="CT259" s="591"/>
      <c r="CU259" s="591"/>
      <c r="CV259" s="591"/>
      <c r="CW259" s="591"/>
      <c r="CX259" s="591"/>
      <c r="CY259" s="591"/>
      <c r="CZ259" s="591"/>
      <c r="DA259" s="591"/>
      <c r="DB259" s="591"/>
      <c r="DC259" s="591"/>
      <c r="DD259" s="591"/>
      <c r="DE259" s="591"/>
      <c r="DF259" s="591"/>
      <c r="DG259" s="591"/>
      <c r="DH259" s="591"/>
      <c r="DI259" s="591"/>
      <c r="DJ259" s="591"/>
      <c r="DK259" s="591"/>
      <c r="DL259" s="590"/>
      <c r="DM259" s="590"/>
      <c r="DN259" s="590"/>
      <c r="DO259" s="590"/>
      <c r="DP259" s="590"/>
      <c r="DQ259" s="590"/>
      <c r="DR259" s="590"/>
      <c r="DS259" s="590"/>
      <c r="DT259" s="590"/>
      <c r="DU259" s="590"/>
      <c r="DV259" s="590"/>
      <c r="DW259" s="601"/>
      <c r="DX259" s="601"/>
      <c r="DY259" s="601"/>
      <c r="DZ259" s="601"/>
      <c r="EA259" s="601"/>
      <c r="EB259" s="601"/>
      <c r="EC259" s="601"/>
      <c r="ED259" s="601"/>
      <c r="EE259" s="601"/>
      <c r="EF259" s="601"/>
      <c r="EG259" s="601"/>
    </row>
    <row r="260" spans="1:137" ht="6" customHeight="1" x14ac:dyDescent="0.2">
      <c r="A260" s="156"/>
      <c r="B260" s="602">
        <v>12</v>
      </c>
      <c r="C260" s="603"/>
      <c r="D260" s="603"/>
      <c r="E260" s="603"/>
      <c r="F260" s="590"/>
      <c r="G260" s="590"/>
      <c r="H260" s="590"/>
      <c r="I260" s="590"/>
      <c r="J260" s="590"/>
      <c r="K260" s="590"/>
      <c r="L260" s="590"/>
      <c r="M260" s="590"/>
      <c r="N260" s="590"/>
      <c r="O260" s="590"/>
      <c r="P260" s="590"/>
      <c r="Q260" s="590"/>
      <c r="R260" s="590"/>
      <c r="S260" s="590"/>
      <c r="T260" s="590"/>
      <c r="U260" s="590"/>
      <c r="V260" s="590"/>
      <c r="W260" s="590"/>
      <c r="X260" s="590"/>
      <c r="Y260" s="590"/>
      <c r="Z260" s="590"/>
      <c r="AA260" s="590"/>
      <c r="AB260" s="590"/>
      <c r="AC260" s="590"/>
      <c r="AD260" s="590"/>
      <c r="AE260" s="590"/>
      <c r="AF260" s="590"/>
      <c r="AG260" s="590"/>
      <c r="AH260" s="590"/>
      <c r="AI260" s="590"/>
      <c r="AJ260" s="590"/>
      <c r="AK260" s="590"/>
      <c r="AL260" s="590"/>
      <c r="AM260" s="590"/>
      <c r="AN260" s="590"/>
      <c r="AO260" s="590"/>
      <c r="AP260" s="590"/>
      <c r="AQ260" s="590"/>
      <c r="AR260" s="590"/>
      <c r="AS260" s="590"/>
      <c r="AT260" s="590"/>
      <c r="AU260" s="590"/>
      <c r="AV260" s="590"/>
      <c r="AW260" s="590"/>
      <c r="AX260" s="601"/>
      <c r="AY260" s="601"/>
      <c r="AZ260" s="601"/>
      <c r="BA260" s="601"/>
      <c r="BB260" s="601"/>
      <c r="BC260" s="590"/>
      <c r="BD260" s="590"/>
      <c r="BE260" s="590"/>
      <c r="BF260" s="590"/>
      <c r="BG260" s="590"/>
      <c r="BH260" s="590"/>
      <c r="BI260" s="590"/>
      <c r="BJ260" s="590"/>
      <c r="BK260" s="590"/>
      <c r="BL260" s="590"/>
      <c r="BM260" s="590"/>
      <c r="BN260" s="590"/>
      <c r="BO260" s="590"/>
      <c r="BP260" s="590"/>
      <c r="BQ260" s="590"/>
      <c r="BR260" s="590"/>
      <c r="BS260" s="590"/>
      <c r="BT260" s="590"/>
      <c r="BU260" s="590"/>
      <c r="BV260" s="590"/>
      <c r="BW260" s="590"/>
      <c r="BX260" s="590"/>
      <c r="BY260" s="590"/>
      <c r="BZ260" s="590"/>
      <c r="CA260" s="590"/>
      <c r="CB260" s="590"/>
      <c r="CC260" s="590"/>
      <c r="CD260" s="590"/>
      <c r="CE260" s="590"/>
      <c r="CF260" s="591"/>
      <c r="CG260" s="591"/>
      <c r="CH260" s="591"/>
      <c r="CI260" s="591"/>
      <c r="CJ260" s="591"/>
      <c r="CK260" s="591"/>
      <c r="CL260" s="591"/>
      <c r="CM260" s="591"/>
      <c r="CN260" s="591"/>
      <c r="CO260" s="591"/>
      <c r="CP260" s="591"/>
      <c r="CQ260" s="591"/>
      <c r="CR260" s="591"/>
      <c r="CS260" s="591"/>
      <c r="CT260" s="591"/>
      <c r="CU260" s="591"/>
      <c r="CV260" s="591"/>
      <c r="CW260" s="591"/>
      <c r="CX260" s="591"/>
      <c r="CY260" s="591"/>
      <c r="CZ260" s="591"/>
      <c r="DA260" s="591"/>
      <c r="DB260" s="591"/>
      <c r="DC260" s="591"/>
      <c r="DD260" s="591"/>
      <c r="DE260" s="591"/>
      <c r="DF260" s="591"/>
      <c r="DG260" s="591"/>
      <c r="DH260" s="591"/>
      <c r="DI260" s="591"/>
      <c r="DJ260" s="591"/>
      <c r="DK260" s="591"/>
      <c r="DL260" s="590"/>
      <c r="DM260" s="590"/>
      <c r="DN260" s="590"/>
      <c r="DO260" s="590"/>
      <c r="DP260" s="590"/>
      <c r="DQ260" s="590"/>
      <c r="DR260" s="590"/>
      <c r="DS260" s="590"/>
      <c r="DT260" s="590"/>
      <c r="DU260" s="590"/>
      <c r="DV260" s="590"/>
      <c r="DW260" s="601"/>
      <c r="DX260" s="601"/>
      <c r="DY260" s="601"/>
      <c r="DZ260" s="601"/>
      <c r="EA260" s="601"/>
      <c r="EB260" s="601"/>
      <c r="EC260" s="601"/>
      <c r="ED260" s="601"/>
      <c r="EE260" s="601"/>
      <c r="EF260" s="601"/>
      <c r="EG260" s="601"/>
    </row>
    <row r="261" spans="1:137" ht="6" customHeight="1" x14ac:dyDescent="0.2">
      <c r="A261" s="156"/>
      <c r="B261" s="603"/>
      <c r="C261" s="603"/>
      <c r="D261" s="603"/>
      <c r="E261" s="603"/>
      <c r="F261" s="590"/>
      <c r="G261" s="590"/>
      <c r="H261" s="590"/>
      <c r="I261" s="590"/>
      <c r="J261" s="590"/>
      <c r="K261" s="590"/>
      <c r="L261" s="590"/>
      <c r="M261" s="590"/>
      <c r="N261" s="590"/>
      <c r="O261" s="590"/>
      <c r="P261" s="590"/>
      <c r="Q261" s="590"/>
      <c r="R261" s="590"/>
      <c r="S261" s="590"/>
      <c r="T261" s="590"/>
      <c r="U261" s="590"/>
      <c r="V261" s="590"/>
      <c r="W261" s="590"/>
      <c r="X261" s="590"/>
      <c r="Y261" s="590"/>
      <c r="Z261" s="590"/>
      <c r="AA261" s="590"/>
      <c r="AB261" s="590"/>
      <c r="AC261" s="590"/>
      <c r="AD261" s="590"/>
      <c r="AE261" s="590"/>
      <c r="AF261" s="590"/>
      <c r="AG261" s="590"/>
      <c r="AH261" s="590"/>
      <c r="AI261" s="590"/>
      <c r="AJ261" s="590"/>
      <c r="AK261" s="590"/>
      <c r="AL261" s="590"/>
      <c r="AM261" s="590"/>
      <c r="AN261" s="590"/>
      <c r="AO261" s="590"/>
      <c r="AP261" s="590"/>
      <c r="AQ261" s="590"/>
      <c r="AR261" s="590"/>
      <c r="AS261" s="590"/>
      <c r="AT261" s="590"/>
      <c r="AU261" s="590"/>
      <c r="AV261" s="590"/>
      <c r="AW261" s="590"/>
      <c r="AX261" s="601"/>
      <c r="AY261" s="601"/>
      <c r="AZ261" s="601"/>
      <c r="BA261" s="601"/>
      <c r="BB261" s="601"/>
      <c r="BC261" s="590"/>
      <c r="BD261" s="590"/>
      <c r="BE261" s="590"/>
      <c r="BF261" s="590"/>
      <c r="BG261" s="590"/>
      <c r="BH261" s="590"/>
      <c r="BI261" s="590"/>
      <c r="BJ261" s="590"/>
      <c r="BK261" s="590"/>
      <c r="BL261" s="590"/>
      <c r="BM261" s="590"/>
      <c r="BN261" s="590"/>
      <c r="BO261" s="590"/>
      <c r="BP261" s="590"/>
      <c r="BQ261" s="590"/>
      <c r="BR261" s="590"/>
      <c r="BS261" s="590"/>
      <c r="BT261" s="590"/>
      <c r="BU261" s="590"/>
      <c r="BV261" s="590"/>
      <c r="BW261" s="590"/>
      <c r="BX261" s="590"/>
      <c r="BY261" s="590"/>
      <c r="BZ261" s="590"/>
      <c r="CA261" s="590"/>
      <c r="CB261" s="590"/>
      <c r="CC261" s="590"/>
      <c r="CD261" s="590"/>
      <c r="CE261" s="590"/>
      <c r="CF261" s="591"/>
      <c r="CG261" s="591"/>
      <c r="CH261" s="591"/>
      <c r="CI261" s="591"/>
      <c r="CJ261" s="591"/>
      <c r="CK261" s="591"/>
      <c r="CL261" s="591"/>
      <c r="CM261" s="591"/>
      <c r="CN261" s="591"/>
      <c r="CO261" s="591"/>
      <c r="CP261" s="591"/>
      <c r="CQ261" s="591"/>
      <c r="CR261" s="591"/>
      <c r="CS261" s="591"/>
      <c r="CT261" s="591"/>
      <c r="CU261" s="591"/>
      <c r="CV261" s="591"/>
      <c r="CW261" s="591"/>
      <c r="CX261" s="591"/>
      <c r="CY261" s="591"/>
      <c r="CZ261" s="591"/>
      <c r="DA261" s="591"/>
      <c r="DB261" s="591"/>
      <c r="DC261" s="591"/>
      <c r="DD261" s="591"/>
      <c r="DE261" s="591"/>
      <c r="DF261" s="591"/>
      <c r="DG261" s="591"/>
      <c r="DH261" s="591"/>
      <c r="DI261" s="591"/>
      <c r="DJ261" s="591"/>
      <c r="DK261" s="591"/>
      <c r="DL261" s="590"/>
      <c r="DM261" s="590"/>
      <c r="DN261" s="590"/>
      <c r="DO261" s="590"/>
      <c r="DP261" s="590"/>
      <c r="DQ261" s="590"/>
      <c r="DR261" s="590"/>
      <c r="DS261" s="590"/>
      <c r="DT261" s="590"/>
      <c r="DU261" s="590"/>
      <c r="DV261" s="590"/>
      <c r="DW261" s="601"/>
      <c r="DX261" s="601"/>
      <c r="DY261" s="601"/>
      <c r="DZ261" s="601"/>
      <c r="EA261" s="601"/>
      <c r="EB261" s="601"/>
      <c r="EC261" s="601"/>
      <c r="ED261" s="601"/>
      <c r="EE261" s="601"/>
      <c r="EF261" s="601"/>
      <c r="EG261" s="601"/>
    </row>
    <row r="262" spans="1:137" ht="6" customHeight="1" x14ac:dyDescent="0.2">
      <c r="A262" s="156"/>
      <c r="B262" s="603"/>
      <c r="C262" s="603"/>
      <c r="D262" s="603"/>
      <c r="E262" s="603"/>
      <c r="F262" s="590"/>
      <c r="G262" s="590"/>
      <c r="H262" s="590"/>
      <c r="I262" s="590"/>
      <c r="J262" s="590"/>
      <c r="K262" s="590"/>
      <c r="L262" s="590"/>
      <c r="M262" s="590"/>
      <c r="N262" s="590"/>
      <c r="O262" s="590"/>
      <c r="P262" s="590"/>
      <c r="Q262" s="590"/>
      <c r="R262" s="590"/>
      <c r="S262" s="590"/>
      <c r="T262" s="590"/>
      <c r="U262" s="590"/>
      <c r="V262" s="590"/>
      <c r="W262" s="590"/>
      <c r="X262" s="590"/>
      <c r="Y262" s="590"/>
      <c r="Z262" s="590"/>
      <c r="AA262" s="590"/>
      <c r="AB262" s="590"/>
      <c r="AC262" s="590"/>
      <c r="AD262" s="590"/>
      <c r="AE262" s="590"/>
      <c r="AF262" s="590"/>
      <c r="AG262" s="590"/>
      <c r="AH262" s="590"/>
      <c r="AI262" s="590"/>
      <c r="AJ262" s="590"/>
      <c r="AK262" s="590"/>
      <c r="AL262" s="590"/>
      <c r="AM262" s="590"/>
      <c r="AN262" s="590"/>
      <c r="AO262" s="590"/>
      <c r="AP262" s="590"/>
      <c r="AQ262" s="590"/>
      <c r="AR262" s="590"/>
      <c r="AS262" s="590"/>
      <c r="AT262" s="590"/>
      <c r="AU262" s="590"/>
      <c r="AV262" s="590"/>
      <c r="AW262" s="590"/>
      <c r="AX262" s="601"/>
      <c r="AY262" s="601"/>
      <c r="AZ262" s="601"/>
      <c r="BA262" s="601"/>
      <c r="BB262" s="601"/>
      <c r="BC262" s="590"/>
      <c r="BD262" s="590"/>
      <c r="BE262" s="590"/>
      <c r="BF262" s="590"/>
      <c r="BG262" s="590"/>
      <c r="BH262" s="590"/>
      <c r="BI262" s="590"/>
      <c r="BJ262" s="590"/>
      <c r="BK262" s="590"/>
      <c r="BL262" s="590"/>
      <c r="BM262" s="590"/>
      <c r="BN262" s="590"/>
      <c r="BO262" s="590"/>
      <c r="BP262" s="590"/>
      <c r="BQ262" s="590"/>
      <c r="BR262" s="590"/>
      <c r="BS262" s="590"/>
      <c r="BT262" s="590"/>
      <c r="BU262" s="590"/>
      <c r="BV262" s="590"/>
      <c r="BW262" s="590"/>
      <c r="BX262" s="590"/>
      <c r="BY262" s="590"/>
      <c r="BZ262" s="590"/>
      <c r="CA262" s="590"/>
      <c r="CB262" s="590"/>
      <c r="CC262" s="590"/>
      <c r="CD262" s="590"/>
      <c r="CE262" s="590"/>
      <c r="CF262" s="591"/>
      <c r="CG262" s="591"/>
      <c r="CH262" s="591"/>
      <c r="CI262" s="591"/>
      <c r="CJ262" s="591"/>
      <c r="CK262" s="591"/>
      <c r="CL262" s="591"/>
      <c r="CM262" s="591"/>
      <c r="CN262" s="591"/>
      <c r="CO262" s="591"/>
      <c r="CP262" s="591"/>
      <c r="CQ262" s="591"/>
      <c r="CR262" s="591"/>
      <c r="CS262" s="591"/>
      <c r="CT262" s="591"/>
      <c r="CU262" s="591"/>
      <c r="CV262" s="591"/>
      <c r="CW262" s="591"/>
      <c r="CX262" s="591"/>
      <c r="CY262" s="591"/>
      <c r="CZ262" s="591"/>
      <c r="DA262" s="591"/>
      <c r="DB262" s="591"/>
      <c r="DC262" s="591"/>
      <c r="DD262" s="591"/>
      <c r="DE262" s="591"/>
      <c r="DF262" s="591"/>
      <c r="DG262" s="591"/>
      <c r="DH262" s="591"/>
      <c r="DI262" s="591"/>
      <c r="DJ262" s="591"/>
      <c r="DK262" s="591"/>
      <c r="DL262" s="590"/>
      <c r="DM262" s="590"/>
      <c r="DN262" s="590"/>
      <c r="DO262" s="590"/>
      <c r="DP262" s="590"/>
      <c r="DQ262" s="590"/>
      <c r="DR262" s="590"/>
      <c r="DS262" s="590"/>
      <c r="DT262" s="590"/>
      <c r="DU262" s="590"/>
      <c r="DV262" s="590"/>
      <c r="DW262" s="601"/>
      <c r="DX262" s="601"/>
      <c r="DY262" s="601"/>
      <c r="DZ262" s="601"/>
      <c r="EA262" s="601"/>
      <c r="EB262" s="601"/>
      <c r="EC262" s="601"/>
      <c r="ED262" s="601"/>
      <c r="EE262" s="601"/>
      <c r="EF262" s="601"/>
      <c r="EG262" s="601"/>
    </row>
    <row r="263" spans="1:137" ht="6" customHeight="1" x14ac:dyDescent="0.2">
      <c r="A263" s="156"/>
      <c r="B263" s="602">
        <v>13</v>
      </c>
      <c r="C263" s="603"/>
      <c r="D263" s="603"/>
      <c r="E263" s="603"/>
      <c r="F263" s="590"/>
      <c r="G263" s="590"/>
      <c r="H263" s="590"/>
      <c r="I263" s="590"/>
      <c r="J263" s="590"/>
      <c r="K263" s="590"/>
      <c r="L263" s="590"/>
      <c r="M263" s="590"/>
      <c r="N263" s="590"/>
      <c r="O263" s="590"/>
      <c r="P263" s="590"/>
      <c r="Q263" s="590"/>
      <c r="R263" s="590"/>
      <c r="S263" s="590"/>
      <c r="T263" s="590"/>
      <c r="U263" s="590"/>
      <c r="V263" s="590"/>
      <c r="W263" s="590"/>
      <c r="X263" s="590"/>
      <c r="Y263" s="590"/>
      <c r="Z263" s="590"/>
      <c r="AA263" s="590"/>
      <c r="AB263" s="590"/>
      <c r="AC263" s="590"/>
      <c r="AD263" s="590"/>
      <c r="AE263" s="590"/>
      <c r="AF263" s="590"/>
      <c r="AG263" s="590"/>
      <c r="AH263" s="590"/>
      <c r="AI263" s="590"/>
      <c r="AJ263" s="590"/>
      <c r="AK263" s="590"/>
      <c r="AL263" s="590"/>
      <c r="AM263" s="590"/>
      <c r="AN263" s="590"/>
      <c r="AO263" s="590"/>
      <c r="AP263" s="590"/>
      <c r="AQ263" s="590"/>
      <c r="AR263" s="590"/>
      <c r="AS263" s="590"/>
      <c r="AT263" s="590"/>
      <c r="AU263" s="590"/>
      <c r="AV263" s="590"/>
      <c r="AW263" s="590"/>
      <c r="AX263" s="601"/>
      <c r="AY263" s="601"/>
      <c r="AZ263" s="601"/>
      <c r="BA263" s="601"/>
      <c r="BB263" s="601"/>
      <c r="BC263" s="590"/>
      <c r="BD263" s="590"/>
      <c r="BE263" s="590"/>
      <c r="BF263" s="590"/>
      <c r="BG263" s="590"/>
      <c r="BH263" s="590"/>
      <c r="BI263" s="590"/>
      <c r="BJ263" s="590"/>
      <c r="BK263" s="590"/>
      <c r="BL263" s="590"/>
      <c r="BM263" s="590"/>
      <c r="BN263" s="590"/>
      <c r="BO263" s="590"/>
      <c r="BP263" s="590"/>
      <c r="BQ263" s="590"/>
      <c r="BR263" s="590"/>
      <c r="BS263" s="590"/>
      <c r="BT263" s="590"/>
      <c r="BU263" s="590"/>
      <c r="BV263" s="590"/>
      <c r="BW263" s="590"/>
      <c r="BX263" s="590"/>
      <c r="BY263" s="590"/>
      <c r="BZ263" s="590"/>
      <c r="CA263" s="590"/>
      <c r="CB263" s="590"/>
      <c r="CC263" s="590"/>
      <c r="CD263" s="590"/>
      <c r="CE263" s="590"/>
      <c r="CF263" s="591"/>
      <c r="CG263" s="591"/>
      <c r="CH263" s="591"/>
      <c r="CI263" s="591"/>
      <c r="CJ263" s="591"/>
      <c r="CK263" s="591"/>
      <c r="CL263" s="591"/>
      <c r="CM263" s="591"/>
      <c r="CN263" s="591"/>
      <c r="CO263" s="591"/>
      <c r="CP263" s="591"/>
      <c r="CQ263" s="591"/>
      <c r="CR263" s="591"/>
      <c r="CS263" s="591"/>
      <c r="CT263" s="591"/>
      <c r="CU263" s="591"/>
      <c r="CV263" s="591"/>
      <c r="CW263" s="591"/>
      <c r="CX263" s="591"/>
      <c r="CY263" s="591"/>
      <c r="CZ263" s="591"/>
      <c r="DA263" s="591"/>
      <c r="DB263" s="591"/>
      <c r="DC263" s="591"/>
      <c r="DD263" s="591"/>
      <c r="DE263" s="591"/>
      <c r="DF263" s="591"/>
      <c r="DG263" s="591"/>
      <c r="DH263" s="591"/>
      <c r="DI263" s="591"/>
      <c r="DJ263" s="591"/>
      <c r="DK263" s="591"/>
      <c r="DL263" s="590"/>
      <c r="DM263" s="590"/>
      <c r="DN263" s="590"/>
      <c r="DO263" s="590"/>
      <c r="DP263" s="590"/>
      <c r="DQ263" s="590"/>
      <c r="DR263" s="590"/>
      <c r="DS263" s="590"/>
      <c r="DT263" s="590"/>
      <c r="DU263" s="590"/>
      <c r="DV263" s="590"/>
      <c r="DW263" s="601"/>
      <c r="DX263" s="601"/>
      <c r="DY263" s="601"/>
      <c r="DZ263" s="601"/>
      <c r="EA263" s="601"/>
      <c r="EB263" s="601"/>
      <c r="EC263" s="601"/>
      <c r="ED263" s="601"/>
      <c r="EE263" s="601"/>
      <c r="EF263" s="601"/>
      <c r="EG263" s="601"/>
    </row>
    <row r="264" spans="1:137" ht="6" customHeight="1" x14ac:dyDescent="0.2">
      <c r="A264" s="156"/>
      <c r="B264" s="603"/>
      <c r="C264" s="603"/>
      <c r="D264" s="603"/>
      <c r="E264" s="603"/>
      <c r="F264" s="590"/>
      <c r="G264" s="590"/>
      <c r="H264" s="590"/>
      <c r="I264" s="590"/>
      <c r="J264" s="590"/>
      <c r="K264" s="590"/>
      <c r="L264" s="590"/>
      <c r="M264" s="590"/>
      <c r="N264" s="590"/>
      <c r="O264" s="590"/>
      <c r="P264" s="590"/>
      <c r="Q264" s="590"/>
      <c r="R264" s="590"/>
      <c r="S264" s="590"/>
      <c r="T264" s="590"/>
      <c r="U264" s="590"/>
      <c r="V264" s="590"/>
      <c r="W264" s="590"/>
      <c r="X264" s="590"/>
      <c r="Y264" s="590"/>
      <c r="Z264" s="590"/>
      <c r="AA264" s="590"/>
      <c r="AB264" s="590"/>
      <c r="AC264" s="590"/>
      <c r="AD264" s="590"/>
      <c r="AE264" s="590"/>
      <c r="AF264" s="590"/>
      <c r="AG264" s="590"/>
      <c r="AH264" s="590"/>
      <c r="AI264" s="590"/>
      <c r="AJ264" s="590"/>
      <c r="AK264" s="590"/>
      <c r="AL264" s="590"/>
      <c r="AM264" s="590"/>
      <c r="AN264" s="590"/>
      <c r="AO264" s="590"/>
      <c r="AP264" s="590"/>
      <c r="AQ264" s="590"/>
      <c r="AR264" s="590"/>
      <c r="AS264" s="590"/>
      <c r="AT264" s="590"/>
      <c r="AU264" s="590"/>
      <c r="AV264" s="590"/>
      <c r="AW264" s="590"/>
      <c r="AX264" s="601"/>
      <c r="AY264" s="601"/>
      <c r="AZ264" s="601"/>
      <c r="BA264" s="601"/>
      <c r="BB264" s="601"/>
      <c r="BC264" s="590"/>
      <c r="BD264" s="590"/>
      <c r="BE264" s="590"/>
      <c r="BF264" s="590"/>
      <c r="BG264" s="590"/>
      <c r="BH264" s="590"/>
      <c r="BI264" s="590"/>
      <c r="BJ264" s="590"/>
      <c r="BK264" s="590"/>
      <c r="BL264" s="590"/>
      <c r="BM264" s="590"/>
      <c r="BN264" s="590"/>
      <c r="BO264" s="590"/>
      <c r="BP264" s="590"/>
      <c r="BQ264" s="590"/>
      <c r="BR264" s="590"/>
      <c r="BS264" s="590"/>
      <c r="BT264" s="590"/>
      <c r="BU264" s="590"/>
      <c r="BV264" s="590"/>
      <c r="BW264" s="590"/>
      <c r="BX264" s="590"/>
      <c r="BY264" s="590"/>
      <c r="BZ264" s="590"/>
      <c r="CA264" s="590"/>
      <c r="CB264" s="590"/>
      <c r="CC264" s="590"/>
      <c r="CD264" s="590"/>
      <c r="CE264" s="590"/>
      <c r="CF264" s="591"/>
      <c r="CG264" s="591"/>
      <c r="CH264" s="591"/>
      <c r="CI264" s="591"/>
      <c r="CJ264" s="591"/>
      <c r="CK264" s="591"/>
      <c r="CL264" s="591"/>
      <c r="CM264" s="591"/>
      <c r="CN264" s="591"/>
      <c r="CO264" s="591"/>
      <c r="CP264" s="591"/>
      <c r="CQ264" s="591"/>
      <c r="CR264" s="591"/>
      <c r="CS264" s="591"/>
      <c r="CT264" s="591"/>
      <c r="CU264" s="591"/>
      <c r="CV264" s="591"/>
      <c r="CW264" s="591"/>
      <c r="CX264" s="591"/>
      <c r="CY264" s="591"/>
      <c r="CZ264" s="591"/>
      <c r="DA264" s="591"/>
      <c r="DB264" s="591"/>
      <c r="DC264" s="591"/>
      <c r="DD264" s="591"/>
      <c r="DE264" s="591"/>
      <c r="DF264" s="591"/>
      <c r="DG264" s="591"/>
      <c r="DH264" s="591"/>
      <c r="DI264" s="591"/>
      <c r="DJ264" s="591"/>
      <c r="DK264" s="591"/>
      <c r="DL264" s="590"/>
      <c r="DM264" s="590"/>
      <c r="DN264" s="590"/>
      <c r="DO264" s="590"/>
      <c r="DP264" s="590"/>
      <c r="DQ264" s="590"/>
      <c r="DR264" s="590"/>
      <c r="DS264" s="590"/>
      <c r="DT264" s="590"/>
      <c r="DU264" s="590"/>
      <c r="DV264" s="590"/>
      <c r="DW264" s="601"/>
      <c r="DX264" s="601"/>
      <c r="DY264" s="601"/>
      <c r="DZ264" s="601"/>
      <c r="EA264" s="601"/>
      <c r="EB264" s="601"/>
      <c r="EC264" s="601"/>
      <c r="ED264" s="601"/>
      <c r="EE264" s="601"/>
      <c r="EF264" s="601"/>
      <c r="EG264" s="601"/>
    </row>
    <row r="265" spans="1:137" ht="6" customHeight="1" x14ac:dyDescent="0.2">
      <c r="A265" s="156"/>
      <c r="B265" s="603"/>
      <c r="C265" s="603"/>
      <c r="D265" s="603"/>
      <c r="E265" s="603"/>
      <c r="F265" s="590"/>
      <c r="G265" s="590"/>
      <c r="H265" s="590"/>
      <c r="I265" s="590"/>
      <c r="J265" s="590"/>
      <c r="K265" s="590"/>
      <c r="L265" s="590"/>
      <c r="M265" s="590"/>
      <c r="N265" s="590"/>
      <c r="O265" s="590"/>
      <c r="P265" s="590"/>
      <c r="Q265" s="590"/>
      <c r="R265" s="590"/>
      <c r="S265" s="590"/>
      <c r="T265" s="590"/>
      <c r="U265" s="590"/>
      <c r="V265" s="590"/>
      <c r="W265" s="590"/>
      <c r="X265" s="590"/>
      <c r="Y265" s="590"/>
      <c r="Z265" s="590"/>
      <c r="AA265" s="590"/>
      <c r="AB265" s="590"/>
      <c r="AC265" s="590"/>
      <c r="AD265" s="590"/>
      <c r="AE265" s="590"/>
      <c r="AF265" s="590"/>
      <c r="AG265" s="590"/>
      <c r="AH265" s="590"/>
      <c r="AI265" s="590"/>
      <c r="AJ265" s="590"/>
      <c r="AK265" s="590"/>
      <c r="AL265" s="590"/>
      <c r="AM265" s="590"/>
      <c r="AN265" s="590"/>
      <c r="AO265" s="590"/>
      <c r="AP265" s="590"/>
      <c r="AQ265" s="590"/>
      <c r="AR265" s="590"/>
      <c r="AS265" s="590"/>
      <c r="AT265" s="590"/>
      <c r="AU265" s="590"/>
      <c r="AV265" s="590"/>
      <c r="AW265" s="590"/>
      <c r="AX265" s="601"/>
      <c r="AY265" s="601"/>
      <c r="AZ265" s="601"/>
      <c r="BA265" s="601"/>
      <c r="BB265" s="601"/>
      <c r="BC265" s="590"/>
      <c r="BD265" s="590"/>
      <c r="BE265" s="590"/>
      <c r="BF265" s="590"/>
      <c r="BG265" s="590"/>
      <c r="BH265" s="590"/>
      <c r="BI265" s="590"/>
      <c r="BJ265" s="590"/>
      <c r="BK265" s="590"/>
      <c r="BL265" s="590"/>
      <c r="BM265" s="590"/>
      <c r="BN265" s="590"/>
      <c r="BO265" s="590"/>
      <c r="BP265" s="590"/>
      <c r="BQ265" s="590"/>
      <c r="BR265" s="590"/>
      <c r="BS265" s="590"/>
      <c r="BT265" s="590"/>
      <c r="BU265" s="590"/>
      <c r="BV265" s="590"/>
      <c r="BW265" s="590"/>
      <c r="BX265" s="590"/>
      <c r="BY265" s="590"/>
      <c r="BZ265" s="590"/>
      <c r="CA265" s="590"/>
      <c r="CB265" s="590"/>
      <c r="CC265" s="590"/>
      <c r="CD265" s="590"/>
      <c r="CE265" s="590"/>
      <c r="CF265" s="591"/>
      <c r="CG265" s="591"/>
      <c r="CH265" s="591"/>
      <c r="CI265" s="591"/>
      <c r="CJ265" s="591"/>
      <c r="CK265" s="591"/>
      <c r="CL265" s="591"/>
      <c r="CM265" s="591"/>
      <c r="CN265" s="591"/>
      <c r="CO265" s="591"/>
      <c r="CP265" s="591"/>
      <c r="CQ265" s="591"/>
      <c r="CR265" s="591"/>
      <c r="CS265" s="591"/>
      <c r="CT265" s="591"/>
      <c r="CU265" s="591"/>
      <c r="CV265" s="591"/>
      <c r="CW265" s="591"/>
      <c r="CX265" s="591"/>
      <c r="CY265" s="591"/>
      <c r="CZ265" s="591"/>
      <c r="DA265" s="591"/>
      <c r="DB265" s="591"/>
      <c r="DC265" s="591"/>
      <c r="DD265" s="591"/>
      <c r="DE265" s="591"/>
      <c r="DF265" s="591"/>
      <c r="DG265" s="591"/>
      <c r="DH265" s="591"/>
      <c r="DI265" s="591"/>
      <c r="DJ265" s="591"/>
      <c r="DK265" s="591"/>
      <c r="DL265" s="590"/>
      <c r="DM265" s="590"/>
      <c r="DN265" s="590"/>
      <c r="DO265" s="590"/>
      <c r="DP265" s="590"/>
      <c r="DQ265" s="590"/>
      <c r="DR265" s="590"/>
      <c r="DS265" s="590"/>
      <c r="DT265" s="590"/>
      <c r="DU265" s="590"/>
      <c r="DV265" s="590"/>
      <c r="DW265" s="601"/>
      <c r="DX265" s="601"/>
      <c r="DY265" s="601"/>
      <c r="DZ265" s="601"/>
      <c r="EA265" s="601"/>
      <c r="EB265" s="601"/>
      <c r="EC265" s="601"/>
      <c r="ED265" s="601"/>
      <c r="EE265" s="601"/>
      <c r="EF265" s="601"/>
      <c r="EG265" s="601"/>
    </row>
    <row r="266" spans="1:137" ht="6" customHeight="1" x14ac:dyDescent="0.2">
      <c r="A266" s="156"/>
      <c r="B266" s="602">
        <v>14</v>
      </c>
      <c r="C266" s="603"/>
      <c r="D266" s="603"/>
      <c r="E266" s="603"/>
      <c r="F266" s="590"/>
      <c r="G266" s="590"/>
      <c r="H266" s="590"/>
      <c r="I266" s="590"/>
      <c r="J266" s="590"/>
      <c r="K266" s="590"/>
      <c r="L266" s="590"/>
      <c r="M266" s="590"/>
      <c r="N266" s="590"/>
      <c r="O266" s="590"/>
      <c r="P266" s="590"/>
      <c r="Q266" s="590"/>
      <c r="R266" s="590"/>
      <c r="S266" s="590"/>
      <c r="T266" s="590"/>
      <c r="U266" s="590"/>
      <c r="V266" s="590"/>
      <c r="W266" s="590"/>
      <c r="X266" s="590"/>
      <c r="Y266" s="590"/>
      <c r="Z266" s="590"/>
      <c r="AA266" s="590"/>
      <c r="AB266" s="590"/>
      <c r="AC266" s="590"/>
      <c r="AD266" s="590"/>
      <c r="AE266" s="590"/>
      <c r="AF266" s="590"/>
      <c r="AG266" s="590"/>
      <c r="AH266" s="590"/>
      <c r="AI266" s="590"/>
      <c r="AJ266" s="590"/>
      <c r="AK266" s="590"/>
      <c r="AL266" s="590"/>
      <c r="AM266" s="590"/>
      <c r="AN266" s="590"/>
      <c r="AO266" s="590"/>
      <c r="AP266" s="590"/>
      <c r="AQ266" s="590"/>
      <c r="AR266" s="590"/>
      <c r="AS266" s="590"/>
      <c r="AT266" s="590"/>
      <c r="AU266" s="590"/>
      <c r="AV266" s="590"/>
      <c r="AW266" s="590"/>
      <c r="AX266" s="601"/>
      <c r="AY266" s="601"/>
      <c r="AZ266" s="601"/>
      <c r="BA266" s="601"/>
      <c r="BB266" s="601"/>
      <c r="BC266" s="590"/>
      <c r="BD266" s="590"/>
      <c r="BE266" s="590"/>
      <c r="BF266" s="590"/>
      <c r="BG266" s="590"/>
      <c r="BH266" s="590"/>
      <c r="BI266" s="590"/>
      <c r="BJ266" s="590"/>
      <c r="BK266" s="590"/>
      <c r="BL266" s="590"/>
      <c r="BM266" s="590"/>
      <c r="BN266" s="590"/>
      <c r="BO266" s="590"/>
      <c r="BP266" s="590"/>
      <c r="BQ266" s="590"/>
      <c r="BR266" s="590"/>
      <c r="BS266" s="590"/>
      <c r="BT266" s="590"/>
      <c r="BU266" s="590"/>
      <c r="BV266" s="590"/>
      <c r="BW266" s="590"/>
      <c r="BX266" s="590"/>
      <c r="BY266" s="590"/>
      <c r="BZ266" s="590"/>
      <c r="CA266" s="590"/>
      <c r="CB266" s="590"/>
      <c r="CC266" s="590"/>
      <c r="CD266" s="590"/>
      <c r="CE266" s="590"/>
      <c r="CF266" s="591"/>
      <c r="CG266" s="591"/>
      <c r="CH266" s="591"/>
      <c r="CI266" s="591"/>
      <c r="CJ266" s="591"/>
      <c r="CK266" s="591"/>
      <c r="CL266" s="591"/>
      <c r="CM266" s="591"/>
      <c r="CN266" s="591"/>
      <c r="CO266" s="591"/>
      <c r="CP266" s="591"/>
      <c r="CQ266" s="591"/>
      <c r="CR266" s="591"/>
      <c r="CS266" s="591"/>
      <c r="CT266" s="591"/>
      <c r="CU266" s="591"/>
      <c r="CV266" s="591"/>
      <c r="CW266" s="591"/>
      <c r="CX266" s="591"/>
      <c r="CY266" s="591"/>
      <c r="CZ266" s="591"/>
      <c r="DA266" s="591"/>
      <c r="DB266" s="591"/>
      <c r="DC266" s="591"/>
      <c r="DD266" s="591"/>
      <c r="DE266" s="591"/>
      <c r="DF266" s="591"/>
      <c r="DG266" s="591"/>
      <c r="DH266" s="591"/>
      <c r="DI266" s="591"/>
      <c r="DJ266" s="591"/>
      <c r="DK266" s="591"/>
      <c r="DL266" s="590"/>
      <c r="DM266" s="590"/>
      <c r="DN266" s="590"/>
      <c r="DO266" s="590"/>
      <c r="DP266" s="590"/>
      <c r="DQ266" s="590"/>
      <c r="DR266" s="590"/>
      <c r="DS266" s="590"/>
      <c r="DT266" s="590"/>
      <c r="DU266" s="590"/>
      <c r="DV266" s="590"/>
      <c r="DW266" s="601"/>
      <c r="DX266" s="601"/>
      <c r="DY266" s="601"/>
      <c r="DZ266" s="601"/>
      <c r="EA266" s="601"/>
      <c r="EB266" s="601"/>
      <c r="EC266" s="601"/>
      <c r="ED266" s="601"/>
      <c r="EE266" s="601"/>
      <c r="EF266" s="601"/>
      <c r="EG266" s="601"/>
    </row>
    <row r="267" spans="1:137" ht="6" customHeight="1" x14ac:dyDescent="0.2">
      <c r="A267" s="156"/>
      <c r="B267" s="603"/>
      <c r="C267" s="603"/>
      <c r="D267" s="603"/>
      <c r="E267" s="603"/>
      <c r="F267" s="590"/>
      <c r="G267" s="590"/>
      <c r="H267" s="590"/>
      <c r="I267" s="590"/>
      <c r="J267" s="590"/>
      <c r="K267" s="590"/>
      <c r="L267" s="590"/>
      <c r="M267" s="590"/>
      <c r="N267" s="590"/>
      <c r="O267" s="590"/>
      <c r="P267" s="590"/>
      <c r="Q267" s="590"/>
      <c r="R267" s="590"/>
      <c r="S267" s="590"/>
      <c r="T267" s="590"/>
      <c r="U267" s="590"/>
      <c r="V267" s="590"/>
      <c r="W267" s="590"/>
      <c r="X267" s="590"/>
      <c r="Y267" s="590"/>
      <c r="Z267" s="590"/>
      <c r="AA267" s="590"/>
      <c r="AB267" s="590"/>
      <c r="AC267" s="590"/>
      <c r="AD267" s="590"/>
      <c r="AE267" s="590"/>
      <c r="AF267" s="590"/>
      <c r="AG267" s="590"/>
      <c r="AH267" s="590"/>
      <c r="AI267" s="590"/>
      <c r="AJ267" s="590"/>
      <c r="AK267" s="590"/>
      <c r="AL267" s="590"/>
      <c r="AM267" s="590"/>
      <c r="AN267" s="590"/>
      <c r="AO267" s="590"/>
      <c r="AP267" s="590"/>
      <c r="AQ267" s="590"/>
      <c r="AR267" s="590"/>
      <c r="AS267" s="590"/>
      <c r="AT267" s="590"/>
      <c r="AU267" s="590"/>
      <c r="AV267" s="590"/>
      <c r="AW267" s="590"/>
      <c r="AX267" s="601"/>
      <c r="AY267" s="601"/>
      <c r="AZ267" s="601"/>
      <c r="BA267" s="601"/>
      <c r="BB267" s="601"/>
      <c r="BC267" s="590"/>
      <c r="BD267" s="590"/>
      <c r="BE267" s="590"/>
      <c r="BF267" s="590"/>
      <c r="BG267" s="590"/>
      <c r="BH267" s="590"/>
      <c r="BI267" s="590"/>
      <c r="BJ267" s="590"/>
      <c r="BK267" s="590"/>
      <c r="BL267" s="590"/>
      <c r="BM267" s="590"/>
      <c r="BN267" s="590"/>
      <c r="BO267" s="590"/>
      <c r="BP267" s="590"/>
      <c r="BQ267" s="590"/>
      <c r="BR267" s="590"/>
      <c r="BS267" s="590"/>
      <c r="BT267" s="590"/>
      <c r="BU267" s="590"/>
      <c r="BV267" s="590"/>
      <c r="BW267" s="590"/>
      <c r="BX267" s="590"/>
      <c r="BY267" s="590"/>
      <c r="BZ267" s="590"/>
      <c r="CA267" s="590"/>
      <c r="CB267" s="590"/>
      <c r="CC267" s="590"/>
      <c r="CD267" s="590"/>
      <c r="CE267" s="590"/>
      <c r="CF267" s="591"/>
      <c r="CG267" s="591"/>
      <c r="CH267" s="591"/>
      <c r="CI267" s="591"/>
      <c r="CJ267" s="591"/>
      <c r="CK267" s="591"/>
      <c r="CL267" s="591"/>
      <c r="CM267" s="591"/>
      <c r="CN267" s="591"/>
      <c r="CO267" s="591"/>
      <c r="CP267" s="591"/>
      <c r="CQ267" s="591"/>
      <c r="CR267" s="591"/>
      <c r="CS267" s="591"/>
      <c r="CT267" s="591"/>
      <c r="CU267" s="591"/>
      <c r="CV267" s="591"/>
      <c r="CW267" s="591"/>
      <c r="CX267" s="591"/>
      <c r="CY267" s="591"/>
      <c r="CZ267" s="591"/>
      <c r="DA267" s="591"/>
      <c r="DB267" s="591"/>
      <c r="DC267" s="591"/>
      <c r="DD267" s="591"/>
      <c r="DE267" s="591"/>
      <c r="DF267" s="591"/>
      <c r="DG267" s="591"/>
      <c r="DH267" s="591"/>
      <c r="DI267" s="591"/>
      <c r="DJ267" s="591"/>
      <c r="DK267" s="591"/>
      <c r="DL267" s="590"/>
      <c r="DM267" s="590"/>
      <c r="DN267" s="590"/>
      <c r="DO267" s="590"/>
      <c r="DP267" s="590"/>
      <c r="DQ267" s="590"/>
      <c r="DR267" s="590"/>
      <c r="DS267" s="590"/>
      <c r="DT267" s="590"/>
      <c r="DU267" s="590"/>
      <c r="DV267" s="590"/>
      <c r="DW267" s="601"/>
      <c r="DX267" s="601"/>
      <c r="DY267" s="601"/>
      <c r="DZ267" s="601"/>
      <c r="EA267" s="601"/>
      <c r="EB267" s="601"/>
      <c r="EC267" s="601"/>
      <c r="ED267" s="601"/>
      <c r="EE267" s="601"/>
      <c r="EF267" s="601"/>
      <c r="EG267" s="601"/>
    </row>
    <row r="268" spans="1:137" ht="6" customHeight="1" x14ac:dyDescent="0.2">
      <c r="A268" s="156"/>
      <c r="B268" s="603"/>
      <c r="C268" s="603"/>
      <c r="D268" s="603"/>
      <c r="E268" s="603"/>
      <c r="F268" s="590"/>
      <c r="G268" s="590"/>
      <c r="H268" s="590"/>
      <c r="I268" s="590"/>
      <c r="J268" s="590"/>
      <c r="K268" s="590"/>
      <c r="L268" s="590"/>
      <c r="M268" s="590"/>
      <c r="N268" s="590"/>
      <c r="O268" s="590"/>
      <c r="P268" s="590"/>
      <c r="Q268" s="590"/>
      <c r="R268" s="590"/>
      <c r="S268" s="590"/>
      <c r="T268" s="590"/>
      <c r="U268" s="590"/>
      <c r="V268" s="590"/>
      <c r="W268" s="590"/>
      <c r="X268" s="590"/>
      <c r="Y268" s="590"/>
      <c r="Z268" s="590"/>
      <c r="AA268" s="590"/>
      <c r="AB268" s="590"/>
      <c r="AC268" s="590"/>
      <c r="AD268" s="590"/>
      <c r="AE268" s="590"/>
      <c r="AF268" s="590"/>
      <c r="AG268" s="590"/>
      <c r="AH268" s="590"/>
      <c r="AI268" s="590"/>
      <c r="AJ268" s="590"/>
      <c r="AK268" s="590"/>
      <c r="AL268" s="590"/>
      <c r="AM268" s="590"/>
      <c r="AN268" s="590"/>
      <c r="AO268" s="590"/>
      <c r="AP268" s="590"/>
      <c r="AQ268" s="590"/>
      <c r="AR268" s="590"/>
      <c r="AS268" s="590"/>
      <c r="AT268" s="590"/>
      <c r="AU268" s="590"/>
      <c r="AV268" s="590"/>
      <c r="AW268" s="590"/>
      <c r="AX268" s="601"/>
      <c r="AY268" s="601"/>
      <c r="AZ268" s="601"/>
      <c r="BA268" s="601"/>
      <c r="BB268" s="601"/>
      <c r="BC268" s="590"/>
      <c r="BD268" s="590"/>
      <c r="BE268" s="590"/>
      <c r="BF268" s="590"/>
      <c r="BG268" s="590"/>
      <c r="BH268" s="590"/>
      <c r="BI268" s="590"/>
      <c r="BJ268" s="590"/>
      <c r="BK268" s="590"/>
      <c r="BL268" s="590"/>
      <c r="BM268" s="590"/>
      <c r="BN268" s="590"/>
      <c r="BO268" s="590"/>
      <c r="BP268" s="590"/>
      <c r="BQ268" s="590"/>
      <c r="BR268" s="590"/>
      <c r="BS268" s="590"/>
      <c r="BT268" s="590"/>
      <c r="BU268" s="590"/>
      <c r="BV268" s="590"/>
      <c r="BW268" s="590"/>
      <c r="BX268" s="590"/>
      <c r="BY268" s="590"/>
      <c r="BZ268" s="590"/>
      <c r="CA268" s="590"/>
      <c r="CB268" s="590"/>
      <c r="CC268" s="590"/>
      <c r="CD268" s="590"/>
      <c r="CE268" s="590"/>
      <c r="CF268" s="591"/>
      <c r="CG268" s="591"/>
      <c r="CH268" s="591"/>
      <c r="CI268" s="591"/>
      <c r="CJ268" s="591"/>
      <c r="CK268" s="591"/>
      <c r="CL268" s="591"/>
      <c r="CM268" s="591"/>
      <c r="CN268" s="591"/>
      <c r="CO268" s="591"/>
      <c r="CP268" s="591"/>
      <c r="CQ268" s="591"/>
      <c r="CR268" s="591"/>
      <c r="CS268" s="591"/>
      <c r="CT268" s="591"/>
      <c r="CU268" s="591"/>
      <c r="CV268" s="591"/>
      <c r="CW268" s="591"/>
      <c r="CX268" s="591"/>
      <c r="CY268" s="591"/>
      <c r="CZ268" s="591"/>
      <c r="DA268" s="591"/>
      <c r="DB268" s="591"/>
      <c r="DC268" s="591"/>
      <c r="DD268" s="591"/>
      <c r="DE268" s="591"/>
      <c r="DF268" s="591"/>
      <c r="DG268" s="591"/>
      <c r="DH268" s="591"/>
      <c r="DI268" s="591"/>
      <c r="DJ268" s="591"/>
      <c r="DK268" s="591"/>
      <c r="DL268" s="590"/>
      <c r="DM268" s="590"/>
      <c r="DN268" s="590"/>
      <c r="DO268" s="590"/>
      <c r="DP268" s="590"/>
      <c r="DQ268" s="590"/>
      <c r="DR268" s="590"/>
      <c r="DS268" s="590"/>
      <c r="DT268" s="590"/>
      <c r="DU268" s="590"/>
      <c r="DV268" s="590"/>
      <c r="DW268" s="601"/>
      <c r="DX268" s="601"/>
      <c r="DY268" s="601"/>
      <c r="DZ268" s="601"/>
      <c r="EA268" s="601"/>
      <c r="EB268" s="601"/>
      <c r="EC268" s="601"/>
      <c r="ED268" s="601"/>
      <c r="EE268" s="601"/>
      <c r="EF268" s="601"/>
      <c r="EG268" s="601"/>
    </row>
    <row r="269" spans="1:137" ht="6" customHeight="1" x14ac:dyDescent="0.2">
      <c r="A269" s="156"/>
      <c r="B269" s="602">
        <v>15</v>
      </c>
      <c r="C269" s="603"/>
      <c r="D269" s="603"/>
      <c r="E269" s="603"/>
      <c r="F269" s="590"/>
      <c r="G269" s="590"/>
      <c r="H269" s="590"/>
      <c r="I269" s="590"/>
      <c r="J269" s="590"/>
      <c r="K269" s="590"/>
      <c r="L269" s="590"/>
      <c r="M269" s="590"/>
      <c r="N269" s="590"/>
      <c r="O269" s="590"/>
      <c r="P269" s="590"/>
      <c r="Q269" s="590"/>
      <c r="R269" s="590"/>
      <c r="S269" s="590"/>
      <c r="T269" s="590"/>
      <c r="U269" s="590"/>
      <c r="V269" s="590"/>
      <c r="W269" s="590"/>
      <c r="X269" s="590"/>
      <c r="Y269" s="590"/>
      <c r="Z269" s="590"/>
      <c r="AA269" s="590"/>
      <c r="AB269" s="590"/>
      <c r="AC269" s="590"/>
      <c r="AD269" s="590"/>
      <c r="AE269" s="590"/>
      <c r="AF269" s="590"/>
      <c r="AG269" s="590"/>
      <c r="AH269" s="590"/>
      <c r="AI269" s="590"/>
      <c r="AJ269" s="590"/>
      <c r="AK269" s="590"/>
      <c r="AL269" s="590"/>
      <c r="AM269" s="590"/>
      <c r="AN269" s="590"/>
      <c r="AO269" s="590"/>
      <c r="AP269" s="590"/>
      <c r="AQ269" s="590"/>
      <c r="AR269" s="590"/>
      <c r="AS269" s="590"/>
      <c r="AT269" s="590"/>
      <c r="AU269" s="590"/>
      <c r="AV269" s="590"/>
      <c r="AW269" s="590"/>
      <c r="AX269" s="601"/>
      <c r="AY269" s="601"/>
      <c r="AZ269" s="601"/>
      <c r="BA269" s="601"/>
      <c r="BB269" s="601"/>
      <c r="BC269" s="590"/>
      <c r="BD269" s="590"/>
      <c r="BE269" s="590"/>
      <c r="BF269" s="590"/>
      <c r="BG269" s="590"/>
      <c r="BH269" s="590"/>
      <c r="BI269" s="590"/>
      <c r="BJ269" s="590"/>
      <c r="BK269" s="590"/>
      <c r="BL269" s="590"/>
      <c r="BM269" s="590"/>
      <c r="BN269" s="590"/>
      <c r="BO269" s="590"/>
      <c r="BP269" s="590"/>
      <c r="BQ269" s="590"/>
      <c r="BR269" s="590"/>
      <c r="BS269" s="590"/>
      <c r="BT269" s="590"/>
      <c r="BU269" s="590"/>
      <c r="BV269" s="590"/>
      <c r="BW269" s="590"/>
      <c r="BX269" s="590"/>
      <c r="BY269" s="590"/>
      <c r="BZ269" s="590"/>
      <c r="CA269" s="590"/>
      <c r="CB269" s="590"/>
      <c r="CC269" s="590"/>
      <c r="CD269" s="590"/>
      <c r="CE269" s="590"/>
      <c r="CF269" s="591"/>
      <c r="CG269" s="591"/>
      <c r="CH269" s="591"/>
      <c r="CI269" s="591"/>
      <c r="CJ269" s="591"/>
      <c r="CK269" s="591"/>
      <c r="CL269" s="591"/>
      <c r="CM269" s="591"/>
      <c r="CN269" s="591"/>
      <c r="CO269" s="591"/>
      <c r="CP269" s="591"/>
      <c r="CQ269" s="591"/>
      <c r="CR269" s="591"/>
      <c r="CS269" s="591"/>
      <c r="CT269" s="591"/>
      <c r="CU269" s="591"/>
      <c r="CV269" s="591"/>
      <c r="CW269" s="591"/>
      <c r="CX269" s="591"/>
      <c r="CY269" s="591"/>
      <c r="CZ269" s="591"/>
      <c r="DA269" s="591"/>
      <c r="DB269" s="591"/>
      <c r="DC269" s="591"/>
      <c r="DD269" s="591"/>
      <c r="DE269" s="591"/>
      <c r="DF269" s="591"/>
      <c r="DG269" s="591"/>
      <c r="DH269" s="591"/>
      <c r="DI269" s="591"/>
      <c r="DJ269" s="591"/>
      <c r="DK269" s="591"/>
      <c r="DL269" s="590"/>
      <c r="DM269" s="590"/>
      <c r="DN269" s="590"/>
      <c r="DO269" s="590"/>
      <c r="DP269" s="590"/>
      <c r="DQ269" s="590"/>
      <c r="DR269" s="590"/>
      <c r="DS269" s="590"/>
      <c r="DT269" s="590"/>
      <c r="DU269" s="590"/>
      <c r="DV269" s="590"/>
      <c r="DW269" s="601"/>
      <c r="DX269" s="601"/>
      <c r="DY269" s="601"/>
      <c r="DZ269" s="601"/>
      <c r="EA269" s="601"/>
      <c r="EB269" s="601"/>
      <c r="EC269" s="601"/>
      <c r="ED269" s="601"/>
      <c r="EE269" s="601"/>
      <c r="EF269" s="601"/>
      <c r="EG269" s="601"/>
    </row>
    <row r="270" spans="1:137" ht="6" customHeight="1" x14ac:dyDescent="0.2">
      <c r="A270" s="156"/>
      <c r="B270" s="603"/>
      <c r="C270" s="603"/>
      <c r="D270" s="603"/>
      <c r="E270" s="603"/>
      <c r="F270" s="590"/>
      <c r="G270" s="590"/>
      <c r="H270" s="590"/>
      <c r="I270" s="590"/>
      <c r="J270" s="590"/>
      <c r="K270" s="590"/>
      <c r="L270" s="590"/>
      <c r="M270" s="590"/>
      <c r="N270" s="590"/>
      <c r="O270" s="590"/>
      <c r="P270" s="590"/>
      <c r="Q270" s="590"/>
      <c r="R270" s="590"/>
      <c r="S270" s="590"/>
      <c r="T270" s="590"/>
      <c r="U270" s="590"/>
      <c r="V270" s="590"/>
      <c r="W270" s="590"/>
      <c r="X270" s="590"/>
      <c r="Y270" s="590"/>
      <c r="Z270" s="590"/>
      <c r="AA270" s="590"/>
      <c r="AB270" s="590"/>
      <c r="AC270" s="590"/>
      <c r="AD270" s="590"/>
      <c r="AE270" s="590"/>
      <c r="AF270" s="590"/>
      <c r="AG270" s="590"/>
      <c r="AH270" s="590"/>
      <c r="AI270" s="590"/>
      <c r="AJ270" s="590"/>
      <c r="AK270" s="590"/>
      <c r="AL270" s="590"/>
      <c r="AM270" s="590"/>
      <c r="AN270" s="590"/>
      <c r="AO270" s="590"/>
      <c r="AP270" s="590"/>
      <c r="AQ270" s="590"/>
      <c r="AR270" s="590"/>
      <c r="AS270" s="590"/>
      <c r="AT270" s="590"/>
      <c r="AU270" s="590"/>
      <c r="AV270" s="590"/>
      <c r="AW270" s="590"/>
      <c r="AX270" s="601"/>
      <c r="AY270" s="601"/>
      <c r="AZ270" s="601"/>
      <c r="BA270" s="601"/>
      <c r="BB270" s="601"/>
      <c r="BC270" s="590"/>
      <c r="BD270" s="590"/>
      <c r="BE270" s="590"/>
      <c r="BF270" s="590"/>
      <c r="BG270" s="590"/>
      <c r="BH270" s="590"/>
      <c r="BI270" s="590"/>
      <c r="BJ270" s="590"/>
      <c r="BK270" s="590"/>
      <c r="BL270" s="590"/>
      <c r="BM270" s="590"/>
      <c r="BN270" s="590"/>
      <c r="BO270" s="590"/>
      <c r="BP270" s="590"/>
      <c r="BQ270" s="590"/>
      <c r="BR270" s="590"/>
      <c r="BS270" s="590"/>
      <c r="BT270" s="590"/>
      <c r="BU270" s="590"/>
      <c r="BV270" s="590"/>
      <c r="BW270" s="590"/>
      <c r="BX270" s="590"/>
      <c r="BY270" s="590"/>
      <c r="BZ270" s="590"/>
      <c r="CA270" s="590"/>
      <c r="CB270" s="590"/>
      <c r="CC270" s="590"/>
      <c r="CD270" s="590"/>
      <c r="CE270" s="590"/>
      <c r="CF270" s="591"/>
      <c r="CG270" s="591"/>
      <c r="CH270" s="591"/>
      <c r="CI270" s="591"/>
      <c r="CJ270" s="591"/>
      <c r="CK270" s="591"/>
      <c r="CL270" s="591"/>
      <c r="CM270" s="591"/>
      <c r="CN270" s="591"/>
      <c r="CO270" s="591"/>
      <c r="CP270" s="591"/>
      <c r="CQ270" s="591"/>
      <c r="CR270" s="591"/>
      <c r="CS270" s="591"/>
      <c r="CT270" s="591"/>
      <c r="CU270" s="591"/>
      <c r="CV270" s="591"/>
      <c r="CW270" s="591"/>
      <c r="CX270" s="591"/>
      <c r="CY270" s="591"/>
      <c r="CZ270" s="591"/>
      <c r="DA270" s="591"/>
      <c r="DB270" s="591"/>
      <c r="DC270" s="591"/>
      <c r="DD270" s="591"/>
      <c r="DE270" s="591"/>
      <c r="DF270" s="591"/>
      <c r="DG270" s="591"/>
      <c r="DH270" s="591"/>
      <c r="DI270" s="591"/>
      <c r="DJ270" s="591"/>
      <c r="DK270" s="591"/>
      <c r="DL270" s="590"/>
      <c r="DM270" s="590"/>
      <c r="DN270" s="590"/>
      <c r="DO270" s="590"/>
      <c r="DP270" s="590"/>
      <c r="DQ270" s="590"/>
      <c r="DR270" s="590"/>
      <c r="DS270" s="590"/>
      <c r="DT270" s="590"/>
      <c r="DU270" s="590"/>
      <c r="DV270" s="590"/>
      <c r="DW270" s="601"/>
      <c r="DX270" s="601"/>
      <c r="DY270" s="601"/>
      <c r="DZ270" s="601"/>
      <c r="EA270" s="601"/>
      <c r="EB270" s="601"/>
      <c r="EC270" s="601"/>
      <c r="ED270" s="601"/>
      <c r="EE270" s="601"/>
      <c r="EF270" s="601"/>
      <c r="EG270" s="601"/>
    </row>
    <row r="271" spans="1:137" ht="6" customHeight="1" x14ac:dyDescent="0.2">
      <c r="A271" s="156"/>
      <c r="B271" s="603"/>
      <c r="C271" s="603"/>
      <c r="D271" s="603"/>
      <c r="E271" s="603"/>
      <c r="F271" s="590"/>
      <c r="G271" s="590"/>
      <c r="H271" s="590"/>
      <c r="I271" s="590"/>
      <c r="J271" s="590"/>
      <c r="K271" s="590"/>
      <c r="L271" s="590"/>
      <c r="M271" s="590"/>
      <c r="N271" s="590"/>
      <c r="O271" s="590"/>
      <c r="P271" s="590"/>
      <c r="Q271" s="590"/>
      <c r="R271" s="590"/>
      <c r="S271" s="590"/>
      <c r="T271" s="590"/>
      <c r="U271" s="590"/>
      <c r="V271" s="590"/>
      <c r="W271" s="590"/>
      <c r="X271" s="590"/>
      <c r="Y271" s="590"/>
      <c r="Z271" s="590"/>
      <c r="AA271" s="590"/>
      <c r="AB271" s="590"/>
      <c r="AC271" s="590"/>
      <c r="AD271" s="590"/>
      <c r="AE271" s="590"/>
      <c r="AF271" s="590"/>
      <c r="AG271" s="590"/>
      <c r="AH271" s="590"/>
      <c r="AI271" s="590"/>
      <c r="AJ271" s="590"/>
      <c r="AK271" s="590"/>
      <c r="AL271" s="590"/>
      <c r="AM271" s="590"/>
      <c r="AN271" s="590"/>
      <c r="AO271" s="590"/>
      <c r="AP271" s="590"/>
      <c r="AQ271" s="590"/>
      <c r="AR271" s="590"/>
      <c r="AS271" s="590"/>
      <c r="AT271" s="590"/>
      <c r="AU271" s="590"/>
      <c r="AV271" s="590"/>
      <c r="AW271" s="590"/>
      <c r="AX271" s="601"/>
      <c r="AY271" s="601"/>
      <c r="AZ271" s="601"/>
      <c r="BA271" s="601"/>
      <c r="BB271" s="601"/>
      <c r="BC271" s="590"/>
      <c r="BD271" s="590"/>
      <c r="BE271" s="590"/>
      <c r="BF271" s="590"/>
      <c r="BG271" s="590"/>
      <c r="BH271" s="590"/>
      <c r="BI271" s="590"/>
      <c r="BJ271" s="590"/>
      <c r="BK271" s="590"/>
      <c r="BL271" s="590"/>
      <c r="BM271" s="590"/>
      <c r="BN271" s="590"/>
      <c r="BO271" s="590"/>
      <c r="BP271" s="590"/>
      <c r="BQ271" s="590"/>
      <c r="BR271" s="590"/>
      <c r="BS271" s="590"/>
      <c r="BT271" s="590"/>
      <c r="BU271" s="590"/>
      <c r="BV271" s="590"/>
      <c r="BW271" s="590"/>
      <c r="BX271" s="590"/>
      <c r="BY271" s="590"/>
      <c r="BZ271" s="590"/>
      <c r="CA271" s="590"/>
      <c r="CB271" s="590"/>
      <c r="CC271" s="590"/>
      <c r="CD271" s="590"/>
      <c r="CE271" s="590"/>
      <c r="CF271" s="591"/>
      <c r="CG271" s="591"/>
      <c r="CH271" s="591"/>
      <c r="CI271" s="591"/>
      <c r="CJ271" s="591"/>
      <c r="CK271" s="591"/>
      <c r="CL271" s="591"/>
      <c r="CM271" s="591"/>
      <c r="CN271" s="591"/>
      <c r="CO271" s="591"/>
      <c r="CP271" s="591"/>
      <c r="CQ271" s="591"/>
      <c r="CR271" s="591"/>
      <c r="CS271" s="591"/>
      <c r="CT271" s="591"/>
      <c r="CU271" s="591"/>
      <c r="CV271" s="591"/>
      <c r="CW271" s="591"/>
      <c r="CX271" s="591"/>
      <c r="CY271" s="591"/>
      <c r="CZ271" s="591"/>
      <c r="DA271" s="591"/>
      <c r="DB271" s="591"/>
      <c r="DC271" s="591"/>
      <c r="DD271" s="591"/>
      <c r="DE271" s="591"/>
      <c r="DF271" s="591"/>
      <c r="DG271" s="591"/>
      <c r="DH271" s="591"/>
      <c r="DI271" s="591"/>
      <c r="DJ271" s="591"/>
      <c r="DK271" s="591"/>
      <c r="DL271" s="590"/>
      <c r="DM271" s="590"/>
      <c r="DN271" s="590"/>
      <c r="DO271" s="590"/>
      <c r="DP271" s="590"/>
      <c r="DQ271" s="590"/>
      <c r="DR271" s="590"/>
      <c r="DS271" s="590"/>
      <c r="DT271" s="590"/>
      <c r="DU271" s="590"/>
      <c r="DV271" s="590"/>
      <c r="DW271" s="601"/>
      <c r="DX271" s="601"/>
      <c r="DY271" s="601"/>
      <c r="DZ271" s="601"/>
      <c r="EA271" s="601"/>
      <c r="EB271" s="601"/>
      <c r="EC271" s="601"/>
      <c r="ED271" s="601"/>
      <c r="EE271" s="601"/>
      <c r="EF271" s="601"/>
      <c r="EG271" s="601"/>
    </row>
    <row r="272" spans="1:137" ht="6" customHeight="1" x14ac:dyDescent="0.2">
      <c r="A272" s="156"/>
      <c r="B272" s="602">
        <v>16</v>
      </c>
      <c r="C272" s="603"/>
      <c r="D272" s="603"/>
      <c r="E272" s="603"/>
      <c r="F272" s="590"/>
      <c r="G272" s="590"/>
      <c r="H272" s="590"/>
      <c r="I272" s="590"/>
      <c r="J272" s="590"/>
      <c r="K272" s="590"/>
      <c r="L272" s="590"/>
      <c r="M272" s="590"/>
      <c r="N272" s="590"/>
      <c r="O272" s="590"/>
      <c r="P272" s="590"/>
      <c r="Q272" s="590"/>
      <c r="R272" s="590"/>
      <c r="S272" s="590"/>
      <c r="T272" s="590"/>
      <c r="U272" s="590"/>
      <c r="V272" s="590"/>
      <c r="W272" s="590"/>
      <c r="X272" s="590"/>
      <c r="Y272" s="590"/>
      <c r="Z272" s="590"/>
      <c r="AA272" s="590"/>
      <c r="AB272" s="590"/>
      <c r="AC272" s="590"/>
      <c r="AD272" s="590"/>
      <c r="AE272" s="590"/>
      <c r="AF272" s="590"/>
      <c r="AG272" s="590"/>
      <c r="AH272" s="590"/>
      <c r="AI272" s="590"/>
      <c r="AJ272" s="590"/>
      <c r="AK272" s="590"/>
      <c r="AL272" s="590"/>
      <c r="AM272" s="590"/>
      <c r="AN272" s="590"/>
      <c r="AO272" s="590"/>
      <c r="AP272" s="590"/>
      <c r="AQ272" s="590"/>
      <c r="AR272" s="590"/>
      <c r="AS272" s="590"/>
      <c r="AT272" s="590"/>
      <c r="AU272" s="590"/>
      <c r="AV272" s="590"/>
      <c r="AW272" s="590"/>
      <c r="AX272" s="601"/>
      <c r="AY272" s="601"/>
      <c r="AZ272" s="601"/>
      <c r="BA272" s="601"/>
      <c r="BB272" s="601"/>
      <c r="BC272" s="590"/>
      <c r="BD272" s="590"/>
      <c r="BE272" s="590"/>
      <c r="BF272" s="590"/>
      <c r="BG272" s="590"/>
      <c r="BH272" s="590"/>
      <c r="BI272" s="590"/>
      <c r="BJ272" s="590"/>
      <c r="BK272" s="590"/>
      <c r="BL272" s="590"/>
      <c r="BM272" s="590"/>
      <c r="BN272" s="590"/>
      <c r="BO272" s="590"/>
      <c r="BP272" s="590"/>
      <c r="BQ272" s="590"/>
      <c r="BR272" s="590"/>
      <c r="BS272" s="590"/>
      <c r="BT272" s="590"/>
      <c r="BU272" s="590"/>
      <c r="BV272" s="590"/>
      <c r="BW272" s="590"/>
      <c r="BX272" s="590"/>
      <c r="BY272" s="590"/>
      <c r="BZ272" s="590"/>
      <c r="CA272" s="590"/>
      <c r="CB272" s="590"/>
      <c r="CC272" s="590"/>
      <c r="CD272" s="590"/>
      <c r="CE272" s="590"/>
      <c r="CF272" s="591"/>
      <c r="CG272" s="591"/>
      <c r="CH272" s="591"/>
      <c r="CI272" s="591"/>
      <c r="CJ272" s="591"/>
      <c r="CK272" s="591"/>
      <c r="CL272" s="591"/>
      <c r="CM272" s="591"/>
      <c r="CN272" s="591"/>
      <c r="CO272" s="591"/>
      <c r="CP272" s="591"/>
      <c r="CQ272" s="591"/>
      <c r="CR272" s="591"/>
      <c r="CS272" s="591"/>
      <c r="CT272" s="591"/>
      <c r="CU272" s="591"/>
      <c r="CV272" s="591"/>
      <c r="CW272" s="591"/>
      <c r="CX272" s="591"/>
      <c r="CY272" s="591"/>
      <c r="CZ272" s="591"/>
      <c r="DA272" s="591"/>
      <c r="DB272" s="591"/>
      <c r="DC272" s="591"/>
      <c r="DD272" s="591"/>
      <c r="DE272" s="591"/>
      <c r="DF272" s="591"/>
      <c r="DG272" s="591"/>
      <c r="DH272" s="591"/>
      <c r="DI272" s="591"/>
      <c r="DJ272" s="591"/>
      <c r="DK272" s="591"/>
      <c r="DL272" s="590"/>
      <c r="DM272" s="590"/>
      <c r="DN272" s="590"/>
      <c r="DO272" s="590"/>
      <c r="DP272" s="590"/>
      <c r="DQ272" s="590"/>
      <c r="DR272" s="590"/>
      <c r="DS272" s="590"/>
      <c r="DT272" s="590"/>
      <c r="DU272" s="590"/>
      <c r="DV272" s="590"/>
      <c r="DW272" s="601"/>
      <c r="DX272" s="601"/>
      <c r="DY272" s="601"/>
      <c r="DZ272" s="601"/>
      <c r="EA272" s="601"/>
      <c r="EB272" s="601"/>
      <c r="EC272" s="601"/>
      <c r="ED272" s="601"/>
      <c r="EE272" s="601"/>
      <c r="EF272" s="601"/>
      <c r="EG272" s="601"/>
    </row>
    <row r="273" spans="1:137" ht="6" customHeight="1" x14ac:dyDescent="0.2">
      <c r="A273" s="156"/>
      <c r="B273" s="603"/>
      <c r="C273" s="603"/>
      <c r="D273" s="603"/>
      <c r="E273" s="603"/>
      <c r="F273" s="590"/>
      <c r="G273" s="590"/>
      <c r="H273" s="590"/>
      <c r="I273" s="590"/>
      <c r="J273" s="590"/>
      <c r="K273" s="590"/>
      <c r="L273" s="590"/>
      <c r="M273" s="590"/>
      <c r="N273" s="590"/>
      <c r="O273" s="590"/>
      <c r="P273" s="590"/>
      <c r="Q273" s="590"/>
      <c r="R273" s="590"/>
      <c r="S273" s="590"/>
      <c r="T273" s="590"/>
      <c r="U273" s="590"/>
      <c r="V273" s="590"/>
      <c r="W273" s="590"/>
      <c r="X273" s="590"/>
      <c r="Y273" s="590"/>
      <c r="Z273" s="590"/>
      <c r="AA273" s="590"/>
      <c r="AB273" s="590"/>
      <c r="AC273" s="590"/>
      <c r="AD273" s="590"/>
      <c r="AE273" s="590"/>
      <c r="AF273" s="590"/>
      <c r="AG273" s="590"/>
      <c r="AH273" s="590"/>
      <c r="AI273" s="590"/>
      <c r="AJ273" s="590"/>
      <c r="AK273" s="590"/>
      <c r="AL273" s="590"/>
      <c r="AM273" s="590"/>
      <c r="AN273" s="590"/>
      <c r="AO273" s="590"/>
      <c r="AP273" s="590"/>
      <c r="AQ273" s="590"/>
      <c r="AR273" s="590"/>
      <c r="AS273" s="590"/>
      <c r="AT273" s="590"/>
      <c r="AU273" s="590"/>
      <c r="AV273" s="590"/>
      <c r="AW273" s="590"/>
      <c r="AX273" s="601"/>
      <c r="AY273" s="601"/>
      <c r="AZ273" s="601"/>
      <c r="BA273" s="601"/>
      <c r="BB273" s="601"/>
      <c r="BC273" s="590"/>
      <c r="BD273" s="590"/>
      <c r="BE273" s="590"/>
      <c r="BF273" s="590"/>
      <c r="BG273" s="590"/>
      <c r="BH273" s="590"/>
      <c r="BI273" s="590"/>
      <c r="BJ273" s="590"/>
      <c r="BK273" s="590"/>
      <c r="BL273" s="590"/>
      <c r="BM273" s="590"/>
      <c r="BN273" s="590"/>
      <c r="BO273" s="590"/>
      <c r="BP273" s="590"/>
      <c r="BQ273" s="590"/>
      <c r="BR273" s="590"/>
      <c r="BS273" s="590"/>
      <c r="BT273" s="590"/>
      <c r="BU273" s="590"/>
      <c r="BV273" s="590"/>
      <c r="BW273" s="590"/>
      <c r="BX273" s="590"/>
      <c r="BY273" s="590"/>
      <c r="BZ273" s="590"/>
      <c r="CA273" s="590"/>
      <c r="CB273" s="590"/>
      <c r="CC273" s="590"/>
      <c r="CD273" s="590"/>
      <c r="CE273" s="590"/>
      <c r="CF273" s="591"/>
      <c r="CG273" s="591"/>
      <c r="CH273" s="591"/>
      <c r="CI273" s="591"/>
      <c r="CJ273" s="591"/>
      <c r="CK273" s="591"/>
      <c r="CL273" s="591"/>
      <c r="CM273" s="591"/>
      <c r="CN273" s="591"/>
      <c r="CO273" s="591"/>
      <c r="CP273" s="591"/>
      <c r="CQ273" s="591"/>
      <c r="CR273" s="591"/>
      <c r="CS273" s="591"/>
      <c r="CT273" s="591"/>
      <c r="CU273" s="591"/>
      <c r="CV273" s="591"/>
      <c r="CW273" s="591"/>
      <c r="CX273" s="591"/>
      <c r="CY273" s="591"/>
      <c r="CZ273" s="591"/>
      <c r="DA273" s="591"/>
      <c r="DB273" s="591"/>
      <c r="DC273" s="591"/>
      <c r="DD273" s="591"/>
      <c r="DE273" s="591"/>
      <c r="DF273" s="591"/>
      <c r="DG273" s="591"/>
      <c r="DH273" s="591"/>
      <c r="DI273" s="591"/>
      <c r="DJ273" s="591"/>
      <c r="DK273" s="591"/>
      <c r="DL273" s="590"/>
      <c r="DM273" s="590"/>
      <c r="DN273" s="590"/>
      <c r="DO273" s="590"/>
      <c r="DP273" s="590"/>
      <c r="DQ273" s="590"/>
      <c r="DR273" s="590"/>
      <c r="DS273" s="590"/>
      <c r="DT273" s="590"/>
      <c r="DU273" s="590"/>
      <c r="DV273" s="590"/>
      <c r="DW273" s="601"/>
      <c r="DX273" s="601"/>
      <c r="DY273" s="601"/>
      <c r="DZ273" s="601"/>
      <c r="EA273" s="601"/>
      <c r="EB273" s="601"/>
      <c r="EC273" s="601"/>
      <c r="ED273" s="601"/>
      <c r="EE273" s="601"/>
      <c r="EF273" s="601"/>
      <c r="EG273" s="601"/>
    </row>
    <row r="274" spans="1:137" ht="6" customHeight="1" x14ac:dyDescent="0.2">
      <c r="A274" s="156"/>
      <c r="B274" s="603"/>
      <c r="C274" s="603"/>
      <c r="D274" s="603"/>
      <c r="E274" s="603"/>
      <c r="F274" s="590"/>
      <c r="G274" s="590"/>
      <c r="H274" s="590"/>
      <c r="I274" s="590"/>
      <c r="J274" s="590"/>
      <c r="K274" s="590"/>
      <c r="L274" s="590"/>
      <c r="M274" s="590"/>
      <c r="N274" s="590"/>
      <c r="O274" s="590"/>
      <c r="P274" s="590"/>
      <c r="Q274" s="590"/>
      <c r="R274" s="590"/>
      <c r="S274" s="590"/>
      <c r="T274" s="590"/>
      <c r="U274" s="590"/>
      <c r="V274" s="590"/>
      <c r="W274" s="590"/>
      <c r="X274" s="590"/>
      <c r="Y274" s="590"/>
      <c r="Z274" s="590"/>
      <c r="AA274" s="590"/>
      <c r="AB274" s="590"/>
      <c r="AC274" s="590"/>
      <c r="AD274" s="590"/>
      <c r="AE274" s="590"/>
      <c r="AF274" s="590"/>
      <c r="AG274" s="590"/>
      <c r="AH274" s="590"/>
      <c r="AI274" s="590"/>
      <c r="AJ274" s="590"/>
      <c r="AK274" s="590"/>
      <c r="AL274" s="590"/>
      <c r="AM274" s="590"/>
      <c r="AN274" s="590"/>
      <c r="AO274" s="590"/>
      <c r="AP274" s="590"/>
      <c r="AQ274" s="590"/>
      <c r="AR274" s="590"/>
      <c r="AS274" s="590"/>
      <c r="AT274" s="590"/>
      <c r="AU274" s="590"/>
      <c r="AV274" s="590"/>
      <c r="AW274" s="590"/>
      <c r="AX274" s="601"/>
      <c r="AY274" s="601"/>
      <c r="AZ274" s="601"/>
      <c r="BA274" s="601"/>
      <c r="BB274" s="601"/>
      <c r="BC274" s="590"/>
      <c r="BD274" s="590"/>
      <c r="BE274" s="590"/>
      <c r="BF274" s="590"/>
      <c r="BG274" s="590"/>
      <c r="BH274" s="590"/>
      <c r="BI274" s="590"/>
      <c r="BJ274" s="590"/>
      <c r="BK274" s="590"/>
      <c r="BL274" s="590"/>
      <c r="BM274" s="590"/>
      <c r="BN274" s="590"/>
      <c r="BO274" s="590"/>
      <c r="BP274" s="590"/>
      <c r="BQ274" s="590"/>
      <c r="BR274" s="590"/>
      <c r="BS274" s="590"/>
      <c r="BT274" s="590"/>
      <c r="BU274" s="590"/>
      <c r="BV274" s="590"/>
      <c r="BW274" s="590"/>
      <c r="BX274" s="590"/>
      <c r="BY274" s="590"/>
      <c r="BZ274" s="590"/>
      <c r="CA274" s="590"/>
      <c r="CB274" s="590"/>
      <c r="CC274" s="590"/>
      <c r="CD274" s="590"/>
      <c r="CE274" s="590"/>
      <c r="CF274" s="591"/>
      <c r="CG274" s="591"/>
      <c r="CH274" s="591"/>
      <c r="CI274" s="591"/>
      <c r="CJ274" s="591"/>
      <c r="CK274" s="591"/>
      <c r="CL274" s="591"/>
      <c r="CM274" s="591"/>
      <c r="CN274" s="591"/>
      <c r="CO274" s="591"/>
      <c r="CP274" s="591"/>
      <c r="CQ274" s="591"/>
      <c r="CR274" s="591"/>
      <c r="CS274" s="591"/>
      <c r="CT274" s="591"/>
      <c r="CU274" s="591"/>
      <c r="CV274" s="591"/>
      <c r="CW274" s="591"/>
      <c r="CX274" s="591"/>
      <c r="CY274" s="591"/>
      <c r="CZ274" s="591"/>
      <c r="DA274" s="591"/>
      <c r="DB274" s="591"/>
      <c r="DC274" s="591"/>
      <c r="DD274" s="591"/>
      <c r="DE274" s="591"/>
      <c r="DF274" s="591"/>
      <c r="DG274" s="591"/>
      <c r="DH274" s="591"/>
      <c r="DI274" s="591"/>
      <c r="DJ274" s="591"/>
      <c r="DK274" s="591"/>
      <c r="DL274" s="590"/>
      <c r="DM274" s="590"/>
      <c r="DN274" s="590"/>
      <c r="DO274" s="590"/>
      <c r="DP274" s="590"/>
      <c r="DQ274" s="590"/>
      <c r="DR274" s="590"/>
      <c r="DS274" s="590"/>
      <c r="DT274" s="590"/>
      <c r="DU274" s="590"/>
      <c r="DV274" s="590"/>
      <c r="DW274" s="601"/>
      <c r="DX274" s="601"/>
      <c r="DY274" s="601"/>
      <c r="DZ274" s="601"/>
      <c r="EA274" s="601"/>
      <c r="EB274" s="601"/>
      <c r="EC274" s="601"/>
      <c r="ED274" s="601"/>
      <c r="EE274" s="601"/>
      <c r="EF274" s="601"/>
      <c r="EG274" s="601"/>
    </row>
    <row r="275" spans="1:137" ht="6" customHeight="1" x14ac:dyDescent="0.2">
      <c r="A275" s="156"/>
      <c r="B275" s="602">
        <v>17</v>
      </c>
      <c r="C275" s="603"/>
      <c r="D275" s="603"/>
      <c r="E275" s="603"/>
      <c r="F275" s="590"/>
      <c r="G275" s="590"/>
      <c r="H275" s="590"/>
      <c r="I275" s="590"/>
      <c r="J275" s="590"/>
      <c r="K275" s="590"/>
      <c r="L275" s="590"/>
      <c r="M275" s="590"/>
      <c r="N275" s="590"/>
      <c r="O275" s="590"/>
      <c r="P275" s="590"/>
      <c r="Q275" s="590"/>
      <c r="R275" s="590"/>
      <c r="S275" s="590"/>
      <c r="T275" s="590"/>
      <c r="U275" s="590"/>
      <c r="V275" s="590"/>
      <c r="W275" s="590"/>
      <c r="X275" s="590"/>
      <c r="Y275" s="590"/>
      <c r="Z275" s="590"/>
      <c r="AA275" s="590"/>
      <c r="AB275" s="590"/>
      <c r="AC275" s="590"/>
      <c r="AD275" s="590"/>
      <c r="AE275" s="590"/>
      <c r="AF275" s="590"/>
      <c r="AG275" s="590"/>
      <c r="AH275" s="590"/>
      <c r="AI275" s="590"/>
      <c r="AJ275" s="590"/>
      <c r="AK275" s="590"/>
      <c r="AL275" s="590"/>
      <c r="AM275" s="590"/>
      <c r="AN275" s="590"/>
      <c r="AO275" s="590"/>
      <c r="AP275" s="590"/>
      <c r="AQ275" s="590"/>
      <c r="AR275" s="590"/>
      <c r="AS275" s="590"/>
      <c r="AT275" s="590"/>
      <c r="AU275" s="590"/>
      <c r="AV275" s="590"/>
      <c r="AW275" s="590"/>
      <c r="AX275" s="601"/>
      <c r="AY275" s="601"/>
      <c r="AZ275" s="601"/>
      <c r="BA275" s="601"/>
      <c r="BB275" s="601"/>
      <c r="BC275" s="590"/>
      <c r="BD275" s="590"/>
      <c r="BE275" s="590"/>
      <c r="BF275" s="590"/>
      <c r="BG275" s="590"/>
      <c r="BH275" s="590"/>
      <c r="BI275" s="590"/>
      <c r="BJ275" s="590"/>
      <c r="BK275" s="590"/>
      <c r="BL275" s="590"/>
      <c r="BM275" s="590"/>
      <c r="BN275" s="590"/>
      <c r="BO275" s="590"/>
      <c r="BP275" s="590"/>
      <c r="BQ275" s="590"/>
      <c r="BR275" s="590"/>
      <c r="BS275" s="590"/>
      <c r="BT275" s="590"/>
      <c r="BU275" s="590"/>
      <c r="BV275" s="590"/>
      <c r="BW275" s="590"/>
      <c r="BX275" s="590"/>
      <c r="BY275" s="590"/>
      <c r="BZ275" s="590"/>
      <c r="CA275" s="590"/>
      <c r="CB275" s="590"/>
      <c r="CC275" s="590"/>
      <c r="CD275" s="590"/>
      <c r="CE275" s="590"/>
      <c r="CF275" s="591"/>
      <c r="CG275" s="591"/>
      <c r="CH275" s="591"/>
      <c r="CI275" s="591"/>
      <c r="CJ275" s="591"/>
      <c r="CK275" s="591"/>
      <c r="CL275" s="591"/>
      <c r="CM275" s="591"/>
      <c r="CN275" s="591"/>
      <c r="CO275" s="591"/>
      <c r="CP275" s="591"/>
      <c r="CQ275" s="591"/>
      <c r="CR275" s="591"/>
      <c r="CS275" s="591"/>
      <c r="CT275" s="591"/>
      <c r="CU275" s="591"/>
      <c r="CV275" s="591"/>
      <c r="CW275" s="591"/>
      <c r="CX275" s="591"/>
      <c r="CY275" s="591"/>
      <c r="CZ275" s="591"/>
      <c r="DA275" s="591"/>
      <c r="DB275" s="591"/>
      <c r="DC275" s="591"/>
      <c r="DD275" s="591"/>
      <c r="DE275" s="591"/>
      <c r="DF275" s="591"/>
      <c r="DG275" s="591"/>
      <c r="DH275" s="591"/>
      <c r="DI275" s="591"/>
      <c r="DJ275" s="591"/>
      <c r="DK275" s="591"/>
      <c r="DL275" s="590"/>
      <c r="DM275" s="590"/>
      <c r="DN275" s="590"/>
      <c r="DO275" s="590"/>
      <c r="DP275" s="590"/>
      <c r="DQ275" s="590"/>
      <c r="DR275" s="590"/>
      <c r="DS275" s="590"/>
      <c r="DT275" s="590"/>
      <c r="DU275" s="590"/>
      <c r="DV275" s="590"/>
      <c r="DW275" s="601"/>
      <c r="DX275" s="601"/>
      <c r="DY275" s="601"/>
      <c r="DZ275" s="601"/>
      <c r="EA275" s="601"/>
      <c r="EB275" s="601"/>
      <c r="EC275" s="601"/>
      <c r="ED275" s="601"/>
      <c r="EE275" s="601"/>
      <c r="EF275" s="601"/>
      <c r="EG275" s="601"/>
    </row>
    <row r="276" spans="1:137" ht="6" customHeight="1" x14ac:dyDescent="0.2">
      <c r="A276" s="156"/>
      <c r="B276" s="603"/>
      <c r="C276" s="603"/>
      <c r="D276" s="603"/>
      <c r="E276" s="603"/>
      <c r="F276" s="590"/>
      <c r="G276" s="590"/>
      <c r="H276" s="590"/>
      <c r="I276" s="590"/>
      <c r="J276" s="590"/>
      <c r="K276" s="590"/>
      <c r="L276" s="590"/>
      <c r="M276" s="590"/>
      <c r="N276" s="590"/>
      <c r="O276" s="590"/>
      <c r="P276" s="590"/>
      <c r="Q276" s="590"/>
      <c r="R276" s="590"/>
      <c r="S276" s="590"/>
      <c r="T276" s="590"/>
      <c r="U276" s="590"/>
      <c r="V276" s="590"/>
      <c r="W276" s="590"/>
      <c r="X276" s="590"/>
      <c r="Y276" s="590"/>
      <c r="Z276" s="590"/>
      <c r="AA276" s="590"/>
      <c r="AB276" s="590"/>
      <c r="AC276" s="590"/>
      <c r="AD276" s="590"/>
      <c r="AE276" s="590"/>
      <c r="AF276" s="590"/>
      <c r="AG276" s="590"/>
      <c r="AH276" s="590"/>
      <c r="AI276" s="590"/>
      <c r="AJ276" s="590"/>
      <c r="AK276" s="590"/>
      <c r="AL276" s="590"/>
      <c r="AM276" s="590"/>
      <c r="AN276" s="590"/>
      <c r="AO276" s="590"/>
      <c r="AP276" s="590"/>
      <c r="AQ276" s="590"/>
      <c r="AR276" s="590"/>
      <c r="AS276" s="590"/>
      <c r="AT276" s="590"/>
      <c r="AU276" s="590"/>
      <c r="AV276" s="590"/>
      <c r="AW276" s="590"/>
      <c r="AX276" s="601"/>
      <c r="AY276" s="601"/>
      <c r="AZ276" s="601"/>
      <c r="BA276" s="601"/>
      <c r="BB276" s="601"/>
      <c r="BC276" s="590"/>
      <c r="BD276" s="590"/>
      <c r="BE276" s="590"/>
      <c r="BF276" s="590"/>
      <c r="BG276" s="590"/>
      <c r="BH276" s="590"/>
      <c r="BI276" s="590"/>
      <c r="BJ276" s="590"/>
      <c r="BK276" s="590"/>
      <c r="BL276" s="590"/>
      <c r="BM276" s="590"/>
      <c r="BN276" s="590"/>
      <c r="BO276" s="590"/>
      <c r="BP276" s="590"/>
      <c r="BQ276" s="590"/>
      <c r="BR276" s="590"/>
      <c r="BS276" s="590"/>
      <c r="BT276" s="590"/>
      <c r="BU276" s="590"/>
      <c r="BV276" s="590"/>
      <c r="BW276" s="590"/>
      <c r="BX276" s="590"/>
      <c r="BY276" s="590"/>
      <c r="BZ276" s="590"/>
      <c r="CA276" s="590"/>
      <c r="CB276" s="590"/>
      <c r="CC276" s="590"/>
      <c r="CD276" s="590"/>
      <c r="CE276" s="590"/>
      <c r="CF276" s="591"/>
      <c r="CG276" s="591"/>
      <c r="CH276" s="591"/>
      <c r="CI276" s="591"/>
      <c r="CJ276" s="591"/>
      <c r="CK276" s="591"/>
      <c r="CL276" s="591"/>
      <c r="CM276" s="591"/>
      <c r="CN276" s="591"/>
      <c r="CO276" s="591"/>
      <c r="CP276" s="591"/>
      <c r="CQ276" s="591"/>
      <c r="CR276" s="591"/>
      <c r="CS276" s="591"/>
      <c r="CT276" s="591"/>
      <c r="CU276" s="591"/>
      <c r="CV276" s="591"/>
      <c r="CW276" s="591"/>
      <c r="CX276" s="591"/>
      <c r="CY276" s="591"/>
      <c r="CZ276" s="591"/>
      <c r="DA276" s="591"/>
      <c r="DB276" s="591"/>
      <c r="DC276" s="591"/>
      <c r="DD276" s="591"/>
      <c r="DE276" s="591"/>
      <c r="DF276" s="591"/>
      <c r="DG276" s="591"/>
      <c r="DH276" s="591"/>
      <c r="DI276" s="591"/>
      <c r="DJ276" s="591"/>
      <c r="DK276" s="591"/>
      <c r="DL276" s="590"/>
      <c r="DM276" s="590"/>
      <c r="DN276" s="590"/>
      <c r="DO276" s="590"/>
      <c r="DP276" s="590"/>
      <c r="DQ276" s="590"/>
      <c r="DR276" s="590"/>
      <c r="DS276" s="590"/>
      <c r="DT276" s="590"/>
      <c r="DU276" s="590"/>
      <c r="DV276" s="590"/>
      <c r="DW276" s="601"/>
      <c r="DX276" s="601"/>
      <c r="DY276" s="601"/>
      <c r="DZ276" s="601"/>
      <c r="EA276" s="601"/>
      <c r="EB276" s="601"/>
      <c r="EC276" s="601"/>
      <c r="ED276" s="601"/>
      <c r="EE276" s="601"/>
      <c r="EF276" s="601"/>
      <c r="EG276" s="601"/>
    </row>
    <row r="277" spans="1:137" ht="6" customHeight="1" x14ac:dyDescent="0.2">
      <c r="A277" s="156"/>
      <c r="B277" s="603"/>
      <c r="C277" s="603"/>
      <c r="D277" s="603"/>
      <c r="E277" s="603"/>
      <c r="F277" s="590"/>
      <c r="G277" s="590"/>
      <c r="H277" s="590"/>
      <c r="I277" s="590"/>
      <c r="J277" s="590"/>
      <c r="K277" s="590"/>
      <c r="L277" s="590"/>
      <c r="M277" s="590"/>
      <c r="N277" s="590"/>
      <c r="O277" s="590"/>
      <c r="P277" s="590"/>
      <c r="Q277" s="590"/>
      <c r="R277" s="590"/>
      <c r="S277" s="590"/>
      <c r="T277" s="590"/>
      <c r="U277" s="590"/>
      <c r="V277" s="590"/>
      <c r="W277" s="590"/>
      <c r="X277" s="590"/>
      <c r="Y277" s="590"/>
      <c r="Z277" s="590"/>
      <c r="AA277" s="590"/>
      <c r="AB277" s="590"/>
      <c r="AC277" s="590"/>
      <c r="AD277" s="590"/>
      <c r="AE277" s="590"/>
      <c r="AF277" s="590"/>
      <c r="AG277" s="590"/>
      <c r="AH277" s="590"/>
      <c r="AI277" s="590"/>
      <c r="AJ277" s="590"/>
      <c r="AK277" s="590"/>
      <c r="AL277" s="590"/>
      <c r="AM277" s="590"/>
      <c r="AN277" s="590"/>
      <c r="AO277" s="590"/>
      <c r="AP277" s="590"/>
      <c r="AQ277" s="590"/>
      <c r="AR277" s="590"/>
      <c r="AS277" s="590"/>
      <c r="AT277" s="590"/>
      <c r="AU277" s="590"/>
      <c r="AV277" s="590"/>
      <c r="AW277" s="590"/>
      <c r="AX277" s="601"/>
      <c r="AY277" s="601"/>
      <c r="AZ277" s="601"/>
      <c r="BA277" s="601"/>
      <c r="BB277" s="601"/>
      <c r="BC277" s="590"/>
      <c r="BD277" s="590"/>
      <c r="BE277" s="590"/>
      <c r="BF277" s="590"/>
      <c r="BG277" s="590"/>
      <c r="BH277" s="590"/>
      <c r="BI277" s="590"/>
      <c r="BJ277" s="590"/>
      <c r="BK277" s="590"/>
      <c r="BL277" s="590"/>
      <c r="BM277" s="590"/>
      <c r="BN277" s="590"/>
      <c r="BO277" s="590"/>
      <c r="BP277" s="590"/>
      <c r="BQ277" s="590"/>
      <c r="BR277" s="590"/>
      <c r="BS277" s="590"/>
      <c r="BT277" s="590"/>
      <c r="BU277" s="590"/>
      <c r="BV277" s="590"/>
      <c r="BW277" s="590"/>
      <c r="BX277" s="590"/>
      <c r="BY277" s="590"/>
      <c r="BZ277" s="590"/>
      <c r="CA277" s="590"/>
      <c r="CB277" s="590"/>
      <c r="CC277" s="590"/>
      <c r="CD277" s="590"/>
      <c r="CE277" s="590"/>
      <c r="CF277" s="591"/>
      <c r="CG277" s="591"/>
      <c r="CH277" s="591"/>
      <c r="CI277" s="591"/>
      <c r="CJ277" s="591"/>
      <c r="CK277" s="591"/>
      <c r="CL277" s="591"/>
      <c r="CM277" s="591"/>
      <c r="CN277" s="591"/>
      <c r="CO277" s="591"/>
      <c r="CP277" s="591"/>
      <c r="CQ277" s="591"/>
      <c r="CR277" s="591"/>
      <c r="CS277" s="591"/>
      <c r="CT277" s="591"/>
      <c r="CU277" s="591"/>
      <c r="CV277" s="591"/>
      <c r="CW277" s="591"/>
      <c r="CX277" s="591"/>
      <c r="CY277" s="591"/>
      <c r="CZ277" s="591"/>
      <c r="DA277" s="591"/>
      <c r="DB277" s="591"/>
      <c r="DC277" s="591"/>
      <c r="DD277" s="591"/>
      <c r="DE277" s="591"/>
      <c r="DF277" s="591"/>
      <c r="DG277" s="591"/>
      <c r="DH277" s="591"/>
      <c r="DI277" s="591"/>
      <c r="DJ277" s="591"/>
      <c r="DK277" s="591"/>
      <c r="DL277" s="590"/>
      <c r="DM277" s="590"/>
      <c r="DN277" s="590"/>
      <c r="DO277" s="590"/>
      <c r="DP277" s="590"/>
      <c r="DQ277" s="590"/>
      <c r="DR277" s="590"/>
      <c r="DS277" s="590"/>
      <c r="DT277" s="590"/>
      <c r="DU277" s="590"/>
      <c r="DV277" s="590"/>
      <c r="DW277" s="601"/>
      <c r="DX277" s="601"/>
      <c r="DY277" s="601"/>
      <c r="DZ277" s="601"/>
      <c r="EA277" s="601"/>
      <c r="EB277" s="601"/>
      <c r="EC277" s="601"/>
      <c r="ED277" s="601"/>
      <c r="EE277" s="601"/>
      <c r="EF277" s="601"/>
      <c r="EG277" s="601"/>
    </row>
    <row r="278" spans="1:137" ht="6" customHeight="1" x14ac:dyDescent="0.2">
      <c r="A278" s="156"/>
      <c r="B278" s="602">
        <v>18</v>
      </c>
      <c r="C278" s="603"/>
      <c r="D278" s="603"/>
      <c r="E278" s="603"/>
      <c r="F278" s="590"/>
      <c r="G278" s="590"/>
      <c r="H278" s="590"/>
      <c r="I278" s="590"/>
      <c r="J278" s="590"/>
      <c r="K278" s="590"/>
      <c r="L278" s="590"/>
      <c r="M278" s="590"/>
      <c r="N278" s="590"/>
      <c r="O278" s="590"/>
      <c r="P278" s="590"/>
      <c r="Q278" s="590"/>
      <c r="R278" s="590"/>
      <c r="S278" s="590"/>
      <c r="T278" s="590"/>
      <c r="U278" s="590"/>
      <c r="V278" s="590"/>
      <c r="W278" s="590"/>
      <c r="X278" s="590"/>
      <c r="Y278" s="590"/>
      <c r="Z278" s="590"/>
      <c r="AA278" s="590"/>
      <c r="AB278" s="590"/>
      <c r="AC278" s="590"/>
      <c r="AD278" s="590"/>
      <c r="AE278" s="590"/>
      <c r="AF278" s="590"/>
      <c r="AG278" s="590"/>
      <c r="AH278" s="590"/>
      <c r="AI278" s="590"/>
      <c r="AJ278" s="590"/>
      <c r="AK278" s="590"/>
      <c r="AL278" s="590"/>
      <c r="AM278" s="590"/>
      <c r="AN278" s="590"/>
      <c r="AO278" s="590"/>
      <c r="AP278" s="590"/>
      <c r="AQ278" s="590"/>
      <c r="AR278" s="590"/>
      <c r="AS278" s="590"/>
      <c r="AT278" s="590"/>
      <c r="AU278" s="590"/>
      <c r="AV278" s="590"/>
      <c r="AW278" s="590"/>
      <c r="AX278" s="601"/>
      <c r="AY278" s="601"/>
      <c r="AZ278" s="601"/>
      <c r="BA278" s="601"/>
      <c r="BB278" s="601"/>
      <c r="BC278" s="590"/>
      <c r="BD278" s="590"/>
      <c r="BE278" s="590"/>
      <c r="BF278" s="590"/>
      <c r="BG278" s="590"/>
      <c r="BH278" s="590"/>
      <c r="BI278" s="590"/>
      <c r="BJ278" s="590"/>
      <c r="BK278" s="590"/>
      <c r="BL278" s="590"/>
      <c r="BM278" s="590"/>
      <c r="BN278" s="590"/>
      <c r="BO278" s="590"/>
      <c r="BP278" s="590"/>
      <c r="BQ278" s="590"/>
      <c r="BR278" s="590"/>
      <c r="BS278" s="590"/>
      <c r="BT278" s="590"/>
      <c r="BU278" s="590"/>
      <c r="BV278" s="590"/>
      <c r="BW278" s="590"/>
      <c r="BX278" s="590"/>
      <c r="BY278" s="590"/>
      <c r="BZ278" s="590"/>
      <c r="CA278" s="590"/>
      <c r="CB278" s="590"/>
      <c r="CC278" s="590"/>
      <c r="CD278" s="590"/>
      <c r="CE278" s="590"/>
      <c r="CF278" s="591"/>
      <c r="CG278" s="591"/>
      <c r="CH278" s="591"/>
      <c r="CI278" s="591"/>
      <c r="CJ278" s="591"/>
      <c r="CK278" s="591"/>
      <c r="CL278" s="591"/>
      <c r="CM278" s="591"/>
      <c r="CN278" s="591"/>
      <c r="CO278" s="591"/>
      <c r="CP278" s="591"/>
      <c r="CQ278" s="591"/>
      <c r="CR278" s="591"/>
      <c r="CS278" s="591"/>
      <c r="CT278" s="591"/>
      <c r="CU278" s="591"/>
      <c r="CV278" s="591"/>
      <c r="CW278" s="591"/>
      <c r="CX278" s="591"/>
      <c r="CY278" s="591"/>
      <c r="CZ278" s="591"/>
      <c r="DA278" s="591"/>
      <c r="DB278" s="591"/>
      <c r="DC278" s="591"/>
      <c r="DD278" s="591"/>
      <c r="DE278" s="591"/>
      <c r="DF278" s="591"/>
      <c r="DG278" s="591"/>
      <c r="DH278" s="591"/>
      <c r="DI278" s="591"/>
      <c r="DJ278" s="591"/>
      <c r="DK278" s="591"/>
      <c r="DL278" s="590"/>
      <c r="DM278" s="590"/>
      <c r="DN278" s="590"/>
      <c r="DO278" s="590"/>
      <c r="DP278" s="590"/>
      <c r="DQ278" s="590"/>
      <c r="DR278" s="590"/>
      <c r="DS278" s="590"/>
      <c r="DT278" s="590"/>
      <c r="DU278" s="590"/>
      <c r="DV278" s="590"/>
      <c r="DW278" s="601"/>
      <c r="DX278" s="601"/>
      <c r="DY278" s="601"/>
      <c r="DZ278" s="601"/>
      <c r="EA278" s="601"/>
      <c r="EB278" s="601"/>
      <c r="EC278" s="601"/>
      <c r="ED278" s="601"/>
      <c r="EE278" s="601"/>
      <c r="EF278" s="601"/>
      <c r="EG278" s="601"/>
    </row>
    <row r="279" spans="1:137" ht="6" customHeight="1" x14ac:dyDescent="0.2">
      <c r="A279" s="156"/>
      <c r="B279" s="603"/>
      <c r="C279" s="603"/>
      <c r="D279" s="603"/>
      <c r="E279" s="603"/>
      <c r="F279" s="590"/>
      <c r="G279" s="590"/>
      <c r="H279" s="590"/>
      <c r="I279" s="590"/>
      <c r="J279" s="590"/>
      <c r="K279" s="590"/>
      <c r="L279" s="590"/>
      <c r="M279" s="590"/>
      <c r="N279" s="590"/>
      <c r="O279" s="590"/>
      <c r="P279" s="590"/>
      <c r="Q279" s="590"/>
      <c r="R279" s="590"/>
      <c r="S279" s="590"/>
      <c r="T279" s="590"/>
      <c r="U279" s="590"/>
      <c r="V279" s="590"/>
      <c r="W279" s="590"/>
      <c r="X279" s="590"/>
      <c r="Y279" s="590"/>
      <c r="Z279" s="590"/>
      <c r="AA279" s="590"/>
      <c r="AB279" s="590"/>
      <c r="AC279" s="590"/>
      <c r="AD279" s="590"/>
      <c r="AE279" s="590"/>
      <c r="AF279" s="590"/>
      <c r="AG279" s="590"/>
      <c r="AH279" s="590"/>
      <c r="AI279" s="590"/>
      <c r="AJ279" s="590"/>
      <c r="AK279" s="590"/>
      <c r="AL279" s="590"/>
      <c r="AM279" s="590"/>
      <c r="AN279" s="590"/>
      <c r="AO279" s="590"/>
      <c r="AP279" s="590"/>
      <c r="AQ279" s="590"/>
      <c r="AR279" s="590"/>
      <c r="AS279" s="590"/>
      <c r="AT279" s="590"/>
      <c r="AU279" s="590"/>
      <c r="AV279" s="590"/>
      <c r="AW279" s="590"/>
      <c r="AX279" s="601"/>
      <c r="AY279" s="601"/>
      <c r="AZ279" s="601"/>
      <c r="BA279" s="601"/>
      <c r="BB279" s="601"/>
      <c r="BC279" s="590"/>
      <c r="BD279" s="590"/>
      <c r="BE279" s="590"/>
      <c r="BF279" s="590"/>
      <c r="BG279" s="590"/>
      <c r="BH279" s="590"/>
      <c r="BI279" s="590"/>
      <c r="BJ279" s="590"/>
      <c r="BK279" s="590"/>
      <c r="BL279" s="590"/>
      <c r="BM279" s="590"/>
      <c r="BN279" s="590"/>
      <c r="BO279" s="590"/>
      <c r="BP279" s="590"/>
      <c r="BQ279" s="590"/>
      <c r="BR279" s="590"/>
      <c r="BS279" s="590"/>
      <c r="BT279" s="590"/>
      <c r="BU279" s="590"/>
      <c r="BV279" s="590"/>
      <c r="BW279" s="590"/>
      <c r="BX279" s="590"/>
      <c r="BY279" s="590"/>
      <c r="BZ279" s="590"/>
      <c r="CA279" s="590"/>
      <c r="CB279" s="590"/>
      <c r="CC279" s="590"/>
      <c r="CD279" s="590"/>
      <c r="CE279" s="590"/>
      <c r="CF279" s="591"/>
      <c r="CG279" s="591"/>
      <c r="CH279" s="591"/>
      <c r="CI279" s="591"/>
      <c r="CJ279" s="591"/>
      <c r="CK279" s="591"/>
      <c r="CL279" s="591"/>
      <c r="CM279" s="591"/>
      <c r="CN279" s="591"/>
      <c r="CO279" s="591"/>
      <c r="CP279" s="591"/>
      <c r="CQ279" s="591"/>
      <c r="CR279" s="591"/>
      <c r="CS279" s="591"/>
      <c r="CT279" s="591"/>
      <c r="CU279" s="591"/>
      <c r="CV279" s="591"/>
      <c r="CW279" s="591"/>
      <c r="CX279" s="591"/>
      <c r="CY279" s="591"/>
      <c r="CZ279" s="591"/>
      <c r="DA279" s="591"/>
      <c r="DB279" s="591"/>
      <c r="DC279" s="591"/>
      <c r="DD279" s="591"/>
      <c r="DE279" s="591"/>
      <c r="DF279" s="591"/>
      <c r="DG279" s="591"/>
      <c r="DH279" s="591"/>
      <c r="DI279" s="591"/>
      <c r="DJ279" s="591"/>
      <c r="DK279" s="591"/>
      <c r="DL279" s="590"/>
      <c r="DM279" s="590"/>
      <c r="DN279" s="590"/>
      <c r="DO279" s="590"/>
      <c r="DP279" s="590"/>
      <c r="DQ279" s="590"/>
      <c r="DR279" s="590"/>
      <c r="DS279" s="590"/>
      <c r="DT279" s="590"/>
      <c r="DU279" s="590"/>
      <c r="DV279" s="590"/>
      <c r="DW279" s="601"/>
      <c r="DX279" s="601"/>
      <c r="DY279" s="601"/>
      <c r="DZ279" s="601"/>
      <c r="EA279" s="601"/>
      <c r="EB279" s="601"/>
      <c r="EC279" s="601"/>
      <c r="ED279" s="601"/>
      <c r="EE279" s="601"/>
      <c r="EF279" s="601"/>
      <c r="EG279" s="601"/>
    </row>
    <row r="280" spans="1:137" ht="6" customHeight="1" x14ac:dyDescent="0.2">
      <c r="A280" s="156"/>
      <c r="B280" s="603"/>
      <c r="C280" s="603"/>
      <c r="D280" s="603"/>
      <c r="E280" s="603"/>
      <c r="F280" s="590"/>
      <c r="G280" s="590"/>
      <c r="H280" s="590"/>
      <c r="I280" s="590"/>
      <c r="J280" s="590"/>
      <c r="K280" s="590"/>
      <c r="L280" s="590"/>
      <c r="M280" s="590"/>
      <c r="N280" s="590"/>
      <c r="O280" s="590"/>
      <c r="P280" s="590"/>
      <c r="Q280" s="590"/>
      <c r="R280" s="590"/>
      <c r="S280" s="590"/>
      <c r="T280" s="590"/>
      <c r="U280" s="590"/>
      <c r="V280" s="590"/>
      <c r="W280" s="590"/>
      <c r="X280" s="590"/>
      <c r="Y280" s="590"/>
      <c r="Z280" s="590"/>
      <c r="AA280" s="590"/>
      <c r="AB280" s="590"/>
      <c r="AC280" s="590"/>
      <c r="AD280" s="590"/>
      <c r="AE280" s="590"/>
      <c r="AF280" s="590"/>
      <c r="AG280" s="590"/>
      <c r="AH280" s="590"/>
      <c r="AI280" s="590"/>
      <c r="AJ280" s="590"/>
      <c r="AK280" s="590"/>
      <c r="AL280" s="590"/>
      <c r="AM280" s="590"/>
      <c r="AN280" s="590"/>
      <c r="AO280" s="590"/>
      <c r="AP280" s="590"/>
      <c r="AQ280" s="590"/>
      <c r="AR280" s="590"/>
      <c r="AS280" s="590"/>
      <c r="AT280" s="590"/>
      <c r="AU280" s="590"/>
      <c r="AV280" s="590"/>
      <c r="AW280" s="590"/>
      <c r="AX280" s="601"/>
      <c r="AY280" s="601"/>
      <c r="AZ280" s="601"/>
      <c r="BA280" s="601"/>
      <c r="BB280" s="601"/>
      <c r="BC280" s="590"/>
      <c r="BD280" s="590"/>
      <c r="BE280" s="590"/>
      <c r="BF280" s="590"/>
      <c r="BG280" s="590"/>
      <c r="BH280" s="590"/>
      <c r="BI280" s="590"/>
      <c r="BJ280" s="590"/>
      <c r="BK280" s="590"/>
      <c r="BL280" s="590"/>
      <c r="BM280" s="590"/>
      <c r="BN280" s="590"/>
      <c r="BO280" s="590"/>
      <c r="BP280" s="590"/>
      <c r="BQ280" s="590"/>
      <c r="BR280" s="590"/>
      <c r="BS280" s="590"/>
      <c r="BT280" s="590"/>
      <c r="BU280" s="590"/>
      <c r="BV280" s="590"/>
      <c r="BW280" s="590"/>
      <c r="BX280" s="590"/>
      <c r="BY280" s="590"/>
      <c r="BZ280" s="590"/>
      <c r="CA280" s="590"/>
      <c r="CB280" s="590"/>
      <c r="CC280" s="590"/>
      <c r="CD280" s="590"/>
      <c r="CE280" s="590"/>
      <c r="CF280" s="591"/>
      <c r="CG280" s="591"/>
      <c r="CH280" s="591"/>
      <c r="CI280" s="591"/>
      <c r="CJ280" s="591"/>
      <c r="CK280" s="591"/>
      <c r="CL280" s="591"/>
      <c r="CM280" s="591"/>
      <c r="CN280" s="591"/>
      <c r="CO280" s="591"/>
      <c r="CP280" s="591"/>
      <c r="CQ280" s="591"/>
      <c r="CR280" s="591"/>
      <c r="CS280" s="591"/>
      <c r="CT280" s="591"/>
      <c r="CU280" s="591"/>
      <c r="CV280" s="591"/>
      <c r="CW280" s="591"/>
      <c r="CX280" s="591"/>
      <c r="CY280" s="591"/>
      <c r="CZ280" s="591"/>
      <c r="DA280" s="591"/>
      <c r="DB280" s="591"/>
      <c r="DC280" s="591"/>
      <c r="DD280" s="591"/>
      <c r="DE280" s="591"/>
      <c r="DF280" s="591"/>
      <c r="DG280" s="591"/>
      <c r="DH280" s="591"/>
      <c r="DI280" s="591"/>
      <c r="DJ280" s="591"/>
      <c r="DK280" s="591"/>
      <c r="DL280" s="590"/>
      <c r="DM280" s="590"/>
      <c r="DN280" s="590"/>
      <c r="DO280" s="590"/>
      <c r="DP280" s="590"/>
      <c r="DQ280" s="590"/>
      <c r="DR280" s="590"/>
      <c r="DS280" s="590"/>
      <c r="DT280" s="590"/>
      <c r="DU280" s="590"/>
      <c r="DV280" s="590"/>
      <c r="DW280" s="601"/>
      <c r="DX280" s="601"/>
      <c r="DY280" s="601"/>
      <c r="DZ280" s="601"/>
      <c r="EA280" s="601"/>
      <c r="EB280" s="601"/>
      <c r="EC280" s="601"/>
      <c r="ED280" s="601"/>
      <c r="EE280" s="601"/>
      <c r="EF280" s="601"/>
      <c r="EG280" s="601"/>
    </row>
    <row r="281" spans="1:137" ht="6" customHeight="1" x14ac:dyDescent="0.2">
      <c r="A281" s="156"/>
      <c r="B281" s="602">
        <v>19</v>
      </c>
      <c r="C281" s="603"/>
      <c r="D281" s="603"/>
      <c r="E281" s="603"/>
      <c r="F281" s="590"/>
      <c r="G281" s="590"/>
      <c r="H281" s="590"/>
      <c r="I281" s="590"/>
      <c r="J281" s="590"/>
      <c r="K281" s="590"/>
      <c r="L281" s="590"/>
      <c r="M281" s="590"/>
      <c r="N281" s="590"/>
      <c r="O281" s="590"/>
      <c r="P281" s="590"/>
      <c r="Q281" s="590"/>
      <c r="R281" s="590"/>
      <c r="S281" s="590"/>
      <c r="T281" s="590"/>
      <c r="U281" s="590"/>
      <c r="V281" s="590"/>
      <c r="W281" s="590"/>
      <c r="X281" s="590"/>
      <c r="Y281" s="590"/>
      <c r="Z281" s="590"/>
      <c r="AA281" s="590"/>
      <c r="AB281" s="590"/>
      <c r="AC281" s="590"/>
      <c r="AD281" s="590"/>
      <c r="AE281" s="590"/>
      <c r="AF281" s="590"/>
      <c r="AG281" s="590"/>
      <c r="AH281" s="590"/>
      <c r="AI281" s="590"/>
      <c r="AJ281" s="590"/>
      <c r="AK281" s="590"/>
      <c r="AL281" s="590"/>
      <c r="AM281" s="590"/>
      <c r="AN281" s="590"/>
      <c r="AO281" s="590"/>
      <c r="AP281" s="590"/>
      <c r="AQ281" s="590"/>
      <c r="AR281" s="590"/>
      <c r="AS281" s="590"/>
      <c r="AT281" s="590"/>
      <c r="AU281" s="590"/>
      <c r="AV281" s="590"/>
      <c r="AW281" s="590"/>
      <c r="AX281" s="601"/>
      <c r="AY281" s="601"/>
      <c r="AZ281" s="601"/>
      <c r="BA281" s="601"/>
      <c r="BB281" s="601"/>
      <c r="BC281" s="590"/>
      <c r="BD281" s="590"/>
      <c r="BE281" s="590"/>
      <c r="BF281" s="590"/>
      <c r="BG281" s="590"/>
      <c r="BH281" s="590"/>
      <c r="BI281" s="590"/>
      <c r="BJ281" s="590"/>
      <c r="BK281" s="590"/>
      <c r="BL281" s="590"/>
      <c r="BM281" s="590"/>
      <c r="BN281" s="590"/>
      <c r="BO281" s="590"/>
      <c r="BP281" s="590"/>
      <c r="BQ281" s="590"/>
      <c r="BR281" s="590"/>
      <c r="BS281" s="590"/>
      <c r="BT281" s="590"/>
      <c r="BU281" s="590"/>
      <c r="BV281" s="590"/>
      <c r="BW281" s="590"/>
      <c r="BX281" s="590"/>
      <c r="BY281" s="590"/>
      <c r="BZ281" s="590"/>
      <c r="CA281" s="590"/>
      <c r="CB281" s="590"/>
      <c r="CC281" s="590"/>
      <c r="CD281" s="590"/>
      <c r="CE281" s="590"/>
      <c r="CF281" s="591"/>
      <c r="CG281" s="591"/>
      <c r="CH281" s="591"/>
      <c r="CI281" s="591"/>
      <c r="CJ281" s="591"/>
      <c r="CK281" s="591"/>
      <c r="CL281" s="591"/>
      <c r="CM281" s="591"/>
      <c r="CN281" s="591"/>
      <c r="CO281" s="591"/>
      <c r="CP281" s="591"/>
      <c r="CQ281" s="591"/>
      <c r="CR281" s="591"/>
      <c r="CS281" s="591"/>
      <c r="CT281" s="591"/>
      <c r="CU281" s="591"/>
      <c r="CV281" s="591"/>
      <c r="CW281" s="591"/>
      <c r="CX281" s="591"/>
      <c r="CY281" s="591"/>
      <c r="CZ281" s="591"/>
      <c r="DA281" s="591"/>
      <c r="DB281" s="591"/>
      <c r="DC281" s="591"/>
      <c r="DD281" s="591"/>
      <c r="DE281" s="591"/>
      <c r="DF281" s="591"/>
      <c r="DG281" s="591"/>
      <c r="DH281" s="591"/>
      <c r="DI281" s="591"/>
      <c r="DJ281" s="591"/>
      <c r="DK281" s="591"/>
      <c r="DL281" s="590"/>
      <c r="DM281" s="590"/>
      <c r="DN281" s="590"/>
      <c r="DO281" s="590"/>
      <c r="DP281" s="590"/>
      <c r="DQ281" s="590"/>
      <c r="DR281" s="590"/>
      <c r="DS281" s="590"/>
      <c r="DT281" s="590"/>
      <c r="DU281" s="590"/>
      <c r="DV281" s="590"/>
      <c r="DW281" s="601"/>
      <c r="DX281" s="601"/>
      <c r="DY281" s="601"/>
      <c r="DZ281" s="601"/>
      <c r="EA281" s="601"/>
      <c r="EB281" s="601"/>
      <c r="EC281" s="601"/>
      <c r="ED281" s="601"/>
      <c r="EE281" s="601"/>
      <c r="EF281" s="601"/>
      <c r="EG281" s="601"/>
    </row>
    <row r="282" spans="1:137" ht="6" customHeight="1" x14ac:dyDescent="0.2">
      <c r="A282" s="156"/>
      <c r="B282" s="603"/>
      <c r="C282" s="603"/>
      <c r="D282" s="603"/>
      <c r="E282" s="603"/>
      <c r="F282" s="590"/>
      <c r="G282" s="590"/>
      <c r="H282" s="590"/>
      <c r="I282" s="590"/>
      <c r="J282" s="590"/>
      <c r="K282" s="590"/>
      <c r="L282" s="590"/>
      <c r="M282" s="590"/>
      <c r="N282" s="590"/>
      <c r="O282" s="590"/>
      <c r="P282" s="590"/>
      <c r="Q282" s="590"/>
      <c r="R282" s="590"/>
      <c r="S282" s="590"/>
      <c r="T282" s="590"/>
      <c r="U282" s="590"/>
      <c r="V282" s="590"/>
      <c r="W282" s="590"/>
      <c r="X282" s="590"/>
      <c r="Y282" s="590"/>
      <c r="Z282" s="590"/>
      <c r="AA282" s="590"/>
      <c r="AB282" s="590"/>
      <c r="AC282" s="590"/>
      <c r="AD282" s="590"/>
      <c r="AE282" s="590"/>
      <c r="AF282" s="590"/>
      <c r="AG282" s="590"/>
      <c r="AH282" s="590"/>
      <c r="AI282" s="590"/>
      <c r="AJ282" s="590"/>
      <c r="AK282" s="590"/>
      <c r="AL282" s="590"/>
      <c r="AM282" s="590"/>
      <c r="AN282" s="590"/>
      <c r="AO282" s="590"/>
      <c r="AP282" s="590"/>
      <c r="AQ282" s="590"/>
      <c r="AR282" s="590"/>
      <c r="AS282" s="590"/>
      <c r="AT282" s="590"/>
      <c r="AU282" s="590"/>
      <c r="AV282" s="590"/>
      <c r="AW282" s="590"/>
      <c r="AX282" s="601"/>
      <c r="AY282" s="601"/>
      <c r="AZ282" s="601"/>
      <c r="BA282" s="601"/>
      <c r="BB282" s="601"/>
      <c r="BC282" s="590"/>
      <c r="BD282" s="590"/>
      <c r="BE282" s="590"/>
      <c r="BF282" s="590"/>
      <c r="BG282" s="590"/>
      <c r="BH282" s="590"/>
      <c r="BI282" s="590"/>
      <c r="BJ282" s="590"/>
      <c r="BK282" s="590"/>
      <c r="BL282" s="590"/>
      <c r="BM282" s="590"/>
      <c r="BN282" s="590"/>
      <c r="BO282" s="590"/>
      <c r="BP282" s="590"/>
      <c r="BQ282" s="590"/>
      <c r="BR282" s="590"/>
      <c r="BS282" s="590"/>
      <c r="BT282" s="590"/>
      <c r="BU282" s="590"/>
      <c r="BV282" s="590"/>
      <c r="BW282" s="590"/>
      <c r="BX282" s="590"/>
      <c r="BY282" s="590"/>
      <c r="BZ282" s="590"/>
      <c r="CA282" s="590"/>
      <c r="CB282" s="590"/>
      <c r="CC282" s="590"/>
      <c r="CD282" s="590"/>
      <c r="CE282" s="590"/>
      <c r="CF282" s="591"/>
      <c r="CG282" s="591"/>
      <c r="CH282" s="591"/>
      <c r="CI282" s="591"/>
      <c r="CJ282" s="591"/>
      <c r="CK282" s="591"/>
      <c r="CL282" s="591"/>
      <c r="CM282" s="591"/>
      <c r="CN282" s="591"/>
      <c r="CO282" s="591"/>
      <c r="CP282" s="591"/>
      <c r="CQ282" s="591"/>
      <c r="CR282" s="591"/>
      <c r="CS282" s="591"/>
      <c r="CT282" s="591"/>
      <c r="CU282" s="591"/>
      <c r="CV282" s="591"/>
      <c r="CW282" s="591"/>
      <c r="CX282" s="591"/>
      <c r="CY282" s="591"/>
      <c r="CZ282" s="591"/>
      <c r="DA282" s="591"/>
      <c r="DB282" s="591"/>
      <c r="DC282" s="591"/>
      <c r="DD282" s="591"/>
      <c r="DE282" s="591"/>
      <c r="DF282" s="591"/>
      <c r="DG282" s="591"/>
      <c r="DH282" s="591"/>
      <c r="DI282" s="591"/>
      <c r="DJ282" s="591"/>
      <c r="DK282" s="591"/>
      <c r="DL282" s="590"/>
      <c r="DM282" s="590"/>
      <c r="DN282" s="590"/>
      <c r="DO282" s="590"/>
      <c r="DP282" s="590"/>
      <c r="DQ282" s="590"/>
      <c r="DR282" s="590"/>
      <c r="DS282" s="590"/>
      <c r="DT282" s="590"/>
      <c r="DU282" s="590"/>
      <c r="DV282" s="590"/>
      <c r="DW282" s="601"/>
      <c r="DX282" s="601"/>
      <c r="DY282" s="601"/>
      <c r="DZ282" s="601"/>
      <c r="EA282" s="601"/>
      <c r="EB282" s="601"/>
      <c r="EC282" s="601"/>
      <c r="ED282" s="601"/>
      <c r="EE282" s="601"/>
      <c r="EF282" s="601"/>
      <c r="EG282" s="601"/>
    </row>
    <row r="283" spans="1:137" ht="6" customHeight="1" x14ac:dyDescent="0.2">
      <c r="A283" s="156"/>
      <c r="B283" s="603"/>
      <c r="C283" s="603"/>
      <c r="D283" s="603"/>
      <c r="E283" s="603"/>
      <c r="F283" s="590"/>
      <c r="G283" s="590"/>
      <c r="H283" s="590"/>
      <c r="I283" s="590"/>
      <c r="J283" s="590"/>
      <c r="K283" s="590"/>
      <c r="L283" s="590"/>
      <c r="M283" s="590"/>
      <c r="N283" s="590"/>
      <c r="O283" s="590"/>
      <c r="P283" s="590"/>
      <c r="Q283" s="590"/>
      <c r="R283" s="590"/>
      <c r="S283" s="590"/>
      <c r="T283" s="590"/>
      <c r="U283" s="590"/>
      <c r="V283" s="590"/>
      <c r="W283" s="590"/>
      <c r="X283" s="590"/>
      <c r="Y283" s="590"/>
      <c r="Z283" s="590"/>
      <c r="AA283" s="590"/>
      <c r="AB283" s="590"/>
      <c r="AC283" s="590"/>
      <c r="AD283" s="590"/>
      <c r="AE283" s="590"/>
      <c r="AF283" s="590"/>
      <c r="AG283" s="590"/>
      <c r="AH283" s="590"/>
      <c r="AI283" s="590"/>
      <c r="AJ283" s="590"/>
      <c r="AK283" s="590"/>
      <c r="AL283" s="590"/>
      <c r="AM283" s="590"/>
      <c r="AN283" s="590"/>
      <c r="AO283" s="590"/>
      <c r="AP283" s="590"/>
      <c r="AQ283" s="590"/>
      <c r="AR283" s="590"/>
      <c r="AS283" s="590"/>
      <c r="AT283" s="590"/>
      <c r="AU283" s="590"/>
      <c r="AV283" s="590"/>
      <c r="AW283" s="590"/>
      <c r="AX283" s="601"/>
      <c r="AY283" s="601"/>
      <c r="AZ283" s="601"/>
      <c r="BA283" s="601"/>
      <c r="BB283" s="601"/>
      <c r="BC283" s="590"/>
      <c r="BD283" s="590"/>
      <c r="BE283" s="590"/>
      <c r="BF283" s="590"/>
      <c r="BG283" s="590"/>
      <c r="BH283" s="590"/>
      <c r="BI283" s="590"/>
      <c r="BJ283" s="590"/>
      <c r="BK283" s="590"/>
      <c r="BL283" s="590"/>
      <c r="BM283" s="590"/>
      <c r="BN283" s="590"/>
      <c r="BO283" s="590"/>
      <c r="BP283" s="590"/>
      <c r="BQ283" s="590"/>
      <c r="BR283" s="590"/>
      <c r="BS283" s="590"/>
      <c r="BT283" s="590"/>
      <c r="BU283" s="590"/>
      <c r="BV283" s="590"/>
      <c r="BW283" s="590"/>
      <c r="BX283" s="590"/>
      <c r="BY283" s="590"/>
      <c r="BZ283" s="590"/>
      <c r="CA283" s="590"/>
      <c r="CB283" s="590"/>
      <c r="CC283" s="590"/>
      <c r="CD283" s="590"/>
      <c r="CE283" s="590"/>
      <c r="CF283" s="591"/>
      <c r="CG283" s="591"/>
      <c r="CH283" s="591"/>
      <c r="CI283" s="591"/>
      <c r="CJ283" s="591"/>
      <c r="CK283" s="591"/>
      <c r="CL283" s="591"/>
      <c r="CM283" s="591"/>
      <c r="CN283" s="591"/>
      <c r="CO283" s="591"/>
      <c r="CP283" s="591"/>
      <c r="CQ283" s="591"/>
      <c r="CR283" s="591"/>
      <c r="CS283" s="591"/>
      <c r="CT283" s="591"/>
      <c r="CU283" s="591"/>
      <c r="CV283" s="591"/>
      <c r="CW283" s="591"/>
      <c r="CX283" s="591"/>
      <c r="CY283" s="591"/>
      <c r="CZ283" s="591"/>
      <c r="DA283" s="591"/>
      <c r="DB283" s="591"/>
      <c r="DC283" s="591"/>
      <c r="DD283" s="591"/>
      <c r="DE283" s="591"/>
      <c r="DF283" s="591"/>
      <c r="DG283" s="591"/>
      <c r="DH283" s="591"/>
      <c r="DI283" s="591"/>
      <c r="DJ283" s="591"/>
      <c r="DK283" s="591"/>
      <c r="DL283" s="590"/>
      <c r="DM283" s="590"/>
      <c r="DN283" s="590"/>
      <c r="DO283" s="590"/>
      <c r="DP283" s="590"/>
      <c r="DQ283" s="590"/>
      <c r="DR283" s="590"/>
      <c r="DS283" s="590"/>
      <c r="DT283" s="590"/>
      <c r="DU283" s="590"/>
      <c r="DV283" s="590"/>
      <c r="DW283" s="601"/>
      <c r="DX283" s="601"/>
      <c r="DY283" s="601"/>
      <c r="DZ283" s="601"/>
      <c r="EA283" s="601"/>
      <c r="EB283" s="601"/>
      <c r="EC283" s="601"/>
      <c r="ED283" s="601"/>
      <c r="EE283" s="601"/>
      <c r="EF283" s="601"/>
      <c r="EG283" s="601"/>
    </row>
    <row r="284" spans="1:137" ht="6" customHeight="1" x14ac:dyDescent="0.2">
      <c r="A284" s="156"/>
      <c r="B284" s="602">
        <v>20</v>
      </c>
      <c r="C284" s="603"/>
      <c r="D284" s="603"/>
      <c r="E284" s="603"/>
      <c r="F284" s="590"/>
      <c r="G284" s="590"/>
      <c r="H284" s="590"/>
      <c r="I284" s="590"/>
      <c r="J284" s="590"/>
      <c r="K284" s="590"/>
      <c r="L284" s="590"/>
      <c r="M284" s="590"/>
      <c r="N284" s="590"/>
      <c r="O284" s="590"/>
      <c r="P284" s="590"/>
      <c r="Q284" s="590"/>
      <c r="R284" s="590"/>
      <c r="S284" s="590"/>
      <c r="T284" s="590"/>
      <c r="U284" s="590"/>
      <c r="V284" s="590"/>
      <c r="W284" s="590"/>
      <c r="X284" s="590"/>
      <c r="Y284" s="590"/>
      <c r="Z284" s="590"/>
      <c r="AA284" s="590"/>
      <c r="AB284" s="590"/>
      <c r="AC284" s="590"/>
      <c r="AD284" s="590"/>
      <c r="AE284" s="590"/>
      <c r="AF284" s="590"/>
      <c r="AG284" s="590"/>
      <c r="AH284" s="590"/>
      <c r="AI284" s="590"/>
      <c r="AJ284" s="590"/>
      <c r="AK284" s="590"/>
      <c r="AL284" s="590"/>
      <c r="AM284" s="590"/>
      <c r="AN284" s="590"/>
      <c r="AO284" s="590"/>
      <c r="AP284" s="590"/>
      <c r="AQ284" s="590"/>
      <c r="AR284" s="590"/>
      <c r="AS284" s="590"/>
      <c r="AT284" s="590"/>
      <c r="AU284" s="590"/>
      <c r="AV284" s="590"/>
      <c r="AW284" s="590"/>
      <c r="AX284" s="601"/>
      <c r="AY284" s="601"/>
      <c r="AZ284" s="601"/>
      <c r="BA284" s="601"/>
      <c r="BB284" s="601"/>
      <c r="BC284" s="590"/>
      <c r="BD284" s="590"/>
      <c r="BE284" s="590"/>
      <c r="BF284" s="590"/>
      <c r="BG284" s="590"/>
      <c r="BH284" s="590"/>
      <c r="BI284" s="590"/>
      <c r="BJ284" s="590"/>
      <c r="BK284" s="590"/>
      <c r="BL284" s="590"/>
      <c r="BM284" s="590"/>
      <c r="BN284" s="590"/>
      <c r="BO284" s="590"/>
      <c r="BP284" s="590"/>
      <c r="BQ284" s="590"/>
      <c r="BR284" s="590"/>
      <c r="BS284" s="590"/>
      <c r="BT284" s="590"/>
      <c r="BU284" s="590"/>
      <c r="BV284" s="590"/>
      <c r="BW284" s="590"/>
      <c r="BX284" s="590"/>
      <c r="BY284" s="590"/>
      <c r="BZ284" s="590"/>
      <c r="CA284" s="590"/>
      <c r="CB284" s="590"/>
      <c r="CC284" s="590"/>
      <c r="CD284" s="590"/>
      <c r="CE284" s="590"/>
      <c r="CF284" s="591"/>
      <c r="CG284" s="591"/>
      <c r="CH284" s="591"/>
      <c r="CI284" s="591"/>
      <c r="CJ284" s="591"/>
      <c r="CK284" s="591"/>
      <c r="CL284" s="591"/>
      <c r="CM284" s="591"/>
      <c r="CN284" s="591"/>
      <c r="CO284" s="591"/>
      <c r="CP284" s="591"/>
      <c r="CQ284" s="591"/>
      <c r="CR284" s="591"/>
      <c r="CS284" s="591"/>
      <c r="CT284" s="591"/>
      <c r="CU284" s="591"/>
      <c r="CV284" s="591"/>
      <c r="CW284" s="591"/>
      <c r="CX284" s="591"/>
      <c r="CY284" s="591"/>
      <c r="CZ284" s="591"/>
      <c r="DA284" s="591"/>
      <c r="DB284" s="591"/>
      <c r="DC284" s="591"/>
      <c r="DD284" s="591"/>
      <c r="DE284" s="591"/>
      <c r="DF284" s="591"/>
      <c r="DG284" s="591"/>
      <c r="DH284" s="591"/>
      <c r="DI284" s="591"/>
      <c r="DJ284" s="591"/>
      <c r="DK284" s="591"/>
      <c r="DL284" s="590"/>
      <c r="DM284" s="590"/>
      <c r="DN284" s="590"/>
      <c r="DO284" s="590"/>
      <c r="DP284" s="590"/>
      <c r="DQ284" s="590"/>
      <c r="DR284" s="590"/>
      <c r="DS284" s="590"/>
      <c r="DT284" s="590"/>
      <c r="DU284" s="590"/>
      <c r="DV284" s="590"/>
      <c r="DW284" s="601"/>
      <c r="DX284" s="601"/>
      <c r="DY284" s="601"/>
      <c r="DZ284" s="601"/>
      <c r="EA284" s="601"/>
      <c r="EB284" s="601"/>
      <c r="EC284" s="601"/>
      <c r="ED284" s="601"/>
      <c r="EE284" s="601"/>
      <c r="EF284" s="601"/>
      <c r="EG284" s="601"/>
    </row>
    <row r="285" spans="1:137" ht="6" customHeight="1" x14ac:dyDescent="0.2">
      <c r="A285" s="156"/>
      <c r="B285" s="603"/>
      <c r="C285" s="603"/>
      <c r="D285" s="603"/>
      <c r="E285" s="603"/>
      <c r="F285" s="590"/>
      <c r="G285" s="590"/>
      <c r="H285" s="590"/>
      <c r="I285" s="590"/>
      <c r="J285" s="590"/>
      <c r="K285" s="590"/>
      <c r="L285" s="590"/>
      <c r="M285" s="590"/>
      <c r="N285" s="590"/>
      <c r="O285" s="590"/>
      <c r="P285" s="590"/>
      <c r="Q285" s="590"/>
      <c r="R285" s="590"/>
      <c r="S285" s="590"/>
      <c r="T285" s="590"/>
      <c r="U285" s="590"/>
      <c r="V285" s="590"/>
      <c r="W285" s="590"/>
      <c r="X285" s="590"/>
      <c r="Y285" s="590"/>
      <c r="Z285" s="590"/>
      <c r="AA285" s="590"/>
      <c r="AB285" s="590"/>
      <c r="AC285" s="590"/>
      <c r="AD285" s="590"/>
      <c r="AE285" s="590"/>
      <c r="AF285" s="590"/>
      <c r="AG285" s="590"/>
      <c r="AH285" s="590"/>
      <c r="AI285" s="590"/>
      <c r="AJ285" s="590"/>
      <c r="AK285" s="590"/>
      <c r="AL285" s="590"/>
      <c r="AM285" s="590"/>
      <c r="AN285" s="590"/>
      <c r="AO285" s="590"/>
      <c r="AP285" s="590"/>
      <c r="AQ285" s="590"/>
      <c r="AR285" s="590"/>
      <c r="AS285" s="590"/>
      <c r="AT285" s="590"/>
      <c r="AU285" s="590"/>
      <c r="AV285" s="590"/>
      <c r="AW285" s="590"/>
      <c r="AX285" s="601"/>
      <c r="AY285" s="601"/>
      <c r="AZ285" s="601"/>
      <c r="BA285" s="601"/>
      <c r="BB285" s="601"/>
      <c r="BC285" s="590"/>
      <c r="BD285" s="590"/>
      <c r="BE285" s="590"/>
      <c r="BF285" s="590"/>
      <c r="BG285" s="590"/>
      <c r="BH285" s="590"/>
      <c r="BI285" s="590"/>
      <c r="BJ285" s="590"/>
      <c r="BK285" s="590"/>
      <c r="BL285" s="590"/>
      <c r="BM285" s="590"/>
      <c r="BN285" s="590"/>
      <c r="BO285" s="590"/>
      <c r="BP285" s="590"/>
      <c r="BQ285" s="590"/>
      <c r="BR285" s="590"/>
      <c r="BS285" s="590"/>
      <c r="BT285" s="590"/>
      <c r="BU285" s="590"/>
      <c r="BV285" s="590"/>
      <c r="BW285" s="590"/>
      <c r="BX285" s="590"/>
      <c r="BY285" s="590"/>
      <c r="BZ285" s="590"/>
      <c r="CA285" s="590"/>
      <c r="CB285" s="590"/>
      <c r="CC285" s="590"/>
      <c r="CD285" s="590"/>
      <c r="CE285" s="590"/>
      <c r="CF285" s="591"/>
      <c r="CG285" s="591"/>
      <c r="CH285" s="591"/>
      <c r="CI285" s="591"/>
      <c r="CJ285" s="591"/>
      <c r="CK285" s="591"/>
      <c r="CL285" s="591"/>
      <c r="CM285" s="591"/>
      <c r="CN285" s="591"/>
      <c r="CO285" s="591"/>
      <c r="CP285" s="591"/>
      <c r="CQ285" s="591"/>
      <c r="CR285" s="591"/>
      <c r="CS285" s="591"/>
      <c r="CT285" s="591"/>
      <c r="CU285" s="591"/>
      <c r="CV285" s="591"/>
      <c r="CW285" s="591"/>
      <c r="CX285" s="591"/>
      <c r="CY285" s="591"/>
      <c r="CZ285" s="591"/>
      <c r="DA285" s="591"/>
      <c r="DB285" s="591"/>
      <c r="DC285" s="591"/>
      <c r="DD285" s="591"/>
      <c r="DE285" s="591"/>
      <c r="DF285" s="591"/>
      <c r="DG285" s="591"/>
      <c r="DH285" s="591"/>
      <c r="DI285" s="591"/>
      <c r="DJ285" s="591"/>
      <c r="DK285" s="591"/>
      <c r="DL285" s="590"/>
      <c r="DM285" s="590"/>
      <c r="DN285" s="590"/>
      <c r="DO285" s="590"/>
      <c r="DP285" s="590"/>
      <c r="DQ285" s="590"/>
      <c r="DR285" s="590"/>
      <c r="DS285" s="590"/>
      <c r="DT285" s="590"/>
      <c r="DU285" s="590"/>
      <c r="DV285" s="590"/>
      <c r="DW285" s="601"/>
      <c r="DX285" s="601"/>
      <c r="DY285" s="601"/>
      <c r="DZ285" s="601"/>
      <c r="EA285" s="601"/>
      <c r="EB285" s="601"/>
      <c r="EC285" s="601"/>
      <c r="ED285" s="601"/>
      <c r="EE285" s="601"/>
      <c r="EF285" s="601"/>
      <c r="EG285" s="601"/>
    </row>
    <row r="286" spans="1:137" ht="6" customHeight="1" thickBot="1" x14ac:dyDescent="0.25">
      <c r="A286" s="156"/>
      <c r="B286" s="604"/>
      <c r="C286" s="604"/>
      <c r="D286" s="604"/>
      <c r="E286" s="604"/>
      <c r="F286" s="605"/>
      <c r="G286" s="605"/>
      <c r="H286" s="605"/>
      <c r="I286" s="605"/>
      <c r="J286" s="605"/>
      <c r="K286" s="605"/>
      <c r="L286" s="605"/>
      <c r="M286" s="605"/>
      <c r="N286" s="605"/>
      <c r="O286" s="605"/>
      <c r="P286" s="605"/>
      <c r="Q286" s="605"/>
      <c r="R286" s="605"/>
      <c r="S286" s="605"/>
      <c r="T286" s="605"/>
      <c r="U286" s="605"/>
      <c r="V286" s="605"/>
      <c r="W286" s="605"/>
      <c r="X286" s="605"/>
      <c r="Y286" s="605"/>
      <c r="Z286" s="605"/>
      <c r="AA286" s="605"/>
      <c r="AB286" s="605"/>
      <c r="AC286" s="605"/>
      <c r="AD286" s="605"/>
      <c r="AE286" s="605"/>
      <c r="AF286" s="605"/>
      <c r="AG286" s="605"/>
      <c r="AH286" s="605"/>
      <c r="AI286" s="605"/>
      <c r="AJ286" s="605"/>
      <c r="AK286" s="605"/>
      <c r="AL286" s="605"/>
      <c r="AM286" s="605"/>
      <c r="AN286" s="605"/>
      <c r="AO286" s="605"/>
      <c r="AP286" s="605"/>
      <c r="AQ286" s="605"/>
      <c r="AR286" s="605"/>
      <c r="AS286" s="605"/>
      <c r="AT286" s="605"/>
      <c r="AU286" s="605"/>
      <c r="AV286" s="605"/>
      <c r="AW286" s="605"/>
      <c r="AX286" s="606"/>
      <c r="AY286" s="606"/>
      <c r="AZ286" s="606"/>
      <c r="BA286" s="606"/>
      <c r="BB286" s="606"/>
      <c r="BC286" s="605"/>
      <c r="BD286" s="605"/>
      <c r="BE286" s="605"/>
      <c r="BF286" s="605"/>
      <c r="BG286" s="605"/>
      <c r="BH286" s="605"/>
      <c r="BI286" s="605"/>
      <c r="BJ286" s="605"/>
      <c r="BK286" s="605"/>
      <c r="BL286" s="605"/>
      <c r="BM286" s="605"/>
      <c r="BN286" s="605"/>
      <c r="BO286" s="605"/>
      <c r="BP286" s="605"/>
      <c r="BQ286" s="605"/>
      <c r="BR286" s="605"/>
      <c r="BS286" s="605"/>
      <c r="BT286" s="605"/>
      <c r="BU286" s="605"/>
      <c r="BV286" s="605"/>
      <c r="BW286" s="605"/>
      <c r="BX286" s="605"/>
      <c r="BY286" s="605"/>
      <c r="BZ286" s="605"/>
      <c r="CA286" s="605"/>
      <c r="CB286" s="605"/>
      <c r="CC286" s="605"/>
      <c r="CD286" s="605"/>
      <c r="CE286" s="605"/>
      <c r="CF286" s="607"/>
      <c r="CG286" s="607"/>
      <c r="CH286" s="607"/>
      <c r="CI286" s="607"/>
      <c r="CJ286" s="607"/>
      <c r="CK286" s="607"/>
      <c r="CL286" s="607"/>
      <c r="CM286" s="607"/>
      <c r="CN286" s="607"/>
      <c r="CO286" s="607"/>
      <c r="CP286" s="607"/>
      <c r="CQ286" s="607"/>
      <c r="CR286" s="607"/>
      <c r="CS286" s="607"/>
      <c r="CT286" s="607"/>
      <c r="CU286" s="607"/>
      <c r="CV286" s="607"/>
      <c r="CW286" s="607"/>
      <c r="CX286" s="607"/>
      <c r="CY286" s="607"/>
      <c r="CZ286" s="607"/>
      <c r="DA286" s="607"/>
      <c r="DB286" s="607"/>
      <c r="DC286" s="607"/>
      <c r="DD286" s="607"/>
      <c r="DE286" s="607"/>
      <c r="DF286" s="607"/>
      <c r="DG286" s="607"/>
      <c r="DH286" s="607"/>
      <c r="DI286" s="607"/>
      <c r="DJ286" s="607"/>
      <c r="DK286" s="607"/>
      <c r="DL286" s="605"/>
      <c r="DM286" s="605"/>
      <c r="DN286" s="605"/>
      <c r="DO286" s="605"/>
      <c r="DP286" s="605"/>
      <c r="DQ286" s="605"/>
      <c r="DR286" s="605"/>
      <c r="DS286" s="605"/>
      <c r="DT286" s="605"/>
      <c r="DU286" s="605"/>
      <c r="DV286" s="605"/>
      <c r="DW286" s="606"/>
      <c r="DX286" s="606"/>
      <c r="DY286" s="606"/>
      <c r="DZ286" s="606"/>
      <c r="EA286" s="606"/>
      <c r="EB286" s="606"/>
      <c r="EC286" s="606"/>
      <c r="ED286" s="606"/>
      <c r="EE286" s="606"/>
      <c r="EF286" s="606"/>
      <c r="EG286" s="606"/>
    </row>
    <row r="287" spans="1:137" ht="6" customHeight="1" thickTop="1" x14ac:dyDescent="0.2">
      <c r="A287" s="156"/>
      <c r="B287" s="585" t="s">
        <v>93</v>
      </c>
      <c r="C287" s="586"/>
      <c r="D287" s="586"/>
      <c r="E287" s="586"/>
      <c r="F287" s="586"/>
      <c r="G287" s="586"/>
      <c r="H287" s="586"/>
      <c r="I287" s="586"/>
      <c r="J287" s="586"/>
      <c r="K287" s="586"/>
      <c r="L287" s="586"/>
      <c r="M287" s="586"/>
      <c r="N287" s="586"/>
      <c r="O287" s="586"/>
      <c r="P287" s="586"/>
      <c r="Q287" s="586"/>
      <c r="R287" s="586"/>
      <c r="S287" s="586"/>
      <c r="T287" s="586"/>
      <c r="U287" s="586"/>
      <c r="V287" s="586"/>
      <c r="W287" s="586"/>
      <c r="X287" s="586"/>
      <c r="Y287" s="586"/>
      <c r="Z287" s="586"/>
      <c r="AA287" s="586"/>
      <c r="AB287" s="586"/>
      <c r="AC287" s="586"/>
      <c r="AD287" s="588"/>
      <c r="AE287" s="588"/>
      <c r="AF287" s="588"/>
      <c r="AG287" s="588"/>
      <c r="AH287" s="588"/>
      <c r="AI287" s="588"/>
      <c r="AJ287" s="588"/>
      <c r="AK287" s="588"/>
      <c r="AL287" s="588"/>
      <c r="AM287" s="588"/>
      <c r="AN287" s="588"/>
      <c r="AO287" s="588"/>
      <c r="AP287" s="588"/>
      <c r="AQ287" s="588"/>
      <c r="AR287" s="588"/>
      <c r="AS287" s="588"/>
      <c r="AT287" s="588"/>
      <c r="AU287" s="588"/>
      <c r="AV287" s="588"/>
      <c r="AW287" s="588"/>
      <c r="AX287" s="588"/>
      <c r="AY287" s="588"/>
      <c r="AZ287" s="588"/>
      <c r="BA287" s="588"/>
      <c r="BB287" s="588"/>
      <c r="BC287" s="588"/>
      <c r="BD287" s="588"/>
      <c r="BE287" s="588"/>
      <c r="BF287" s="588"/>
      <c r="BG287" s="588"/>
      <c r="BH287" s="588"/>
      <c r="BI287" s="588"/>
      <c r="BJ287" s="588"/>
      <c r="BK287" s="588"/>
      <c r="BL287" s="588"/>
      <c r="BM287" s="588"/>
      <c r="BN287" s="588"/>
      <c r="BO287" s="588"/>
      <c r="BP287" s="588"/>
      <c r="BQ287" s="588"/>
      <c r="BR287" s="588"/>
      <c r="BS287" s="588"/>
      <c r="BT287" s="588"/>
      <c r="BU287" s="588"/>
      <c r="BV287" s="588"/>
      <c r="BW287" s="588"/>
      <c r="BX287" s="588"/>
      <c r="BY287" s="588"/>
      <c r="BZ287" s="588"/>
      <c r="CA287" s="588"/>
      <c r="CB287" s="588"/>
      <c r="CC287" s="588"/>
      <c r="CD287" s="588"/>
      <c r="CE287" s="588"/>
      <c r="CF287" s="589" t="str">
        <f>IF(SUM(CF227:CO286)=0,"",SUM(CF227:CO286))</f>
        <v/>
      </c>
      <c r="CG287" s="589"/>
      <c r="CH287" s="589"/>
      <c r="CI287" s="589"/>
      <c r="CJ287" s="589"/>
      <c r="CK287" s="589"/>
      <c r="CL287" s="589"/>
      <c r="CM287" s="589"/>
      <c r="CN287" s="589"/>
      <c r="CO287" s="589"/>
      <c r="CP287" s="561" t="str">
        <f>IF(SUM(CP227:CZ286)=0,"",SUM(CP227:CZ286))</f>
        <v/>
      </c>
      <c r="CQ287" s="561"/>
      <c r="CR287" s="561"/>
      <c r="CS287" s="561"/>
      <c r="CT287" s="561"/>
      <c r="CU287" s="561"/>
      <c r="CV287" s="561"/>
      <c r="CW287" s="561"/>
      <c r="CX287" s="561"/>
      <c r="CY287" s="561"/>
      <c r="CZ287" s="561"/>
      <c r="DA287" s="561" t="str">
        <f>IF(SUM(DA227:DK286)=0,"",SUM(DA227:DK286))</f>
        <v/>
      </c>
      <c r="DB287" s="561"/>
      <c r="DC287" s="561"/>
      <c r="DD287" s="561"/>
      <c r="DE287" s="561"/>
      <c r="DF287" s="561"/>
      <c r="DG287" s="561"/>
      <c r="DH287" s="561"/>
      <c r="DI287" s="561"/>
      <c r="DJ287" s="561"/>
      <c r="DK287" s="561"/>
      <c r="DL287" s="570"/>
      <c r="DM287" s="570"/>
      <c r="DN287" s="570"/>
      <c r="DO287" s="570"/>
      <c r="DP287" s="570"/>
      <c r="DQ287" s="570"/>
      <c r="DR287" s="570"/>
      <c r="DS287" s="570"/>
      <c r="DT287" s="570"/>
      <c r="DU287" s="570"/>
      <c r="DV287" s="570"/>
      <c r="DW287" s="573"/>
      <c r="DX287" s="573"/>
      <c r="DY287" s="573"/>
      <c r="DZ287" s="573"/>
      <c r="EA287" s="573"/>
      <c r="EB287" s="573"/>
      <c r="EC287" s="573"/>
      <c r="ED287" s="573"/>
      <c r="EE287" s="573"/>
      <c r="EF287" s="573"/>
      <c r="EG287" s="573"/>
    </row>
    <row r="288" spans="1:137" ht="6" customHeight="1" x14ac:dyDescent="0.2">
      <c r="A288" s="156"/>
      <c r="B288" s="577"/>
      <c r="C288" s="577"/>
      <c r="D288" s="577"/>
      <c r="E288" s="577"/>
      <c r="F288" s="577"/>
      <c r="G288" s="577"/>
      <c r="H288" s="577"/>
      <c r="I288" s="577"/>
      <c r="J288" s="577"/>
      <c r="K288" s="577"/>
      <c r="L288" s="577"/>
      <c r="M288" s="577"/>
      <c r="N288" s="577"/>
      <c r="O288" s="577"/>
      <c r="P288" s="577"/>
      <c r="Q288" s="577"/>
      <c r="R288" s="577"/>
      <c r="S288" s="577"/>
      <c r="T288" s="577"/>
      <c r="U288" s="577"/>
      <c r="V288" s="577"/>
      <c r="W288" s="577"/>
      <c r="X288" s="577"/>
      <c r="Y288" s="577"/>
      <c r="Z288" s="577"/>
      <c r="AA288" s="577"/>
      <c r="AB288" s="577"/>
      <c r="AC288" s="577"/>
      <c r="AD288" s="571"/>
      <c r="AE288" s="571"/>
      <c r="AF288" s="571"/>
      <c r="AG288" s="571"/>
      <c r="AH288" s="571"/>
      <c r="AI288" s="571"/>
      <c r="AJ288" s="571"/>
      <c r="AK288" s="571"/>
      <c r="AL288" s="571"/>
      <c r="AM288" s="571"/>
      <c r="AN288" s="571"/>
      <c r="AO288" s="571"/>
      <c r="AP288" s="571"/>
      <c r="AQ288" s="571"/>
      <c r="AR288" s="571"/>
      <c r="AS288" s="571"/>
      <c r="AT288" s="571"/>
      <c r="AU288" s="571"/>
      <c r="AV288" s="571"/>
      <c r="AW288" s="571"/>
      <c r="AX288" s="571"/>
      <c r="AY288" s="571"/>
      <c r="AZ288" s="571"/>
      <c r="BA288" s="571"/>
      <c r="BB288" s="571"/>
      <c r="BC288" s="571"/>
      <c r="BD288" s="571"/>
      <c r="BE288" s="571"/>
      <c r="BF288" s="571"/>
      <c r="BG288" s="571"/>
      <c r="BH288" s="571"/>
      <c r="BI288" s="571"/>
      <c r="BJ288" s="571"/>
      <c r="BK288" s="571"/>
      <c r="BL288" s="571"/>
      <c r="BM288" s="571"/>
      <c r="BN288" s="571"/>
      <c r="BO288" s="571"/>
      <c r="BP288" s="571"/>
      <c r="BQ288" s="571"/>
      <c r="BR288" s="571"/>
      <c r="BS288" s="571"/>
      <c r="BT288" s="571"/>
      <c r="BU288" s="571"/>
      <c r="BV288" s="571"/>
      <c r="BW288" s="571"/>
      <c r="BX288" s="571"/>
      <c r="BY288" s="571"/>
      <c r="BZ288" s="571"/>
      <c r="CA288" s="571"/>
      <c r="CB288" s="571"/>
      <c r="CC288" s="571"/>
      <c r="CD288" s="571"/>
      <c r="CE288" s="571"/>
      <c r="CF288" s="562"/>
      <c r="CG288" s="562"/>
      <c r="CH288" s="562"/>
      <c r="CI288" s="562"/>
      <c r="CJ288" s="562"/>
      <c r="CK288" s="562"/>
      <c r="CL288" s="562"/>
      <c r="CM288" s="562"/>
      <c r="CN288" s="562"/>
      <c r="CO288" s="562"/>
      <c r="CP288" s="562"/>
      <c r="CQ288" s="562"/>
      <c r="CR288" s="562"/>
      <c r="CS288" s="562"/>
      <c r="CT288" s="562"/>
      <c r="CU288" s="562"/>
      <c r="CV288" s="562"/>
      <c r="CW288" s="562"/>
      <c r="CX288" s="562"/>
      <c r="CY288" s="562"/>
      <c r="CZ288" s="562"/>
      <c r="DA288" s="562"/>
      <c r="DB288" s="562"/>
      <c r="DC288" s="562"/>
      <c r="DD288" s="562"/>
      <c r="DE288" s="562"/>
      <c r="DF288" s="562"/>
      <c r="DG288" s="562"/>
      <c r="DH288" s="562"/>
      <c r="DI288" s="562"/>
      <c r="DJ288" s="562"/>
      <c r="DK288" s="562"/>
      <c r="DL288" s="571"/>
      <c r="DM288" s="571"/>
      <c r="DN288" s="571"/>
      <c r="DO288" s="571"/>
      <c r="DP288" s="571"/>
      <c r="DQ288" s="571"/>
      <c r="DR288" s="571"/>
      <c r="DS288" s="571"/>
      <c r="DT288" s="571"/>
      <c r="DU288" s="571"/>
      <c r="DV288" s="571"/>
      <c r="DW288" s="574"/>
      <c r="DX288" s="574"/>
      <c r="DY288" s="574"/>
      <c r="DZ288" s="574"/>
      <c r="EA288" s="574"/>
      <c r="EB288" s="574"/>
      <c r="EC288" s="574"/>
      <c r="ED288" s="574"/>
      <c r="EE288" s="574"/>
      <c r="EF288" s="574"/>
      <c r="EG288" s="574"/>
    </row>
    <row r="289" spans="1:137" ht="6" customHeight="1" x14ac:dyDescent="0.2">
      <c r="A289" s="156"/>
      <c r="B289" s="587"/>
      <c r="C289" s="587"/>
      <c r="D289" s="587"/>
      <c r="E289" s="587"/>
      <c r="F289" s="587"/>
      <c r="G289" s="587"/>
      <c r="H289" s="587"/>
      <c r="I289" s="587"/>
      <c r="J289" s="587"/>
      <c r="K289" s="587"/>
      <c r="L289" s="587"/>
      <c r="M289" s="587"/>
      <c r="N289" s="587"/>
      <c r="O289" s="587"/>
      <c r="P289" s="587"/>
      <c r="Q289" s="587"/>
      <c r="R289" s="587"/>
      <c r="S289" s="587"/>
      <c r="T289" s="587"/>
      <c r="U289" s="587"/>
      <c r="V289" s="587"/>
      <c r="W289" s="587"/>
      <c r="X289" s="587"/>
      <c r="Y289" s="587"/>
      <c r="Z289" s="587"/>
      <c r="AA289" s="587"/>
      <c r="AB289" s="587"/>
      <c r="AC289" s="587"/>
      <c r="AD289" s="572"/>
      <c r="AE289" s="572"/>
      <c r="AF289" s="572"/>
      <c r="AG289" s="572"/>
      <c r="AH289" s="572"/>
      <c r="AI289" s="572"/>
      <c r="AJ289" s="572"/>
      <c r="AK289" s="572"/>
      <c r="AL289" s="572"/>
      <c r="AM289" s="572"/>
      <c r="AN289" s="572"/>
      <c r="AO289" s="572"/>
      <c r="AP289" s="572"/>
      <c r="AQ289" s="572"/>
      <c r="AR289" s="572"/>
      <c r="AS289" s="572"/>
      <c r="AT289" s="572"/>
      <c r="AU289" s="572"/>
      <c r="AV289" s="572"/>
      <c r="AW289" s="572"/>
      <c r="AX289" s="572"/>
      <c r="AY289" s="572"/>
      <c r="AZ289" s="572"/>
      <c r="BA289" s="572"/>
      <c r="BB289" s="572"/>
      <c r="BC289" s="572"/>
      <c r="BD289" s="572"/>
      <c r="BE289" s="572"/>
      <c r="BF289" s="572"/>
      <c r="BG289" s="572"/>
      <c r="BH289" s="572"/>
      <c r="BI289" s="572"/>
      <c r="BJ289" s="572"/>
      <c r="BK289" s="572"/>
      <c r="BL289" s="572"/>
      <c r="BM289" s="572"/>
      <c r="BN289" s="572"/>
      <c r="BO289" s="572"/>
      <c r="BP289" s="572"/>
      <c r="BQ289" s="572"/>
      <c r="BR289" s="572"/>
      <c r="BS289" s="572"/>
      <c r="BT289" s="572"/>
      <c r="BU289" s="572"/>
      <c r="BV289" s="572"/>
      <c r="BW289" s="572"/>
      <c r="BX289" s="572"/>
      <c r="BY289" s="572"/>
      <c r="BZ289" s="572"/>
      <c r="CA289" s="572"/>
      <c r="CB289" s="572"/>
      <c r="CC289" s="572"/>
      <c r="CD289" s="572"/>
      <c r="CE289" s="572"/>
      <c r="CF289" s="563"/>
      <c r="CG289" s="563"/>
      <c r="CH289" s="563"/>
      <c r="CI289" s="563"/>
      <c r="CJ289" s="563"/>
      <c r="CK289" s="563"/>
      <c r="CL289" s="563"/>
      <c r="CM289" s="563"/>
      <c r="CN289" s="563"/>
      <c r="CO289" s="563"/>
      <c r="CP289" s="563"/>
      <c r="CQ289" s="563"/>
      <c r="CR289" s="563"/>
      <c r="CS289" s="563"/>
      <c r="CT289" s="563"/>
      <c r="CU289" s="563"/>
      <c r="CV289" s="563"/>
      <c r="CW289" s="563"/>
      <c r="CX289" s="563"/>
      <c r="CY289" s="563"/>
      <c r="CZ289" s="563"/>
      <c r="DA289" s="563"/>
      <c r="DB289" s="563"/>
      <c r="DC289" s="563"/>
      <c r="DD289" s="563"/>
      <c r="DE289" s="563"/>
      <c r="DF289" s="563"/>
      <c r="DG289" s="563"/>
      <c r="DH289" s="563"/>
      <c r="DI289" s="563"/>
      <c r="DJ289" s="563"/>
      <c r="DK289" s="563"/>
      <c r="DL289" s="572"/>
      <c r="DM289" s="572"/>
      <c r="DN289" s="572"/>
      <c r="DO289" s="572"/>
      <c r="DP289" s="572"/>
      <c r="DQ289" s="572"/>
      <c r="DR289" s="572"/>
      <c r="DS289" s="572"/>
      <c r="DT289" s="572"/>
      <c r="DU289" s="572"/>
      <c r="DV289" s="572"/>
      <c r="DW289" s="575"/>
      <c r="DX289" s="575"/>
      <c r="DY289" s="575"/>
      <c r="DZ289" s="575"/>
      <c r="EA289" s="575"/>
      <c r="EB289" s="575"/>
      <c r="EC289" s="575"/>
      <c r="ED289" s="575"/>
      <c r="EE289" s="575"/>
      <c r="EF289" s="575"/>
      <c r="EG289" s="575"/>
    </row>
    <row r="290" spans="1:137" ht="6" customHeight="1" x14ac:dyDescent="0.2">
      <c r="A290" s="156"/>
      <c r="B290" s="576" t="s">
        <v>301</v>
      </c>
      <c r="C290" s="577"/>
      <c r="D290" s="577"/>
      <c r="E290" s="577"/>
      <c r="F290" s="577"/>
      <c r="G290" s="577"/>
      <c r="H290" s="577"/>
      <c r="I290" s="577"/>
      <c r="J290" s="577"/>
      <c r="K290" s="577"/>
      <c r="L290" s="577"/>
      <c r="M290" s="577"/>
      <c r="N290" s="577"/>
      <c r="O290" s="577"/>
      <c r="P290" s="577"/>
      <c r="Q290" s="577"/>
      <c r="R290" s="577"/>
      <c r="S290" s="577"/>
      <c r="T290" s="577"/>
      <c r="U290" s="577"/>
      <c r="V290" s="577"/>
      <c r="W290" s="577"/>
      <c r="X290" s="577"/>
      <c r="Y290" s="577"/>
      <c r="Z290" s="577"/>
      <c r="AA290" s="577"/>
      <c r="AB290" s="577"/>
      <c r="AC290" s="577"/>
      <c r="AD290" s="571"/>
      <c r="AE290" s="571"/>
      <c r="AF290" s="571"/>
      <c r="AG290" s="571"/>
      <c r="AH290" s="571"/>
      <c r="AI290" s="571"/>
      <c r="AJ290" s="571"/>
      <c r="AK290" s="571"/>
      <c r="AL290" s="571"/>
      <c r="AM290" s="571"/>
      <c r="AN290" s="571"/>
      <c r="AO290" s="571"/>
      <c r="AP290" s="571"/>
      <c r="AQ290" s="571"/>
      <c r="AR290" s="571"/>
      <c r="AS290" s="571"/>
      <c r="AT290" s="571"/>
      <c r="AU290" s="571"/>
      <c r="AV290" s="571"/>
      <c r="AW290" s="571"/>
      <c r="AX290" s="578" t="str">
        <f>IFERROR(AVERAGE(AX227:BB286),"")</f>
        <v/>
      </c>
      <c r="AY290" s="578"/>
      <c r="AZ290" s="578"/>
      <c r="BA290" s="578"/>
      <c r="BB290" s="578"/>
      <c r="BC290" s="571"/>
      <c r="BD290" s="571"/>
      <c r="BE290" s="571"/>
      <c r="BF290" s="571"/>
      <c r="BG290" s="571"/>
      <c r="BH290" s="571"/>
      <c r="BI290" s="571"/>
      <c r="BJ290" s="571"/>
      <c r="BK290" s="571"/>
      <c r="BL290" s="571"/>
      <c r="BM290" s="571"/>
      <c r="BN290" s="571"/>
      <c r="BO290" s="571"/>
      <c r="BP290" s="571"/>
      <c r="BQ290" s="571"/>
      <c r="BR290" s="571"/>
      <c r="BS290" s="571"/>
      <c r="BT290" s="571"/>
      <c r="BU290" s="571"/>
      <c r="BV290" s="571"/>
      <c r="BW290" s="571"/>
      <c r="BX290" s="571"/>
      <c r="BY290" s="571"/>
      <c r="BZ290" s="571"/>
      <c r="CA290" s="571"/>
      <c r="CB290" s="571"/>
      <c r="CC290" s="571"/>
      <c r="CD290" s="571"/>
      <c r="CE290" s="571"/>
      <c r="CF290" s="571"/>
      <c r="CG290" s="571"/>
      <c r="CH290" s="571"/>
      <c r="CI290" s="571"/>
      <c r="CJ290" s="571"/>
      <c r="CK290" s="571"/>
      <c r="CL290" s="571"/>
      <c r="CM290" s="571"/>
      <c r="CN290" s="571"/>
      <c r="CO290" s="571"/>
      <c r="CP290" s="571"/>
      <c r="CQ290" s="571"/>
      <c r="CR290" s="571"/>
      <c r="CS290" s="571"/>
      <c r="CT290" s="571"/>
      <c r="CU290" s="571"/>
      <c r="CV290" s="571"/>
      <c r="CW290" s="571"/>
      <c r="CX290" s="571"/>
      <c r="CY290" s="571"/>
      <c r="CZ290" s="571"/>
      <c r="DA290" s="571"/>
      <c r="DB290" s="571"/>
      <c r="DC290" s="571"/>
      <c r="DD290" s="571"/>
      <c r="DE290" s="571"/>
      <c r="DF290" s="571"/>
      <c r="DG290" s="571"/>
      <c r="DH290" s="571"/>
      <c r="DI290" s="571"/>
      <c r="DJ290" s="571"/>
      <c r="DK290" s="571"/>
      <c r="DL290" s="571"/>
      <c r="DM290" s="571"/>
      <c r="DN290" s="571"/>
      <c r="DO290" s="571"/>
      <c r="DP290" s="571"/>
      <c r="DQ290" s="571"/>
      <c r="DR290" s="571"/>
      <c r="DS290" s="571"/>
      <c r="DT290" s="571"/>
      <c r="DU290" s="571"/>
      <c r="DV290" s="571"/>
      <c r="DW290" s="578" t="str">
        <f>IFERROR(AVERAGE(DW227:EG286),"")</f>
        <v/>
      </c>
      <c r="DX290" s="578"/>
      <c r="DY290" s="578"/>
      <c r="DZ290" s="578"/>
      <c r="EA290" s="578"/>
      <c r="EB290" s="578"/>
      <c r="EC290" s="578"/>
      <c r="ED290" s="578"/>
      <c r="EE290" s="578"/>
      <c r="EF290" s="578"/>
      <c r="EG290" s="578"/>
    </row>
    <row r="291" spans="1:137" ht="6" customHeight="1" x14ac:dyDescent="0.2">
      <c r="A291" s="156"/>
      <c r="B291" s="577"/>
      <c r="C291" s="577"/>
      <c r="D291" s="577"/>
      <c r="E291" s="577"/>
      <c r="F291" s="577"/>
      <c r="G291" s="577"/>
      <c r="H291" s="577"/>
      <c r="I291" s="577"/>
      <c r="J291" s="577"/>
      <c r="K291" s="577"/>
      <c r="L291" s="577"/>
      <c r="M291" s="577"/>
      <c r="N291" s="577"/>
      <c r="O291" s="577"/>
      <c r="P291" s="577"/>
      <c r="Q291" s="577"/>
      <c r="R291" s="577"/>
      <c r="S291" s="577"/>
      <c r="T291" s="577"/>
      <c r="U291" s="577"/>
      <c r="V291" s="577"/>
      <c r="W291" s="577"/>
      <c r="X291" s="577"/>
      <c r="Y291" s="577"/>
      <c r="Z291" s="577"/>
      <c r="AA291" s="577"/>
      <c r="AB291" s="577"/>
      <c r="AC291" s="577"/>
      <c r="AD291" s="571"/>
      <c r="AE291" s="571"/>
      <c r="AF291" s="571"/>
      <c r="AG291" s="571"/>
      <c r="AH291" s="571"/>
      <c r="AI291" s="571"/>
      <c r="AJ291" s="571"/>
      <c r="AK291" s="571"/>
      <c r="AL291" s="571"/>
      <c r="AM291" s="571"/>
      <c r="AN291" s="571"/>
      <c r="AO291" s="571"/>
      <c r="AP291" s="571"/>
      <c r="AQ291" s="571"/>
      <c r="AR291" s="571"/>
      <c r="AS291" s="571"/>
      <c r="AT291" s="571"/>
      <c r="AU291" s="571"/>
      <c r="AV291" s="571"/>
      <c r="AW291" s="571"/>
      <c r="AX291" s="578"/>
      <c r="AY291" s="578"/>
      <c r="AZ291" s="578"/>
      <c r="BA291" s="578"/>
      <c r="BB291" s="578"/>
      <c r="BC291" s="571"/>
      <c r="BD291" s="571"/>
      <c r="BE291" s="571"/>
      <c r="BF291" s="571"/>
      <c r="BG291" s="571"/>
      <c r="BH291" s="571"/>
      <c r="BI291" s="571"/>
      <c r="BJ291" s="571"/>
      <c r="BK291" s="571"/>
      <c r="BL291" s="571"/>
      <c r="BM291" s="571"/>
      <c r="BN291" s="571"/>
      <c r="BO291" s="571"/>
      <c r="BP291" s="571"/>
      <c r="BQ291" s="571"/>
      <c r="BR291" s="571"/>
      <c r="BS291" s="571"/>
      <c r="BT291" s="571"/>
      <c r="BU291" s="571"/>
      <c r="BV291" s="571"/>
      <c r="BW291" s="571"/>
      <c r="BX291" s="571"/>
      <c r="BY291" s="571"/>
      <c r="BZ291" s="571"/>
      <c r="CA291" s="571"/>
      <c r="CB291" s="571"/>
      <c r="CC291" s="571"/>
      <c r="CD291" s="571"/>
      <c r="CE291" s="571"/>
      <c r="CF291" s="571"/>
      <c r="CG291" s="571"/>
      <c r="CH291" s="571"/>
      <c r="CI291" s="571"/>
      <c r="CJ291" s="571"/>
      <c r="CK291" s="571"/>
      <c r="CL291" s="571"/>
      <c r="CM291" s="571"/>
      <c r="CN291" s="571"/>
      <c r="CO291" s="571"/>
      <c r="CP291" s="571"/>
      <c r="CQ291" s="571"/>
      <c r="CR291" s="571"/>
      <c r="CS291" s="571"/>
      <c r="CT291" s="571"/>
      <c r="CU291" s="571"/>
      <c r="CV291" s="571"/>
      <c r="CW291" s="571"/>
      <c r="CX291" s="571"/>
      <c r="CY291" s="571"/>
      <c r="CZ291" s="571"/>
      <c r="DA291" s="571"/>
      <c r="DB291" s="571"/>
      <c r="DC291" s="571"/>
      <c r="DD291" s="571"/>
      <c r="DE291" s="571"/>
      <c r="DF291" s="571"/>
      <c r="DG291" s="571"/>
      <c r="DH291" s="571"/>
      <c r="DI291" s="571"/>
      <c r="DJ291" s="571"/>
      <c r="DK291" s="571"/>
      <c r="DL291" s="571"/>
      <c r="DM291" s="571"/>
      <c r="DN291" s="571"/>
      <c r="DO291" s="571"/>
      <c r="DP291" s="571"/>
      <c r="DQ291" s="571"/>
      <c r="DR291" s="571"/>
      <c r="DS291" s="571"/>
      <c r="DT291" s="571"/>
      <c r="DU291" s="571"/>
      <c r="DV291" s="571"/>
      <c r="DW291" s="578"/>
      <c r="DX291" s="578"/>
      <c r="DY291" s="578"/>
      <c r="DZ291" s="578"/>
      <c r="EA291" s="578"/>
      <c r="EB291" s="578"/>
      <c r="EC291" s="578"/>
      <c r="ED291" s="578"/>
      <c r="EE291" s="578"/>
      <c r="EF291" s="578"/>
      <c r="EG291" s="578"/>
    </row>
    <row r="292" spans="1:137" ht="6" customHeight="1" x14ac:dyDescent="0.2">
      <c r="A292" s="156"/>
      <c r="B292" s="577"/>
      <c r="C292" s="577"/>
      <c r="D292" s="577"/>
      <c r="E292" s="577"/>
      <c r="F292" s="577"/>
      <c r="G292" s="577"/>
      <c r="H292" s="577"/>
      <c r="I292" s="577"/>
      <c r="J292" s="577"/>
      <c r="K292" s="577"/>
      <c r="L292" s="577"/>
      <c r="M292" s="577"/>
      <c r="N292" s="577"/>
      <c r="O292" s="577"/>
      <c r="P292" s="577"/>
      <c r="Q292" s="577"/>
      <c r="R292" s="577"/>
      <c r="S292" s="577"/>
      <c r="T292" s="577"/>
      <c r="U292" s="577"/>
      <c r="V292" s="577"/>
      <c r="W292" s="577"/>
      <c r="X292" s="577"/>
      <c r="Y292" s="577"/>
      <c r="Z292" s="577"/>
      <c r="AA292" s="577"/>
      <c r="AB292" s="577"/>
      <c r="AC292" s="577"/>
      <c r="AD292" s="571"/>
      <c r="AE292" s="571"/>
      <c r="AF292" s="571"/>
      <c r="AG292" s="571"/>
      <c r="AH292" s="571"/>
      <c r="AI292" s="571"/>
      <c r="AJ292" s="571"/>
      <c r="AK292" s="571"/>
      <c r="AL292" s="571"/>
      <c r="AM292" s="571"/>
      <c r="AN292" s="571"/>
      <c r="AO292" s="571"/>
      <c r="AP292" s="571"/>
      <c r="AQ292" s="571"/>
      <c r="AR292" s="571"/>
      <c r="AS292" s="571"/>
      <c r="AT292" s="571"/>
      <c r="AU292" s="571"/>
      <c r="AV292" s="571"/>
      <c r="AW292" s="571"/>
      <c r="AX292" s="578"/>
      <c r="AY292" s="578"/>
      <c r="AZ292" s="578"/>
      <c r="BA292" s="578"/>
      <c r="BB292" s="578"/>
      <c r="BC292" s="571"/>
      <c r="BD292" s="571"/>
      <c r="BE292" s="571"/>
      <c r="BF292" s="571"/>
      <c r="BG292" s="571"/>
      <c r="BH292" s="571"/>
      <c r="BI292" s="571"/>
      <c r="BJ292" s="571"/>
      <c r="BK292" s="571"/>
      <c r="BL292" s="571"/>
      <c r="BM292" s="571"/>
      <c r="BN292" s="571"/>
      <c r="BO292" s="571"/>
      <c r="BP292" s="571"/>
      <c r="BQ292" s="571"/>
      <c r="BR292" s="571"/>
      <c r="BS292" s="571"/>
      <c r="BT292" s="571"/>
      <c r="BU292" s="571"/>
      <c r="BV292" s="571"/>
      <c r="BW292" s="571"/>
      <c r="BX292" s="571"/>
      <c r="BY292" s="571"/>
      <c r="BZ292" s="571"/>
      <c r="CA292" s="571"/>
      <c r="CB292" s="571"/>
      <c r="CC292" s="571"/>
      <c r="CD292" s="571"/>
      <c r="CE292" s="571"/>
      <c r="CF292" s="571"/>
      <c r="CG292" s="571"/>
      <c r="CH292" s="571"/>
      <c r="CI292" s="571"/>
      <c r="CJ292" s="571"/>
      <c r="CK292" s="571"/>
      <c r="CL292" s="571"/>
      <c r="CM292" s="571"/>
      <c r="CN292" s="571"/>
      <c r="CO292" s="571"/>
      <c r="CP292" s="571"/>
      <c r="CQ292" s="571"/>
      <c r="CR292" s="571"/>
      <c r="CS292" s="571"/>
      <c r="CT292" s="571"/>
      <c r="CU292" s="571"/>
      <c r="CV292" s="571"/>
      <c r="CW292" s="571"/>
      <c r="CX292" s="571"/>
      <c r="CY292" s="571"/>
      <c r="CZ292" s="571"/>
      <c r="DA292" s="571"/>
      <c r="DB292" s="571"/>
      <c r="DC292" s="571"/>
      <c r="DD292" s="571"/>
      <c r="DE292" s="571"/>
      <c r="DF292" s="571"/>
      <c r="DG292" s="571"/>
      <c r="DH292" s="571"/>
      <c r="DI292" s="571"/>
      <c r="DJ292" s="571"/>
      <c r="DK292" s="571"/>
      <c r="DL292" s="571"/>
      <c r="DM292" s="571"/>
      <c r="DN292" s="571"/>
      <c r="DO292" s="571"/>
      <c r="DP292" s="571"/>
      <c r="DQ292" s="571"/>
      <c r="DR292" s="571"/>
      <c r="DS292" s="571"/>
      <c r="DT292" s="571"/>
      <c r="DU292" s="571"/>
      <c r="DV292" s="571"/>
      <c r="DW292" s="578"/>
      <c r="DX292" s="578"/>
      <c r="DY292" s="578"/>
      <c r="DZ292" s="578"/>
      <c r="EA292" s="578"/>
      <c r="EB292" s="578"/>
      <c r="EC292" s="578"/>
      <c r="ED292" s="578"/>
      <c r="EE292" s="578"/>
      <c r="EF292" s="578"/>
      <c r="EG292" s="578"/>
    </row>
    <row r="293" spans="1:137" ht="6" customHeight="1" x14ac:dyDescent="0.2">
      <c r="A293" s="227"/>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c r="AA293" s="227"/>
      <c r="AB293" s="227"/>
      <c r="AC293" s="227"/>
      <c r="AD293" s="227"/>
      <c r="AE293" s="227"/>
      <c r="AF293" s="227"/>
      <c r="AG293" s="227"/>
      <c r="AH293" s="227"/>
      <c r="AI293" s="227"/>
      <c r="AJ293" s="227"/>
      <c r="AK293" s="227"/>
      <c r="AL293" s="227"/>
      <c r="AM293" s="227"/>
      <c r="AN293" s="227"/>
      <c r="AO293" s="227"/>
      <c r="AP293" s="227"/>
      <c r="AQ293" s="227"/>
      <c r="AR293" s="227"/>
      <c r="AS293" s="227"/>
      <c r="AT293" s="227"/>
      <c r="AU293" s="227"/>
      <c r="AV293" s="227"/>
      <c r="AW293" s="227"/>
      <c r="AX293" s="227"/>
      <c r="AY293" s="227"/>
      <c r="AZ293" s="227"/>
      <c r="BA293" s="227"/>
      <c r="BB293" s="227"/>
      <c r="BC293" s="227"/>
      <c r="BD293" s="227"/>
      <c r="BE293" s="227"/>
      <c r="BF293" s="227"/>
      <c r="BG293" s="227"/>
      <c r="BH293" s="227"/>
      <c r="BI293" s="227"/>
      <c r="BJ293" s="227"/>
      <c r="BK293" s="227"/>
      <c r="BL293" s="227"/>
      <c r="BM293" s="227"/>
      <c r="BN293" s="227"/>
      <c r="BO293" s="227"/>
      <c r="BP293" s="227"/>
      <c r="BQ293" s="227"/>
      <c r="BR293" s="227"/>
      <c r="BS293" s="227"/>
      <c r="BT293" s="227"/>
      <c r="BU293" s="227"/>
      <c r="BV293" s="227"/>
      <c r="BW293" s="227"/>
      <c r="BX293" s="227"/>
      <c r="BY293" s="227"/>
      <c r="BZ293" s="227"/>
      <c r="CA293" s="227"/>
      <c r="CB293" s="227"/>
      <c r="CC293" s="227"/>
      <c r="CD293" s="227"/>
      <c r="CE293" s="227"/>
      <c r="CF293" s="227"/>
      <c r="CG293" s="227"/>
      <c r="CH293" s="227"/>
      <c r="CI293" s="227"/>
      <c r="CJ293" s="227"/>
      <c r="CK293" s="227"/>
      <c r="CL293" s="227"/>
      <c r="CM293" s="227"/>
      <c r="CN293" s="227"/>
      <c r="CO293" s="227"/>
      <c r="CP293" s="227"/>
      <c r="CQ293" s="227"/>
      <c r="CR293" s="227"/>
      <c r="CS293" s="227"/>
      <c r="CT293" s="227"/>
      <c r="CU293" s="227"/>
      <c r="CV293" s="227"/>
      <c r="CW293" s="227"/>
      <c r="CX293" s="227"/>
      <c r="CY293" s="227"/>
      <c r="CZ293" s="227"/>
      <c r="DA293" s="227"/>
      <c r="DB293" s="227"/>
      <c r="DC293" s="227"/>
      <c r="DD293" s="227"/>
      <c r="DE293" s="227"/>
      <c r="DF293" s="227"/>
      <c r="DG293" s="227"/>
      <c r="DH293" s="227"/>
      <c r="DI293" s="227"/>
      <c r="DJ293" s="227"/>
      <c r="DK293" s="227"/>
      <c r="DL293" s="227"/>
      <c r="DM293" s="227"/>
      <c r="DN293" s="227"/>
      <c r="DO293" s="227"/>
      <c r="DP293" s="227"/>
      <c r="DQ293" s="227"/>
      <c r="DR293" s="227"/>
      <c r="DS293" s="227"/>
      <c r="DT293" s="227"/>
      <c r="DU293" s="227"/>
      <c r="DV293" s="227"/>
      <c r="DW293" s="227"/>
      <c r="DX293" s="227"/>
      <c r="DY293" s="227"/>
      <c r="DZ293" s="227"/>
      <c r="EA293" s="227"/>
      <c r="EB293" s="227"/>
      <c r="EC293" s="227"/>
      <c r="ED293" s="227"/>
      <c r="EE293" s="227"/>
      <c r="EF293" s="227"/>
      <c r="EG293" s="227"/>
    </row>
    <row r="294" spans="1:137" ht="6" customHeight="1" x14ac:dyDescent="0.2">
      <c r="A294" s="227"/>
      <c r="B294" s="227"/>
      <c r="C294" s="560" t="s">
        <v>424</v>
      </c>
      <c r="D294" s="560"/>
      <c r="E294" s="560"/>
      <c r="F294" s="560"/>
      <c r="G294" s="560"/>
      <c r="H294" s="560"/>
      <c r="I294" s="560"/>
      <c r="J294" s="560"/>
      <c r="K294" s="560"/>
      <c r="L294" s="560"/>
      <c r="M294" s="560"/>
      <c r="N294" s="560"/>
      <c r="O294" s="560"/>
      <c r="P294" s="560"/>
      <c r="Q294" s="560"/>
      <c r="R294" s="560"/>
      <c r="S294" s="560"/>
      <c r="T294" s="560"/>
      <c r="U294" s="560"/>
      <c r="V294" s="560"/>
      <c r="W294" s="560"/>
      <c r="X294" s="560"/>
      <c r="Y294" s="560"/>
      <c r="Z294" s="560"/>
      <c r="AA294" s="560"/>
      <c r="AB294" s="560"/>
      <c r="AC294" s="560"/>
      <c r="AD294" s="560"/>
      <c r="AE294" s="560"/>
      <c r="AF294" s="560"/>
      <c r="AG294" s="560"/>
      <c r="AH294" s="560"/>
      <c r="AI294" s="560"/>
      <c r="AJ294" s="560"/>
      <c r="AK294" s="560"/>
      <c r="AL294" s="560"/>
      <c r="AM294" s="560"/>
      <c r="AN294" s="560"/>
      <c r="AO294" s="560"/>
      <c r="AP294" s="560"/>
      <c r="AQ294" s="560"/>
      <c r="AR294" s="560"/>
      <c r="AS294" s="560"/>
      <c r="AT294" s="560"/>
      <c r="AU294" s="560"/>
      <c r="AV294" s="560"/>
      <c r="AW294" s="560"/>
      <c r="AX294" s="560"/>
      <c r="AY294" s="560"/>
      <c r="AZ294" s="560"/>
      <c r="BA294" s="560"/>
      <c r="BB294" s="560"/>
      <c r="BC294" s="560"/>
      <c r="BD294" s="560"/>
      <c r="BE294" s="560"/>
      <c r="BF294" s="560"/>
      <c r="BG294" s="560"/>
      <c r="BH294" s="560"/>
      <c r="BI294" s="560"/>
      <c r="BJ294" s="560"/>
      <c r="BK294" s="560"/>
      <c r="BL294" s="560"/>
      <c r="BM294" s="560"/>
      <c r="BN294" s="560"/>
      <c r="BO294" s="560"/>
      <c r="BP294" s="560"/>
      <c r="BQ294" s="560"/>
      <c r="BR294" s="560"/>
      <c r="BS294" s="560"/>
      <c r="BT294" s="560"/>
      <c r="BU294" s="560"/>
      <c r="BV294" s="560"/>
      <c r="BW294" s="560"/>
      <c r="BX294" s="560"/>
      <c r="BY294" s="560"/>
      <c r="BZ294" s="560"/>
      <c r="CA294" s="560"/>
      <c r="CB294" s="560"/>
      <c r="CC294" s="560"/>
      <c r="CD294" s="560"/>
      <c r="CE294" s="560"/>
      <c r="CF294" s="560"/>
      <c r="CG294" s="560"/>
      <c r="CH294" s="560"/>
      <c r="CI294" s="560"/>
      <c r="CJ294" s="560"/>
      <c r="CK294" s="560"/>
      <c r="CL294" s="560"/>
      <c r="CM294" s="560"/>
      <c r="CN294" s="560"/>
      <c r="CO294" s="560"/>
      <c r="CP294" s="560"/>
      <c r="CQ294" s="560"/>
      <c r="CR294" s="560"/>
      <c r="CS294" s="560"/>
      <c r="CT294" s="560"/>
      <c r="CU294" s="227"/>
      <c r="CV294" s="227"/>
      <c r="CW294" s="227"/>
      <c r="CX294" s="227"/>
      <c r="CY294" s="227"/>
      <c r="CZ294" s="161"/>
      <c r="DA294" s="161"/>
      <c r="DB294" s="161"/>
      <c r="DC294" s="161"/>
      <c r="DD294" s="161"/>
      <c r="DE294" s="161"/>
      <c r="DF294" s="161"/>
      <c r="DG294" s="161"/>
      <c r="DH294" s="161"/>
      <c r="DI294" s="161"/>
      <c r="DJ294" s="161"/>
      <c r="DK294" s="161"/>
      <c r="DL294" s="161"/>
      <c r="DM294" s="161"/>
      <c r="DN294" s="161"/>
      <c r="DO294" s="161"/>
      <c r="DP294" s="161"/>
      <c r="DQ294" s="161"/>
      <c r="DR294" s="161"/>
      <c r="DS294" s="161"/>
      <c r="DT294" s="161"/>
      <c r="DU294" s="161"/>
      <c r="DV294" s="161"/>
      <c r="DW294" s="161"/>
      <c r="DX294" s="161"/>
      <c r="DY294" s="161"/>
      <c r="DZ294" s="161"/>
      <c r="EA294" s="161"/>
      <c r="EB294" s="161"/>
      <c r="EC294" s="161"/>
      <c r="ED294" s="161"/>
      <c r="EE294" s="161"/>
      <c r="EF294" s="161"/>
      <c r="EG294" s="161"/>
    </row>
    <row r="295" spans="1:137" ht="6" customHeight="1" x14ac:dyDescent="0.2">
      <c r="A295" s="227"/>
      <c r="B295" s="227"/>
      <c r="C295" s="560"/>
      <c r="D295" s="560"/>
      <c r="E295" s="560"/>
      <c r="F295" s="560"/>
      <c r="G295" s="560"/>
      <c r="H295" s="560"/>
      <c r="I295" s="560"/>
      <c r="J295" s="560"/>
      <c r="K295" s="560"/>
      <c r="L295" s="560"/>
      <c r="M295" s="560"/>
      <c r="N295" s="560"/>
      <c r="O295" s="560"/>
      <c r="P295" s="560"/>
      <c r="Q295" s="560"/>
      <c r="R295" s="560"/>
      <c r="S295" s="560"/>
      <c r="T295" s="560"/>
      <c r="U295" s="560"/>
      <c r="V295" s="560"/>
      <c r="W295" s="560"/>
      <c r="X295" s="560"/>
      <c r="Y295" s="560"/>
      <c r="Z295" s="560"/>
      <c r="AA295" s="560"/>
      <c r="AB295" s="560"/>
      <c r="AC295" s="560"/>
      <c r="AD295" s="560"/>
      <c r="AE295" s="560"/>
      <c r="AF295" s="560"/>
      <c r="AG295" s="560"/>
      <c r="AH295" s="560"/>
      <c r="AI295" s="560"/>
      <c r="AJ295" s="560"/>
      <c r="AK295" s="560"/>
      <c r="AL295" s="560"/>
      <c r="AM295" s="560"/>
      <c r="AN295" s="560"/>
      <c r="AO295" s="560"/>
      <c r="AP295" s="560"/>
      <c r="AQ295" s="560"/>
      <c r="AR295" s="560"/>
      <c r="AS295" s="560"/>
      <c r="AT295" s="560"/>
      <c r="AU295" s="560"/>
      <c r="AV295" s="560"/>
      <c r="AW295" s="560"/>
      <c r="AX295" s="560"/>
      <c r="AY295" s="560"/>
      <c r="AZ295" s="560"/>
      <c r="BA295" s="560"/>
      <c r="BB295" s="560"/>
      <c r="BC295" s="560"/>
      <c r="BD295" s="560"/>
      <c r="BE295" s="560"/>
      <c r="BF295" s="560"/>
      <c r="BG295" s="560"/>
      <c r="BH295" s="560"/>
      <c r="BI295" s="560"/>
      <c r="BJ295" s="560"/>
      <c r="BK295" s="560"/>
      <c r="BL295" s="560"/>
      <c r="BM295" s="560"/>
      <c r="BN295" s="560"/>
      <c r="BO295" s="560"/>
      <c r="BP295" s="560"/>
      <c r="BQ295" s="560"/>
      <c r="BR295" s="560"/>
      <c r="BS295" s="560"/>
      <c r="BT295" s="560"/>
      <c r="BU295" s="560"/>
      <c r="BV295" s="560"/>
      <c r="BW295" s="560"/>
      <c r="BX295" s="560"/>
      <c r="BY295" s="560"/>
      <c r="BZ295" s="560"/>
      <c r="CA295" s="560"/>
      <c r="CB295" s="560"/>
      <c r="CC295" s="560"/>
      <c r="CD295" s="560"/>
      <c r="CE295" s="560"/>
      <c r="CF295" s="560"/>
      <c r="CG295" s="560"/>
      <c r="CH295" s="560"/>
      <c r="CI295" s="560"/>
      <c r="CJ295" s="560"/>
      <c r="CK295" s="560"/>
      <c r="CL295" s="560"/>
      <c r="CM295" s="560"/>
      <c r="CN295" s="560"/>
      <c r="CO295" s="560"/>
      <c r="CP295" s="560"/>
      <c r="CQ295" s="560"/>
      <c r="CR295" s="560"/>
      <c r="CS295" s="560"/>
      <c r="CT295" s="560"/>
      <c r="CU295" s="227"/>
      <c r="CV295" s="227"/>
      <c r="CW295" s="227"/>
      <c r="CX295" s="227"/>
      <c r="CY295" s="227"/>
      <c r="CZ295" s="161"/>
      <c r="DA295" s="161"/>
      <c r="DB295" s="161"/>
      <c r="DC295" s="161"/>
      <c r="DD295" s="161"/>
      <c r="DE295" s="161"/>
      <c r="DF295" s="161"/>
      <c r="DG295" s="161"/>
      <c r="DH295" s="161"/>
      <c r="DI295" s="161"/>
      <c r="DJ295" s="161"/>
      <c r="DK295" s="161"/>
      <c r="DL295" s="161"/>
      <c r="DM295" s="161"/>
      <c r="DN295" s="161"/>
      <c r="DO295" s="161"/>
      <c r="DP295" s="161"/>
      <c r="DQ295" s="161"/>
      <c r="DR295" s="161"/>
      <c r="DS295" s="161"/>
      <c r="DT295" s="161"/>
      <c r="DU295" s="161"/>
      <c r="DV295" s="161"/>
      <c r="DW295" s="161"/>
      <c r="DX295" s="161"/>
      <c r="DY295" s="161"/>
      <c r="DZ295" s="161"/>
      <c r="EA295" s="161"/>
      <c r="EB295" s="161"/>
      <c r="EC295" s="161"/>
      <c r="ED295" s="161"/>
      <c r="EE295" s="161"/>
      <c r="EF295" s="161"/>
      <c r="EG295" s="161"/>
    </row>
    <row r="296" spans="1:137" ht="6" customHeight="1" x14ac:dyDescent="0.2">
      <c r="A296" s="227"/>
      <c r="B296" s="229"/>
      <c r="C296" s="560"/>
      <c r="D296" s="560"/>
      <c r="E296" s="560"/>
      <c r="F296" s="560"/>
      <c r="G296" s="560"/>
      <c r="H296" s="560"/>
      <c r="I296" s="560"/>
      <c r="J296" s="560"/>
      <c r="K296" s="560"/>
      <c r="L296" s="560"/>
      <c r="M296" s="560"/>
      <c r="N296" s="560"/>
      <c r="O296" s="560"/>
      <c r="P296" s="560"/>
      <c r="Q296" s="560"/>
      <c r="R296" s="560"/>
      <c r="S296" s="560"/>
      <c r="T296" s="560"/>
      <c r="U296" s="560"/>
      <c r="V296" s="560"/>
      <c r="W296" s="560"/>
      <c r="X296" s="560"/>
      <c r="Y296" s="560"/>
      <c r="Z296" s="560"/>
      <c r="AA296" s="560"/>
      <c r="AB296" s="560"/>
      <c r="AC296" s="560"/>
      <c r="AD296" s="560"/>
      <c r="AE296" s="560"/>
      <c r="AF296" s="560"/>
      <c r="AG296" s="560"/>
      <c r="AH296" s="560"/>
      <c r="AI296" s="560"/>
      <c r="AJ296" s="560"/>
      <c r="AK296" s="560"/>
      <c r="AL296" s="560"/>
      <c r="AM296" s="560"/>
      <c r="AN296" s="560"/>
      <c r="AO296" s="560"/>
      <c r="AP296" s="560"/>
      <c r="AQ296" s="560"/>
      <c r="AR296" s="560"/>
      <c r="AS296" s="560"/>
      <c r="AT296" s="560"/>
      <c r="AU296" s="560"/>
      <c r="AV296" s="560"/>
      <c r="AW296" s="560"/>
      <c r="AX296" s="560"/>
      <c r="AY296" s="560"/>
      <c r="AZ296" s="560"/>
      <c r="BA296" s="560"/>
      <c r="BB296" s="560"/>
      <c r="BC296" s="560"/>
      <c r="BD296" s="560"/>
      <c r="BE296" s="560"/>
      <c r="BF296" s="560"/>
      <c r="BG296" s="560"/>
      <c r="BH296" s="560"/>
      <c r="BI296" s="560"/>
      <c r="BJ296" s="560"/>
      <c r="BK296" s="560"/>
      <c r="BL296" s="560"/>
      <c r="BM296" s="560"/>
      <c r="BN296" s="560"/>
      <c r="BO296" s="560"/>
      <c r="BP296" s="560"/>
      <c r="BQ296" s="560"/>
      <c r="BR296" s="560"/>
      <c r="BS296" s="560"/>
      <c r="BT296" s="560"/>
      <c r="BU296" s="560"/>
      <c r="BV296" s="560"/>
      <c r="BW296" s="560"/>
      <c r="BX296" s="560"/>
      <c r="BY296" s="560"/>
      <c r="BZ296" s="560"/>
      <c r="CA296" s="560"/>
      <c r="CB296" s="560"/>
      <c r="CC296" s="560"/>
      <c r="CD296" s="560"/>
      <c r="CE296" s="560"/>
      <c r="CF296" s="560"/>
      <c r="CG296" s="560"/>
      <c r="CH296" s="560"/>
      <c r="CI296" s="560"/>
      <c r="CJ296" s="560"/>
      <c r="CK296" s="560"/>
      <c r="CL296" s="560"/>
      <c r="CM296" s="560"/>
      <c r="CN296" s="560"/>
      <c r="CO296" s="560"/>
      <c r="CP296" s="560"/>
      <c r="CQ296" s="560"/>
      <c r="CR296" s="560"/>
      <c r="CS296" s="560"/>
      <c r="CT296" s="560"/>
      <c r="CU296" s="227"/>
      <c r="CV296" s="227"/>
      <c r="CW296" s="227"/>
      <c r="CX296" s="227"/>
      <c r="CY296" s="227"/>
      <c r="CZ296" s="227"/>
      <c r="DA296" s="155"/>
      <c r="DB296" s="155"/>
      <c r="DC296" s="155"/>
      <c r="DD296" s="155"/>
      <c r="DE296" s="155"/>
      <c r="DF296" s="155"/>
      <c r="DG296" s="155"/>
      <c r="DH296" s="155"/>
      <c r="DI296" s="155"/>
      <c r="DJ296" s="155"/>
      <c r="DK296" s="155"/>
      <c r="DL296" s="155"/>
      <c r="DM296" s="155"/>
      <c r="DN296" s="155"/>
      <c r="DO296" s="155"/>
      <c r="DP296" s="155"/>
      <c r="DQ296" s="155"/>
      <c r="DR296" s="155"/>
      <c r="DS296" s="155"/>
      <c r="DT296" s="155"/>
      <c r="DU296" s="155"/>
      <c r="DV296" s="155"/>
      <c r="DW296" s="155"/>
      <c r="DX296" s="155"/>
      <c r="DY296" s="155"/>
      <c r="DZ296" s="155"/>
      <c r="EA296" s="155"/>
      <c r="EB296" s="155"/>
      <c r="EC296" s="155"/>
      <c r="ED296" s="155"/>
      <c r="EE296" s="155"/>
      <c r="EF296" s="155"/>
      <c r="EG296" s="155"/>
    </row>
    <row r="297" spans="1:137" ht="6" customHeight="1" x14ac:dyDescent="0.2">
      <c r="A297" s="227"/>
      <c r="B297" s="229"/>
      <c r="C297" s="560"/>
      <c r="D297" s="560"/>
      <c r="E297" s="560"/>
      <c r="F297" s="560"/>
      <c r="G297" s="560"/>
      <c r="H297" s="560"/>
      <c r="I297" s="560"/>
      <c r="J297" s="560"/>
      <c r="K297" s="560"/>
      <c r="L297" s="560"/>
      <c r="M297" s="560"/>
      <c r="N297" s="560"/>
      <c r="O297" s="560"/>
      <c r="P297" s="560"/>
      <c r="Q297" s="560"/>
      <c r="R297" s="560"/>
      <c r="S297" s="560"/>
      <c r="T297" s="560"/>
      <c r="U297" s="560"/>
      <c r="V297" s="560"/>
      <c r="W297" s="560"/>
      <c r="X297" s="560"/>
      <c r="Y297" s="560"/>
      <c r="Z297" s="560"/>
      <c r="AA297" s="560"/>
      <c r="AB297" s="560"/>
      <c r="AC297" s="560"/>
      <c r="AD297" s="560"/>
      <c r="AE297" s="560"/>
      <c r="AF297" s="560"/>
      <c r="AG297" s="560"/>
      <c r="AH297" s="560"/>
      <c r="AI297" s="560"/>
      <c r="AJ297" s="560"/>
      <c r="AK297" s="560"/>
      <c r="AL297" s="560"/>
      <c r="AM297" s="560"/>
      <c r="AN297" s="560"/>
      <c r="AO297" s="560"/>
      <c r="AP297" s="560"/>
      <c r="AQ297" s="560"/>
      <c r="AR297" s="560"/>
      <c r="AS297" s="560"/>
      <c r="AT297" s="560"/>
      <c r="AU297" s="560"/>
      <c r="AV297" s="560"/>
      <c r="AW297" s="560"/>
      <c r="AX297" s="560"/>
      <c r="AY297" s="560"/>
      <c r="AZ297" s="560"/>
      <c r="BA297" s="560"/>
      <c r="BB297" s="560"/>
      <c r="BC297" s="560"/>
      <c r="BD297" s="560"/>
      <c r="BE297" s="560"/>
      <c r="BF297" s="560"/>
      <c r="BG297" s="560"/>
      <c r="BH297" s="560"/>
      <c r="BI297" s="560"/>
      <c r="BJ297" s="560"/>
      <c r="BK297" s="560"/>
      <c r="BL297" s="560"/>
      <c r="BM297" s="560"/>
      <c r="BN297" s="560"/>
      <c r="BO297" s="560"/>
      <c r="BP297" s="560"/>
      <c r="BQ297" s="560"/>
      <c r="BR297" s="560"/>
      <c r="BS297" s="560"/>
      <c r="BT297" s="560"/>
      <c r="BU297" s="560"/>
      <c r="BV297" s="560"/>
      <c r="BW297" s="560"/>
      <c r="BX297" s="560"/>
      <c r="BY297" s="560"/>
      <c r="BZ297" s="560"/>
      <c r="CA297" s="560"/>
      <c r="CB297" s="560"/>
      <c r="CC297" s="560"/>
      <c r="CD297" s="560"/>
      <c r="CE297" s="560"/>
      <c r="CF297" s="560"/>
      <c r="CG297" s="560"/>
      <c r="CH297" s="560"/>
      <c r="CI297" s="560"/>
      <c r="CJ297" s="560"/>
      <c r="CK297" s="560"/>
      <c r="CL297" s="560"/>
      <c r="CM297" s="560"/>
      <c r="CN297" s="560"/>
      <c r="CO297" s="560"/>
      <c r="CP297" s="560"/>
      <c r="CQ297" s="560"/>
      <c r="CR297" s="560"/>
      <c r="CS297" s="560"/>
      <c r="CT297" s="560"/>
      <c r="CU297" s="227"/>
      <c r="CV297" s="227"/>
      <c r="CW297" s="227"/>
      <c r="CX297" s="227"/>
      <c r="CY297" s="227"/>
      <c r="CZ297" s="227"/>
      <c r="DA297" s="155"/>
      <c r="DB297" s="155"/>
      <c r="DC297" s="155"/>
      <c r="DD297" s="155"/>
      <c r="DE297" s="155"/>
      <c r="DF297" s="155"/>
      <c r="DG297" s="155"/>
      <c r="DH297" s="155"/>
      <c r="DI297" s="155"/>
      <c r="DJ297" s="155"/>
      <c r="DK297" s="155"/>
      <c r="DL297" s="155"/>
      <c r="DM297" s="155"/>
      <c r="DN297" s="155"/>
      <c r="DO297" s="155"/>
      <c r="DP297" s="155"/>
      <c r="DQ297" s="155"/>
      <c r="DR297" s="155"/>
      <c r="DS297" s="155"/>
      <c r="DT297" s="155"/>
      <c r="DU297" s="155"/>
      <c r="DV297" s="155"/>
      <c r="DW297" s="155"/>
      <c r="DX297" s="155"/>
      <c r="DY297" s="155"/>
      <c r="DZ297" s="155"/>
      <c r="EA297" s="155"/>
      <c r="EB297" s="155"/>
      <c r="EC297" s="155"/>
      <c r="ED297" s="155"/>
      <c r="EE297" s="155"/>
      <c r="EF297" s="155"/>
      <c r="EG297" s="155"/>
    </row>
    <row r="298" spans="1:137" ht="6" customHeight="1" x14ac:dyDescent="0.2">
      <c r="A298" s="227"/>
      <c r="B298" s="229"/>
      <c r="C298" s="560"/>
      <c r="D298" s="560"/>
      <c r="E298" s="560"/>
      <c r="F298" s="560"/>
      <c r="G298" s="560"/>
      <c r="H298" s="560"/>
      <c r="I298" s="560"/>
      <c r="J298" s="560"/>
      <c r="K298" s="560"/>
      <c r="L298" s="560"/>
      <c r="M298" s="560"/>
      <c r="N298" s="560"/>
      <c r="O298" s="560"/>
      <c r="P298" s="560"/>
      <c r="Q298" s="560"/>
      <c r="R298" s="560"/>
      <c r="S298" s="560"/>
      <c r="T298" s="560"/>
      <c r="U298" s="560"/>
      <c r="V298" s="560"/>
      <c r="W298" s="560"/>
      <c r="X298" s="560"/>
      <c r="Y298" s="560"/>
      <c r="Z298" s="560"/>
      <c r="AA298" s="560"/>
      <c r="AB298" s="560"/>
      <c r="AC298" s="560"/>
      <c r="AD298" s="560"/>
      <c r="AE298" s="560"/>
      <c r="AF298" s="560"/>
      <c r="AG298" s="560"/>
      <c r="AH298" s="560"/>
      <c r="AI298" s="560"/>
      <c r="AJ298" s="560"/>
      <c r="AK298" s="560"/>
      <c r="AL298" s="560"/>
      <c r="AM298" s="560"/>
      <c r="AN298" s="560"/>
      <c r="AO298" s="560"/>
      <c r="AP298" s="560"/>
      <c r="AQ298" s="560"/>
      <c r="AR298" s="560"/>
      <c r="AS298" s="560"/>
      <c r="AT298" s="560"/>
      <c r="AU298" s="560"/>
      <c r="AV298" s="560"/>
      <c r="AW298" s="560"/>
      <c r="AX298" s="560"/>
      <c r="AY298" s="560"/>
      <c r="AZ298" s="560"/>
      <c r="BA298" s="560"/>
      <c r="BB298" s="560"/>
      <c r="BC298" s="560"/>
      <c r="BD298" s="560"/>
      <c r="BE298" s="560"/>
      <c r="BF298" s="560"/>
      <c r="BG298" s="560"/>
      <c r="BH298" s="560"/>
      <c r="BI298" s="560"/>
      <c r="BJ298" s="560"/>
      <c r="BK298" s="560"/>
      <c r="BL298" s="560"/>
      <c r="BM298" s="560"/>
      <c r="BN298" s="560"/>
      <c r="BO298" s="560"/>
      <c r="BP298" s="560"/>
      <c r="BQ298" s="560"/>
      <c r="BR298" s="560"/>
      <c r="BS298" s="560"/>
      <c r="BT298" s="560"/>
      <c r="BU298" s="560"/>
      <c r="BV298" s="560"/>
      <c r="BW298" s="560"/>
      <c r="BX298" s="560"/>
      <c r="BY298" s="560"/>
      <c r="BZ298" s="560"/>
      <c r="CA298" s="560"/>
      <c r="CB298" s="560"/>
      <c r="CC298" s="560"/>
      <c r="CD298" s="560"/>
      <c r="CE298" s="560"/>
      <c r="CF298" s="560"/>
      <c r="CG298" s="560"/>
      <c r="CH298" s="560"/>
      <c r="CI298" s="560"/>
      <c r="CJ298" s="560"/>
      <c r="CK298" s="560"/>
      <c r="CL298" s="560"/>
      <c r="CM298" s="560"/>
      <c r="CN298" s="560"/>
      <c r="CO298" s="560"/>
      <c r="CP298" s="560"/>
      <c r="CQ298" s="560"/>
      <c r="CR298" s="560"/>
      <c r="CS298" s="560"/>
      <c r="CT298" s="560"/>
      <c r="CU298" s="227"/>
      <c r="CV298" s="227"/>
      <c r="CW298" s="227"/>
      <c r="CX298" s="227"/>
      <c r="CY298" s="227"/>
      <c r="CZ298" s="227"/>
      <c r="DA298" s="155"/>
      <c r="DB298" s="155"/>
      <c r="DC298" s="155"/>
      <c r="DD298" s="155"/>
      <c r="DE298" s="155"/>
      <c r="DF298" s="155"/>
      <c r="DG298" s="155"/>
      <c r="DH298" s="155"/>
      <c r="DI298" s="155"/>
      <c r="DJ298" s="155"/>
      <c r="DK298" s="155"/>
      <c r="DL298" s="155"/>
      <c r="DM298" s="155"/>
      <c r="DN298" s="155"/>
      <c r="DO298" s="155"/>
      <c r="DP298" s="155"/>
      <c r="DQ298" s="155"/>
      <c r="DR298" s="155"/>
      <c r="DS298" s="155"/>
      <c r="DT298" s="155"/>
      <c r="DU298" s="155"/>
      <c r="DV298" s="155"/>
      <c r="DW298" s="155"/>
      <c r="DX298" s="155"/>
      <c r="DY298" s="155"/>
      <c r="DZ298" s="155"/>
      <c r="EA298" s="155"/>
      <c r="EB298" s="155"/>
      <c r="EC298" s="155"/>
      <c r="ED298" s="155"/>
      <c r="EE298" s="155"/>
      <c r="EF298" s="155"/>
      <c r="EG298" s="155"/>
    </row>
    <row r="299" spans="1:137" ht="6" customHeight="1" x14ac:dyDescent="0.2">
      <c r="A299" s="227"/>
      <c r="B299" s="156"/>
      <c r="C299" s="156"/>
      <c r="D299" s="156"/>
      <c r="E299" s="156"/>
      <c r="F299" s="156"/>
      <c r="G299" s="156"/>
      <c r="H299" s="156"/>
      <c r="I299" s="156"/>
      <c r="J299" s="156"/>
      <c r="K299" s="156"/>
      <c r="L299" s="156"/>
      <c r="M299" s="156"/>
      <c r="N299" s="227"/>
      <c r="O299" s="227"/>
      <c r="P299" s="156"/>
      <c r="Q299" s="156"/>
      <c r="R299" s="156"/>
      <c r="S299" s="156"/>
      <c r="T299" s="156"/>
      <c r="U299" s="156"/>
      <c r="V299" s="156"/>
      <c r="W299" s="156"/>
      <c r="X299" s="156"/>
      <c r="Y299" s="156"/>
      <c r="Z299" s="156"/>
      <c r="AA299" s="156"/>
      <c r="AB299" s="156"/>
      <c r="AC299" s="156"/>
      <c r="AD299" s="156"/>
      <c r="AE299" s="156"/>
      <c r="AF299" s="156"/>
      <c r="AG299" s="156"/>
      <c r="AH299" s="156"/>
      <c r="AI299" s="156"/>
      <c r="AJ299" s="156"/>
      <c r="AK299" s="156"/>
      <c r="AL299" s="156"/>
      <c r="AM299" s="156"/>
      <c r="AN299" s="156"/>
      <c r="AO299" s="156"/>
      <c r="AP299" s="156"/>
      <c r="AQ299" s="156"/>
      <c r="AR299" s="156"/>
      <c r="AS299" s="156"/>
      <c r="AT299" s="156"/>
      <c r="AU299" s="156"/>
      <c r="AV299" s="227"/>
      <c r="AW299" s="227"/>
      <c r="AX299" s="156"/>
      <c r="AY299" s="156"/>
      <c r="AZ299" s="156"/>
      <c r="BA299" s="156"/>
      <c r="BB299" s="156"/>
      <c r="BC299" s="227"/>
      <c r="BD299" s="227"/>
      <c r="BE299" s="227"/>
      <c r="BF299" s="227"/>
      <c r="BG299" s="227"/>
      <c r="BH299" s="227"/>
      <c r="BI299" s="227"/>
      <c r="BJ299" s="227"/>
      <c r="BK299" s="227"/>
      <c r="BL299" s="227"/>
      <c r="BM299" s="227"/>
      <c r="BN299" s="227"/>
      <c r="BO299" s="227"/>
      <c r="BP299" s="227"/>
      <c r="BQ299" s="227"/>
      <c r="BR299" s="227"/>
      <c r="BS299" s="227"/>
      <c r="BT299" s="227"/>
      <c r="BU299" s="227"/>
      <c r="BV299" s="227"/>
      <c r="BW299" s="227"/>
      <c r="BX299" s="227"/>
      <c r="BY299" s="227"/>
      <c r="BZ299" s="227"/>
      <c r="CA299" s="227"/>
      <c r="CB299" s="227"/>
      <c r="CC299" s="227"/>
      <c r="CD299" s="227"/>
      <c r="CE299" s="227"/>
      <c r="CF299" s="227"/>
      <c r="CG299" s="227"/>
      <c r="CH299" s="227"/>
      <c r="CI299" s="227"/>
      <c r="CJ299" s="227"/>
      <c r="CK299" s="227"/>
      <c r="CL299" s="227"/>
      <c r="CM299" s="227"/>
      <c r="CN299" s="227"/>
      <c r="CO299" s="227"/>
      <c r="CP299" s="227"/>
      <c r="CQ299" s="227"/>
      <c r="CR299" s="227"/>
      <c r="CS299" s="227"/>
      <c r="CT299" s="227"/>
      <c r="CU299" s="227"/>
      <c r="CV299" s="227"/>
      <c r="CW299" s="227"/>
      <c r="CX299" s="227"/>
      <c r="CY299" s="227"/>
      <c r="CZ299" s="227"/>
      <c r="DA299" s="155"/>
      <c r="DB299" s="155"/>
      <c r="DC299" s="155"/>
      <c r="DD299" s="155"/>
      <c r="DE299" s="155"/>
      <c r="DF299" s="155"/>
      <c r="DG299" s="155"/>
      <c r="DH299" s="155"/>
      <c r="DI299" s="155"/>
      <c r="DJ299" s="155"/>
      <c r="DK299" s="155"/>
      <c r="DL299" s="155"/>
      <c r="DM299" s="155"/>
      <c r="DN299" s="155"/>
      <c r="DO299" s="155"/>
      <c r="DP299" s="155"/>
      <c r="DQ299" s="155"/>
      <c r="DR299" s="155"/>
      <c r="DS299" s="155"/>
      <c r="DT299" s="155"/>
      <c r="DU299" s="155"/>
      <c r="DV299" s="155"/>
      <c r="DW299" s="155"/>
      <c r="DX299" s="155"/>
      <c r="DY299" s="155"/>
      <c r="DZ299" s="155"/>
      <c r="EA299" s="155"/>
      <c r="EB299" s="155"/>
      <c r="EC299" s="155"/>
      <c r="ED299" s="155"/>
      <c r="EE299" s="155"/>
      <c r="EF299" s="155"/>
      <c r="EG299" s="155"/>
    </row>
    <row r="300" spans="1:137" ht="6" customHeight="1" x14ac:dyDescent="0.2">
      <c r="A300" s="227"/>
      <c r="B300" s="156"/>
      <c r="C300" s="156"/>
      <c r="D300" s="156"/>
      <c r="E300" s="227"/>
      <c r="F300" s="156"/>
      <c r="G300" s="156"/>
      <c r="H300" s="156"/>
      <c r="I300" s="156"/>
      <c r="J300" s="156"/>
      <c r="K300" s="156"/>
      <c r="L300" s="156"/>
      <c r="M300" s="156"/>
      <c r="N300" s="227"/>
      <c r="O300" s="227"/>
      <c r="P300" s="227"/>
      <c r="Q300" s="227"/>
      <c r="R300" s="227"/>
      <c r="S300" s="227"/>
      <c r="T300" s="226"/>
      <c r="U300" s="228"/>
      <c r="V300" s="228"/>
      <c r="W300" s="228"/>
      <c r="X300" s="228"/>
      <c r="Y300" s="228"/>
      <c r="Z300" s="156"/>
      <c r="AA300" s="156"/>
      <c r="AB300" s="156"/>
      <c r="AC300" s="156"/>
      <c r="AD300" s="156"/>
      <c r="AE300" s="156"/>
      <c r="AF300" s="156"/>
      <c r="AG300" s="156"/>
      <c r="AH300" s="156"/>
      <c r="AI300" s="156"/>
      <c r="AJ300" s="156"/>
      <c r="AK300" s="156"/>
      <c r="AL300" s="156"/>
      <c r="AM300" s="156"/>
      <c r="AN300" s="156"/>
      <c r="AO300" s="156"/>
      <c r="AP300" s="156"/>
      <c r="AQ300" s="156"/>
      <c r="AR300" s="156"/>
      <c r="AS300" s="156"/>
      <c r="AT300" s="156"/>
      <c r="AU300" s="156"/>
      <c r="AV300" s="227"/>
      <c r="AW300" s="227"/>
      <c r="AX300" s="156"/>
      <c r="AY300" s="156"/>
      <c r="AZ300" s="156"/>
      <c r="BA300" s="156"/>
      <c r="BB300" s="156"/>
      <c r="BC300" s="227"/>
      <c r="BD300" s="227"/>
      <c r="BE300" s="227"/>
      <c r="BF300" s="227"/>
      <c r="BG300" s="227"/>
      <c r="BH300" s="227"/>
      <c r="BI300" s="227"/>
      <c r="BJ300" s="227"/>
      <c r="BK300" s="227"/>
      <c r="BL300" s="227"/>
      <c r="BM300" s="227"/>
      <c r="BN300" s="227"/>
      <c r="BO300" s="227"/>
      <c r="BP300" s="227"/>
      <c r="BQ300" s="227"/>
      <c r="BR300" s="227"/>
      <c r="BS300" s="227"/>
      <c r="BT300" s="227"/>
      <c r="BU300" s="227"/>
      <c r="BV300" s="227"/>
      <c r="BW300" s="227"/>
      <c r="BX300" s="227"/>
      <c r="BY300" s="227"/>
      <c r="BZ300" s="227"/>
      <c r="CA300" s="227"/>
      <c r="CB300" s="227"/>
      <c r="CC300" s="227"/>
      <c r="CD300" s="227"/>
      <c r="CE300" s="227"/>
      <c r="CF300" s="227"/>
      <c r="CG300" s="227"/>
      <c r="CH300" s="227"/>
      <c r="CI300" s="227"/>
      <c r="CJ300" s="227"/>
      <c r="CK300" s="227"/>
      <c r="CL300" s="227"/>
      <c r="CM300" s="227"/>
      <c r="CN300" s="227"/>
      <c r="CO300" s="227"/>
      <c r="CP300" s="227"/>
      <c r="CQ300" s="227"/>
      <c r="CR300" s="227"/>
      <c r="CS300" s="227"/>
      <c r="CT300" s="227"/>
      <c r="CU300" s="227"/>
      <c r="CV300" s="227"/>
      <c r="CW300" s="227"/>
      <c r="CX300" s="227"/>
      <c r="CY300" s="227"/>
      <c r="CZ300" s="227"/>
      <c r="DA300" s="155"/>
      <c r="DB300" s="155"/>
      <c r="DC300" s="155"/>
      <c r="DD300" s="155"/>
      <c r="DE300" s="155"/>
      <c r="DF300" s="155"/>
      <c r="DG300" s="155"/>
      <c r="DH300" s="155"/>
      <c r="DI300" s="155"/>
      <c r="DJ300" s="155"/>
      <c r="DK300" s="155"/>
      <c r="DL300" s="155"/>
      <c r="DM300" s="155"/>
      <c r="DN300" s="155"/>
      <c r="DO300" s="155"/>
      <c r="DP300" s="155"/>
      <c r="DQ300" s="155"/>
      <c r="DR300" s="155"/>
      <c r="DS300" s="155"/>
      <c r="DT300" s="155"/>
      <c r="DU300" s="155"/>
      <c r="DV300" s="155"/>
      <c r="DW300" s="155"/>
      <c r="DX300" s="155"/>
      <c r="DY300" s="155"/>
      <c r="DZ300" s="155"/>
      <c r="EA300" s="155"/>
      <c r="EB300" s="155"/>
      <c r="EC300" s="155"/>
      <c r="ED300" s="155"/>
      <c r="EE300" s="155"/>
      <c r="EF300" s="155"/>
      <c r="EG300" s="155"/>
    </row>
    <row r="301" spans="1:137" ht="6" customHeight="1" x14ac:dyDescent="0.2">
      <c r="A301" s="227"/>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c r="AA301" s="227"/>
      <c r="AB301" s="227"/>
      <c r="AC301" s="227"/>
      <c r="AD301" s="227"/>
      <c r="AE301" s="227"/>
      <c r="AF301" s="227"/>
      <c r="AG301" s="227"/>
      <c r="AH301" s="227"/>
      <c r="AI301" s="227"/>
      <c r="AJ301" s="227"/>
      <c r="AK301" s="227"/>
      <c r="AL301" s="227"/>
      <c r="AM301" s="227"/>
      <c r="AN301" s="227"/>
      <c r="AO301" s="227"/>
      <c r="AP301" s="227"/>
      <c r="AQ301" s="227"/>
      <c r="AR301" s="227"/>
      <c r="AS301" s="227"/>
      <c r="AT301" s="227"/>
      <c r="AU301" s="227"/>
      <c r="AV301" s="227"/>
      <c r="AW301" s="227"/>
      <c r="AX301" s="227"/>
      <c r="AY301" s="227"/>
      <c r="AZ301" s="227"/>
      <c r="BA301" s="227"/>
      <c r="BB301" s="227"/>
      <c r="BC301" s="227"/>
      <c r="BD301" s="227"/>
      <c r="BE301" s="227"/>
      <c r="BF301" s="227"/>
      <c r="BG301" s="227"/>
      <c r="BH301" s="227"/>
      <c r="BI301" s="227"/>
      <c r="BJ301" s="227"/>
      <c r="BK301" s="227"/>
      <c r="BL301" s="227"/>
      <c r="BM301" s="227"/>
      <c r="BN301" s="227"/>
      <c r="BO301" s="227"/>
      <c r="BP301" s="227"/>
      <c r="BQ301" s="227"/>
      <c r="BR301" s="227"/>
      <c r="BS301" s="227"/>
      <c r="BT301" s="227"/>
      <c r="BU301" s="227"/>
      <c r="BV301" s="227"/>
      <c r="BW301" s="227"/>
      <c r="BX301" s="227"/>
      <c r="BY301" s="227"/>
      <c r="BZ301" s="227"/>
      <c r="CA301" s="227"/>
      <c r="CB301" s="227"/>
      <c r="CC301" s="227"/>
      <c r="CD301" s="227"/>
      <c r="CE301" s="227"/>
      <c r="CF301" s="227"/>
      <c r="CG301" s="227"/>
      <c r="CH301" s="227"/>
      <c r="CI301" s="227"/>
      <c r="CJ301" s="227"/>
      <c r="CK301" s="227"/>
      <c r="CL301" s="227"/>
      <c r="CM301" s="227"/>
      <c r="CN301" s="227"/>
      <c r="CO301" s="227"/>
      <c r="CP301" s="227"/>
      <c r="CQ301" s="227"/>
      <c r="CR301" s="227"/>
      <c r="CS301" s="227"/>
      <c r="CT301" s="227"/>
      <c r="CU301" s="227"/>
      <c r="CV301" s="227"/>
      <c r="CW301" s="227"/>
      <c r="CX301" s="227"/>
      <c r="CY301" s="227"/>
      <c r="CZ301" s="227"/>
      <c r="DA301" s="227"/>
      <c r="DB301" s="227"/>
      <c r="DC301" s="227"/>
      <c r="DD301" s="227"/>
      <c r="DE301" s="227"/>
      <c r="DF301" s="227"/>
      <c r="DG301" s="227"/>
      <c r="DH301" s="227"/>
      <c r="DI301" s="227"/>
      <c r="DJ301" s="227"/>
      <c r="DK301" s="227"/>
      <c r="DL301" s="227"/>
      <c r="DM301" s="227"/>
      <c r="DN301" s="227"/>
      <c r="DO301" s="227"/>
      <c r="DP301" s="227"/>
      <c r="DQ301" s="227"/>
      <c r="DR301" s="227"/>
      <c r="DS301" s="227"/>
      <c r="DT301" s="227"/>
      <c r="DU301" s="227"/>
      <c r="DV301" s="227"/>
      <c r="DW301" s="609" t="s">
        <v>128</v>
      </c>
      <c r="DX301" s="609"/>
      <c r="DY301" s="609"/>
      <c r="DZ301" s="609"/>
      <c r="EA301" s="609"/>
      <c r="EB301" s="609"/>
      <c r="EC301" s="609"/>
      <c r="ED301" s="609"/>
      <c r="EE301" s="609"/>
      <c r="EF301" s="609"/>
      <c r="EG301" s="609"/>
    </row>
    <row r="302" spans="1:137" ht="6" customHeight="1" x14ac:dyDescent="0.2">
      <c r="A302" s="227"/>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27"/>
      <c r="BW302" s="227"/>
      <c r="BX302" s="227"/>
      <c r="BY302" s="227"/>
      <c r="BZ302" s="227"/>
      <c r="CA302" s="227"/>
      <c r="CB302" s="227"/>
      <c r="CC302" s="227"/>
      <c r="CD302" s="227"/>
      <c r="CE302" s="227"/>
      <c r="CF302" s="227"/>
      <c r="CG302" s="227"/>
      <c r="CH302" s="227"/>
      <c r="CI302" s="227"/>
      <c r="CJ302" s="227"/>
      <c r="CK302" s="227"/>
      <c r="CL302" s="227"/>
      <c r="CM302" s="227"/>
      <c r="CN302" s="227"/>
      <c r="CO302" s="227"/>
      <c r="CP302" s="227"/>
      <c r="CQ302" s="227"/>
      <c r="CR302" s="227"/>
      <c r="CS302" s="227"/>
      <c r="CT302" s="227"/>
      <c r="CU302" s="227"/>
      <c r="CV302" s="227"/>
      <c r="CW302" s="227"/>
      <c r="CX302" s="227"/>
      <c r="CY302" s="227"/>
      <c r="CZ302" s="227"/>
      <c r="DA302" s="227"/>
      <c r="DB302" s="227"/>
      <c r="DC302" s="227"/>
      <c r="DD302" s="227"/>
      <c r="DE302" s="227"/>
      <c r="DF302" s="227"/>
      <c r="DG302" s="227"/>
      <c r="DH302" s="227"/>
      <c r="DI302" s="227"/>
      <c r="DJ302" s="227"/>
      <c r="DK302" s="227"/>
      <c r="DL302" s="227"/>
      <c r="DM302" s="227"/>
      <c r="DN302" s="227"/>
      <c r="DO302" s="227"/>
      <c r="DP302" s="227"/>
      <c r="DQ302" s="227"/>
      <c r="DR302" s="227"/>
      <c r="DS302" s="227"/>
      <c r="DT302" s="227"/>
      <c r="DU302" s="227"/>
      <c r="DV302" s="227"/>
      <c r="DW302" s="609"/>
      <c r="DX302" s="609"/>
      <c r="DY302" s="609"/>
      <c r="DZ302" s="609"/>
      <c r="EA302" s="609"/>
      <c r="EB302" s="609"/>
      <c r="EC302" s="609"/>
      <c r="ED302" s="609"/>
      <c r="EE302" s="609"/>
      <c r="EF302" s="609"/>
      <c r="EG302" s="609"/>
    </row>
    <row r="303" spans="1:137" ht="6" customHeight="1" x14ac:dyDescent="0.2">
      <c r="A303" s="227"/>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27"/>
      <c r="BW303" s="227"/>
      <c r="BX303" s="227"/>
      <c r="BY303" s="227"/>
      <c r="BZ303" s="227"/>
      <c r="CA303" s="227"/>
      <c r="CB303" s="227"/>
      <c r="CC303" s="227"/>
      <c r="CD303" s="227"/>
      <c r="CE303" s="227"/>
      <c r="CF303" s="227"/>
      <c r="CG303" s="227"/>
      <c r="CH303" s="227"/>
      <c r="CI303" s="227"/>
      <c r="CJ303" s="227"/>
      <c r="CK303" s="227"/>
      <c r="CL303" s="227"/>
      <c r="CM303" s="227"/>
      <c r="CN303" s="227"/>
      <c r="CO303" s="227"/>
      <c r="CP303" s="227"/>
      <c r="CQ303" s="227"/>
      <c r="CR303" s="227"/>
      <c r="CS303" s="227"/>
      <c r="CT303" s="227"/>
      <c r="CU303" s="227"/>
      <c r="CV303" s="227"/>
      <c r="CW303" s="227"/>
      <c r="CX303" s="227"/>
      <c r="CY303" s="227"/>
      <c r="CZ303" s="227"/>
      <c r="DA303" s="227"/>
      <c r="DB303" s="227"/>
      <c r="DC303" s="227"/>
      <c r="DD303" s="227"/>
      <c r="DE303" s="227"/>
      <c r="DF303" s="227"/>
      <c r="DG303" s="227"/>
      <c r="DH303" s="227"/>
      <c r="DI303" s="227"/>
      <c r="DJ303" s="227"/>
      <c r="DK303" s="227"/>
      <c r="DL303" s="227"/>
      <c r="DM303" s="227"/>
      <c r="DN303" s="227"/>
      <c r="DO303" s="227"/>
      <c r="DP303" s="227"/>
      <c r="DQ303" s="227"/>
      <c r="DR303" s="227"/>
      <c r="DS303" s="227"/>
      <c r="DT303" s="227"/>
      <c r="DU303" s="227"/>
      <c r="DV303" s="227"/>
      <c r="DW303" s="609"/>
      <c r="DX303" s="609"/>
      <c r="DY303" s="609"/>
      <c r="DZ303" s="609"/>
      <c r="EA303" s="609"/>
      <c r="EB303" s="609"/>
      <c r="EC303" s="609"/>
      <c r="ED303" s="609"/>
      <c r="EE303" s="609"/>
      <c r="EF303" s="609"/>
      <c r="EG303" s="609"/>
    </row>
    <row r="304" spans="1:137" ht="6" customHeight="1" x14ac:dyDescent="0.2">
      <c r="A304" s="227"/>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c r="AA304" s="227"/>
      <c r="AB304" s="227"/>
      <c r="AC304" s="227"/>
      <c r="AD304" s="227"/>
      <c r="AE304" s="227"/>
      <c r="AF304" s="227"/>
      <c r="AG304" s="227"/>
      <c r="AH304" s="227"/>
      <c r="AI304" s="227"/>
      <c r="AJ304" s="227"/>
      <c r="AK304" s="227"/>
      <c r="AL304" s="227"/>
      <c r="AM304" s="227"/>
      <c r="AN304" s="227"/>
      <c r="AO304" s="227"/>
      <c r="AP304" s="227"/>
      <c r="AQ304" s="227"/>
      <c r="AR304" s="227"/>
      <c r="AS304" s="227"/>
      <c r="AT304" s="227"/>
      <c r="AU304" s="227"/>
      <c r="AV304" s="227"/>
      <c r="AW304" s="227"/>
      <c r="AX304" s="227"/>
      <c r="AY304" s="227"/>
      <c r="AZ304" s="227"/>
      <c r="BA304" s="227"/>
      <c r="BB304" s="227"/>
      <c r="BC304" s="227"/>
      <c r="BD304" s="227"/>
      <c r="BE304" s="227"/>
      <c r="BF304" s="227"/>
      <c r="BG304" s="227"/>
      <c r="BH304" s="227"/>
      <c r="BI304" s="227"/>
      <c r="BJ304" s="227"/>
      <c r="BK304" s="227"/>
      <c r="BL304" s="227"/>
      <c r="BM304" s="227"/>
      <c r="BN304" s="227"/>
      <c r="BO304" s="227"/>
      <c r="BP304" s="227"/>
      <c r="BQ304" s="227"/>
      <c r="BR304" s="227"/>
      <c r="BS304" s="227"/>
      <c r="BT304" s="227"/>
      <c r="BU304" s="227"/>
      <c r="BV304" s="227"/>
      <c r="BW304" s="227"/>
      <c r="BX304" s="227"/>
      <c r="BY304" s="227"/>
      <c r="BZ304" s="227"/>
      <c r="CA304" s="227"/>
      <c r="CB304" s="227"/>
      <c r="CC304" s="227"/>
      <c r="CD304" s="227"/>
      <c r="CE304" s="227"/>
      <c r="CF304" s="227"/>
      <c r="CG304" s="227"/>
      <c r="CH304" s="227"/>
      <c r="CI304" s="227"/>
      <c r="CJ304" s="227"/>
      <c r="CK304" s="227"/>
      <c r="CL304" s="227"/>
      <c r="CM304" s="227"/>
      <c r="CN304" s="227"/>
      <c r="CO304" s="227"/>
      <c r="CP304" s="227"/>
      <c r="CQ304" s="227"/>
      <c r="CR304" s="227"/>
      <c r="CS304" s="227"/>
      <c r="CT304" s="227"/>
      <c r="CU304" s="227"/>
      <c r="CV304" s="227"/>
      <c r="CW304" s="227"/>
      <c r="CX304" s="227"/>
      <c r="CY304" s="227"/>
      <c r="CZ304" s="227"/>
      <c r="DA304" s="227"/>
      <c r="DB304" s="227"/>
      <c r="DC304" s="227"/>
      <c r="DD304" s="227"/>
      <c r="DE304" s="227"/>
      <c r="DF304" s="227"/>
      <c r="DG304" s="227"/>
      <c r="DH304" s="227"/>
      <c r="DI304" s="227"/>
      <c r="DJ304" s="227"/>
      <c r="DK304" s="227"/>
      <c r="DL304" s="227"/>
      <c r="DM304" s="227"/>
      <c r="DN304" s="227"/>
      <c r="DO304" s="227"/>
      <c r="DP304" s="227"/>
      <c r="DQ304" s="227"/>
      <c r="DR304" s="227"/>
      <c r="DS304" s="227"/>
      <c r="DT304" s="227"/>
      <c r="DU304" s="227"/>
      <c r="DV304" s="227"/>
      <c r="DW304" s="227"/>
      <c r="DX304" s="227"/>
      <c r="DY304" s="227"/>
      <c r="DZ304" s="227"/>
      <c r="EA304" s="227"/>
      <c r="EB304" s="227"/>
      <c r="EC304" s="227"/>
      <c r="ED304" s="227"/>
      <c r="EE304" s="227"/>
      <c r="EF304" s="227"/>
      <c r="EG304" s="227"/>
    </row>
    <row r="305" spans="1:137" ht="6" customHeight="1" x14ac:dyDescent="0.2">
      <c r="A305" s="610" t="s">
        <v>264</v>
      </c>
      <c r="B305" s="610"/>
      <c r="C305" s="610"/>
      <c r="D305" s="610"/>
      <c r="E305" s="610"/>
      <c r="F305" s="610"/>
      <c r="G305" s="610"/>
      <c r="H305" s="610"/>
      <c r="I305" s="610"/>
      <c r="J305" s="610"/>
      <c r="K305" s="610"/>
      <c r="L305" s="610"/>
      <c r="M305" s="610"/>
      <c r="N305" s="610"/>
      <c r="O305" s="610"/>
      <c r="P305" s="629"/>
      <c r="Q305" s="629"/>
      <c r="R305" s="629"/>
      <c r="S305" s="629"/>
      <c r="T305" s="629"/>
      <c r="U305" s="629"/>
      <c r="V305" s="629"/>
      <c r="W305" s="629"/>
      <c r="X305" s="629"/>
      <c r="Y305" s="629"/>
      <c r="Z305" s="629"/>
      <c r="AA305" s="629"/>
      <c r="AB305" s="629"/>
      <c r="AC305" s="629"/>
      <c r="AD305" s="629"/>
      <c r="AE305" s="629"/>
      <c r="AF305" s="629"/>
      <c r="AG305" s="629"/>
      <c r="AH305" s="629"/>
      <c r="AI305" s="629"/>
      <c r="AJ305" s="629"/>
      <c r="AK305" s="629"/>
      <c r="AL305" s="629"/>
      <c r="AM305" s="629"/>
      <c r="AN305" s="629"/>
      <c r="AO305" s="629"/>
      <c r="AP305" s="629"/>
      <c r="AQ305" s="629"/>
      <c r="AR305" s="629"/>
      <c r="AS305" s="629"/>
      <c r="AT305" s="629"/>
      <c r="AU305" s="629"/>
      <c r="AV305" s="629"/>
      <c r="AW305" s="629"/>
      <c r="AX305" s="629"/>
      <c r="AY305" s="629"/>
      <c r="AZ305" s="629"/>
      <c r="BA305" s="629"/>
      <c r="BB305" s="629"/>
      <c r="BC305" s="629"/>
      <c r="BD305" s="629"/>
      <c r="BE305" s="629"/>
      <c r="BF305" s="629"/>
      <c r="BG305" s="629"/>
      <c r="BH305" s="629"/>
      <c r="BI305" s="629"/>
      <c r="BJ305" s="629"/>
      <c r="BK305" s="629"/>
      <c r="BL305" s="629"/>
      <c r="BM305" s="629"/>
      <c r="BN305" s="629"/>
      <c r="BO305" s="629"/>
      <c r="BP305" s="629"/>
      <c r="BQ305" s="629"/>
      <c r="BR305" s="629"/>
      <c r="BS305" s="629"/>
      <c r="BT305" s="629"/>
      <c r="BU305" s="629"/>
      <c r="BV305" s="629"/>
      <c r="BW305" s="629"/>
      <c r="BX305" s="629"/>
      <c r="BY305" s="629"/>
      <c r="BZ305" s="629"/>
      <c r="CA305" s="629"/>
      <c r="CB305" s="629"/>
      <c r="CC305" s="629"/>
      <c r="CD305" s="629"/>
      <c r="CE305" s="629"/>
      <c r="CF305" s="629"/>
      <c r="CG305" s="629"/>
      <c r="CH305" s="629"/>
      <c r="CI305" s="629"/>
      <c r="CJ305" s="629"/>
      <c r="CK305" s="629"/>
      <c r="CL305" s="629"/>
      <c r="CM305" s="629"/>
      <c r="CN305" s="629"/>
      <c r="CO305" s="629"/>
      <c r="CP305" s="629"/>
      <c r="CQ305" s="629"/>
      <c r="CR305" s="629"/>
      <c r="CS305" s="629"/>
      <c r="CT305" s="629"/>
      <c r="CU305" s="629"/>
      <c r="CV305" s="629"/>
      <c r="CW305" s="629"/>
      <c r="CX305" s="629"/>
      <c r="CY305" s="629"/>
      <c r="CZ305" s="629"/>
      <c r="DA305" s="629"/>
      <c r="DB305" s="629"/>
      <c r="DC305" s="629"/>
      <c r="DD305" s="629"/>
      <c r="DE305" s="629"/>
      <c r="DF305" s="629"/>
      <c r="DG305" s="629"/>
      <c r="DH305" s="629"/>
      <c r="DI305" s="629"/>
      <c r="DJ305" s="629"/>
      <c r="DK305" s="629"/>
      <c r="DL305" s="629"/>
      <c r="DM305" s="629"/>
      <c r="DN305" s="629"/>
      <c r="DO305" s="629"/>
      <c r="DP305" s="629"/>
      <c r="DQ305" s="629"/>
      <c r="DR305" s="629"/>
      <c r="DS305" s="629"/>
      <c r="DT305" s="629"/>
      <c r="DU305" s="629"/>
      <c r="DV305" s="629"/>
      <c r="DW305" s="629"/>
      <c r="DX305" s="629"/>
      <c r="DY305" s="629"/>
      <c r="DZ305" s="629"/>
      <c r="EA305" s="629"/>
      <c r="EB305" s="629"/>
      <c r="EC305" s="629"/>
      <c r="ED305" s="629"/>
      <c r="EE305" s="629"/>
      <c r="EF305" s="629"/>
      <c r="EG305" s="629"/>
    </row>
    <row r="306" spans="1:137" ht="6" customHeight="1" x14ac:dyDescent="0.2">
      <c r="A306" s="629"/>
      <c r="B306" s="629"/>
      <c r="C306" s="629"/>
      <c r="D306" s="629"/>
      <c r="E306" s="629"/>
      <c r="F306" s="629"/>
      <c r="G306" s="629"/>
      <c r="H306" s="629"/>
      <c r="I306" s="629"/>
      <c r="J306" s="629"/>
      <c r="K306" s="629"/>
      <c r="L306" s="629"/>
      <c r="M306" s="629"/>
      <c r="N306" s="629"/>
      <c r="O306" s="629"/>
      <c r="P306" s="629"/>
      <c r="Q306" s="629"/>
      <c r="R306" s="629"/>
      <c r="S306" s="629"/>
      <c r="T306" s="629"/>
      <c r="U306" s="629"/>
      <c r="V306" s="629"/>
      <c r="W306" s="629"/>
      <c r="X306" s="629"/>
      <c r="Y306" s="629"/>
      <c r="Z306" s="629"/>
      <c r="AA306" s="629"/>
      <c r="AB306" s="629"/>
      <c r="AC306" s="629"/>
      <c r="AD306" s="629"/>
      <c r="AE306" s="629"/>
      <c r="AF306" s="629"/>
      <c r="AG306" s="629"/>
      <c r="AH306" s="629"/>
      <c r="AI306" s="629"/>
      <c r="AJ306" s="629"/>
      <c r="AK306" s="629"/>
      <c r="AL306" s="629"/>
      <c r="AM306" s="629"/>
      <c r="AN306" s="629"/>
      <c r="AO306" s="629"/>
      <c r="AP306" s="629"/>
      <c r="AQ306" s="629"/>
      <c r="AR306" s="629"/>
      <c r="AS306" s="629"/>
      <c r="AT306" s="629"/>
      <c r="AU306" s="629"/>
      <c r="AV306" s="629"/>
      <c r="AW306" s="629"/>
      <c r="AX306" s="629"/>
      <c r="AY306" s="629"/>
      <c r="AZ306" s="629"/>
      <c r="BA306" s="629"/>
      <c r="BB306" s="629"/>
      <c r="BC306" s="629"/>
      <c r="BD306" s="629"/>
      <c r="BE306" s="629"/>
      <c r="BF306" s="629"/>
      <c r="BG306" s="629"/>
      <c r="BH306" s="629"/>
      <c r="BI306" s="629"/>
      <c r="BJ306" s="629"/>
      <c r="BK306" s="629"/>
      <c r="BL306" s="629"/>
      <c r="BM306" s="629"/>
      <c r="BN306" s="629"/>
      <c r="BO306" s="629"/>
      <c r="BP306" s="629"/>
      <c r="BQ306" s="629"/>
      <c r="BR306" s="629"/>
      <c r="BS306" s="629"/>
      <c r="BT306" s="629"/>
      <c r="BU306" s="629"/>
      <c r="BV306" s="629"/>
      <c r="BW306" s="629"/>
      <c r="BX306" s="629"/>
      <c r="BY306" s="629"/>
      <c r="BZ306" s="629"/>
      <c r="CA306" s="629"/>
      <c r="CB306" s="629"/>
      <c r="CC306" s="629"/>
      <c r="CD306" s="629"/>
      <c r="CE306" s="629"/>
      <c r="CF306" s="629"/>
      <c r="CG306" s="629"/>
      <c r="CH306" s="629"/>
      <c r="CI306" s="629"/>
      <c r="CJ306" s="629"/>
      <c r="CK306" s="629"/>
      <c r="CL306" s="629"/>
      <c r="CM306" s="629"/>
      <c r="CN306" s="629"/>
      <c r="CO306" s="629"/>
      <c r="CP306" s="629"/>
      <c r="CQ306" s="629"/>
      <c r="CR306" s="629"/>
      <c r="CS306" s="629"/>
      <c r="CT306" s="629"/>
      <c r="CU306" s="629"/>
      <c r="CV306" s="629"/>
      <c r="CW306" s="629"/>
      <c r="CX306" s="629"/>
      <c r="CY306" s="629"/>
      <c r="CZ306" s="629"/>
      <c r="DA306" s="629"/>
      <c r="DB306" s="629"/>
      <c r="DC306" s="629"/>
      <c r="DD306" s="629"/>
      <c r="DE306" s="629"/>
      <c r="DF306" s="629"/>
      <c r="DG306" s="629"/>
      <c r="DH306" s="629"/>
      <c r="DI306" s="629"/>
      <c r="DJ306" s="629"/>
      <c r="DK306" s="629"/>
      <c r="DL306" s="629"/>
      <c r="DM306" s="629"/>
      <c r="DN306" s="629"/>
      <c r="DO306" s="629"/>
      <c r="DP306" s="629"/>
      <c r="DQ306" s="629"/>
      <c r="DR306" s="629"/>
      <c r="DS306" s="629"/>
      <c r="DT306" s="629"/>
      <c r="DU306" s="629"/>
      <c r="DV306" s="629"/>
      <c r="DW306" s="629"/>
      <c r="DX306" s="629"/>
      <c r="DY306" s="629"/>
      <c r="DZ306" s="629"/>
      <c r="EA306" s="629"/>
      <c r="EB306" s="629"/>
      <c r="EC306" s="629"/>
      <c r="ED306" s="629"/>
      <c r="EE306" s="629"/>
      <c r="EF306" s="629"/>
      <c r="EG306" s="629"/>
    </row>
    <row r="307" spans="1:137" ht="6" customHeight="1" x14ac:dyDescent="0.2">
      <c r="A307" s="629"/>
      <c r="B307" s="629"/>
      <c r="C307" s="629"/>
      <c r="D307" s="629"/>
      <c r="E307" s="629"/>
      <c r="F307" s="629"/>
      <c r="G307" s="629"/>
      <c r="H307" s="629"/>
      <c r="I307" s="629"/>
      <c r="J307" s="629"/>
      <c r="K307" s="629"/>
      <c r="L307" s="629"/>
      <c r="M307" s="629"/>
      <c r="N307" s="629"/>
      <c r="O307" s="629"/>
      <c r="P307" s="629"/>
      <c r="Q307" s="629"/>
      <c r="R307" s="629"/>
      <c r="S307" s="629"/>
      <c r="T307" s="629"/>
      <c r="U307" s="629"/>
      <c r="V307" s="629"/>
      <c r="W307" s="629"/>
      <c r="X307" s="629"/>
      <c r="Y307" s="629"/>
      <c r="Z307" s="629"/>
      <c r="AA307" s="629"/>
      <c r="AB307" s="629"/>
      <c r="AC307" s="629"/>
      <c r="AD307" s="629"/>
      <c r="AE307" s="629"/>
      <c r="AF307" s="629"/>
      <c r="AG307" s="629"/>
      <c r="AH307" s="629"/>
      <c r="AI307" s="629"/>
      <c r="AJ307" s="629"/>
      <c r="AK307" s="629"/>
      <c r="AL307" s="629"/>
      <c r="AM307" s="629"/>
      <c r="AN307" s="629"/>
      <c r="AO307" s="629"/>
      <c r="AP307" s="629"/>
      <c r="AQ307" s="629"/>
      <c r="AR307" s="629"/>
      <c r="AS307" s="629"/>
      <c r="AT307" s="629"/>
      <c r="AU307" s="629"/>
      <c r="AV307" s="629"/>
      <c r="AW307" s="629"/>
      <c r="AX307" s="629"/>
      <c r="AY307" s="629"/>
      <c r="AZ307" s="629"/>
      <c r="BA307" s="629"/>
      <c r="BB307" s="629"/>
      <c r="BC307" s="629"/>
      <c r="BD307" s="629"/>
      <c r="BE307" s="629"/>
      <c r="BF307" s="629"/>
      <c r="BG307" s="629"/>
      <c r="BH307" s="629"/>
      <c r="BI307" s="629"/>
      <c r="BJ307" s="629"/>
      <c r="BK307" s="629"/>
      <c r="BL307" s="629"/>
      <c r="BM307" s="629"/>
      <c r="BN307" s="629"/>
      <c r="BO307" s="629"/>
      <c r="BP307" s="629"/>
      <c r="BQ307" s="629"/>
      <c r="BR307" s="629"/>
      <c r="BS307" s="629"/>
      <c r="BT307" s="629"/>
      <c r="BU307" s="629"/>
      <c r="BV307" s="629"/>
      <c r="BW307" s="629"/>
      <c r="BX307" s="629"/>
      <c r="BY307" s="629"/>
      <c r="BZ307" s="629"/>
      <c r="CA307" s="629"/>
      <c r="CB307" s="629"/>
      <c r="CC307" s="629"/>
      <c r="CD307" s="629"/>
      <c r="CE307" s="629"/>
      <c r="CF307" s="629"/>
      <c r="CG307" s="629"/>
      <c r="CH307" s="629"/>
      <c r="CI307" s="629"/>
      <c r="CJ307" s="629"/>
      <c r="CK307" s="629"/>
      <c r="CL307" s="629"/>
      <c r="CM307" s="629"/>
      <c r="CN307" s="629"/>
      <c r="CO307" s="629"/>
      <c r="CP307" s="629"/>
      <c r="CQ307" s="629"/>
      <c r="CR307" s="629"/>
      <c r="CS307" s="629"/>
      <c r="CT307" s="629"/>
      <c r="CU307" s="629"/>
      <c r="CV307" s="629"/>
      <c r="CW307" s="629"/>
      <c r="CX307" s="629"/>
      <c r="CY307" s="629"/>
      <c r="CZ307" s="629"/>
      <c r="DA307" s="629"/>
      <c r="DB307" s="629"/>
      <c r="DC307" s="629"/>
      <c r="DD307" s="629"/>
      <c r="DE307" s="629"/>
      <c r="DF307" s="629"/>
      <c r="DG307" s="629"/>
      <c r="DH307" s="629"/>
      <c r="DI307" s="629"/>
      <c r="DJ307" s="629"/>
      <c r="DK307" s="629"/>
      <c r="DL307" s="629"/>
      <c r="DM307" s="629"/>
      <c r="DN307" s="629"/>
      <c r="DO307" s="629"/>
      <c r="DP307" s="629"/>
      <c r="DQ307" s="629"/>
      <c r="DR307" s="629"/>
      <c r="DS307" s="629"/>
      <c r="DT307" s="629"/>
      <c r="DU307" s="629"/>
      <c r="DV307" s="629"/>
      <c r="DW307" s="629"/>
      <c r="DX307" s="629"/>
      <c r="DY307" s="629"/>
      <c r="DZ307" s="629"/>
      <c r="EA307" s="629"/>
      <c r="EB307" s="629"/>
      <c r="EC307" s="629"/>
      <c r="ED307" s="629"/>
      <c r="EE307" s="629"/>
      <c r="EF307" s="629"/>
      <c r="EG307" s="629"/>
    </row>
    <row r="308" spans="1:137" ht="6" customHeight="1" x14ac:dyDescent="0.2">
      <c r="A308" s="228"/>
      <c r="B308" s="228"/>
      <c r="C308" s="228"/>
      <c r="D308" s="228"/>
      <c r="E308" s="228"/>
      <c r="F308" s="228"/>
      <c r="G308" s="228"/>
      <c r="H308" s="228"/>
      <c r="I308" s="228"/>
      <c r="J308" s="228"/>
      <c r="K308" s="228"/>
      <c r="L308" s="228"/>
      <c r="M308" s="228"/>
      <c r="N308" s="228"/>
      <c r="O308" s="228"/>
      <c r="P308" s="228"/>
      <c r="Q308" s="228"/>
      <c r="R308" s="228"/>
      <c r="S308" s="228"/>
      <c r="T308" s="228"/>
      <c r="U308" s="228"/>
      <c r="V308" s="228"/>
      <c r="W308" s="228"/>
      <c r="X308" s="228"/>
      <c r="Y308" s="228"/>
      <c r="Z308" s="228"/>
      <c r="AA308" s="228"/>
      <c r="AB308" s="228"/>
      <c r="AC308" s="228"/>
      <c r="AD308" s="228"/>
      <c r="AE308" s="228"/>
      <c r="AF308" s="228"/>
      <c r="AG308" s="228"/>
      <c r="AH308" s="228"/>
      <c r="AI308" s="228"/>
      <c r="AJ308" s="228"/>
      <c r="AK308" s="228"/>
      <c r="AL308" s="228"/>
      <c r="AM308" s="228"/>
      <c r="AN308" s="228"/>
      <c r="AO308" s="228"/>
      <c r="AP308" s="228"/>
      <c r="AQ308" s="228"/>
      <c r="AR308" s="228"/>
      <c r="AS308" s="228"/>
      <c r="AT308" s="228"/>
      <c r="AU308" s="228"/>
      <c r="AV308" s="228"/>
      <c r="AW308" s="228"/>
      <c r="AX308" s="228"/>
      <c r="AY308" s="228"/>
      <c r="AZ308" s="228"/>
      <c r="BA308" s="228"/>
      <c r="BB308" s="228"/>
      <c r="BC308" s="228"/>
      <c r="BD308" s="227"/>
      <c r="BE308" s="227"/>
      <c r="BF308" s="227"/>
      <c r="BG308" s="227"/>
      <c r="BH308" s="227"/>
      <c r="BI308" s="227"/>
      <c r="BJ308" s="227"/>
      <c r="BK308" s="227"/>
      <c r="BL308" s="227"/>
      <c r="BM308" s="227"/>
      <c r="BN308" s="227"/>
      <c r="BO308" s="610" t="s">
        <v>341</v>
      </c>
      <c r="BP308" s="611"/>
      <c r="BQ308" s="611"/>
      <c r="BR308" s="611"/>
      <c r="BS308" s="611"/>
      <c r="BT308" s="611"/>
      <c r="BU308" s="611"/>
      <c r="BV308" s="611"/>
      <c r="BW308" s="612" t="str">
        <f>IF(⑱安全投資実績!BG31=0,"",⑱安全投資実績!BG31)</f>
        <v/>
      </c>
      <c r="BX308" s="612"/>
      <c r="BY308" s="612"/>
      <c r="BZ308" s="610" t="s">
        <v>117</v>
      </c>
      <c r="CA308" s="610"/>
      <c r="CB308" s="610"/>
      <c r="CC308" s="610"/>
      <c r="CD308" s="610"/>
      <c r="CE308" s="610"/>
      <c r="CF308" s="610"/>
      <c r="CG308" s="610"/>
      <c r="CH308" s="227"/>
      <c r="CI308" s="227"/>
      <c r="CJ308" s="227"/>
      <c r="CK308" s="227"/>
      <c r="CL308" s="227"/>
      <c r="CM308" s="227"/>
      <c r="CN308" s="227"/>
      <c r="CO308" s="227"/>
      <c r="CP308" s="227"/>
      <c r="CQ308" s="227"/>
      <c r="CR308" s="227"/>
      <c r="CS308" s="156"/>
      <c r="CT308" s="156"/>
      <c r="CU308" s="156"/>
      <c r="CV308" s="156"/>
      <c r="CW308" s="156"/>
      <c r="CX308" s="156"/>
      <c r="CY308" s="156"/>
      <c r="CZ308" s="156"/>
      <c r="DA308" s="156"/>
      <c r="DB308" s="156"/>
      <c r="DC308" s="156"/>
      <c r="DD308" s="156"/>
      <c r="DE308" s="156"/>
      <c r="DF308" s="156"/>
      <c r="DG308" s="156"/>
      <c r="DH308" s="156"/>
      <c r="DI308" s="156"/>
      <c r="DJ308" s="156"/>
      <c r="DK308" s="156"/>
      <c r="DL308" s="228"/>
      <c r="DM308" s="228"/>
      <c r="DN308" s="228"/>
      <c r="DO308" s="228"/>
      <c r="DP308" s="228"/>
      <c r="DQ308" s="228"/>
      <c r="DR308" s="228"/>
      <c r="DS308" s="228"/>
      <c r="DT308" s="228"/>
      <c r="DU308" s="228"/>
      <c r="DV308" s="228"/>
      <c r="DW308" s="228"/>
      <c r="DX308" s="228"/>
      <c r="DY308" s="228"/>
      <c r="DZ308" s="228"/>
      <c r="EA308" s="228"/>
      <c r="EB308" s="228"/>
      <c r="EC308" s="228"/>
      <c r="ED308" s="228"/>
      <c r="EE308" s="228"/>
      <c r="EF308" s="228"/>
      <c r="EG308" s="227"/>
    </row>
    <row r="309" spans="1:137" ht="6" customHeight="1" x14ac:dyDescent="0.2">
      <c r="A309" s="228"/>
      <c r="B309" s="228"/>
      <c r="C309" s="228"/>
      <c r="D309" s="228"/>
      <c r="E309" s="228"/>
      <c r="F309" s="228"/>
      <c r="G309" s="228"/>
      <c r="H309" s="228"/>
      <c r="I309" s="228"/>
      <c r="J309" s="228"/>
      <c r="K309" s="228"/>
      <c r="L309" s="228"/>
      <c r="M309" s="228"/>
      <c r="N309" s="228"/>
      <c r="O309" s="228"/>
      <c r="P309" s="228"/>
      <c r="Q309" s="228"/>
      <c r="R309" s="228"/>
      <c r="S309" s="228"/>
      <c r="T309" s="228"/>
      <c r="U309" s="228"/>
      <c r="V309" s="228"/>
      <c r="W309" s="228"/>
      <c r="X309" s="228"/>
      <c r="Y309" s="228"/>
      <c r="Z309" s="228"/>
      <c r="AA309" s="228"/>
      <c r="AB309" s="228"/>
      <c r="AC309" s="228"/>
      <c r="AD309" s="228"/>
      <c r="AE309" s="228"/>
      <c r="AF309" s="228"/>
      <c r="AG309" s="228"/>
      <c r="AH309" s="228"/>
      <c r="AI309" s="228"/>
      <c r="AJ309" s="228"/>
      <c r="AK309" s="228"/>
      <c r="AL309" s="228"/>
      <c r="AM309" s="228"/>
      <c r="AN309" s="228"/>
      <c r="AO309" s="228"/>
      <c r="AP309" s="228"/>
      <c r="AQ309" s="228"/>
      <c r="AR309" s="228"/>
      <c r="AS309" s="228"/>
      <c r="AT309" s="228"/>
      <c r="AU309" s="228"/>
      <c r="AV309" s="228"/>
      <c r="AW309" s="228"/>
      <c r="AX309" s="228"/>
      <c r="AY309" s="228"/>
      <c r="AZ309" s="228"/>
      <c r="BA309" s="228"/>
      <c r="BB309" s="228"/>
      <c r="BC309" s="228"/>
      <c r="BD309" s="227"/>
      <c r="BE309" s="227"/>
      <c r="BF309" s="227"/>
      <c r="BG309" s="227"/>
      <c r="BH309" s="227"/>
      <c r="BI309" s="227"/>
      <c r="BJ309" s="227"/>
      <c r="BK309" s="227"/>
      <c r="BL309" s="227"/>
      <c r="BM309" s="227"/>
      <c r="BN309" s="227"/>
      <c r="BO309" s="611"/>
      <c r="BP309" s="611"/>
      <c r="BQ309" s="611"/>
      <c r="BR309" s="611"/>
      <c r="BS309" s="611"/>
      <c r="BT309" s="611"/>
      <c r="BU309" s="611"/>
      <c r="BV309" s="611"/>
      <c r="BW309" s="612"/>
      <c r="BX309" s="612"/>
      <c r="BY309" s="612"/>
      <c r="BZ309" s="610"/>
      <c r="CA309" s="610"/>
      <c r="CB309" s="610"/>
      <c r="CC309" s="610"/>
      <c r="CD309" s="610"/>
      <c r="CE309" s="610"/>
      <c r="CF309" s="610"/>
      <c r="CG309" s="610"/>
      <c r="CH309" s="227"/>
      <c r="CI309" s="227"/>
      <c r="CJ309" s="227"/>
      <c r="CK309" s="227"/>
      <c r="CL309" s="227"/>
      <c r="CM309" s="227"/>
      <c r="CN309" s="227"/>
      <c r="CO309" s="227"/>
      <c r="CP309" s="227"/>
      <c r="CQ309" s="227"/>
      <c r="CR309" s="227"/>
      <c r="CS309" s="156"/>
      <c r="CT309" s="156"/>
      <c r="CU309" s="156"/>
      <c r="CV309" s="156"/>
      <c r="CW309" s="156"/>
      <c r="CX309" s="156"/>
      <c r="CY309" s="156"/>
      <c r="CZ309" s="156"/>
      <c r="DA309" s="156"/>
      <c r="DB309" s="156"/>
      <c r="DC309" s="156"/>
      <c r="DD309" s="156"/>
      <c r="DE309" s="156"/>
      <c r="DF309" s="156"/>
      <c r="DG309" s="156"/>
      <c r="DH309" s="156"/>
      <c r="DI309" s="156"/>
      <c r="DJ309" s="156"/>
      <c r="DK309" s="156"/>
      <c r="DL309" s="228"/>
      <c r="DM309" s="228"/>
      <c r="DN309" s="228"/>
      <c r="DO309" s="228"/>
      <c r="DP309" s="228"/>
      <c r="DQ309" s="228"/>
      <c r="DR309" s="228"/>
      <c r="DS309" s="228"/>
      <c r="DT309" s="228"/>
      <c r="DU309" s="228"/>
      <c r="DV309" s="228"/>
      <c r="DW309" s="228"/>
      <c r="DX309" s="228"/>
      <c r="DY309" s="228"/>
      <c r="DZ309" s="228"/>
      <c r="EA309" s="228"/>
      <c r="EB309" s="228"/>
      <c r="EC309" s="228"/>
      <c r="ED309" s="164"/>
      <c r="EE309" s="228"/>
      <c r="EF309" s="228"/>
      <c r="EG309" s="227"/>
    </row>
    <row r="310" spans="1:137" ht="6" customHeight="1" x14ac:dyDescent="0.2">
      <c r="A310" s="228"/>
      <c r="B310" s="228"/>
      <c r="C310" s="228"/>
      <c r="D310" s="228"/>
      <c r="E310" s="228"/>
      <c r="F310" s="228"/>
      <c r="G310" s="228"/>
      <c r="H310" s="228"/>
      <c r="I310" s="228"/>
      <c r="J310" s="228"/>
      <c r="K310" s="228"/>
      <c r="L310" s="228"/>
      <c r="M310" s="228"/>
      <c r="N310" s="228"/>
      <c r="O310" s="228"/>
      <c r="P310" s="228"/>
      <c r="Q310" s="228"/>
      <c r="R310" s="228"/>
      <c r="S310" s="228"/>
      <c r="T310" s="228"/>
      <c r="U310" s="228"/>
      <c r="V310" s="228"/>
      <c r="W310" s="228"/>
      <c r="X310" s="228"/>
      <c r="Y310" s="228"/>
      <c r="Z310" s="228"/>
      <c r="AA310" s="228"/>
      <c r="AB310" s="228"/>
      <c r="AC310" s="228"/>
      <c r="AD310" s="228"/>
      <c r="AE310" s="228"/>
      <c r="AF310" s="228"/>
      <c r="AG310" s="228"/>
      <c r="AH310" s="228"/>
      <c r="AI310" s="228"/>
      <c r="AJ310" s="228"/>
      <c r="AK310" s="228"/>
      <c r="AL310" s="228"/>
      <c r="AM310" s="228"/>
      <c r="AN310" s="228"/>
      <c r="AO310" s="228"/>
      <c r="AP310" s="228"/>
      <c r="AQ310" s="228"/>
      <c r="AR310" s="228"/>
      <c r="AS310" s="228"/>
      <c r="AT310" s="228"/>
      <c r="AU310" s="228"/>
      <c r="AV310" s="228"/>
      <c r="AW310" s="228"/>
      <c r="AX310" s="228"/>
      <c r="AY310" s="228"/>
      <c r="AZ310" s="228"/>
      <c r="BA310" s="228"/>
      <c r="BB310" s="228"/>
      <c r="BC310" s="228"/>
      <c r="BD310" s="227"/>
      <c r="BE310" s="227"/>
      <c r="BF310" s="227"/>
      <c r="BG310" s="227"/>
      <c r="BH310" s="227"/>
      <c r="BI310" s="227"/>
      <c r="BJ310" s="227"/>
      <c r="BK310" s="227"/>
      <c r="BL310" s="227"/>
      <c r="BM310" s="227"/>
      <c r="BN310" s="227"/>
      <c r="BO310" s="611"/>
      <c r="BP310" s="611"/>
      <c r="BQ310" s="611"/>
      <c r="BR310" s="611"/>
      <c r="BS310" s="611"/>
      <c r="BT310" s="611"/>
      <c r="BU310" s="611"/>
      <c r="BV310" s="611"/>
      <c r="BW310" s="612"/>
      <c r="BX310" s="612"/>
      <c r="BY310" s="612"/>
      <c r="BZ310" s="610"/>
      <c r="CA310" s="610"/>
      <c r="CB310" s="610"/>
      <c r="CC310" s="610"/>
      <c r="CD310" s="610"/>
      <c r="CE310" s="610"/>
      <c r="CF310" s="610"/>
      <c r="CG310" s="610"/>
      <c r="CH310" s="227"/>
      <c r="CI310" s="227"/>
      <c r="CJ310" s="227"/>
      <c r="CK310" s="227"/>
      <c r="CL310" s="227"/>
      <c r="CM310" s="227"/>
      <c r="CN310" s="624" t="s">
        <v>423</v>
      </c>
      <c r="CO310" s="624"/>
      <c r="CP310" s="624"/>
      <c r="CQ310" s="624"/>
      <c r="CR310" s="624"/>
      <c r="CS310" s="624"/>
      <c r="CT310" s="624"/>
      <c r="CU310" s="624"/>
      <c r="CV310" s="624"/>
      <c r="CW310" s="624"/>
      <c r="CX310" s="624"/>
      <c r="CY310" s="624"/>
      <c r="CZ310" s="624"/>
      <c r="DA310" s="624"/>
      <c r="DB310" s="624"/>
      <c r="DC310" s="624"/>
      <c r="DD310" s="624"/>
      <c r="DE310" s="624"/>
      <c r="DF310" s="624"/>
      <c r="DG310" s="624"/>
      <c r="DH310" s="624"/>
      <c r="DI310" s="624"/>
      <c r="DJ310" s="624"/>
      <c r="DK310" s="624"/>
      <c r="DL310" s="624"/>
      <c r="DM310" s="624"/>
      <c r="DN310" s="624"/>
      <c r="DO310" s="624"/>
      <c r="DP310" s="624"/>
      <c r="DQ310" s="624"/>
      <c r="DR310" s="624"/>
      <c r="DS310" s="624"/>
      <c r="DT310" s="624"/>
      <c r="DU310" s="624"/>
      <c r="DV310" s="624"/>
      <c r="DW310" s="624"/>
      <c r="DX310" s="624"/>
      <c r="DY310" s="624"/>
      <c r="DZ310" s="624"/>
      <c r="EA310" s="624"/>
      <c r="EB310" s="624"/>
      <c r="EC310" s="624"/>
      <c r="ED310" s="624"/>
      <c r="EE310" s="624"/>
      <c r="EF310" s="624"/>
      <c r="EG310" s="624"/>
    </row>
    <row r="311" spans="1:137" ht="6" customHeight="1" x14ac:dyDescent="0.2">
      <c r="A311" s="156"/>
      <c r="B311" s="156"/>
      <c r="C311" s="156"/>
      <c r="D311" s="156"/>
      <c r="E311" s="156"/>
      <c r="F311" s="156"/>
      <c r="G311" s="156"/>
      <c r="H311" s="156"/>
      <c r="I311" s="156"/>
      <c r="J311" s="156"/>
      <c r="K311" s="156"/>
      <c r="L311" s="156"/>
      <c r="M311" s="156"/>
      <c r="N311" s="156"/>
      <c r="O311" s="156"/>
      <c r="P311" s="156"/>
      <c r="Q311" s="156"/>
      <c r="R311" s="156"/>
      <c r="S311" s="156"/>
      <c r="T311" s="156"/>
      <c r="U311" s="156"/>
      <c r="V311" s="156"/>
      <c r="W311" s="156"/>
      <c r="X311" s="156"/>
      <c r="Y311" s="156"/>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56"/>
      <c r="AU311" s="156"/>
      <c r="AV311" s="156"/>
      <c r="AW311" s="156"/>
      <c r="AX311" s="156"/>
      <c r="AY311" s="156"/>
      <c r="AZ311" s="156"/>
      <c r="BA311" s="156"/>
      <c r="BB311" s="156"/>
      <c r="BC311" s="156"/>
      <c r="BD311" s="156"/>
      <c r="BE311" s="156"/>
      <c r="BF311" s="156"/>
      <c r="BG311" s="156"/>
      <c r="BH311" s="156"/>
      <c r="BI311" s="227"/>
      <c r="BJ311" s="227"/>
      <c r="BK311" s="227"/>
      <c r="BL311" s="227"/>
      <c r="BM311" s="227"/>
      <c r="BN311" s="227"/>
      <c r="BO311" s="227"/>
      <c r="BP311" s="227"/>
      <c r="BQ311" s="227"/>
      <c r="BR311" s="227"/>
      <c r="BS311" s="227"/>
      <c r="BT311" s="227"/>
      <c r="BU311" s="227"/>
      <c r="BV311" s="227"/>
      <c r="BW311" s="227"/>
      <c r="BX311" s="227"/>
      <c r="BY311" s="227"/>
      <c r="BZ311" s="227"/>
      <c r="CA311" s="227"/>
      <c r="CB311" s="227"/>
      <c r="CC311" s="227"/>
      <c r="CD311" s="227"/>
      <c r="CE311" s="227"/>
      <c r="CF311" s="227"/>
      <c r="CG311" s="227"/>
      <c r="CH311" s="227"/>
      <c r="CI311" s="227"/>
      <c r="CJ311" s="227"/>
      <c r="CK311" s="156"/>
      <c r="CL311" s="156"/>
      <c r="CM311" s="156"/>
      <c r="CN311" s="624"/>
      <c r="CO311" s="624"/>
      <c r="CP311" s="624"/>
      <c r="CQ311" s="624"/>
      <c r="CR311" s="624"/>
      <c r="CS311" s="624"/>
      <c r="CT311" s="624"/>
      <c r="CU311" s="624"/>
      <c r="CV311" s="624"/>
      <c r="CW311" s="624"/>
      <c r="CX311" s="624"/>
      <c r="CY311" s="624"/>
      <c r="CZ311" s="624"/>
      <c r="DA311" s="624"/>
      <c r="DB311" s="624"/>
      <c r="DC311" s="624"/>
      <c r="DD311" s="624"/>
      <c r="DE311" s="624"/>
      <c r="DF311" s="624"/>
      <c r="DG311" s="624"/>
      <c r="DH311" s="624"/>
      <c r="DI311" s="624"/>
      <c r="DJ311" s="624"/>
      <c r="DK311" s="624"/>
      <c r="DL311" s="624"/>
      <c r="DM311" s="624"/>
      <c r="DN311" s="624"/>
      <c r="DO311" s="624"/>
      <c r="DP311" s="624"/>
      <c r="DQ311" s="624"/>
      <c r="DR311" s="624"/>
      <c r="DS311" s="624"/>
      <c r="DT311" s="624"/>
      <c r="DU311" s="624"/>
      <c r="DV311" s="624"/>
      <c r="DW311" s="624"/>
      <c r="DX311" s="624"/>
      <c r="DY311" s="624"/>
      <c r="DZ311" s="624"/>
      <c r="EA311" s="624"/>
      <c r="EB311" s="624"/>
      <c r="EC311" s="624"/>
      <c r="ED311" s="624"/>
      <c r="EE311" s="624"/>
      <c r="EF311" s="624"/>
      <c r="EG311" s="624"/>
    </row>
    <row r="312" spans="1:137" ht="6" customHeight="1" x14ac:dyDescent="0.2">
      <c r="A312" s="156"/>
      <c r="B312" s="156"/>
      <c r="C312" s="156"/>
      <c r="D312" s="156"/>
      <c r="E312" s="156"/>
      <c r="F312" s="156"/>
      <c r="G312" s="156"/>
      <c r="H312" s="156"/>
      <c r="I312" s="156"/>
      <c r="J312" s="156"/>
      <c r="K312" s="156"/>
      <c r="L312" s="156"/>
      <c r="M312" s="156"/>
      <c r="N312" s="156"/>
      <c r="O312" s="156"/>
      <c r="P312" s="156"/>
      <c r="Q312" s="156"/>
      <c r="R312" s="156"/>
      <c r="S312" s="156"/>
      <c r="T312" s="156"/>
      <c r="U312" s="156"/>
      <c r="V312" s="156"/>
      <c r="W312" s="156"/>
      <c r="X312" s="156"/>
      <c r="Y312" s="156"/>
      <c r="Z312" s="156"/>
      <c r="AA312" s="156"/>
      <c r="AB312" s="156"/>
      <c r="AC312" s="156"/>
      <c r="AD312" s="156"/>
      <c r="AE312" s="156"/>
      <c r="AF312" s="156"/>
      <c r="AG312" s="156"/>
      <c r="AH312" s="156"/>
      <c r="AI312" s="156"/>
      <c r="AJ312" s="156"/>
      <c r="AK312" s="156"/>
      <c r="AL312" s="156"/>
      <c r="AM312" s="156"/>
      <c r="AN312" s="156"/>
      <c r="AO312" s="156"/>
      <c r="AP312" s="156"/>
      <c r="AQ312" s="156"/>
      <c r="AR312" s="156"/>
      <c r="AS312" s="156"/>
      <c r="AT312" s="156"/>
      <c r="AU312" s="156"/>
      <c r="AV312" s="156"/>
      <c r="AW312" s="156"/>
      <c r="AX312" s="156"/>
      <c r="AY312" s="156"/>
      <c r="AZ312" s="156"/>
      <c r="BA312" s="156"/>
      <c r="BB312" s="156"/>
      <c r="BC312" s="156"/>
      <c r="BD312" s="156"/>
      <c r="BE312" s="156"/>
      <c r="BF312" s="156"/>
      <c r="BG312" s="156"/>
      <c r="BH312" s="156"/>
      <c r="BI312" s="227"/>
      <c r="BJ312" s="227"/>
      <c r="BK312" s="227"/>
      <c r="BL312" s="227"/>
      <c r="BM312" s="227"/>
      <c r="BN312" s="227"/>
      <c r="BO312" s="227"/>
      <c r="BP312" s="227"/>
      <c r="BQ312" s="227"/>
      <c r="BR312" s="227"/>
      <c r="BS312" s="227"/>
      <c r="BT312" s="227"/>
      <c r="BU312" s="227"/>
      <c r="BV312" s="227"/>
      <c r="BW312" s="227"/>
      <c r="BX312" s="227"/>
      <c r="BY312" s="227"/>
      <c r="BZ312" s="227"/>
      <c r="CA312" s="227"/>
      <c r="CB312" s="156"/>
      <c r="CC312" s="156"/>
      <c r="CD312" s="156"/>
      <c r="CE312" s="156"/>
      <c r="CF312" s="156"/>
      <c r="CG312" s="156"/>
      <c r="CH312" s="156"/>
      <c r="CI312" s="156"/>
      <c r="CJ312" s="156"/>
      <c r="CK312" s="156"/>
      <c r="CL312" s="156"/>
      <c r="CM312" s="156"/>
      <c r="CN312" s="624"/>
      <c r="CO312" s="624"/>
      <c r="CP312" s="624"/>
      <c r="CQ312" s="624"/>
      <c r="CR312" s="624"/>
      <c r="CS312" s="624"/>
      <c r="CT312" s="624"/>
      <c r="CU312" s="624"/>
      <c r="CV312" s="624"/>
      <c r="CW312" s="624"/>
      <c r="CX312" s="624"/>
      <c r="CY312" s="624"/>
      <c r="CZ312" s="624"/>
      <c r="DA312" s="624"/>
      <c r="DB312" s="624"/>
      <c r="DC312" s="624"/>
      <c r="DD312" s="624"/>
      <c r="DE312" s="624"/>
      <c r="DF312" s="624"/>
      <c r="DG312" s="624"/>
      <c r="DH312" s="624"/>
      <c r="DI312" s="624"/>
      <c r="DJ312" s="624"/>
      <c r="DK312" s="624"/>
      <c r="DL312" s="624"/>
      <c r="DM312" s="624"/>
      <c r="DN312" s="624"/>
      <c r="DO312" s="624"/>
      <c r="DP312" s="624"/>
      <c r="DQ312" s="624"/>
      <c r="DR312" s="624"/>
      <c r="DS312" s="624"/>
      <c r="DT312" s="624"/>
      <c r="DU312" s="624"/>
      <c r="DV312" s="624"/>
      <c r="DW312" s="624"/>
      <c r="DX312" s="624"/>
      <c r="DY312" s="624"/>
      <c r="DZ312" s="624"/>
      <c r="EA312" s="624"/>
      <c r="EB312" s="624"/>
      <c r="EC312" s="624"/>
      <c r="ED312" s="624"/>
      <c r="EE312" s="624"/>
      <c r="EF312" s="624"/>
      <c r="EG312" s="624"/>
    </row>
    <row r="313" spans="1:137" ht="6" customHeight="1" x14ac:dyDescent="0.2">
      <c r="A313" s="156"/>
      <c r="B313" s="156"/>
      <c r="C313" s="156"/>
      <c r="D313" s="156"/>
      <c r="E313" s="156"/>
      <c r="F313" s="156"/>
      <c r="G313" s="156"/>
      <c r="H313" s="156"/>
      <c r="I313" s="156"/>
      <c r="J313" s="156"/>
      <c r="K313" s="156"/>
      <c r="L313" s="156"/>
      <c r="M313" s="156"/>
      <c r="N313" s="156"/>
      <c r="O313" s="156"/>
      <c r="P313" s="156"/>
      <c r="Q313" s="156"/>
      <c r="R313" s="156"/>
      <c r="S313" s="156"/>
      <c r="T313" s="156"/>
      <c r="U313" s="156"/>
      <c r="V313" s="156"/>
      <c r="W313" s="156"/>
      <c r="X313" s="156"/>
      <c r="Y313" s="156"/>
      <c r="Z313" s="156"/>
      <c r="AA313" s="156"/>
      <c r="AB313" s="156"/>
      <c r="AC313" s="156"/>
      <c r="AD313" s="156"/>
      <c r="AE313" s="156"/>
      <c r="AF313" s="156"/>
      <c r="AG313" s="156"/>
      <c r="AH313" s="156"/>
      <c r="AI313" s="156"/>
      <c r="AJ313" s="156"/>
      <c r="AK313" s="156"/>
      <c r="AL313" s="156"/>
      <c r="AM313" s="156"/>
      <c r="AN313" s="156"/>
      <c r="AO313" s="156"/>
      <c r="AP313" s="156"/>
      <c r="AQ313" s="156"/>
      <c r="AR313" s="156"/>
      <c r="AS313" s="156"/>
      <c r="AT313" s="156"/>
      <c r="AU313" s="156"/>
      <c r="AV313" s="156"/>
      <c r="AW313" s="156"/>
      <c r="AX313" s="156"/>
      <c r="AY313" s="156"/>
      <c r="AZ313" s="156"/>
      <c r="BA313" s="156"/>
      <c r="BB313" s="156"/>
      <c r="BC313" s="156"/>
      <c r="BD313" s="156"/>
      <c r="BE313" s="156"/>
      <c r="BF313" s="156"/>
      <c r="BG313" s="156"/>
      <c r="BH313" s="156"/>
      <c r="BI313" s="156"/>
      <c r="BJ313" s="156"/>
      <c r="BK313" s="156"/>
      <c r="BL313" s="156"/>
      <c r="BM313" s="156"/>
      <c r="BN313" s="156"/>
      <c r="BO313" s="156"/>
      <c r="BP313" s="156"/>
      <c r="BQ313" s="156"/>
      <c r="BR313" s="156"/>
      <c r="BS313" s="156"/>
      <c r="BT313" s="156"/>
      <c r="BU313" s="156"/>
      <c r="BV313" s="156"/>
      <c r="BW313" s="156"/>
      <c r="BX313" s="156"/>
      <c r="BY313" s="156"/>
      <c r="BZ313" s="156"/>
      <c r="CA313" s="156"/>
      <c r="CB313" s="156"/>
      <c r="CC313" s="156"/>
      <c r="CD313" s="156"/>
      <c r="CE313" s="156"/>
      <c r="CF313" s="156"/>
      <c r="CG313" s="156"/>
      <c r="CH313" s="156"/>
      <c r="CI313" s="156"/>
      <c r="CJ313" s="156"/>
      <c r="CK313" s="156"/>
      <c r="CL313" s="156"/>
      <c r="CM313" s="156"/>
      <c r="CN313" s="624"/>
      <c r="CO313" s="624"/>
      <c r="CP313" s="624"/>
      <c r="CQ313" s="624"/>
      <c r="CR313" s="624"/>
      <c r="CS313" s="624"/>
      <c r="CT313" s="624"/>
      <c r="CU313" s="624"/>
      <c r="CV313" s="624"/>
      <c r="CW313" s="624"/>
      <c r="CX313" s="624"/>
      <c r="CY313" s="624"/>
      <c r="CZ313" s="624"/>
      <c r="DA313" s="624"/>
      <c r="DB313" s="624"/>
      <c r="DC313" s="624"/>
      <c r="DD313" s="624"/>
      <c r="DE313" s="624"/>
      <c r="DF313" s="624"/>
      <c r="DG313" s="624"/>
      <c r="DH313" s="624"/>
      <c r="DI313" s="624"/>
      <c r="DJ313" s="624"/>
      <c r="DK313" s="624"/>
      <c r="DL313" s="624"/>
      <c r="DM313" s="624"/>
      <c r="DN313" s="624"/>
      <c r="DO313" s="624"/>
      <c r="DP313" s="624"/>
      <c r="DQ313" s="624"/>
      <c r="DR313" s="624"/>
      <c r="DS313" s="624"/>
      <c r="DT313" s="624"/>
      <c r="DU313" s="624"/>
      <c r="DV313" s="624"/>
      <c r="DW313" s="624"/>
      <c r="DX313" s="624"/>
      <c r="DY313" s="624"/>
      <c r="DZ313" s="624"/>
      <c r="EA313" s="624"/>
      <c r="EB313" s="624"/>
      <c r="EC313" s="624"/>
      <c r="ED313" s="624"/>
      <c r="EE313" s="624"/>
      <c r="EF313" s="624"/>
      <c r="EG313" s="624"/>
    </row>
    <row r="314" spans="1:137" ht="6" customHeight="1" x14ac:dyDescent="0.2">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56"/>
      <c r="AU314" s="156"/>
      <c r="AV314" s="156"/>
      <c r="AW314" s="156"/>
      <c r="AX314" s="156"/>
      <c r="AY314" s="156"/>
      <c r="AZ314" s="156"/>
      <c r="BA314" s="156"/>
      <c r="BB314" s="156"/>
      <c r="BC314" s="156"/>
      <c r="BD314" s="156"/>
      <c r="BE314" s="156"/>
      <c r="BF314" s="156"/>
      <c r="BG314" s="156"/>
      <c r="BH314" s="156"/>
      <c r="BI314" s="156"/>
      <c r="BJ314" s="156"/>
      <c r="BK314" s="156"/>
      <c r="BL314" s="156"/>
      <c r="BM314" s="156"/>
      <c r="BN314" s="156"/>
      <c r="BO314" s="156"/>
      <c r="BP314" s="156"/>
      <c r="BQ314" s="156"/>
      <c r="BR314" s="156"/>
      <c r="BS314" s="156"/>
      <c r="BT314" s="156"/>
      <c r="BU314" s="156"/>
      <c r="BV314" s="156"/>
      <c r="BW314" s="156"/>
      <c r="BX314" s="156"/>
      <c r="BY314" s="156"/>
      <c r="BZ314" s="156"/>
      <c r="CA314" s="156"/>
      <c r="CB314" s="156"/>
      <c r="CC314" s="156"/>
      <c r="CD314" s="156"/>
      <c r="CE314" s="156"/>
      <c r="CF314" s="156"/>
      <c r="CG314" s="156"/>
      <c r="CH314" s="156"/>
      <c r="CI314" s="156"/>
      <c r="CJ314" s="156"/>
      <c r="CK314" s="156"/>
      <c r="CL314" s="156"/>
      <c r="CM314" s="156"/>
      <c r="CN314" s="624"/>
      <c r="CO314" s="624"/>
      <c r="CP314" s="624"/>
      <c r="CQ314" s="624"/>
      <c r="CR314" s="624"/>
      <c r="CS314" s="624"/>
      <c r="CT314" s="624"/>
      <c r="CU314" s="624"/>
      <c r="CV314" s="624"/>
      <c r="CW314" s="624"/>
      <c r="CX314" s="624"/>
      <c r="CY314" s="624"/>
      <c r="CZ314" s="624"/>
      <c r="DA314" s="624"/>
      <c r="DB314" s="624"/>
      <c r="DC314" s="624"/>
      <c r="DD314" s="624"/>
      <c r="DE314" s="624"/>
      <c r="DF314" s="624"/>
      <c r="DG314" s="624"/>
      <c r="DH314" s="624"/>
      <c r="DI314" s="624"/>
      <c r="DJ314" s="624"/>
      <c r="DK314" s="624"/>
      <c r="DL314" s="624"/>
      <c r="DM314" s="624"/>
      <c r="DN314" s="624"/>
      <c r="DO314" s="624"/>
      <c r="DP314" s="624"/>
      <c r="DQ314" s="624"/>
      <c r="DR314" s="624"/>
      <c r="DS314" s="624"/>
      <c r="DT314" s="624"/>
      <c r="DU314" s="624"/>
      <c r="DV314" s="624"/>
      <c r="DW314" s="624"/>
      <c r="DX314" s="624"/>
      <c r="DY314" s="624"/>
      <c r="DZ314" s="624"/>
      <c r="EA314" s="624"/>
      <c r="EB314" s="624"/>
      <c r="EC314" s="624"/>
      <c r="ED314" s="624"/>
      <c r="EE314" s="624"/>
      <c r="EF314" s="624"/>
      <c r="EG314" s="624"/>
    </row>
    <row r="315" spans="1:137" ht="6" customHeight="1" x14ac:dyDescent="0.2">
      <c r="A315" s="156"/>
      <c r="B315" s="156"/>
      <c r="C315" s="156"/>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6"/>
      <c r="Z315" s="156"/>
      <c r="AA315" s="156"/>
      <c r="AB315" s="156"/>
      <c r="AC315" s="156"/>
      <c r="AD315" s="156"/>
      <c r="AE315" s="156"/>
      <c r="AF315" s="156"/>
      <c r="AG315" s="156"/>
      <c r="AH315" s="156"/>
      <c r="AI315" s="156"/>
      <c r="AJ315" s="156"/>
      <c r="AK315" s="156"/>
      <c r="AL315" s="156"/>
      <c r="AM315" s="156"/>
      <c r="AN315" s="156"/>
      <c r="AO315" s="156"/>
      <c r="AP315" s="156"/>
      <c r="AQ315" s="156"/>
      <c r="AR315" s="156"/>
      <c r="AS315" s="156"/>
      <c r="AT315" s="156"/>
      <c r="AU315" s="156"/>
      <c r="AV315" s="156"/>
      <c r="AW315" s="156"/>
      <c r="AX315" s="156"/>
      <c r="AY315" s="156"/>
      <c r="AZ315" s="156"/>
      <c r="BA315" s="156"/>
      <c r="BB315" s="156"/>
      <c r="BC315" s="156"/>
      <c r="BD315" s="156"/>
      <c r="BE315" s="156"/>
      <c r="BF315" s="156"/>
      <c r="BG315" s="156"/>
      <c r="BH315" s="156"/>
      <c r="BI315" s="156"/>
      <c r="BJ315" s="156"/>
      <c r="BK315" s="156"/>
      <c r="BL315" s="156"/>
      <c r="BM315" s="156"/>
      <c r="BN315" s="156"/>
      <c r="BO315" s="156"/>
      <c r="BP315" s="156"/>
      <c r="BQ315" s="156"/>
      <c r="BR315" s="156"/>
      <c r="BS315" s="156"/>
      <c r="BT315" s="156"/>
      <c r="BU315" s="156"/>
      <c r="BV315" s="156"/>
      <c r="BW315" s="156"/>
      <c r="BX315" s="156"/>
      <c r="BY315" s="156"/>
      <c r="BZ315" s="156"/>
      <c r="CA315" s="156"/>
      <c r="CB315" s="156"/>
      <c r="CC315" s="156"/>
      <c r="CD315" s="156"/>
      <c r="CE315" s="156"/>
      <c r="CF315" s="156"/>
      <c r="CG315" s="156"/>
      <c r="CH315" s="156"/>
      <c r="CI315" s="156"/>
      <c r="CJ315" s="156"/>
      <c r="CK315" s="156"/>
      <c r="CL315" s="156"/>
      <c r="CM315" s="156"/>
      <c r="CN315" s="625"/>
      <c r="CO315" s="625"/>
      <c r="CP315" s="625"/>
      <c r="CQ315" s="625"/>
      <c r="CR315" s="625"/>
      <c r="CS315" s="625"/>
      <c r="CT315" s="625"/>
      <c r="CU315" s="625"/>
      <c r="CV315" s="625"/>
      <c r="CW315" s="625"/>
      <c r="CX315" s="625"/>
      <c r="CY315" s="625"/>
      <c r="CZ315" s="625"/>
      <c r="DA315" s="625"/>
      <c r="DB315" s="625"/>
      <c r="DC315" s="625"/>
      <c r="DD315" s="625"/>
      <c r="DE315" s="625"/>
      <c r="DF315" s="625"/>
      <c r="DG315" s="625"/>
      <c r="DH315" s="625"/>
      <c r="DI315" s="625"/>
      <c r="DJ315" s="625"/>
      <c r="DK315" s="625"/>
      <c r="DL315" s="625"/>
      <c r="DM315" s="625"/>
      <c r="DN315" s="625"/>
      <c r="DO315" s="625"/>
      <c r="DP315" s="625"/>
      <c r="DQ315" s="625"/>
      <c r="DR315" s="625"/>
      <c r="DS315" s="625"/>
      <c r="DT315" s="625"/>
      <c r="DU315" s="625"/>
      <c r="DV315" s="625"/>
      <c r="DW315" s="625"/>
      <c r="DX315" s="625"/>
      <c r="DY315" s="625"/>
      <c r="DZ315" s="625"/>
      <c r="EA315" s="625"/>
      <c r="EB315" s="625"/>
      <c r="EC315" s="625"/>
      <c r="ED315" s="625"/>
      <c r="EE315" s="625"/>
      <c r="EF315" s="625"/>
      <c r="EG315" s="625"/>
    </row>
    <row r="316" spans="1:137" ht="6" customHeight="1" x14ac:dyDescent="0.2">
      <c r="A316" s="156"/>
      <c r="B316" s="602"/>
      <c r="C316" s="603"/>
      <c r="D316" s="603"/>
      <c r="E316" s="603"/>
      <c r="F316" s="613" t="s">
        <v>299</v>
      </c>
      <c r="G316" s="614"/>
      <c r="H316" s="614"/>
      <c r="I316" s="614"/>
      <c r="J316" s="614"/>
      <c r="K316" s="614"/>
      <c r="L316" s="614"/>
      <c r="M316" s="614"/>
      <c r="N316" s="614"/>
      <c r="O316" s="614"/>
      <c r="P316" s="614" t="s">
        <v>118</v>
      </c>
      <c r="Q316" s="614"/>
      <c r="R316" s="614"/>
      <c r="S316" s="614"/>
      <c r="T316" s="614"/>
      <c r="U316" s="614"/>
      <c r="V316" s="614"/>
      <c r="W316" s="614"/>
      <c r="X316" s="614"/>
      <c r="Y316" s="614"/>
      <c r="Z316" s="614"/>
      <c r="AA316" s="614"/>
      <c r="AB316" s="614"/>
      <c r="AC316" s="614"/>
      <c r="AD316" s="613" t="s">
        <v>411</v>
      </c>
      <c r="AE316" s="614"/>
      <c r="AF316" s="614"/>
      <c r="AG316" s="614"/>
      <c r="AH316" s="614"/>
      <c r="AI316" s="613" t="s">
        <v>119</v>
      </c>
      <c r="AJ316" s="614"/>
      <c r="AK316" s="614"/>
      <c r="AL316" s="614"/>
      <c r="AM316" s="614"/>
      <c r="AN316" s="613" t="s">
        <v>120</v>
      </c>
      <c r="AO316" s="614"/>
      <c r="AP316" s="614"/>
      <c r="AQ316" s="614"/>
      <c r="AR316" s="614"/>
      <c r="AS316" s="614"/>
      <c r="AT316" s="614"/>
      <c r="AU316" s="614"/>
      <c r="AV316" s="614"/>
      <c r="AW316" s="614"/>
      <c r="AX316" s="613" t="s">
        <v>300</v>
      </c>
      <c r="AY316" s="614"/>
      <c r="AZ316" s="614"/>
      <c r="BA316" s="614"/>
      <c r="BB316" s="614"/>
      <c r="BC316" s="613" t="s">
        <v>121</v>
      </c>
      <c r="BD316" s="614"/>
      <c r="BE316" s="614"/>
      <c r="BF316" s="614"/>
      <c r="BG316" s="614"/>
      <c r="BH316" s="614"/>
      <c r="BI316" s="614"/>
      <c r="BJ316" s="614"/>
      <c r="BK316" s="614"/>
      <c r="BL316" s="613" t="s">
        <v>122</v>
      </c>
      <c r="BM316" s="614"/>
      <c r="BN316" s="614"/>
      <c r="BO316" s="614"/>
      <c r="BP316" s="614"/>
      <c r="BQ316" s="614"/>
      <c r="BR316" s="614"/>
      <c r="BS316" s="614"/>
      <c r="BT316" s="614"/>
      <c r="BU316" s="614"/>
      <c r="BV316" s="613" t="s">
        <v>123</v>
      </c>
      <c r="BW316" s="614"/>
      <c r="BX316" s="614"/>
      <c r="BY316" s="614"/>
      <c r="BZ316" s="614"/>
      <c r="CA316" s="614"/>
      <c r="CB316" s="614"/>
      <c r="CC316" s="614"/>
      <c r="CD316" s="614"/>
      <c r="CE316" s="614"/>
      <c r="CF316" s="613" t="s">
        <v>124</v>
      </c>
      <c r="CG316" s="614"/>
      <c r="CH316" s="614"/>
      <c r="CI316" s="614"/>
      <c r="CJ316" s="614"/>
      <c r="CK316" s="614"/>
      <c r="CL316" s="614"/>
      <c r="CM316" s="614"/>
      <c r="CN316" s="614"/>
      <c r="CO316" s="614"/>
      <c r="CP316" s="613" t="s">
        <v>125</v>
      </c>
      <c r="CQ316" s="614"/>
      <c r="CR316" s="614"/>
      <c r="CS316" s="614"/>
      <c r="CT316" s="614"/>
      <c r="CU316" s="614"/>
      <c r="CV316" s="614"/>
      <c r="CW316" s="614"/>
      <c r="CX316" s="614"/>
      <c r="CY316" s="614"/>
      <c r="CZ316" s="614"/>
      <c r="DA316" s="613" t="s">
        <v>126</v>
      </c>
      <c r="DB316" s="614"/>
      <c r="DC316" s="614"/>
      <c r="DD316" s="614"/>
      <c r="DE316" s="614"/>
      <c r="DF316" s="614"/>
      <c r="DG316" s="614"/>
      <c r="DH316" s="614"/>
      <c r="DI316" s="614"/>
      <c r="DJ316" s="614"/>
      <c r="DK316" s="614"/>
      <c r="DL316" s="613" t="s">
        <v>281</v>
      </c>
      <c r="DM316" s="614"/>
      <c r="DN316" s="614"/>
      <c r="DO316" s="614"/>
      <c r="DP316" s="614"/>
      <c r="DQ316" s="614"/>
      <c r="DR316" s="614"/>
      <c r="DS316" s="614"/>
      <c r="DT316" s="614"/>
      <c r="DU316" s="614"/>
      <c r="DV316" s="614"/>
      <c r="DW316" s="613" t="s">
        <v>127</v>
      </c>
      <c r="DX316" s="614"/>
      <c r="DY316" s="614"/>
      <c r="DZ316" s="614"/>
      <c r="EA316" s="614"/>
      <c r="EB316" s="614"/>
      <c r="EC316" s="614"/>
      <c r="ED316" s="614"/>
      <c r="EE316" s="614"/>
      <c r="EF316" s="614"/>
      <c r="EG316" s="614"/>
    </row>
    <row r="317" spans="1:137" ht="6" customHeight="1" x14ac:dyDescent="0.2">
      <c r="A317" s="156"/>
      <c r="B317" s="603"/>
      <c r="C317" s="603"/>
      <c r="D317" s="603"/>
      <c r="E317" s="603"/>
      <c r="F317" s="614"/>
      <c r="G317" s="614"/>
      <c r="H317" s="614"/>
      <c r="I317" s="614"/>
      <c r="J317" s="614"/>
      <c r="K317" s="614"/>
      <c r="L317" s="614"/>
      <c r="M317" s="614"/>
      <c r="N317" s="614"/>
      <c r="O317" s="614"/>
      <c r="P317" s="614"/>
      <c r="Q317" s="614"/>
      <c r="R317" s="614"/>
      <c r="S317" s="614"/>
      <c r="T317" s="614"/>
      <c r="U317" s="614"/>
      <c r="V317" s="614"/>
      <c r="W317" s="614"/>
      <c r="X317" s="614"/>
      <c r="Y317" s="614"/>
      <c r="Z317" s="614"/>
      <c r="AA317" s="614"/>
      <c r="AB317" s="614"/>
      <c r="AC317" s="614"/>
      <c r="AD317" s="614"/>
      <c r="AE317" s="614"/>
      <c r="AF317" s="614"/>
      <c r="AG317" s="614"/>
      <c r="AH317" s="614"/>
      <c r="AI317" s="614"/>
      <c r="AJ317" s="614"/>
      <c r="AK317" s="614"/>
      <c r="AL317" s="614"/>
      <c r="AM317" s="614"/>
      <c r="AN317" s="614"/>
      <c r="AO317" s="614"/>
      <c r="AP317" s="614"/>
      <c r="AQ317" s="614"/>
      <c r="AR317" s="614"/>
      <c r="AS317" s="614"/>
      <c r="AT317" s="614"/>
      <c r="AU317" s="614"/>
      <c r="AV317" s="614"/>
      <c r="AW317" s="614"/>
      <c r="AX317" s="614"/>
      <c r="AY317" s="614"/>
      <c r="AZ317" s="614"/>
      <c r="BA317" s="614"/>
      <c r="BB317" s="614"/>
      <c r="BC317" s="614"/>
      <c r="BD317" s="614"/>
      <c r="BE317" s="614"/>
      <c r="BF317" s="614"/>
      <c r="BG317" s="614"/>
      <c r="BH317" s="614"/>
      <c r="BI317" s="614"/>
      <c r="BJ317" s="614"/>
      <c r="BK317" s="614"/>
      <c r="BL317" s="614"/>
      <c r="BM317" s="614"/>
      <c r="BN317" s="614"/>
      <c r="BO317" s="614"/>
      <c r="BP317" s="614"/>
      <c r="BQ317" s="614"/>
      <c r="BR317" s="614"/>
      <c r="BS317" s="614"/>
      <c r="BT317" s="614"/>
      <c r="BU317" s="614"/>
      <c r="BV317" s="614"/>
      <c r="BW317" s="614"/>
      <c r="BX317" s="614"/>
      <c r="BY317" s="614"/>
      <c r="BZ317" s="614"/>
      <c r="CA317" s="614"/>
      <c r="CB317" s="614"/>
      <c r="CC317" s="614"/>
      <c r="CD317" s="614"/>
      <c r="CE317" s="614"/>
      <c r="CF317" s="614"/>
      <c r="CG317" s="614"/>
      <c r="CH317" s="614"/>
      <c r="CI317" s="614"/>
      <c r="CJ317" s="614"/>
      <c r="CK317" s="614"/>
      <c r="CL317" s="614"/>
      <c r="CM317" s="614"/>
      <c r="CN317" s="614"/>
      <c r="CO317" s="614"/>
      <c r="CP317" s="614"/>
      <c r="CQ317" s="614"/>
      <c r="CR317" s="614"/>
      <c r="CS317" s="614"/>
      <c r="CT317" s="614"/>
      <c r="CU317" s="614"/>
      <c r="CV317" s="614"/>
      <c r="CW317" s="614"/>
      <c r="CX317" s="614"/>
      <c r="CY317" s="614"/>
      <c r="CZ317" s="614"/>
      <c r="DA317" s="614"/>
      <c r="DB317" s="614"/>
      <c r="DC317" s="614"/>
      <c r="DD317" s="614"/>
      <c r="DE317" s="614"/>
      <c r="DF317" s="614"/>
      <c r="DG317" s="614"/>
      <c r="DH317" s="614"/>
      <c r="DI317" s="614"/>
      <c r="DJ317" s="614"/>
      <c r="DK317" s="614"/>
      <c r="DL317" s="614"/>
      <c r="DM317" s="614"/>
      <c r="DN317" s="614"/>
      <c r="DO317" s="614"/>
      <c r="DP317" s="614"/>
      <c r="DQ317" s="614"/>
      <c r="DR317" s="614"/>
      <c r="DS317" s="614"/>
      <c r="DT317" s="614"/>
      <c r="DU317" s="614"/>
      <c r="DV317" s="614"/>
      <c r="DW317" s="614"/>
      <c r="DX317" s="614"/>
      <c r="DY317" s="614"/>
      <c r="DZ317" s="614"/>
      <c r="EA317" s="614"/>
      <c r="EB317" s="614"/>
      <c r="EC317" s="614"/>
      <c r="ED317" s="614"/>
      <c r="EE317" s="614"/>
      <c r="EF317" s="614"/>
      <c r="EG317" s="614"/>
    </row>
    <row r="318" spans="1:137" ht="6" customHeight="1" x14ac:dyDescent="0.2">
      <c r="A318" s="156"/>
      <c r="B318" s="603"/>
      <c r="C318" s="603"/>
      <c r="D318" s="603"/>
      <c r="E318" s="603"/>
      <c r="F318" s="614"/>
      <c r="G318" s="614"/>
      <c r="H318" s="614"/>
      <c r="I318" s="614"/>
      <c r="J318" s="614"/>
      <c r="K318" s="614"/>
      <c r="L318" s="614"/>
      <c r="M318" s="614"/>
      <c r="N318" s="614"/>
      <c r="O318" s="614"/>
      <c r="P318" s="614"/>
      <c r="Q318" s="614"/>
      <c r="R318" s="614"/>
      <c r="S318" s="614"/>
      <c r="T318" s="614"/>
      <c r="U318" s="614"/>
      <c r="V318" s="614"/>
      <c r="W318" s="614"/>
      <c r="X318" s="614"/>
      <c r="Y318" s="614"/>
      <c r="Z318" s="614"/>
      <c r="AA318" s="614"/>
      <c r="AB318" s="614"/>
      <c r="AC318" s="614"/>
      <c r="AD318" s="614"/>
      <c r="AE318" s="614"/>
      <c r="AF318" s="614"/>
      <c r="AG318" s="614"/>
      <c r="AH318" s="614"/>
      <c r="AI318" s="614"/>
      <c r="AJ318" s="614"/>
      <c r="AK318" s="614"/>
      <c r="AL318" s="614"/>
      <c r="AM318" s="614"/>
      <c r="AN318" s="614"/>
      <c r="AO318" s="614"/>
      <c r="AP318" s="614"/>
      <c r="AQ318" s="614"/>
      <c r="AR318" s="614"/>
      <c r="AS318" s="614"/>
      <c r="AT318" s="614"/>
      <c r="AU318" s="614"/>
      <c r="AV318" s="614"/>
      <c r="AW318" s="614"/>
      <c r="AX318" s="614"/>
      <c r="AY318" s="614"/>
      <c r="AZ318" s="614"/>
      <c r="BA318" s="614"/>
      <c r="BB318" s="614"/>
      <c r="BC318" s="614"/>
      <c r="BD318" s="614"/>
      <c r="BE318" s="614"/>
      <c r="BF318" s="614"/>
      <c r="BG318" s="614"/>
      <c r="BH318" s="614"/>
      <c r="BI318" s="614"/>
      <c r="BJ318" s="614"/>
      <c r="BK318" s="614"/>
      <c r="BL318" s="614"/>
      <c r="BM318" s="614"/>
      <c r="BN318" s="614"/>
      <c r="BO318" s="614"/>
      <c r="BP318" s="614"/>
      <c r="BQ318" s="614"/>
      <c r="BR318" s="614"/>
      <c r="BS318" s="614"/>
      <c r="BT318" s="614"/>
      <c r="BU318" s="614"/>
      <c r="BV318" s="614"/>
      <c r="BW318" s="614"/>
      <c r="BX318" s="614"/>
      <c r="BY318" s="614"/>
      <c r="BZ318" s="614"/>
      <c r="CA318" s="614"/>
      <c r="CB318" s="614"/>
      <c r="CC318" s="614"/>
      <c r="CD318" s="614"/>
      <c r="CE318" s="614"/>
      <c r="CF318" s="614"/>
      <c r="CG318" s="614"/>
      <c r="CH318" s="614"/>
      <c r="CI318" s="614"/>
      <c r="CJ318" s="614"/>
      <c r="CK318" s="614"/>
      <c r="CL318" s="614"/>
      <c r="CM318" s="614"/>
      <c r="CN318" s="614"/>
      <c r="CO318" s="614"/>
      <c r="CP318" s="614"/>
      <c r="CQ318" s="614"/>
      <c r="CR318" s="614"/>
      <c r="CS318" s="614"/>
      <c r="CT318" s="614"/>
      <c r="CU318" s="614"/>
      <c r="CV318" s="614"/>
      <c r="CW318" s="614"/>
      <c r="CX318" s="614"/>
      <c r="CY318" s="614"/>
      <c r="CZ318" s="614"/>
      <c r="DA318" s="614"/>
      <c r="DB318" s="614"/>
      <c r="DC318" s="614"/>
      <c r="DD318" s="614"/>
      <c r="DE318" s="614"/>
      <c r="DF318" s="614"/>
      <c r="DG318" s="614"/>
      <c r="DH318" s="614"/>
      <c r="DI318" s="614"/>
      <c r="DJ318" s="614"/>
      <c r="DK318" s="614"/>
      <c r="DL318" s="614"/>
      <c r="DM318" s="614"/>
      <c r="DN318" s="614"/>
      <c r="DO318" s="614"/>
      <c r="DP318" s="614"/>
      <c r="DQ318" s="614"/>
      <c r="DR318" s="614"/>
      <c r="DS318" s="614"/>
      <c r="DT318" s="614"/>
      <c r="DU318" s="614"/>
      <c r="DV318" s="614"/>
      <c r="DW318" s="614"/>
      <c r="DX318" s="614"/>
      <c r="DY318" s="614"/>
      <c r="DZ318" s="614"/>
      <c r="EA318" s="614"/>
      <c r="EB318" s="614"/>
      <c r="EC318" s="614"/>
      <c r="ED318" s="614"/>
      <c r="EE318" s="614"/>
      <c r="EF318" s="614"/>
      <c r="EG318" s="614"/>
    </row>
    <row r="319" spans="1:137" ht="6" customHeight="1" x14ac:dyDescent="0.2">
      <c r="A319" s="156"/>
      <c r="B319" s="603"/>
      <c r="C319" s="603"/>
      <c r="D319" s="603"/>
      <c r="E319" s="603"/>
      <c r="F319" s="614"/>
      <c r="G319" s="614"/>
      <c r="H319" s="614"/>
      <c r="I319" s="614"/>
      <c r="J319" s="614"/>
      <c r="K319" s="614"/>
      <c r="L319" s="614"/>
      <c r="M319" s="614"/>
      <c r="N319" s="614"/>
      <c r="O319" s="614"/>
      <c r="P319" s="614"/>
      <c r="Q319" s="614"/>
      <c r="R319" s="614"/>
      <c r="S319" s="614"/>
      <c r="T319" s="614"/>
      <c r="U319" s="614"/>
      <c r="V319" s="614"/>
      <c r="W319" s="614"/>
      <c r="X319" s="614"/>
      <c r="Y319" s="614"/>
      <c r="Z319" s="614"/>
      <c r="AA319" s="614"/>
      <c r="AB319" s="614"/>
      <c r="AC319" s="614"/>
      <c r="AD319" s="614"/>
      <c r="AE319" s="614"/>
      <c r="AF319" s="614"/>
      <c r="AG319" s="614"/>
      <c r="AH319" s="614"/>
      <c r="AI319" s="614"/>
      <c r="AJ319" s="614"/>
      <c r="AK319" s="614"/>
      <c r="AL319" s="614"/>
      <c r="AM319" s="614"/>
      <c r="AN319" s="614"/>
      <c r="AO319" s="614"/>
      <c r="AP319" s="614"/>
      <c r="AQ319" s="614"/>
      <c r="AR319" s="614"/>
      <c r="AS319" s="614"/>
      <c r="AT319" s="614"/>
      <c r="AU319" s="614"/>
      <c r="AV319" s="614"/>
      <c r="AW319" s="614"/>
      <c r="AX319" s="614"/>
      <c r="AY319" s="614"/>
      <c r="AZ319" s="614"/>
      <c r="BA319" s="614"/>
      <c r="BB319" s="614"/>
      <c r="BC319" s="614"/>
      <c r="BD319" s="614"/>
      <c r="BE319" s="614"/>
      <c r="BF319" s="614"/>
      <c r="BG319" s="614"/>
      <c r="BH319" s="614"/>
      <c r="BI319" s="614"/>
      <c r="BJ319" s="614"/>
      <c r="BK319" s="614"/>
      <c r="BL319" s="614"/>
      <c r="BM319" s="614"/>
      <c r="BN319" s="614"/>
      <c r="BO319" s="614"/>
      <c r="BP319" s="614"/>
      <c r="BQ319" s="614"/>
      <c r="BR319" s="614"/>
      <c r="BS319" s="614"/>
      <c r="BT319" s="614"/>
      <c r="BU319" s="614"/>
      <c r="BV319" s="614"/>
      <c r="BW319" s="614"/>
      <c r="BX319" s="614"/>
      <c r="BY319" s="614"/>
      <c r="BZ319" s="614"/>
      <c r="CA319" s="614"/>
      <c r="CB319" s="614"/>
      <c r="CC319" s="614"/>
      <c r="CD319" s="614"/>
      <c r="CE319" s="614"/>
      <c r="CF319" s="614"/>
      <c r="CG319" s="614"/>
      <c r="CH319" s="614"/>
      <c r="CI319" s="614"/>
      <c r="CJ319" s="614"/>
      <c r="CK319" s="614"/>
      <c r="CL319" s="614"/>
      <c r="CM319" s="614"/>
      <c r="CN319" s="614"/>
      <c r="CO319" s="614"/>
      <c r="CP319" s="614"/>
      <c r="CQ319" s="614"/>
      <c r="CR319" s="614"/>
      <c r="CS319" s="614"/>
      <c r="CT319" s="614"/>
      <c r="CU319" s="614"/>
      <c r="CV319" s="614"/>
      <c r="CW319" s="614"/>
      <c r="CX319" s="614"/>
      <c r="CY319" s="614"/>
      <c r="CZ319" s="614"/>
      <c r="DA319" s="614"/>
      <c r="DB319" s="614"/>
      <c r="DC319" s="614"/>
      <c r="DD319" s="614"/>
      <c r="DE319" s="614"/>
      <c r="DF319" s="614"/>
      <c r="DG319" s="614"/>
      <c r="DH319" s="614"/>
      <c r="DI319" s="614"/>
      <c r="DJ319" s="614"/>
      <c r="DK319" s="614"/>
      <c r="DL319" s="614"/>
      <c r="DM319" s="614"/>
      <c r="DN319" s="614"/>
      <c r="DO319" s="614"/>
      <c r="DP319" s="614"/>
      <c r="DQ319" s="614"/>
      <c r="DR319" s="614"/>
      <c r="DS319" s="614"/>
      <c r="DT319" s="614"/>
      <c r="DU319" s="614"/>
      <c r="DV319" s="614"/>
      <c r="DW319" s="614"/>
      <c r="DX319" s="614"/>
      <c r="DY319" s="614"/>
      <c r="DZ319" s="614"/>
      <c r="EA319" s="614"/>
      <c r="EB319" s="614"/>
      <c r="EC319" s="614"/>
      <c r="ED319" s="614"/>
      <c r="EE319" s="614"/>
      <c r="EF319" s="614"/>
      <c r="EG319" s="614"/>
    </row>
    <row r="320" spans="1:137" ht="6" customHeight="1" x14ac:dyDescent="0.2">
      <c r="A320" s="156"/>
      <c r="B320" s="603"/>
      <c r="C320" s="603"/>
      <c r="D320" s="603"/>
      <c r="E320" s="603"/>
      <c r="F320" s="614"/>
      <c r="G320" s="614"/>
      <c r="H320" s="614"/>
      <c r="I320" s="614"/>
      <c r="J320" s="614"/>
      <c r="K320" s="614"/>
      <c r="L320" s="614"/>
      <c r="M320" s="614"/>
      <c r="N320" s="614"/>
      <c r="O320" s="614"/>
      <c r="P320" s="614"/>
      <c r="Q320" s="614"/>
      <c r="R320" s="614"/>
      <c r="S320" s="614"/>
      <c r="T320" s="614"/>
      <c r="U320" s="614"/>
      <c r="V320" s="614"/>
      <c r="W320" s="614"/>
      <c r="X320" s="614"/>
      <c r="Y320" s="614"/>
      <c r="Z320" s="614"/>
      <c r="AA320" s="614"/>
      <c r="AB320" s="614"/>
      <c r="AC320" s="614"/>
      <c r="AD320" s="614"/>
      <c r="AE320" s="614"/>
      <c r="AF320" s="614"/>
      <c r="AG320" s="614"/>
      <c r="AH320" s="614"/>
      <c r="AI320" s="614"/>
      <c r="AJ320" s="614"/>
      <c r="AK320" s="614"/>
      <c r="AL320" s="614"/>
      <c r="AM320" s="614"/>
      <c r="AN320" s="614"/>
      <c r="AO320" s="614"/>
      <c r="AP320" s="614"/>
      <c r="AQ320" s="614"/>
      <c r="AR320" s="614"/>
      <c r="AS320" s="614"/>
      <c r="AT320" s="614"/>
      <c r="AU320" s="614"/>
      <c r="AV320" s="614"/>
      <c r="AW320" s="614"/>
      <c r="AX320" s="614"/>
      <c r="AY320" s="614"/>
      <c r="AZ320" s="614"/>
      <c r="BA320" s="614"/>
      <c r="BB320" s="614"/>
      <c r="BC320" s="614"/>
      <c r="BD320" s="614"/>
      <c r="BE320" s="614"/>
      <c r="BF320" s="614"/>
      <c r="BG320" s="614"/>
      <c r="BH320" s="614"/>
      <c r="BI320" s="614"/>
      <c r="BJ320" s="614"/>
      <c r="BK320" s="614"/>
      <c r="BL320" s="614"/>
      <c r="BM320" s="614"/>
      <c r="BN320" s="614"/>
      <c r="BO320" s="614"/>
      <c r="BP320" s="614"/>
      <c r="BQ320" s="614"/>
      <c r="BR320" s="614"/>
      <c r="BS320" s="614"/>
      <c r="BT320" s="614"/>
      <c r="BU320" s="614"/>
      <c r="BV320" s="614"/>
      <c r="BW320" s="614"/>
      <c r="BX320" s="614"/>
      <c r="BY320" s="614"/>
      <c r="BZ320" s="614"/>
      <c r="CA320" s="614"/>
      <c r="CB320" s="614"/>
      <c r="CC320" s="614"/>
      <c r="CD320" s="614"/>
      <c r="CE320" s="614"/>
      <c r="CF320" s="614"/>
      <c r="CG320" s="614"/>
      <c r="CH320" s="614"/>
      <c r="CI320" s="614"/>
      <c r="CJ320" s="614"/>
      <c r="CK320" s="614"/>
      <c r="CL320" s="614"/>
      <c r="CM320" s="614"/>
      <c r="CN320" s="614"/>
      <c r="CO320" s="614"/>
      <c r="CP320" s="614"/>
      <c r="CQ320" s="614"/>
      <c r="CR320" s="614"/>
      <c r="CS320" s="614"/>
      <c r="CT320" s="614"/>
      <c r="CU320" s="614"/>
      <c r="CV320" s="614"/>
      <c r="CW320" s="614"/>
      <c r="CX320" s="614"/>
      <c r="CY320" s="614"/>
      <c r="CZ320" s="614"/>
      <c r="DA320" s="614"/>
      <c r="DB320" s="614"/>
      <c r="DC320" s="614"/>
      <c r="DD320" s="614"/>
      <c r="DE320" s="614"/>
      <c r="DF320" s="614"/>
      <c r="DG320" s="614"/>
      <c r="DH320" s="614"/>
      <c r="DI320" s="614"/>
      <c r="DJ320" s="614"/>
      <c r="DK320" s="614"/>
      <c r="DL320" s="614"/>
      <c r="DM320" s="614"/>
      <c r="DN320" s="614"/>
      <c r="DO320" s="614"/>
      <c r="DP320" s="614"/>
      <c r="DQ320" s="614"/>
      <c r="DR320" s="614"/>
      <c r="DS320" s="614"/>
      <c r="DT320" s="614"/>
      <c r="DU320" s="614"/>
      <c r="DV320" s="614"/>
      <c r="DW320" s="614"/>
      <c r="DX320" s="614"/>
      <c r="DY320" s="614"/>
      <c r="DZ320" s="614"/>
      <c r="EA320" s="614"/>
      <c r="EB320" s="614"/>
      <c r="EC320" s="614"/>
      <c r="ED320" s="614"/>
      <c r="EE320" s="614"/>
      <c r="EF320" s="614"/>
      <c r="EG320" s="614"/>
    </row>
    <row r="321" spans="1:137" ht="6" customHeight="1" x14ac:dyDescent="0.2">
      <c r="A321" s="156"/>
      <c r="B321" s="603"/>
      <c r="C321" s="603"/>
      <c r="D321" s="603"/>
      <c r="E321" s="603"/>
      <c r="F321" s="614"/>
      <c r="G321" s="614"/>
      <c r="H321" s="614"/>
      <c r="I321" s="614"/>
      <c r="J321" s="614"/>
      <c r="K321" s="614"/>
      <c r="L321" s="614"/>
      <c r="M321" s="614"/>
      <c r="N321" s="614"/>
      <c r="O321" s="614"/>
      <c r="P321" s="614"/>
      <c r="Q321" s="614"/>
      <c r="R321" s="614"/>
      <c r="S321" s="614"/>
      <c r="T321" s="614"/>
      <c r="U321" s="614"/>
      <c r="V321" s="614"/>
      <c r="W321" s="614"/>
      <c r="X321" s="614"/>
      <c r="Y321" s="614"/>
      <c r="Z321" s="614"/>
      <c r="AA321" s="614"/>
      <c r="AB321" s="614"/>
      <c r="AC321" s="614"/>
      <c r="AD321" s="614"/>
      <c r="AE321" s="614"/>
      <c r="AF321" s="614"/>
      <c r="AG321" s="614"/>
      <c r="AH321" s="614"/>
      <c r="AI321" s="614"/>
      <c r="AJ321" s="614"/>
      <c r="AK321" s="614"/>
      <c r="AL321" s="614"/>
      <c r="AM321" s="614"/>
      <c r="AN321" s="614"/>
      <c r="AO321" s="614"/>
      <c r="AP321" s="614"/>
      <c r="AQ321" s="614"/>
      <c r="AR321" s="614"/>
      <c r="AS321" s="614"/>
      <c r="AT321" s="614"/>
      <c r="AU321" s="614"/>
      <c r="AV321" s="614"/>
      <c r="AW321" s="614"/>
      <c r="AX321" s="614"/>
      <c r="AY321" s="614"/>
      <c r="AZ321" s="614"/>
      <c r="BA321" s="614"/>
      <c r="BB321" s="614"/>
      <c r="BC321" s="614"/>
      <c r="BD321" s="614"/>
      <c r="BE321" s="614"/>
      <c r="BF321" s="614"/>
      <c r="BG321" s="614"/>
      <c r="BH321" s="614"/>
      <c r="BI321" s="614"/>
      <c r="BJ321" s="614"/>
      <c r="BK321" s="614"/>
      <c r="BL321" s="614"/>
      <c r="BM321" s="614"/>
      <c r="BN321" s="614"/>
      <c r="BO321" s="614"/>
      <c r="BP321" s="614"/>
      <c r="BQ321" s="614"/>
      <c r="BR321" s="614"/>
      <c r="BS321" s="614"/>
      <c r="BT321" s="614"/>
      <c r="BU321" s="614"/>
      <c r="BV321" s="614"/>
      <c r="BW321" s="614"/>
      <c r="BX321" s="614"/>
      <c r="BY321" s="614"/>
      <c r="BZ321" s="614"/>
      <c r="CA321" s="614"/>
      <c r="CB321" s="614"/>
      <c r="CC321" s="614"/>
      <c r="CD321" s="614"/>
      <c r="CE321" s="614"/>
      <c r="CF321" s="614"/>
      <c r="CG321" s="614"/>
      <c r="CH321" s="614"/>
      <c r="CI321" s="614"/>
      <c r="CJ321" s="614"/>
      <c r="CK321" s="614"/>
      <c r="CL321" s="614"/>
      <c r="CM321" s="614"/>
      <c r="CN321" s="614"/>
      <c r="CO321" s="614"/>
      <c r="CP321" s="614"/>
      <c r="CQ321" s="614"/>
      <c r="CR321" s="614"/>
      <c r="CS321" s="614"/>
      <c r="CT321" s="614"/>
      <c r="CU321" s="614"/>
      <c r="CV321" s="614"/>
      <c r="CW321" s="614"/>
      <c r="CX321" s="614"/>
      <c r="CY321" s="614"/>
      <c r="CZ321" s="614"/>
      <c r="DA321" s="614"/>
      <c r="DB321" s="614"/>
      <c r="DC321" s="614"/>
      <c r="DD321" s="614"/>
      <c r="DE321" s="614"/>
      <c r="DF321" s="614"/>
      <c r="DG321" s="614"/>
      <c r="DH321" s="614"/>
      <c r="DI321" s="614"/>
      <c r="DJ321" s="614"/>
      <c r="DK321" s="614"/>
      <c r="DL321" s="614"/>
      <c r="DM321" s="614"/>
      <c r="DN321" s="614"/>
      <c r="DO321" s="614"/>
      <c r="DP321" s="614"/>
      <c r="DQ321" s="614"/>
      <c r="DR321" s="614"/>
      <c r="DS321" s="614"/>
      <c r="DT321" s="614"/>
      <c r="DU321" s="614"/>
      <c r="DV321" s="614"/>
      <c r="DW321" s="614"/>
      <c r="DX321" s="614"/>
      <c r="DY321" s="614"/>
      <c r="DZ321" s="614"/>
      <c r="EA321" s="614"/>
      <c r="EB321" s="614"/>
      <c r="EC321" s="614"/>
      <c r="ED321" s="614"/>
      <c r="EE321" s="614"/>
      <c r="EF321" s="614"/>
      <c r="EG321" s="614"/>
    </row>
    <row r="322" spans="1:137" ht="6" customHeight="1" x14ac:dyDescent="0.2">
      <c r="A322" s="156"/>
      <c r="B322" s="603"/>
      <c r="C322" s="603"/>
      <c r="D322" s="603"/>
      <c r="E322" s="603"/>
      <c r="F322" s="614"/>
      <c r="G322" s="614"/>
      <c r="H322" s="614"/>
      <c r="I322" s="614"/>
      <c r="J322" s="614"/>
      <c r="K322" s="614"/>
      <c r="L322" s="614"/>
      <c r="M322" s="614"/>
      <c r="N322" s="614"/>
      <c r="O322" s="614"/>
      <c r="P322" s="614"/>
      <c r="Q322" s="614"/>
      <c r="R322" s="614"/>
      <c r="S322" s="614"/>
      <c r="T322" s="614"/>
      <c r="U322" s="614"/>
      <c r="V322" s="614"/>
      <c r="W322" s="614"/>
      <c r="X322" s="614"/>
      <c r="Y322" s="614"/>
      <c r="Z322" s="614"/>
      <c r="AA322" s="614"/>
      <c r="AB322" s="614"/>
      <c r="AC322" s="614"/>
      <c r="AD322" s="614"/>
      <c r="AE322" s="614"/>
      <c r="AF322" s="614"/>
      <c r="AG322" s="614"/>
      <c r="AH322" s="614"/>
      <c r="AI322" s="614"/>
      <c r="AJ322" s="614"/>
      <c r="AK322" s="614"/>
      <c r="AL322" s="614"/>
      <c r="AM322" s="614"/>
      <c r="AN322" s="614"/>
      <c r="AO322" s="614"/>
      <c r="AP322" s="614"/>
      <c r="AQ322" s="614"/>
      <c r="AR322" s="614"/>
      <c r="AS322" s="614"/>
      <c r="AT322" s="614"/>
      <c r="AU322" s="614"/>
      <c r="AV322" s="614"/>
      <c r="AW322" s="614"/>
      <c r="AX322" s="614"/>
      <c r="AY322" s="614"/>
      <c r="AZ322" s="614"/>
      <c r="BA322" s="614"/>
      <c r="BB322" s="614"/>
      <c r="BC322" s="614"/>
      <c r="BD322" s="614"/>
      <c r="BE322" s="614"/>
      <c r="BF322" s="614"/>
      <c r="BG322" s="614"/>
      <c r="BH322" s="614"/>
      <c r="BI322" s="614"/>
      <c r="BJ322" s="614"/>
      <c r="BK322" s="614"/>
      <c r="BL322" s="614"/>
      <c r="BM322" s="614"/>
      <c r="BN322" s="614"/>
      <c r="BO322" s="614"/>
      <c r="BP322" s="614"/>
      <c r="BQ322" s="614"/>
      <c r="BR322" s="614"/>
      <c r="BS322" s="614"/>
      <c r="BT322" s="614"/>
      <c r="BU322" s="614"/>
      <c r="BV322" s="614"/>
      <c r="BW322" s="614"/>
      <c r="BX322" s="614"/>
      <c r="BY322" s="614"/>
      <c r="BZ322" s="614"/>
      <c r="CA322" s="614"/>
      <c r="CB322" s="614"/>
      <c r="CC322" s="614"/>
      <c r="CD322" s="614"/>
      <c r="CE322" s="614"/>
      <c r="CF322" s="614"/>
      <c r="CG322" s="614"/>
      <c r="CH322" s="614"/>
      <c r="CI322" s="614"/>
      <c r="CJ322" s="614"/>
      <c r="CK322" s="614"/>
      <c r="CL322" s="614"/>
      <c r="CM322" s="614"/>
      <c r="CN322" s="614"/>
      <c r="CO322" s="614"/>
      <c r="CP322" s="614"/>
      <c r="CQ322" s="614"/>
      <c r="CR322" s="614"/>
      <c r="CS322" s="614"/>
      <c r="CT322" s="614"/>
      <c r="CU322" s="614"/>
      <c r="CV322" s="614"/>
      <c r="CW322" s="614"/>
      <c r="CX322" s="614"/>
      <c r="CY322" s="614"/>
      <c r="CZ322" s="614"/>
      <c r="DA322" s="614"/>
      <c r="DB322" s="614"/>
      <c r="DC322" s="614"/>
      <c r="DD322" s="614"/>
      <c r="DE322" s="614"/>
      <c r="DF322" s="614"/>
      <c r="DG322" s="614"/>
      <c r="DH322" s="614"/>
      <c r="DI322" s="614"/>
      <c r="DJ322" s="614"/>
      <c r="DK322" s="614"/>
      <c r="DL322" s="614"/>
      <c r="DM322" s="614"/>
      <c r="DN322" s="614"/>
      <c r="DO322" s="614"/>
      <c r="DP322" s="614"/>
      <c r="DQ322" s="614"/>
      <c r="DR322" s="614"/>
      <c r="DS322" s="614"/>
      <c r="DT322" s="614"/>
      <c r="DU322" s="614"/>
      <c r="DV322" s="614"/>
      <c r="DW322" s="614"/>
      <c r="DX322" s="614"/>
      <c r="DY322" s="614"/>
      <c r="DZ322" s="614"/>
      <c r="EA322" s="614"/>
      <c r="EB322" s="614"/>
      <c r="EC322" s="614"/>
      <c r="ED322" s="614"/>
      <c r="EE322" s="614"/>
      <c r="EF322" s="614"/>
      <c r="EG322" s="614"/>
    </row>
    <row r="323" spans="1:137" ht="6" customHeight="1" x14ac:dyDescent="0.2">
      <c r="A323" s="156"/>
      <c r="B323" s="603"/>
      <c r="C323" s="603"/>
      <c r="D323" s="603"/>
      <c r="E323" s="603"/>
      <c r="F323" s="614"/>
      <c r="G323" s="614"/>
      <c r="H323" s="614"/>
      <c r="I323" s="614"/>
      <c r="J323" s="614"/>
      <c r="K323" s="614"/>
      <c r="L323" s="614"/>
      <c r="M323" s="614"/>
      <c r="N323" s="614"/>
      <c r="O323" s="614"/>
      <c r="P323" s="614"/>
      <c r="Q323" s="614"/>
      <c r="R323" s="614"/>
      <c r="S323" s="614"/>
      <c r="T323" s="614"/>
      <c r="U323" s="614"/>
      <c r="V323" s="614"/>
      <c r="W323" s="614"/>
      <c r="X323" s="614"/>
      <c r="Y323" s="614"/>
      <c r="Z323" s="614"/>
      <c r="AA323" s="614"/>
      <c r="AB323" s="614"/>
      <c r="AC323" s="614"/>
      <c r="AD323" s="614"/>
      <c r="AE323" s="614"/>
      <c r="AF323" s="614"/>
      <c r="AG323" s="614"/>
      <c r="AH323" s="614"/>
      <c r="AI323" s="614"/>
      <c r="AJ323" s="614"/>
      <c r="AK323" s="614"/>
      <c r="AL323" s="614"/>
      <c r="AM323" s="614"/>
      <c r="AN323" s="614"/>
      <c r="AO323" s="614"/>
      <c r="AP323" s="614"/>
      <c r="AQ323" s="614"/>
      <c r="AR323" s="614"/>
      <c r="AS323" s="614"/>
      <c r="AT323" s="614"/>
      <c r="AU323" s="614"/>
      <c r="AV323" s="614"/>
      <c r="AW323" s="614"/>
      <c r="AX323" s="614"/>
      <c r="AY323" s="614"/>
      <c r="AZ323" s="614"/>
      <c r="BA323" s="614"/>
      <c r="BB323" s="614"/>
      <c r="BC323" s="614"/>
      <c r="BD323" s="614"/>
      <c r="BE323" s="614"/>
      <c r="BF323" s="614"/>
      <c r="BG323" s="614"/>
      <c r="BH323" s="614"/>
      <c r="BI323" s="614"/>
      <c r="BJ323" s="614"/>
      <c r="BK323" s="614"/>
      <c r="BL323" s="614"/>
      <c r="BM323" s="614"/>
      <c r="BN323" s="614"/>
      <c r="BO323" s="614"/>
      <c r="BP323" s="614"/>
      <c r="BQ323" s="614"/>
      <c r="BR323" s="614"/>
      <c r="BS323" s="614"/>
      <c r="BT323" s="614"/>
      <c r="BU323" s="614"/>
      <c r="BV323" s="614"/>
      <c r="BW323" s="614"/>
      <c r="BX323" s="614"/>
      <c r="BY323" s="614"/>
      <c r="BZ323" s="614"/>
      <c r="CA323" s="614"/>
      <c r="CB323" s="614"/>
      <c r="CC323" s="614"/>
      <c r="CD323" s="614"/>
      <c r="CE323" s="614"/>
      <c r="CF323" s="614"/>
      <c r="CG323" s="614"/>
      <c r="CH323" s="614"/>
      <c r="CI323" s="614"/>
      <c r="CJ323" s="614"/>
      <c r="CK323" s="614"/>
      <c r="CL323" s="614"/>
      <c r="CM323" s="614"/>
      <c r="CN323" s="614"/>
      <c r="CO323" s="614"/>
      <c r="CP323" s="614"/>
      <c r="CQ323" s="614"/>
      <c r="CR323" s="614"/>
      <c r="CS323" s="614"/>
      <c r="CT323" s="614"/>
      <c r="CU323" s="614"/>
      <c r="CV323" s="614"/>
      <c r="CW323" s="614"/>
      <c r="CX323" s="614"/>
      <c r="CY323" s="614"/>
      <c r="CZ323" s="614"/>
      <c r="DA323" s="614"/>
      <c r="DB323" s="614"/>
      <c r="DC323" s="614"/>
      <c r="DD323" s="614"/>
      <c r="DE323" s="614"/>
      <c r="DF323" s="614"/>
      <c r="DG323" s="614"/>
      <c r="DH323" s="614"/>
      <c r="DI323" s="614"/>
      <c r="DJ323" s="614"/>
      <c r="DK323" s="614"/>
      <c r="DL323" s="614"/>
      <c r="DM323" s="614"/>
      <c r="DN323" s="614"/>
      <c r="DO323" s="614"/>
      <c r="DP323" s="614"/>
      <c r="DQ323" s="614"/>
      <c r="DR323" s="614"/>
      <c r="DS323" s="614"/>
      <c r="DT323" s="614"/>
      <c r="DU323" s="614"/>
      <c r="DV323" s="614"/>
      <c r="DW323" s="614"/>
      <c r="DX323" s="614"/>
      <c r="DY323" s="614"/>
      <c r="DZ323" s="614"/>
      <c r="EA323" s="614"/>
      <c r="EB323" s="614"/>
      <c r="EC323" s="614"/>
      <c r="ED323" s="614"/>
      <c r="EE323" s="614"/>
      <c r="EF323" s="614"/>
      <c r="EG323" s="614"/>
    </row>
    <row r="324" spans="1:137" ht="6" customHeight="1" x14ac:dyDescent="0.2">
      <c r="A324" s="156"/>
      <c r="B324" s="603"/>
      <c r="C324" s="603"/>
      <c r="D324" s="603"/>
      <c r="E324" s="603"/>
      <c r="F324" s="577"/>
      <c r="G324" s="577"/>
      <c r="H324" s="577"/>
      <c r="I324" s="577"/>
      <c r="J324" s="577"/>
      <c r="K324" s="577"/>
      <c r="L324" s="577"/>
      <c r="M324" s="577"/>
      <c r="N324" s="577"/>
      <c r="O324" s="577"/>
      <c r="P324" s="577"/>
      <c r="Q324" s="577"/>
      <c r="R324" s="577"/>
      <c r="S324" s="577"/>
      <c r="T324" s="577"/>
      <c r="U324" s="577"/>
      <c r="V324" s="577"/>
      <c r="W324" s="577"/>
      <c r="X324" s="577"/>
      <c r="Y324" s="577"/>
      <c r="Z324" s="577"/>
      <c r="AA324" s="577"/>
      <c r="AB324" s="577"/>
      <c r="AC324" s="577"/>
      <c r="AD324" s="577"/>
      <c r="AE324" s="577"/>
      <c r="AF324" s="577"/>
      <c r="AG324" s="577"/>
      <c r="AH324" s="577"/>
      <c r="AI324" s="577"/>
      <c r="AJ324" s="577"/>
      <c r="AK324" s="577"/>
      <c r="AL324" s="577"/>
      <c r="AM324" s="577"/>
      <c r="AN324" s="577"/>
      <c r="AO324" s="577"/>
      <c r="AP324" s="577"/>
      <c r="AQ324" s="577"/>
      <c r="AR324" s="577"/>
      <c r="AS324" s="577"/>
      <c r="AT324" s="577"/>
      <c r="AU324" s="577"/>
      <c r="AV324" s="577"/>
      <c r="AW324" s="577"/>
      <c r="AX324" s="577"/>
      <c r="AY324" s="577"/>
      <c r="AZ324" s="577"/>
      <c r="BA324" s="577"/>
      <c r="BB324" s="577"/>
      <c r="BC324" s="577"/>
      <c r="BD324" s="577"/>
      <c r="BE324" s="577"/>
      <c r="BF324" s="577"/>
      <c r="BG324" s="577"/>
      <c r="BH324" s="577"/>
      <c r="BI324" s="577"/>
      <c r="BJ324" s="577"/>
      <c r="BK324" s="577"/>
      <c r="BL324" s="577"/>
      <c r="BM324" s="577"/>
      <c r="BN324" s="577"/>
      <c r="BO324" s="577"/>
      <c r="BP324" s="577"/>
      <c r="BQ324" s="577"/>
      <c r="BR324" s="577"/>
      <c r="BS324" s="577"/>
      <c r="BT324" s="577"/>
      <c r="BU324" s="577"/>
      <c r="BV324" s="577"/>
      <c r="BW324" s="577"/>
      <c r="BX324" s="577"/>
      <c r="BY324" s="577"/>
      <c r="BZ324" s="577"/>
      <c r="CA324" s="577"/>
      <c r="CB324" s="577"/>
      <c r="CC324" s="577"/>
      <c r="CD324" s="577"/>
      <c r="CE324" s="577"/>
      <c r="CF324" s="577"/>
      <c r="CG324" s="577"/>
      <c r="CH324" s="577"/>
      <c r="CI324" s="577"/>
      <c r="CJ324" s="577"/>
      <c r="CK324" s="577"/>
      <c r="CL324" s="577"/>
      <c r="CM324" s="577"/>
      <c r="CN324" s="577"/>
      <c r="CO324" s="577"/>
      <c r="CP324" s="577"/>
      <c r="CQ324" s="577"/>
      <c r="CR324" s="577"/>
      <c r="CS324" s="577"/>
      <c r="CT324" s="577"/>
      <c r="CU324" s="577"/>
      <c r="CV324" s="577"/>
      <c r="CW324" s="577"/>
      <c r="CX324" s="577"/>
      <c r="CY324" s="577"/>
      <c r="CZ324" s="577"/>
      <c r="DA324" s="577"/>
      <c r="DB324" s="577"/>
      <c r="DC324" s="577"/>
      <c r="DD324" s="577"/>
      <c r="DE324" s="577"/>
      <c r="DF324" s="577"/>
      <c r="DG324" s="577"/>
      <c r="DH324" s="577"/>
      <c r="DI324" s="577"/>
      <c r="DJ324" s="577"/>
      <c r="DK324" s="577"/>
      <c r="DL324" s="577"/>
      <c r="DM324" s="577"/>
      <c r="DN324" s="577"/>
      <c r="DO324" s="577"/>
      <c r="DP324" s="577"/>
      <c r="DQ324" s="577"/>
      <c r="DR324" s="577"/>
      <c r="DS324" s="577"/>
      <c r="DT324" s="577"/>
      <c r="DU324" s="577"/>
      <c r="DV324" s="577"/>
      <c r="DW324" s="577"/>
      <c r="DX324" s="577"/>
      <c r="DY324" s="577"/>
      <c r="DZ324" s="577"/>
      <c r="EA324" s="577"/>
      <c r="EB324" s="577"/>
      <c r="EC324" s="577"/>
      <c r="ED324" s="577"/>
      <c r="EE324" s="577"/>
      <c r="EF324" s="577"/>
      <c r="EG324" s="577"/>
    </row>
    <row r="325" spans="1:137" ht="6" customHeight="1" x14ac:dyDescent="0.2">
      <c r="A325" s="156"/>
      <c r="B325" s="603"/>
      <c r="C325" s="603"/>
      <c r="D325" s="603"/>
      <c r="E325" s="603"/>
      <c r="F325" s="577"/>
      <c r="G325" s="577"/>
      <c r="H325" s="577"/>
      <c r="I325" s="577"/>
      <c r="J325" s="577"/>
      <c r="K325" s="577"/>
      <c r="L325" s="577"/>
      <c r="M325" s="577"/>
      <c r="N325" s="577"/>
      <c r="O325" s="577"/>
      <c r="P325" s="577"/>
      <c r="Q325" s="577"/>
      <c r="R325" s="577"/>
      <c r="S325" s="577"/>
      <c r="T325" s="577"/>
      <c r="U325" s="577"/>
      <c r="V325" s="577"/>
      <c r="W325" s="577"/>
      <c r="X325" s="577"/>
      <c r="Y325" s="577"/>
      <c r="Z325" s="577"/>
      <c r="AA325" s="577"/>
      <c r="AB325" s="577"/>
      <c r="AC325" s="577"/>
      <c r="AD325" s="577"/>
      <c r="AE325" s="577"/>
      <c r="AF325" s="577"/>
      <c r="AG325" s="577"/>
      <c r="AH325" s="577"/>
      <c r="AI325" s="577"/>
      <c r="AJ325" s="577"/>
      <c r="AK325" s="577"/>
      <c r="AL325" s="577"/>
      <c r="AM325" s="577"/>
      <c r="AN325" s="577"/>
      <c r="AO325" s="577"/>
      <c r="AP325" s="577"/>
      <c r="AQ325" s="577"/>
      <c r="AR325" s="577"/>
      <c r="AS325" s="577"/>
      <c r="AT325" s="577"/>
      <c r="AU325" s="577"/>
      <c r="AV325" s="577"/>
      <c r="AW325" s="577"/>
      <c r="AX325" s="577"/>
      <c r="AY325" s="577"/>
      <c r="AZ325" s="577"/>
      <c r="BA325" s="577"/>
      <c r="BB325" s="577"/>
      <c r="BC325" s="577"/>
      <c r="BD325" s="577"/>
      <c r="BE325" s="577"/>
      <c r="BF325" s="577"/>
      <c r="BG325" s="577"/>
      <c r="BH325" s="577"/>
      <c r="BI325" s="577"/>
      <c r="BJ325" s="577"/>
      <c r="BK325" s="577"/>
      <c r="BL325" s="577"/>
      <c r="BM325" s="577"/>
      <c r="BN325" s="577"/>
      <c r="BO325" s="577"/>
      <c r="BP325" s="577"/>
      <c r="BQ325" s="577"/>
      <c r="BR325" s="577"/>
      <c r="BS325" s="577"/>
      <c r="BT325" s="577"/>
      <c r="BU325" s="577"/>
      <c r="BV325" s="577"/>
      <c r="BW325" s="577"/>
      <c r="BX325" s="577"/>
      <c r="BY325" s="577"/>
      <c r="BZ325" s="577"/>
      <c r="CA325" s="577"/>
      <c r="CB325" s="577"/>
      <c r="CC325" s="577"/>
      <c r="CD325" s="577"/>
      <c r="CE325" s="577"/>
      <c r="CF325" s="577"/>
      <c r="CG325" s="577"/>
      <c r="CH325" s="577"/>
      <c r="CI325" s="577"/>
      <c r="CJ325" s="577"/>
      <c r="CK325" s="577"/>
      <c r="CL325" s="577"/>
      <c r="CM325" s="577"/>
      <c r="CN325" s="577"/>
      <c r="CO325" s="577"/>
      <c r="CP325" s="577"/>
      <c r="CQ325" s="577"/>
      <c r="CR325" s="577"/>
      <c r="CS325" s="577"/>
      <c r="CT325" s="577"/>
      <c r="CU325" s="577"/>
      <c r="CV325" s="577"/>
      <c r="CW325" s="577"/>
      <c r="CX325" s="577"/>
      <c r="CY325" s="577"/>
      <c r="CZ325" s="577"/>
      <c r="DA325" s="577"/>
      <c r="DB325" s="577"/>
      <c r="DC325" s="577"/>
      <c r="DD325" s="577"/>
      <c r="DE325" s="577"/>
      <c r="DF325" s="577"/>
      <c r="DG325" s="577"/>
      <c r="DH325" s="577"/>
      <c r="DI325" s="577"/>
      <c r="DJ325" s="577"/>
      <c r="DK325" s="577"/>
      <c r="DL325" s="577"/>
      <c r="DM325" s="577"/>
      <c r="DN325" s="577"/>
      <c r="DO325" s="577"/>
      <c r="DP325" s="577"/>
      <c r="DQ325" s="577"/>
      <c r="DR325" s="577"/>
      <c r="DS325" s="577"/>
      <c r="DT325" s="577"/>
      <c r="DU325" s="577"/>
      <c r="DV325" s="577"/>
      <c r="DW325" s="577"/>
      <c r="DX325" s="577"/>
      <c r="DY325" s="577"/>
      <c r="DZ325" s="577"/>
      <c r="EA325" s="577"/>
      <c r="EB325" s="577"/>
      <c r="EC325" s="577"/>
      <c r="ED325" s="577"/>
      <c r="EE325" s="577"/>
      <c r="EF325" s="577"/>
      <c r="EG325" s="577"/>
    </row>
    <row r="326" spans="1:137" ht="6" customHeight="1" x14ac:dyDescent="0.2">
      <c r="A326" s="156"/>
      <c r="B326" s="603"/>
      <c r="C326" s="603"/>
      <c r="D326" s="603"/>
      <c r="E326" s="603"/>
      <c r="F326" s="577"/>
      <c r="G326" s="577"/>
      <c r="H326" s="577"/>
      <c r="I326" s="577"/>
      <c r="J326" s="577"/>
      <c r="K326" s="577"/>
      <c r="L326" s="577"/>
      <c r="M326" s="577"/>
      <c r="N326" s="577"/>
      <c r="O326" s="577"/>
      <c r="P326" s="577"/>
      <c r="Q326" s="577"/>
      <c r="R326" s="577"/>
      <c r="S326" s="577"/>
      <c r="T326" s="577"/>
      <c r="U326" s="577"/>
      <c r="V326" s="577"/>
      <c r="W326" s="577"/>
      <c r="X326" s="577"/>
      <c r="Y326" s="577"/>
      <c r="Z326" s="577"/>
      <c r="AA326" s="577"/>
      <c r="AB326" s="577"/>
      <c r="AC326" s="577"/>
      <c r="AD326" s="577"/>
      <c r="AE326" s="577"/>
      <c r="AF326" s="577"/>
      <c r="AG326" s="577"/>
      <c r="AH326" s="577"/>
      <c r="AI326" s="577"/>
      <c r="AJ326" s="577"/>
      <c r="AK326" s="577"/>
      <c r="AL326" s="577"/>
      <c r="AM326" s="577"/>
      <c r="AN326" s="577"/>
      <c r="AO326" s="577"/>
      <c r="AP326" s="577"/>
      <c r="AQ326" s="577"/>
      <c r="AR326" s="577"/>
      <c r="AS326" s="577"/>
      <c r="AT326" s="577"/>
      <c r="AU326" s="577"/>
      <c r="AV326" s="577"/>
      <c r="AW326" s="577"/>
      <c r="AX326" s="577"/>
      <c r="AY326" s="577"/>
      <c r="AZ326" s="577"/>
      <c r="BA326" s="577"/>
      <c r="BB326" s="577"/>
      <c r="BC326" s="577"/>
      <c r="BD326" s="577"/>
      <c r="BE326" s="577"/>
      <c r="BF326" s="577"/>
      <c r="BG326" s="577"/>
      <c r="BH326" s="577"/>
      <c r="BI326" s="577"/>
      <c r="BJ326" s="577"/>
      <c r="BK326" s="577"/>
      <c r="BL326" s="577"/>
      <c r="BM326" s="577"/>
      <c r="BN326" s="577"/>
      <c r="BO326" s="577"/>
      <c r="BP326" s="577"/>
      <c r="BQ326" s="577"/>
      <c r="BR326" s="577"/>
      <c r="BS326" s="577"/>
      <c r="BT326" s="577"/>
      <c r="BU326" s="577"/>
      <c r="BV326" s="577"/>
      <c r="BW326" s="577"/>
      <c r="BX326" s="577"/>
      <c r="BY326" s="577"/>
      <c r="BZ326" s="577"/>
      <c r="CA326" s="577"/>
      <c r="CB326" s="577"/>
      <c r="CC326" s="577"/>
      <c r="CD326" s="577"/>
      <c r="CE326" s="577"/>
      <c r="CF326" s="577"/>
      <c r="CG326" s="577"/>
      <c r="CH326" s="577"/>
      <c r="CI326" s="577"/>
      <c r="CJ326" s="577"/>
      <c r="CK326" s="577"/>
      <c r="CL326" s="577"/>
      <c r="CM326" s="577"/>
      <c r="CN326" s="577"/>
      <c r="CO326" s="577"/>
      <c r="CP326" s="577"/>
      <c r="CQ326" s="577"/>
      <c r="CR326" s="577"/>
      <c r="CS326" s="577"/>
      <c r="CT326" s="577"/>
      <c r="CU326" s="577"/>
      <c r="CV326" s="577"/>
      <c r="CW326" s="577"/>
      <c r="CX326" s="577"/>
      <c r="CY326" s="577"/>
      <c r="CZ326" s="577"/>
      <c r="DA326" s="577"/>
      <c r="DB326" s="577"/>
      <c r="DC326" s="577"/>
      <c r="DD326" s="577"/>
      <c r="DE326" s="577"/>
      <c r="DF326" s="577"/>
      <c r="DG326" s="577"/>
      <c r="DH326" s="577"/>
      <c r="DI326" s="577"/>
      <c r="DJ326" s="577"/>
      <c r="DK326" s="577"/>
      <c r="DL326" s="577"/>
      <c r="DM326" s="577"/>
      <c r="DN326" s="577"/>
      <c r="DO326" s="577"/>
      <c r="DP326" s="577"/>
      <c r="DQ326" s="577"/>
      <c r="DR326" s="577"/>
      <c r="DS326" s="577"/>
      <c r="DT326" s="577"/>
      <c r="DU326" s="577"/>
      <c r="DV326" s="577"/>
      <c r="DW326" s="577"/>
      <c r="DX326" s="577"/>
      <c r="DY326" s="577"/>
      <c r="DZ326" s="577"/>
      <c r="EA326" s="577"/>
      <c r="EB326" s="577"/>
      <c r="EC326" s="577"/>
      <c r="ED326" s="577"/>
      <c r="EE326" s="577"/>
      <c r="EF326" s="577"/>
      <c r="EG326" s="577"/>
    </row>
    <row r="327" spans="1:137" ht="6" customHeight="1" x14ac:dyDescent="0.2">
      <c r="A327" s="156"/>
      <c r="B327" s="602">
        <v>1</v>
      </c>
      <c r="C327" s="603"/>
      <c r="D327" s="603"/>
      <c r="E327" s="603"/>
      <c r="F327" s="590"/>
      <c r="G327" s="590"/>
      <c r="H327" s="590"/>
      <c r="I327" s="590"/>
      <c r="J327" s="590"/>
      <c r="K327" s="590"/>
      <c r="L327" s="590"/>
      <c r="M327" s="590"/>
      <c r="N327" s="590"/>
      <c r="O327" s="590"/>
      <c r="P327" s="590"/>
      <c r="Q327" s="590"/>
      <c r="R327" s="590"/>
      <c r="S327" s="590"/>
      <c r="T327" s="590"/>
      <c r="U327" s="590"/>
      <c r="V327" s="590"/>
      <c r="W327" s="590"/>
      <c r="X327" s="590"/>
      <c r="Y327" s="590"/>
      <c r="Z327" s="590"/>
      <c r="AA327" s="590"/>
      <c r="AB327" s="590"/>
      <c r="AC327" s="590"/>
      <c r="AD327" s="590"/>
      <c r="AE327" s="590"/>
      <c r="AF327" s="590"/>
      <c r="AG327" s="590"/>
      <c r="AH327" s="590"/>
      <c r="AI327" s="590"/>
      <c r="AJ327" s="590"/>
      <c r="AK327" s="590"/>
      <c r="AL327" s="590"/>
      <c r="AM327" s="590"/>
      <c r="AN327" s="590"/>
      <c r="AO327" s="590"/>
      <c r="AP327" s="590"/>
      <c r="AQ327" s="590"/>
      <c r="AR327" s="590"/>
      <c r="AS327" s="590"/>
      <c r="AT327" s="590"/>
      <c r="AU327" s="590"/>
      <c r="AV327" s="590"/>
      <c r="AW327" s="590"/>
      <c r="AX327" s="601"/>
      <c r="AY327" s="601"/>
      <c r="AZ327" s="601"/>
      <c r="BA327" s="601"/>
      <c r="BB327" s="601"/>
      <c r="BC327" s="590"/>
      <c r="BD327" s="590"/>
      <c r="BE327" s="590"/>
      <c r="BF327" s="590"/>
      <c r="BG327" s="590"/>
      <c r="BH327" s="590"/>
      <c r="BI327" s="590"/>
      <c r="BJ327" s="590"/>
      <c r="BK327" s="590"/>
      <c r="BL327" s="590"/>
      <c r="BM327" s="590"/>
      <c r="BN327" s="590"/>
      <c r="BO327" s="590"/>
      <c r="BP327" s="590"/>
      <c r="BQ327" s="590"/>
      <c r="BR327" s="590"/>
      <c r="BS327" s="590"/>
      <c r="BT327" s="590"/>
      <c r="BU327" s="590"/>
      <c r="BV327" s="590"/>
      <c r="BW327" s="590"/>
      <c r="BX327" s="590"/>
      <c r="BY327" s="590"/>
      <c r="BZ327" s="590"/>
      <c r="CA327" s="590"/>
      <c r="CB327" s="590"/>
      <c r="CC327" s="590"/>
      <c r="CD327" s="590"/>
      <c r="CE327" s="590"/>
      <c r="CF327" s="608"/>
      <c r="CG327" s="591"/>
      <c r="CH327" s="591"/>
      <c r="CI327" s="591"/>
      <c r="CJ327" s="591"/>
      <c r="CK327" s="591"/>
      <c r="CL327" s="591"/>
      <c r="CM327" s="591"/>
      <c r="CN327" s="591"/>
      <c r="CO327" s="591"/>
      <c r="CP327" s="591"/>
      <c r="CQ327" s="591"/>
      <c r="CR327" s="591"/>
      <c r="CS327" s="591"/>
      <c r="CT327" s="591"/>
      <c r="CU327" s="591"/>
      <c r="CV327" s="591"/>
      <c r="CW327" s="591"/>
      <c r="CX327" s="591"/>
      <c r="CY327" s="591"/>
      <c r="CZ327" s="591"/>
      <c r="DA327" s="591"/>
      <c r="DB327" s="591"/>
      <c r="DC327" s="591"/>
      <c r="DD327" s="591"/>
      <c r="DE327" s="591"/>
      <c r="DF327" s="591"/>
      <c r="DG327" s="591"/>
      <c r="DH327" s="591"/>
      <c r="DI327" s="591"/>
      <c r="DJ327" s="591"/>
      <c r="DK327" s="591"/>
      <c r="DL327" s="590"/>
      <c r="DM327" s="590"/>
      <c r="DN327" s="590"/>
      <c r="DO327" s="590"/>
      <c r="DP327" s="590"/>
      <c r="DQ327" s="590"/>
      <c r="DR327" s="590"/>
      <c r="DS327" s="590"/>
      <c r="DT327" s="590"/>
      <c r="DU327" s="590"/>
      <c r="DV327" s="590"/>
      <c r="DW327" s="601"/>
      <c r="DX327" s="601"/>
      <c r="DY327" s="601"/>
      <c r="DZ327" s="601"/>
      <c r="EA327" s="601"/>
      <c r="EB327" s="601"/>
      <c r="EC327" s="601"/>
      <c r="ED327" s="601"/>
      <c r="EE327" s="601"/>
      <c r="EF327" s="601"/>
      <c r="EG327" s="601"/>
    </row>
    <row r="328" spans="1:137" ht="6" customHeight="1" x14ac:dyDescent="0.2">
      <c r="A328" s="156"/>
      <c r="B328" s="603"/>
      <c r="C328" s="603"/>
      <c r="D328" s="603"/>
      <c r="E328" s="603"/>
      <c r="F328" s="590"/>
      <c r="G328" s="590"/>
      <c r="H328" s="590"/>
      <c r="I328" s="590"/>
      <c r="J328" s="590"/>
      <c r="K328" s="590"/>
      <c r="L328" s="590"/>
      <c r="M328" s="590"/>
      <c r="N328" s="590"/>
      <c r="O328" s="590"/>
      <c r="P328" s="590"/>
      <c r="Q328" s="590"/>
      <c r="R328" s="590"/>
      <c r="S328" s="590"/>
      <c r="T328" s="590"/>
      <c r="U328" s="590"/>
      <c r="V328" s="590"/>
      <c r="W328" s="590"/>
      <c r="X328" s="590"/>
      <c r="Y328" s="590"/>
      <c r="Z328" s="590"/>
      <c r="AA328" s="590"/>
      <c r="AB328" s="590"/>
      <c r="AC328" s="590"/>
      <c r="AD328" s="590"/>
      <c r="AE328" s="590"/>
      <c r="AF328" s="590"/>
      <c r="AG328" s="590"/>
      <c r="AH328" s="590"/>
      <c r="AI328" s="590"/>
      <c r="AJ328" s="590"/>
      <c r="AK328" s="590"/>
      <c r="AL328" s="590"/>
      <c r="AM328" s="590"/>
      <c r="AN328" s="590"/>
      <c r="AO328" s="590"/>
      <c r="AP328" s="590"/>
      <c r="AQ328" s="590"/>
      <c r="AR328" s="590"/>
      <c r="AS328" s="590"/>
      <c r="AT328" s="590"/>
      <c r="AU328" s="590"/>
      <c r="AV328" s="590"/>
      <c r="AW328" s="590"/>
      <c r="AX328" s="601"/>
      <c r="AY328" s="601"/>
      <c r="AZ328" s="601"/>
      <c r="BA328" s="601"/>
      <c r="BB328" s="601"/>
      <c r="BC328" s="590"/>
      <c r="BD328" s="590"/>
      <c r="BE328" s="590"/>
      <c r="BF328" s="590"/>
      <c r="BG328" s="590"/>
      <c r="BH328" s="590"/>
      <c r="BI328" s="590"/>
      <c r="BJ328" s="590"/>
      <c r="BK328" s="590"/>
      <c r="BL328" s="590"/>
      <c r="BM328" s="590"/>
      <c r="BN328" s="590"/>
      <c r="BO328" s="590"/>
      <c r="BP328" s="590"/>
      <c r="BQ328" s="590"/>
      <c r="BR328" s="590"/>
      <c r="BS328" s="590"/>
      <c r="BT328" s="590"/>
      <c r="BU328" s="590"/>
      <c r="BV328" s="590"/>
      <c r="BW328" s="590"/>
      <c r="BX328" s="590"/>
      <c r="BY328" s="590"/>
      <c r="BZ328" s="590"/>
      <c r="CA328" s="590"/>
      <c r="CB328" s="590"/>
      <c r="CC328" s="590"/>
      <c r="CD328" s="590"/>
      <c r="CE328" s="590"/>
      <c r="CF328" s="591"/>
      <c r="CG328" s="591"/>
      <c r="CH328" s="591"/>
      <c r="CI328" s="591"/>
      <c r="CJ328" s="591"/>
      <c r="CK328" s="591"/>
      <c r="CL328" s="591"/>
      <c r="CM328" s="591"/>
      <c r="CN328" s="591"/>
      <c r="CO328" s="591"/>
      <c r="CP328" s="591"/>
      <c r="CQ328" s="591"/>
      <c r="CR328" s="591"/>
      <c r="CS328" s="591"/>
      <c r="CT328" s="591"/>
      <c r="CU328" s="591"/>
      <c r="CV328" s="591"/>
      <c r="CW328" s="591"/>
      <c r="CX328" s="591"/>
      <c r="CY328" s="591"/>
      <c r="CZ328" s="591"/>
      <c r="DA328" s="591"/>
      <c r="DB328" s="591"/>
      <c r="DC328" s="591"/>
      <c r="DD328" s="591"/>
      <c r="DE328" s="591"/>
      <c r="DF328" s="591"/>
      <c r="DG328" s="591"/>
      <c r="DH328" s="591"/>
      <c r="DI328" s="591"/>
      <c r="DJ328" s="591"/>
      <c r="DK328" s="591"/>
      <c r="DL328" s="590"/>
      <c r="DM328" s="590"/>
      <c r="DN328" s="590"/>
      <c r="DO328" s="590"/>
      <c r="DP328" s="590"/>
      <c r="DQ328" s="590"/>
      <c r="DR328" s="590"/>
      <c r="DS328" s="590"/>
      <c r="DT328" s="590"/>
      <c r="DU328" s="590"/>
      <c r="DV328" s="590"/>
      <c r="DW328" s="601"/>
      <c r="DX328" s="601"/>
      <c r="DY328" s="601"/>
      <c r="DZ328" s="601"/>
      <c r="EA328" s="601"/>
      <c r="EB328" s="601"/>
      <c r="EC328" s="601"/>
      <c r="ED328" s="601"/>
      <c r="EE328" s="601"/>
      <c r="EF328" s="601"/>
      <c r="EG328" s="601"/>
    </row>
    <row r="329" spans="1:137" ht="6" customHeight="1" x14ac:dyDescent="0.2">
      <c r="A329" s="156"/>
      <c r="B329" s="603"/>
      <c r="C329" s="603"/>
      <c r="D329" s="603"/>
      <c r="E329" s="603"/>
      <c r="F329" s="590"/>
      <c r="G329" s="590"/>
      <c r="H329" s="590"/>
      <c r="I329" s="590"/>
      <c r="J329" s="590"/>
      <c r="K329" s="590"/>
      <c r="L329" s="590"/>
      <c r="M329" s="590"/>
      <c r="N329" s="590"/>
      <c r="O329" s="590"/>
      <c r="P329" s="590"/>
      <c r="Q329" s="590"/>
      <c r="R329" s="590"/>
      <c r="S329" s="590"/>
      <c r="T329" s="590"/>
      <c r="U329" s="590"/>
      <c r="V329" s="590"/>
      <c r="W329" s="590"/>
      <c r="X329" s="590"/>
      <c r="Y329" s="590"/>
      <c r="Z329" s="590"/>
      <c r="AA329" s="590"/>
      <c r="AB329" s="590"/>
      <c r="AC329" s="590"/>
      <c r="AD329" s="590"/>
      <c r="AE329" s="590"/>
      <c r="AF329" s="590"/>
      <c r="AG329" s="590"/>
      <c r="AH329" s="590"/>
      <c r="AI329" s="590"/>
      <c r="AJ329" s="590"/>
      <c r="AK329" s="590"/>
      <c r="AL329" s="590"/>
      <c r="AM329" s="590"/>
      <c r="AN329" s="590"/>
      <c r="AO329" s="590"/>
      <c r="AP329" s="590"/>
      <c r="AQ329" s="590"/>
      <c r="AR329" s="590"/>
      <c r="AS329" s="590"/>
      <c r="AT329" s="590"/>
      <c r="AU329" s="590"/>
      <c r="AV329" s="590"/>
      <c r="AW329" s="590"/>
      <c r="AX329" s="601"/>
      <c r="AY329" s="601"/>
      <c r="AZ329" s="601"/>
      <c r="BA329" s="601"/>
      <c r="BB329" s="601"/>
      <c r="BC329" s="590"/>
      <c r="BD329" s="590"/>
      <c r="BE329" s="590"/>
      <c r="BF329" s="590"/>
      <c r="BG329" s="590"/>
      <c r="BH329" s="590"/>
      <c r="BI329" s="590"/>
      <c r="BJ329" s="590"/>
      <c r="BK329" s="590"/>
      <c r="BL329" s="590"/>
      <c r="BM329" s="590"/>
      <c r="BN329" s="590"/>
      <c r="BO329" s="590"/>
      <c r="BP329" s="590"/>
      <c r="BQ329" s="590"/>
      <c r="BR329" s="590"/>
      <c r="BS329" s="590"/>
      <c r="BT329" s="590"/>
      <c r="BU329" s="590"/>
      <c r="BV329" s="590"/>
      <c r="BW329" s="590"/>
      <c r="BX329" s="590"/>
      <c r="BY329" s="590"/>
      <c r="BZ329" s="590"/>
      <c r="CA329" s="590"/>
      <c r="CB329" s="590"/>
      <c r="CC329" s="590"/>
      <c r="CD329" s="590"/>
      <c r="CE329" s="590"/>
      <c r="CF329" s="591"/>
      <c r="CG329" s="591"/>
      <c r="CH329" s="591"/>
      <c r="CI329" s="591"/>
      <c r="CJ329" s="591"/>
      <c r="CK329" s="591"/>
      <c r="CL329" s="591"/>
      <c r="CM329" s="591"/>
      <c r="CN329" s="591"/>
      <c r="CO329" s="591"/>
      <c r="CP329" s="591"/>
      <c r="CQ329" s="591"/>
      <c r="CR329" s="591"/>
      <c r="CS329" s="591"/>
      <c r="CT329" s="591"/>
      <c r="CU329" s="591"/>
      <c r="CV329" s="591"/>
      <c r="CW329" s="591"/>
      <c r="CX329" s="591"/>
      <c r="CY329" s="591"/>
      <c r="CZ329" s="591"/>
      <c r="DA329" s="591"/>
      <c r="DB329" s="591"/>
      <c r="DC329" s="591"/>
      <c r="DD329" s="591"/>
      <c r="DE329" s="591"/>
      <c r="DF329" s="591"/>
      <c r="DG329" s="591"/>
      <c r="DH329" s="591"/>
      <c r="DI329" s="591"/>
      <c r="DJ329" s="591"/>
      <c r="DK329" s="591"/>
      <c r="DL329" s="590"/>
      <c r="DM329" s="590"/>
      <c r="DN329" s="590"/>
      <c r="DO329" s="590"/>
      <c r="DP329" s="590"/>
      <c r="DQ329" s="590"/>
      <c r="DR329" s="590"/>
      <c r="DS329" s="590"/>
      <c r="DT329" s="590"/>
      <c r="DU329" s="590"/>
      <c r="DV329" s="590"/>
      <c r="DW329" s="601"/>
      <c r="DX329" s="601"/>
      <c r="DY329" s="601"/>
      <c r="DZ329" s="601"/>
      <c r="EA329" s="601"/>
      <c r="EB329" s="601"/>
      <c r="EC329" s="601"/>
      <c r="ED329" s="601"/>
      <c r="EE329" s="601"/>
      <c r="EF329" s="601"/>
      <c r="EG329" s="601"/>
    </row>
    <row r="330" spans="1:137" ht="6" customHeight="1" x14ac:dyDescent="0.2">
      <c r="A330" s="156"/>
      <c r="B330" s="602">
        <v>2</v>
      </c>
      <c r="C330" s="603"/>
      <c r="D330" s="603"/>
      <c r="E330" s="603"/>
      <c r="F330" s="590"/>
      <c r="G330" s="590"/>
      <c r="H330" s="590"/>
      <c r="I330" s="590"/>
      <c r="J330" s="590"/>
      <c r="K330" s="590"/>
      <c r="L330" s="590"/>
      <c r="M330" s="590"/>
      <c r="N330" s="590"/>
      <c r="O330" s="590"/>
      <c r="P330" s="590"/>
      <c r="Q330" s="590"/>
      <c r="R330" s="590"/>
      <c r="S330" s="590"/>
      <c r="T330" s="590"/>
      <c r="U330" s="590"/>
      <c r="V330" s="590"/>
      <c r="W330" s="590"/>
      <c r="X330" s="590"/>
      <c r="Y330" s="590"/>
      <c r="Z330" s="590"/>
      <c r="AA330" s="590"/>
      <c r="AB330" s="590"/>
      <c r="AC330" s="590"/>
      <c r="AD330" s="590"/>
      <c r="AE330" s="590"/>
      <c r="AF330" s="590"/>
      <c r="AG330" s="590"/>
      <c r="AH330" s="590"/>
      <c r="AI330" s="590"/>
      <c r="AJ330" s="590"/>
      <c r="AK330" s="590"/>
      <c r="AL330" s="590"/>
      <c r="AM330" s="590"/>
      <c r="AN330" s="590"/>
      <c r="AO330" s="590"/>
      <c r="AP330" s="590"/>
      <c r="AQ330" s="590"/>
      <c r="AR330" s="590"/>
      <c r="AS330" s="590"/>
      <c r="AT330" s="590"/>
      <c r="AU330" s="590"/>
      <c r="AV330" s="590"/>
      <c r="AW330" s="590"/>
      <c r="AX330" s="601"/>
      <c r="AY330" s="601"/>
      <c r="AZ330" s="601"/>
      <c r="BA330" s="601"/>
      <c r="BB330" s="601"/>
      <c r="BC330" s="590"/>
      <c r="BD330" s="590"/>
      <c r="BE330" s="590"/>
      <c r="BF330" s="590"/>
      <c r="BG330" s="590"/>
      <c r="BH330" s="590"/>
      <c r="BI330" s="590"/>
      <c r="BJ330" s="590"/>
      <c r="BK330" s="590"/>
      <c r="BL330" s="590"/>
      <c r="BM330" s="590"/>
      <c r="BN330" s="590"/>
      <c r="BO330" s="590"/>
      <c r="BP330" s="590"/>
      <c r="BQ330" s="590"/>
      <c r="BR330" s="590"/>
      <c r="BS330" s="590"/>
      <c r="BT330" s="590"/>
      <c r="BU330" s="590"/>
      <c r="BV330" s="590"/>
      <c r="BW330" s="590"/>
      <c r="BX330" s="590"/>
      <c r="BY330" s="590"/>
      <c r="BZ330" s="590"/>
      <c r="CA330" s="590"/>
      <c r="CB330" s="590"/>
      <c r="CC330" s="590"/>
      <c r="CD330" s="590"/>
      <c r="CE330" s="590"/>
      <c r="CF330" s="591"/>
      <c r="CG330" s="591"/>
      <c r="CH330" s="591"/>
      <c r="CI330" s="591"/>
      <c r="CJ330" s="591"/>
      <c r="CK330" s="591"/>
      <c r="CL330" s="591"/>
      <c r="CM330" s="591"/>
      <c r="CN330" s="591"/>
      <c r="CO330" s="591"/>
      <c r="CP330" s="591"/>
      <c r="CQ330" s="591"/>
      <c r="CR330" s="591"/>
      <c r="CS330" s="591"/>
      <c r="CT330" s="591"/>
      <c r="CU330" s="591"/>
      <c r="CV330" s="591"/>
      <c r="CW330" s="591"/>
      <c r="CX330" s="591"/>
      <c r="CY330" s="591"/>
      <c r="CZ330" s="591"/>
      <c r="DA330" s="591"/>
      <c r="DB330" s="591"/>
      <c r="DC330" s="591"/>
      <c r="DD330" s="591"/>
      <c r="DE330" s="591"/>
      <c r="DF330" s="591"/>
      <c r="DG330" s="591"/>
      <c r="DH330" s="591"/>
      <c r="DI330" s="591"/>
      <c r="DJ330" s="591"/>
      <c r="DK330" s="591"/>
      <c r="DL330" s="590"/>
      <c r="DM330" s="590"/>
      <c r="DN330" s="590"/>
      <c r="DO330" s="590"/>
      <c r="DP330" s="590"/>
      <c r="DQ330" s="590"/>
      <c r="DR330" s="590"/>
      <c r="DS330" s="590"/>
      <c r="DT330" s="590"/>
      <c r="DU330" s="590"/>
      <c r="DV330" s="590"/>
      <c r="DW330" s="601"/>
      <c r="DX330" s="601"/>
      <c r="DY330" s="601"/>
      <c r="DZ330" s="601"/>
      <c r="EA330" s="601"/>
      <c r="EB330" s="601"/>
      <c r="EC330" s="601"/>
      <c r="ED330" s="601"/>
      <c r="EE330" s="601"/>
      <c r="EF330" s="601"/>
      <c r="EG330" s="601"/>
    </row>
    <row r="331" spans="1:137" ht="6" customHeight="1" x14ac:dyDescent="0.2">
      <c r="A331" s="156"/>
      <c r="B331" s="603"/>
      <c r="C331" s="603"/>
      <c r="D331" s="603"/>
      <c r="E331" s="603"/>
      <c r="F331" s="590"/>
      <c r="G331" s="590"/>
      <c r="H331" s="590"/>
      <c r="I331" s="590"/>
      <c r="J331" s="590"/>
      <c r="K331" s="590"/>
      <c r="L331" s="590"/>
      <c r="M331" s="590"/>
      <c r="N331" s="590"/>
      <c r="O331" s="590"/>
      <c r="P331" s="590"/>
      <c r="Q331" s="590"/>
      <c r="R331" s="590"/>
      <c r="S331" s="590"/>
      <c r="T331" s="590"/>
      <c r="U331" s="590"/>
      <c r="V331" s="590"/>
      <c r="W331" s="590"/>
      <c r="X331" s="590"/>
      <c r="Y331" s="590"/>
      <c r="Z331" s="590"/>
      <c r="AA331" s="590"/>
      <c r="AB331" s="590"/>
      <c r="AC331" s="590"/>
      <c r="AD331" s="590"/>
      <c r="AE331" s="590"/>
      <c r="AF331" s="590"/>
      <c r="AG331" s="590"/>
      <c r="AH331" s="590"/>
      <c r="AI331" s="590"/>
      <c r="AJ331" s="590"/>
      <c r="AK331" s="590"/>
      <c r="AL331" s="590"/>
      <c r="AM331" s="590"/>
      <c r="AN331" s="590"/>
      <c r="AO331" s="590"/>
      <c r="AP331" s="590"/>
      <c r="AQ331" s="590"/>
      <c r="AR331" s="590"/>
      <c r="AS331" s="590"/>
      <c r="AT331" s="590"/>
      <c r="AU331" s="590"/>
      <c r="AV331" s="590"/>
      <c r="AW331" s="590"/>
      <c r="AX331" s="601"/>
      <c r="AY331" s="601"/>
      <c r="AZ331" s="601"/>
      <c r="BA331" s="601"/>
      <c r="BB331" s="601"/>
      <c r="BC331" s="590"/>
      <c r="BD331" s="590"/>
      <c r="BE331" s="590"/>
      <c r="BF331" s="590"/>
      <c r="BG331" s="590"/>
      <c r="BH331" s="590"/>
      <c r="BI331" s="590"/>
      <c r="BJ331" s="590"/>
      <c r="BK331" s="590"/>
      <c r="BL331" s="590"/>
      <c r="BM331" s="590"/>
      <c r="BN331" s="590"/>
      <c r="BO331" s="590"/>
      <c r="BP331" s="590"/>
      <c r="BQ331" s="590"/>
      <c r="BR331" s="590"/>
      <c r="BS331" s="590"/>
      <c r="BT331" s="590"/>
      <c r="BU331" s="590"/>
      <c r="BV331" s="590"/>
      <c r="BW331" s="590"/>
      <c r="BX331" s="590"/>
      <c r="BY331" s="590"/>
      <c r="BZ331" s="590"/>
      <c r="CA331" s="590"/>
      <c r="CB331" s="590"/>
      <c r="CC331" s="590"/>
      <c r="CD331" s="590"/>
      <c r="CE331" s="590"/>
      <c r="CF331" s="591"/>
      <c r="CG331" s="591"/>
      <c r="CH331" s="591"/>
      <c r="CI331" s="591"/>
      <c r="CJ331" s="591"/>
      <c r="CK331" s="591"/>
      <c r="CL331" s="591"/>
      <c r="CM331" s="591"/>
      <c r="CN331" s="591"/>
      <c r="CO331" s="591"/>
      <c r="CP331" s="591"/>
      <c r="CQ331" s="591"/>
      <c r="CR331" s="591"/>
      <c r="CS331" s="591"/>
      <c r="CT331" s="591"/>
      <c r="CU331" s="591"/>
      <c r="CV331" s="591"/>
      <c r="CW331" s="591"/>
      <c r="CX331" s="591"/>
      <c r="CY331" s="591"/>
      <c r="CZ331" s="591"/>
      <c r="DA331" s="591"/>
      <c r="DB331" s="591"/>
      <c r="DC331" s="591"/>
      <c r="DD331" s="591"/>
      <c r="DE331" s="591"/>
      <c r="DF331" s="591"/>
      <c r="DG331" s="591"/>
      <c r="DH331" s="591"/>
      <c r="DI331" s="591"/>
      <c r="DJ331" s="591"/>
      <c r="DK331" s="591"/>
      <c r="DL331" s="590"/>
      <c r="DM331" s="590"/>
      <c r="DN331" s="590"/>
      <c r="DO331" s="590"/>
      <c r="DP331" s="590"/>
      <c r="DQ331" s="590"/>
      <c r="DR331" s="590"/>
      <c r="DS331" s="590"/>
      <c r="DT331" s="590"/>
      <c r="DU331" s="590"/>
      <c r="DV331" s="590"/>
      <c r="DW331" s="601"/>
      <c r="DX331" s="601"/>
      <c r="DY331" s="601"/>
      <c r="DZ331" s="601"/>
      <c r="EA331" s="601"/>
      <c r="EB331" s="601"/>
      <c r="EC331" s="601"/>
      <c r="ED331" s="601"/>
      <c r="EE331" s="601"/>
      <c r="EF331" s="601"/>
      <c r="EG331" s="601"/>
    </row>
    <row r="332" spans="1:137" ht="6" customHeight="1" x14ac:dyDescent="0.2">
      <c r="A332" s="156"/>
      <c r="B332" s="603"/>
      <c r="C332" s="603"/>
      <c r="D332" s="603"/>
      <c r="E332" s="603"/>
      <c r="F332" s="590"/>
      <c r="G332" s="590"/>
      <c r="H332" s="590"/>
      <c r="I332" s="590"/>
      <c r="J332" s="590"/>
      <c r="K332" s="590"/>
      <c r="L332" s="590"/>
      <c r="M332" s="590"/>
      <c r="N332" s="590"/>
      <c r="O332" s="590"/>
      <c r="P332" s="590"/>
      <c r="Q332" s="590"/>
      <c r="R332" s="590"/>
      <c r="S332" s="590"/>
      <c r="T332" s="590"/>
      <c r="U332" s="590"/>
      <c r="V332" s="590"/>
      <c r="W332" s="590"/>
      <c r="X332" s="590"/>
      <c r="Y332" s="590"/>
      <c r="Z332" s="590"/>
      <c r="AA332" s="590"/>
      <c r="AB332" s="590"/>
      <c r="AC332" s="590"/>
      <c r="AD332" s="590"/>
      <c r="AE332" s="590"/>
      <c r="AF332" s="590"/>
      <c r="AG332" s="590"/>
      <c r="AH332" s="590"/>
      <c r="AI332" s="590"/>
      <c r="AJ332" s="590"/>
      <c r="AK332" s="590"/>
      <c r="AL332" s="590"/>
      <c r="AM332" s="590"/>
      <c r="AN332" s="590"/>
      <c r="AO332" s="590"/>
      <c r="AP332" s="590"/>
      <c r="AQ332" s="590"/>
      <c r="AR332" s="590"/>
      <c r="AS332" s="590"/>
      <c r="AT332" s="590"/>
      <c r="AU332" s="590"/>
      <c r="AV332" s="590"/>
      <c r="AW332" s="590"/>
      <c r="AX332" s="601"/>
      <c r="AY332" s="601"/>
      <c r="AZ332" s="601"/>
      <c r="BA332" s="601"/>
      <c r="BB332" s="601"/>
      <c r="BC332" s="590"/>
      <c r="BD332" s="590"/>
      <c r="BE332" s="590"/>
      <c r="BF332" s="590"/>
      <c r="BG332" s="590"/>
      <c r="BH332" s="590"/>
      <c r="BI332" s="590"/>
      <c r="BJ332" s="590"/>
      <c r="BK332" s="590"/>
      <c r="BL332" s="590"/>
      <c r="BM332" s="590"/>
      <c r="BN332" s="590"/>
      <c r="BO332" s="590"/>
      <c r="BP332" s="590"/>
      <c r="BQ332" s="590"/>
      <c r="BR332" s="590"/>
      <c r="BS332" s="590"/>
      <c r="BT332" s="590"/>
      <c r="BU332" s="590"/>
      <c r="BV332" s="590"/>
      <c r="BW332" s="590"/>
      <c r="BX332" s="590"/>
      <c r="BY332" s="590"/>
      <c r="BZ332" s="590"/>
      <c r="CA332" s="590"/>
      <c r="CB332" s="590"/>
      <c r="CC332" s="590"/>
      <c r="CD332" s="590"/>
      <c r="CE332" s="590"/>
      <c r="CF332" s="591"/>
      <c r="CG332" s="591"/>
      <c r="CH332" s="591"/>
      <c r="CI332" s="591"/>
      <c r="CJ332" s="591"/>
      <c r="CK332" s="591"/>
      <c r="CL332" s="591"/>
      <c r="CM332" s="591"/>
      <c r="CN332" s="591"/>
      <c r="CO332" s="591"/>
      <c r="CP332" s="591"/>
      <c r="CQ332" s="591"/>
      <c r="CR332" s="591"/>
      <c r="CS332" s="591"/>
      <c r="CT332" s="591"/>
      <c r="CU332" s="591"/>
      <c r="CV332" s="591"/>
      <c r="CW332" s="591"/>
      <c r="CX332" s="591"/>
      <c r="CY332" s="591"/>
      <c r="CZ332" s="591"/>
      <c r="DA332" s="591"/>
      <c r="DB332" s="591"/>
      <c r="DC332" s="591"/>
      <c r="DD332" s="591"/>
      <c r="DE332" s="591"/>
      <c r="DF332" s="591"/>
      <c r="DG332" s="591"/>
      <c r="DH332" s="591"/>
      <c r="DI332" s="591"/>
      <c r="DJ332" s="591"/>
      <c r="DK332" s="591"/>
      <c r="DL332" s="590"/>
      <c r="DM332" s="590"/>
      <c r="DN332" s="590"/>
      <c r="DO332" s="590"/>
      <c r="DP332" s="590"/>
      <c r="DQ332" s="590"/>
      <c r="DR332" s="590"/>
      <c r="DS332" s="590"/>
      <c r="DT332" s="590"/>
      <c r="DU332" s="590"/>
      <c r="DV332" s="590"/>
      <c r="DW332" s="601"/>
      <c r="DX332" s="601"/>
      <c r="DY332" s="601"/>
      <c r="DZ332" s="601"/>
      <c r="EA332" s="601"/>
      <c r="EB332" s="601"/>
      <c r="EC332" s="601"/>
      <c r="ED332" s="601"/>
      <c r="EE332" s="601"/>
      <c r="EF332" s="601"/>
      <c r="EG332" s="601"/>
    </row>
    <row r="333" spans="1:137" ht="6" customHeight="1" x14ac:dyDescent="0.2">
      <c r="A333" s="156"/>
      <c r="B333" s="602">
        <v>3</v>
      </c>
      <c r="C333" s="603"/>
      <c r="D333" s="603"/>
      <c r="E333" s="603"/>
      <c r="F333" s="590"/>
      <c r="G333" s="590"/>
      <c r="H333" s="590"/>
      <c r="I333" s="590"/>
      <c r="J333" s="590"/>
      <c r="K333" s="590"/>
      <c r="L333" s="590"/>
      <c r="M333" s="590"/>
      <c r="N333" s="590"/>
      <c r="O333" s="590"/>
      <c r="P333" s="590"/>
      <c r="Q333" s="590"/>
      <c r="R333" s="590"/>
      <c r="S333" s="590"/>
      <c r="T333" s="590"/>
      <c r="U333" s="590"/>
      <c r="V333" s="590"/>
      <c r="W333" s="590"/>
      <c r="X333" s="590"/>
      <c r="Y333" s="590"/>
      <c r="Z333" s="590"/>
      <c r="AA333" s="590"/>
      <c r="AB333" s="590"/>
      <c r="AC333" s="590"/>
      <c r="AD333" s="590"/>
      <c r="AE333" s="590"/>
      <c r="AF333" s="590"/>
      <c r="AG333" s="590"/>
      <c r="AH333" s="590"/>
      <c r="AI333" s="590"/>
      <c r="AJ333" s="590"/>
      <c r="AK333" s="590"/>
      <c r="AL333" s="590"/>
      <c r="AM333" s="590"/>
      <c r="AN333" s="590"/>
      <c r="AO333" s="590"/>
      <c r="AP333" s="590"/>
      <c r="AQ333" s="590"/>
      <c r="AR333" s="590"/>
      <c r="AS333" s="590"/>
      <c r="AT333" s="590"/>
      <c r="AU333" s="590"/>
      <c r="AV333" s="590"/>
      <c r="AW333" s="590"/>
      <c r="AX333" s="601"/>
      <c r="AY333" s="601"/>
      <c r="AZ333" s="601"/>
      <c r="BA333" s="601"/>
      <c r="BB333" s="601"/>
      <c r="BC333" s="590"/>
      <c r="BD333" s="590"/>
      <c r="BE333" s="590"/>
      <c r="BF333" s="590"/>
      <c r="BG333" s="590"/>
      <c r="BH333" s="590"/>
      <c r="BI333" s="590"/>
      <c r="BJ333" s="590"/>
      <c r="BK333" s="590"/>
      <c r="BL333" s="590"/>
      <c r="BM333" s="590"/>
      <c r="BN333" s="590"/>
      <c r="BO333" s="590"/>
      <c r="BP333" s="590"/>
      <c r="BQ333" s="590"/>
      <c r="BR333" s="590"/>
      <c r="BS333" s="590"/>
      <c r="BT333" s="590"/>
      <c r="BU333" s="590"/>
      <c r="BV333" s="590"/>
      <c r="BW333" s="590"/>
      <c r="BX333" s="590"/>
      <c r="BY333" s="590"/>
      <c r="BZ333" s="590"/>
      <c r="CA333" s="590"/>
      <c r="CB333" s="590"/>
      <c r="CC333" s="590"/>
      <c r="CD333" s="590"/>
      <c r="CE333" s="590"/>
      <c r="CF333" s="591"/>
      <c r="CG333" s="591"/>
      <c r="CH333" s="591"/>
      <c r="CI333" s="591"/>
      <c r="CJ333" s="591"/>
      <c r="CK333" s="591"/>
      <c r="CL333" s="591"/>
      <c r="CM333" s="591"/>
      <c r="CN333" s="591"/>
      <c r="CO333" s="591"/>
      <c r="CP333" s="591"/>
      <c r="CQ333" s="591"/>
      <c r="CR333" s="591"/>
      <c r="CS333" s="591"/>
      <c r="CT333" s="591"/>
      <c r="CU333" s="591"/>
      <c r="CV333" s="591"/>
      <c r="CW333" s="591"/>
      <c r="CX333" s="591"/>
      <c r="CY333" s="591"/>
      <c r="CZ333" s="591"/>
      <c r="DA333" s="591"/>
      <c r="DB333" s="591"/>
      <c r="DC333" s="591"/>
      <c r="DD333" s="591"/>
      <c r="DE333" s="591"/>
      <c r="DF333" s="591"/>
      <c r="DG333" s="591"/>
      <c r="DH333" s="591"/>
      <c r="DI333" s="591"/>
      <c r="DJ333" s="591"/>
      <c r="DK333" s="591"/>
      <c r="DL333" s="590"/>
      <c r="DM333" s="590"/>
      <c r="DN333" s="590"/>
      <c r="DO333" s="590"/>
      <c r="DP333" s="590"/>
      <c r="DQ333" s="590"/>
      <c r="DR333" s="590"/>
      <c r="DS333" s="590"/>
      <c r="DT333" s="590"/>
      <c r="DU333" s="590"/>
      <c r="DV333" s="590"/>
      <c r="DW333" s="601"/>
      <c r="DX333" s="601"/>
      <c r="DY333" s="601"/>
      <c r="DZ333" s="601"/>
      <c r="EA333" s="601"/>
      <c r="EB333" s="601"/>
      <c r="EC333" s="601"/>
      <c r="ED333" s="601"/>
      <c r="EE333" s="601"/>
      <c r="EF333" s="601"/>
      <c r="EG333" s="601"/>
    </row>
    <row r="334" spans="1:137" ht="6" customHeight="1" x14ac:dyDescent="0.2">
      <c r="A334" s="156"/>
      <c r="B334" s="603"/>
      <c r="C334" s="603"/>
      <c r="D334" s="603"/>
      <c r="E334" s="603"/>
      <c r="F334" s="590"/>
      <c r="G334" s="590"/>
      <c r="H334" s="590"/>
      <c r="I334" s="590"/>
      <c r="J334" s="590"/>
      <c r="K334" s="590"/>
      <c r="L334" s="590"/>
      <c r="M334" s="590"/>
      <c r="N334" s="590"/>
      <c r="O334" s="590"/>
      <c r="P334" s="590"/>
      <c r="Q334" s="590"/>
      <c r="R334" s="590"/>
      <c r="S334" s="590"/>
      <c r="T334" s="590"/>
      <c r="U334" s="590"/>
      <c r="V334" s="590"/>
      <c r="W334" s="590"/>
      <c r="X334" s="590"/>
      <c r="Y334" s="590"/>
      <c r="Z334" s="590"/>
      <c r="AA334" s="590"/>
      <c r="AB334" s="590"/>
      <c r="AC334" s="590"/>
      <c r="AD334" s="590"/>
      <c r="AE334" s="590"/>
      <c r="AF334" s="590"/>
      <c r="AG334" s="590"/>
      <c r="AH334" s="590"/>
      <c r="AI334" s="590"/>
      <c r="AJ334" s="590"/>
      <c r="AK334" s="590"/>
      <c r="AL334" s="590"/>
      <c r="AM334" s="590"/>
      <c r="AN334" s="590"/>
      <c r="AO334" s="590"/>
      <c r="AP334" s="590"/>
      <c r="AQ334" s="590"/>
      <c r="AR334" s="590"/>
      <c r="AS334" s="590"/>
      <c r="AT334" s="590"/>
      <c r="AU334" s="590"/>
      <c r="AV334" s="590"/>
      <c r="AW334" s="590"/>
      <c r="AX334" s="601"/>
      <c r="AY334" s="601"/>
      <c r="AZ334" s="601"/>
      <c r="BA334" s="601"/>
      <c r="BB334" s="601"/>
      <c r="BC334" s="590"/>
      <c r="BD334" s="590"/>
      <c r="BE334" s="590"/>
      <c r="BF334" s="590"/>
      <c r="BG334" s="590"/>
      <c r="BH334" s="590"/>
      <c r="BI334" s="590"/>
      <c r="BJ334" s="590"/>
      <c r="BK334" s="590"/>
      <c r="BL334" s="590"/>
      <c r="BM334" s="590"/>
      <c r="BN334" s="590"/>
      <c r="BO334" s="590"/>
      <c r="BP334" s="590"/>
      <c r="BQ334" s="590"/>
      <c r="BR334" s="590"/>
      <c r="BS334" s="590"/>
      <c r="BT334" s="590"/>
      <c r="BU334" s="590"/>
      <c r="BV334" s="590"/>
      <c r="BW334" s="590"/>
      <c r="BX334" s="590"/>
      <c r="BY334" s="590"/>
      <c r="BZ334" s="590"/>
      <c r="CA334" s="590"/>
      <c r="CB334" s="590"/>
      <c r="CC334" s="590"/>
      <c r="CD334" s="590"/>
      <c r="CE334" s="590"/>
      <c r="CF334" s="591"/>
      <c r="CG334" s="591"/>
      <c r="CH334" s="591"/>
      <c r="CI334" s="591"/>
      <c r="CJ334" s="591"/>
      <c r="CK334" s="591"/>
      <c r="CL334" s="591"/>
      <c r="CM334" s="591"/>
      <c r="CN334" s="591"/>
      <c r="CO334" s="591"/>
      <c r="CP334" s="591"/>
      <c r="CQ334" s="591"/>
      <c r="CR334" s="591"/>
      <c r="CS334" s="591"/>
      <c r="CT334" s="591"/>
      <c r="CU334" s="591"/>
      <c r="CV334" s="591"/>
      <c r="CW334" s="591"/>
      <c r="CX334" s="591"/>
      <c r="CY334" s="591"/>
      <c r="CZ334" s="591"/>
      <c r="DA334" s="591"/>
      <c r="DB334" s="591"/>
      <c r="DC334" s="591"/>
      <c r="DD334" s="591"/>
      <c r="DE334" s="591"/>
      <c r="DF334" s="591"/>
      <c r="DG334" s="591"/>
      <c r="DH334" s="591"/>
      <c r="DI334" s="591"/>
      <c r="DJ334" s="591"/>
      <c r="DK334" s="591"/>
      <c r="DL334" s="590"/>
      <c r="DM334" s="590"/>
      <c r="DN334" s="590"/>
      <c r="DO334" s="590"/>
      <c r="DP334" s="590"/>
      <c r="DQ334" s="590"/>
      <c r="DR334" s="590"/>
      <c r="DS334" s="590"/>
      <c r="DT334" s="590"/>
      <c r="DU334" s="590"/>
      <c r="DV334" s="590"/>
      <c r="DW334" s="601"/>
      <c r="DX334" s="601"/>
      <c r="DY334" s="601"/>
      <c r="DZ334" s="601"/>
      <c r="EA334" s="601"/>
      <c r="EB334" s="601"/>
      <c r="EC334" s="601"/>
      <c r="ED334" s="601"/>
      <c r="EE334" s="601"/>
      <c r="EF334" s="601"/>
      <c r="EG334" s="601"/>
    </row>
    <row r="335" spans="1:137" ht="6" customHeight="1" x14ac:dyDescent="0.2">
      <c r="A335" s="156"/>
      <c r="B335" s="603"/>
      <c r="C335" s="603"/>
      <c r="D335" s="603"/>
      <c r="E335" s="603"/>
      <c r="F335" s="590"/>
      <c r="G335" s="590"/>
      <c r="H335" s="590"/>
      <c r="I335" s="590"/>
      <c r="J335" s="590"/>
      <c r="K335" s="590"/>
      <c r="L335" s="590"/>
      <c r="M335" s="590"/>
      <c r="N335" s="590"/>
      <c r="O335" s="590"/>
      <c r="P335" s="590"/>
      <c r="Q335" s="590"/>
      <c r="R335" s="590"/>
      <c r="S335" s="590"/>
      <c r="T335" s="590"/>
      <c r="U335" s="590"/>
      <c r="V335" s="590"/>
      <c r="W335" s="590"/>
      <c r="X335" s="590"/>
      <c r="Y335" s="590"/>
      <c r="Z335" s="590"/>
      <c r="AA335" s="590"/>
      <c r="AB335" s="590"/>
      <c r="AC335" s="590"/>
      <c r="AD335" s="590"/>
      <c r="AE335" s="590"/>
      <c r="AF335" s="590"/>
      <c r="AG335" s="590"/>
      <c r="AH335" s="590"/>
      <c r="AI335" s="590"/>
      <c r="AJ335" s="590"/>
      <c r="AK335" s="590"/>
      <c r="AL335" s="590"/>
      <c r="AM335" s="590"/>
      <c r="AN335" s="590"/>
      <c r="AO335" s="590"/>
      <c r="AP335" s="590"/>
      <c r="AQ335" s="590"/>
      <c r="AR335" s="590"/>
      <c r="AS335" s="590"/>
      <c r="AT335" s="590"/>
      <c r="AU335" s="590"/>
      <c r="AV335" s="590"/>
      <c r="AW335" s="590"/>
      <c r="AX335" s="601"/>
      <c r="AY335" s="601"/>
      <c r="AZ335" s="601"/>
      <c r="BA335" s="601"/>
      <c r="BB335" s="601"/>
      <c r="BC335" s="590"/>
      <c r="BD335" s="590"/>
      <c r="BE335" s="590"/>
      <c r="BF335" s="590"/>
      <c r="BG335" s="590"/>
      <c r="BH335" s="590"/>
      <c r="BI335" s="590"/>
      <c r="BJ335" s="590"/>
      <c r="BK335" s="590"/>
      <c r="BL335" s="590"/>
      <c r="BM335" s="590"/>
      <c r="BN335" s="590"/>
      <c r="BO335" s="590"/>
      <c r="BP335" s="590"/>
      <c r="BQ335" s="590"/>
      <c r="BR335" s="590"/>
      <c r="BS335" s="590"/>
      <c r="BT335" s="590"/>
      <c r="BU335" s="590"/>
      <c r="BV335" s="590"/>
      <c r="BW335" s="590"/>
      <c r="BX335" s="590"/>
      <c r="BY335" s="590"/>
      <c r="BZ335" s="590"/>
      <c r="CA335" s="590"/>
      <c r="CB335" s="590"/>
      <c r="CC335" s="590"/>
      <c r="CD335" s="590"/>
      <c r="CE335" s="590"/>
      <c r="CF335" s="591"/>
      <c r="CG335" s="591"/>
      <c r="CH335" s="591"/>
      <c r="CI335" s="591"/>
      <c r="CJ335" s="591"/>
      <c r="CK335" s="591"/>
      <c r="CL335" s="591"/>
      <c r="CM335" s="591"/>
      <c r="CN335" s="591"/>
      <c r="CO335" s="591"/>
      <c r="CP335" s="591"/>
      <c r="CQ335" s="591"/>
      <c r="CR335" s="591"/>
      <c r="CS335" s="591"/>
      <c r="CT335" s="591"/>
      <c r="CU335" s="591"/>
      <c r="CV335" s="591"/>
      <c r="CW335" s="591"/>
      <c r="CX335" s="591"/>
      <c r="CY335" s="591"/>
      <c r="CZ335" s="591"/>
      <c r="DA335" s="591"/>
      <c r="DB335" s="591"/>
      <c r="DC335" s="591"/>
      <c r="DD335" s="591"/>
      <c r="DE335" s="591"/>
      <c r="DF335" s="591"/>
      <c r="DG335" s="591"/>
      <c r="DH335" s="591"/>
      <c r="DI335" s="591"/>
      <c r="DJ335" s="591"/>
      <c r="DK335" s="591"/>
      <c r="DL335" s="590"/>
      <c r="DM335" s="590"/>
      <c r="DN335" s="590"/>
      <c r="DO335" s="590"/>
      <c r="DP335" s="590"/>
      <c r="DQ335" s="590"/>
      <c r="DR335" s="590"/>
      <c r="DS335" s="590"/>
      <c r="DT335" s="590"/>
      <c r="DU335" s="590"/>
      <c r="DV335" s="590"/>
      <c r="DW335" s="601"/>
      <c r="DX335" s="601"/>
      <c r="DY335" s="601"/>
      <c r="DZ335" s="601"/>
      <c r="EA335" s="601"/>
      <c r="EB335" s="601"/>
      <c r="EC335" s="601"/>
      <c r="ED335" s="601"/>
      <c r="EE335" s="601"/>
      <c r="EF335" s="601"/>
      <c r="EG335" s="601"/>
    </row>
    <row r="336" spans="1:137" ht="6" customHeight="1" x14ac:dyDescent="0.2">
      <c r="A336" s="156"/>
      <c r="B336" s="602">
        <v>4</v>
      </c>
      <c r="C336" s="603"/>
      <c r="D336" s="603"/>
      <c r="E336" s="603"/>
      <c r="F336" s="590"/>
      <c r="G336" s="590"/>
      <c r="H336" s="590"/>
      <c r="I336" s="590"/>
      <c r="J336" s="590"/>
      <c r="K336" s="590"/>
      <c r="L336" s="590"/>
      <c r="M336" s="590"/>
      <c r="N336" s="590"/>
      <c r="O336" s="590"/>
      <c r="P336" s="590"/>
      <c r="Q336" s="590"/>
      <c r="R336" s="590"/>
      <c r="S336" s="590"/>
      <c r="T336" s="590"/>
      <c r="U336" s="590"/>
      <c r="V336" s="590"/>
      <c r="W336" s="590"/>
      <c r="X336" s="590"/>
      <c r="Y336" s="590"/>
      <c r="Z336" s="590"/>
      <c r="AA336" s="590"/>
      <c r="AB336" s="590"/>
      <c r="AC336" s="590"/>
      <c r="AD336" s="590"/>
      <c r="AE336" s="590"/>
      <c r="AF336" s="590"/>
      <c r="AG336" s="590"/>
      <c r="AH336" s="590"/>
      <c r="AI336" s="590"/>
      <c r="AJ336" s="590"/>
      <c r="AK336" s="590"/>
      <c r="AL336" s="590"/>
      <c r="AM336" s="590"/>
      <c r="AN336" s="590"/>
      <c r="AO336" s="590"/>
      <c r="AP336" s="590"/>
      <c r="AQ336" s="590"/>
      <c r="AR336" s="590"/>
      <c r="AS336" s="590"/>
      <c r="AT336" s="590"/>
      <c r="AU336" s="590"/>
      <c r="AV336" s="590"/>
      <c r="AW336" s="590"/>
      <c r="AX336" s="601"/>
      <c r="AY336" s="601"/>
      <c r="AZ336" s="601"/>
      <c r="BA336" s="601"/>
      <c r="BB336" s="601"/>
      <c r="BC336" s="590"/>
      <c r="BD336" s="590"/>
      <c r="BE336" s="590"/>
      <c r="BF336" s="590"/>
      <c r="BG336" s="590"/>
      <c r="BH336" s="590"/>
      <c r="BI336" s="590"/>
      <c r="BJ336" s="590"/>
      <c r="BK336" s="590"/>
      <c r="BL336" s="590"/>
      <c r="BM336" s="590"/>
      <c r="BN336" s="590"/>
      <c r="BO336" s="590"/>
      <c r="BP336" s="590"/>
      <c r="BQ336" s="590"/>
      <c r="BR336" s="590"/>
      <c r="BS336" s="590"/>
      <c r="BT336" s="590"/>
      <c r="BU336" s="590"/>
      <c r="BV336" s="590"/>
      <c r="BW336" s="590"/>
      <c r="BX336" s="590"/>
      <c r="BY336" s="590"/>
      <c r="BZ336" s="590"/>
      <c r="CA336" s="590"/>
      <c r="CB336" s="590"/>
      <c r="CC336" s="590"/>
      <c r="CD336" s="590"/>
      <c r="CE336" s="590"/>
      <c r="CF336" s="591"/>
      <c r="CG336" s="591"/>
      <c r="CH336" s="591"/>
      <c r="CI336" s="591"/>
      <c r="CJ336" s="591"/>
      <c r="CK336" s="591"/>
      <c r="CL336" s="591"/>
      <c r="CM336" s="591"/>
      <c r="CN336" s="591"/>
      <c r="CO336" s="591"/>
      <c r="CP336" s="591"/>
      <c r="CQ336" s="591"/>
      <c r="CR336" s="591"/>
      <c r="CS336" s="591"/>
      <c r="CT336" s="591"/>
      <c r="CU336" s="591"/>
      <c r="CV336" s="591"/>
      <c r="CW336" s="591"/>
      <c r="CX336" s="591"/>
      <c r="CY336" s="591"/>
      <c r="CZ336" s="591"/>
      <c r="DA336" s="591"/>
      <c r="DB336" s="591"/>
      <c r="DC336" s="591"/>
      <c r="DD336" s="591"/>
      <c r="DE336" s="591"/>
      <c r="DF336" s="591"/>
      <c r="DG336" s="591"/>
      <c r="DH336" s="591"/>
      <c r="DI336" s="591"/>
      <c r="DJ336" s="591"/>
      <c r="DK336" s="591"/>
      <c r="DL336" s="590"/>
      <c r="DM336" s="590"/>
      <c r="DN336" s="590"/>
      <c r="DO336" s="590"/>
      <c r="DP336" s="590"/>
      <c r="DQ336" s="590"/>
      <c r="DR336" s="590"/>
      <c r="DS336" s="590"/>
      <c r="DT336" s="590"/>
      <c r="DU336" s="590"/>
      <c r="DV336" s="590"/>
      <c r="DW336" s="601"/>
      <c r="DX336" s="601"/>
      <c r="DY336" s="601"/>
      <c r="DZ336" s="601"/>
      <c r="EA336" s="601"/>
      <c r="EB336" s="601"/>
      <c r="EC336" s="601"/>
      <c r="ED336" s="601"/>
      <c r="EE336" s="601"/>
      <c r="EF336" s="601"/>
      <c r="EG336" s="601"/>
    </row>
    <row r="337" spans="1:137" ht="6" customHeight="1" x14ac:dyDescent="0.2">
      <c r="A337" s="156"/>
      <c r="B337" s="603"/>
      <c r="C337" s="603"/>
      <c r="D337" s="603"/>
      <c r="E337" s="603"/>
      <c r="F337" s="590"/>
      <c r="G337" s="590"/>
      <c r="H337" s="590"/>
      <c r="I337" s="590"/>
      <c r="J337" s="590"/>
      <c r="K337" s="590"/>
      <c r="L337" s="590"/>
      <c r="M337" s="590"/>
      <c r="N337" s="590"/>
      <c r="O337" s="590"/>
      <c r="P337" s="590"/>
      <c r="Q337" s="590"/>
      <c r="R337" s="590"/>
      <c r="S337" s="590"/>
      <c r="T337" s="590"/>
      <c r="U337" s="590"/>
      <c r="V337" s="590"/>
      <c r="W337" s="590"/>
      <c r="X337" s="590"/>
      <c r="Y337" s="590"/>
      <c r="Z337" s="590"/>
      <c r="AA337" s="590"/>
      <c r="AB337" s="590"/>
      <c r="AC337" s="590"/>
      <c r="AD337" s="590"/>
      <c r="AE337" s="590"/>
      <c r="AF337" s="590"/>
      <c r="AG337" s="590"/>
      <c r="AH337" s="590"/>
      <c r="AI337" s="590"/>
      <c r="AJ337" s="590"/>
      <c r="AK337" s="590"/>
      <c r="AL337" s="590"/>
      <c r="AM337" s="590"/>
      <c r="AN337" s="590"/>
      <c r="AO337" s="590"/>
      <c r="AP337" s="590"/>
      <c r="AQ337" s="590"/>
      <c r="AR337" s="590"/>
      <c r="AS337" s="590"/>
      <c r="AT337" s="590"/>
      <c r="AU337" s="590"/>
      <c r="AV337" s="590"/>
      <c r="AW337" s="590"/>
      <c r="AX337" s="601"/>
      <c r="AY337" s="601"/>
      <c r="AZ337" s="601"/>
      <c r="BA337" s="601"/>
      <c r="BB337" s="601"/>
      <c r="BC337" s="590"/>
      <c r="BD337" s="590"/>
      <c r="BE337" s="590"/>
      <c r="BF337" s="590"/>
      <c r="BG337" s="590"/>
      <c r="BH337" s="590"/>
      <c r="BI337" s="590"/>
      <c r="BJ337" s="590"/>
      <c r="BK337" s="590"/>
      <c r="BL337" s="590"/>
      <c r="BM337" s="590"/>
      <c r="BN337" s="590"/>
      <c r="BO337" s="590"/>
      <c r="BP337" s="590"/>
      <c r="BQ337" s="590"/>
      <c r="BR337" s="590"/>
      <c r="BS337" s="590"/>
      <c r="BT337" s="590"/>
      <c r="BU337" s="590"/>
      <c r="BV337" s="590"/>
      <c r="BW337" s="590"/>
      <c r="BX337" s="590"/>
      <c r="BY337" s="590"/>
      <c r="BZ337" s="590"/>
      <c r="CA337" s="590"/>
      <c r="CB337" s="590"/>
      <c r="CC337" s="590"/>
      <c r="CD337" s="590"/>
      <c r="CE337" s="590"/>
      <c r="CF337" s="591"/>
      <c r="CG337" s="591"/>
      <c r="CH337" s="591"/>
      <c r="CI337" s="591"/>
      <c r="CJ337" s="591"/>
      <c r="CK337" s="591"/>
      <c r="CL337" s="591"/>
      <c r="CM337" s="591"/>
      <c r="CN337" s="591"/>
      <c r="CO337" s="591"/>
      <c r="CP337" s="591"/>
      <c r="CQ337" s="591"/>
      <c r="CR337" s="591"/>
      <c r="CS337" s="591"/>
      <c r="CT337" s="591"/>
      <c r="CU337" s="591"/>
      <c r="CV337" s="591"/>
      <c r="CW337" s="591"/>
      <c r="CX337" s="591"/>
      <c r="CY337" s="591"/>
      <c r="CZ337" s="591"/>
      <c r="DA337" s="591"/>
      <c r="DB337" s="591"/>
      <c r="DC337" s="591"/>
      <c r="DD337" s="591"/>
      <c r="DE337" s="591"/>
      <c r="DF337" s="591"/>
      <c r="DG337" s="591"/>
      <c r="DH337" s="591"/>
      <c r="DI337" s="591"/>
      <c r="DJ337" s="591"/>
      <c r="DK337" s="591"/>
      <c r="DL337" s="590"/>
      <c r="DM337" s="590"/>
      <c r="DN337" s="590"/>
      <c r="DO337" s="590"/>
      <c r="DP337" s="590"/>
      <c r="DQ337" s="590"/>
      <c r="DR337" s="590"/>
      <c r="DS337" s="590"/>
      <c r="DT337" s="590"/>
      <c r="DU337" s="590"/>
      <c r="DV337" s="590"/>
      <c r="DW337" s="601"/>
      <c r="DX337" s="601"/>
      <c r="DY337" s="601"/>
      <c r="DZ337" s="601"/>
      <c r="EA337" s="601"/>
      <c r="EB337" s="601"/>
      <c r="EC337" s="601"/>
      <c r="ED337" s="601"/>
      <c r="EE337" s="601"/>
      <c r="EF337" s="601"/>
      <c r="EG337" s="601"/>
    </row>
    <row r="338" spans="1:137" ht="6" customHeight="1" x14ac:dyDescent="0.2">
      <c r="A338" s="156"/>
      <c r="B338" s="603"/>
      <c r="C338" s="603"/>
      <c r="D338" s="603"/>
      <c r="E338" s="603"/>
      <c r="F338" s="590"/>
      <c r="G338" s="590"/>
      <c r="H338" s="590"/>
      <c r="I338" s="590"/>
      <c r="J338" s="590"/>
      <c r="K338" s="590"/>
      <c r="L338" s="590"/>
      <c r="M338" s="590"/>
      <c r="N338" s="590"/>
      <c r="O338" s="590"/>
      <c r="P338" s="590"/>
      <c r="Q338" s="590"/>
      <c r="R338" s="590"/>
      <c r="S338" s="590"/>
      <c r="T338" s="590"/>
      <c r="U338" s="590"/>
      <c r="V338" s="590"/>
      <c r="W338" s="590"/>
      <c r="X338" s="590"/>
      <c r="Y338" s="590"/>
      <c r="Z338" s="590"/>
      <c r="AA338" s="590"/>
      <c r="AB338" s="590"/>
      <c r="AC338" s="590"/>
      <c r="AD338" s="590"/>
      <c r="AE338" s="590"/>
      <c r="AF338" s="590"/>
      <c r="AG338" s="590"/>
      <c r="AH338" s="590"/>
      <c r="AI338" s="590"/>
      <c r="AJ338" s="590"/>
      <c r="AK338" s="590"/>
      <c r="AL338" s="590"/>
      <c r="AM338" s="590"/>
      <c r="AN338" s="590"/>
      <c r="AO338" s="590"/>
      <c r="AP338" s="590"/>
      <c r="AQ338" s="590"/>
      <c r="AR338" s="590"/>
      <c r="AS338" s="590"/>
      <c r="AT338" s="590"/>
      <c r="AU338" s="590"/>
      <c r="AV338" s="590"/>
      <c r="AW338" s="590"/>
      <c r="AX338" s="601"/>
      <c r="AY338" s="601"/>
      <c r="AZ338" s="601"/>
      <c r="BA338" s="601"/>
      <c r="BB338" s="601"/>
      <c r="BC338" s="590"/>
      <c r="BD338" s="590"/>
      <c r="BE338" s="590"/>
      <c r="BF338" s="590"/>
      <c r="BG338" s="590"/>
      <c r="BH338" s="590"/>
      <c r="BI338" s="590"/>
      <c r="BJ338" s="590"/>
      <c r="BK338" s="590"/>
      <c r="BL338" s="590"/>
      <c r="BM338" s="590"/>
      <c r="BN338" s="590"/>
      <c r="BO338" s="590"/>
      <c r="BP338" s="590"/>
      <c r="BQ338" s="590"/>
      <c r="BR338" s="590"/>
      <c r="BS338" s="590"/>
      <c r="BT338" s="590"/>
      <c r="BU338" s="590"/>
      <c r="BV338" s="590"/>
      <c r="BW338" s="590"/>
      <c r="BX338" s="590"/>
      <c r="BY338" s="590"/>
      <c r="BZ338" s="590"/>
      <c r="CA338" s="590"/>
      <c r="CB338" s="590"/>
      <c r="CC338" s="590"/>
      <c r="CD338" s="590"/>
      <c r="CE338" s="590"/>
      <c r="CF338" s="591"/>
      <c r="CG338" s="591"/>
      <c r="CH338" s="591"/>
      <c r="CI338" s="591"/>
      <c r="CJ338" s="591"/>
      <c r="CK338" s="591"/>
      <c r="CL338" s="591"/>
      <c r="CM338" s="591"/>
      <c r="CN338" s="591"/>
      <c r="CO338" s="591"/>
      <c r="CP338" s="591"/>
      <c r="CQ338" s="591"/>
      <c r="CR338" s="591"/>
      <c r="CS338" s="591"/>
      <c r="CT338" s="591"/>
      <c r="CU338" s="591"/>
      <c r="CV338" s="591"/>
      <c r="CW338" s="591"/>
      <c r="CX338" s="591"/>
      <c r="CY338" s="591"/>
      <c r="CZ338" s="591"/>
      <c r="DA338" s="591"/>
      <c r="DB338" s="591"/>
      <c r="DC338" s="591"/>
      <c r="DD338" s="591"/>
      <c r="DE338" s="591"/>
      <c r="DF338" s="591"/>
      <c r="DG338" s="591"/>
      <c r="DH338" s="591"/>
      <c r="DI338" s="591"/>
      <c r="DJ338" s="591"/>
      <c r="DK338" s="591"/>
      <c r="DL338" s="590"/>
      <c r="DM338" s="590"/>
      <c r="DN338" s="590"/>
      <c r="DO338" s="590"/>
      <c r="DP338" s="590"/>
      <c r="DQ338" s="590"/>
      <c r="DR338" s="590"/>
      <c r="DS338" s="590"/>
      <c r="DT338" s="590"/>
      <c r="DU338" s="590"/>
      <c r="DV338" s="590"/>
      <c r="DW338" s="601"/>
      <c r="DX338" s="601"/>
      <c r="DY338" s="601"/>
      <c r="DZ338" s="601"/>
      <c r="EA338" s="601"/>
      <c r="EB338" s="601"/>
      <c r="EC338" s="601"/>
      <c r="ED338" s="601"/>
      <c r="EE338" s="601"/>
      <c r="EF338" s="601"/>
      <c r="EG338" s="601"/>
    </row>
    <row r="339" spans="1:137" ht="6" customHeight="1" x14ac:dyDescent="0.2">
      <c r="A339" s="156"/>
      <c r="B339" s="602">
        <v>5</v>
      </c>
      <c r="C339" s="603"/>
      <c r="D339" s="603"/>
      <c r="E339" s="603"/>
      <c r="F339" s="590"/>
      <c r="G339" s="590"/>
      <c r="H339" s="590"/>
      <c r="I339" s="590"/>
      <c r="J339" s="590"/>
      <c r="K339" s="590"/>
      <c r="L339" s="590"/>
      <c r="M339" s="590"/>
      <c r="N339" s="590"/>
      <c r="O339" s="590"/>
      <c r="P339" s="590"/>
      <c r="Q339" s="590"/>
      <c r="R339" s="590"/>
      <c r="S339" s="590"/>
      <c r="T339" s="590"/>
      <c r="U339" s="590"/>
      <c r="V339" s="590"/>
      <c r="W339" s="590"/>
      <c r="X339" s="590"/>
      <c r="Y339" s="590"/>
      <c r="Z339" s="590"/>
      <c r="AA339" s="590"/>
      <c r="AB339" s="590"/>
      <c r="AC339" s="590"/>
      <c r="AD339" s="590"/>
      <c r="AE339" s="590"/>
      <c r="AF339" s="590"/>
      <c r="AG339" s="590"/>
      <c r="AH339" s="590"/>
      <c r="AI339" s="590"/>
      <c r="AJ339" s="590"/>
      <c r="AK339" s="590"/>
      <c r="AL339" s="590"/>
      <c r="AM339" s="590"/>
      <c r="AN339" s="590"/>
      <c r="AO339" s="590"/>
      <c r="AP339" s="590"/>
      <c r="AQ339" s="590"/>
      <c r="AR339" s="590"/>
      <c r="AS339" s="590"/>
      <c r="AT339" s="590"/>
      <c r="AU339" s="590"/>
      <c r="AV339" s="590"/>
      <c r="AW339" s="590"/>
      <c r="AX339" s="601"/>
      <c r="AY339" s="601"/>
      <c r="AZ339" s="601"/>
      <c r="BA339" s="601"/>
      <c r="BB339" s="601"/>
      <c r="BC339" s="590"/>
      <c r="BD339" s="590"/>
      <c r="BE339" s="590"/>
      <c r="BF339" s="590"/>
      <c r="BG339" s="590"/>
      <c r="BH339" s="590"/>
      <c r="BI339" s="590"/>
      <c r="BJ339" s="590"/>
      <c r="BK339" s="590"/>
      <c r="BL339" s="590"/>
      <c r="BM339" s="590"/>
      <c r="BN339" s="590"/>
      <c r="BO339" s="590"/>
      <c r="BP339" s="590"/>
      <c r="BQ339" s="590"/>
      <c r="BR339" s="590"/>
      <c r="BS339" s="590"/>
      <c r="BT339" s="590"/>
      <c r="BU339" s="590"/>
      <c r="BV339" s="590"/>
      <c r="BW339" s="590"/>
      <c r="BX339" s="590"/>
      <c r="BY339" s="590"/>
      <c r="BZ339" s="590"/>
      <c r="CA339" s="590"/>
      <c r="CB339" s="590"/>
      <c r="CC339" s="590"/>
      <c r="CD339" s="590"/>
      <c r="CE339" s="590"/>
      <c r="CF339" s="591"/>
      <c r="CG339" s="591"/>
      <c r="CH339" s="591"/>
      <c r="CI339" s="591"/>
      <c r="CJ339" s="591"/>
      <c r="CK339" s="591"/>
      <c r="CL339" s="591"/>
      <c r="CM339" s="591"/>
      <c r="CN339" s="591"/>
      <c r="CO339" s="591"/>
      <c r="CP339" s="591"/>
      <c r="CQ339" s="591"/>
      <c r="CR339" s="591"/>
      <c r="CS339" s="591"/>
      <c r="CT339" s="591"/>
      <c r="CU339" s="591"/>
      <c r="CV339" s="591"/>
      <c r="CW339" s="591"/>
      <c r="CX339" s="591"/>
      <c r="CY339" s="591"/>
      <c r="CZ339" s="591"/>
      <c r="DA339" s="591"/>
      <c r="DB339" s="591"/>
      <c r="DC339" s="591"/>
      <c r="DD339" s="591"/>
      <c r="DE339" s="591"/>
      <c r="DF339" s="591"/>
      <c r="DG339" s="591"/>
      <c r="DH339" s="591"/>
      <c r="DI339" s="591"/>
      <c r="DJ339" s="591"/>
      <c r="DK339" s="591"/>
      <c r="DL339" s="590"/>
      <c r="DM339" s="590"/>
      <c r="DN339" s="590"/>
      <c r="DO339" s="590"/>
      <c r="DP339" s="590"/>
      <c r="DQ339" s="590"/>
      <c r="DR339" s="590"/>
      <c r="DS339" s="590"/>
      <c r="DT339" s="590"/>
      <c r="DU339" s="590"/>
      <c r="DV339" s="590"/>
      <c r="DW339" s="601"/>
      <c r="DX339" s="601"/>
      <c r="DY339" s="601"/>
      <c r="DZ339" s="601"/>
      <c r="EA339" s="601"/>
      <c r="EB339" s="601"/>
      <c r="EC339" s="601"/>
      <c r="ED339" s="601"/>
      <c r="EE339" s="601"/>
      <c r="EF339" s="601"/>
      <c r="EG339" s="601"/>
    </row>
    <row r="340" spans="1:137" ht="6" customHeight="1" x14ac:dyDescent="0.2">
      <c r="A340" s="156"/>
      <c r="B340" s="603"/>
      <c r="C340" s="603"/>
      <c r="D340" s="603"/>
      <c r="E340" s="603"/>
      <c r="F340" s="590"/>
      <c r="G340" s="590"/>
      <c r="H340" s="590"/>
      <c r="I340" s="590"/>
      <c r="J340" s="590"/>
      <c r="K340" s="590"/>
      <c r="L340" s="590"/>
      <c r="M340" s="590"/>
      <c r="N340" s="590"/>
      <c r="O340" s="590"/>
      <c r="P340" s="590"/>
      <c r="Q340" s="590"/>
      <c r="R340" s="590"/>
      <c r="S340" s="590"/>
      <c r="T340" s="590"/>
      <c r="U340" s="590"/>
      <c r="V340" s="590"/>
      <c r="W340" s="590"/>
      <c r="X340" s="590"/>
      <c r="Y340" s="590"/>
      <c r="Z340" s="590"/>
      <c r="AA340" s="590"/>
      <c r="AB340" s="590"/>
      <c r="AC340" s="590"/>
      <c r="AD340" s="590"/>
      <c r="AE340" s="590"/>
      <c r="AF340" s="590"/>
      <c r="AG340" s="590"/>
      <c r="AH340" s="590"/>
      <c r="AI340" s="590"/>
      <c r="AJ340" s="590"/>
      <c r="AK340" s="590"/>
      <c r="AL340" s="590"/>
      <c r="AM340" s="590"/>
      <c r="AN340" s="590"/>
      <c r="AO340" s="590"/>
      <c r="AP340" s="590"/>
      <c r="AQ340" s="590"/>
      <c r="AR340" s="590"/>
      <c r="AS340" s="590"/>
      <c r="AT340" s="590"/>
      <c r="AU340" s="590"/>
      <c r="AV340" s="590"/>
      <c r="AW340" s="590"/>
      <c r="AX340" s="601"/>
      <c r="AY340" s="601"/>
      <c r="AZ340" s="601"/>
      <c r="BA340" s="601"/>
      <c r="BB340" s="601"/>
      <c r="BC340" s="590"/>
      <c r="BD340" s="590"/>
      <c r="BE340" s="590"/>
      <c r="BF340" s="590"/>
      <c r="BG340" s="590"/>
      <c r="BH340" s="590"/>
      <c r="BI340" s="590"/>
      <c r="BJ340" s="590"/>
      <c r="BK340" s="590"/>
      <c r="BL340" s="590"/>
      <c r="BM340" s="590"/>
      <c r="BN340" s="590"/>
      <c r="BO340" s="590"/>
      <c r="BP340" s="590"/>
      <c r="BQ340" s="590"/>
      <c r="BR340" s="590"/>
      <c r="BS340" s="590"/>
      <c r="BT340" s="590"/>
      <c r="BU340" s="590"/>
      <c r="BV340" s="590"/>
      <c r="BW340" s="590"/>
      <c r="BX340" s="590"/>
      <c r="BY340" s="590"/>
      <c r="BZ340" s="590"/>
      <c r="CA340" s="590"/>
      <c r="CB340" s="590"/>
      <c r="CC340" s="590"/>
      <c r="CD340" s="590"/>
      <c r="CE340" s="590"/>
      <c r="CF340" s="591"/>
      <c r="CG340" s="591"/>
      <c r="CH340" s="591"/>
      <c r="CI340" s="591"/>
      <c r="CJ340" s="591"/>
      <c r="CK340" s="591"/>
      <c r="CL340" s="591"/>
      <c r="CM340" s="591"/>
      <c r="CN340" s="591"/>
      <c r="CO340" s="591"/>
      <c r="CP340" s="591"/>
      <c r="CQ340" s="591"/>
      <c r="CR340" s="591"/>
      <c r="CS340" s="591"/>
      <c r="CT340" s="591"/>
      <c r="CU340" s="591"/>
      <c r="CV340" s="591"/>
      <c r="CW340" s="591"/>
      <c r="CX340" s="591"/>
      <c r="CY340" s="591"/>
      <c r="CZ340" s="591"/>
      <c r="DA340" s="591"/>
      <c r="DB340" s="591"/>
      <c r="DC340" s="591"/>
      <c r="DD340" s="591"/>
      <c r="DE340" s="591"/>
      <c r="DF340" s="591"/>
      <c r="DG340" s="591"/>
      <c r="DH340" s="591"/>
      <c r="DI340" s="591"/>
      <c r="DJ340" s="591"/>
      <c r="DK340" s="591"/>
      <c r="DL340" s="590"/>
      <c r="DM340" s="590"/>
      <c r="DN340" s="590"/>
      <c r="DO340" s="590"/>
      <c r="DP340" s="590"/>
      <c r="DQ340" s="590"/>
      <c r="DR340" s="590"/>
      <c r="DS340" s="590"/>
      <c r="DT340" s="590"/>
      <c r="DU340" s="590"/>
      <c r="DV340" s="590"/>
      <c r="DW340" s="601"/>
      <c r="DX340" s="601"/>
      <c r="DY340" s="601"/>
      <c r="DZ340" s="601"/>
      <c r="EA340" s="601"/>
      <c r="EB340" s="601"/>
      <c r="EC340" s="601"/>
      <c r="ED340" s="601"/>
      <c r="EE340" s="601"/>
      <c r="EF340" s="601"/>
      <c r="EG340" s="601"/>
    </row>
    <row r="341" spans="1:137" ht="6" customHeight="1" x14ac:dyDescent="0.2">
      <c r="A341" s="156"/>
      <c r="B341" s="603"/>
      <c r="C341" s="603"/>
      <c r="D341" s="603"/>
      <c r="E341" s="603"/>
      <c r="F341" s="590"/>
      <c r="G341" s="590"/>
      <c r="H341" s="590"/>
      <c r="I341" s="590"/>
      <c r="J341" s="590"/>
      <c r="K341" s="590"/>
      <c r="L341" s="590"/>
      <c r="M341" s="590"/>
      <c r="N341" s="590"/>
      <c r="O341" s="590"/>
      <c r="P341" s="590"/>
      <c r="Q341" s="590"/>
      <c r="R341" s="590"/>
      <c r="S341" s="590"/>
      <c r="T341" s="590"/>
      <c r="U341" s="590"/>
      <c r="V341" s="590"/>
      <c r="W341" s="590"/>
      <c r="X341" s="590"/>
      <c r="Y341" s="590"/>
      <c r="Z341" s="590"/>
      <c r="AA341" s="590"/>
      <c r="AB341" s="590"/>
      <c r="AC341" s="590"/>
      <c r="AD341" s="590"/>
      <c r="AE341" s="590"/>
      <c r="AF341" s="590"/>
      <c r="AG341" s="590"/>
      <c r="AH341" s="590"/>
      <c r="AI341" s="590"/>
      <c r="AJ341" s="590"/>
      <c r="AK341" s="590"/>
      <c r="AL341" s="590"/>
      <c r="AM341" s="590"/>
      <c r="AN341" s="590"/>
      <c r="AO341" s="590"/>
      <c r="AP341" s="590"/>
      <c r="AQ341" s="590"/>
      <c r="AR341" s="590"/>
      <c r="AS341" s="590"/>
      <c r="AT341" s="590"/>
      <c r="AU341" s="590"/>
      <c r="AV341" s="590"/>
      <c r="AW341" s="590"/>
      <c r="AX341" s="601"/>
      <c r="AY341" s="601"/>
      <c r="AZ341" s="601"/>
      <c r="BA341" s="601"/>
      <c r="BB341" s="601"/>
      <c r="BC341" s="590"/>
      <c r="BD341" s="590"/>
      <c r="BE341" s="590"/>
      <c r="BF341" s="590"/>
      <c r="BG341" s="590"/>
      <c r="BH341" s="590"/>
      <c r="BI341" s="590"/>
      <c r="BJ341" s="590"/>
      <c r="BK341" s="590"/>
      <c r="BL341" s="590"/>
      <c r="BM341" s="590"/>
      <c r="BN341" s="590"/>
      <c r="BO341" s="590"/>
      <c r="BP341" s="590"/>
      <c r="BQ341" s="590"/>
      <c r="BR341" s="590"/>
      <c r="BS341" s="590"/>
      <c r="BT341" s="590"/>
      <c r="BU341" s="590"/>
      <c r="BV341" s="590"/>
      <c r="BW341" s="590"/>
      <c r="BX341" s="590"/>
      <c r="BY341" s="590"/>
      <c r="BZ341" s="590"/>
      <c r="CA341" s="590"/>
      <c r="CB341" s="590"/>
      <c r="CC341" s="590"/>
      <c r="CD341" s="590"/>
      <c r="CE341" s="590"/>
      <c r="CF341" s="591"/>
      <c r="CG341" s="591"/>
      <c r="CH341" s="591"/>
      <c r="CI341" s="591"/>
      <c r="CJ341" s="591"/>
      <c r="CK341" s="591"/>
      <c r="CL341" s="591"/>
      <c r="CM341" s="591"/>
      <c r="CN341" s="591"/>
      <c r="CO341" s="591"/>
      <c r="CP341" s="591"/>
      <c r="CQ341" s="591"/>
      <c r="CR341" s="591"/>
      <c r="CS341" s="591"/>
      <c r="CT341" s="591"/>
      <c r="CU341" s="591"/>
      <c r="CV341" s="591"/>
      <c r="CW341" s="591"/>
      <c r="CX341" s="591"/>
      <c r="CY341" s="591"/>
      <c r="CZ341" s="591"/>
      <c r="DA341" s="591"/>
      <c r="DB341" s="591"/>
      <c r="DC341" s="591"/>
      <c r="DD341" s="591"/>
      <c r="DE341" s="591"/>
      <c r="DF341" s="591"/>
      <c r="DG341" s="591"/>
      <c r="DH341" s="591"/>
      <c r="DI341" s="591"/>
      <c r="DJ341" s="591"/>
      <c r="DK341" s="591"/>
      <c r="DL341" s="590"/>
      <c r="DM341" s="590"/>
      <c r="DN341" s="590"/>
      <c r="DO341" s="590"/>
      <c r="DP341" s="590"/>
      <c r="DQ341" s="590"/>
      <c r="DR341" s="590"/>
      <c r="DS341" s="590"/>
      <c r="DT341" s="590"/>
      <c r="DU341" s="590"/>
      <c r="DV341" s="590"/>
      <c r="DW341" s="601"/>
      <c r="DX341" s="601"/>
      <c r="DY341" s="601"/>
      <c r="DZ341" s="601"/>
      <c r="EA341" s="601"/>
      <c r="EB341" s="601"/>
      <c r="EC341" s="601"/>
      <c r="ED341" s="601"/>
      <c r="EE341" s="601"/>
      <c r="EF341" s="601"/>
      <c r="EG341" s="601"/>
    </row>
    <row r="342" spans="1:137" ht="6" customHeight="1" x14ac:dyDescent="0.2">
      <c r="A342" s="156"/>
      <c r="B342" s="602">
        <v>6</v>
      </c>
      <c r="C342" s="603"/>
      <c r="D342" s="603"/>
      <c r="E342" s="603"/>
      <c r="F342" s="590"/>
      <c r="G342" s="590"/>
      <c r="H342" s="590"/>
      <c r="I342" s="590"/>
      <c r="J342" s="590"/>
      <c r="K342" s="590"/>
      <c r="L342" s="590"/>
      <c r="M342" s="590"/>
      <c r="N342" s="590"/>
      <c r="O342" s="590"/>
      <c r="P342" s="590"/>
      <c r="Q342" s="590"/>
      <c r="R342" s="590"/>
      <c r="S342" s="590"/>
      <c r="T342" s="590"/>
      <c r="U342" s="590"/>
      <c r="V342" s="590"/>
      <c r="W342" s="590"/>
      <c r="X342" s="590"/>
      <c r="Y342" s="590"/>
      <c r="Z342" s="590"/>
      <c r="AA342" s="590"/>
      <c r="AB342" s="590"/>
      <c r="AC342" s="590"/>
      <c r="AD342" s="590"/>
      <c r="AE342" s="590"/>
      <c r="AF342" s="590"/>
      <c r="AG342" s="590"/>
      <c r="AH342" s="590"/>
      <c r="AI342" s="590"/>
      <c r="AJ342" s="590"/>
      <c r="AK342" s="590"/>
      <c r="AL342" s="590"/>
      <c r="AM342" s="590"/>
      <c r="AN342" s="590"/>
      <c r="AO342" s="590"/>
      <c r="AP342" s="590"/>
      <c r="AQ342" s="590"/>
      <c r="AR342" s="590"/>
      <c r="AS342" s="590"/>
      <c r="AT342" s="590"/>
      <c r="AU342" s="590"/>
      <c r="AV342" s="590"/>
      <c r="AW342" s="590"/>
      <c r="AX342" s="601"/>
      <c r="AY342" s="601"/>
      <c r="AZ342" s="601"/>
      <c r="BA342" s="601"/>
      <c r="BB342" s="601"/>
      <c r="BC342" s="590"/>
      <c r="BD342" s="590"/>
      <c r="BE342" s="590"/>
      <c r="BF342" s="590"/>
      <c r="BG342" s="590"/>
      <c r="BH342" s="590"/>
      <c r="BI342" s="590"/>
      <c r="BJ342" s="590"/>
      <c r="BK342" s="590"/>
      <c r="BL342" s="590"/>
      <c r="BM342" s="590"/>
      <c r="BN342" s="590"/>
      <c r="BO342" s="590"/>
      <c r="BP342" s="590"/>
      <c r="BQ342" s="590"/>
      <c r="BR342" s="590"/>
      <c r="BS342" s="590"/>
      <c r="BT342" s="590"/>
      <c r="BU342" s="590"/>
      <c r="BV342" s="590"/>
      <c r="BW342" s="590"/>
      <c r="BX342" s="590"/>
      <c r="BY342" s="590"/>
      <c r="BZ342" s="590"/>
      <c r="CA342" s="590"/>
      <c r="CB342" s="590"/>
      <c r="CC342" s="590"/>
      <c r="CD342" s="590"/>
      <c r="CE342" s="590"/>
      <c r="CF342" s="591"/>
      <c r="CG342" s="591"/>
      <c r="CH342" s="591"/>
      <c r="CI342" s="591"/>
      <c r="CJ342" s="591"/>
      <c r="CK342" s="591"/>
      <c r="CL342" s="591"/>
      <c r="CM342" s="591"/>
      <c r="CN342" s="591"/>
      <c r="CO342" s="591"/>
      <c r="CP342" s="591"/>
      <c r="CQ342" s="591"/>
      <c r="CR342" s="591"/>
      <c r="CS342" s="591"/>
      <c r="CT342" s="591"/>
      <c r="CU342" s="591"/>
      <c r="CV342" s="591"/>
      <c r="CW342" s="591"/>
      <c r="CX342" s="591"/>
      <c r="CY342" s="591"/>
      <c r="CZ342" s="591"/>
      <c r="DA342" s="591"/>
      <c r="DB342" s="591"/>
      <c r="DC342" s="591"/>
      <c r="DD342" s="591"/>
      <c r="DE342" s="591"/>
      <c r="DF342" s="591"/>
      <c r="DG342" s="591"/>
      <c r="DH342" s="591"/>
      <c r="DI342" s="591"/>
      <c r="DJ342" s="591"/>
      <c r="DK342" s="591"/>
      <c r="DL342" s="590"/>
      <c r="DM342" s="590"/>
      <c r="DN342" s="590"/>
      <c r="DO342" s="590"/>
      <c r="DP342" s="590"/>
      <c r="DQ342" s="590"/>
      <c r="DR342" s="590"/>
      <c r="DS342" s="590"/>
      <c r="DT342" s="590"/>
      <c r="DU342" s="590"/>
      <c r="DV342" s="590"/>
      <c r="DW342" s="601"/>
      <c r="DX342" s="601"/>
      <c r="DY342" s="601"/>
      <c r="DZ342" s="601"/>
      <c r="EA342" s="601"/>
      <c r="EB342" s="601"/>
      <c r="EC342" s="601"/>
      <c r="ED342" s="601"/>
      <c r="EE342" s="601"/>
      <c r="EF342" s="601"/>
      <c r="EG342" s="601"/>
    </row>
    <row r="343" spans="1:137" ht="6" customHeight="1" x14ac:dyDescent="0.2">
      <c r="A343" s="156"/>
      <c r="B343" s="603"/>
      <c r="C343" s="603"/>
      <c r="D343" s="603"/>
      <c r="E343" s="603"/>
      <c r="F343" s="590"/>
      <c r="G343" s="590"/>
      <c r="H343" s="590"/>
      <c r="I343" s="590"/>
      <c r="J343" s="590"/>
      <c r="K343" s="590"/>
      <c r="L343" s="590"/>
      <c r="M343" s="590"/>
      <c r="N343" s="590"/>
      <c r="O343" s="590"/>
      <c r="P343" s="590"/>
      <c r="Q343" s="590"/>
      <c r="R343" s="590"/>
      <c r="S343" s="590"/>
      <c r="T343" s="590"/>
      <c r="U343" s="590"/>
      <c r="V343" s="590"/>
      <c r="W343" s="590"/>
      <c r="X343" s="590"/>
      <c r="Y343" s="590"/>
      <c r="Z343" s="590"/>
      <c r="AA343" s="590"/>
      <c r="AB343" s="590"/>
      <c r="AC343" s="590"/>
      <c r="AD343" s="590"/>
      <c r="AE343" s="590"/>
      <c r="AF343" s="590"/>
      <c r="AG343" s="590"/>
      <c r="AH343" s="590"/>
      <c r="AI343" s="590"/>
      <c r="AJ343" s="590"/>
      <c r="AK343" s="590"/>
      <c r="AL343" s="590"/>
      <c r="AM343" s="590"/>
      <c r="AN343" s="590"/>
      <c r="AO343" s="590"/>
      <c r="AP343" s="590"/>
      <c r="AQ343" s="590"/>
      <c r="AR343" s="590"/>
      <c r="AS343" s="590"/>
      <c r="AT343" s="590"/>
      <c r="AU343" s="590"/>
      <c r="AV343" s="590"/>
      <c r="AW343" s="590"/>
      <c r="AX343" s="601"/>
      <c r="AY343" s="601"/>
      <c r="AZ343" s="601"/>
      <c r="BA343" s="601"/>
      <c r="BB343" s="601"/>
      <c r="BC343" s="590"/>
      <c r="BD343" s="590"/>
      <c r="BE343" s="590"/>
      <c r="BF343" s="590"/>
      <c r="BG343" s="590"/>
      <c r="BH343" s="590"/>
      <c r="BI343" s="590"/>
      <c r="BJ343" s="590"/>
      <c r="BK343" s="590"/>
      <c r="BL343" s="590"/>
      <c r="BM343" s="590"/>
      <c r="BN343" s="590"/>
      <c r="BO343" s="590"/>
      <c r="BP343" s="590"/>
      <c r="BQ343" s="590"/>
      <c r="BR343" s="590"/>
      <c r="BS343" s="590"/>
      <c r="BT343" s="590"/>
      <c r="BU343" s="590"/>
      <c r="BV343" s="590"/>
      <c r="BW343" s="590"/>
      <c r="BX343" s="590"/>
      <c r="BY343" s="590"/>
      <c r="BZ343" s="590"/>
      <c r="CA343" s="590"/>
      <c r="CB343" s="590"/>
      <c r="CC343" s="590"/>
      <c r="CD343" s="590"/>
      <c r="CE343" s="590"/>
      <c r="CF343" s="591"/>
      <c r="CG343" s="591"/>
      <c r="CH343" s="591"/>
      <c r="CI343" s="591"/>
      <c r="CJ343" s="591"/>
      <c r="CK343" s="591"/>
      <c r="CL343" s="591"/>
      <c r="CM343" s="591"/>
      <c r="CN343" s="591"/>
      <c r="CO343" s="591"/>
      <c r="CP343" s="591"/>
      <c r="CQ343" s="591"/>
      <c r="CR343" s="591"/>
      <c r="CS343" s="591"/>
      <c r="CT343" s="591"/>
      <c r="CU343" s="591"/>
      <c r="CV343" s="591"/>
      <c r="CW343" s="591"/>
      <c r="CX343" s="591"/>
      <c r="CY343" s="591"/>
      <c r="CZ343" s="591"/>
      <c r="DA343" s="591"/>
      <c r="DB343" s="591"/>
      <c r="DC343" s="591"/>
      <c r="DD343" s="591"/>
      <c r="DE343" s="591"/>
      <c r="DF343" s="591"/>
      <c r="DG343" s="591"/>
      <c r="DH343" s="591"/>
      <c r="DI343" s="591"/>
      <c r="DJ343" s="591"/>
      <c r="DK343" s="591"/>
      <c r="DL343" s="590"/>
      <c r="DM343" s="590"/>
      <c r="DN343" s="590"/>
      <c r="DO343" s="590"/>
      <c r="DP343" s="590"/>
      <c r="DQ343" s="590"/>
      <c r="DR343" s="590"/>
      <c r="DS343" s="590"/>
      <c r="DT343" s="590"/>
      <c r="DU343" s="590"/>
      <c r="DV343" s="590"/>
      <c r="DW343" s="601"/>
      <c r="DX343" s="601"/>
      <c r="DY343" s="601"/>
      <c r="DZ343" s="601"/>
      <c r="EA343" s="601"/>
      <c r="EB343" s="601"/>
      <c r="EC343" s="601"/>
      <c r="ED343" s="601"/>
      <c r="EE343" s="601"/>
      <c r="EF343" s="601"/>
      <c r="EG343" s="601"/>
    </row>
    <row r="344" spans="1:137" ht="6" customHeight="1" x14ac:dyDescent="0.2">
      <c r="A344" s="156"/>
      <c r="B344" s="603"/>
      <c r="C344" s="603"/>
      <c r="D344" s="603"/>
      <c r="E344" s="603"/>
      <c r="F344" s="590"/>
      <c r="G344" s="590"/>
      <c r="H344" s="590"/>
      <c r="I344" s="590"/>
      <c r="J344" s="590"/>
      <c r="K344" s="590"/>
      <c r="L344" s="590"/>
      <c r="M344" s="590"/>
      <c r="N344" s="590"/>
      <c r="O344" s="590"/>
      <c r="P344" s="590"/>
      <c r="Q344" s="590"/>
      <c r="R344" s="590"/>
      <c r="S344" s="590"/>
      <c r="T344" s="590"/>
      <c r="U344" s="590"/>
      <c r="V344" s="590"/>
      <c r="W344" s="590"/>
      <c r="X344" s="590"/>
      <c r="Y344" s="590"/>
      <c r="Z344" s="590"/>
      <c r="AA344" s="590"/>
      <c r="AB344" s="590"/>
      <c r="AC344" s="590"/>
      <c r="AD344" s="590"/>
      <c r="AE344" s="590"/>
      <c r="AF344" s="590"/>
      <c r="AG344" s="590"/>
      <c r="AH344" s="590"/>
      <c r="AI344" s="590"/>
      <c r="AJ344" s="590"/>
      <c r="AK344" s="590"/>
      <c r="AL344" s="590"/>
      <c r="AM344" s="590"/>
      <c r="AN344" s="590"/>
      <c r="AO344" s="590"/>
      <c r="AP344" s="590"/>
      <c r="AQ344" s="590"/>
      <c r="AR344" s="590"/>
      <c r="AS344" s="590"/>
      <c r="AT344" s="590"/>
      <c r="AU344" s="590"/>
      <c r="AV344" s="590"/>
      <c r="AW344" s="590"/>
      <c r="AX344" s="601"/>
      <c r="AY344" s="601"/>
      <c r="AZ344" s="601"/>
      <c r="BA344" s="601"/>
      <c r="BB344" s="601"/>
      <c r="BC344" s="590"/>
      <c r="BD344" s="590"/>
      <c r="BE344" s="590"/>
      <c r="BF344" s="590"/>
      <c r="BG344" s="590"/>
      <c r="BH344" s="590"/>
      <c r="BI344" s="590"/>
      <c r="BJ344" s="590"/>
      <c r="BK344" s="590"/>
      <c r="BL344" s="590"/>
      <c r="BM344" s="590"/>
      <c r="BN344" s="590"/>
      <c r="BO344" s="590"/>
      <c r="BP344" s="590"/>
      <c r="BQ344" s="590"/>
      <c r="BR344" s="590"/>
      <c r="BS344" s="590"/>
      <c r="BT344" s="590"/>
      <c r="BU344" s="590"/>
      <c r="BV344" s="590"/>
      <c r="BW344" s="590"/>
      <c r="BX344" s="590"/>
      <c r="BY344" s="590"/>
      <c r="BZ344" s="590"/>
      <c r="CA344" s="590"/>
      <c r="CB344" s="590"/>
      <c r="CC344" s="590"/>
      <c r="CD344" s="590"/>
      <c r="CE344" s="590"/>
      <c r="CF344" s="591"/>
      <c r="CG344" s="591"/>
      <c r="CH344" s="591"/>
      <c r="CI344" s="591"/>
      <c r="CJ344" s="591"/>
      <c r="CK344" s="591"/>
      <c r="CL344" s="591"/>
      <c r="CM344" s="591"/>
      <c r="CN344" s="591"/>
      <c r="CO344" s="591"/>
      <c r="CP344" s="591"/>
      <c r="CQ344" s="591"/>
      <c r="CR344" s="591"/>
      <c r="CS344" s="591"/>
      <c r="CT344" s="591"/>
      <c r="CU344" s="591"/>
      <c r="CV344" s="591"/>
      <c r="CW344" s="591"/>
      <c r="CX344" s="591"/>
      <c r="CY344" s="591"/>
      <c r="CZ344" s="591"/>
      <c r="DA344" s="591"/>
      <c r="DB344" s="591"/>
      <c r="DC344" s="591"/>
      <c r="DD344" s="591"/>
      <c r="DE344" s="591"/>
      <c r="DF344" s="591"/>
      <c r="DG344" s="591"/>
      <c r="DH344" s="591"/>
      <c r="DI344" s="591"/>
      <c r="DJ344" s="591"/>
      <c r="DK344" s="591"/>
      <c r="DL344" s="590"/>
      <c r="DM344" s="590"/>
      <c r="DN344" s="590"/>
      <c r="DO344" s="590"/>
      <c r="DP344" s="590"/>
      <c r="DQ344" s="590"/>
      <c r="DR344" s="590"/>
      <c r="DS344" s="590"/>
      <c r="DT344" s="590"/>
      <c r="DU344" s="590"/>
      <c r="DV344" s="590"/>
      <c r="DW344" s="601"/>
      <c r="DX344" s="601"/>
      <c r="DY344" s="601"/>
      <c r="DZ344" s="601"/>
      <c r="EA344" s="601"/>
      <c r="EB344" s="601"/>
      <c r="EC344" s="601"/>
      <c r="ED344" s="601"/>
      <c r="EE344" s="601"/>
      <c r="EF344" s="601"/>
      <c r="EG344" s="601"/>
    </row>
    <row r="345" spans="1:137" ht="6" customHeight="1" x14ac:dyDescent="0.2">
      <c r="A345" s="156"/>
      <c r="B345" s="602">
        <v>7</v>
      </c>
      <c r="C345" s="603"/>
      <c r="D345" s="603"/>
      <c r="E345" s="603"/>
      <c r="F345" s="590"/>
      <c r="G345" s="590"/>
      <c r="H345" s="590"/>
      <c r="I345" s="590"/>
      <c r="J345" s="590"/>
      <c r="K345" s="590"/>
      <c r="L345" s="590"/>
      <c r="M345" s="590"/>
      <c r="N345" s="590"/>
      <c r="O345" s="590"/>
      <c r="P345" s="590"/>
      <c r="Q345" s="590"/>
      <c r="R345" s="590"/>
      <c r="S345" s="590"/>
      <c r="T345" s="590"/>
      <c r="U345" s="590"/>
      <c r="V345" s="590"/>
      <c r="W345" s="590"/>
      <c r="X345" s="590"/>
      <c r="Y345" s="590"/>
      <c r="Z345" s="590"/>
      <c r="AA345" s="590"/>
      <c r="AB345" s="590"/>
      <c r="AC345" s="590"/>
      <c r="AD345" s="590"/>
      <c r="AE345" s="590"/>
      <c r="AF345" s="590"/>
      <c r="AG345" s="590"/>
      <c r="AH345" s="590"/>
      <c r="AI345" s="590"/>
      <c r="AJ345" s="590"/>
      <c r="AK345" s="590"/>
      <c r="AL345" s="590"/>
      <c r="AM345" s="590"/>
      <c r="AN345" s="590"/>
      <c r="AO345" s="590"/>
      <c r="AP345" s="590"/>
      <c r="AQ345" s="590"/>
      <c r="AR345" s="590"/>
      <c r="AS345" s="590"/>
      <c r="AT345" s="590"/>
      <c r="AU345" s="590"/>
      <c r="AV345" s="590"/>
      <c r="AW345" s="590"/>
      <c r="AX345" s="601"/>
      <c r="AY345" s="601"/>
      <c r="AZ345" s="601"/>
      <c r="BA345" s="601"/>
      <c r="BB345" s="601"/>
      <c r="BC345" s="590"/>
      <c r="BD345" s="590"/>
      <c r="BE345" s="590"/>
      <c r="BF345" s="590"/>
      <c r="BG345" s="590"/>
      <c r="BH345" s="590"/>
      <c r="BI345" s="590"/>
      <c r="BJ345" s="590"/>
      <c r="BK345" s="590"/>
      <c r="BL345" s="590"/>
      <c r="BM345" s="590"/>
      <c r="BN345" s="590"/>
      <c r="BO345" s="590"/>
      <c r="BP345" s="590"/>
      <c r="BQ345" s="590"/>
      <c r="BR345" s="590"/>
      <c r="BS345" s="590"/>
      <c r="BT345" s="590"/>
      <c r="BU345" s="590"/>
      <c r="BV345" s="590"/>
      <c r="BW345" s="590"/>
      <c r="BX345" s="590"/>
      <c r="BY345" s="590"/>
      <c r="BZ345" s="590"/>
      <c r="CA345" s="590"/>
      <c r="CB345" s="590"/>
      <c r="CC345" s="590"/>
      <c r="CD345" s="590"/>
      <c r="CE345" s="590"/>
      <c r="CF345" s="591"/>
      <c r="CG345" s="591"/>
      <c r="CH345" s="591"/>
      <c r="CI345" s="591"/>
      <c r="CJ345" s="591"/>
      <c r="CK345" s="591"/>
      <c r="CL345" s="591"/>
      <c r="CM345" s="591"/>
      <c r="CN345" s="591"/>
      <c r="CO345" s="591"/>
      <c r="CP345" s="591"/>
      <c r="CQ345" s="591"/>
      <c r="CR345" s="591"/>
      <c r="CS345" s="591"/>
      <c r="CT345" s="591"/>
      <c r="CU345" s="591"/>
      <c r="CV345" s="591"/>
      <c r="CW345" s="591"/>
      <c r="CX345" s="591"/>
      <c r="CY345" s="591"/>
      <c r="CZ345" s="591"/>
      <c r="DA345" s="591"/>
      <c r="DB345" s="591"/>
      <c r="DC345" s="591"/>
      <c r="DD345" s="591"/>
      <c r="DE345" s="591"/>
      <c r="DF345" s="591"/>
      <c r="DG345" s="591"/>
      <c r="DH345" s="591"/>
      <c r="DI345" s="591"/>
      <c r="DJ345" s="591"/>
      <c r="DK345" s="591"/>
      <c r="DL345" s="590"/>
      <c r="DM345" s="590"/>
      <c r="DN345" s="590"/>
      <c r="DO345" s="590"/>
      <c r="DP345" s="590"/>
      <c r="DQ345" s="590"/>
      <c r="DR345" s="590"/>
      <c r="DS345" s="590"/>
      <c r="DT345" s="590"/>
      <c r="DU345" s="590"/>
      <c r="DV345" s="590"/>
      <c r="DW345" s="601"/>
      <c r="DX345" s="601"/>
      <c r="DY345" s="601"/>
      <c r="DZ345" s="601"/>
      <c r="EA345" s="601"/>
      <c r="EB345" s="601"/>
      <c r="EC345" s="601"/>
      <c r="ED345" s="601"/>
      <c r="EE345" s="601"/>
      <c r="EF345" s="601"/>
      <c r="EG345" s="601"/>
    </row>
    <row r="346" spans="1:137" ht="6" customHeight="1" x14ac:dyDescent="0.2">
      <c r="A346" s="156"/>
      <c r="B346" s="603"/>
      <c r="C346" s="603"/>
      <c r="D346" s="603"/>
      <c r="E346" s="603"/>
      <c r="F346" s="590"/>
      <c r="G346" s="590"/>
      <c r="H346" s="590"/>
      <c r="I346" s="590"/>
      <c r="J346" s="590"/>
      <c r="K346" s="590"/>
      <c r="L346" s="590"/>
      <c r="M346" s="590"/>
      <c r="N346" s="590"/>
      <c r="O346" s="590"/>
      <c r="P346" s="590"/>
      <c r="Q346" s="590"/>
      <c r="R346" s="590"/>
      <c r="S346" s="590"/>
      <c r="T346" s="590"/>
      <c r="U346" s="590"/>
      <c r="V346" s="590"/>
      <c r="W346" s="590"/>
      <c r="X346" s="590"/>
      <c r="Y346" s="590"/>
      <c r="Z346" s="590"/>
      <c r="AA346" s="590"/>
      <c r="AB346" s="590"/>
      <c r="AC346" s="590"/>
      <c r="AD346" s="590"/>
      <c r="AE346" s="590"/>
      <c r="AF346" s="590"/>
      <c r="AG346" s="590"/>
      <c r="AH346" s="590"/>
      <c r="AI346" s="590"/>
      <c r="AJ346" s="590"/>
      <c r="AK346" s="590"/>
      <c r="AL346" s="590"/>
      <c r="AM346" s="590"/>
      <c r="AN346" s="590"/>
      <c r="AO346" s="590"/>
      <c r="AP346" s="590"/>
      <c r="AQ346" s="590"/>
      <c r="AR346" s="590"/>
      <c r="AS346" s="590"/>
      <c r="AT346" s="590"/>
      <c r="AU346" s="590"/>
      <c r="AV346" s="590"/>
      <c r="AW346" s="590"/>
      <c r="AX346" s="601"/>
      <c r="AY346" s="601"/>
      <c r="AZ346" s="601"/>
      <c r="BA346" s="601"/>
      <c r="BB346" s="601"/>
      <c r="BC346" s="590"/>
      <c r="BD346" s="590"/>
      <c r="BE346" s="590"/>
      <c r="BF346" s="590"/>
      <c r="BG346" s="590"/>
      <c r="BH346" s="590"/>
      <c r="BI346" s="590"/>
      <c r="BJ346" s="590"/>
      <c r="BK346" s="590"/>
      <c r="BL346" s="590"/>
      <c r="BM346" s="590"/>
      <c r="BN346" s="590"/>
      <c r="BO346" s="590"/>
      <c r="BP346" s="590"/>
      <c r="BQ346" s="590"/>
      <c r="BR346" s="590"/>
      <c r="BS346" s="590"/>
      <c r="BT346" s="590"/>
      <c r="BU346" s="590"/>
      <c r="BV346" s="590"/>
      <c r="BW346" s="590"/>
      <c r="BX346" s="590"/>
      <c r="BY346" s="590"/>
      <c r="BZ346" s="590"/>
      <c r="CA346" s="590"/>
      <c r="CB346" s="590"/>
      <c r="CC346" s="590"/>
      <c r="CD346" s="590"/>
      <c r="CE346" s="590"/>
      <c r="CF346" s="591"/>
      <c r="CG346" s="591"/>
      <c r="CH346" s="591"/>
      <c r="CI346" s="591"/>
      <c r="CJ346" s="591"/>
      <c r="CK346" s="591"/>
      <c r="CL346" s="591"/>
      <c r="CM346" s="591"/>
      <c r="CN346" s="591"/>
      <c r="CO346" s="591"/>
      <c r="CP346" s="591"/>
      <c r="CQ346" s="591"/>
      <c r="CR346" s="591"/>
      <c r="CS346" s="591"/>
      <c r="CT346" s="591"/>
      <c r="CU346" s="591"/>
      <c r="CV346" s="591"/>
      <c r="CW346" s="591"/>
      <c r="CX346" s="591"/>
      <c r="CY346" s="591"/>
      <c r="CZ346" s="591"/>
      <c r="DA346" s="591"/>
      <c r="DB346" s="591"/>
      <c r="DC346" s="591"/>
      <c r="DD346" s="591"/>
      <c r="DE346" s="591"/>
      <c r="DF346" s="591"/>
      <c r="DG346" s="591"/>
      <c r="DH346" s="591"/>
      <c r="DI346" s="591"/>
      <c r="DJ346" s="591"/>
      <c r="DK346" s="591"/>
      <c r="DL346" s="590"/>
      <c r="DM346" s="590"/>
      <c r="DN346" s="590"/>
      <c r="DO346" s="590"/>
      <c r="DP346" s="590"/>
      <c r="DQ346" s="590"/>
      <c r="DR346" s="590"/>
      <c r="DS346" s="590"/>
      <c r="DT346" s="590"/>
      <c r="DU346" s="590"/>
      <c r="DV346" s="590"/>
      <c r="DW346" s="601"/>
      <c r="DX346" s="601"/>
      <c r="DY346" s="601"/>
      <c r="DZ346" s="601"/>
      <c r="EA346" s="601"/>
      <c r="EB346" s="601"/>
      <c r="EC346" s="601"/>
      <c r="ED346" s="601"/>
      <c r="EE346" s="601"/>
      <c r="EF346" s="601"/>
      <c r="EG346" s="601"/>
    </row>
    <row r="347" spans="1:137" ht="6" customHeight="1" x14ac:dyDescent="0.2">
      <c r="A347" s="156"/>
      <c r="B347" s="603"/>
      <c r="C347" s="603"/>
      <c r="D347" s="603"/>
      <c r="E347" s="603"/>
      <c r="F347" s="590"/>
      <c r="G347" s="590"/>
      <c r="H347" s="590"/>
      <c r="I347" s="590"/>
      <c r="J347" s="590"/>
      <c r="K347" s="590"/>
      <c r="L347" s="590"/>
      <c r="M347" s="590"/>
      <c r="N347" s="590"/>
      <c r="O347" s="590"/>
      <c r="P347" s="590"/>
      <c r="Q347" s="590"/>
      <c r="R347" s="590"/>
      <c r="S347" s="590"/>
      <c r="T347" s="590"/>
      <c r="U347" s="590"/>
      <c r="V347" s="590"/>
      <c r="W347" s="590"/>
      <c r="X347" s="590"/>
      <c r="Y347" s="590"/>
      <c r="Z347" s="590"/>
      <c r="AA347" s="590"/>
      <c r="AB347" s="590"/>
      <c r="AC347" s="590"/>
      <c r="AD347" s="590"/>
      <c r="AE347" s="590"/>
      <c r="AF347" s="590"/>
      <c r="AG347" s="590"/>
      <c r="AH347" s="590"/>
      <c r="AI347" s="590"/>
      <c r="AJ347" s="590"/>
      <c r="AK347" s="590"/>
      <c r="AL347" s="590"/>
      <c r="AM347" s="590"/>
      <c r="AN347" s="590"/>
      <c r="AO347" s="590"/>
      <c r="AP347" s="590"/>
      <c r="AQ347" s="590"/>
      <c r="AR347" s="590"/>
      <c r="AS347" s="590"/>
      <c r="AT347" s="590"/>
      <c r="AU347" s="590"/>
      <c r="AV347" s="590"/>
      <c r="AW347" s="590"/>
      <c r="AX347" s="601"/>
      <c r="AY347" s="601"/>
      <c r="AZ347" s="601"/>
      <c r="BA347" s="601"/>
      <c r="BB347" s="601"/>
      <c r="BC347" s="590"/>
      <c r="BD347" s="590"/>
      <c r="BE347" s="590"/>
      <c r="BF347" s="590"/>
      <c r="BG347" s="590"/>
      <c r="BH347" s="590"/>
      <c r="BI347" s="590"/>
      <c r="BJ347" s="590"/>
      <c r="BK347" s="590"/>
      <c r="BL347" s="590"/>
      <c r="BM347" s="590"/>
      <c r="BN347" s="590"/>
      <c r="BO347" s="590"/>
      <c r="BP347" s="590"/>
      <c r="BQ347" s="590"/>
      <c r="BR347" s="590"/>
      <c r="BS347" s="590"/>
      <c r="BT347" s="590"/>
      <c r="BU347" s="590"/>
      <c r="BV347" s="590"/>
      <c r="BW347" s="590"/>
      <c r="BX347" s="590"/>
      <c r="BY347" s="590"/>
      <c r="BZ347" s="590"/>
      <c r="CA347" s="590"/>
      <c r="CB347" s="590"/>
      <c r="CC347" s="590"/>
      <c r="CD347" s="590"/>
      <c r="CE347" s="590"/>
      <c r="CF347" s="591"/>
      <c r="CG347" s="591"/>
      <c r="CH347" s="591"/>
      <c r="CI347" s="591"/>
      <c r="CJ347" s="591"/>
      <c r="CK347" s="591"/>
      <c r="CL347" s="591"/>
      <c r="CM347" s="591"/>
      <c r="CN347" s="591"/>
      <c r="CO347" s="591"/>
      <c r="CP347" s="591"/>
      <c r="CQ347" s="591"/>
      <c r="CR347" s="591"/>
      <c r="CS347" s="591"/>
      <c r="CT347" s="591"/>
      <c r="CU347" s="591"/>
      <c r="CV347" s="591"/>
      <c r="CW347" s="591"/>
      <c r="CX347" s="591"/>
      <c r="CY347" s="591"/>
      <c r="CZ347" s="591"/>
      <c r="DA347" s="591"/>
      <c r="DB347" s="591"/>
      <c r="DC347" s="591"/>
      <c r="DD347" s="591"/>
      <c r="DE347" s="591"/>
      <c r="DF347" s="591"/>
      <c r="DG347" s="591"/>
      <c r="DH347" s="591"/>
      <c r="DI347" s="591"/>
      <c r="DJ347" s="591"/>
      <c r="DK347" s="591"/>
      <c r="DL347" s="590"/>
      <c r="DM347" s="590"/>
      <c r="DN347" s="590"/>
      <c r="DO347" s="590"/>
      <c r="DP347" s="590"/>
      <c r="DQ347" s="590"/>
      <c r="DR347" s="590"/>
      <c r="DS347" s="590"/>
      <c r="DT347" s="590"/>
      <c r="DU347" s="590"/>
      <c r="DV347" s="590"/>
      <c r="DW347" s="601"/>
      <c r="DX347" s="601"/>
      <c r="DY347" s="601"/>
      <c r="DZ347" s="601"/>
      <c r="EA347" s="601"/>
      <c r="EB347" s="601"/>
      <c r="EC347" s="601"/>
      <c r="ED347" s="601"/>
      <c r="EE347" s="601"/>
      <c r="EF347" s="601"/>
      <c r="EG347" s="601"/>
    </row>
    <row r="348" spans="1:137" ht="6" customHeight="1" x14ac:dyDescent="0.2">
      <c r="A348" s="156"/>
      <c r="B348" s="602">
        <v>8</v>
      </c>
      <c r="C348" s="603"/>
      <c r="D348" s="603"/>
      <c r="E348" s="603"/>
      <c r="F348" s="590"/>
      <c r="G348" s="590"/>
      <c r="H348" s="590"/>
      <c r="I348" s="590"/>
      <c r="J348" s="590"/>
      <c r="K348" s="590"/>
      <c r="L348" s="590"/>
      <c r="M348" s="590"/>
      <c r="N348" s="590"/>
      <c r="O348" s="590"/>
      <c r="P348" s="590"/>
      <c r="Q348" s="590"/>
      <c r="R348" s="590"/>
      <c r="S348" s="590"/>
      <c r="T348" s="590"/>
      <c r="U348" s="590"/>
      <c r="V348" s="590"/>
      <c r="W348" s="590"/>
      <c r="X348" s="590"/>
      <c r="Y348" s="590"/>
      <c r="Z348" s="590"/>
      <c r="AA348" s="590"/>
      <c r="AB348" s="590"/>
      <c r="AC348" s="590"/>
      <c r="AD348" s="590"/>
      <c r="AE348" s="590"/>
      <c r="AF348" s="590"/>
      <c r="AG348" s="590"/>
      <c r="AH348" s="590"/>
      <c r="AI348" s="590"/>
      <c r="AJ348" s="590"/>
      <c r="AK348" s="590"/>
      <c r="AL348" s="590"/>
      <c r="AM348" s="590"/>
      <c r="AN348" s="590"/>
      <c r="AO348" s="590"/>
      <c r="AP348" s="590"/>
      <c r="AQ348" s="590"/>
      <c r="AR348" s="590"/>
      <c r="AS348" s="590"/>
      <c r="AT348" s="590"/>
      <c r="AU348" s="590"/>
      <c r="AV348" s="590"/>
      <c r="AW348" s="590"/>
      <c r="AX348" s="601"/>
      <c r="AY348" s="601"/>
      <c r="AZ348" s="601"/>
      <c r="BA348" s="601"/>
      <c r="BB348" s="601"/>
      <c r="BC348" s="590"/>
      <c r="BD348" s="590"/>
      <c r="BE348" s="590"/>
      <c r="BF348" s="590"/>
      <c r="BG348" s="590"/>
      <c r="BH348" s="590"/>
      <c r="BI348" s="590"/>
      <c r="BJ348" s="590"/>
      <c r="BK348" s="590"/>
      <c r="BL348" s="590"/>
      <c r="BM348" s="590"/>
      <c r="BN348" s="590"/>
      <c r="BO348" s="590"/>
      <c r="BP348" s="590"/>
      <c r="BQ348" s="590"/>
      <c r="BR348" s="590"/>
      <c r="BS348" s="590"/>
      <c r="BT348" s="590"/>
      <c r="BU348" s="590"/>
      <c r="BV348" s="590"/>
      <c r="BW348" s="590"/>
      <c r="BX348" s="590"/>
      <c r="BY348" s="590"/>
      <c r="BZ348" s="590"/>
      <c r="CA348" s="590"/>
      <c r="CB348" s="590"/>
      <c r="CC348" s="590"/>
      <c r="CD348" s="590"/>
      <c r="CE348" s="590"/>
      <c r="CF348" s="591"/>
      <c r="CG348" s="591"/>
      <c r="CH348" s="591"/>
      <c r="CI348" s="591"/>
      <c r="CJ348" s="591"/>
      <c r="CK348" s="591"/>
      <c r="CL348" s="591"/>
      <c r="CM348" s="591"/>
      <c r="CN348" s="591"/>
      <c r="CO348" s="591"/>
      <c r="CP348" s="591"/>
      <c r="CQ348" s="591"/>
      <c r="CR348" s="591"/>
      <c r="CS348" s="591"/>
      <c r="CT348" s="591"/>
      <c r="CU348" s="591"/>
      <c r="CV348" s="591"/>
      <c r="CW348" s="591"/>
      <c r="CX348" s="591"/>
      <c r="CY348" s="591"/>
      <c r="CZ348" s="591"/>
      <c r="DA348" s="591"/>
      <c r="DB348" s="591"/>
      <c r="DC348" s="591"/>
      <c r="DD348" s="591"/>
      <c r="DE348" s="591"/>
      <c r="DF348" s="591"/>
      <c r="DG348" s="591"/>
      <c r="DH348" s="591"/>
      <c r="DI348" s="591"/>
      <c r="DJ348" s="591"/>
      <c r="DK348" s="591"/>
      <c r="DL348" s="590"/>
      <c r="DM348" s="590"/>
      <c r="DN348" s="590"/>
      <c r="DO348" s="590"/>
      <c r="DP348" s="590"/>
      <c r="DQ348" s="590"/>
      <c r="DR348" s="590"/>
      <c r="DS348" s="590"/>
      <c r="DT348" s="590"/>
      <c r="DU348" s="590"/>
      <c r="DV348" s="590"/>
      <c r="DW348" s="601"/>
      <c r="DX348" s="601"/>
      <c r="DY348" s="601"/>
      <c r="DZ348" s="601"/>
      <c r="EA348" s="601"/>
      <c r="EB348" s="601"/>
      <c r="EC348" s="601"/>
      <c r="ED348" s="601"/>
      <c r="EE348" s="601"/>
      <c r="EF348" s="601"/>
      <c r="EG348" s="601"/>
    </row>
    <row r="349" spans="1:137" ht="6" customHeight="1" x14ac:dyDescent="0.2">
      <c r="A349" s="156"/>
      <c r="B349" s="603"/>
      <c r="C349" s="603"/>
      <c r="D349" s="603"/>
      <c r="E349" s="603"/>
      <c r="F349" s="590"/>
      <c r="G349" s="590"/>
      <c r="H349" s="590"/>
      <c r="I349" s="590"/>
      <c r="J349" s="590"/>
      <c r="K349" s="590"/>
      <c r="L349" s="590"/>
      <c r="M349" s="590"/>
      <c r="N349" s="590"/>
      <c r="O349" s="590"/>
      <c r="P349" s="590"/>
      <c r="Q349" s="590"/>
      <c r="R349" s="590"/>
      <c r="S349" s="590"/>
      <c r="T349" s="590"/>
      <c r="U349" s="590"/>
      <c r="V349" s="590"/>
      <c r="W349" s="590"/>
      <c r="X349" s="590"/>
      <c r="Y349" s="590"/>
      <c r="Z349" s="590"/>
      <c r="AA349" s="590"/>
      <c r="AB349" s="590"/>
      <c r="AC349" s="590"/>
      <c r="AD349" s="590"/>
      <c r="AE349" s="590"/>
      <c r="AF349" s="590"/>
      <c r="AG349" s="590"/>
      <c r="AH349" s="590"/>
      <c r="AI349" s="590"/>
      <c r="AJ349" s="590"/>
      <c r="AK349" s="590"/>
      <c r="AL349" s="590"/>
      <c r="AM349" s="590"/>
      <c r="AN349" s="590"/>
      <c r="AO349" s="590"/>
      <c r="AP349" s="590"/>
      <c r="AQ349" s="590"/>
      <c r="AR349" s="590"/>
      <c r="AS349" s="590"/>
      <c r="AT349" s="590"/>
      <c r="AU349" s="590"/>
      <c r="AV349" s="590"/>
      <c r="AW349" s="590"/>
      <c r="AX349" s="601"/>
      <c r="AY349" s="601"/>
      <c r="AZ349" s="601"/>
      <c r="BA349" s="601"/>
      <c r="BB349" s="601"/>
      <c r="BC349" s="590"/>
      <c r="BD349" s="590"/>
      <c r="BE349" s="590"/>
      <c r="BF349" s="590"/>
      <c r="BG349" s="590"/>
      <c r="BH349" s="590"/>
      <c r="BI349" s="590"/>
      <c r="BJ349" s="590"/>
      <c r="BK349" s="590"/>
      <c r="BL349" s="590"/>
      <c r="BM349" s="590"/>
      <c r="BN349" s="590"/>
      <c r="BO349" s="590"/>
      <c r="BP349" s="590"/>
      <c r="BQ349" s="590"/>
      <c r="BR349" s="590"/>
      <c r="BS349" s="590"/>
      <c r="BT349" s="590"/>
      <c r="BU349" s="590"/>
      <c r="BV349" s="590"/>
      <c r="BW349" s="590"/>
      <c r="BX349" s="590"/>
      <c r="BY349" s="590"/>
      <c r="BZ349" s="590"/>
      <c r="CA349" s="590"/>
      <c r="CB349" s="590"/>
      <c r="CC349" s="590"/>
      <c r="CD349" s="590"/>
      <c r="CE349" s="590"/>
      <c r="CF349" s="591"/>
      <c r="CG349" s="591"/>
      <c r="CH349" s="591"/>
      <c r="CI349" s="591"/>
      <c r="CJ349" s="591"/>
      <c r="CK349" s="591"/>
      <c r="CL349" s="591"/>
      <c r="CM349" s="591"/>
      <c r="CN349" s="591"/>
      <c r="CO349" s="591"/>
      <c r="CP349" s="591"/>
      <c r="CQ349" s="591"/>
      <c r="CR349" s="591"/>
      <c r="CS349" s="591"/>
      <c r="CT349" s="591"/>
      <c r="CU349" s="591"/>
      <c r="CV349" s="591"/>
      <c r="CW349" s="591"/>
      <c r="CX349" s="591"/>
      <c r="CY349" s="591"/>
      <c r="CZ349" s="591"/>
      <c r="DA349" s="591"/>
      <c r="DB349" s="591"/>
      <c r="DC349" s="591"/>
      <c r="DD349" s="591"/>
      <c r="DE349" s="591"/>
      <c r="DF349" s="591"/>
      <c r="DG349" s="591"/>
      <c r="DH349" s="591"/>
      <c r="DI349" s="591"/>
      <c r="DJ349" s="591"/>
      <c r="DK349" s="591"/>
      <c r="DL349" s="590"/>
      <c r="DM349" s="590"/>
      <c r="DN349" s="590"/>
      <c r="DO349" s="590"/>
      <c r="DP349" s="590"/>
      <c r="DQ349" s="590"/>
      <c r="DR349" s="590"/>
      <c r="DS349" s="590"/>
      <c r="DT349" s="590"/>
      <c r="DU349" s="590"/>
      <c r="DV349" s="590"/>
      <c r="DW349" s="601"/>
      <c r="DX349" s="601"/>
      <c r="DY349" s="601"/>
      <c r="DZ349" s="601"/>
      <c r="EA349" s="601"/>
      <c r="EB349" s="601"/>
      <c r="EC349" s="601"/>
      <c r="ED349" s="601"/>
      <c r="EE349" s="601"/>
      <c r="EF349" s="601"/>
      <c r="EG349" s="601"/>
    </row>
    <row r="350" spans="1:137" ht="6" customHeight="1" x14ac:dyDescent="0.2">
      <c r="A350" s="156"/>
      <c r="B350" s="603"/>
      <c r="C350" s="603"/>
      <c r="D350" s="603"/>
      <c r="E350" s="603"/>
      <c r="F350" s="590"/>
      <c r="G350" s="590"/>
      <c r="H350" s="590"/>
      <c r="I350" s="590"/>
      <c r="J350" s="590"/>
      <c r="K350" s="590"/>
      <c r="L350" s="590"/>
      <c r="M350" s="590"/>
      <c r="N350" s="590"/>
      <c r="O350" s="590"/>
      <c r="P350" s="590"/>
      <c r="Q350" s="590"/>
      <c r="R350" s="590"/>
      <c r="S350" s="590"/>
      <c r="T350" s="590"/>
      <c r="U350" s="590"/>
      <c r="V350" s="590"/>
      <c r="W350" s="590"/>
      <c r="X350" s="590"/>
      <c r="Y350" s="590"/>
      <c r="Z350" s="590"/>
      <c r="AA350" s="590"/>
      <c r="AB350" s="590"/>
      <c r="AC350" s="590"/>
      <c r="AD350" s="590"/>
      <c r="AE350" s="590"/>
      <c r="AF350" s="590"/>
      <c r="AG350" s="590"/>
      <c r="AH350" s="590"/>
      <c r="AI350" s="590"/>
      <c r="AJ350" s="590"/>
      <c r="AK350" s="590"/>
      <c r="AL350" s="590"/>
      <c r="AM350" s="590"/>
      <c r="AN350" s="590"/>
      <c r="AO350" s="590"/>
      <c r="AP350" s="590"/>
      <c r="AQ350" s="590"/>
      <c r="AR350" s="590"/>
      <c r="AS350" s="590"/>
      <c r="AT350" s="590"/>
      <c r="AU350" s="590"/>
      <c r="AV350" s="590"/>
      <c r="AW350" s="590"/>
      <c r="AX350" s="601"/>
      <c r="AY350" s="601"/>
      <c r="AZ350" s="601"/>
      <c r="BA350" s="601"/>
      <c r="BB350" s="601"/>
      <c r="BC350" s="590"/>
      <c r="BD350" s="590"/>
      <c r="BE350" s="590"/>
      <c r="BF350" s="590"/>
      <c r="BG350" s="590"/>
      <c r="BH350" s="590"/>
      <c r="BI350" s="590"/>
      <c r="BJ350" s="590"/>
      <c r="BK350" s="590"/>
      <c r="BL350" s="590"/>
      <c r="BM350" s="590"/>
      <c r="BN350" s="590"/>
      <c r="BO350" s="590"/>
      <c r="BP350" s="590"/>
      <c r="BQ350" s="590"/>
      <c r="BR350" s="590"/>
      <c r="BS350" s="590"/>
      <c r="BT350" s="590"/>
      <c r="BU350" s="590"/>
      <c r="BV350" s="590"/>
      <c r="BW350" s="590"/>
      <c r="BX350" s="590"/>
      <c r="BY350" s="590"/>
      <c r="BZ350" s="590"/>
      <c r="CA350" s="590"/>
      <c r="CB350" s="590"/>
      <c r="CC350" s="590"/>
      <c r="CD350" s="590"/>
      <c r="CE350" s="590"/>
      <c r="CF350" s="591"/>
      <c r="CG350" s="591"/>
      <c r="CH350" s="591"/>
      <c r="CI350" s="591"/>
      <c r="CJ350" s="591"/>
      <c r="CK350" s="591"/>
      <c r="CL350" s="591"/>
      <c r="CM350" s="591"/>
      <c r="CN350" s="591"/>
      <c r="CO350" s="591"/>
      <c r="CP350" s="591"/>
      <c r="CQ350" s="591"/>
      <c r="CR350" s="591"/>
      <c r="CS350" s="591"/>
      <c r="CT350" s="591"/>
      <c r="CU350" s="591"/>
      <c r="CV350" s="591"/>
      <c r="CW350" s="591"/>
      <c r="CX350" s="591"/>
      <c r="CY350" s="591"/>
      <c r="CZ350" s="591"/>
      <c r="DA350" s="591"/>
      <c r="DB350" s="591"/>
      <c r="DC350" s="591"/>
      <c r="DD350" s="591"/>
      <c r="DE350" s="591"/>
      <c r="DF350" s="591"/>
      <c r="DG350" s="591"/>
      <c r="DH350" s="591"/>
      <c r="DI350" s="591"/>
      <c r="DJ350" s="591"/>
      <c r="DK350" s="591"/>
      <c r="DL350" s="590"/>
      <c r="DM350" s="590"/>
      <c r="DN350" s="590"/>
      <c r="DO350" s="590"/>
      <c r="DP350" s="590"/>
      <c r="DQ350" s="590"/>
      <c r="DR350" s="590"/>
      <c r="DS350" s="590"/>
      <c r="DT350" s="590"/>
      <c r="DU350" s="590"/>
      <c r="DV350" s="590"/>
      <c r="DW350" s="601"/>
      <c r="DX350" s="601"/>
      <c r="DY350" s="601"/>
      <c r="DZ350" s="601"/>
      <c r="EA350" s="601"/>
      <c r="EB350" s="601"/>
      <c r="EC350" s="601"/>
      <c r="ED350" s="601"/>
      <c r="EE350" s="601"/>
      <c r="EF350" s="601"/>
      <c r="EG350" s="601"/>
    </row>
    <row r="351" spans="1:137" ht="6" customHeight="1" x14ac:dyDescent="0.2">
      <c r="A351" s="156"/>
      <c r="B351" s="602">
        <v>9</v>
      </c>
      <c r="C351" s="603"/>
      <c r="D351" s="603"/>
      <c r="E351" s="603"/>
      <c r="F351" s="590"/>
      <c r="G351" s="590"/>
      <c r="H351" s="590"/>
      <c r="I351" s="590"/>
      <c r="J351" s="590"/>
      <c r="K351" s="590"/>
      <c r="L351" s="590"/>
      <c r="M351" s="590"/>
      <c r="N351" s="590"/>
      <c r="O351" s="590"/>
      <c r="P351" s="590"/>
      <c r="Q351" s="590"/>
      <c r="R351" s="590"/>
      <c r="S351" s="590"/>
      <c r="T351" s="590"/>
      <c r="U351" s="590"/>
      <c r="V351" s="590"/>
      <c r="W351" s="590"/>
      <c r="X351" s="590"/>
      <c r="Y351" s="590"/>
      <c r="Z351" s="590"/>
      <c r="AA351" s="590"/>
      <c r="AB351" s="590"/>
      <c r="AC351" s="590"/>
      <c r="AD351" s="590"/>
      <c r="AE351" s="590"/>
      <c r="AF351" s="590"/>
      <c r="AG351" s="590"/>
      <c r="AH351" s="590"/>
      <c r="AI351" s="590"/>
      <c r="AJ351" s="590"/>
      <c r="AK351" s="590"/>
      <c r="AL351" s="590"/>
      <c r="AM351" s="590"/>
      <c r="AN351" s="590"/>
      <c r="AO351" s="590"/>
      <c r="AP351" s="590"/>
      <c r="AQ351" s="590"/>
      <c r="AR351" s="590"/>
      <c r="AS351" s="590"/>
      <c r="AT351" s="590"/>
      <c r="AU351" s="590"/>
      <c r="AV351" s="590"/>
      <c r="AW351" s="590"/>
      <c r="AX351" s="601"/>
      <c r="AY351" s="601"/>
      <c r="AZ351" s="601"/>
      <c r="BA351" s="601"/>
      <c r="BB351" s="601"/>
      <c r="BC351" s="590"/>
      <c r="BD351" s="590"/>
      <c r="BE351" s="590"/>
      <c r="BF351" s="590"/>
      <c r="BG351" s="590"/>
      <c r="BH351" s="590"/>
      <c r="BI351" s="590"/>
      <c r="BJ351" s="590"/>
      <c r="BK351" s="590"/>
      <c r="BL351" s="590"/>
      <c r="BM351" s="590"/>
      <c r="BN351" s="590"/>
      <c r="BO351" s="590"/>
      <c r="BP351" s="590"/>
      <c r="BQ351" s="590"/>
      <c r="BR351" s="590"/>
      <c r="BS351" s="590"/>
      <c r="BT351" s="590"/>
      <c r="BU351" s="590"/>
      <c r="BV351" s="590"/>
      <c r="BW351" s="590"/>
      <c r="BX351" s="590"/>
      <c r="BY351" s="590"/>
      <c r="BZ351" s="590"/>
      <c r="CA351" s="590"/>
      <c r="CB351" s="590"/>
      <c r="CC351" s="590"/>
      <c r="CD351" s="590"/>
      <c r="CE351" s="590"/>
      <c r="CF351" s="591"/>
      <c r="CG351" s="591"/>
      <c r="CH351" s="591"/>
      <c r="CI351" s="591"/>
      <c r="CJ351" s="591"/>
      <c r="CK351" s="591"/>
      <c r="CL351" s="591"/>
      <c r="CM351" s="591"/>
      <c r="CN351" s="591"/>
      <c r="CO351" s="591"/>
      <c r="CP351" s="591"/>
      <c r="CQ351" s="591"/>
      <c r="CR351" s="591"/>
      <c r="CS351" s="591"/>
      <c r="CT351" s="591"/>
      <c r="CU351" s="591"/>
      <c r="CV351" s="591"/>
      <c r="CW351" s="591"/>
      <c r="CX351" s="591"/>
      <c r="CY351" s="591"/>
      <c r="CZ351" s="591"/>
      <c r="DA351" s="591"/>
      <c r="DB351" s="591"/>
      <c r="DC351" s="591"/>
      <c r="DD351" s="591"/>
      <c r="DE351" s="591"/>
      <c r="DF351" s="591"/>
      <c r="DG351" s="591"/>
      <c r="DH351" s="591"/>
      <c r="DI351" s="591"/>
      <c r="DJ351" s="591"/>
      <c r="DK351" s="591"/>
      <c r="DL351" s="590"/>
      <c r="DM351" s="590"/>
      <c r="DN351" s="590"/>
      <c r="DO351" s="590"/>
      <c r="DP351" s="590"/>
      <c r="DQ351" s="590"/>
      <c r="DR351" s="590"/>
      <c r="DS351" s="590"/>
      <c r="DT351" s="590"/>
      <c r="DU351" s="590"/>
      <c r="DV351" s="590"/>
      <c r="DW351" s="601"/>
      <c r="DX351" s="601"/>
      <c r="DY351" s="601"/>
      <c r="DZ351" s="601"/>
      <c r="EA351" s="601"/>
      <c r="EB351" s="601"/>
      <c r="EC351" s="601"/>
      <c r="ED351" s="601"/>
      <c r="EE351" s="601"/>
      <c r="EF351" s="601"/>
      <c r="EG351" s="601"/>
    </row>
    <row r="352" spans="1:137" ht="6" customHeight="1" x14ac:dyDescent="0.2">
      <c r="A352" s="156"/>
      <c r="B352" s="603"/>
      <c r="C352" s="603"/>
      <c r="D352" s="603"/>
      <c r="E352" s="603"/>
      <c r="F352" s="590"/>
      <c r="G352" s="590"/>
      <c r="H352" s="590"/>
      <c r="I352" s="590"/>
      <c r="J352" s="590"/>
      <c r="K352" s="590"/>
      <c r="L352" s="590"/>
      <c r="M352" s="590"/>
      <c r="N352" s="590"/>
      <c r="O352" s="590"/>
      <c r="P352" s="590"/>
      <c r="Q352" s="590"/>
      <c r="R352" s="590"/>
      <c r="S352" s="590"/>
      <c r="T352" s="590"/>
      <c r="U352" s="590"/>
      <c r="V352" s="590"/>
      <c r="W352" s="590"/>
      <c r="X352" s="590"/>
      <c r="Y352" s="590"/>
      <c r="Z352" s="590"/>
      <c r="AA352" s="590"/>
      <c r="AB352" s="590"/>
      <c r="AC352" s="590"/>
      <c r="AD352" s="590"/>
      <c r="AE352" s="590"/>
      <c r="AF352" s="590"/>
      <c r="AG352" s="590"/>
      <c r="AH352" s="590"/>
      <c r="AI352" s="590"/>
      <c r="AJ352" s="590"/>
      <c r="AK352" s="590"/>
      <c r="AL352" s="590"/>
      <c r="AM352" s="590"/>
      <c r="AN352" s="590"/>
      <c r="AO352" s="590"/>
      <c r="AP352" s="590"/>
      <c r="AQ352" s="590"/>
      <c r="AR352" s="590"/>
      <c r="AS352" s="590"/>
      <c r="AT352" s="590"/>
      <c r="AU352" s="590"/>
      <c r="AV352" s="590"/>
      <c r="AW352" s="590"/>
      <c r="AX352" s="601"/>
      <c r="AY352" s="601"/>
      <c r="AZ352" s="601"/>
      <c r="BA352" s="601"/>
      <c r="BB352" s="601"/>
      <c r="BC352" s="590"/>
      <c r="BD352" s="590"/>
      <c r="BE352" s="590"/>
      <c r="BF352" s="590"/>
      <c r="BG352" s="590"/>
      <c r="BH352" s="590"/>
      <c r="BI352" s="590"/>
      <c r="BJ352" s="590"/>
      <c r="BK352" s="590"/>
      <c r="BL352" s="590"/>
      <c r="BM352" s="590"/>
      <c r="BN352" s="590"/>
      <c r="BO352" s="590"/>
      <c r="BP352" s="590"/>
      <c r="BQ352" s="590"/>
      <c r="BR352" s="590"/>
      <c r="BS352" s="590"/>
      <c r="BT352" s="590"/>
      <c r="BU352" s="590"/>
      <c r="BV352" s="590"/>
      <c r="BW352" s="590"/>
      <c r="BX352" s="590"/>
      <c r="BY352" s="590"/>
      <c r="BZ352" s="590"/>
      <c r="CA352" s="590"/>
      <c r="CB352" s="590"/>
      <c r="CC352" s="590"/>
      <c r="CD352" s="590"/>
      <c r="CE352" s="590"/>
      <c r="CF352" s="591"/>
      <c r="CG352" s="591"/>
      <c r="CH352" s="591"/>
      <c r="CI352" s="591"/>
      <c r="CJ352" s="591"/>
      <c r="CK352" s="591"/>
      <c r="CL352" s="591"/>
      <c r="CM352" s="591"/>
      <c r="CN352" s="591"/>
      <c r="CO352" s="591"/>
      <c r="CP352" s="591"/>
      <c r="CQ352" s="591"/>
      <c r="CR352" s="591"/>
      <c r="CS352" s="591"/>
      <c r="CT352" s="591"/>
      <c r="CU352" s="591"/>
      <c r="CV352" s="591"/>
      <c r="CW352" s="591"/>
      <c r="CX352" s="591"/>
      <c r="CY352" s="591"/>
      <c r="CZ352" s="591"/>
      <c r="DA352" s="591"/>
      <c r="DB352" s="591"/>
      <c r="DC352" s="591"/>
      <c r="DD352" s="591"/>
      <c r="DE352" s="591"/>
      <c r="DF352" s="591"/>
      <c r="DG352" s="591"/>
      <c r="DH352" s="591"/>
      <c r="DI352" s="591"/>
      <c r="DJ352" s="591"/>
      <c r="DK352" s="591"/>
      <c r="DL352" s="590"/>
      <c r="DM352" s="590"/>
      <c r="DN352" s="590"/>
      <c r="DO352" s="590"/>
      <c r="DP352" s="590"/>
      <c r="DQ352" s="590"/>
      <c r="DR352" s="590"/>
      <c r="DS352" s="590"/>
      <c r="DT352" s="590"/>
      <c r="DU352" s="590"/>
      <c r="DV352" s="590"/>
      <c r="DW352" s="601"/>
      <c r="DX352" s="601"/>
      <c r="DY352" s="601"/>
      <c r="DZ352" s="601"/>
      <c r="EA352" s="601"/>
      <c r="EB352" s="601"/>
      <c r="EC352" s="601"/>
      <c r="ED352" s="601"/>
      <c r="EE352" s="601"/>
      <c r="EF352" s="601"/>
      <c r="EG352" s="601"/>
    </row>
    <row r="353" spans="1:137" ht="6" customHeight="1" x14ac:dyDescent="0.2">
      <c r="A353" s="156"/>
      <c r="B353" s="603"/>
      <c r="C353" s="603"/>
      <c r="D353" s="603"/>
      <c r="E353" s="603"/>
      <c r="F353" s="590"/>
      <c r="G353" s="590"/>
      <c r="H353" s="590"/>
      <c r="I353" s="590"/>
      <c r="J353" s="590"/>
      <c r="K353" s="590"/>
      <c r="L353" s="590"/>
      <c r="M353" s="590"/>
      <c r="N353" s="590"/>
      <c r="O353" s="590"/>
      <c r="P353" s="590"/>
      <c r="Q353" s="590"/>
      <c r="R353" s="590"/>
      <c r="S353" s="590"/>
      <c r="T353" s="590"/>
      <c r="U353" s="590"/>
      <c r="V353" s="590"/>
      <c r="W353" s="590"/>
      <c r="X353" s="590"/>
      <c r="Y353" s="590"/>
      <c r="Z353" s="590"/>
      <c r="AA353" s="590"/>
      <c r="AB353" s="590"/>
      <c r="AC353" s="590"/>
      <c r="AD353" s="590"/>
      <c r="AE353" s="590"/>
      <c r="AF353" s="590"/>
      <c r="AG353" s="590"/>
      <c r="AH353" s="590"/>
      <c r="AI353" s="590"/>
      <c r="AJ353" s="590"/>
      <c r="AK353" s="590"/>
      <c r="AL353" s="590"/>
      <c r="AM353" s="590"/>
      <c r="AN353" s="590"/>
      <c r="AO353" s="590"/>
      <c r="AP353" s="590"/>
      <c r="AQ353" s="590"/>
      <c r="AR353" s="590"/>
      <c r="AS353" s="590"/>
      <c r="AT353" s="590"/>
      <c r="AU353" s="590"/>
      <c r="AV353" s="590"/>
      <c r="AW353" s="590"/>
      <c r="AX353" s="601"/>
      <c r="AY353" s="601"/>
      <c r="AZ353" s="601"/>
      <c r="BA353" s="601"/>
      <c r="BB353" s="601"/>
      <c r="BC353" s="590"/>
      <c r="BD353" s="590"/>
      <c r="BE353" s="590"/>
      <c r="BF353" s="590"/>
      <c r="BG353" s="590"/>
      <c r="BH353" s="590"/>
      <c r="BI353" s="590"/>
      <c r="BJ353" s="590"/>
      <c r="BK353" s="590"/>
      <c r="BL353" s="590"/>
      <c r="BM353" s="590"/>
      <c r="BN353" s="590"/>
      <c r="BO353" s="590"/>
      <c r="BP353" s="590"/>
      <c r="BQ353" s="590"/>
      <c r="BR353" s="590"/>
      <c r="BS353" s="590"/>
      <c r="BT353" s="590"/>
      <c r="BU353" s="590"/>
      <c r="BV353" s="590"/>
      <c r="BW353" s="590"/>
      <c r="BX353" s="590"/>
      <c r="BY353" s="590"/>
      <c r="BZ353" s="590"/>
      <c r="CA353" s="590"/>
      <c r="CB353" s="590"/>
      <c r="CC353" s="590"/>
      <c r="CD353" s="590"/>
      <c r="CE353" s="590"/>
      <c r="CF353" s="591"/>
      <c r="CG353" s="591"/>
      <c r="CH353" s="591"/>
      <c r="CI353" s="591"/>
      <c r="CJ353" s="591"/>
      <c r="CK353" s="591"/>
      <c r="CL353" s="591"/>
      <c r="CM353" s="591"/>
      <c r="CN353" s="591"/>
      <c r="CO353" s="591"/>
      <c r="CP353" s="591"/>
      <c r="CQ353" s="591"/>
      <c r="CR353" s="591"/>
      <c r="CS353" s="591"/>
      <c r="CT353" s="591"/>
      <c r="CU353" s="591"/>
      <c r="CV353" s="591"/>
      <c r="CW353" s="591"/>
      <c r="CX353" s="591"/>
      <c r="CY353" s="591"/>
      <c r="CZ353" s="591"/>
      <c r="DA353" s="591"/>
      <c r="DB353" s="591"/>
      <c r="DC353" s="591"/>
      <c r="DD353" s="591"/>
      <c r="DE353" s="591"/>
      <c r="DF353" s="591"/>
      <c r="DG353" s="591"/>
      <c r="DH353" s="591"/>
      <c r="DI353" s="591"/>
      <c r="DJ353" s="591"/>
      <c r="DK353" s="591"/>
      <c r="DL353" s="590"/>
      <c r="DM353" s="590"/>
      <c r="DN353" s="590"/>
      <c r="DO353" s="590"/>
      <c r="DP353" s="590"/>
      <c r="DQ353" s="590"/>
      <c r="DR353" s="590"/>
      <c r="DS353" s="590"/>
      <c r="DT353" s="590"/>
      <c r="DU353" s="590"/>
      <c r="DV353" s="590"/>
      <c r="DW353" s="601"/>
      <c r="DX353" s="601"/>
      <c r="DY353" s="601"/>
      <c r="DZ353" s="601"/>
      <c r="EA353" s="601"/>
      <c r="EB353" s="601"/>
      <c r="EC353" s="601"/>
      <c r="ED353" s="601"/>
      <c r="EE353" s="601"/>
      <c r="EF353" s="601"/>
      <c r="EG353" s="601"/>
    </row>
    <row r="354" spans="1:137" ht="6" customHeight="1" x14ac:dyDescent="0.2">
      <c r="A354" s="156"/>
      <c r="B354" s="602">
        <v>10</v>
      </c>
      <c r="C354" s="603"/>
      <c r="D354" s="603"/>
      <c r="E354" s="603"/>
      <c r="F354" s="590"/>
      <c r="G354" s="590"/>
      <c r="H354" s="590"/>
      <c r="I354" s="590"/>
      <c r="J354" s="590"/>
      <c r="K354" s="590"/>
      <c r="L354" s="590"/>
      <c r="M354" s="590"/>
      <c r="N354" s="590"/>
      <c r="O354" s="590"/>
      <c r="P354" s="590"/>
      <c r="Q354" s="590"/>
      <c r="R354" s="590"/>
      <c r="S354" s="590"/>
      <c r="T354" s="590"/>
      <c r="U354" s="590"/>
      <c r="V354" s="590"/>
      <c r="W354" s="590"/>
      <c r="X354" s="590"/>
      <c r="Y354" s="590"/>
      <c r="Z354" s="590"/>
      <c r="AA354" s="590"/>
      <c r="AB354" s="590"/>
      <c r="AC354" s="590"/>
      <c r="AD354" s="590"/>
      <c r="AE354" s="590"/>
      <c r="AF354" s="590"/>
      <c r="AG354" s="590"/>
      <c r="AH354" s="590"/>
      <c r="AI354" s="590"/>
      <c r="AJ354" s="590"/>
      <c r="AK354" s="590"/>
      <c r="AL354" s="590"/>
      <c r="AM354" s="590"/>
      <c r="AN354" s="590"/>
      <c r="AO354" s="590"/>
      <c r="AP354" s="590"/>
      <c r="AQ354" s="590"/>
      <c r="AR354" s="590"/>
      <c r="AS354" s="590"/>
      <c r="AT354" s="590"/>
      <c r="AU354" s="590"/>
      <c r="AV354" s="590"/>
      <c r="AW354" s="590"/>
      <c r="AX354" s="601"/>
      <c r="AY354" s="601"/>
      <c r="AZ354" s="601"/>
      <c r="BA354" s="601"/>
      <c r="BB354" s="601"/>
      <c r="BC354" s="590"/>
      <c r="BD354" s="590"/>
      <c r="BE354" s="590"/>
      <c r="BF354" s="590"/>
      <c r="BG354" s="590"/>
      <c r="BH354" s="590"/>
      <c r="BI354" s="590"/>
      <c r="BJ354" s="590"/>
      <c r="BK354" s="590"/>
      <c r="BL354" s="590"/>
      <c r="BM354" s="590"/>
      <c r="BN354" s="590"/>
      <c r="BO354" s="590"/>
      <c r="BP354" s="590"/>
      <c r="BQ354" s="590"/>
      <c r="BR354" s="590"/>
      <c r="BS354" s="590"/>
      <c r="BT354" s="590"/>
      <c r="BU354" s="590"/>
      <c r="BV354" s="590"/>
      <c r="BW354" s="590"/>
      <c r="BX354" s="590"/>
      <c r="BY354" s="590"/>
      <c r="BZ354" s="590"/>
      <c r="CA354" s="590"/>
      <c r="CB354" s="590"/>
      <c r="CC354" s="590"/>
      <c r="CD354" s="590"/>
      <c r="CE354" s="590"/>
      <c r="CF354" s="591"/>
      <c r="CG354" s="591"/>
      <c r="CH354" s="591"/>
      <c r="CI354" s="591"/>
      <c r="CJ354" s="591"/>
      <c r="CK354" s="591"/>
      <c r="CL354" s="591"/>
      <c r="CM354" s="591"/>
      <c r="CN354" s="591"/>
      <c r="CO354" s="591"/>
      <c r="CP354" s="591"/>
      <c r="CQ354" s="591"/>
      <c r="CR354" s="591"/>
      <c r="CS354" s="591"/>
      <c r="CT354" s="591"/>
      <c r="CU354" s="591"/>
      <c r="CV354" s="591"/>
      <c r="CW354" s="591"/>
      <c r="CX354" s="591"/>
      <c r="CY354" s="591"/>
      <c r="CZ354" s="591"/>
      <c r="DA354" s="591"/>
      <c r="DB354" s="591"/>
      <c r="DC354" s="591"/>
      <c r="DD354" s="591"/>
      <c r="DE354" s="591"/>
      <c r="DF354" s="591"/>
      <c r="DG354" s="591"/>
      <c r="DH354" s="591"/>
      <c r="DI354" s="591"/>
      <c r="DJ354" s="591"/>
      <c r="DK354" s="591"/>
      <c r="DL354" s="590"/>
      <c r="DM354" s="590"/>
      <c r="DN354" s="590"/>
      <c r="DO354" s="590"/>
      <c r="DP354" s="590"/>
      <c r="DQ354" s="590"/>
      <c r="DR354" s="590"/>
      <c r="DS354" s="590"/>
      <c r="DT354" s="590"/>
      <c r="DU354" s="590"/>
      <c r="DV354" s="590"/>
      <c r="DW354" s="601"/>
      <c r="DX354" s="601"/>
      <c r="DY354" s="601"/>
      <c r="DZ354" s="601"/>
      <c r="EA354" s="601"/>
      <c r="EB354" s="601"/>
      <c r="EC354" s="601"/>
      <c r="ED354" s="601"/>
      <c r="EE354" s="601"/>
      <c r="EF354" s="601"/>
      <c r="EG354" s="601"/>
    </row>
    <row r="355" spans="1:137" ht="6" customHeight="1" x14ac:dyDescent="0.2">
      <c r="A355" s="156"/>
      <c r="B355" s="603"/>
      <c r="C355" s="603"/>
      <c r="D355" s="603"/>
      <c r="E355" s="603"/>
      <c r="F355" s="590"/>
      <c r="G355" s="590"/>
      <c r="H355" s="590"/>
      <c r="I355" s="590"/>
      <c r="J355" s="590"/>
      <c r="K355" s="590"/>
      <c r="L355" s="590"/>
      <c r="M355" s="590"/>
      <c r="N355" s="590"/>
      <c r="O355" s="590"/>
      <c r="P355" s="590"/>
      <c r="Q355" s="590"/>
      <c r="R355" s="590"/>
      <c r="S355" s="590"/>
      <c r="T355" s="590"/>
      <c r="U355" s="590"/>
      <c r="V355" s="590"/>
      <c r="W355" s="590"/>
      <c r="X355" s="590"/>
      <c r="Y355" s="590"/>
      <c r="Z355" s="590"/>
      <c r="AA355" s="590"/>
      <c r="AB355" s="590"/>
      <c r="AC355" s="590"/>
      <c r="AD355" s="590"/>
      <c r="AE355" s="590"/>
      <c r="AF355" s="590"/>
      <c r="AG355" s="590"/>
      <c r="AH355" s="590"/>
      <c r="AI355" s="590"/>
      <c r="AJ355" s="590"/>
      <c r="AK355" s="590"/>
      <c r="AL355" s="590"/>
      <c r="AM355" s="590"/>
      <c r="AN355" s="590"/>
      <c r="AO355" s="590"/>
      <c r="AP355" s="590"/>
      <c r="AQ355" s="590"/>
      <c r="AR355" s="590"/>
      <c r="AS355" s="590"/>
      <c r="AT355" s="590"/>
      <c r="AU355" s="590"/>
      <c r="AV355" s="590"/>
      <c r="AW355" s="590"/>
      <c r="AX355" s="601"/>
      <c r="AY355" s="601"/>
      <c r="AZ355" s="601"/>
      <c r="BA355" s="601"/>
      <c r="BB355" s="601"/>
      <c r="BC355" s="590"/>
      <c r="BD355" s="590"/>
      <c r="BE355" s="590"/>
      <c r="BF355" s="590"/>
      <c r="BG355" s="590"/>
      <c r="BH355" s="590"/>
      <c r="BI355" s="590"/>
      <c r="BJ355" s="590"/>
      <c r="BK355" s="590"/>
      <c r="BL355" s="590"/>
      <c r="BM355" s="590"/>
      <c r="BN355" s="590"/>
      <c r="BO355" s="590"/>
      <c r="BP355" s="590"/>
      <c r="BQ355" s="590"/>
      <c r="BR355" s="590"/>
      <c r="BS355" s="590"/>
      <c r="BT355" s="590"/>
      <c r="BU355" s="590"/>
      <c r="BV355" s="590"/>
      <c r="BW355" s="590"/>
      <c r="BX355" s="590"/>
      <c r="BY355" s="590"/>
      <c r="BZ355" s="590"/>
      <c r="CA355" s="590"/>
      <c r="CB355" s="590"/>
      <c r="CC355" s="590"/>
      <c r="CD355" s="590"/>
      <c r="CE355" s="590"/>
      <c r="CF355" s="591"/>
      <c r="CG355" s="591"/>
      <c r="CH355" s="591"/>
      <c r="CI355" s="591"/>
      <c r="CJ355" s="591"/>
      <c r="CK355" s="591"/>
      <c r="CL355" s="591"/>
      <c r="CM355" s="591"/>
      <c r="CN355" s="591"/>
      <c r="CO355" s="591"/>
      <c r="CP355" s="591"/>
      <c r="CQ355" s="591"/>
      <c r="CR355" s="591"/>
      <c r="CS355" s="591"/>
      <c r="CT355" s="591"/>
      <c r="CU355" s="591"/>
      <c r="CV355" s="591"/>
      <c r="CW355" s="591"/>
      <c r="CX355" s="591"/>
      <c r="CY355" s="591"/>
      <c r="CZ355" s="591"/>
      <c r="DA355" s="591"/>
      <c r="DB355" s="591"/>
      <c r="DC355" s="591"/>
      <c r="DD355" s="591"/>
      <c r="DE355" s="591"/>
      <c r="DF355" s="591"/>
      <c r="DG355" s="591"/>
      <c r="DH355" s="591"/>
      <c r="DI355" s="591"/>
      <c r="DJ355" s="591"/>
      <c r="DK355" s="591"/>
      <c r="DL355" s="590"/>
      <c r="DM355" s="590"/>
      <c r="DN355" s="590"/>
      <c r="DO355" s="590"/>
      <c r="DP355" s="590"/>
      <c r="DQ355" s="590"/>
      <c r="DR355" s="590"/>
      <c r="DS355" s="590"/>
      <c r="DT355" s="590"/>
      <c r="DU355" s="590"/>
      <c r="DV355" s="590"/>
      <c r="DW355" s="601"/>
      <c r="DX355" s="601"/>
      <c r="DY355" s="601"/>
      <c r="DZ355" s="601"/>
      <c r="EA355" s="601"/>
      <c r="EB355" s="601"/>
      <c r="EC355" s="601"/>
      <c r="ED355" s="601"/>
      <c r="EE355" s="601"/>
      <c r="EF355" s="601"/>
      <c r="EG355" s="601"/>
    </row>
    <row r="356" spans="1:137" ht="6" customHeight="1" x14ac:dyDescent="0.2">
      <c r="A356" s="156"/>
      <c r="B356" s="603"/>
      <c r="C356" s="603"/>
      <c r="D356" s="603"/>
      <c r="E356" s="603"/>
      <c r="F356" s="590"/>
      <c r="G356" s="590"/>
      <c r="H356" s="590"/>
      <c r="I356" s="590"/>
      <c r="J356" s="590"/>
      <c r="K356" s="590"/>
      <c r="L356" s="590"/>
      <c r="M356" s="590"/>
      <c r="N356" s="590"/>
      <c r="O356" s="590"/>
      <c r="P356" s="590"/>
      <c r="Q356" s="590"/>
      <c r="R356" s="590"/>
      <c r="S356" s="590"/>
      <c r="T356" s="590"/>
      <c r="U356" s="590"/>
      <c r="V356" s="590"/>
      <c r="W356" s="590"/>
      <c r="X356" s="590"/>
      <c r="Y356" s="590"/>
      <c r="Z356" s="590"/>
      <c r="AA356" s="590"/>
      <c r="AB356" s="590"/>
      <c r="AC356" s="590"/>
      <c r="AD356" s="590"/>
      <c r="AE356" s="590"/>
      <c r="AF356" s="590"/>
      <c r="AG356" s="590"/>
      <c r="AH356" s="590"/>
      <c r="AI356" s="590"/>
      <c r="AJ356" s="590"/>
      <c r="AK356" s="590"/>
      <c r="AL356" s="590"/>
      <c r="AM356" s="590"/>
      <c r="AN356" s="590"/>
      <c r="AO356" s="590"/>
      <c r="AP356" s="590"/>
      <c r="AQ356" s="590"/>
      <c r="AR356" s="590"/>
      <c r="AS356" s="590"/>
      <c r="AT356" s="590"/>
      <c r="AU356" s="590"/>
      <c r="AV356" s="590"/>
      <c r="AW356" s="590"/>
      <c r="AX356" s="601"/>
      <c r="AY356" s="601"/>
      <c r="AZ356" s="601"/>
      <c r="BA356" s="601"/>
      <c r="BB356" s="601"/>
      <c r="BC356" s="590"/>
      <c r="BD356" s="590"/>
      <c r="BE356" s="590"/>
      <c r="BF356" s="590"/>
      <c r="BG356" s="590"/>
      <c r="BH356" s="590"/>
      <c r="BI356" s="590"/>
      <c r="BJ356" s="590"/>
      <c r="BK356" s="590"/>
      <c r="BL356" s="590"/>
      <c r="BM356" s="590"/>
      <c r="BN356" s="590"/>
      <c r="BO356" s="590"/>
      <c r="BP356" s="590"/>
      <c r="BQ356" s="590"/>
      <c r="BR356" s="590"/>
      <c r="BS356" s="590"/>
      <c r="BT356" s="590"/>
      <c r="BU356" s="590"/>
      <c r="BV356" s="590"/>
      <c r="BW356" s="590"/>
      <c r="BX356" s="590"/>
      <c r="BY356" s="590"/>
      <c r="BZ356" s="590"/>
      <c r="CA356" s="590"/>
      <c r="CB356" s="590"/>
      <c r="CC356" s="590"/>
      <c r="CD356" s="590"/>
      <c r="CE356" s="590"/>
      <c r="CF356" s="591"/>
      <c r="CG356" s="591"/>
      <c r="CH356" s="591"/>
      <c r="CI356" s="591"/>
      <c r="CJ356" s="591"/>
      <c r="CK356" s="591"/>
      <c r="CL356" s="591"/>
      <c r="CM356" s="591"/>
      <c r="CN356" s="591"/>
      <c r="CO356" s="591"/>
      <c r="CP356" s="591"/>
      <c r="CQ356" s="591"/>
      <c r="CR356" s="591"/>
      <c r="CS356" s="591"/>
      <c r="CT356" s="591"/>
      <c r="CU356" s="591"/>
      <c r="CV356" s="591"/>
      <c r="CW356" s="591"/>
      <c r="CX356" s="591"/>
      <c r="CY356" s="591"/>
      <c r="CZ356" s="591"/>
      <c r="DA356" s="591"/>
      <c r="DB356" s="591"/>
      <c r="DC356" s="591"/>
      <c r="DD356" s="591"/>
      <c r="DE356" s="591"/>
      <c r="DF356" s="591"/>
      <c r="DG356" s="591"/>
      <c r="DH356" s="591"/>
      <c r="DI356" s="591"/>
      <c r="DJ356" s="591"/>
      <c r="DK356" s="591"/>
      <c r="DL356" s="590"/>
      <c r="DM356" s="590"/>
      <c r="DN356" s="590"/>
      <c r="DO356" s="590"/>
      <c r="DP356" s="590"/>
      <c r="DQ356" s="590"/>
      <c r="DR356" s="590"/>
      <c r="DS356" s="590"/>
      <c r="DT356" s="590"/>
      <c r="DU356" s="590"/>
      <c r="DV356" s="590"/>
      <c r="DW356" s="601"/>
      <c r="DX356" s="601"/>
      <c r="DY356" s="601"/>
      <c r="DZ356" s="601"/>
      <c r="EA356" s="601"/>
      <c r="EB356" s="601"/>
      <c r="EC356" s="601"/>
      <c r="ED356" s="601"/>
      <c r="EE356" s="601"/>
      <c r="EF356" s="601"/>
      <c r="EG356" s="601"/>
    </row>
    <row r="357" spans="1:137" ht="6" customHeight="1" x14ac:dyDescent="0.2">
      <c r="A357" s="156"/>
      <c r="B357" s="602">
        <v>11</v>
      </c>
      <c r="C357" s="603"/>
      <c r="D357" s="603"/>
      <c r="E357" s="603"/>
      <c r="F357" s="590"/>
      <c r="G357" s="590"/>
      <c r="H357" s="590"/>
      <c r="I357" s="590"/>
      <c r="J357" s="590"/>
      <c r="K357" s="590"/>
      <c r="L357" s="590"/>
      <c r="M357" s="590"/>
      <c r="N357" s="590"/>
      <c r="O357" s="590"/>
      <c r="P357" s="590"/>
      <c r="Q357" s="590"/>
      <c r="R357" s="590"/>
      <c r="S357" s="590"/>
      <c r="T357" s="590"/>
      <c r="U357" s="590"/>
      <c r="V357" s="590"/>
      <c r="W357" s="590"/>
      <c r="X357" s="590"/>
      <c r="Y357" s="590"/>
      <c r="Z357" s="590"/>
      <c r="AA357" s="590"/>
      <c r="AB357" s="590"/>
      <c r="AC357" s="590"/>
      <c r="AD357" s="590"/>
      <c r="AE357" s="590"/>
      <c r="AF357" s="590"/>
      <c r="AG357" s="590"/>
      <c r="AH357" s="590"/>
      <c r="AI357" s="590"/>
      <c r="AJ357" s="590"/>
      <c r="AK357" s="590"/>
      <c r="AL357" s="590"/>
      <c r="AM357" s="590"/>
      <c r="AN357" s="590"/>
      <c r="AO357" s="590"/>
      <c r="AP357" s="590"/>
      <c r="AQ357" s="590"/>
      <c r="AR357" s="590"/>
      <c r="AS357" s="590"/>
      <c r="AT357" s="590"/>
      <c r="AU357" s="590"/>
      <c r="AV357" s="590"/>
      <c r="AW357" s="590"/>
      <c r="AX357" s="601"/>
      <c r="AY357" s="601"/>
      <c r="AZ357" s="601"/>
      <c r="BA357" s="601"/>
      <c r="BB357" s="601"/>
      <c r="BC357" s="590"/>
      <c r="BD357" s="590"/>
      <c r="BE357" s="590"/>
      <c r="BF357" s="590"/>
      <c r="BG357" s="590"/>
      <c r="BH357" s="590"/>
      <c r="BI357" s="590"/>
      <c r="BJ357" s="590"/>
      <c r="BK357" s="590"/>
      <c r="BL357" s="590"/>
      <c r="BM357" s="590"/>
      <c r="BN357" s="590"/>
      <c r="BO357" s="590"/>
      <c r="BP357" s="590"/>
      <c r="BQ357" s="590"/>
      <c r="BR357" s="590"/>
      <c r="BS357" s="590"/>
      <c r="BT357" s="590"/>
      <c r="BU357" s="590"/>
      <c r="BV357" s="590"/>
      <c r="BW357" s="590"/>
      <c r="BX357" s="590"/>
      <c r="BY357" s="590"/>
      <c r="BZ357" s="590"/>
      <c r="CA357" s="590"/>
      <c r="CB357" s="590"/>
      <c r="CC357" s="590"/>
      <c r="CD357" s="590"/>
      <c r="CE357" s="590"/>
      <c r="CF357" s="591"/>
      <c r="CG357" s="591"/>
      <c r="CH357" s="591"/>
      <c r="CI357" s="591"/>
      <c r="CJ357" s="591"/>
      <c r="CK357" s="591"/>
      <c r="CL357" s="591"/>
      <c r="CM357" s="591"/>
      <c r="CN357" s="591"/>
      <c r="CO357" s="591"/>
      <c r="CP357" s="591"/>
      <c r="CQ357" s="591"/>
      <c r="CR357" s="591"/>
      <c r="CS357" s="591"/>
      <c r="CT357" s="591"/>
      <c r="CU357" s="591"/>
      <c r="CV357" s="591"/>
      <c r="CW357" s="591"/>
      <c r="CX357" s="591"/>
      <c r="CY357" s="591"/>
      <c r="CZ357" s="591"/>
      <c r="DA357" s="591"/>
      <c r="DB357" s="591"/>
      <c r="DC357" s="591"/>
      <c r="DD357" s="591"/>
      <c r="DE357" s="591"/>
      <c r="DF357" s="591"/>
      <c r="DG357" s="591"/>
      <c r="DH357" s="591"/>
      <c r="DI357" s="591"/>
      <c r="DJ357" s="591"/>
      <c r="DK357" s="591"/>
      <c r="DL357" s="590"/>
      <c r="DM357" s="590"/>
      <c r="DN357" s="590"/>
      <c r="DO357" s="590"/>
      <c r="DP357" s="590"/>
      <c r="DQ357" s="590"/>
      <c r="DR357" s="590"/>
      <c r="DS357" s="590"/>
      <c r="DT357" s="590"/>
      <c r="DU357" s="590"/>
      <c r="DV357" s="590"/>
      <c r="DW357" s="601"/>
      <c r="DX357" s="601"/>
      <c r="DY357" s="601"/>
      <c r="DZ357" s="601"/>
      <c r="EA357" s="601"/>
      <c r="EB357" s="601"/>
      <c r="EC357" s="601"/>
      <c r="ED357" s="601"/>
      <c r="EE357" s="601"/>
      <c r="EF357" s="601"/>
      <c r="EG357" s="601"/>
    </row>
    <row r="358" spans="1:137" ht="6" customHeight="1" x14ac:dyDescent="0.2">
      <c r="A358" s="156"/>
      <c r="B358" s="603"/>
      <c r="C358" s="603"/>
      <c r="D358" s="603"/>
      <c r="E358" s="603"/>
      <c r="F358" s="590"/>
      <c r="G358" s="590"/>
      <c r="H358" s="590"/>
      <c r="I358" s="590"/>
      <c r="J358" s="590"/>
      <c r="K358" s="590"/>
      <c r="L358" s="590"/>
      <c r="M358" s="590"/>
      <c r="N358" s="590"/>
      <c r="O358" s="590"/>
      <c r="P358" s="590"/>
      <c r="Q358" s="590"/>
      <c r="R358" s="590"/>
      <c r="S358" s="590"/>
      <c r="T358" s="590"/>
      <c r="U358" s="590"/>
      <c r="V358" s="590"/>
      <c r="W358" s="590"/>
      <c r="X358" s="590"/>
      <c r="Y358" s="590"/>
      <c r="Z358" s="590"/>
      <c r="AA358" s="590"/>
      <c r="AB358" s="590"/>
      <c r="AC358" s="590"/>
      <c r="AD358" s="590"/>
      <c r="AE358" s="590"/>
      <c r="AF358" s="590"/>
      <c r="AG358" s="590"/>
      <c r="AH358" s="590"/>
      <c r="AI358" s="590"/>
      <c r="AJ358" s="590"/>
      <c r="AK358" s="590"/>
      <c r="AL358" s="590"/>
      <c r="AM358" s="590"/>
      <c r="AN358" s="590"/>
      <c r="AO358" s="590"/>
      <c r="AP358" s="590"/>
      <c r="AQ358" s="590"/>
      <c r="AR358" s="590"/>
      <c r="AS358" s="590"/>
      <c r="AT358" s="590"/>
      <c r="AU358" s="590"/>
      <c r="AV358" s="590"/>
      <c r="AW358" s="590"/>
      <c r="AX358" s="601"/>
      <c r="AY358" s="601"/>
      <c r="AZ358" s="601"/>
      <c r="BA358" s="601"/>
      <c r="BB358" s="601"/>
      <c r="BC358" s="590"/>
      <c r="BD358" s="590"/>
      <c r="BE358" s="590"/>
      <c r="BF358" s="590"/>
      <c r="BG358" s="590"/>
      <c r="BH358" s="590"/>
      <c r="BI358" s="590"/>
      <c r="BJ358" s="590"/>
      <c r="BK358" s="590"/>
      <c r="BL358" s="590"/>
      <c r="BM358" s="590"/>
      <c r="BN358" s="590"/>
      <c r="BO358" s="590"/>
      <c r="BP358" s="590"/>
      <c r="BQ358" s="590"/>
      <c r="BR358" s="590"/>
      <c r="BS358" s="590"/>
      <c r="BT358" s="590"/>
      <c r="BU358" s="590"/>
      <c r="BV358" s="590"/>
      <c r="BW358" s="590"/>
      <c r="BX358" s="590"/>
      <c r="BY358" s="590"/>
      <c r="BZ358" s="590"/>
      <c r="CA358" s="590"/>
      <c r="CB358" s="590"/>
      <c r="CC358" s="590"/>
      <c r="CD358" s="590"/>
      <c r="CE358" s="590"/>
      <c r="CF358" s="591"/>
      <c r="CG358" s="591"/>
      <c r="CH358" s="591"/>
      <c r="CI358" s="591"/>
      <c r="CJ358" s="591"/>
      <c r="CK358" s="591"/>
      <c r="CL358" s="591"/>
      <c r="CM358" s="591"/>
      <c r="CN358" s="591"/>
      <c r="CO358" s="591"/>
      <c r="CP358" s="591"/>
      <c r="CQ358" s="591"/>
      <c r="CR358" s="591"/>
      <c r="CS358" s="591"/>
      <c r="CT358" s="591"/>
      <c r="CU358" s="591"/>
      <c r="CV358" s="591"/>
      <c r="CW358" s="591"/>
      <c r="CX358" s="591"/>
      <c r="CY358" s="591"/>
      <c r="CZ358" s="591"/>
      <c r="DA358" s="591"/>
      <c r="DB358" s="591"/>
      <c r="DC358" s="591"/>
      <c r="DD358" s="591"/>
      <c r="DE358" s="591"/>
      <c r="DF358" s="591"/>
      <c r="DG358" s="591"/>
      <c r="DH358" s="591"/>
      <c r="DI358" s="591"/>
      <c r="DJ358" s="591"/>
      <c r="DK358" s="591"/>
      <c r="DL358" s="590"/>
      <c r="DM358" s="590"/>
      <c r="DN358" s="590"/>
      <c r="DO358" s="590"/>
      <c r="DP358" s="590"/>
      <c r="DQ358" s="590"/>
      <c r="DR358" s="590"/>
      <c r="DS358" s="590"/>
      <c r="DT358" s="590"/>
      <c r="DU358" s="590"/>
      <c r="DV358" s="590"/>
      <c r="DW358" s="601"/>
      <c r="DX358" s="601"/>
      <c r="DY358" s="601"/>
      <c r="DZ358" s="601"/>
      <c r="EA358" s="601"/>
      <c r="EB358" s="601"/>
      <c r="EC358" s="601"/>
      <c r="ED358" s="601"/>
      <c r="EE358" s="601"/>
      <c r="EF358" s="601"/>
      <c r="EG358" s="601"/>
    </row>
    <row r="359" spans="1:137" ht="6" customHeight="1" x14ac:dyDescent="0.2">
      <c r="A359" s="156"/>
      <c r="B359" s="603"/>
      <c r="C359" s="603"/>
      <c r="D359" s="603"/>
      <c r="E359" s="603"/>
      <c r="F359" s="590"/>
      <c r="G359" s="590"/>
      <c r="H359" s="590"/>
      <c r="I359" s="590"/>
      <c r="J359" s="590"/>
      <c r="K359" s="590"/>
      <c r="L359" s="590"/>
      <c r="M359" s="590"/>
      <c r="N359" s="590"/>
      <c r="O359" s="590"/>
      <c r="P359" s="590"/>
      <c r="Q359" s="590"/>
      <c r="R359" s="590"/>
      <c r="S359" s="590"/>
      <c r="T359" s="590"/>
      <c r="U359" s="590"/>
      <c r="V359" s="590"/>
      <c r="W359" s="590"/>
      <c r="X359" s="590"/>
      <c r="Y359" s="590"/>
      <c r="Z359" s="590"/>
      <c r="AA359" s="590"/>
      <c r="AB359" s="590"/>
      <c r="AC359" s="590"/>
      <c r="AD359" s="590"/>
      <c r="AE359" s="590"/>
      <c r="AF359" s="590"/>
      <c r="AG359" s="590"/>
      <c r="AH359" s="590"/>
      <c r="AI359" s="590"/>
      <c r="AJ359" s="590"/>
      <c r="AK359" s="590"/>
      <c r="AL359" s="590"/>
      <c r="AM359" s="590"/>
      <c r="AN359" s="590"/>
      <c r="AO359" s="590"/>
      <c r="AP359" s="590"/>
      <c r="AQ359" s="590"/>
      <c r="AR359" s="590"/>
      <c r="AS359" s="590"/>
      <c r="AT359" s="590"/>
      <c r="AU359" s="590"/>
      <c r="AV359" s="590"/>
      <c r="AW359" s="590"/>
      <c r="AX359" s="601"/>
      <c r="AY359" s="601"/>
      <c r="AZ359" s="601"/>
      <c r="BA359" s="601"/>
      <c r="BB359" s="601"/>
      <c r="BC359" s="590"/>
      <c r="BD359" s="590"/>
      <c r="BE359" s="590"/>
      <c r="BF359" s="590"/>
      <c r="BG359" s="590"/>
      <c r="BH359" s="590"/>
      <c r="BI359" s="590"/>
      <c r="BJ359" s="590"/>
      <c r="BK359" s="590"/>
      <c r="BL359" s="590"/>
      <c r="BM359" s="590"/>
      <c r="BN359" s="590"/>
      <c r="BO359" s="590"/>
      <c r="BP359" s="590"/>
      <c r="BQ359" s="590"/>
      <c r="BR359" s="590"/>
      <c r="BS359" s="590"/>
      <c r="BT359" s="590"/>
      <c r="BU359" s="590"/>
      <c r="BV359" s="590"/>
      <c r="BW359" s="590"/>
      <c r="BX359" s="590"/>
      <c r="BY359" s="590"/>
      <c r="BZ359" s="590"/>
      <c r="CA359" s="590"/>
      <c r="CB359" s="590"/>
      <c r="CC359" s="590"/>
      <c r="CD359" s="590"/>
      <c r="CE359" s="590"/>
      <c r="CF359" s="591"/>
      <c r="CG359" s="591"/>
      <c r="CH359" s="591"/>
      <c r="CI359" s="591"/>
      <c r="CJ359" s="591"/>
      <c r="CK359" s="591"/>
      <c r="CL359" s="591"/>
      <c r="CM359" s="591"/>
      <c r="CN359" s="591"/>
      <c r="CO359" s="591"/>
      <c r="CP359" s="591"/>
      <c r="CQ359" s="591"/>
      <c r="CR359" s="591"/>
      <c r="CS359" s="591"/>
      <c r="CT359" s="591"/>
      <c r="CU359" s="591"/>
      <c r="CV359" s="591"/>
      <c r="CW359" s="591"/>
      <c r="CX359" s="591"/>
      <c r="CY359" s="591"/>
      <c r="CZ359" s="591"/>
      <c r="DA359" s="591"/>
      <c r="DB359" s="591"/>
      <c r="DC359" s="591"/>
      <c r="DD359" s="591"/>
      <c r="DE359" s="591"/>
      <c r="DF359" s="591"/>
      <c r="DG359" s="591"/>
      <c r="DH359" s="591"/>
      <c r="DI359" s="591"/>
      <c r="DJ359" s="591"/>
      <c r="DK359" s="591"/>
      <c r="DL359" s="590"/>
      <c r="DM359" s="590"/>
      <c r="DN359" s="590"/>
      <c r="DO359" s="590"/>
      <c r="DP359" s="590"/>
      <c r="DQ359" s="590"/>
      <c r="DR359" s="590"/>
      <c r="DS359" s="590"/>
      <c r="DT359" s="590"/>
      <c r="DU359" s="590"/>
      <c r="DV359" s="590"/>
      <c r="DW359" s="601"/>
      <c r="DX359" s="601"/>
      <c r="DY359" s="601"/>
      <c r="DZ359" s="601"/>
      <c r="EA359" s="601"/>
      <c r="EB359" s="601"/>
      <c r="EC359" s="601"/>
      <c r="ED359" s="601"/>
      <c r="EE359" s="601"/>
      <c r="EF359" s="601"/>
      <c r="EG359" s="601"/>
    </row>
    <row r="360" spans="1:137" ht="6" customHeight="1" x14ac:dyDescent="0.2">
      <c r="A360" s="156"/>
      <c r="B360" s="602">
        <v>12</v>
      </c>
      <c r="C360" s="603"/>
      <c r="D360" s="603"/>
      <c r="E360" s="603"/>
      <c r="F360" s="590"/>
      <c r="G360" s="590"/>
      <c r="H360" s="590"/>
      <c r="I360" s="590"/>
      <c r="J360" s="590"/>
      <c r="K360" s="590"/>
      <c r="L360" s="590"/>
      <c r="M360" s="590"/>
      <c r="N360" s="590"/>
      <c r="O360" s="590"/>
      <c r="P360" s="590"/>
      <c r="Q360" s="590"/>
      <c r="R360" s="590"/>
      <c r="S360" s="590"/>
      <c r="T360" s="590"/>
      <c r="U360" s="590"/>
      <c r="V360" s="590"/>
      <c r="W360" s="590"/>
      <c r="X360" s="590"/>
      <c r="Y360" s="590"/>
      <c r="Z360" s="590"/>
      <c r="AA360" s="590"/>
      <c r="AB360" s="590"/>
      <c r="AC360" s="590"/>
      <c r="AD360" s="590"/>
      <c r="AE360" s="590"/>
      <c r="AF360" s="590"/>
      <c r="AG360" s="590"/>
      <c r="AH360" s="590"/>
      <c r="AI360" s="590"/>
      <c r="AJ360" s="590"/>
      <c r="AK360" s="590"/>
      <c r="AL360" s="590"/>
      <c r="AM360" s="590"/>
      <c r="AN360" s="590"/>
      <c r="AO360" s="590"/>
      <c r="AP360" s="590"/>
      <c r="AQ360" s="590"/>
      <c r="AR360" s="590"/>
      <c r="AS360" s="590"/>
      <c r="AT360" s="590"/>
      <c r="AU360" s="590"/>
      <c r="AV360" s="590"/>
      <c r="AW360" s="590"/>
      <c r="AX360" s="601"/>
      <c r="AY360" s="601"/>
      <c r="AZ360" s="601"/>
      <c r="BA360" s="601"/>
      <c r="BB360" s="601"/>
      <c r="BC360" s="590"/>
      <c r="BD360" s="590"/>
      <c r="BE360" s="590"/>
      <c r="BF360" s="590"/>
      <c r="BG360" s="590"/>
      <c r="BH360" s="590"/>
      <c r="BI360" s="590"/>
      <c r="BJ360" s="590"/>
      <c r="BK360" s="590"/>
      <c r="BL360" s="590"/>
      <c r="BM360" s="590"/>
      <c r="BN360" s="590"/>
      <c r="BO360" s="590"/>
      <c r="BP360" s="590"/>
      <c r="BQ360" s="590"/>
      <c r="BR360" s="590"/>
      <c r="BS360" s="590"/>
      <c r="BT360" s="590"/>
      <c r="BU360" s="590"/>
      <c r="BV360" s="590"/>
      <c r="BW360" s="590"/>
      <c r="BX360" s="590"/>
      <c r="BY360" s="590"/>
      <c r="BZ360" s="590"/>
      <c r="CA360" s="590"/>
      <c r="CB360" s="590"/>
      <c r="CC360" s="590"/>
      <c r="CD360" s="590"/>
      <c r="CE360" s="590"/>
      <c r="CF360" s="591"/>
      <c r="CG360" s="591"/>
      <c r="CH360" s="591"/>
      <c r="CI360" s="591"/>
      <c r="CJ360" s="591"/>
      <c r="CK360" s="591"/>
      <c r="CL360" s="591"/>
      <c r="CM360" s="591"/>
      <c r="CN360" s="591"/>
      <c r="CO360" s="591"/>
      <c r="CP360" s="591"/>
      <c r="CQ360" s="591"/>
      <c r="CR360" s="591"/>
      <c r="CS360" s="591"/>
      <c r="CT360" s="591"/>
      <c r="CU360" s="591"/>
      <c r="CV360" s="591"/>
      <c r="CW360" s="591"/>
      <c r="CX360" s="591"/>
      <c r="CY360" s="591"/>
      <c r="CZ360" s="591"/>
      <c r="DA360" s="591"/>
      <c r="DB360" s="591"/>
      <c r="DC360" s="591"/>
      <c r="DD360" s="591"/>
      <c r="DE360" s="591"/>
      <c r="DF360" s="591"/>
      <c r="DG360" s="591"/>
      <c r="DH360" s="591"/>
      <c r="DI360" s="591"/>
      <c r="DJ360" s="591"/>
      <c r="DK360" s="591"/>
      <c r="DL360" s="590"/>
      <c r="DM360" s="590"/>
      <c r="DN360" s="590"/>
      <c r="DO360" s="590"/>
      <c r="DP360" s="590"/>
      <c r="DQ360" s="590"/>
      <c r="DR360" s="590"/>
      <c r="DS360" s="590"/>
      <c r="DT360" s="590"/>
      <c r="DU360" s="590"/>
      <c r="DV360" s="590"/>
      <c r="DW360" s="601"/>
      <c r="DX360" s="601"/>
      <c r="DY360" s="601"/>
      <c r="DZ360" s="601"/>
      <c r="EA360" s="601"/>
      <c r="EB360" s="601"/>
      <c r="EC360" s="601"/>
      <c r="ED360" s="601"/>
      <c r="EE360" s="601"/>
      <c r="EF360" s="601"/>
      <c r="EG360" s="601"/>
    </row>
    <row r="361" spans="1:137" ht="6" customHeight="1" x14ac:dyDescent="0.2">
      <c r="A361" s="156"/>
      <c r="B361" s="603"/>
      <c r="C361" s="603"/>
      <c r="D361" s="603"/>
      <c r="E361" s="603"/>
      <c r="F361" s="590"/>
      <c r="G361" s="590"/>
      <c r="H361" s="590"/>
      <c r="I361" s="590"/>
      <c r="J361" s="590"/>
      <c r="K361" s="590"/>
      <c r="L361" s="590"/>
      <c r="M361" s="590"/>
      <c r="N361" s="590"/>
      <c r="O361" s="590"/>
      <c r="P361" s="590"/>
      <c r="Q361" s="590"/>
      <c r="R361" s="590"/>
      <c r="S361" s="590"/>
      <c r="T361" s="590"/>
      <c r="U361" s="590"/>
      <c r="V361" s="590"/>
      <c r="W361" s="590"/>
      <c r="X361" s="590"/>
      <c r="Y361" s="590"/>
      <c r="Z361" s="590"/>
      <c r="AA361" s="590"/>
      <c r="AB361" s="590"/>
      <c r="AC361" s="590"/>
      <c r="AD361" s="590"/>
      <c r="AE361" s="590"/>
      <c r="AF361" s="590"/>
      <c r="AG361" s="590"/>
      <c r="AH361" s="590"/>
      <c r="AI361" s="590"/>
      <c r="AJ361" s="590"/>
      <c r="AK361" s="590"/>
      <c r="AL361" s="590"/>
      <c r="AM361" s="590"/>
      <c r="AN361" s="590"/>
      <c r="AO361" s="590"/>
      <c r="AP361" s="590"/>
      <c r="AQ361" s="590"/>
      <c r="AR361" s="590"/>
      <c r="AS361" s="590"/>
      <c r="AT361" s="590"/>
      <c r="AU361" s="590"/>
      <c r="AV361" s="590"/>
      <c r="AW361" s="590"/>
      <c r="AX361" s="601"/>
      <c r="AY361" s="601"/>
      <c r="AZ361" s="601"/>
      <c r="BA361" s="601"/>
      <c r="BB361" s="601"/>
      <c r="BC361" s="590"/>
      <c r="BD361" s="590"/>
      <c r="BE361" s="590"/>
      <c r="BF361" s="590"/>
      <c r="BG361" s="590"/>
      <c r="BH361" s="590"/>
      <c r="BI361" s="590"/>
      <c r="BJ361" s="590"/>
      <c r="BK361" s="590"/>
      <c r="BL361" s="590"/>
      <c r="BM361" s="590"/>
      <c r="BN361" s="590"/>
      <c r="BO361" s="590"/>
      <c r="BP361" s="590"/>
      <c r="BQ361" s="590"/>
      <c r="BR361" s="590"/>
      <c r="BS361" s="590"/>
      <c r="BT361" s="590"/>
      <c r="BU361" s="590"/>
      <c r="BV361" s="590"/>
      <c r="BW361" s="590"/>
      <c r="BX361" s="590"/>
      <c r="BY361" s="590"/>
      <c r="BZ361" s="590"/>
      <c r="CA361" s="590"/>
      <c r="CB361" s="590"/>
      <c r="CC361" s="590"/>
      <c r="CD361" s="590"/>
      <c r="CE361" s="590"/>
      <c r="CF361" s="591"/>
      <c r="CG361" s="591"/>
      <c r="CH361" s="591"/>
      <c r="CI361" s="591"/>
      <c r="CJ361" s="591"/>
      <c r="CK361" s="591"/>
      <c r="CL361" s="591"/>
      <c r="CM361" s="591"/>
      <c r="CN361" s="591"/>
      <c r="CO361" s="591"/>
      <c r="CP361" s="591"/>
      <c r="CQ361" s="591"/>
      <c r="CR361" s="591"/>
      <c r="CS361" s="591"/>
      <c r="CT361" s="591"/>
      <c r="CU361" s="591"/>
      <c r="CV361" s="591"/>
      <c r="CW361" s="591"/>
      <c r="CX361" s="591"/>
      <c r="CY361" s="591"/>
      <c r="CZ361" s="591"/>
      <c r="DA361" s="591"/>
      <c r="DB361" s="591"/>
      <c r="DC361" s="591"/>
      <c r="DD361" s="591"/>
      <c r="DE361" s="591"/>
      <c r="DF361" s="591"/>
      <c r="DG361" s="591"/>
      <c r="DH361" s="591"/>
      <c r="DI361" s="591"/>
      <c r="DJ361" s="591"/>
      <c r="DK361" s="591"/>
      <c r="DL361" s="590"/>
      <c r="DM361" s="590"/>
      <c r="DN361" s="590"/>
      <c r="DO361" s="590"/>
      <c r="DP361" s="590"/>
      <c r="DQ361" s="590"/>
      <c r="DR361" s="590"/>
      <c r="DS361" s="590"/>
      <c r="DT361" s="590"/>
      <c r="DU361" s="590"/>
      <c r="DV361" s="590"/>
      <c r="DW361" s="601"/>
      <c r="DX361" s="601"/>
      <c r="DY361" s="601"/>
      <c r="DZ361" s="601"/>
      <c r="EA361" s="601"/>
      <c r="EB361" s="601"/>
      <c r="EC361" s="601"/>
      <c r="ED361" s="601"/>
      <c r="EE361" s="601"/>
      <c r="EF361" s="601"/>
      <c r="EG361" s="601"/>
    </row>
    <row r="362" spans="1:137" ht="6" customHeight="1" x14ac:dyDescent="0.2">
      <c r="A362" s="156"/>
      <c r="B362" s="603"/>
      <c r="C362" s="603"/>
      <c r="D362" s="603"/>
      <c r="E362" s="603"/>
      <c r="F362" s="590"/>
      <c r="G362" s="590"/>
      <c r="H362" s="590"/>
      <c r="I362" s="590"/>
      <c r="J362" s="590"/>
      <c r="K362" s="590"/>
      <c r="L362" s="590"/>
      <c r="M362" s="590"/>
      <c r="N362" s="590"/>
      <c r="O362" s="590"/>
      <c r="P362" s="590"/>
      <c r="Q362" s="590"/>
      <c r="R362" s="590"/>
      <c r="S362" s="590"/>
      <c r="T362" s="590"/>
      <c r="U362" s="590"/>
      <c r="V362" s="590"/>
      <c r="W362" s="590"/>
      <c r="X362" s="590"/>
      <c r="Y362" s="590"/>
      <c r="Z362" s="590"/>
      <c r="AA362" s="590"/>
      <c r="AB362" s="590"/>
      <c r="AC362" s="590"/>
      <c r="AD362" s="590"/>
      <c r="AE362" s="590"/>
      <c r="AF362" s="590"/>
      <c r="AG362" s="590"/>
      <c r="AH362" s="590"/>
      <c r="AI362" s="590"/>
      <c r="AJ362" s="590"/>
      <c r="AK362" s="590"/>
      <c r="AL362" s="590"/>
      <c r="AM362" s="590"/>
      <c r="AN362" s="590"/>
      <c r="AO362" s="590"/>
      <c r="AP362" s="590"/>
      <c r="AQ362" s="590"/>
      <c r="AR362" s="590"/>
      <c r="AS362" s="590"/>
      <c r="AT362" s="590"/>
      <c r="AU362" s="590"/>
      <c r="AV362" s="590"/>
      <c r="AW362" s="590"/>
      <c r="AX362" s="601"/>
      <c r="AY362" s="601"/>
      <c r="AZ362" s="601"/>
      <c r="BA362" s="601"/>
      <c r="BB362" s="601"/>
      <c r="BC362" s="590"/>
      <c r="BD362" s="590"/>
      <c r="BE362" s="590"/>
      <c r="BF362" s="590"/>
      <c r="BG362" s="590"/>
      <c r="BH362" s="590"/>
      <c r="BI362" s="590"/>
      <c r="BJ362" s="590"/>
      <c r="BK362" s="590"/>
      <c r="BL362" s="590"/>
      <c r="BM362" s="590"/>
      <c r="BN362" s="590"/>
      <c r="BO362" s="590"/>
      <c r="BP362" s="590"/>
      <c r="BQ362" s="590"/>
      <c r="BR362" s="590"/>
      <c r="BS362" s="590"/>
      <c r="BT362" s="590"/>
      <c r="BU362" s="590"/>
      <c r="BV362" s="590"/>
      <c r="BW362" s="590"/>
      <c r="BX362" s="590"/>
      <c r="BY362" s="590"/>
      <c r="BZ362" s="590"/>
      <c r="CA362" s="590"/>
      <c r="CB362" s="590"/>
      <c r="CC362" s="590"/>
      <c r="CD362" s="590"/>
      <c r="CE362" s="590"/>
      <c r="CF362" s="591"/>
      <c r="CG362" s="591"/>
      <c r="CH362" s="591"/>
      <c r="CI362" s="591"/>
      <c r="CJ362" s="591"/>
      <c r="CK362" s="591"/>
      <c r="CL362" s="591"/>
      <c r="CM362" s="591"/>
      <c r="CN362" s="591"/>
      <c r="CO362" s="591"/>
      <c r="CP362" s="591"/>
      <c r="CQ362" s="591"/>
      <c r="CR362" s="591"/>
      <c r="CS362" s="591"/>
      <c r="CT362" s="591"/>
      <c r="CU362" s="591"/>
      <c r="CV362" s="591"/>
      <c r="CW362" s="591"/>
      <c r="CX362" s="591"/>
      <c r="CY362" s="591"/>
      <c r="CZ362" s="591"/>
      <c r="DA362" s="591"/>
      <c r="DB362" s="591"/>
      <c r="DC362" s="591"/>
      <c r="DD362" s="591"/>
      <c r="DE362" s="591"/>
      <c r="DF362" s="591"/>
      <c r="DG362" s="591"/>
      <c r="DH362" s="591"/>
      <c r="DI362" s="591"/>
      <c r="DJ362" s="591"/>
      <c r="DK362" s="591"/>
      <c r="DL362" s="590"/>
      <c r="DM362" s="590"/>
      <c r="DN362" s="590"/>
      <c r="DO362" s="590"/>
      <c r="DP362" s="590"/>
      <c r="DQ362" s="590"/>
      <c r="DR362" s="590"/>
      <c r="DS362" s="590"/>
      <c r="DT362" s="590"/>
      <c r="DU362" s="590"/>
      <c r="DV362" s="590"/>
      <c r="DW362" s="601"/>
      <c r="DX362" s="601"/>
      <c r="DY362" s="601"/>
      <c r="DZ362" s="601"/>
      <c r="EA362" s="601"/>
      <c r="EB362" s="601"/>
      <c r="EC362" s="601"/>
      <c r="ED362" s="601"/>
      <c r="EE362" s="601"/>
      <c r="EF362" s="601"/>
      <c r="EG362" s="601"/>
    </row>
    <row r="363" spans="1:137" ht="6" customHeight="1" x14ac:dyDescent="0.2">
      <c r="A363" s="156"/>
      <c r="B363" s="602">
        <v>13</v>
      </c>
      <c r="C363" s="603"/>
      <c r="D363" s="603"/>
      <c r="E363" s="603"/>
      <c r="F363" s="590"/>
      <c r="G363" s="590"/>
      <c r="H363" s="590"/>
      <c r="I363" s="590"/>
      <c r="J363" s="590"/>
      <c r="K363" s="590"/>
      <c r="L363" s="590"/>
      <c r="M363" s="590"/>
      <c r="N363" s="590"/>
      <c r="O363" s="590"/>
      <c r="P363" s="590"/>
      <c r="Q363" s="590"/>
      <c r="R363" s="590"/>
      <c r="S363" s="590"/>
      <c r="T363" s="590"/>
      <c r="U363" s="590"/>
      <c r="V363" s="590"/>
      <c r="W363" s="590"/>
      <c r="X363" s="590"/>
      <c r="Y363" s="590"/>
      <c r="Z363" s="590"/>
      <c r="AA363" s="590"/>
      <c r="AB363" s="590"/>
      <c r="AC363" s="590"/>
      <c r="AD363" s="590"/>
      <c r="AE363" s="590"/>
      <c r="AF363" s="590"/>
      <c r="AG363" s="590"/>
      <c r="AH363" s="590"/>
      <c r="AI363" s="590"/>
      <c r="AJ363" s="590"/>
      <c r="AK363" s="590"/>
      <c r="AL363" s="590"/>
      <c r="AM363" s="590"/>
      <c r="AN363" s="590"/>
      <c r="AO363" s="590"/>
      <c r="AP363" s="590"/>
      <c r="AQ363" s="590"/>
      <c r="AR363" s="590"/>
      <c r="AS363" s="590"/>
      <c r="AT363" s="590"/>
      <c r="AU363" s="590"/>
      <c r="AV363" s="590"/>
      <c r="AW363" s="590"/>
      <c r="AX363" s="601"/>
      <c r="AY363" s="601"/>
      <c r="AZ363" s="601"/>
      <c r="BA363" s="601"/>
      <c r="BB363" s="601"/>
      <c r="BC363" s="590"/>
      <c r="BD363" s="590"/>
      <c r="BE363" s="590"/>
      <c r="BF363" s="590"/>
      <c r="BG363" s="590"/>
      <c r="BH363" s="590"/>
      <c r="BI363" s="590"/>
      <c r="BJ363" s="590"/>
      <c r="BK363" s="590"/>
      <c r="BL363" s="590"/>
      <c r="BM363" s="590"/>
      <c r="BN363" s="590"/>
      <c r="BO363" s="590"/>
      <c r="BP363" s="590"/>
      <c r="BQ363" s="590"/>
      <c r="BR363" s="590"/>
      <c r="BS363" s="590"/>
      <c r="BT363" s="590"/>
      <c r="BU363" s="590"/>
      <c r="BV363" s="590"/>
      <c r="BW363" s="590"/>
      <c r="BX363" s="590"/>
      <c r="BY363" s="590"/>
      <c r="BZ363" s="590"/>
      <c r="CA363" s="590"/>
      <c r="CB363" s="590"/>
      <c r="CC363" s="590"/>
      <c r="CD363" s="590"/>
      <c r="CE363" s="590"/>
      <c r="CF363" s="591"/>
      <c r="CG363" s="591"/>
      <c r="CH363" s="591"/>
      <c r="CI363" s="591"/>
      <c r="CJ363" s="591"/>
      <c r="CK363" s="591"/>
      <c r="CL363" s="591"/>
      <c r="CM363" s="591"/>
      <c r="CN363" s="591"/>
      <c r="CO363" s="591"/>
      <c r="CP363" s="591"/>
      <c r="CQ363" s="591"/>
      <c r="CR363" s="591"/>
      <c r="CS363" s="591"/>
      <c r="CT363" s="591"/>
      <c r="CU363" s="591"/>
      <c r="CV363" s="591"/>
      <c r="CW363" s="591"/>
      <c r="CX363" s="591"/>
      <c r="CY363" s="591"/>
      <c r="CZ363" s="591"/>
      <c r="DA363" s="591"/>
      <c r="DB363" s="591"/>
      <c r="DC363" s="591"/>
      <c r="DD363" s="591"/>
      <c r="DE363" s="591"/>
      <c r="DF363" s="591"/>
      <c r="DG363" s="591"/>
      <c r="DH363" s="591"/>
      <c r="DI363" s="591"/>
      <c r="DJ363" s="591"/>
      <c r="DK363" s="591"/>
      <c r="DL363" s="590"/>
      <c r="DM363" s="590"/>
      <c r="DN363" s="590"/>
      <c r="DO363" s="590"/>
      <c r="DP363" s="590"/>
      <c r="DQ363" s="590"/>
      <c r="DR363" s="590"/>
      <c r="DS363" s="590"/>
      <c r="DT363" s="590"/>
      <c r="DU363" s="590"/>
      <c r="DV363" s="590"/>
      <c r="DW363" s="601"/>
      <c r="DX363" s="601"/>
      <c r="DY363" s="601"/>
      <c r="DZ363" s="601"/>
      <c r="EA363" s="601"/>
      <c r="EB363" s="601"/>
      <c r="EC363" s="601"/>
      <c r="ED363" s="601"/>
      <c r="EE363" s="601"/>
      <c r="EF363" s="601"/>
      <c r="EG363" s="601"/>
    </row>
    <row r="364" spans="1:137" ht="6" customHeight="1" x14ac:dyDescent="0.2">
      <c r="A364" s="156"/>
      <c r="B364" s="603"/>
      <c r="C364" s="603"/>
      <c r="D364" s="603"/>
      <c r="E364" s="603"/>
      <c r="F364" s="590"/>
      <c r="G364" s="590"/>
      <c r="H364" s="590"/>
      <c r="I364" s="590"/>
      <c r="J364" s="590"/>
      <c r="K364" s="590"/>
      <c r="L364" s="590"/>
      <c r="M364" s="590"/>
      <c r="N364" s="590"/>
      <c r="O364" s="590"/>
      <c r="P364" s="590"/>
      <c r="Q364" s="590"/>
      <c r="R364" s="590"/>
      <c r="S364" s="590"/>
      <c r="T364" s="590"/>
      <c r="U364" s="590"/>
      <c r="V364" s="590"/>
      <c r="W364" s="590"/>
      <c r="X364" s="590"/>
      <c r="Y364" s="590"/>
      <c r="Z364" s="590"/>
      <c r="AA364" s="590"/>
      <c r="AB364" s="590"/>
      <c r="AC364" s="590"/>
      <c r="AD364" s="590"/>
      <c r="AE364" s="590"/>
      <c r="AF364" s="590"/>
      <c r="AG364" s="590"/>
      <c r="AH364" s="590"/>
      <c r="AI364" s="590"/>
      <c r="AJ364" s="590"/>
      <c r="AK364" s="590"/>
      <c r="AL364" s="590"/>
      <c r="AM364" s="590"/>
      <c r="AN364" s="590"/>
      <c r="AO364" s="590"/>
      <c r="AP364" s="590"/>
      <c r="AQ364" s="590"/>
      <c r="AR364" s="590"/>
      <c r="AS364" s="590"/>
      <c r="AT364" s="590"/>
      <c r="AU364" s="590"/>
      <c r="AV364" s="590"/>
      <c r="AW364" s="590"/>
      <c r="AX364" s="601"/>
      <c r="AY364" s="601"/>
      <c r="AZ364" s="601"/>
      <c r="BA364" s="601"/>
      <c r="BB364" s="601"/>
      <c r="BC364" s="590"/>
      <c r="BD364" s="590"/>
      <c r="BE364" s="590"/>
      <c r="BF364" s="590"/>
      <c r="BG364" s="590"/>
      <c r="BH364" s="590"/>
      <c r="BI364" s="590"/>
      <c r="BJ364" s="590"/>
      <c r="BK364" s="590"/>
      <c r="BL364" s="590"/>
      <c r="BM364" s="590"/>
      <c r="BN364" s="590"/>
      <c r="BO364" s="590"/>
      <c r="BP364" s="590"/>
      <c r="BQ364" s="590"/>
      <c r="BR364" s="590"/>
      <c r="BS364" s="590"/>
      <c r="BT364" s="590"/>
      <c r="BU364" s="590"/>
      <c r="BV364" s="590"/>
      <c r="BW364" s="590"/>
      <c r="BX364" s="590"/>
      <c r="BY364" s="590"/>
      <c r="BZ364" s="590"/>
      <c r="CA364" s="590"/>
      <c r="CB364" s="590"/>
      <c r="CC364" s="590"/>
      <c r="CD364" s="590"/>
      <c r="CE364" s="590"/>
      <c r="CF364" s="591"/>
      <c r="CG364" s="591"/>
      <c r="CH364" s="591"/>
      <c r="CI364" s="591"/>
      <c r="CJ364" s="591"/>
      <c r="CK364" s="591"/>
      <c r="CL364" s="591"/>
      <c r="CM364" s="591"/>
      <c r="CN364" s="591"/>
      <c r="CO364" s="591"/>
      <c r="CP364" s="591"/>
      <c r="CQ364" s="591"/>
      <c r="CR364" s="591"/>
      <c r="CS364" s="591"/>
      <c r="CT364" s="591"/>
      <c r="CU364" s="591"/>
      <c r="CV364" s="591"/>
      <c r="CW364" s="591"/>
      <c r="CX364" s="591"/>
      <c r="CY364" s="591"/>
      <c r="CZ364" s="591"/>
      <c r="DA364" s="591"/>
      <c r="DB364" s="591"/>
      <c r="DC364" s="591"/>
      <c r="DD364" s="591"/>
      <c r="DE364" s="591"/>
      <c r="DF364" s="591"/>
      <c r="DG364" s="591"/>
      <c r="DH364" s="591"/>
      <c r="DI364" s="591"/>
      <c r="DJ364" s="591"/>
      <c r="DK364" s="591"/>
      <c r="DL364" s="590"/>
      <c r="DM364" s="590"/>
      <c r="DN364" s="590"/>
      <c r="DO364" s="590"/>
      <c r="DP364" s="590"/>
      <c r="DQ364" s="590"/>
      <c r="DR364" s="590"/>
      <c r="DS364" s="590"/>
      <c r="DT364" s="590"/>
      <c r="DU364" s="590"/>
      <c r="DV364" s="590"/>
      <c r="DW364" s="601"/>
      <c r="DX364" s="601"/>
      <c r="DY364" s="601"/>
      <c r="DZ364" s="601"/>
      <c r="EA364" s="601"/>
      <c r="EB364" s="601"/>
      <c r="EC364" s="601"/>
      <c r="ED364" s="601"/>
      <c r="EE364" s="601"/>
      <c r="EF364" s="601"/>
      <c r="EG364" s="601"/>
    </row>
    <row r="365" spans="1:137" ht="6" customHeight="1" x14ac:dyDescent="0.2">
      <c r="A365" s="156"/>
      <c r="B365" s="603"/>
      <c r="C365" s="603"/>
      <c r="D365" s="603"/>
      <c r="E365" s="603"/>
      <c r="F365" s="590"/>
      <c r="G365" s="590"/>
      <c r="H365" s="590"/>
      <c r="I365" s="590"/>
      <c r="J365" s="590"/>
      <c r="K365" s="590"/>
      <c r="L365" s="590"/>
      <c r="M365" s="590"/>
      <c r="N365" s="590"/>
      <c r="O365" s="590"/>
      <c r="P365" s="590"/>
      <c r="Q365" s="590"/>
      <c r="R365" s="590"/>
      <c r="S365" s="590"/>
      <c r="T365" s="590"/>
      <c r="U365" s="590"/>
      <c r="V365" s="590"/>
      <c r="W365" s="590"/>
      <c r="X365" s="590"/>
      <c r="Y365" s="590"/>
      <c r="Z365" s="590"/>
      <c r="AA365" s="590"/>
      <c r="AB365" s="590"/>
      <c r="AC365" s="590"/>
      <c r="AD365" s="590"/>
      <c r="AE365" s="590"/>
      <c r="AF365" s="590"/>
      <c r="AG365" s="590"/>
      <c r="AH365" s="590"/>
      <c r="AI365" s="590"/>
      <c r="AJ365" s="590"/>
      <c r="AK365" s="590"/>
      <c r="AL365" s="590"/>
      <c r="AM365" s="590"/>
      <c r="AN365" s="590"/>
      <c r="AO365" s="590"/>
      <c r="AP365" s="590"/>
      <c r="AQ365" s="590"/>
      <c r="AR365" s="590"/>
      <c r="AS365" s="590"/>
      <c r="AT365" s="590"/>
      <c r="AU365" s="590"/>
      <c r="AV365" s="590"/>
      <c r="AW365" s="590"/>
      <c r="AX365" s="601"/>
      <c r="AY365" s="601"/>
      <c r="AZ365" s="601"/>
      <c r="BA365" s="601"/>
      <c r="BB365" s="601"/>
      <c r="BC365" s="590"/>
      <c r="BD365" s="590"/>
      <c r="BE365" s="590"/>
      <c r="BF365" s="590"/>
      <c r="BG365" s="590"/>
      <c r="BH365" s="590"/>
      <c r="BI365" s="590"/>
      <c r="BJ365" s="590"/>
      <c r="BK365" s="590"/>
      <c r="BL365" s="590"/>
      <c r="BM365" s="590"/>
      <c r="BN365" s="590"/>
      <c r="BO365" s="590"/>
      <c r="BP365" s="590"/>
      <c r="BQ365" s="590"/>
      <c r="BR365" s="590"/>
      <c r="BS365" s="590"/>
      <c r="BT365" s="590"/>
      <c r="BU365" s="590"/>
      <c r="BV365" s="590"/>
      <c r="BW365" s="590"/>
      <c r="BX365" s="590"/>
      <c r="BY365" s="590"/>
      <c r="BZ365" s="590"/>
      <c r="CA365" s="590"/>
      <c r="CB365" s="590"/>
      <c r="CC365" s="590"/>
      <c r="CD365" s="590"/>
      <c r="CE365" s="590"/>
      <c r="CF365" s="591"/>
      <c r="CG365" s="591"/>
      <c r="CH365" s="591"/>
      <c r="CI365" s="591"/>
      <c r="CJ365" s="591"/>
      <c r="CK365" s="591"/>
      <c r="CL365" s="591"/>
      <c r="CM365" s="591"/>
      <c r="CN365" s="591"/>
      <c r="CO365" s="591"/>
      <c r="CP365" s="591"/>
      <c r="CQ365" s="591"/>
      <c r="CR365" s="591"/>
      <c r="CS365" s="591"/>
      <c r="CT365" s="591"/>
      <c r="CU365" s="591"/>
      <c r="CV365" s="591"/>
      <c r="CW365" s="591"/>
      <c r="CX365" s="591"/>
      <c r="CY365" s="591"/>
      <c r="CZ365" s="591"/>
      <c r="DA365" s="591"/>
      <c r="DB365" s="591"/>
      <c r="DC365" s="591"/>
      <c r="DD365" s="591"/>
      <c r="DE365" s="591"/>
      <c r="DF365" s="591"/>
      <c r="DG365" s="591"/>
      <c r="DH365" s="591"/>
      <c r="DI365" s="591"/>
      <c r="DJ365" s="591"/>
      <c r="DK365" s="591"/>
      <c r="DL365" s="590"/>
      <c r="DM365" s="590"/>
      <c r="DN365" s="590"/>
      <c r="DO365" s="590"/>
      <c r="DP365" s="590"/>
      <c r="DQ365" s="590"/>
      <c r="DR365" s="590"/>
      <c r="DS365" s="590"/>
      <c r="DT365" s="590"/>
      <c r="DU365" s="590"/>
      <c r="DV365" s="590"/>
      <c r="DW365" s="601"/>
      <c r="DX365" s="601"/>
      <c r="DY365" s="601"/>
      <c r="DZ365" s="601"/>
      <c r="EA365" s="601"/>
      <c r="EB365" s="601"/>
      <c r="EC365" s="601"/>
      <c r="ED365" s="601"/>
      <c r="EE365" s="601"/>
      <c r="EF365" s="601"/>
      <c r="EG365" s="601"/>
    </row>
    <row r="366" spans="1:137" ht="6" customHeight="1" x14ac:dyDescent="0.2">
      <c r="A366" s="156"/>
      <c r="B366" s="602">
        <v>14</v>
      </c>
      <c r="C366" s="603"/>
      <c r="D366" s="603"/>
      <c r="E366" s="603"/>
      <c r="F366" s="590"/>
      <c r="G366" s="590"/>
      <c r="H366" s="590"/>
      <c r="I366" s="590"/>
      <c r="J366" s="590"/>
      <c r="K366" s="590"/>
      <c r="L366" s="590"/>
      <c r="M366" s="590"/>
      <c r="N366" s="590"/>
      <c r="O366" s="590"/>
      <c r="P366" s="590"/>
      <c r="Q366" s="590"/>
      <c r="R366" s="590"/>
      <c r="S366" s="590"/>
      <c r="T366" s="590"/>
      <c r="U366" s="590"/>
      <c r="V366" s="590"/>
      <c r="W366" s="590"/>
      <c r="X366" s="590"/>
      <c r="Y366" s="590"/>
      <c r="Z366" s="590"/>
      <c r="AA366" s="590"/>
      <c r="AB366" s="590"/>
      <c r="AC366" s="590"/>
      <c r="AD366" s="590"/>
      <c r="AE366" s="590"/>
      <c r="AF366" s="590"/>
      <c r="AG366" s="590"/>
      <c r="AH366" s="590"/>
      <c r="AI366" s="590"/>
      <c r="AJ366" s="590"/>
      <c r="AK366" s="590"/>
      <c r="AL366" s="590"/>
      <c r="AM366" s="590"/>
      <c r="AN366" s="590"/>
      <c r="AO366" s="590"/>
      <c r="AP366" s="590"/>
      <c r="AQ366" s="590"/>
      <c r="AR366" s="590"/>
      <c r="AS366" s="590"/>
      <c r="AT366" s="590"/>
      <c r="AU366" s="590"/>
      <c r="AV366" s="590"/>
      <c r="AW366" s="590"/>
      <c r="AX366" s="601"/>
      <c r="AY366" s="601"/>
      <c r="AZ366" s="601"/>
      <c r="BA366" s="601"/>
      <c r="BB366" s="601"/>
      <c r="BC366" s="590"/>
      <c r="BD366" s="590"/>
      <c r="BE366" s="590"/>
      <c r="BF366" s="590"/>
      <c r="BG366" s="590"/>
      <c r="BH366" s="590"/>
      <c r="BI366" s="590"/>
      <c r="BJ366" s="590"/>
      <c r="BK366" s="590"/>
      <c r="BL366" s="590"/>
      <c r="BM366" s="590"/>
      <c r="BN366" s="590"/>
      <c r="BO366" s="590"/>
      <c r="BP366" s="590"/>
      <c r="BQ366" s="590"/>
      <c r="BR366" s="590"/>
      <c r="BS366" s="590"/>
      <c r="BT366" s="590"/>
      <c r="BU366" s="590"/>
      <c r="BV366" s="590"/>
      <c r="BW366" s="590"/>
      <c r="BX366" s="590"/>
      <c r="BY366" s="590"/>
      <c r="BZ366" s="590"/>
      <c r="CA366" s="590"/>
      <c r="CB366" s="590"/>
      <c r="CC366" s="590"/>
      <c r="CD366" s="590"/>
      <c r="CE366" s="590"/>
      <c r="CF366" s="591"/>
      <c r="CG366" s="591"/>
      <c r="CH366" s="591"/>
      <c r="CI366" s="591"/>
      <c r="CJ366" s="591"/>
      <c r="CK366" s="591"/>
      <c r="CL366" s="591"/>
      <c r="CM366" s="591"/>
      <c r="CN366" s="591"/>
      <c r="CO366" s="591"/>
      <c r="CP366" s="591"/>
      <c r="CQ366" s="591"/>
      <c r="CR366" s="591"/>
      <c r="CS366" s="591"/>
      <c r="CT366" s="591"/>
      <c r="CU366" s="591"/>
      <c r="CV366" s="591"/>
      <c r="CW366" s="591"/>
      <c r="CX366" s="591"/>
      <c r="CY366" s="591"/>
      <c r="CZ366" s="591"/>
      <c r="DA366" s="591"/>
      <c r="DB366" s="591"/>
      <c r="DC366" s="591"/>
      <c r="DD366" s="591"/>
      <c r="DE366" s="591"/>
      <c r="DF366" s="591"/>
      <c r="DG366" s="591"/>
      <c r="DH366" s="591"/>
      <c r="DI366" s="591"/>
      <c r="DJ366" s="591"/>
      <c r="DK366" s="591"/>
      <c r="DL366" s="590"/>
      <c r="DM366" s="590"/>
      <c r="DN366" s="590"/>
      <c r="DO366" s="590"/>
      <c r="DP366" s="590"/>
      <c r="DQ366" s="590"/>
      <c r="DR366" s="590"/>
      <c r="DS366" s="590"/>
      <c r="DT366" s="590"/>
      <c r="DU366" s="590"/>
      <c r="DV366" s="590"/>
      <c r="DW366" s="601"/>
      <c r="DX366" s="601"/>
      <c r="DY366" s="601"/>
      <c r="DZ366" s="601"/>
      <c r="EA366" s="601"/>
      <c r="EB366" s="601"/>
      <c r="EC366" s="601"/>
      <c r="ED366" s="601"/>
      <c r="EE366" s="601"/>
      <c r="EF366" s="601"/>
      <c r="EG366" s="601"/>
    </row>
    <row r="367" spans="1:137" ht="6" customHeight="1" x14ac:dyDescent="0.2">
      <c r="A367" s="156"/>
      <c r="B367" s="603"/>
      <c r="C367" s="603"/>
      <c r="D367" s="603"/>
      <c r="E367" s="603"/>
      <c r="F367" s="590"/>
      <c r="G367" s="590"/>
      <c r="H367" s="590"/>
      <c r="I367" s="590"/>
      <c r="J367" s="590"/>
      <c r="K367" s="590"/>
      <c r="L367" s="590"/>
      <c r="M367" s="590"/>
      <c r="N367" s="590"/>
      <c r="O367" s="590"/>
      <c r="P367" s="590"/>
      <c r="Q367" s="590"/>
      <c r="R367" s="590"/>
      <c r="S367" s="590"/>
      <c r="T367" s="590"/>
      <c r="U367" s="590"/>
      <c r="V367" s="590"/>
      <c r="W367" s="590"/>
      <c r="X367" s="590"/>
      <c r="Y367" s="590"/>
      <c r="Z367" s="590"/>
      <c r="AA367" s="590"/>
      <c r="AB367" s="590"/>
      <c r="AC367" s="590"/>
      <c r="AD367" s="590"/>
      <c r="AE367" s="590"/>
      <c r="AF367" s="590"/>
      <c r="AG367" s="590"/>
      <c r="AH367" s="590"/>
      <c r="AI367" s="590"/>
      <c r="AJ367" s="590"/>
      <c r="AK367" s="590"/>
      <c r="AL367" s="590"/>
      <c r="AM367" s="590"/>
      <c r="AN367" s="590"/>
      <c r="AO367" s="590"/>
      <c r="AP367" s="590"/>
      <c r="AQ367" s="590"/>
      <c r="AR367" s="590"/>
      <c r="AS367" s="590"/>
      <c r="AT367" s="590"/>
      <c r="AU367" s="590"/>
      <c r="AV367" s="590"/>
      <c r="AW367" s="590"/>
      <c r="AX367" s="601"/>
      <c r="AY367" s="601"/>
      <c r="AZ367" s="601"/>
      <c r="BA367" s="601"/>
      <c r="BB367" s="601"/>
      <c r="BC367" s="590"/>
      <c r="BD367" s="590"/>
      <c r="BE367" s="590"/>
      <c r="BF367" s="590"/>
      <c r="BG367" s="590"/>
      <c r="BH367" s="590"/>
      <c r="BI367" s="590"/>
      <c r="BJ367" s="590"/>
      <c r="BK367" s="590"/>
      <c r="BL367" s="590"/>
      <c r="BM367" s="590"/>
      <c r="BN367" s="590"/>
      <c r="BO367" s="590"/>
      <c r="BP367" s="590"/>
      <c r="BQ367" s="590"/>
      <c r="BR367" s="590"/>
      <c r="BS367" s="590"/>
      <c r="BT367" s="590"/>
      <c r="BU367" s="590"/>
      <c r="BV367" s="590"/>
      <c r="BW367" s="590"/>
      <c r="BX367" s="590"/>
      <c r="BY367" s="590"/>
      <c r="BZ367" s="590"/>
      <c r="CA367" s="590"/>
      <c r="CB367" s="590"/>
      <c r="CC367" s="590"/>
      <c r="CD367" s="590"/>
      <c r="CE367" s="590"/>
      <c r="CF367" s="591"/>
      <c r="CG367" s="591"/>
      <c r="CH367" s="591"/>
      <c r="CI367" s="591"/>
      <c r="CJ367" s="591"/>
      <c r="CK367" s="591"/>
      <c r="CL367" s="591"/>
      <c r="CM367" s="591"/>
      <c r="CN367" s="591"/>
      <c r="CO367" s="591"/>
      <c r="CP367" s="591"/>
      <c r="CQ367" s="591"/>
      <c r="CR367" s="591"/>
      <c r="CS367" s="591"/>
      <c r="CT367" s="591"/>
      <c r="CU367" s="591"/>
      <c r="CV367" s="591"/>
      <c r="CW367" s="591"/>
      <c r="CX367" s="591"/>
      <c r="CY367" s="591"/>
      <c r="CZ367" s="591"/>
      <c r="DA367" s="591"/>
      <c r="DB367" s="591"/>
      <c r="DC367" s="591"/>
      <c r="DD367" s="591"/>
      <c r="DE367" s="591"/>
      <c r="DF367" s="591"/>
      <c r="DG367" s="591"/>
      <c r="DH367" s="591"/>
      <c r="DI367" s="591"/>
      <c r="DJ367" s="591"/>
      <c r="DK367" s="591"/>
      <c r="DL367" s="590"/>
      <c r="DM367" s="590"/>
      <c r="DN367" s="590"/>
      <c r="DO367" s="590"/>
      <c r="DP367" s="590"/>
      <c r="DQ367" s="590"/>
      <c r="DR367" s="590"/>
      <c r="DS367" s="590"/>
      <c r="DT367" s="590"/>
      <c r="DU367" s="590"/>
      <c r="DV367" s="590"/>
      <c r="DW367" s="601"/>
      <c r="DX367" s="601"/>
      <c r="DY367" s="601"/>
      <c r="DZ367" s="601"/>
      <c r="EA367" s="601"/>
      <c r="EB367" s="601"/>
      <c r="EC367" s="601"/>
      <c r="ED367" s="601"/>
      <c r="EE367" s="601"/>
      <c r="EF367" s="601"/>
      <c r="EG367" s="601"/>
    </row>
    <row r="368" spans="1:137" ht="6" customHeight="1" x14ac:dyDescent="0.2">
      <c r="A368" s="156"/>
      <c r="B368" s="603"/>
      <c r="C368" s="603"/>
      <c r="D368" s="603"/>
      <c r="E368" s="603"/>
      <c r="F368" s="590"/>
      <c r="G368" s="590"/>
      <c r="H368" s="590"/>
      <c r="I368" s="590"/>
      <c r="J368" s="590"/>
      <c r="K368" s="590"/>
      <c r="L368" s="590"/>
      <c r="M368" s="590"/>
      <c r="N368" s="590"/>
      <c r="O368" s="590"/>
      <c r="P368" s="590"/>
      <c r="Q368" s="590"/>
      <c r="R368" s="590"/>
      <c r="S368" s="590"/>
      <c r="T368" s="590"/>
      <c r="U368" s="590"/>
      <c r="V368" s="590"/>
      <c r="W368" s="590"/>
      <c r="X368" s="590"/>
      <c r="Y368" s="590"/>
      <c r="Z368" s="590"/>
      <c r="AA368" s="590"/>
      <c r="AB368" s="590"/>
      <c r="AC368" s="590"/>
      <c r="AD368" s="590"/>
      <c r="AE368" s="590"/>
      <c r="AF368" s="590"/>
      <c r="AG368" s="590"/>
      <c r="AH368" s="590"/>
      <c r="AI368" s="590"/>
      <c r="AJ368" s="590"/>
      <c r="AK368" s="590"/>
      <c r="AL368" s="590"/>
      <c r="AM368" s="590"/>
      <c r="AN368" s="590"/>
      <c r="AO368" s="590"/>
      <c r="AP368" s="590"/>
      <c r="AQ368" s="590"/>
      <c r="AR368" s="590"/>
      <c r="AS368" s="590"/>
      <c r="AT368" s="590"/>
      <c r="AU368" s="590"/>
      <c r="AV368" s="590"/>
      <c r="AW368" s="590"/>
      <c r="AX368" s="601"/>
      <c r="AY368" s="601"/>
      <c r="AZ368" s="601"/>
      <c r="BA368" s="601"/>
      <c r="BB368" s="601"/>
      <c r="BC368" s="590"/>
      <c r="BD368" s="590"/>
      <c r="BE368" s="590"/>
      <c r="BF368" s="590"/>
      <c r="BG368" s="590"/>
      <c r="BH368" s="590"/>
      <c r="BI368" s="590"/>
      <c r="BJ368" s="590"/>
      <c r="BK368" s="590"/>
      <c r="BL368" s="590"/>
      <c r="BM368" s="590"/>
      <c r="BN368" s="590"/>
      <c r="BO368" s="590"/>
      <c r="BP368" s="590"/>
      <c r="BQ368" s="590"/>
      <c r="BR368" s="590"/>
      <c r="BS368" s="590"/>
      <c r="BT368" s="590"/>
      <c r="BU368" s="590"/>
      <c r="BV368" s="590"/>
      <c r="BW368" s="590"/>
      <c r="BX368" s="590"/>
      <c r="BY368" s="590"/>
      <c r="BZ368" s="590"/>
      <c r="CA368" s="590"/>
      <c r="CB368" s="590"/>
      <c r="CC368" s="590"/>
      <c r="CD368" s="590"/>
      <c r="CE368" s="590"/>
      <c r="CF368" s="591"/>
      <c r="CG368" s="591"/>
      <c r="CH368" s="591"/>
      <c r="CI368" s="591"/>
      <c r="CJ368" s="591"/>
      <c r="CK368" s="591"/>
      <c r="CL368" s="591"/>
      <c r="CM368" s="591"/>
      <c r="CN368" s="591"/>
      <c r="CO368" s="591"/>
      <c r="CP368" s="591"/>
      <c r="CQ368" s="591"/>
      <c r="CR368" s="591"/>
      <c r="CS368" s="591"/>
      <c r="CT368" s="591"/>
      <c r="CU368" s="591"/>
      <c r="CV368" s="591"/>
      <c r="CW368" s="591"/>
      <c r="CX368" s="591"/>
      <c r="CY368" s="591"/>
      <c r="CZ368" s="591"/>
      <c r="DA368" s="591"/>
      <c r="DB368" s="591"/>
      <c r="DC368" s="591"/>
      <c r="DD368" s="591"/>
      <c r="DE368" s="591"/>
      <c r="DF368" s="591"/>
      <c r="DG368" s="591"/>
      <c r="DH368" s="591"/>
      <c r="DI368" s="591"/>
      <c r="DJ368" s="591"/>
      <c r="DK368" s="591"/>
      <c r="DL368" s="590"/>
      <c r="DM368" s="590"/>
      <c r="DN368" s="590"/>
      <c r="DO368" s="590"/>
      <c r="DP368" s="590"/>
      <c r="DQ368" s="590"/>
      <c r="DR368" s="590"/>
      <c r="DS368" s="590"/>
      <c r="DT368" s="590"/>
      <c r="DU368" s="590"/>
      <c r="DV368" s="590"/>
      <c r="DW368" s="601"/>
      <c r="DX368" s="601"/>
      <c r="DY368" s="601"/>
      <c r="DZ368" s="601"/>
      <c r="EA368" s="601"/>
      <c r="EB368" s="601"/>
      <c r="EC368" s="601"/>
      <c r="ED368" s="601"/>
      <c r="EE368" s="601"/>
      <c r="EF368" s="601"/>
      <c r="EG368" s="601"/>
    </row>
    <row r="369" spans="1:137" ht="6" customHeight="1" x14ac:dyDescent="0.2">
      <c r="A369" s="156"/>
      <c r="B369" s="602">
        <v>15</v>
      </c>
      <c r="C369" s="603"/>
      <c r="D369" s="603"/>
      <c r="E369" s="603"/>
      <c r="F369" s="590"/>
      <c r="G369" s="590"/>
      <c r="H369" s="590"/>
      <c r="I369" s="590"/>
      <c r="J369" s="590"/>
      <c r="K369" s="590"/>
      <c r="L369" s="590"/>
      <c r="M369" s="590"/>
      <c r="N369" s="590"/>
      <c r="O369" s="590"/>
      <c r="P369" s="590"/>
      <c r="Q369" s="590"/>
      <c r="R369" s="590"/>
      <c r="S369" s="590"/>
      <c r="T369" s="590"/>
      <c r="U369" s="590"/>
      <c r="V369" s="590"/>
      <c r="W369" s="590"/>
      <c r="X369" s="590"/>
      <c r="Y369" s="590"/>
      <c r="Z369" s="590"/>
      <c r="AA369" s="590"/>
      <c r="AB369" s="590"/>
      <c r="AC369" s="590"/>
      <c r="AD369" s="590"/>
      <c r="AE369" s="590"/>
      <c r="AF369" s="590"/>
      <c r="AG369" s="590"/>
      <c r="AH369" s="590"/>
      <c r="AI369" s="590"/>
      <c r="AJ369" s="590"/>
      <c r="AK369" s="590"/>
      <c r="AL369" s="590"/>
      <c r="AM369" s="590"/>
      <c r="AN369" s="590"/>
      <c r="AO369" s="590"/>
      <c r="AP369" s="590"/>
      <c r="AQ369" s="590"/>
      <c r="AR369" s="590"/>
      <c r="AS369" s="590"/>
      <c r="AT369" s="590"/>
      <c r="AU369" s="590"/>
      <c r="AV369" s="590"/>
      <c r="AW369" s="590"/>
      <c r="AX369" s="601"/>
      <c r="AY369" s="601"/>
      <c r="AZ369" s="601"/>
      <c r="BA369" s="601"/>
      <c r="BB369" s="601"/>
      <c r="BC369" s="590"/>
      <c r="BD369" s="590"/>
      <c r="BE369" s="590"/>
      <c r="BF369" s="590"/>
      <c r="BG369" s="590"/>
      <c r="BH369" s="590"/>
      <c r="BI369" s="590"/>
      <c r="BJ369" s="590"/>
      <c r="BK369" s="590"/>
      <c r="BL369" s="590"/>
      <c r="BM369" s="590"/>
      <c r="BN369" s="590"/>
      <c r="BO369" s="590"/>
      <c r="BP369" s="590"/>
      <c r="BQ369" s="590"/>
      <c r="BR369" s="590"/>
      <c r="BS369" s="590"/>
      <c r="BT369" s="590"/>
      <c r="BU369" s="590"/>
      <c r="BV369" s="590"/>
      <c r="BW369" s="590"/>
      <c r="BX369" s="590"/>
      <c r="BY369" s="590"/>
      <c r="BZ369" s="590"/>
      <c r="CA369" s="590"/>
      <c r="CB369" s="590"/>
      <c r="CC369" s="590"/>
      <c r="CD369" s="590"/>
      <c r="CE369" s="590"/>
      <c r="CF369" s="591"/>
      <c r="CG369" s="591"/>
      <c r="CH369" s="591"/>
      <c r="CI369" s="591"/>
      <c r="CJ369" s="591"/>
      <c r="CK369" s="591"/>
      <c r="CL369" s="591"/>
      <c r="CM369" s="591"/>
      <c r="CN369" s="591"/>
      <c r="CO369" s="591"/>
      <c r="CP369" s="591"/>
      <c r="CQ369" s="591"/>
      <c r="CR369" s="591"/>
      <c r="CS369" s="591"/>
      <c r="CT369" s="591"/>
      <c r="CU369" s="591"/>
      <c r="CV369" s="591"/>
      <c r="CW369" s="591"/>
      <c r="CX369" s="591"/>
      <c r="CY369" s="591"/>
      <c r="CZ369" s="591"/>
      <c r="DA369" s="591"/>
      <c r="DB369" s="591"/>
      <c r="DC369" s="591"/>
      <c r="DD369" s="591"/>
      <c r="DE369" s="591"/>
      <c r="DF369" s="591"/>
      <c r="DG369" s="591"/>
      <c r="DH369" s="591"/>
      <c r="DI369" s="591"/>
      <c r="DJ369" s="591"/>
      <c r="DK369" s="591"/>
      <c r="DL369" s="590"/>
      <c r="DM369" s="590"/>
      <c r="DN369" s="590"/>
      <c r="DO369" s="590"/>
      <c r="DP369" s="590"/>
      <c r="DQ369" s="590"/>
      <c r="DR369" s="590"/>
      <c r="DS369" s="590"/>
      <c r="DT369" s="590"/>
      <c r="DU369" s="590"/>
      <c r="DV369" s="590"/>
      <c r="DW369" s="601"/>
      <c r="DX369" s="601"/>
      <c r="DY369" s="601"/>
      <c r="DZ369" s="601"/>
      <c r="EA369" s="601"/>
      <c r="EB369" s="601"/>
      <c r="EC369" s="601"/>
      <c r="ED369" s="601"/>
      <c r="EE369" s="601"/>
      <c r="EF369" s="601"/>
      <c r="EG369" s="601"/>
    </row>
    <row r="370" spans="1:137" ht="6" customHeight="1" x14ac:dyDescent="0.2">
      <c r="A370" s="156"/>
      <c r="B370" s="603"/>
      <c r="C370" s="603"/>
      <c r="D370" s="603"/>
      <c r="E370" s="603"/>
      <c r="F370" s="590"/>
      <c r="G370" s="590"/>
      <c r="H370" s="590"/>
      <c r="I370" s="590"/>
      <c r="J370" s="590"/>
      <c r="K370" s="590"/>
      <c r="L370" s="590"/>
      <c r="M370" s="590"/>
      <c r="N370" s="590"/>
      <c r="O370" s="590"/>
      <c r="P370" s="590"/>
      <c r="Q370" s="590"/>
      <c r="R370" s="590"/>
      <c r="S370" s="590"/>
      <c r="T370" s="590"/>
      <c r="U370" s="590"/>
      <c r="V370" s="590"/>
      <c r="W370" s="590"/>
      <c r="X370" s="590"/>
      <c r="Y370" s="590"/>
      <c r="Z370" s="590"/>
      <c r="AA370" s="590"/>
      <c r="AB370" s="590"/>
      <c r="AC370" s="590"/>
      <c r="AD370" s="590"/>
      <c r="AE370" s="590"/>
      <c r="AF370" s="590"/>
      <c r="AG370" s="590"/>
      <c r="AH370" s="590"/>
      <c r="AI370" s="590"/>
      <c r="AJ370" s="590"/>
      <c r="AK370" s="590"/>
      <c r="AL370" s="590"/>
      <c r="AM370" s="590"/>
      <c r="AN370" s="590"/>
      <c r="AO370" s="590"/>
      <c r="AP370" s="590"/>
      <c r="AQ370" s="590"/>
      <c r="AR370" s="590"/>
      <c r="AS370" s="590"/>
      <c r="AT370" s="590"/>
      <c r="AU370" s="590"/>
      <c r="AV370" s="590"/>
      <c r="AW370" s="590"/>
      <c r="AX370" s="601"/>
      <c r="AY370" s="601"/>
      <c r="AZ370" s="601"/>
      <c r="BA370" s="601"/>
      <c r="BB370" s="601"/>
      <c r="BC370" s="590"/>
      <c r="BD370" s="590"/>
      <c r="BE370" s="590"/>
      <c r="BF370" s="590"/>
      <c r="BG370" s="590"/>
      <c r="BH370" s="590"/>
      <c r="BI370" s="590"/>
      <c r="BJ370" s="590"/>
      <c r="BK370" s="590"/>
      <c r="BL370" s="590"/>
      <c r="BM370" s="590"/>
      <c r="BN370" s="590"/>
      <c r="BO370" s="590"/>
      <c r="BP370" s="590"/>
      <c r="BQ370" s="590"/>
      <c r="BR370" s="590"/>
      <c r="BS370" s="590"/>
      <c r="BT370" s="590"/>
      <c r="BU370" s="590"/>
      <c r="BV370" s="590"/>
      <c r="BW370" s="590"/>
      <c r="BX370" s="590"/>
      <c r="BY370" s="590"/>
      <c r="BZ370" s="590"/>
      <c r="CA370" s="590"/>
      <c r="CB370" s="590"/>
      <c r="CC370" s="590"/>
      <c r="CD370" s="590"/>
      <c r="CE370" s="590"/>
      <c r="CF370" s="591"/>
      <c r="CG370" s="591"/>
      <c r="CH370" s="591"/>
      <c r="CI370" s="591"/>
      <c r="CJ370" s="591"/>
      <c r="CK370" s="591"/>
      <c r="CL370" s="591"/>
      <c r="CM370" s="591"/>
      <c r="CN370" s="591"/>
      <c r="CO370" s="591"/>
      <c r="CP370" s="591"/>
      <c r="CQ370" s="591"/>
      <c r="CR370" s="591"/>
      <c r="CS370" s="591"/>
      <c r="CT370" s="591"/>
      <c r="CU370" s="591"/>
      <c r="CV370" s="591"/>
      <c r="CW370" s="591"/>
      <c r="CX370" s="591"/>
      <c r="CY370" s="591"/>
      <c r="CZ370" s="591"/>
      <c r="DA370" s="591"/>
      <c r="DB370" s="591"/>
      <c r="DC370" s="591"/>
      <c r="DD370" s="591"/>
      <c r="DE370" s="591"/>
      <c r="DF370" s="591"/>
      <c r="DG370" s="591"/>
      <c r="DH370" s="591"/>
      <c r="DI370" s="591"/>
      <c r="DJ370" s="591"/>
      <c r="DK370" s="591"/>
      <c r="DL370" s="590"/>
      <c r="DM370" s="590"/>
      <c r="DN370" s="590"/>
      <c r="DO370" s="590"/>
      <c r="DP370" s="590"/>
      <c r="DQ370" s="590"/>
      <c r="DR370" s="590"/>
      <c r="DS370" s="590"/>
      <c r="DT370" s="590"/>
      <c r="DU370" s="590"/>
      <c r="DV370" s="590"/>
      <c r="DW370" s="601"/>
      <c r="DX370" s="601"/>
      <c r="DY370" s="601"/>
      <c r="DZ370" s="601"/>
      <c r="EA370" s="601"/>
      <c r="EB370" s="601"/>
      <c r="EC370" s="601"/>
      <c r="ED370" s="601"/>
      <c r="EE370" s="601"/>
      <c r="EF370" s="601"/>
      <c r="EG370" s="601"/>
    </row>
    <row r="371" spans="1:137" ht="6" customHeight="1" x14ac:dyDescent="0.2">
      <c r="A371" s="156"/>
      <c r="B371" s="603"/>
      <c r="C371" s="603"/>
      <c r="D371" s="603"/>
      <c r="E371" s="603"/>
      <c r="F371" s="590"/>
      <c r="G371" s="590"/>
      <c r="H371" s="590"/>
      <c r="I371" s="590"/>
      <c r="J371" s="590"/>
      <c r="K371" s="590"/>
      <c r="L371" s="590"/>
      <c r="M371" s="590"/>
      <c r="N371" s="590"/>
      <c r="O371" s="590"/>
      <c r="P371" s="590"/>
      <c r="Q371" s="590"/>
      <c r="R371" s="590"/>
      <c r="S371" s="590"/>
      <c r="T371" s="590"/>
      <c r="U371" s="590"/>
      <c r="V371" s="590"/>
      <c r="W371" s="590"/>
      <c r="X371" s="590"/>
      <c r="Y371" s="590"/>
      <c r="Z371" s="590"/>
      <c r="AA371" s="590"/>
      <c r="AB371" s="590"/>
      <c r="AC371" s="590"/>
      <c r="AD371" s="590"/>
      <c r="AE371" s="590"/>
      <c r="AF371" s="590"/>
      <c r="AG371" s="590"/>
      <c r="AH371" s="590"/>
      <c r="AI371" s="590"/>
      <c r="AJ371" s="590"/>
      <c r="AK371" s="590"/>
      <c r="AL371" s="590"/>
      <c r="AM371" s="590"/>
      <c r="AN371" s="590"/>
      <c r="AO371" s="590"/>
      <c r="AP371" s="590"/>
      <c r="AQ371" s="590"/>
      <c r="AR371" s="590"/>
      <c r="AS371" s="590"/>
      <c r="AT371" s="590"/>
      <c r="AU371" s="590"/>
      <c r="AV371" s="590"/>
      <c r="AW371" s="590"/>
      <c r="AX371" s="601"/>
      <c r="AY371" s="601"/>
      <c r="AZ371" s="601"/>
      <c r="BA371" s="601"/>
      <c r="BB371" s="601"/>
      <c r="BC371" s="590"/>
      <c r="BD371" s="590"/>
      <c r="BE371" s="590"/>
      <c r="BF371" s="590"/>
      <c r="BG371" s="590"/>
      <c r="BH371" s="590"/>
      <c r="BI371" s="590"/>
      <c r="BJ371" s="590"/>
      <c r="BK371" s="590"/>
      <c r="BL371" s="590"/>
      <c r="BM371" s="590"/>
      <c r="BN371" s="590"/>
      <c r="BO371" s="590"/>
      <c r="BP371" s="590"/>
      <c r="BQ371" s="590"/>
      <c r="BR371" s="590"/>
      <c r="BS371" s="590"/>
      <c r="BT371" s="590"/>
      <c r="BU371" s="590"/>
      <c r="BV371" s="590"/>
      <c r="BW371" s="590"/>
      <c r="BX371" s="590"/>
      <c r="BY371" s="590"/>
      <c r="BZ371" s="590"/>
      <c r="CA371" s="590"/>
      <c r="CB371" s="590"/>
      <c r="CC371" s="590"/>
      <c r="CD371" s="590"/>
      <c r="CE371" s="590"/>
      <c r="CF371" s="591"/>
      <c r="CG371" s="591"/>
      <c r="CH371" s="591"/>
      <c r="CI371" s="591"/>
      <c r="CJ371" s="591"/>
      <c r="CK371" s="591"/>
      <c r="CL371" s="591"/>
      <c r="CM371" s="591"/>
      <c r="CN371" s="591"/>
      <c r="CO371" s="591"/>
      <c r="CP371" s="591"/>
      <c r="CQ371" s="591"/>
      <c r="CR371" s="591"/>
      <c r="CS371" s="591"/>
      <c r="CT371" s="591"/>
      <c r="CU371" s="591"/>
      <c r="CV371" s="591"/>
      <c r="CW371" s="591"/>
      <c r="CX371" s="591"/>
      <c r="CY371" s="591"/>
      <c r="CZ371" s="591"/>
      <c r="DA371" s="591"/>
      <c r="DB371" s="591"/>
      <c r="DC371" s="591"/>
      <c r="DD371" s="591"/>
      <c r="DE371" s="591"/>
      <c r="DF371" s="591"/>
      <c r="DG371" s="591"/>
      <c r="DH371" s="591"/>
      <c r="DI371" s="591"/>
      <c r="DJ371" s="591"/>
      <c r="DK371" s="591"/>
      <c r="DL371" s="590"/>
      <c r="DM371" s="590"/>
      <c r="DN371" s="590"/>
      <c r="DO371" s="590"/>
      <c r="DP371" s="590"/>
      <c r="DQ371" s="590"/>
      <c r="DR371" s="590"/>
      <c r="DS371" s="590"/>
      <c r="DT371" s="590"/>
      <c r="DU371" s="590"/>
      <c r="DV371" s="590"/>
      <c r="DW371" s="601"/>
      <c r="DX371" s="601"/>
      <c r="DY371" s="601"/>
      <c r="DZ371" s="601"/>
      <c r="EA371" s="601"/>
      <c r="EB371" s="601"/>
      <c r="EC371" s="601"/>
      <c r="ED371" s="601"/>
      <c r="EE371" s="601"/>
      <c r="EF371" s="601"/>
      <c r="EG371" s="601"/>
    </row>
    <row r="372" spans="1:137" ht="6" customHeight="1" x14ac:dyDescent="0.2">
      <c r="A372" s="156"/>
      <c r="B372" s="602">
        <v>16</v>
      </c>
      <c r="C372" s="603"/>
      <c r="D372" s="603"/>
      <c r="E372" s="603"/>
      <c r="F372" s="590"/>
      <c r="G372" s="590"/>
      <c r="H372" s="590"/>
      <c r="I372" s="590"/>
      <c r="J372" s="590"/>
      <c r="K372" s="590"/>
      <c r="L372" s="590"/>
      <c r="M372" s="590"/>
      <c r="N372" s="590"/>
      <c r="O372" s="590"/>
      <c r="P372" s="590"/>
      <c r="Q372" s="590"/>
      <c r="R372" s="590"/>
      <c r="S372" s="590"/>
      <c r="T372" s="590"/>
      <c r="U372" s="590"/>
      <c r="V372" s="590"/>
      <c r="W372" s="590"/>
      <c r="X372" s="590"/>
      <c r="Y372" s="590"/>
      <c r="Z372" s="590"/>
      <c r="AA372" s="590"/>
      <c r="AB372" s="590"/>
      <c r="AC372" s="590"/>
      <c r="AD372" s="590"/>
      <c r="AE372" s="590"/>
      <c r="AF372" s="590"/>
      <c r="AG372" s="590"/>
      <c r="AH372" s="590"/>
      <c r="AI372" s="590"/>
      <c r="AJ372" s="590"/>
      <c r="AK372" s="590"/>
      <c r="AL372" s="590"/>
      <c r="AM372" s="590"/>
      <c r="AN372" s="590"/>
      <c r="AO372" s="590"/>
      <c r="AP372" s="590"/>
      <c r="AQ372" s="590"/>
      <c r="AR372" s="590"/>
      <c r="AS372" s="590"/>
      <c r="AT372" s="590"/>
      <c r="AU372" s="590"/>
      <c r="AV372" s="590"/>
      <c r="AW372" s="590"/>
      <c r="AX372" s="601"/>
      <c r="AY372" s="601"/>
      <c r="AZ372" s="601"/>
      <c r="BA372" s="601"/>
      <c r="BB372" s="601"/>
      <c r="BC372" s="590"/>
      <c r="BD372" s="590"/>
      <c r="BE372" s="590"/>
      <c r="BF372" s="590"/>
      <c r="BG372" s="590"/>
      <c r="BH372" s="590"/>
      <c r="BI372" s="590"/>
      <c r="BJ372" s="590"/>
      <c r="BK372" s="590"/>
      <c r="BL372" s="590"/>
      <c r="BM372" s="590"/>
      <c r="BN372" s="590"/>
      <c r="BO372" s="590"/>
      <c r="BP372" s="590"/>
      <c r="BQ372" s="590"/>
      <c r="BR372" s="590"/>
      <c r="BS372" s="590"/>
      <c r="BT372" s="590"/>
      <c r="BU372" s="590"/>
      <c r="BV372" s="590"/>
      <c r="BW372" s="590"/>
      <c r="BX372" s="590"/>
      <c r="BY372" s="590"/>
      <c r="BZ372" s="590"/>
      <c r="CA372" s="590"/>
      <c r="CB372" s="590"/>
      <c r="CC372" s="590"/>
      <c r="CD372" s="590"/>
      <c r="CE372" s="590"/>
      <c r="CF372" s="591"/>
      <c r="CG372" s="591"/>
      <c r="CH372" s="591"/>
      <c r="CI372" s="591"/>
      <c r="CJ372" s="591"/>
      <c r="CK372" s="591"/>
      <c r="CL372" s="591"/>
      <c r="CM372" s="591"/>
      <c r="CN372" s="591"/>
      <c r="CO372" s="591"/>
      <c r="CP372" s="591"/>
      <c r="CQ372" s="591"/>
      <c r="CR372" s="591"/>
      <c r="CS372" s="591"/>
      <c r="CT372" s="591"/>
      <c r="CU372" s="591"/>
      <c r="CV372" s="591"/>
      <c r="CW372" s="591"/>
      <c r="CX372" s="591"/>
      <c r="CY372" s="591"/>
      <c r="CZ372" s="591"/>
      <c r="DA372" s="591"/>
      <c r="DB372" s="591"/>
      <c r="DC372" s="591"/>
      <c r="DD372" s="591"/>
      <c r="DE372" s="591"/>
      <c r="DF372" s="591"/>
      <c r="DG372" s="591"/>
      <c r="DH372" s="591"/>
      <c r="DI372" s="591"/>
      <c r="DJ372" s="591"/>
      <c r="DK372" s="591"/>
      <c r="DL372" s="590"/>
      <c r="DM372" s="590"/>
      <c r="DN372" s="590"/>
      <c r="DO372" s="590"/>
      <c r="DP372" s="590"/>
      <c r="DQ372" s="590"/>
      <c r="DR372" s="590"/>
      <c r="DS372" s="590"/>
      <c r="DT372" s="590"/>
      <c r="DU372" s="590"/>
      <c r="DV372" s="590"/>
      <c r="DW372" s="601"/>
      <c r="DX372" s="601"/>
      <c r="DY372" s="601"/>
      <c r="DZ372" s="601"/>
      <c r="EA372" s="601"/>
      <c r="EB372" s="601"/>
      <c r="EC372" s="601"/>
      <c r="ED372" s="601"/>
      <c r="EE372" s="601"/>
      <c r="EF372" s="601"/>
      <c r="EG372" s="601"/>
    </row>
    <row r="373" spans="1:137" ht="6" customHeight="1" x14ac:dyDescent="0.2">
      <c r="A373" s="156"/>
      <c r="B373" s="603"/>
      <c r="C373" s="603"/>
      <c r="D373" s="603"/>
      <c r="E373" s="603"/>
      <c r="F373" s="590"/>
      <c r="G373" s="590"/>
      <c r="H373" s="590"/>
      <c r="I373" s="590"/>
      <c r="J373" s="590"/>
      <c r="K373" s="590"/>
      <c r="L373" s="590"/>
      <c r="M373" s="590"/>
      <c r="N373" s="590"/>
      <c r="O373" s="590"/>
      <c r="P373" s="590"/>
      <c r="Q373" s="590"/>
      <c r="R373" s="590"/>
      <c r="S373" s="590"/>
      <c r="T373" s="590"/>
      <c r="U373" s="590"/>
      <c r="V373" s="590"/>
      <c r="W373" s="590"/>
      <c r="X373" s="590"/>
      <c r="Y373" s="590"/>
      <c r="Z373" s="590"/>
      <c r="AA373" s="590"/>
      <c r="AB373" s="590"/>
      <c r="AC373" s="590"/>
      <c r="AD373" s="590"/>
      <c r="AE373" s="590"/>
      <c r="AF373" s="590"/>
      <c r="AG373" s="590"/>
      <c r="AH373" s="590"/>
      <c r="AI373" s="590"/>
      <c r="AJ373" s="590"/>
      <c r="AK373" s="590"/>
      <c r="AL373" s="590"/>
      <c r="AM373" s="590"/>
      <c r="AN373" s="590"/>
      <c r="AO373" s="590"/>
      <c r="AP373" s="590"/>
      <c r="AQ373" s="590"/>
      <c r="AR373" s="590"/>
      <c r="AS373" s="590"/>
      <c r="AT373" s="590"/>
      <c r="AU373" s="590"/>
      <c r="AV373" s="590"/>
      <c r="AW373" s="590"/>
      <c r="AX373" s="601"/>
      <c r="AY373" s="601"/>
      <c r="AZ373" s="601"/>
      <c r="BA373" s="601"/>
      <c r="BB373" s="601"/>
      <c r="BC373" s="590"/>
      <c r="BD373" s="590"/>
      <c r="BE373" s="590"/>
      <c r="BF373" s="590"/>
      <c r="BG373" s="590"/>
      <c r="BH373" s="590"/>
      <c r="BI373" s="590"/>
      <c r="BJ373" s="590"/>
      <c r="BK373" s="590"/>
      <c r="BL373" s="590"/>
      <c r="BM373" s="590"/>
      <c r="BN373" s="590"/>
      <c r="BO373" s="590"/>
      <c r="BP373" s="590"/>
      <c r="BQ373" s="590"/>
      <c r="BR373" s="590"/>
      <c r="BS373" s="590"/>
      <c r="BT373" s="590"/>
      <c r="BU373" s="590"/>
      <c r="BV373" s="590"/>
      <c r="BW373" s="590"/>
      <c r="BX373" s="590"/>
      <c r="BY373" s="590"/>
      <c r="BZ373" s="590"/>
      <c r="CA373" s="590"/>
      <c r="CB373" s="590"/>
      <c r="CC373" s="590"/>
      <c r="CD373" s="590"/>
      <c r="CE373" s="590"/>
      <c r="CF373" s="591"/>
      <c r="CG373" s="591"/>
      <c r="CH373" s="591"/>
      <c r="CI373" s="591"/>
      <c r="CJ373" s="591"/>
      <c r="CK373" s="591"/>
      <c r="CL373" s="591"/>
      <c r="CM373" s="591"/>
      <c r="CN373" s="591"/>
      <c r="CO373" s="591"/>
      <c r="CP373" s="591"/>
      <c r="CQ373" s="591"/>
      <c r="CR373" s="591"/>
      <c r="CS373" s="591"/>
      <c r="CT373" s="591"/>
      <c r="CU373" s="591"/>
      <c r="CV373" s="591"/>
      <c r="CW373" s="591"/>
      <c r="CX373" s="591"/>
      <c r="CY373" s="591"/>
      <c r="CZ373" s="591"/>
      <c r="DA373" s="591"/>
      <c r="DB373" s="591"/>
      <c r="DC373" s="591"/>
      <c r="DD373" s="591"/>
      <c r="DE373" s="591"/>
      <c r="DF373" s="591"/>
      <c r="DG373" s="591"/>
      <c r="DH373" s="591"/>
      <c r="DI373" s="591"/>
      <c r="DJ373" s="591"/>
      <c r="DK373" s="591"/>
      <c r="DL373" s="590"/>
      <c r="DM373" s="590"/>
      <c r="DN373" s="590"/>
      <c r="DO373" s="590"/>
      <c r="DP373" s="590"/>
      <c r="DQ373" s="590"/>
      <c r="DR373" s="590"/>
      <c r="DS373" s="590"/>
      <c r="DT373" s="590"/>
      <c r="DU373" s="590"/>
      <c r="DV373" s="590"/>
      <c r="DW373" s="601"/>
      <c r="DX373" s="601"/>
      <c r="DY373" s="601"/>
      <c r="DZ373" s="601"/>
      <c r="EA373" s="601"/>
      <c r="EB373" s="601"/>
      <c r="EC373" s="601"/>
      <c r="ED373" s="601"/>
      <c r="EE373" s="601"/>
      <c r="EF373" s="601"/>
      <c r="EG373" s="601"/>
    </row>
    <row r="374" spans="1:137" ht="6" customHeight="1" x14ac:dyDescent="0.2">
      <c r="A374" s="156"/>
      <c r="B374" s="603"/>
      <c r="C374" s="603"/>
      <c r="D374" s="603"/>
      <c r="E374" s="603"/>
      <c r="F374" s="590"/>
      <c r="G374" s="590"/>
      <c r="H374" s="590"/>
      <c r="I374" s="590"/>
      <c r="J374" s="590"/>
      <c r="K374" s="590"/>
      <c r="L374" s="590"/>
      <c r="M374" s="590"/>
      <c r="N374" s="590"/>
      <c r="O374" s="590"/>
      <c r="P374" s="590"/>
      <c r="Q374" s="590"/>
      <c r="R374" s="590"/>
      <c r="S374" s="590"/>
      <c r="T374" s="590"/>
      <c r="U374" s="590"/>
      <c r="V374" s="590"/>
      <c r="W374" s="590"/>
      <c r="X374" s="590"/>
      <c r="Y374" s="590"/>
      <c r="Z374" s="590"/>
      <c r="AA374" s="590"/>
      <c r="AB374" s="590"/>
      <c r="AC374" s="590"/>
      <c r="AD374" s="590"/>
      <c r="AE374" s="590"/>
      <c r="AF374" s="590"/>
      <c r="AG374" s="590"/>
      <c r="AH374" s="590"/>
      <c r="AI374" s="590"/>
      <c r="AJ374" s="590"/>
      <c r="AK374" s="590"/>
      <c r="AL374" s="590"/>
      <c r="AM374" s="590"/>
      <c r="AN374" s="590"/>
      <c r="AO374" s="590"/>
      <c r="AP374" s="590"/>
      <c r="AQ374" s="590"/>
      <c r="AR374" s="590"/>
      <c r="AS374" s="590"/>
      <c r="AT374" s="590"/>
      <c r="AU374" s="590"/>
      <c r="AV374" s="590"/>
      <c r="AW374" s="590"/>
      <c r="AX374" s="601"/>
      <c r="AY374" s="601"/>
      <c r="AZ374" s="601"/>
      <c r="BA374" s="601"/>
      <c r="BB374" s="601"/>
      <c r="BC374" s="590"/>
      <c r="BD374" s="590"/>
      <c r="BE374" s="590"/>
      <c r="BF374" s="590"/>
      <c r="BG374" s="590"/>
      <c r="BH374" s="590"/>
      <c r="BI374" s="590"/>
      <c r="BJ374" s="590"/>
      <c r="BK374" s="590"/>
      <c r="BL374" s="590"/>
      <c r="BM374" s="590"/>
      <c r="BN374" s="590"/>
      <c r="BO374" s="590"/>
      <c r="BP374" s="590"/>
      <c r="BQ374" s="590"/>
      <c r="BR374" s="590"/>
      <c r="BS374" s="590"/>
      <c r="BT374" s="590"/>
      <c r="BU374" s="590"/>
      <c r="BV374" s="590"/>
      <c r="BW374" s="590"/>
      <c r="BX374" s="590"/>
      <c r="BY374" s="590"/>
      <c r="BZ374" s="590"/>
      <c r="CA374" s="590"/>
      <c r="CB374" s="590"/>
      <c r="CC374" s="590"/>
      <c r="CD374" s="590"/>
      <c r="CE374" s="590"/>
      <c r="CF374" s="591"/>
      <c r="CG374" s="591"/>
      <c r="CH374" s="591"/>
      <c r="CI374" s="591"/>
      <c r="CJ374" s="591"/>
      <c r="CK374" s="591"/>
      <c r="CL374" s="591"/>
      <c r="CM374" s="591"/>
      <c r="CN374" s="591"/>
      <c r="CO374" s="591"/>
      <c r="CP374" s="591"/>
      <c r="CQ374" s="591"/>
      <c r="CR374" s="591"/>
      <c r="CS374" s="591"/>
      <c r="CT374" s="591"/>
      <c r="CU374" s="591"/>
      <c r="CV374" s="591"/>
      <c r="CW374" s="591"/>
      <c r="CX374" s="591"/>
      <c r="CY374" s="591"/>
      <c r="CZ374" s="591"/>
      <c r="DA374" s="591"/>
      <c r="DB374" s="591"/>
      <c r="DC374" s="591"/>
      <c r="DD374" s="591"/>
      <c r="DE374" s="591"/>
      <c r="DF374" s="591"/>
      <c r="DG374" s="591"/>
      <c r="DH374" s="591"/>
      <c r="DI374" s="591"/>
      <c r="DJ374" s="591"/>
      <c r="DK374" s="591"/>
      <c r="DL374" s="590"/>
      <c r="DM374" s="590"/>
      <c r="DN374" s="590"/>
      <c r="DO374" s="590"/>
      <c r="DP374" s="590"/>
      <c r="DQ374" s="590"/>
      <c r="DR374" s="590"/>
      <c r="DS374" s="590"/>
      <c r="DT374" s="590"/>
      <c r="DU374" s="590"/>
      <c r="DV374" s="590"/>
      <c r="DW374" s="601"/>
      <c r="DX374" s="601"/>
      <c r="DY374" s="601"/>
      <c r="DZ374" s="601"/>
      <c r="EA374" s="601"/>
      <c r="EB374" s="601"/>
      <c r="EC374" s="601"/>
      <c r="ED374" s="601"/>
      <c r="EE374" s="601"/>
      <c r="EF374" s="601"/>
      <c r="EG374" s="601"/>
    </row>
    <row r="375" spans="1:137" ht="6" customHeight="1" x14ac:dyDescent="0.2">
      <c r="A375" s="156"/>
      <c r="B375" s="602">
        <v>17</v>
      </c>
      <c r="C375" s="603"/>
      <c r="D375" s="603"/>
      <c r="E375" s="603"/>
      <c r="F375" s="590"/>
      <c r="G375" s="590"/>
      <c r="H375" s="590"/>
      <c r="I375" s="590"/>
      <c r="J375" s="590"/>
      <c r="K375" s="590"/>
      <c r="L375" s="590"/>
      <c r="M375" s="590"/>
      <c r="N375" s="590"/>
      <c r="O375" s="590"/>
      <c r="P375" s="590"/>
      <c r="Q375" s="590"/>
      <c r="R375" s="590"/>
      <c r="S375" s="590"/>
      <c r="T375" s="590"/>
      <c r="U375" s="590"/>
      <c r="V375" s="590"/>
      <c r="W375" s="590"/>
      <c r="X375" s="590"/>
      <c r="Y375" s="590"/>
      <c r="Z375" s="590"/>
      <c r="AA375" s="590"/>
      <c r="AB375" s="590"/>
      <c r="AC375" s="590"/>
      <c r="AD375" s="590"/>
      <c r="AE375" s="590"/>
      <c r="AF375" s="590"/>
      <c r="AG375" s="590"/>
      <c r="AH375" s="590"/>
      <c r="AI375" s="590"/>
      <c r="AJ375" s="590"/>
      <c r="AK375" s="590"/>
      <c r="AL375" s="590"/>
      <c r="AM375" s="590"/>
      <c r="AN375" s="590"/>
      <c r="AO375" s="590"/>
      <c r="AP375" s="590"/>
      <c r="AQ375" s="590"/>
      <c r="AR375" s="590"/>
      <c r="AS375" s="590"/>
      <c r="AT375" s="590"/>
      <c r="AU375" s="590"/>
      <c r="AV375" s="590"/>
      <c r="AW375" s="590"/>
      <c r="AX375" s="601"/>
      <c r="AY375" s="601"/>
      <c r="AZ375" s="601"/>
      <c r="BA375" s="601"/>
      <c r="BB375" s="601"/>
      <c r="BC375" s="590"/>
      <c r="BD375" s="590"/>
      <c r="BE375" s="590"/>
      <c r="BF375" s="590"/>
      <c r="BG375" s="590"/>
      <c r="BH375" s="590"/>
      <c r="BI375" s="590"/>
      <c r="BJ375" s="590"/>
      <c r="BK375" s="590"/>
      <c r="BL375" s="590"/>
      <c r="BM375" s="590"/>
      <c r="BN375" s="590"/>
      <c r="BO375" s="590"/>
      <c r="BP375" s="590"/>
      <c r="BQ375" s="590"/>
      <c r="BR375" s="590"/>
      <c r="BS375" s="590"/>
      <c r="BT375" s="590"/>
      <c r="BU375" s="590"/>
      <c r="BV375" s="590"/>
      <c r="BW375" s="590"/>
      <c r="BX375" s="590"/>
      <c r="BY375" s="590"/>
      <c r="BZ375" s="590"/>
      <c r="CA375" s="590"/>
      <c r="CB375" s="590"/>
      <c r="CC375" s="590"/>
      <c r="CD375" s="590"/>
      <c r="CE375" s="590"/>
      <c r="CF375" s="591"/>
      <c r="CG375" s="591"/>
      <c r="CH375" s="591"/>
      <c r="CI375" s="591"/>
      <c r="CJ375" s="591"/>
      <c r="CK375" s="591"/>
      <c r="CL375" s="591"/>
      <c r="CM375" s="591"/>
      <c r="CN375" s="591"/>
      <c r="CO375" s="591"/>
      <c r="CP375" s="591"/>
      <c r="CQ375" s="591"/>
      <c r="CR375" s="591"/>
      <c r="CS375" s="591"/>
      <c r="CT375" s="591"/>
      <c r="CU375" s="591"/>
      <c r="CV375" s="591"/>
      <c r="CW375" s="591"/>
      <c r="CX375" s="591"/>
      <c r="CY375" s="591"/>
      <c r="CZ375" s="591"/>
      <c r="DA375" s="591"/>
      <c r="DB375" s="591"/>
      <c r="DC375" s="591"/>
      <c r="DD375" s="591"/>
      <c r="DE375" s="591"/>
      <c r="DF375" s="591"/>
      <c r="DG375" s="591"/>
      <c r="DH375" s="591"/>
      <c r="DI375" s="591"/>
      <c r="DJ375" s="591"/>
      <c r="DK375" s="591"/>
      <c r="DL375" s="590"/>
      <c r="DM375" s="590"/>
      <c r="DN375" s="590"/>
      <c r="DO375" s="590"/>
      <c r="DP375" s="590"/>
      <c r="DQ375" s="590"/>
      <c r="DR375" s="590"/>
      <c r="DS375" s="590"/>
      <c r="DT375" s="590"/>
      <c r="DU375" s="590"/>
      <c r="DV375" s="590"/>
      <c r="DW375" s="601"/>
      <c r="DX375" s="601"/>
      <c r="DY375" s="601"/>
      <c r="DZ375" s="601"/>
      <c r="EA375" s="601"/>
      <c r="EB375" s="601"/>
      <c r="EC375" s="601"/>
      <c r="ED375" s="601"/>
      <c r="EE375" s="601"/>
      <c r="EF375" s="601"/>
      <c r="EG375" s="601"/>
    </row>
    <row r="376" spans="1:137" ht="6" customHeight="1" x14ac:dyDescent="0.2">
      <c r="A376" s="156"/>
      <c r="B376" s="603"/>
      <c r="C376" s="603"/>
      <c r="D376" s="603"/>
      <c r="E376" s="603"/>
      <c r="F376" s="590"/>
      <c r="G376" s="590"/>
      <c r="H376" s="590"/>
      <c r="I376" s="590"/>
      <c r="J376" s="590"/>
      <c r="K376" s="590"/>
      <c r="L376" s="590"/>
      <c r="M376" s="590"/>
      <c r="N376" s="590"/>
      <c r="O376" s="590"/>
      <c r="P376" s="590"/>
      <c r="Q376" s="590"/>
      <c r="R376" s="590"/>
      <c r="S376" s="590"/>
      <c r="T376" s="590"/>
      <c r="U376" s="590"/>
      <c r="V376" s="590"/>
      <c r="W376" s="590"/>
      <c r="X376" s="590"/>
      <c r="Y376" s="590"/>
      <c r="Z376" s="590"/>
      <c r="AA376" s="590"/>
      <c r="AB376" s="590"/>
      <c r="AC376" s="590"/>
      <c r="AD376" s="590"/>
      <c r="AE376" s="590"/>
      <c r="AF376" s="590"/>
      <c r="AG376" s="590"/>
      <c r="AH376" s="590"/>
      <c r="AI376" s="590"/>
      <c r="AJ376" s="590"/>
      <c r="AK376" s="590"/>
      <c r="AL376" s="590"/>
      <c r="AM376" s="590"/>
      <c r="AN376" s="590"/>
      <c r="AO376" s="590"/>
      <c r="AP376" s="590"/>
      <c r="AQ376" s="590"/>
      <c r="AR376" s="590"/>
      <c r="AS376" s="590"/>
      <c r="AT376" s="590"/>
      <c r="AU376" s="590"/>
      <c r="AV376" s="590"/>
      <c r="AW376" s="590"/>
      <c r="AX376" s="601"/>
      <c r="AY376" s="601"/>
      <c r="AZ376" s="601"/>
      <c r="BA376" s="601"/>
      <c r="BB376" s="601"/>
      <c r="BC376" s="590"/>
      <c r="BD376" s="590"/>
      <c r="BE376" s="590"/>
      <c r="BF376" s="590"/>
      <c r="BG376" s="590"/>
      <c r="BH376" s="590"/>
      <c r="BI376" s="590"/>
      <c r="BJ376" s="590"/>
      <c r="BK376" s="590"/>
      <c r="BL376" s="590"/>
      <c r="BM376" s="590"/>
      <c r="BN376" s="590"/>
      <c r="BO376" s="590"/>
      <c r="BP376" s="590"/>
      <c r="BQ376" s="590"/>
      <c r="BR376" s="590"/>
      <c r="BS376" s="590"/>
      <c r="BT376" s="590"/>
      <c r="BU376" s="590"/>
      <c r="BV376" s="590"/>
      <c r="BW376" s="590"/>
      <c r="BX376" s="590"/>
      <c r="BY376" s="590"/>
      <c r="BZ376" s="590"/>
      <c r="CA376" s="590"/>
      <c r="CB376" s="590"/>
      <c r="CC376" s="590"/>
      <c r="CD376" s="590"/>
      <c r="CE376" s="590"/>
      <c r="CF376" s="591"/>
      <c r="CG376" s="591"/>
      <c r="CH376" s="591"/>
      <c r="CI376" s="591"/>
      <c r="CJ376" s="591"/>
      <c r="CK376" s="591"/>
      <c r="CL376" s="591"/>
      <c r="CM376" s="591"/>
      <c r="CN376" s="591"/>
      <c r="CO376" s="591"/>
      <c r="CP376" s="591"/>
      <c r="CQ376" s="591"/>
      <c r="CR376" s="591"/>
      <c r="CS376" s="591"/>
      <c r="CT376" s="591"/>
      <c r="CU376" s="591"/>
      <c r="CV376" s="591"/>
      <c r="CW376" s="591"/>
      <c r="CX376" s="591"/>
      <c r="CY376" s="591"/>
      <c r="CZ376" s="591"/>
      <c r="DA376" s="591"/>
      <c r="DB376" s="591"/>
      <c r="DC376" s="591"/>
      <c r="DD376" s="591"/>
      <c r="DE376" s="591"/>
      <c r="DF376" s="591"/>
      <c r="DG376" s="591"/>
      <c r="DH376" s="591"/>
      <c r="DI376" s="591"/>
      <c r="DJ376" s="591"/>
      <c r="DK376" s="591"/>
      <c r="DL376" s="590"/>
      <c r="DM376" s="590"/>
      <c r="DN376" s="590"/>
      <c r="DO376" s="590"/>
      <c r="DP376" s="590"/>
      <c r="DQ376" s="590"/>
      <c r="DR376" s="590"/>
      <c r="DS376" s="590"/>
      <c r="DT376" s="590"/>
      <c r="DU376" s="590"/>
      <c r="DV376" s="590"/>
      <c r="DW376" s="601"/>
      <c r="DX376" s="601"/>
      <c r="DY376" s="601"/>
      <c r="DZ376" s="601"/>
      <c r="EA376" s="601"/>
      <c r="EB376" s="601"/>
      <c r="EC376" s="601"/>
      <c r="ED376" s="601"/>
      <c r="EE376" s="601"/>
      <c r="EF376" s="601"/>
      <c r="EG376" s="601"/>
    </row>
    <row r="377" spans="1:137" ht="6" customHeight="1" x14ac:dyDescent="0.2">
      <c r="A377" s="156"/>
      <c r="B377" s="603"/>
      <c r="C377" s="603"/>
      <c r="D377" s="603"/>
      <c r="E377" s="603"/>
      <c r="F377" s="590"/>
      <c r="G377" s="590"/>
      <c r="H377" s="590"/>
      <c r="I377" s="590"/>
      <c r="J377" s="590"/>
      <c r="K377" s="590"/>
      <c r="L377" s="590"/>
      <c r="M377" s="590"/>
      <c r="N377" s="590"/>
      <c r="O377" s="590"/>
      <c r="P377" s="590"/>
      <c r="Q377" s="590"/>
      <c r="R377" s="590"/>
      <c r="S377" s="590"/>
      <c r="T377" s="590"/>
      <c r="U377" s="590"/>
      <c r="V377" s="590"/>
      <c r="W377" s="590"/>
      <c r="X377" s="590"/>
      <c r="Y377" s="590"/>
      <c r="Z377" s="590"/>
      <c r="AA377" s="590"/>
      <c r="AB377" s="590"/>
      <c r="AC377" s="590"/>
      <c r="AD377" s="590"/>
      <c r="AE377" s="590"/>
      <c r="AF377" s="590"/>
      <c r="AG377" s="590"/>
      <c r="AH377" s="590"/>
      <c r="AI377" s="590"/>
      <c r="AJ377" s="590"/>
      <c r="AK377" s="590"/>
      <c r="AL377" s="590"/>
      <c r="AM377" s="590"/>
      <c r="AN377" s="590"/>
      <c r="AO377" s="590"/>
      <c r="AP377" s="590"/>
      <c r="AQ377" s="590"/>
      <c r="AR377" s="590"/>
      <c r="AS377" s="590"/>
      <c r="AT377" s="590"/>
      <c r="AU377" s="590"/>
      <c r="AV377" s="590"/>
      <c r="AW377" s="590"/>
      <c r="AX377" s="601"/>
      <c r="AY377" s="601"/>
      <c r="AZ377" s="601"/>
      <c r="BA377" s="601"/>
      <c r="BB377" s="601"/>
      <c r="BC377" s="590"/>
      <c r="BD377" s="590"/>
      <c r="BE377" s="590"/>
      <c r="BF377" s="590"/>
      <c r="BG377" s="590"/>
      <c r="BH377" s="590"/>
      <c r="BI377" s="590"/>
      <c r="BJ377" s="590"/>
      <c r="BK377" s="590"/>
      <c r="BL377" s="590"/>
      <c r="BM377" s="590"/>
      <c r="BN377" s="590"/>
      <c r="BO377" s="590"/>
      <c r="BP377" s="590"/>
      <c r="BQ377" s="590"/>
      <c r="BR377" s="590"/>
      <c r="BS377" s="590"/>
      <c r="BT377" s="590"/>
      <c r="BU377" s="590"/>
      <c r="BV377" s="590"/>
      <c r="BW377" s="590"/>
      <c r="BX377" s="590"/>
      <c r="BY377" s="590"/>
      <c r="BZ377" s="590"/>
      <c r="CA377" s="590"/>
      <c r="CB377" s="590"/>
      <c r="CC377" s="590"/>
      <c r="CD377" s="590"/>
      <c r="CE377" s="590"/>
      <c r="CF377" s="591"/>
      <c r="CG377" s="591"/>
      <c r="CH377" s="591"/>
      <c r="CI377" s="591"/>
      <c r="CJ377" s="591"/>
      <c r="CK377" s="591"/>
      <c r="CL377" s="591"/>
      <c r="CM377" s="591"/>
      <c r="CN377" s="591"/>
      <c r="CO377" s="591"/>
      <c r="CP377" s="591"/>
      <c r="CQ377" s="591"/>
      <c r="CR377" s="591"/>
      <c r="CS377" s="591"/>
      <c r="CT377" s="591"/>
      <c r="CU377" s="591"/>
      <c r="CV377" s="591"/>
      <c r="CW377" s="591"/>
      <c r="CX377" s="591"/>
      <c r="CY377" s="591"/>
      <c r="CZ377" s="591"/>
      <c r="DA377" s="591"/>
      <c r="DB377" s="591"/>
      <c r="DC377" s="591"/>
      <c r="DD377" s="591"/>
      <c r="DE377" s="591"/>
      <c r="DF377" s="591"/>
      <c r="DG377" s="591"/>
      <c r="DH377" s="591"/>
      <c r="DI377" s="591"/>
      <c r="DJ377" s="591"/>
      <c r="DK377" s="591"/>
      <c r="DL377" s="590"/>
      <c r="DM377" s="590"/>
      <c r="DN377" s="590"/>
      <c r="DO377" s="590"/>
      <c r="DP377" s="590"/>
      <c r="DQ377" s="590"/>
      <c r="DR377" s="590"/>
      <c r="DS377" s="590"/>
      <c r="DT377" s="590"/>
      <c r="DU377" s="590"/>
      <c r="DV377" s="590"/>
      <c r="DW377" s="601"/>
      <c r="DX377" s="601"/>
      <c r="DY377" s="601"/>
      <c r="DZ377" s="601"/>
      <c r="EA377" s="601"/>
      <c r="EB377" s="601"/>
      <c r="EC377" s="601"/>
      <c r="ED377" s="601"/>
      <c r="EE377" s="601"/>
      <c r="EF377" s="601"/>
      <c r="EG377" s="601"/>
    </row>
    <row r="378" spans="1:137" ht="6" customHeight="1" x14ac:dyDescent="0.2">
      <c r="A378" s="156"/>
      <c r="B378" s="602">
        <v>18</v>
      </c>
      <c r="C378" s="603"/>
      <c r="D378" s="603"/>
      <c r="E378" s="603"/>
      <c r="F378" s="590"/>
      <c r="G378" s="590"/>
      <c r="H378" s="590"/>
      <c r="I378" s="590"/>
      <c r="J378" s="590"/>
      <c r="K378" s="590"/>
      <c r="L378" s="590"/>
      <c r="M378" s="590"/>
      <c r="N378" s="590"/>
      <c r="O378" s="590"/>
      <c r="P378" s="590"/>
      <c r="Q378" s="590"/>
      <c r="R378" s="590"/>
      <c r="S378" s="590"/>
      <c r="T378" s="590"/>
      <c r="U378" s="590"/>
      <c r="V378" s="590"/>
      <c r="W378" s="590"/>
      <c r="X378" s="590"/>
      <c r="Y378" s="590"/>
      <c r="Z378" s="590"/>
      <c r="AA378" s="590"/>
      <c r="AB378" s="590"/>
      <c r="AC378" s="590"/>
      <c r="AD378" s="590"/>
      <c r="AE378" s="590"/>
      <c r="AF378" s="590"/>
      <c r="AG378" s="590"/>
      <c r="AH378" s="590"/>
      <c r="AI378" s="590"/>
      <c r="AJ378" s="590"/>
      <c r="AK378" s="590"/>
      <c r="AL378" s="590"/>
      <c r="AM378" s="590"/>
      <c r="AN378" s="590"/>
      <c r="AO378" s="590"/>
      <c r="AP378" s="590"/>
      <c r="AQ378" s="590"/>
      <c r="AR378" s="590"/>
      <c r="AS378" s="590"/>
      <c r="AT378" s="590"/>
      <c r="AU378" s="590"/>
      <c r="AV378" s="590"/>
      <c r="AW378" s="590"/>
      <c r="AX378" s="601"/>
      <c r="AY378" s="601"/>
      <c r="AZ378" s="601"/>
      <c r="BA378" s="601"/>
      <c r="BB378" s="601"/>
      <c r="BC378" s="590"/>
      <c r="BD378" s="590"/>
      <c r="BE378" s="590"/>
      <c r="BF378" s="590"/>
      <c r="BG378" s="590"/>
      <c r="BH378" s="590"/>
      <c r="BI378" s="590"/>
      <c r="BJ378" s="590"/>
      <c r="BK378" s="590"/>
      <c r="BL378" s="590"/>
      <c r="BM378" s="590"/>
      <c r="BN378" s="590"/>
      <c r="BO378" s="590"/>
      <c r="BP378" s="590"/>
      <c r="BQ378" s="590"/>
      <c r="BR378" s="590"/>
      <c r="BS378" s="590"/>
      <c r="BT378" s="590"/>
      <c r="BU378" s="590"/>
      <c r="BV378" s="590"/>
      <c r="BW378" s="590"/>
      <c r="BX378" s="590"/>
      <c r="BY378" s="590"/>
      <c r="BZ378" s="590"/>
      <c r="CA378" s="590"/>
      <c r="CB378" s="590"/>
      <c r="CC378" s="590"/>
      <c r="CD378" s="590"/>
      <c r="CE378" s="590"/>
      <c r="CF378" s="591"/>
      <c r="CG378" s="591"/>
      <c r="CH378" s="591"/>
      <c r="CI378" s="591"/>
      <c r="CJ378" s="591"/>
      <c r="CK378" s="591"/>
      <c r="CL378" s="591"/>
      <c r="CM378" s="591"/>
      <c r="CN378" s="591"/>
      <c r="CO378" s="591"/>
      <c r="CP378" s="591"/>
      <c r="CQ378" s="591"/>
      <c r="CR378" s="591"/>
      <c r="CS378" s="591"/>
      <c r="CT378" s="591"/>
      <c r="CU378" s="591"/>
      <c r="CV378" s="591"/>
      <c r="CW378" s="591"/>
      <c r="CX378" s="591"/>
      <c r="CY378" s="591"/>
      <c r="CZ378" s="591"/>
      <c r="DA378" s="591"/>
      <c r="DB378" s="591"/>
      <c r="DC378" s="591"/>
      <c r="DD378" s="591"/>
      <c r="DE378" s="591"/>
      <c r="DF378" s="591"/>
      <c r="DG378" s="591"/>
      <c r="DH378" s="591"/>
      <c r="DI378" s="591"/>
      <c r="DJ378" s="591"/>
      <c r="DK378" s="591"/>
      <c r="DL378" s="590"/>
      <c r="DM378" s="590"/>
      <c r="DN378" s="590"/>
      <c r="DO378" s="590"/>
      <c r="DP378" s="590"/>
      <c r="DQ378" s="590"/>
      <c r="DR378" s="590"/>
      <c r="DS378" s="590"/>
      <c r="DT378" s="590"/>
      <c r="DU378" s="590"/>
      <c r="DV378" s="590"/>
      <c r="DW378" s="601"/>
      <c r="DX378" s="601"/>
      <c r="DY378" s="601"/>
      <c r="DZ378" s="601"/>
      <c r="EA378" s="601"/>
      <c r="EB378" s="601"/>
      <c r="EC378" s="601"/>
      <c r="ED378" s="601"/>
      <c r="EE378" s="601"/>
      <c r="EF378" s="601"/>
      <c r="EG378" s="601"/>
    </row>
    <row r="379" spans="1:137" ht="6" customHeight="1" x14ac:dyDescent="0.2">
      <c r="A379" s="156"/>
      <c r="B379" s="603"/>
      <c r="C379" s="603"/>
      <c r="D379" s="603"/>
      <c r="E379" s="603"/>
      <c r="F379" s="590"/>
      <c r="G379" s="590"/>
      <c r="H379" s="590"/>
      <c r="I379" s="590"/>
      <c r="J379" s="590"/>
      <c r="K379" s="590"/>
      <c r="L379" s="590"/>
      <c r="M379" s="590"/>
      <c r="N379" s="590"/>
      <c r="O379" s="590"/>
      <c r="P379" s="590"/>
      <c r="Q379" s="590"/>
      <c r="R379" s="590"/>
      <c r="S379" s="590"/>
      <c r="T379" s="590"/>
      <c r="U379" s="590"/>
      <c r="V379" s="590"/>
      <c r="W379" s="590"/>
      <c r="X379" s="590"/>
      <c r="Y379" s="590"/>
      <c r="Z379" s="590"/>
      <c r="AA379" s="590"/>
      <c r="AB379" s="590"/>
      <c r="AC379" s="590"/>
      <c r="AD379" s="590"/>
      <c r="AE379" s="590"/>
      <c r="AF379" s="590"/>
      <c r="AG379" s="590"/>
      <c r="AH379" s="590"/>
      <c r="AI379" s="590"/>
      <c r="AJ379" s="590"/>
      <c r="AK379" s="590"/>
      <c r="AL379" s="590"/>
      <c r="AM379" s="590"/>
      <c r="AN379" s="590"/>
      <c r="AO379" s="590"/>
      <c r="AP379" s="590"/>
      <c r="AQ379" s="590"/>
      <c r="AR379" s="590"/>
      <c r="AS379" s="590"/>
      <c r="AT379" s="590"/>
      <c r="AU379" s="590"/>
      <c r="AV379" s="590"/>
      <c r="AW379" s="590"/>
      <c r="AX379" s="601"/>
      <c r="AY379" s="601"/>
      <c r="AZ379" s="601"/>
      <c r="BA379" s="601"/>
      <c r="BB379" s="601"/>
      <c r="BC379" s="590"/>
      <c r="BD379" s="590"/>
      <c r="BE379" s="590"/>
      <c r="BF379" s="590"/>
      <c r="BG379" s="590"/>
      <c r="BH379" s="590"/>
      <c r="BI379" s="590"/>
      <c r="BJ379" s="590"/>
      <c r="BK379" s="590"/>
      <c r="BL379" s="590"/>
      <c r="BM379" s="590"/>
      <c r="BN379" s="590"/>
      <c r="BO379" s="590"/>
      <c r="BP379" s="590"/>
      <c r="BQ379" s="590"/>
      <c r="BR379" s="590"/>
      <c r="BS379" s="590"/>
      <c r="BT379" s="590"/>
      <c r="BU379" s="590"/>
      <c r="BV379" s="590"/>
      <c r="BW379" s="590"/>
      <c r="BX379" s="590"/>
      <c r="BY379" s="590"/>
      <c r="BZ379" s="590"/>
      <c r="CA379" s="590"/>
      <c r="CB379" s="590"/>
      <c r="CC379" s="590"/>
      <c r="CD379" s="590"/>
      <c r="CE379" s="590"/>
      <c r="CF379" s="591"/>
      <c r="CG379" s="591"/>
      <c r="CH379" s="591"/>
      <c r="CI379" s="591"/>
      <c r="CJ379" s="591"/>
      <c r="CK379" s="591"/>
      <c r="CL379" s="591"/>
      <c r="CM379" s="591"/>
      <c r="CN379" s="591"/>
      <c r="CO379" s="591"/>
      <c r="CP379" s="591"/>
      <c r="CQ379" s="591"/>
      <c r="CR379" s="591"/>
      <c r="CS379" s="591"/>
      <c r="CT379" s="591"/>
      <c r="CU379" s="591"/>
      <c r="CV379" s="591"/>
      <c r="CW379" s="591"/>
      <c r="CX379" s="591"/>
      <c r="CY379" s="591"/>
      <c r="CZ379" s="591"/>
      <c r="DA379" s="591"/>
      <c r="DB379" s="591"/>
      <c r="DC379" s="591"/>
      <c r="DD379" s="591"/>
      <c r="DE379" s="591"/>
      <c r="DF379" s="591"/>
      <c r="DG379" s="591"/>
      <c r="DH379" s="591"/>
      <c r="DI379" s="591"/>
      <c r="DJ379" s="591"/>
      <c r="DK379" s="591"/>
      <c r="DL379" s="590"/>
      <c r="DM379" s="590"/>
      <c r="DN379" s="590"/>
      <c r="DO379" s="590"/>
      <c r="DP379" s="590"/>
      <c r="DQ379" s="590"/>
      <c r="DR379" s="590"/>
      <c r="DS379" s="590"/>
      <c r="DT379" s="590"/>
      <c r="DU379" s="590"/>
      <c r="DV379" s="590"/>
      <c r="DW379" s="601"/>
      <c r="DX379" s="601"/>
      <c r="DY379" s="601"/>
      <c r="DZ379" s="601"/>
      <c r="EA379" s="601"/>
      <c r="EB379" s="601"/>
      <c r="EC379" s="601"/>
      <c r="ED379" s="601"/>
      <c r="EE379" s="601"/>
      <c r="EF379" s="601"/>
      <c r="EG379" s="601"/>
    </row>
    <row r="380" spans="1:137" ht="6" customHeight="1" x14ac:dyDescent="0.2">
      <c r="A380" s="156"/>
      <c r="B380" s="603"/>
      <c r="C380" s="603"/>
      <c r="D380" s="603"/>
      <c r="E380" s="603"/>
      <c r="F380" s="590"/>
      <c r="G380" s="590"/>
      <c r="H380" s="590"/>
      <c r="I380" s="590"/>
      <c r="J380" s="590"/>
      <c r="K380" s="590"/>
      <c r="L380" s="590"/>
      <c r="M380" s="590"/>
      <c r="N380" s="590"/>
      <c r="O380" s="590"/>
      <c r="P380" s="590"/>
      <c r="Q380" s="590"/>
      <c r="R380" s="590"/>
      <c r="S380" s="590"/>
      <c r="T380" s="590"/>
      <c r="U380" s="590"/>
      <c r="V380" s="590"/>
      <c r="W380" s="590"/>
      <c r="X380" s="590"/>
      <c r="Y380" s="590"/>
      <c r="Z380" s="590"/>
      <c r="AA380" s="590"/>
      <c r="AB380" s="590"/>
      <c r="AC380" s="590"/>
      <c r="AD380" s="590"/>
      <c r="AE380" s="590"/>
      <c r="AF380" s="590"/>
      <c r="AG380" s="590"/>
      <c r="AH380" s="590"/>
      <c r="AI380" s="590"/>
      <c r="AJ380" s="590"/>
      <c r="AK380" s="590"/>
      <c r="AL380" s="590"/>
      <c r="AM380" s="590"/>
      <c r="AN380" s="590"/>
      <c r="AO380" s="590"/>
      <c r="AP380" s="590"/>
      <c r="AQ380" s="590"/>
      <c r="AR380" s="590"/>
      <c r="AS380" s="590"/>
      <c r="AT380" s="590"/>
      <c r="AU380" s="590"/>
      <c r="AV380" s="590"/>
      <c r="AW380" s="590"/>
      <c r="AX380" s="601"/>
      <c r="AY380" s="601"/>
      <c r="AZ380" s="601"/>
      <c r="BA380" s="601"/>
      <c r="BB380" s="601"/>
      <c r="BC380" s="590"/>
      <c r="BD380" s="590"/>
      <c r="BE380" s="590"/>
      <c r="BF380" s="590"/>
      <c r="BG380" s="590"/>
      <c r="BH380" s="590"/>
      <c r="BI380" s="590"/>
      <c r="BJ380" s="590"/>
      <c r="BK380" s="590"/>
      <c r="BL380" s="590"/>
      <c r="BM380" s="590"/>
      <c r="BN380" s="590"/>
      <c r="BO380" s="590"/>
      <c r="BP380" s="590"/>
      <c r="BQ380" s="590"/>
      <c r="BR380" s="590"/>
      <c r="BS380" s="590"/>
      <c r="BT380" s="590"/>
      <c r="BU380" s="590"/>
      <c r="BV380" s="590"/>
      <c r="BW380" s="590"/>
      <c r="BX380" s="590"/>
      <c r="BY380" s="590"/>
      <c r="BZ380" s="590"/>
      <c r="CA380" s="590"/>
      <c r="CB380" s="590"/>
      <c r="CC380" s="590"/>
      <c r="CD380" s="590"/>
      <c r="CE380" s="590"/>
      <c r="CF380" s="591"/>
      <c r="CG380" s="591"/>
      <c r="CH380" s="591"/>
      <c r="CI380" s="591"/>
      <c r="CJ380" s="591"/>
      <c r="CK380" s="591"/>
      <c r="CL380" s="591"/>
      <c r="CM380" s="591"/>
      <c r="CN380" s="591"/>
      <c r="CO380" s="591"/>
      <c r="CP380" s="591"/>
      <c r="CQ380" s="591"/>
      <c r="CR380" s="591"/>
      <c r="CS380" s="591"/>
      <c r="CT380" s="591"/>
      <c r="CU380" s="591"/>
      <c r="CV380" s="591"/>
      <c r="CW380" s="591"/>
      <c r="CX380" s="591"/>
      <c r="CY380" s="591"/>
      <c r="CZ380" s="591"/>
      <c r="DA380" s="591"/>
      <c r="DB380" s="591"/>
      <c r="DC380" s="591"/>
      <c r="DD380" s="591"/>
      <c r="DE380" s="591"/>
      <c r="DF380" s="591"/>
      <c r="DG380" s="591"/>
      <c r="DH380" s="591"/>
      <c r="DI380" s="591"/>
      <c r="DJ380" s="591"/>
      <c r="DK380" s="591"/>
      <c r="DL380" s="590"/>
      <c r="DM380" s="590"/>
      <c r="DN380" s="590"/>
      <c r="DO380" s="590"/>
      <c r="DP380" s="590"/>
      <c r="DQ380" s="590"/>
      <c r="DR380" s="590"/>
      <c r="DS380" s="590"/>
      <c r="DT380" s="590"/>
      <c r="DU380" s="590"/>
      <c r="DV380" s="590"/>
      <c r="DW380" s="601"/>
      <c r="DX380" s="601"/>
      <c r="DY380" s="601"/>
      <c r="DZ380" s="601"/>
      <c r="EA380" s="601"/>
      <c r="EB380" s="601"/>
      <c r="EC380" s="601"/>
      <c r="ED380" s="601"/>
      <c r="EE380" s="601"/>
      <c r="EF380" s="601"/>
      <c r="EG380" s="601"/>
    </row>
    <row r="381" spans="1:137" ht="6" customHeight="1" x14ac:dyDescent="0.2">
      <c r="A381" s="156"/>
      <c r="B381" s="602">
        <v>19</v>
      </c>
      <c r="C381" s="603"/>
      <c r="D381" s="603"/>
      <c r="E381" s="603"/>
      <c r="F381" s="590"/>
      <c r="G381" s="590"/>
      <c r="H381" s="590"/>
      <c r="I381" s="590"/>
      <c r="J381" s="590"/>
      <c r="K381" s="590"/>
      <c r="L381" s="590"/>
      <c r="M381" s="590"/>
      <c r="N381" s="590"/>
      <c r="O381" s="590"/>
      <c r="P381" s="590"/>
      <c r="Q381" s="590"/>
      <c r="R381" s="590"/>
      <c r="S381" s="590"/>
      <c r="T381" s="590"/>
      <c r="U381" s="590"/>
      <c r="V381" s="590"/>
      <c r="W381" s="590"/>
      <c r="X381" s="590"/>
      <c r="Y381" s="590"/>
      <c r="Z381" s="590"/>
      <c r="AA381" s="590"/>
      <c r="AB381" s="590"/>
      <c r="AC381" s="590"/>
      <c r="AD381" s="590"/>
      <c r="AE381" s="590"/>
      <c r="AF381" s="590"/>
      <c r="AG381" s="590"/>
      <c r="AH381" s="590"/>
      <c r="AI381" s="590"/>
      <c r="AJ381" s="590"/>
      <c r="AK381" s="590"/>
      <c r="AL381" s="590"/>
      <c r="AM381" s="590"/>
      <c r="AN381" s="590"/>
      <c r="AO381" s="590"/>
      <c r="AP381" s="590"/>
      <c r="AQ381" s="590"/>
      <c r="AR381" s="590"/>
      <c r="AS381" s="590"/>
      <c r="AT381" s="590"/>
      <c r="AU381" s="590"/>
      <c r="AV381" s="590"/>
      <c r="AW381" s="590"/>
      <c r="AX381" s="601"/>
      <c r="AY381" s="601"/>
      <c r="AZ381" s="601"/>
      <c r="BA381" s="601"/>
      <c r="BB381" s="601"/>
      <c r="BC381" s="590"/>
      <c r="BD381" s="590"/>
      <c r="BE381" s="590"/>
      <c r="BF381" s="590"/>
      <c r="BG381" s="590"/>
      <c r="BH381" s="590"/>
      <c r="BI381" s="590"/>
      <c r="BJ381" s="590"/>
      <c r="BK381" s="590"/>
      <c r="BL381" s="590"/>
      <c r="BM381" s="590"/>
      <c r="BN381" s="590"/>
      <c r="BO381" s="590"/>
      <c r="BP381" s="590"/>
      <c r="BQ381" s="590"/>
      <c r="BR381" s="590"/>
      <c r="BS381" s="590"/>
      <c r="BT381" s="590"/>
      <c r="BU381" s="590"/>
      <c r="BV381" s="590"/>
      <c r="BW381" s="590"/>
      <c r="BX381" s="590"/>
      <c r="BY381" s="590"/>
      <c r="BZ381" s="590"/>
      <c r="CA381" s="590"/>
      <c r="CB381" s="590"/>
      <c r="CC381" s="590"/>
      <c r="CD381" s="590"/>
      <c r="CE381" s="590"/>
      <c r="CF381" s="591"/>
      <c r="CG381" s="591"/>
      <c r="CH381" s="591"/>
      <c r="CI381" s="591"/>
      <c r="CJ381" s="591"/>
      <c r="CK381" s="591"/>
      <c r="CL381" s="591"/>
      <c r="CM381" s="591"/>
      <c r="CN381" s="591"/>
      <c r="CO381" s="591"/>
      <c r="CP381" s="591"/>
      <c r="CQ381" s="591"/>
      <c r="CR381" s="591"/>
      <c r="CS381" s="591"/>
      <c r="CT381" s="591"/>
      <c r="CU381" s="591"/>
      <c r="CV381" s="591"/>
      <c r="CW381" s="591"/>
      <c r="CX381" s="591"/>
      <c r="CY381" s="591"/>
      <c r="CZ381" s="591"/>
      <c r="DA381" s="591"/>
      <c r="DB381" s="591"/>
      <c r="DC381" s="591"/>
      <c r="DD381" s="591"/>
      <c r="DE381" s="591"/>
      <c r="DF381" s="591"/>
      <c r="DG381" s="591"/>
      <c r="DH381" s="591"/>
      <c r="DI381" s="591"/>
      <c r="DJ381" s="591"/>
      <c r="DK381" s="591"/>
      <c r="DL381" s="590"/>
      <c r="DM381" s="590"/>
      <c r="DN381" s="590"/>
      <c r="DO381" s="590"/>
      <c r="DP381" s="590"/>
      <c r="DQ381" s="590"/>
      <c r="DR381" s="590"/>
      <c r="DS381" s="590"/>
      <c r="DT381" s="590"/>
      <c r="DU381" s="590"/>
      <c r="DV381" s="590"/>
      <c r="DW381" s="601"/>
      <c r="DX381" s="601"/>
      <c r="DY381" s="601"/>
      <c r="DZ381" s="601"/>
      <c r="EA381" s="601"/>
      <c r="EB381" s="601"/>
      <c r="EC381" s="601"/>
      <c r="ED381" s="601"/>
      <c r="EE381" s="601"/>
      <c r="EF381" s="601"/>
      <c r="EG381" s="601"/>
    </row>
    <row r="382" spans="1:137" ht="6" customHeight="1" x14ac:dyDescent="0.2">
      <c r="A382" s="156"/>
      <c r="B382" s="603"/>
      <c r="C382" s="603"/>
      <c r="D382" s="603"/>
      <c r="E382" s="603"/>
      <c r="F382" s="590"/>
      <c r="G382" s="590"/>
      <c r="H382" s="590"/>
      <c r="I382" s="590"/>
      <c r="J382" s="590"/>
      <c r="K382" s="590"/>
      <c r="L382" s="590"/>
      <c r="M382" s="590"/>
      <c r="N382" s="590"/>
      <c r="O382" s="590"/>
      <c r="P382" s="590"/>
      <c r="Q382" s="590"/>
      <c r="R382" s="590"/>
      <c r="S382" s="590"/>
      <c r="T382" s="590"/>
      <c r="U382" s="590"/>
      <c r="V382" s="590"/>
      <c r="W382" s="590"/>
      <c r="X382" s="590"/>
      <c r="Y382" s="590"/>
      <c r="Z382" s="590"/>
      <c r="AA382" s="590"/>
      <c r="AB382" s="590"/>
      <c r="AC382" s="590"/>
      <c r="AD382" s="590"/>
      <c r="AE382" s="590"/>
      <c r="AF382" s="590"/>
      <c r="AG382" s="590"/>
      <c r="AH382" s="590"/>
      <c r="AI382" s="590"/>
      <c r="AJ382" s="590"/>
      <c r="AK382" s="590"/>
      <c r="AL382" s="590"/>
      <c r="AM382" s="590"/>
      <c r="AN382" s="590"/>
      <c r="AO382" s="590"/>
      <c r="AP382" s="590"/>
      <c r="AQ382" s="590"/>
      <c r="AR382" s="590"/>
      <c r="AS382" s="590"/>
      <c r="AT382" s="590"/>
      <c r="AU382" s="590"/>
      <c r="AV382" s="590"/>
      <c r="AW382" s="590"/>
      <c r="AX382" s="601"/>
      <c r="AY382" s="601"/>
      <c r="AZ382" s="601"/>
      <c r="BA382" s="601"/>
      <c r="BB382" s="601"/>
      <c r="BC382" s="590"/>
      <c r="BD382" s="590"/>
      <c r="BE382" s="590"/>
      <c r="BF382" s="590"/>
      <c r="BG382" s="590"/>
      <c r="BH382" s="590"/>
      <c r="BI382" s="590"/>
      <c r="BJ382" s="590"/>
      <c r="BK382" s="590"/>
      <c r="BL382" s="590"/>
      <c r="BM382" s="590"/>
      <c r="BN382" s="590"/>
      <c r="BO382" s="590"/>
      <c r="BP382" s="590"/>
      <c r="BQ382" s="590"/>
      <c r="BR382" s="590"/>
      <c r="BS382" s="590"/>
      <c r="BT382" s="590"/>
      <c r="BU382" s="590"/>
      <c r="BV382" s="590"/>
      <c r="BW382" s="590"/>
      <c r="BX382" s="590"/>
      <c r="BY382" s="590"/>
      <c r="BZ382" s="590"/>
      <c r="CA382" s="590"/>
      <c r="CB382" s="590"/>
      <c r="CC382" s="590"/>
      <c r="CD382" s="590"/>
      <c r="CE382" s="590"/>
      <c r="CF382" s="591"/>
      <c r="CG382" s="591"/>
      <c r="CH382" s="591"/>
      <c r="CI382" s="591"/>
      <c r="CJ382" s="591"/>
      <c r="CK382" s="591"/>
      <c r="CL382" s="591"/>
      <c r="CM382" s="591"/>
      <c r="CN382" s="591"/>
      <c r="CO382" s="591"/>
      <c r="CP382" s="591"/>
      <c r="CQ382" s="591"/>
      <c r="CR382" s="591"/>
      <c r="CS382" s="591"/>
      <c r="CT382" s="591"/>
      <c r="CU382" s="591"/>
      <c r="CV382" s="591"/>
      <c r="CW382" s="591"/>
      <c r="CX382" s="591"/>
      <c r="CY382" s="591"/>
      <c r="CZ382" s="591"/>
      <c r="DA382" s="591"/>
      <c r="DB382" s="591"/>
      <c r="DC382" s="591"/>
      <c r="DD382" s="591"/>
      <c r="DE382" s="591"/>
      <c r="DF382" s="591"/>
      <c r="DG382" s="591"/>
      <c r="DH382" s="591"/>
      <c r="DI382" s="591"/>
      <c r="DJ382" s="591"/>
      <c r="DK382" s="591"/>
      <c r="DL382" s="590"/>
      <c r="DM382" s="590"/>
      <c r="DN382" s="590"/>
      <c r="DO382" s="590"/>
      <c r="DP382" s="590"/>
      <c r="DQ382" s="590"/>
      <c r="DR382" s="590"/>
      <c r="DS382" s="590"/>
      <c r="DT382" s="590"/>
      <c r="DU382" s="590"/>
      <c r="DV382" s="590"/>
      <c r="DW382" s="601"/>
      <c r="DX382" s="601"/>
      <c r="DY382" s="601"/>
      <c r="DZ382" s="601"/>
      <c r="EA382" s="601"/>
      <c r="EB382" s="601"/>
      <c r="EC382" s="601"/>
      <c r="ED382" s="601"/>
      <c r="EE382" s="601"/>
      <c r="EF382" s="601"/>
      <c r="EG382" s="601"/>
    </row>
    <row r="383" spans="1:137" ht="6" customHeight="1" x14ac:dyDescent="0.2">
      <c r="A383" s="156"/>
      <c r="B383" s="603"/>
      <c r="C383" s="603"/>
      <c r="D383" s="603"/>
      <c r="E383" s="603"/>
      <c r="F383" s="590"/>
      <c r="G383" s="590"/>
      <c r="H383" s="590"/>
      <c r="I383" s="590"/>
      <c r="J383" s="590"/>
      <c r="K383" s="590"/>
      <c r="L383" s="590"/>
      <c r="M383" s="590"/>
      <c r="N383" s="590"/>
      <c r="O383" s="590"/>
      <c r="P383" s="590"/>
      <c r="Q383" s="590"/>
      <c r="R383" s="590"/>
      <c r="S383" s="590"/>
      <c r="T383" s="590"/>
      <c r="U383" s="590"/>
      <c r="V383" s="590"/>
      <c r="W383" s="590"/>
      <c r="X383" s="590"/>
      <c r="Y383" s="590"/>
      <c r="Z383" s="590"/>
      <c r="AA383" s="590"/>
      <c r="AB383" s="590"/>
      <c r="AC383" s="590"/>
      <c r="AD383" s="590"/>
      <c r="AE383" s="590"/>
      <c r="AF383" s="590"/>
      <c r="AG383" s="590"/>
      <c r="AH383" s="590"/>
      <c r="AI383" s="590"/>
      <c r="AJ383" s="590"/>
      <c r="AK383" s="590"/>
      <c r="AL383" s="590"/>
      <c r="AM383" s="590"/>
      <c r="AN383" s="590"/>
      <c r="AO383" s="590"/>
      <c r="AP383" s="590"/>
      <c r="AQ383" s="590"/>
      <c r="AR383" s="590"/>
      <c r="AS383" s="590"/>
      <c r="AT383" s="590"/>
      <c r="AU383" s="590"/>
      <c r="AV383" s="590"/>
      <c r="AW383" s="590"/>
      <c r="AX383" s="601"/>
      <c r="AY383" s="601"/>
      <c r="AZ383" s="601"/>
      <c r="BA383" s="601"/>
      <c r="BB383" s="601"/>
      <c r="BC383" s="590"/>
      <c r="BD383" s="590"/>
      <c r="BE383" s="590"/>
      <c r="BF383" s="590"/>
      <c r="BG383" s="590"/>
      <c r="BH383" s="590"/>
      <c r="BI383" s="590"/>
      <c r="BJ383" s="590"/>
      <c r="BK383" s="590"/>
      <c r="BL383" s="590"/>
      <c r="BM383" s="590"/>
      <c r="BN383" s="590"/>
      <c r="BO383" s="590"/>
      <c r="BP383" s="590"/>
      <c r="BQ383" s="590"/>
      <c r="BR383" s="590"/>
      <c r="BS383" s="590"/>
      <c r="BT383" s="590"/>
      <c r="BU383" s="590"/>
      <c r="BV383" s="590"/>
      <c r="BW383" s="590"/>
      <c r="BX383" s="590"/>
      <c r="BY383" s="590"/>
      <c r="BZ383" s="590"/>
      <c r="CA383" s="590"/>
      <c r="CB383" s="590"/>
      <c r="CC383" s="590"/>
      <c r="CD383" s="590"/>
      <c r="CE383" s="590"/>
      <c r="CF383" s="591"/>
      <c r="CG383" s="591"/>
      <c r="CH383" s="591"/>
      <c r="CI383" s="591"/>
      <c r="CJ383" s="591"/>
      <c r="CK383" s="591"/>
      <c r="CL383" s="591"/>
      <c r="CM383" s="591"/>
      <c r="CN383" s="591"/>
      <c r="CO383" s="591"/>
      <c r="CP383" s="591"/>
      <c r="CQ383" s="591"/>
      <c r="CR383" s="591"/>
      <c r="CS383" s="591"/>
      <c r="CT383" s="591"/>
      <c r="CU383" s="591"/>
      <c r="CV383" s="591"/>
      <c r="CW383" s="591"/>
      <c r="CX383" s="591"/>
      <c r="CY383" s="591"/>
      <c r="CZ383" s="591"/>
      <c r="DA383" s="591"/>
      <c r="DB383" s="591"/>
      <c r="DC383" s="591"/>
      <c r="DD383" s="591"/>
      <c r="DE383" s="591"/>
      <c r="DF383" s="591"/>
      <c r="DG383" s="591"/>
      <c r="DH383" s="591"/>
      <c r="DI383" s="591"/>
      <c r="DJ383" s="591"/>
      <c r="DK383" s="591"/>
      <c r="DL383" s="590"/>
      <c r="DM383" s="590"/>
      <c r="DN383" s="590"/>
      <c r="DO383" s="590"/>
      <c r="DP383" s="590"/>
      <c r="DQ383" s="590"/>
      <c r="DR383" s="590"/>
      <c r="DS383" s="590"/>
      <c r="DT383" s="590"/>
      <c r="DU383" s="590"/>
      <c r="DV383" s="590"/>
      <c r="DW383" s="601"/>
      <c r="DX383" s="601"/>
      <c r="DY383" s="601"/>
      <c r="DZ383" s="601"/>
      <c r="EA383" s="601"/>
      <c r="EB383" s="601"/>
      <c r="EC383" s="601"/>
      <c r="ED383" s="601"/>
      <c r="EE383" s="601"/>
      <c r="EF383" s="601"/>
      <c r="EG383" s="601"/>
    </row>
    <row r="384" spans="1:137" ht="6" customHeight="1" x14ac:dyDescent="0.2">
      <c r="A384" s="156"/>
      <c r="B384" s="602">
        <v>20</v>
      </c>
      <c r="C384" s="603"/>
      <c r="D384" s="603"/>
      <c r="E384" s="603"/>
      <c r="F384" s="590"/>
      <c r="G384" s="590"/>
      <c r="H384" s="590"/>
      <c r="I384" s="590"/>
      <c r="J384" s="590"/>
      <c r="K384" s="590"/>
      <c r="L384" s="590"/>
      <c r="M384" s="590"/>
      <c r="N384" s="590"/>
      <c r="O384" s="590"/>
      <c r="P384" s="590"/>
      <c r="Q384" s="590"/>
      <c r="R384" s="590"/>
      <c r="S384" s="590"/>
      <c r="T384" s="590"/>
      <c r="U384" s="590"/>
      <c r="V384" s="590"/>
      <c r="W384" s="590"/>
      <c r="X384" s="590"/>
      <c r="Y384" s="590"/>
      <c r="Z384" s="590"/>
      <c r="AA384" s="590"/>
      <c r="AB384" s="590"/>
      <c r="AC384" s="590"/>
      <c r="AD384" s="590"/>
      <c r="AE384" s="590"/>
      <c r="AF384" s="590"/>
      <c r="AG384" s="590"/>
      <c r="AH384" s="590"/>
      <c r="AI384" s="590"/>
      <c r="AJ384" s="590"/>
      <c r="AK384" s="590"/>
      <c r="AL384" s="590"/>
      <c r="AM384" s="590"/>
      <c r="AN384" s="590"/>
      <c r="AO384" s="590"/>
      <c r="AP384" s="590"/>
      <c r="AQ384" s="590"/>
      <c r="AR384" s="590"/>
      <c r="AS384" s="590"/>
      <c r="AT384" s="590"/>
      <c r="AU384" s="590"/>
      <c r="AV384" s="590"/>
      <c r="AW384" s="590"/>
      <c r="AX384" s="601"/>
      <c r="AY384" s="601"/>
      <c r="AZ384" s="601"/>
      <c r="BA384" s="601"/>
      <c r="BB384" s="601"/>
      <c r="BC384" s="590"/>
      <c r="BD384" s="590"/>
      <c r="BE384" s="590"/>
      <c r="BF384" s="590"/>
      <c r="BG384" s="590"/>
      <c r="BH384" s="590"/>
      <c r="BI384" s="590"/>
      <c r="BJ384" s="590"/>
      <c r="BK384" s="590"/>
      <c r="BL384" s="590"/>
      <c r="BM384" s="590"/>
      <c r="BN384" s="590"/>
      <c r="BO384" s="590"/>
      <c r="BP384" s="590"/>
      <c r="BQ384" s="590"/>
      <c r="BR384" s="590"/>
      <c r="BS384" s="590"/>
      <c r="BT384" s="590"/>
      <c r="BU384" s="590"/>
      <c r="BV384" s="590"/>
      <c r="BW384" s="590"/>
      <c r="BX384" s="590"/>
      <c r="BY384" s="590"/>
      <c r="BZ384" s="590"/>
      <c r="CA384" s="590"/>
      <c r="CB384" s="590"/>
      <c r="CC384" s="590"/>
      <c r="CD384" s="590"/>
      <c r="CE384" s="590"/>
      <c r="CF384" s="591"/>
      <c r="CG384" s="591"/>
      <c r="CH384" s="591"/>
      <c r="CI384" s="591"/>
      <c r="CJ384" s="591"/>
      <c r="CK384" s="591"/>
      <c r="CL384" s="591"/>
      <c r="CM384" s="591"/>
      <c r="CN384" s="591"/>
      <c r="CO384" s="591"/>
      <c r="CP384" s="591"/>
      <c r="CQ384" s="591"/>
      <c r="CR384" s="591"/>
      <c r="CS384" s="591"/>
      <c r="CT384" s="591"/>
      <c r="CU384" s="591"/>
      <c r="CV384" s="591"/>
      <c r="CW384" s="591"/>
      <c r="CX384" s="591"/>
      <c r="CY384" s="591"/>
      <c r="CZ384" s="591"/>
      <c r="DA384" s="591"/>
      <c r="DB384" s="591"/>
      <c r="DC384" s="591"/>
      <c r="DD384" s="591"/>
      <c r="DE384" s="591"/>
      <c r="DF384" s="591"/>
      <c r="DG384" s="591"/>
      <c r="DH384" s="591"/>
      <c r="DI384" s="591"/>
      <c r="DJ384" s="591"/>
      <c r="DK384" s="591"/>
      <c r="DL384" s="590"/>
      <c r="DM384" s="590"/>
      <c r="DN384" s="590"/>
      <c r="DO384" s="590"/>
      <c r="DP384" s="590"/>
      <c r="DQ384" s="590"/>
      <c r="DR384" s="590"/>
      <c r="DS384" s="590"/>
      <c r="DT384" s="590"/>
      <c r="DU384" s="590"/>
      <c r="DV384" s="590"/>
      <c r="DW384" s="601"/>
      <c r="DX384" s="601"/>
      <c r="DY384" s="601"/>
      <c r="DZ384" s="601"/>
      <c r="EA384" s="601"/>
      <c r="EB384" s="601"/>
      <c r="EC384" s="601"/>
      <c r="ED384" s="601"/>
      <c r="EE384" s="601"/>
      <c r="EF384" s="601"/>
      <c r="EG384" s="601"/>
    </row>
    <row r="385" spans="1:137" ht="6" customHeight="1" x14ac:dyDescent="0.2">
      <c r="A385" s="156"/>
      <c r="B385" s="603"/>
      <c r="C385" s="603"/>
      <c r="D385" s="603"/>
      <c r="E385" s="603"/>
      <c r="F385" s="590"/>
      <c r="G385" s="590"/>
      <c r="H385" s="590"/>
      <c r="I385" s="590"/>
      <c r="J385" s="590"/>
      <c r="K385" s="590"/>
      <c r="L385" s="590"/>
      <c r="M385" s="590"/>
      <c r="N385" s="590"/>
      <c r="O385" s="590"/>
      <c r="P385" s="590"/>
      <c r="Q385" s="590"/>
      <c r="R385" s="590"/>
      <c r="S385" s="590"/>
      <c r="T385" s="590"/>
      <c r="U385" s="590"/>
      <c r="V385" s="590"/>
      <c r="W385" s="590"/>
      <c r="X385" s="590"/>
      <c r="Y385" s="590"/>
      <c r="Z385" s="590"/>
      <c r="AA385" s="590"/>
      <c r="AB385" s="590"/>
      <c r="AC385" s="590"/>
      <c r="AD385" s="590"/>
      <c r="AE385" s="590"/>
      <c r="AF385" s="590"/>
      <c r="AG385" s="590"/>
      <c r="AH385" s="590"/>
      <c r="AI385" s="590"/>
      <c r="AJ385" s="590"/>
      <c r="AK385" s="590"/>
      <c r="AL385" s="590"/>
      <c r="AM385" s="590"/>
      <c r="AN385" s="590"/>
      <c r="AO385" s="590"/>
      <c r="AP385" s="590"/>
      <c r="AQ385" s="590"/>
      <c r="AR385" s="590"/>
      <c r="AS385" s="590"/>
      <c r="AT385" s="590"/>
      <c r="AU385" s="590"/>
      <c r="AV385" s="590"/>
      <c r="AW385" s="590"/>
      <c r="AX385" s="601"/>
      <c r="AY385" s="601"/>
      <c r="AZ385" s="601"/>
      <c r="BA385" s="601"/>
      <c r="BB385" s="601"/>
      <c r="BC385" s="590"/>
      <c r="BD385" s="590"/>
      <c r="BE385" s="590"/>
      <c r="BF385" s="590"/>
      <c r="BG385" s="590"/>
      <c r="BH385" s="590"/>
      <c r="BI385" s="590"/>
      <c r="BJ385" s="590"/>
      <c r="BK385" s="590"/>
      <c r="BL385" s="590"/>
      <c r="BM385" s="590"/>
      <c r="BN385" s="590"/>
      <c r="BO385" s="590"/>
      <c r="BP385" s="590"/>
      <c r="BQ385" s="590"/>
      <c r="BR385" s="590"/>
      <c r="BS385" s="590"/>
      <c r="BT385" s="590"/>
      <c r="BU385" s="590"/>
      <c r="BV385" s="590"/>
      <c r="BW385" s="590"/>
      <c r="BX385" s="590"/>
      <c r="BY385" s="590"/>
      <c r="BZ385" s="590"/>
      <c r="CA385" s="590"/>
      <c r="CB385" s="590"/>
      <c r="CC385" s="590"/>
      <c r="CD385" s="590"/>
      <c r="CE385" s="590"/>
      <c r="CF385" s="591"/>
      <c r="CG385" s="591"/>
      <c r="CH385" s="591"/>
      <c r="CI385" s="591"/>
      <c r="CJ385" s="591"/>
      <c r="CK385" s="591"/>
      <c r="CL385" s="591"/>
      <c r="CM385" s="591"/>
      <c r="CN385" s="591"/>
      <c r="CO385" s="591"/>
      <c r="CP385" s="591"/>
      <c r="CQ385" s="591"/>
      <c r="CR385" s="591"/>
      <c r="CS385" s="591"/>
      <c r="CT385" s="591"/>
      <c r="CU385" s="591"/>
      <c r="CV385" s="591"/>
      <c r="CW385" s="591"/>
      <c r="CX385" s="591"/>
      <c r="CY385" s="591"/>
      <c r="CZ385" s="591"/>
      <c r="DA385" s="591"/>
      <c r="DB385" s="591"/>
      <c r="DC385" s="591"/>
      <c r="DD385" s="591"/>
      <c r="DE385" s="591"/>
      <c r="DF385" s="591"/>
      <c r="DG385" s="591"/>
      <c r="DH385" s="591"/>
      <c r="DI385" s="591"/>
      <c r="DJ385" s="591"/>
      <c r="DK385" s="591"/>
      <c r="DL385" s="590"/>
      <c r="DM385" s="590"/>
      <c r="DN385" s="590"/>
      <c r="DO385" s="590"/>
      <c r="DP385" s="590"/>
      <c r="DQ385" s="590"/>
      <c r="DR385" s="590"/>
      <c r="DS385" s="590"/>
      <c r="DT385" s="590"/>
      <c r="DU385" s="590"/>
      <c r="DV385" s="590"/>
      <c r="DW385" s="601"/>
      <c r="DX385" s="601"/>
      <c r="DY385" s="601"/>
      <c r="DZ385" s="601"/>
      <c r="EA385" s="601"/>
      <c r="EB385" s="601"/>
      <c r="EC385" s="601"/>
      <c r="ED385" s="601"/>
      <c r="EE385" s="601"/>
      <c r="EF385" s="601"/>
      <c r="EG385" s="601"/>
    </row>
    <row r="386" spans="1:137" ht="6" customHeight="1" thickBot="1" x14ac:dyDescent="0.25">
      <c r="A386" s="156"/>
      <c r="B386" s="604"/>
      <c r="C386" s="604"/>
      <c r="D386" s="604"/>
      <c r="E386" s="604"/>
      <c r="F386" s="605"/>
      <c r="G386" s="605"/>
      <c r="H386" s="605"/>
      <c r="I386" s="605"/>
      <c r="J386" s="605"/>
      <c r="K386" s="605"/>
      <c r="L386" s="605"/>
      <c r="M386" s="605"/>
      <c r="N386" s="605"/>
      <c r="O386" s="605"/>
      <c r="P386" s="605"/>
      <c r="Q386" s="605"/>
      <c r="R386" s="605"/>
      <c r="S386" s="605"/>
      <c r="T386" s="605"/>
      <c r="U386" s="605"/>
      <c r="V386" s="605"/>
      <c r="W386" s="605"/>
      <c r="X386" s="605"/>
      <c r="Y386" s="605"/>
      <c r="Z386" s="605"/>
      <c r="AA386" s="605"/>
      <c r="AB386" s="605"/>
      <c r="AC386" s="605"/>
      <c r="AD386" s="605"/>
      <c r="AE386" s="605"/>
      <c r="AF386" s="605"/>
      <c r="AG386" s="605"/>
      <c r="AH386" s="605"/>
      <c r="AI386" s="605"/>
      <c r="AJ386" s="605"/>
      <c r="AK386" s="605"/>
      <c r="AL386" s="605"/>
      <c r="AM386" s="605"/>
      <c r="AN386" s="605"/>
      <c r="AO386" s="605"/>
      <c r="AP386" s="605"/>
      <c r="AQ386" s="605"/>
      <c r="AR386" s="605"/>
      <c r="AS386" s="605"/>
      <c r="AT386" s="605"/>
      <c r="AU386" s="605"/>
      <c r="AV386" s="605"/>
      <c r="AW386" s="605"/>
      <c r="AX386" s="606"/>
      <c r="AY386" s="606"/>
      <c r="AZ386" s="606"/>
      <c r="BA386" s="606"/>
      <c r="BB386" s="606"/>
      <c r="BC386" s="605"/>
      <c r="BD386" s="605"/>
      <c r="BE386" s="605"/>
      <c r="BF386" s="605"/>
      <c r="BG386" s="605"/>
      <c r="BH386" s="605"/>
      <c r="BI386" s="605"/>
      <c r="BJ386" s="605"/>
      <c r="BK386" s="605"/>
      <c r="BL386" s="605"/>
      <c r="BM386" s="605"/>
      <c r="BN386" s="605"/>
      <c r="BO386" s="605"/>
      <c r="BP386" s="605"/>
      <c r="BQ386" s="605"/>
      <c r="BR386" s="605"/>
      <c r="BS386" s="605"/>
      <c r="BT386" s="605"/>
      <c r="BU386" s="605"/>
      <c r="BV386" s="605"/>
      <c r="BW386" s="605"/>
      <c r="BX386" s="605"/>
      <c r="BY386" s="605"/>
      <c r="BZ386" s="605"/>
      <c r="CA386" s="605"/>
      <c r="CB386" s="605"/>
      <c r="CC386" s="605"/>
      <c r="CD386" s="605"/>
      <c r="CE386" s="605"/>
      <c r="CF386" s="607"/>
      <c r="CG386" s="607"/>
      <c r="CH386" s="607"/>
      <c r="CI386" s="607"/>
      <c r="CJ386" s="607"/>
      <c r="CK386" s="607"/>
      <c r="CL386" s="607"/>
      <c r="CM386" s="607"/>
      <c r="CN386" s="607"/>
      <c r="CO386" s="607"/>
      <c r="CP386" s="607"/>
      <c r="CQ386" s="607"/>
      <c r="CR386" s="607"/>
      <c r="CS386" s="607"/>
      <c r="CT386" s="607"/>
      <c r="CU386" s="607"/>
      <c r="CV386" s="607"/>
      <c r="CW386" s="607"/>
      <c r="CX386" s="607"/>
      <c r="CY386" s="607"/>
      <c r="CZ386" s="607"/>
      <c r="DA386" s="607"/>
      <c r="DB386" s="607"/>
      <c r="DC386" s="607"/>
      <c r="DD386" s="607"/>
      <c r="DE386" s="607"/>
      <c r="DF386" s="607"/>
      <c r="DG386" s="607"/>
      <c r="DH386" s="607"/>
      <c r="DI386" s="607"/>
      <c r="DJ386" s="607"/>
      <c r="DK386" s="607"/>
      <c r="DL386" s="605"/>
      <c r="DM386" s="605"/>
      <c r="DN386" s="605"/>
      <c r="DO386" s="605"/>
      <c r="DP386" s="605"/>
      <c r="DQ386" s="605"/>
      <c r="DR386" s="605"/>
      <c r="DS386" s="605"/>
      <c r="DT386" s="605"/>
      <c r="DU386" s="605"/>
      <c r="DV386" s="605"/>
      <c r="DW386" s="606"/>
      <c r="DX386" s="606"/>
      <c r="DY386" s="606"/>
      <c r="DZ386" s="606"/>
      <c r="EA386" s="606"/>
      <c r="EB386" s="606"/>
      <c r="EC386" s="606"/>
      <c r="ED386" s="606"/>
      <c r="EE386" s="606"/>
      <c r="EF386" s="606"/>
      <c r="EG386" s="606"/>
    </row>
    <row r="387" spans="1:137" ht="6" customHeight="1" thickTop="1" x14ac:dyDescent="0.2">
      <c r="A387" s="156"/>
      <c r="B387" s="585" t="s">
        <v>93</v>
      </c>
      <c r="C387" s="586"/>
      <c r="D387" s="586"/>
      <c r="E387" s="586"/>
      <c r="F387" s="586"/>
      <c r="G387" s="586"/>
      <c r="H387" s="586"/>
      <c r="I387" s="586"/>
      <c r="J387" s="586"/>
      <c r="K387" s="586"/>
      <c r="L387" s="586"/>
      <c r="M387" s="586"/>
      <c r="N387" s="586"/>
      <c r="O387" s="586"/>
      <c r="P387" s="586"/>
      <c r="Q387" s="586"/>
      <c r="R387" s="586"/>
      <c r="S387" s="586"/>
      <c r="T387" s="586"/>
      <c r="U387" s="586"/>
      <c r="V387" s="586"/>
      <c r="W387" s="586"/>
      <c r="X387" s="586"/>
      <c r="Y387" s="586"/>
      <c r="Z387" s="586"/>
      <c r="AA387" s="586"/>
      <c r="AB387" s="586"/>
      <c r="AC387" s="586"/>
      <c r="AD387" s="588"/>
      <c r="AE387" s="588"/>
      <c r="AF387" s="588"/>
      <c r="AG387" s="588"/>
      <c r="AH387" s="588"/>
      <c r="AI387" s="588"/>
      <c r="AJ387" s="588"/>
      <c r="AK387" s="588"/>
      <c r="AL387" s="588"/>
      <c r="AM387" s="588"/>
      <c r="AN387" s="588"/>
      <c r="AO387" s="588"/>
      <c r="AP387" s="588"/>
      <c r="AQ387" s="588"/>
      <c r="AR387" s="588"/>
      <c r="AS387" s="588"/>
      <c r="AT387" s="588"/>
      <c r="AU387" s="588"/>
      <c r="AV387" s="588"/>
      <c r="AW387" s="588"/>
      <c r="AX387" s="588"/>
      <c r="AY387" s="588"/>
      <c r="AZ387" s="588"/>
      <c r="BA387" s="588"/>
      <c r="BB387" s="588"/>
      <c r="BC387" s="588"/>
      <c r="BD387" s="588"/>
      <c r="BE387" s="588"/>
      <c r="BF387" s="588"/>
      <c r="BG387" s="588"/>
      <c r="BH387" s="588"/>
      <c r="BI387" s="588"/>
      <c r="BJ387" s="588"/>
      <c r="BK387" s="588"/>
      <c r="BL387" s="588"/>
      <c r="BM387" s="588"/>
      <c r="BN387" s="588"/>
      <c r="BO387" s="588"/>
      <c r="BP387" s="588"/>
      <c r="BQ387" s="588"/>
      <c r="BR387" s="588"/>
      <c r="BS387" s="588"/>
      <c r="BT387" s="588"/>
      <c r="BU387" s="588"/>
      <c r="BV387" s="588"/>
      <c r="BW387" s="588"/>
      <c r="BX387" s="588"/>
      <c r="BY387" s="588"/>
      <c r="BZ387" s="588"/>
      <c r="CA387" s="588"/>
      <c r="CB387" s="588"/>
      <c r="CC387" s="588"/>
      <c r="CD387" s="588"/>
      <c r="CE387" s="588"/>
      <c r="CF387" s="589" t="str">
        <f>IF(SUM(CF327:CO386)=0,"",SUM(CF327:CO386))</f>
        <v/>
      </c>
      <c r="CG387" s="589"/>
      <c r="CH387" s="589"/>
      <c r="CI387" s="589"/>
      <c r="CJ387" s="589"/>
      <c r="CK387" s="589"/>
      <c r="CL387" s="589"/>
      <c r="CM387" s="589"/>
      <c r="CN387" s="589"/>
      <c r="CO387" s="589"/>
      <c r="CP387" s="561" t="str">
        <f>IF(SUM(CP327:CZ386)=0,"",SUM(CP327:CZ386))</f>
        <v/>
      </c>
      <c r="CQ387" s="561"/>
      <c r="CR387" s="561"/>
      <c r="CS387" s="561"/>
      <c r="CT387" s="561"/>
      <c r="CU387" s="561"/>
      <c r="CV387" s="561"/>
      <c r="CW387" s="561"/>
      <c r="CX387" s="561"/>
      <c r="CY387" s="561"/>
      <c r="CZ387" s="561"/>
      <c r="DA387" s="561" t="str">
        <f>IF(SUM(DA327:DK386)=0,"",SUM(DA327:DK386))</f>
        <v/>
      </c>
      <c r="DB387" s="561"/>
      <c r="DC387" s="561"/>
      <c r="DD387" s="561"/>
      <c r="DE387" s="561"/>
      <c r="DF387" s="561"/>
      <c r="DG387" s="561"/>
      <c r="DH387" s="561"/>
      <c r="DI387" s="561"/>
      <c r="DJ387" s="561"/>
      <c r="DK387" s="561"/>
      <c r="DL387" s="570"/>
      <c r="DM387" s="570"/>
      <c r="DN387" s="570"/>
      <c r="DO387" s="570"/>
      <c r="DP387" s="570"/>
      <c r="DQ387" s="570"/>
      <c r="DR387" s="570"/>
      <c r="DS387" s="570"/>
      <c r="DT387" s="570"/>
      <c r="DU387" s="570"/>
      <c r="DV387" s="570"/>
      <c r="DW387" s="573"/>
      <c r="DX387" s="573"/>
      <c r="DY387" s="573"/>
      <c r="DZ387" s="573"/>
      <c r="EA387" s="573"/>
      <c r="EB387" s="573"/>
      <c r="EC387" s="573"/>
      <c r="ED387" s="573"/>
      <c r="EE387" s="573"/>
      <c r="EF387" s="573"/>
      <c r="EG387" s="573"/>
    </row>
    <row r="388" spans="1:137" ht="6" customHeight="1" x14ac:dyDescent="0.2">
      <c r="A388" s="156"/>
      <c r="B388" s="577"/>
      <c r="C388" s="577"/>
      <c r="D388" s="577"/>
      <c r="E388" s="577"/>
      <c r="F388" s="577"/>
      <c r="G388" s="577"/>
      <c r="H388" s="577"/>
      <c r="I388" s="577"/>
      <c r="J388" s="577"/>
      <c r="K388" s="577"/>
      <c r="L388" s="577"/>
      <c r="M388" s="577"/>
      <c r="N388" s="577"/>
      <c r="O388" s="577"/>
      <c r="P388" s="577"/>
      <c r="Q388" s="577"/>
      <c r="R388" s="577"/>
      <c r="S388" s="577"/>
      <c r="T388" s="577"/>
      <c r="U388" s="577"/>
      <c r="V388" s="577"/>
      <c r="W388" s="577"/>
      <c r="X388" s="577"/>
      <c r="Y388" s="577"/>
      <c r="Z388" s="577"/>
      <c r="AA388" s="577"/>
      <c r="AB388" s="577"/>
      <c r="AC388" s="577"/>
      <c r="AD388" s="571"/>
      <c r="AE388" s="571"/>
      <c r="AF388" s="571"/>
      <c r="AG388" s="571"/>
      <c r="AH388" s="571"/>
      <c r="AI388" s="571"/>
      <c r="AJ388" s="571"/>
      <c r="AK388" s="571"/>
      <c r="AL388" s="571"/>
      <c r="AM388" s="571"/>
      <c r="AN388" s="571"/>
      <c r="AO388" s="571"/>
      <c r="AP388" s="571"/>
      <c r="AQ388" s="571"/>
      <c r="AR388" s="571"/>
      <c r="AS388" s="571"/>
      <c r="AT388" s="571"/>
      <c r="AU388" s="571"/>
      <c r="AV388" s="571"/>
      <c r="AW388" s="571"/>
      <c r="AX388" s="571"/>
      <c r="AY388" s="571"/>
      <c r="AZ388" s="571"/>
      <c r="BA388" s="571"/>
      <c r="BB388" s="571"/>
      <c r="BC388" s="571"/>
      <c r="BD388" s="571"/>
      <c r="BE388" s="571"/>
      <c r="BF388" s="571"/>
      <c r="BG388" s="571"/>
      <c r="BH388" s="571"/>
      <c r="BI388" s="571"/>
      <c r="BJ388" s="571"/>
      <c r="BK388" s="571"/>
      <c r="BL388" s="571"/>
      <c r="BM388" s="571"/>
      <c r="BN388" s="571"/>
      <c r="BO388" s="571"/>
      <c r="BP388" s="571"/>
      <c r="BQ388" s="571"/>
      <c r="BR388" s="571"/>
      <c r="BS388" s="571"/>
      <c r="BT388" s="571"/>
      <c r="BU388" s="571"/>
      <c r="BV388" s="571"/>
      <c r="BW388" s="571"/>
      <c r="BX388" s="571"/>
      <c r="BY388" s="571"/>
      <c r="BZ388" s="571"/>
      <c r="CA388" s="571"/>
      <c r="CB388" s="571"/>
      <c r="CC388" s="571"/>
      <c r="CD388" s="571"/>
      <c r="CE388" s="571"/>
      <c r="CF388" s="562"/>
      <c r="CG388" s="562"/>
      <c r="CH388" s="562"/>
      <c r="CI388" s="562"/>
      <c r="CJ388" s="562"/>
      <c r="CK388" s="562"/>
      <c r="CL388" s="562"/>
      <c r="CM388" s="562"/>
      <c r="CN388" s="562"/>
      <c r="CO388" s="562"/>
      <c r="CP388" s="562"/>
      <c r="CQ388" s="562"/>
      <c r="CR388" s="562"/>
      <c r="CS388" s="562"/>
      <c r="CT388" s="562"/>
      <c r="CU388" s="562"/>
      <c r="CV388" s="562"/>
      <c r="CW388" s="562"/>
      <c r="CX388" s="562"/>
      <c r="CY388" s="562"/>
      <c r="CZ388" s="562"/>
      <c r="DA388" s="562"/>
      <c r="DB388" s="562"/>
      <c r="DC388" s="562"/>
      <c r="DD388" s="562"/>
      <c r="DE388" s="562"/>
      <c r="DF388" s="562"/>
      <c r="DG388" s="562"/>
      <c r="DH388" s="562"/>
      <c r="DI388" s="562"/>
      <c r="DJ388" s="562"/>
      <c r="DK388" s="562"/>
      <c r="DL388" s="571"/>
      <c r="DM388" s="571"/>
      <c r="DN388" s="571"/>
      <c r="DO388" s="571"/>
      <c r="DP388" s="571"/>
      <c r="DQ388" s="571"/>
      <c r="DR388" s="571"/>
      <c r="DS388" s="571"/>
      <c r="DT388" s="571"/>
      <c r="DU388" s="571"/>
      <c r="DV388" s="571"/>
      <c r="DW388" s="574"/>
      <c r="DX388" s="574"/>
      <c r="DY388" s="574"/>
      <c r="DZ388" s="574"/>
      <c r="EA388" s="574"/>
      <c r="EB388" s="574"/>
      <c r="EC388" s="574"/>
      <c r="ED388" s="574"/>
      <c r="EE388" s="574"/>
      <c r="EF388" s="574"/>
      <c r="EG388" s="574"/>
    </row>
    <row r="389" spans="1:137" ht="6" customHeight="1" x14ac:dyDescent="0.2">
      <c r="A389" s="156"/>
      <c r="B389" s="587"/>
      <c r="C389" s="587"/>
      <c r="D389" s="587"/>
      <c r="E389" s="587"/>
      <c r="F389" s="587"/>
      <c r="G389" s="587"/>
      <c r="H389" s="587"/>
      <c r="I389" s="587"/>
      <c r="J389" s="587"/>
      <c r="K389" s="587"/>
      <c r="L389" s="587"/>
      <c r="M389" s="587"/>
      <c r="N389" s="587"/>
      <c r="O389" s="587"/>
      <c r="P389" s="587"/>
      <c r="Q389" s="587"/>
      <c r="R389" s="587"/>
      <c r="S389" s="587"/>
      <c r="T389" s="587"/>
      <c r="U389" s="587"/>
      <c r="V389" s="587"/>
      <c r="W389" s="587"/>
      <c r="X389" s="587"/>
      <c r="Y389" s="587"/>
      <c r="Z389" s="587"/>
      <c r="AA389" s="587"/>
      <c r="AB389" s="587"/>
      <c r="AC389" s="587"/>
      <c r="AD389" s="572"/>
      <c r="AE389" s="572"/>
      <c r="AF389" s="572"/>
      <c r="AG389" s="572"/>
      <c r="AH389" s="572"/>
      <c r="AI389" s="572"/>
      <c r="AJ389" s="572"/>
      <c r="AK389" s="572"/>
      <c r="AL389" s="572"/>
      <c r="AM389" s="572"/>
      <c r="AN389" s="572"/>
      <c r="AO389" s="572"/>
      <c r="AP389" s="572"/>
      <c r="AQ389" s="572"/>
      <c r="AR389" s="572"/>
      <c r="AS389" s="572"/>
      <c r="AT389" s="572"/>
      <c r="AU389" s="572"/>
      <c r="AV389" s="572"/>
      <c r="AW389" s="572"/>
      <c r="AX389" s="572"/>
      <c r="AY389" s="572"/>
      <c r="AZ389" s="572"/>
      <c r="BA389" s="572"/>
      <c r="BB389" s="572"/>
      <c r="BC389" s="572"/>
      <c r="BD389" s="572"/>
      <c r="BE389" s="572"/>
      <c r="BF389" s="572"/>
      <c r="BG389" s="572"/>
      <c r="BH389" s="572"/>
      <c r="BI389" s="572"/>
      <c r="BJ389" s="572"/>
      <c r="BK389" s="572"/>
      <c r="BL389" s="572"/>
      <c r="BM389" s="572"/>
      <c r="BN389" s="572"/>
      <c r="BO389" s="572"/>
      <c r="BP389" s="572"/>
      <c r="BQ389" s="572"/>
      <c r="BR389" s="572"/>
      <c r="BS389" s="572"/>
      <c r="BT389" s="572"/>
      <c r="BU389" s="572"/>
      <c r="BV389" s="572"/>
      <c r="BW389" s="572"/>
      <c r="BX389" s="572"/>
      <c r="BY389" s="572"/>
      <c r="BZ389" s="572"/>
      <c r="CA389" s="572"/>
      <c r="CB389" s="572"/>
      <c r="CC389" s="572"/>
      <c r="CD389" s="572"/>
      <c r="CE389" s="572"/>
      <c r="CF389" s="563"/>
      <c r="CG389" s="563"/>
      <c r="CH389" s="563"/>
      <c r="CI389" s="563"/>
      <c r="CJ389" s="563"/>
      <c r="CK389" s="563"/>
      <c r="CL389" s="563"/>
      <c r="CM389" s="563"/>
      <c r="CN389" s="563"/>
      <c r="CO389" s="563"/>
      <c r="CP389" s="563"/>
      <c r="CQ389" s="563"/>
      <c r="CR389" s="563"/>
      <c r="CS389" s="563"/>
      <c r="CT389" s="563"/>
      <c r="CU389" s="563"/>
      <c r="CV389" s="563"/>
      <c r="CW389" s="563"/>
      <c r="CX389" s="563"/>
      <c r="CY389" s="563"/>
      <c r="CZ389" s="563"/>
      <c r="DA389" s="563"/>
      <c r="DB389" s="563"/>
      <c r="DC389" s="563"/>
      <c r="DD389" s="563"/>
      <c r="DE389" s="563"/>
      <c r="DF389" s="563"/>
      <c r="DG389" s="563"/>
      <c r="DH389" s="563"/>
      <c r="DI389" s="563"/>
      <c r="DJ389" s="563"/>
      <c r="DK389" s="563"/>
      <c r="DL389" s="572"/>
      <c r="DM389" s="572"/>
      <c r="DN389" s="572"/>
      <c r="DO389" s="572"/>
      <c r="DP389" s="572"/>
      <c r="DQ389" s="572"/>
      <c r="DR389" s="572"/>
      <c r="DS389" s="572"/>
      <c r="DT389" s="572"/>
      <c r="DU389" s="572"/>
      <c r="DV389" s="572"/>
      <c r="DW389" s="575"/>
      <c r="DX389" s="575"/>
      <c r="DY389" s="575"/>
      <c r="DZ389" s="575"/>
      <c r="EA389" s="575"/>
      <c r="EB389" s="575"/>
      <c r="EC389" s="575"/>
      <c r="ED389" s="575"/>
      <c r="EE389" s="575"/>
      <c r="EF389" s="575"/>
      <c r="EG389" s="575"/>
    </row>
    <row r="390" spans="1:137" ht="6" customHeight="1" x14ac:dyDescent="0.2">
      <c r="A390" s="156"/>
      <c r="B390" s="576" t="s">
        <v>301</v>
      </c>
      <c r="C390" s="577"/>
      <c r="D390" s="577"/>
      <c r="E390" s="577"/>
      <c r="F390" s="577"/>
      <c r="G390" s="577"/>
      <c r="H390" s="577"/>
      <c r="I390" s="577"/>
      <c r="J390" s="577"/>
      <c r="K390" s="577"/>
      <c r="L390" s="577"/>
      <c r="M390" s="577"/>
      <c r="N390" s="577"/>
      <c r="O390" s="577"/>
      <c r="P390" s="577"/>
      <c r="Q390" s="577"/>
      <c r="R390" s="577"/>
      <c r="S390" s="577"/>
      <c r="T390" s="577"/>
      <c r="U390" s="577"/>
      <c r="V390" s="577"/>
      <c r="W390" s="577"/>
      <c r="X390" s="577"/>
      <c r="Y390" s="577"/>
      <c r="Z390" s="577"/>
      <c r="AA390" s="577"/>
      <c r="AB390" s="577"/>
      <c r="AC390" s="577"/>
      <c r="AD390" s="571"/>
      <c r="AE390" s="571"/>
      <c r="AF390" s="571"/>
      <c r="AG390" s="571"/>
      <c r="AH390" s="571"/>
      <c r="AI390" s="571"/>
      <c r="AJ390" s="571"/>
      <c r="AK390" s="571"/>
      <c r="AL390" s="571"/>
      <c r="AM390" s="571"/>
      <c r="AN390" s="571"/>
      <c r="AO390" s="571"/>
      <c r="AP390" s="571"/>
      <c r="AQ390" s="571"/>
      <c r="AR390" s="571"/>
      <c r="AS390" s="571"/>
      <c r="AT390" s="571"/>
      <c r="AU390" s="571"/>
      <c r="AV390" s="571"/>
      <c r="AW390" s="571"/>
      <c r="AX390" s="578" t="str">
        <f>IFERROR(AVERAGE(AX327:BB386),"")</f>
        <v/>
      </c>
      <c r="AY390" s="578"/>
      <c r="AZ390" s="578"/>
      <c r="BA390" s="578"/>
      <c r="BB390" s="578"/>
      <c r="BC390" s="571"/>
      <c r="BD390" s="571"/>
      <c r="BE390" s="571"/>
      <c r="BF390" s="571"/>
      <c r="BG390" s="571"/>
      <c r="BH390" s="571"/>
      <c r="BI390" s="571"/>
      <c r="BJ390" s="571"/>
      <c r="BK390" s="571"/>
      <c r="BL390" s="571"/>
      <c r="BM390" s="571"/>
      <c r="BN390" s="571"/>
      <c r="BO390" s="571"/>
      <c r="BP390" s="571"/>
      <c r="BQ390" s="571"/>
      <c r="BR390" s="571"/>
      <c r="BS390" s="571"/>
      <c r="BT390" s="571"/>
      <c r="BU390" s="571"/>
      <c r="BV390" s="571"/>
      <c r="BW390" s="571"/>
      <c r="BX390" s="571"/>
      <c r="BY390" s="571"/>
      <c r="BZ390" s="571"/>
      <c r="CA390" s="571"/>
      <c r="CB390" s="571"/>
      <c r="CC390" s="571"/>
      <c r="CD390" s="571"/>
      <c r="CE390" s="571"/>
      <c r="CF390" s="571"/>
      <c r="CG390" s="571"/>
      <c r="CH390" s="571"/>
      <c r="CI390" s="571"/>
      <c r="CJ390" s="571"/>
      <c r="CK390" s="571"/>
      <c r="CL390" s="571"/>
      <c r="CM390" s="571"/>
      <c r="CN390" s="571"/>
      <c r="CO390" s="571"/>
      <c r="CP390" s="571"/>
      <c r="CQ390" s="571"/>
      <c r="CR390" s="571"/>
      <c r="CS390" s="571"/>
      <c r="CT390" s="571"/>
      <c r="CU390" s="571"/>
      <c r="CV390" s="571"/>
      <c r="CW390" s="571"/>
      <c r="CX390" s="571"/>
      <c r="CY390" s="571"/>
      <c r="CZ390" s="571"/>
      <c r="DA390" s="571"/>
      <c r="DB390" s="571"/>
      <c r="DC390" s="571"/>
      <c r="DD390" s="571"/>
      <c r="DE390" s="571"/>
      <c r="DF390" s="571"/>
      <c r="DG390" s="571"/>
      <c r="DH390" s="571"/>
      <c r="DI390" s="571"/>
      <c r="DJ390" s="571"/>
      <c r="DK390" s="571"/>
      <c r="DL390" s="571"/>
      <c r="DM390" s="571"/>
      <c r="DN390" s="571"/>
      <c r="DO390" s="571"/>
      <c r="DP390" s="571"/>
      <c r="DQ390" s="571"/>
      <c r="DR390" s="571"/>
      <c r="DS390" s="571"/>
      <c r="DT390" s="571"/>
      <c r="DU390" s="571"/>
      <c r="DV390" s="571"/>
      <c r="DW390" s="578" t="str">
        <f>IFERROR(AVERAGE(DW327:EG386),"")</f>
        <v/>
      </c>
      <c r="DX390" s="578"/>
      <c r="DY390" s="578"/>
      <c r="DZ390" s="578"/>
      <c r="EA390" s="578"/>
      <c r="EB390" s="578"/>
      <c r="EC390" s="578"/>
      <c r="ED390" s="578"/>
      <c r="EE390" s="578"/>
      <c r="EF390" s="578"/>
      <c r="EG390" s="578"/>
    </row>
    <row r="391" spans="1:137" ht="6" customHeight="1" x14ac:dyDescent="0.2">
      <c r="A391" s="156"/>
      <c r="B391" s="577"/>
      <c r="C391" s="577"/>
      <c r="D391" s="577"/>
      <c r="E391" s="577"/>
      <c r="F391" s="577"/>
      <c r="G391" s="577"/>
      <c r="H391" s="577"/>
      <c r="I391" s="577"/>
      <c r="J391" s="577"/>
      <c r="K391" s="577"/>
      <c r="L391" s="577"/>
      <c r="M391" s="577"/>
      <c r="N391" s="577"/>
      <c r="O391" s="577"/>
      <c r="P391" s="577"/>
      <c r="Q391" s="577"/>
      <c r="R391" s="577"/>
      <c r="S391" s="577"/>
      <c r="T391" s="577"/>
      <c r="U391" s="577"/>
      <c r="V391" s="577"/>
      <c r="W391" s="577"/>
      <c r="X391" s="577"/>
      <c r="Y391" s="577"/>
      <c r="Z391" s="577"/>
      <c r="AA391" s="577"/>
      <c r="AB391" s="577"/>
      <c r="AC391" s="577"/>
      <c r="AD391" s="571"/>
      <c r="AE391" s="571"/>
      <c r="AF391" s="571"/>
      <c r="AG391" s="571"/>
      <c r="AH391" s="571"/>
      <c r="AI391" s="571"/>
      <c r="AJ391" s="571"/>
      <c r="AK391" s="571"/>
      <c r="AL391" s="571"/>
      <c r="AM391" s="571"/>
      <c r="AN391" s="571"/>
      <c r="AO391" s="571"/>
      <c r="AP391" s="571"/>
      <c r="AQ391" s="571"/>
      <c r="AR391" s="571"/>
      <c r="AS391" s="571"/>
      <c r="AT391" s="571"/>
      <c r="AU391" s="571"/>
      <c r="AV391" s="571"/>
      <c r="AW391" s="571"/>
      <c r="AX391" s="578"/>
      <c r="AY391" s="578"/>
      <c r="AZ391" s="578"/>
      <c r="BA391" s="578"/>
      <c r="BB391" s="578"/>
      <c r="BC391" s="571"/>
      <c r="BD391" s="571"/>
      <c r="BE391" s="571"/>
      <c r="BF391" s="571"/>
      <c r="BG391" s="571"/>
      <c r="BH391" s="571"/>
      <c r="BI391" s="571"/>
      <c r="BJ391" s="571"/>
      <c r="BK391" s="571"/>
      <c r="BL391" s="571"/>
      <c r="BM391" s="571"/>
      <c r="BN391" s="571"/>
      <c r="BO391" s="571"/>
      <c r="BP391" s="571"/>
      <c r="BQ391" s="571"/>
      <c r="BR391" s="571"/>
      <c r="BS391" s="571"/>
      <c r="BT391" s="571"/>
      <c r="BU391" s="571"/>
      <c r="BV391" s="571"/>
      <c r="BW391" s="571"/>
      <c r="BX391" s="571"/>
      <c r="BY391" s="571"/>
      <c r="BZ391" s="571"/>
      <c r="CA391" s="571"/>
      <c r="CB391" s="571"/>
      <c r="CC391" s="571"/>
      <c r="CD391" s="571"/>
      <c r="CE391" s="571"/>
      <c r="CF391" s="571"/>
      <c r="CG391" s="571"/>
      <c r="CH391" s="571"/>
      <c r="CI391" s="571"/>
      <c r="CJ391" s="571"/>
      <c r="CK391" s="571"/>
      <c r="CL391" s="571"/>
      <c r="CM391" s="571"/>
      <c r="CN391" s="571"/>
      <c r="CO391" s="571"/>
      <c r="CP391" s="571"/>
      <c r="CQ391" s="571"/>
      <c r="CR391" s="571"/>
      <c r="CS391" s="571"/>
      <c r="CT391" s="571"/>
      <c r="CU391" s="571"/>
      <c r="CV391" s="571"/>
      <c r="CW391" s="571"/>
      <c r="CX391" s="571"/>
      <c r="CY391" s="571"/>
      <c r="CZ391" s="571"/>
      <c r="DA391" s="571"/>
      <c r="DB391" s="571"/>
      <c r="DC391" s="571"/>
      <c r="DD391" s="571"/>
      <c r="DE391" s="571"/>
      <c r="DF391" s="571"/>
      <c r="DG391" s="571"/>
      <c r="DH391" s="571"/>
      <c r="DI391" s="571"/>
      <c r="DJ391" s="571"/>
      <c r="DK391" s="571"/>
      <c r="DL391" s="571"/>
      <c r="DM391" s="571"/>
      <c r="DN391" s="571"/>
      <c r="DO391" s="571"/>
      <c r="DP391" s="571"/>
      <c r="DQ391" s="571"/>
      <c r="DR391" s="571"/>
      <c r="DS391" s="571"/>
      <c r="DT391" s="571"/>
      <c r="DU391" s="571"/>
      <c r="DV391" s="571"/>
      <c r="DW391" s="578"/>
      <c r="DX391" s="578"/>
      <c r="DY391" s="578"/>
      <c r="DZ391" s="578"/>
      <c r="EA391" s="578"/>
      <c r="EB391" s="578"/>
      <c r="EC391" s="578"/>
      <c r="ED391" s="578"/>
      <c r="EE391" s="578"/>
      <c r="EF391" s="578"/>
      <c r="EG391" s="578"/>
    </row>
    <row r="392" spans="1:137" ht="6" customHeight="1" x14ac:dyDescent="0.2">
      <c r="A392" s="156"/>
      <c r="B392" s="577"/>
      <c r="C392" s="577"/>
      <c r="D392" s="577"/>
      <c r="E392" s="577"/>
      <c r="F392" s="577"/>
      <c r="G392" s="577"/>
      <c r="H392" s="577"/>
      <c r="I392" s="577"/>
      <c r="J392" s="577"/>
      <c r="K392" s="577"/>
      <c r="L392" s="577"/>
      <c r="M392" s="577"/>
      <c r="N392" s="577"/>
      <c r="O392" s="577"/>
      <c r="P392" s="577"/>
      <c r="Q392" s="577"/>
      <c r="R392" s="577"/>
      <c r="S392" s="577"/>
      <c r="T392" s="577"/>
      <c r="U392" s="577"/>
      <c r="V392" s="577"/>
      <c r="W392" s="577"/>
      <c r="X392" s="577"/>
      <c r="Y392" s="577"/>
      <c r="Z392" s="577"/>
      <c r="AA392" s="577"/>
      <c r="AB392" s="577"/>
      <c r="AC392" s="577"/>
      <c r="AD392" s="571"/>
      <c r="AE392" s="571"/>
      <c r="AF392" s="571"/>
      <c r="AG392" s="571"/>
      <c r="AH392" s="571"/>
      <c r="AI392" s="571"/>
      <c r="AJ392" s="571"/>
      <c r="AK392" s="571"/>
      <c r="AL392" s="571"/>
      <c r="AM392" s="571"/>
      <c r="AN392" s="571"/>
      <c r="AO392" s="571"/>
      <c r="AP392" s="571"/>
      <c r="AQ392" s="571"/>
      <c r="AR392" s="571"/>
      <c r="AS392" s="571"/>
      <c r="AT392" s="571"/>
      <c r="AU392" s="571"/>
      <c r="AV392" s="571"/>
      <c r="AW392" s="571"/>
      <c r="AX392" s="578"/>
      <c r="AY392" s="578"/>
      <c r="AZ392" s="578"/>
      <c r="BA392" s="578"/>
      <c r="BB392" s="578"/>
      <c r="BC392" s="571"/>
      <c r="BD392" s="571"/>
      <c r="BE392" s="571"/>
      <c r="BF392" s="571"/>
      <c r="BG392" s="571"/>
      <c r="BH392" s="571"/>
      <c r="BI392" s="571"/>
      <c r="BJ392" s="571"/>
      <c r="BK392" s="571"/>
      <c r="BL392" s="571"/>
      <c r="BM392" s="571"/>
      <c r="BN392" s="571"/>
      <c r="BO392" s="571"/>
      <c r="BP392" s="571"/>
      <c r="BQ392" s="571"/>
      <c r="BR392" s="571"/>
      <c r="BS392" s="571"/>
      <c r="BT392" s="571"/>
      <c r="BU392" s="571"/>
      <c r="BV392" s="571"/>
      <c r="BW392" s="571"/>
      <c r="BX392" s="571"/>
      <c r="BY392" s="571"/>
      <c r="BZ392" s="571"/>
      <c r="CA392" s="571"/>
      <c r="CB392" s="571"/>
      <c r="CC392" s="571"/>
      <c r="CD392" s="571"/>
      <c r="CE392" s="571"/>
      <c r="CF392" s="571"/>
      <c r="CG392" s="571"/>
      <c r="CH392" s="571"/>
      <c r="CI392" s="571"/>
      <c r="CJ392" s="571"/>
      <c r="CK392" s="571"/>
      <c r="CL392" s="571"/>
      <c r="CM392" s="571"/>
      <c r="CN392" s="571"/>
      <c r="CO392" s="571"/>
      <c r="CP392" s="571"/>
      <c r="CQ392" s="571"/>
      <c r="CR392" s="571"/>
      <c r="CS392" s="571"/>
      <c r="CT392" s="571"/>
      <c r="CU392" s="571"/>
      <c r="CV392" s="571"/>
      <c r="CW392" s="571"/>
      <c r="CX392" s="571"/>
      <c r="CY392" s="571"/>
      <c r="CZ392" s="571"/>
      <c r="DA392" s="571"/>
      <c r="DB392" s="571"/>
      <c r="DC392" s="571"/>
      <c r="DD392" s="571"/>
      <c r="DE392" s="571"/>
      <c r="DF392" s="571"/>
      <c r="DG392" s="571"/>
      <c r="DH392" s="571"/>
      <c r="DI392" s="571"/>
      <c r="DJ392" s="571"/>
      <c r="DK392" s="571"/>
      <c r="DL392" s="571"/>
      <c r="DM392" s="571"/>
      <c r="DN392" s="571"/>
      <c r="DO392" s="571"/>
      <c r="DP392" s="571"/>
      <c r="DQ392" s="571"/>
      <c r="DR392" s="571"/>
      <c r="DS392" s="571"/>
      <c r="DT392" s="571"/>
      <c r="DU392" s="571"/>
      <c r="DV392" s="571"/>
      <c r="DW392" s="578"/>
      <c r="DX392" s="578"/>
      <c r="DY392" s="578"/>
      <c r="DZ392" s="578"/>
      <c r="EA392" s="578"/>
      <c r="EB392" s="578"/>
      <c r="EC392" s="578"/>
      <c r="ED392" s="578"/>
      <c r="EE392" s="578"/>
      <c r="EF392" s="578"/>
      <c r="EG392" s="578"/>
    </row>
    <row r="393" spans="1:137" ht="6" customHeight="1" x14ac:dyDescent="0.2">
      <c r="A393" s="227"/>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c r="AA393" s="227"/>
      <c r="AB393" s="227"/>
      <c r="AC393" s="227"/>
      <c r="AD393" s="227"/>
      <c r="AE393" s="227"/>
      <c r="AF393" s="227"/>
      <c r="AG393" s="227"/>
      <c r="AH393" s="227"/>
      <c r="AI393" s="227"/>
      <c r="AJ393" s="227"/>
      <c r="AK393" s="227"/>
      <c r="AL393" s="227"/>
      <c r="AM393" s="227"/>
      <c r="AN393" s="227"/>
      <c r="AO393" s="227"/>
      <c r="AP393" s="227"/>
      <c r="AQ393" s="227"/>
      <c r="AR393" s="227"/>
      <c r="AS393" s="227"/>
      <c r="AT393" s="227"/>
      <c r="AU393" s="227"/>
      <c r="AV393" s="227"/>
      <c r="AW393" s="227"/>
      <c r="AX393" s="227"/>
      <c r="AY393" s="227"/>
      <c r="AZ393" s="227"/>
      <c r="BA393" s="227"/>
      <c r="BB393" s="227"/>
      <c r="BC393" s="227"/>
      <c r="BD393" s="227"/>
      <c r="BE393" s="227"/>
      <c r="BF393" s="227"/>
      <c r="BG393" s="227"/>
      <c r="BH393" s="227"/>
      <c r="BI393" s="227"/>
      <c r="BJ393" s="227"/>
      <c r="BK393" s="227"/>
      <c r="BL393" s="227"/>
      <c r="BM393" s="227"/>
      <c r="BN393" s="227"/>
      <c r="BO393" s="227"/>
      <c r="BP393" s="227"/>
      <c r="BQ393" s="227"/>
      <c r="BR393" s="227"/>
      <c r="BS393" s="227"/>
      <c r="BT393" s="227"/>
      <c r="BU393" s="227"/>
      <c r="BV393" s="227"/>
      <c r="BW393" s="227"/>
      <c r="BX393" s="227"/>
      <c r="BY393" s="227"/>
      <c r="BZ393" s="227"/>
      <c r="CA393" s="227"/>
      <c r="CB393" s="227"/>
      <c r="CC393" s="227"/>
      <c r="CD393" s="227"/>
      <c r="CE393" s="227"/>
      <c r="CF393" s="227"/>
      <c r="CG393" s="227"/>
      <c r="CH393" s="227"/>
      <c r="CI393" s="227"/>
      <c r="CJ393" s="227"/>
      <c r="CK393" s="227"/>
      <c r="CL393" s="227"/>
      <c r="CM393" s="227"/>
      <c r="CN393" s="227"/>
      <c r="CO393" s="227"/>
      <c r="CP393" s="227"/>
      <c r="CQ393" s="227"/>
      <c r="CR393" s="227"/>
      <c r="CS393" s="227"/>
      <c r="CT393" s="227"/>
      <c r="CU393" s="227"/>
      <c r="CV393" s="227"/>
      <c r="CW393" s="227"/>
      <c r="CX393" s="227"/>
      <c r="CY393" s="227"/>
      <c r="CZ393" s="227"/>
      <c r="DA393" s="227"/>
      <c r="DB393" s="227"/>
      <c r="DC393" s="227"/>
      <c r="DD393" s="227"/>
      <c r="DE393" s="227"/>
      <c r="DF393" s="227"/>
      <c r="DG393" s="227"/>
      <c r="DH393" s="227"/>
      <c r="DI393" s="227"/>
      <c r="DJ393" s="227"/>
      <c r="DK393" s="227"/>
      <c r="DL393" s="227"/>
      <c r="DM393" s="227"/>
      <c r="DN393" s="227"/>
      <c r="DO393" s="227"/>
      <c r="DP393" s="227"/>
      <c r="DQ393" s="227"/>
      <c r="DR393" s="227"/>
      <c r="DS393" s="227"/>
      <c r="DT393" s="227"/>
      <c r="DU393" s="227"/>
      <c r="DV393" s="227"/>
      <c r="DW393" s="227"/>
      <c r="DX393" s="227"/>
      <c r="DY393" s="227"/>
      <c r="DZ393" s="227"/>
      <c r="EA393" s="227"/>
      <c r="EB393" s="227"/>
      <c r="EC393" s="227"/>
      <c r="ED393" s="227"/>
      <c r="EE393" s="227"/>
      <c r="EF393" s="227"/>
      <c r="EG393" s="227"/>
    </row>
    <row r="394" spans="1:137" ht="6" customHeight="1" x14ac:dyDescent="0.2">
      <c r="A394" s="227"/>
      <c r="B394" s="227"/>
      <c r="C394" s="560" t="s">
        <v>424</v>
      </c>
      <c r="D394" s="560"/>
      <c r="E394" s="560"/>
      <c r="F394" s="560"/>
      <c r="G394" s="560"/>
      <c r="H394" s="560"/>
      <c r="I394" s="560"/>
      <c r="J394" s="560"/>
      <c r="K394" s="560"/>
      <c r="L394" s="560"/>
      <c r="M394" s="560"/>
      <c r="N394" s="560"/>
      <c r="O394" s="560"/>
      <c r="P394" s="560"/>
      <c r="Q394" s="560"/>
      <c r="R394" s="560"/>
      <c r="S394" s="560"/>
      <c r="T394" s="560"/>
      <c r="U394" s="560"/>
      <c r="V394" s="560"/>
      <c r="W394" s="560"/>
      <c r="X394" s="560"/>
      <c r="Y394" s="560"/>
      <c r="Z394" s="560"/>
      <c r="AA394" s="560"/>
      <c r="AB394" s="560"/>
      <c r="AC394" s="560"/>
      <c r="AD394" s="560"/>
      <c r="AE394" s="560"/>
      <c r="AF394" s="560"/>
      <c r="AG394" s="560"/>
      <c r="AH394" s="560"/>
      <c r="AI394" s="560"/>
      <c r="AJ394" s="560"/>
      <c r="AK394" s="560"/>
      <c r="AL394" s="560"/>
      <c r="AM394" s="560"/>
      <c r="AN394" s="560"/>
      <c r="AO394" s="560"/>
      <c r="AP394" s="560"/>
      <c r="AQ394" s="560"/>
      <c r="AR394" s="560"/>
      <c r="AS394" s="560"/>
      <c r="AT394" s="560"/>
      <c r="AU394" s="560"/>
      <c r="AV394" s="560"/>
      <c r="AW394" s="560"/>
      <c r="AX394" s="560"/>
      <c r="AY394" s="560"/>
      <c r="AZ394" s="560"/>
      <c r="BA394" s="560"/>
      <c r="BB394" s="560"/>
      <c r="BC394" s="560"/>
      <c r="BD394" s="560"/>
      <c r="BE394" s="560"/>
      <c r="BF394" s="560"/>
      <c r="BG394" s="560"/>
      <c r="BH394" s="560"/>
      <c r="BI394" s="560"/>
      <c r="BJ394" s="560"/>
      <c r="BK394" s="560"/>
      <c r="BL394" s="560"/>
      <c r="BM394" s="560"/>
      <c r="BN394" s="560"/>
      <c r="BO394" s="560"/>
      <c r="BP394" s="560"/>
      <c r="BQ394" s="560"/>
      <c r="BR394" s="560"/>
      <c r="BS394" s="560"/>
      <c r="BT394" s="560"/>
      <c r="BU394" s="560"/>
      <c r="BV394" s="560"/>
      <c r="BW394" s="560"/>
      <c r="BX394" s="560"/>
      <c r="BY394" s="560"/>
      <c r="BZ394" s="560"/>
      <c r="CA394" s="560"/>
      <c r="CB394" s="560"/>
      <c r="CC394" s="560"/>
      <c r="CD394" s="560"/>
      <c r="CE394" s="560"/>
      <c r="CF394" s="560"/>
      <c r="CG394" s="560"/>
      <c r="CH394" s="560"/>
      <c r="CI394" s="560"/>
      <c r="CJ394" s="560"/>
      <c r="CK394" s="560"/>
      <c r="CL394" s="560"/>
      <c r="CM394" s="560"/>
      <c r="CN394" s="560"/>
      <c r="CO394" s="560"/>
      <c r="CP394" s="560"/>
      <c r="CQ394" s="560"/>
      <c r="CR394" s="560"/>
      <c r="CS394" s="560"/>
      <c r="CT394" s="560"/>
      <c r="CU394" s="227"/>
      <c r="CV394" s="227"/>
      <c r="CW394" s="227"/>
      <c r="CX394" s="227"/>
      <c r="CY394" s="227"/>
      <c r="CZ394" s="161"/>
      <c r="DA394" s="161"/>
      <c r="DB394" s="161"/>
      <c r="DC394" s="161"/>
      <c r="DD394" s="161"/>
      <c r="DE394" s="161"/>
      <c r="DF394" s="161"/>
      <c r="DG394" s="161"/>
      <c r="DH394" s="161"/>
      <c r="DI394" s="161"/>
      <c r="DJ394" s="161"/>
      <c r="DK394" s="161"/>
      <c r="DL394" s="161"/>
      <c r="DM394" s="161"/>
      <c r="DN394" s="161"/>
      <c r="DO394" s="161"/>
      <c r="DP394" s="161"/>
      <c r="DQ394" s="161"/>
      <c r="DR394" s="161"/>
      <c r="DS394" s="161"/>
      <c r="DT394" s="161"/>
      <c r="DU394" s="161"/>
      <c r="DV394" s="161"/>
      <c r="DW394" s="161"/>
      <c r="DX394" s="161"/>
      <c r="DY394" s="161"/>
      <c r="DZ394" s="161"/>
      <c r="EA394" s="161"/>
      <c r="EB394" s="161"/>
      <c r="EC394" s="161"/>
      <c r="ED394" s="161"/>
      <c r="EE394" s="161"/>
      <c r="EF394" s="161"/>
      <c r="EG394" s="161"/>
    </row>
    <row r="395" spans="1:137" ht="6" customHeight="1" x14ac:dyDescent="0.2">
      <c r="A395" s="227"/>
      <c r="B395" s="227"/>
      <c r="C395" s="560"/>
      <c r="D395" s="560"/>
      <c r="E395" s="560"/>
      <c r="F395" s="560"/>
      <c r="G395" s="560"/>
      <c r="H395" s="560"/>
      <c r="I395" s="560"/>
      <c r="J395" s="560"/>
      <c r="K395" s="560"/>
      <c r="L395" s="560"/>
      <c r="M395" s="560"/>
      <c r="N395" s="560"/>
      <c r="O395" s="560"/>
      <c r="P395" s="560"/>
      <c r="Q395" s="560"/>
      <c r="R395" s="560"/>
      <c r="S395" s="560"/>
      <c r="T395" s="560"/>
      <c r="U395" s="560"/>
      <c r="V395" s="560"/>
      <c r="W395" s="560"/>
      <c r="X395" s="560"/>
      <c r="Y395" s="560"/>
      <c r="Z395" s="560"/>
      <c r="AA395" s="560"/>
      <c r="AB395" s="560"/>
      <c r="AC395" s="560"/>
      <c r="AD395" s="560"/>
      <c r="AE395" s="560"/>
      <c r="AF395" s="560"/>
      <c r="AG395" s="560"/>
      <c r="AH395" s="560"/>
      <c r="AI395" s="560"/>
      <c r="AJ395" s="560"/>
      <c r="AK395" s="560"/>
      <c r="AL395" s="560"/>
      <c r="AM395" s="560"/>
      <c r="AN395" s="560"/>
      <c r="AO395" s="560"/>
      <c r="AP395" s="560"/>
      <c r="AQ395" s="560"/>
      <c r="AR395" s="560"/>
      <c r="AS395" s="560"/>
      <c r="AT395" s="560"/>
      <c r="AU395" s="560"/>
      <c r="AV395" s="560"/>
      <c r="AW395" s="560"/>
      <c r="AX395" s="560"/>
      <c r="AY395" s="560"/>
      <c r="AZ395" s="560"/>
      <c r="BA395" s="560"/>
      <c r="BB395" s="560"/>
      <c r="BC395" s="560"/>
      <c r="BD395" s="560"/>
      <c r="BE395" s="560"/>
      <c r="BF395" s="560"/>
      <c r="BG395" s="560"/>
      <c r="BH395" s="560"/>
      <c r="BI395" s="560"/>
      <c r="BJ395" s="560"/>
      <c r="BK395" s="560"/>
      <c r="BL395" s="560"/>
      <c r="BM395" s="560"/>
      <c r="BN395" s="560"/>
      <c r="BO395" s="560"/>
      <c r="BP395" s="560"/>
      <c r="BQ395" s="560"/>
      <c r="BR395" s="560"/>
      <c r="BS395" s="560"/>
      <c r="BT395" s="560"/>
      <c r="BU395" s="560"/>
      <c r="BV395" s="560"/>
      <c r="BW395" s="560"/>
      <c r="BX395" s="560"/>
      <c r="BY395" s="560"/>
      <c r="BZ395" s="560"/>
      <c r="CA395" s="560"/>
      <c r="CB395" s="560"/>
      <c r="CC395" s="560"/>
      <c r="CD395" s="560"/>
      <c r="CE395" s="560"/>
      <c r="CF395" s="560"/>
      <c r="CG395" s="560"/>
      <c r="CH395" s="560"/>
      <c r="CI395" s="560"/>
      <c r="CJ395" s="560"/>
      <c r="CK395" s="560"/>
      <c r="CL395" s="560"/>
      <c r="CM395" s="560"/>
      <c r="CN395" s="560"/>
      <c r="CO395" s="560"/>
      <c r="CP395" s="560"/>
      <c r="CQ395" s="560"/>
      <c r="CR395" s="560"/>
      <c r="CS395" s="560"/>
      <c r="CT395" s="560"/>
      <c r="CU395" s="227"/>
      <c r="CV395" s="227"/>
      <c r="CW395" s="227"/>
      <c r="CX395" s="227"/>
      <c r="CY395" s="227"/>
      <c r="CZ395" s="161"/>
      <c r="DA395" s="161"/>
      <c r="DB395" s="161"/>
      <c r="DC395" s="161"/>
      <c r="DD395" s="161"/>
      <c r="DE395" s="161"/>
      <c r="DF395" s="161"/>
      <c r="DG395" s="161"/>
      <c r="DH395" s="161"/>
      <c r="DI395" s="161"/>
      <c r="DJ395" s="161"/>
      <c r="DK395" s="161"/>
      <c r="DL395" s="161"/>
      <c r="DM395" s="161"/>
      <c r="DN395" s="161"/>
      <c r="DO395" s="161"/>
      <c r="DP395" s="161"/>
      <c r="DQ395" s="161"/>
      <c r="DR395" s="161"/>
      <c r="DS395" s="161"/>
      <c r="DT395" s="161"/>
      <c r="DU395" s="161"/>
      <c r="DV395" s="161"/>
      <c r="DW395" s="161"/>
      <c r="DX395" s="161"/>
      <c r="DY395" s="161"/>
      <c r="DZ395" s="161"/>
      <c r="EA395" s="161"/>
      <c r="EB395" s="161"/>
      <c r="EC395" s="161"/>
      <c r="ED395" s="161"/>
      <c r="EE395" s="161"/>
      <c r="EF395" s="161"/>
      <c r="EG395" s="161"/>
    </row>
    <row r="396" spans="1:137" ht="6" customHeight="1" x14ac:dyDescent="0.2">
      <c r="A396" s="227"/>
      <c r="B396" s="229"/>
      <c r="C396" s="560"/>
      <c r="D396" s="560"/>
      <c r="E396" s="560"/>
      <c r="F396" s="560"/>
      <c r="G396" s="560"/>
      <c r="H396" s="560"/>
      <c r="I396" s="560"/>
      <c r="J396" s="560"/>
      <c r="K396" s="560"/>
      <c r="L396" s="560"/>
      <c r="M396" s="560"/>
      <c r="N396" s="560"/>
      <c r="O396" s="560"/>
      <c r="P396" s="560"/>
      <c r="Q396" s="560"/>
      <c r="R396" s="560"/>
      <c r="S396" s="560"/>
      <c r="T396" s="560"/>
      <c r="U396" s="560"/>
      <c r="V396" s="560"/>
      <c r="W396" s="560"/>
      <c r="X396" s="560"/>
      <c r="Y396" s="560"/>
      <c r="Z396" s="560"/>
      <c r="AA396" s="560"/>
      <c r="AB396" s="560"/>
      <c r="AC396" s="560"/>
      <c r="AD396" s="560"/>
      <c r="AE396" s="560"/>
      <c r="AF396" s="560"/>
      <c r="AG396" s="560"/>
      <c r="AH396" s="560"/>
      <c r="AI396" s="560"/>
      <c r="AJ396" s="560"/>
      <c r="AK396" s="560"/>
      <c r="AL396" s="560"/>
      <c r="AM396" s="560"/>
      <c r="AN396" s="560"/>
      <c r="AO396" s="560"/>
      <c r="AP396" s="560"/>
      <c r="AQ396" s="560"/>
      <c r="AR396" s="560"/>
      <c r="AS396" s="560"/>
      <c r="AT396" s="560"/>
      <c r="AU396" s="560"/>
      <c r="AV396" s="560"/>
      <c r="AW396" s="560"/>
      <c r="AX396" s="560"/>
      <c r="AY396" s="560"/>
      <c r="AZ396" s="560"/>
      <c r="BA396" s="560"/>
      <c r="BB396" s="560"/>
      <c r="BC396" s="560"/>
      <c r="BD396" s="560"/>
      <c r="BE396" s="560"/>
      <c r="BF396" s="560"/>
      <c r="BG396" s="560"/>
      <c r="BH396" s="560"/>
      <c r="BI396" s="560"/>
      <c r="BJ396" s="560"/>
      <c r="BK396" s="560"/>
      <c r="BL396" s="560"/>
      <c r="BM396" s="560"/>
      <c r="BN396" s="560"/>
      <c r="BO396" s="560"/>
      <c r="BP396" s="560"/>
      <c r="BQ396" s="560"/>
      <c r="BR396" s="560"/>
      <c r="BS396" s="560"/>
      <c r="BT396" s="560"/>
      <c r="BU396" s="560"/>
      <c r="BV396" s="560"/>
      <c r="BW396" s="560"/>
      <c r="BX396" s="560"/>
      <c r="BY396" s="560"/>
      <c r="BZ396" s="560"/>
      <c r="CA396" s="560"/>
      <c r="CB396" s="560"/>
      <c r="CC396" s="560"/>
      <c r="CD396" s="560"/>
      <c r="CE396" s="560"/>
      <c r="CF396" s="560"/>
      <c r="CG396" s="560"/>
      <c r="CH396" s="560"/>
      <c r="CI396" s="560"/>
      <c r="CJ396" s="560"/>
      <c r="CK396" s="560"/>
      <c r="CL396" s="560"/>
      <c r="CM396" s="560"/>
      <c r="CN396" s="560"/>
      <c r="CO396" s="560"/>
      <c r="CP396" s="560"/>
      <c r="CQ396" s="560"/>
      <c r="CR396" s="560"/>
      <c r="CS396" s="560"/>
      <c r="CT396" s="560"/>
      <c r="CU396" s="227"/>
      <c r="CV396" s="227"/>
      <c r="CW396" s="227"/>
      <c r="CX396" s="227"/>
      <c r="CY396" s="227"/>
      <c r="CZ396" s="227"/>
      <c r="DA396" s="155"/>
      <c r="DB396" s="155"/>
      <c r="DC396" s="155"/>
      <c r="DD396" s="155"/>
      <c r="DE396" s="155"/>
      <c r="DF396" s="155"/>
      <c r="DG396" s="155"/>
      <c r="DH396" s="155"/>
      <c r="DI396" s="155"/>
      <c r="DJ396" s="155"/>
      <c r="DK396" s="155"/>
      <c r="DL396" s="155"/>
      <c r="DM396" s="155"/>
      <c r="DN396" s="155"/>
      <c r="DO396" s="155"/>
      <c r="DP396" s="155"/>
      <c r="DQ396" s="155"/>
      <c r="DR396" s="155"/>
      <c r="DS396" s="155"/>
      <c r="DT396" s="155"/>
      <c r="DU396" s="155"/>
      <c r="DV396" s="155"/>
      <c r="DW396" s="155"/>
      <c r="DX396" s="155"/>
      <c r="DY396" s="155"/>
      <c r="DZ396" s="155"/>
      <c r="EA396" s="155"/>
      <c r="EB396" s="155"/>
      <c r="EC396" s="155"/>
      <c r="ED396" s="155"/>
      <c r="EE396" s="155"/>
      <c r="EF396" s="155"/>
      <c r="EG396" s="155"/>
    </row>
    <row r="397" spans="1:137" ht="6" customHeight="1" x14ac:dyDescent="0.2">
      <c r="A397" s="227"/>
      <c r="B397" s="229"/>
      <c r="C397" s="560"/>
      <c r="D397" s="560"/>
      <c r="E397" s="560"/>
      <c r="F397" s="560"/>
      <c r="G397" s="560"/>
      <c r="H397" s="560"/>
      <c r="I397" s="560"/>
      <c r="J397" s="560"/>
      <c r="K397" s="560"/>
      <c r="L397" s="560"/>
      <c r="M397" s="560"/>
      <c r="N397" s="560"/>
      <c r="O397" s="560"/>
      <c r="P397" s="560"/>
      <c r="Q397" s="560"/>
      <c r="R397" s="560"/>
      <c r="S397" s="560"/>
      <c r="T397" s="560"/>
      <c r="U397" s="560"/>
      <c r="V397" s="560"/>
      <c r="W397" s="560"/>
      <c r="X397" s="560"/>
      <c r="Y397" s="560"/>
      <c r="Z397" s="560"/>
      <c r="AA397" s="560"/>
      <c r="AB397" s="560"/>
      <c r="AC397" s="560"/>
      <c r="AD397" s="560"/>
      <c r="AE397" s="560"/>
      <c r="AF397" s="560"/>
      <c r="AG397" s="560"/>
      <c r="AH397" s="560"/>
      <c r="AI397" s="560"/>
      <c r="AJ397" s="560"/>
      <c r="AK397" s="560"/>
      <c r="AL397" s="560"/>
      <c r="AM397" s="560"/>
      <c r="AN397" s="560"/>
      <c r="AO397" s="560"/>
      <c r="AP397" s="560"/>
      <c r="AQ397" s="560"/>
      <c r="AR397" s="560"/>
      <c r="AS397" s="560"/>
      <c r="AT397" s="560"/>
      <c r="AU397" s="560"/>
      <c r="AV397" s="560"/>
      <c r="AW397" s="560"/>
      <c r="AX397" s="560"/>
      <c r="AY397" s="560"/>
      <c r="AZ397" s="560"/>
      <c r="BA397" s="560"/>
      <c r="BB397" s="560"/>
      <c r="BC397" s="560"/>
      <c r="BD397" s="560"/>
      <c r="BE397" s="560"/>
      <c r="BF397" s="560"/>
      <c r="BG397" s="560"/>
      <c r="BH397" s="560"/>
      <c r="BI397" s="560"/>
      <c r="BJ397" s="560"/>
      <c r="BK397" s="560"/>
      <c r="BL397" s="560"/>
      <c r="BM397" s="560"/>
      <c r="BN397" s="560"/>
      <c r="BO397" s="560"/>
      <c r="BP397" s="560"/>
      <c r="BQ397" s="560"/>
      <c r="BR397" s="560"/>
      <c r="BS397" s="560"/>
      <c r="BT397" s="560"/>
      <c r="BU397" s="560"/>
      <c r="BV397" s="560"/>
      <c r="BW397" s="560"/>
      <c r="BX397" s="560"/>
      <c r="BY397" s="560"/>
      <c r="BZ397" s="560"/>
      <c r="CA397" s="560"/>
      <c r="CB397" s="560"/>
      <c r="CC397" s="560"/>
      <c r="CD397" s="560"/>
      <c r="CE397" s="560"/>
      <c r="CF397" s="560"/>
      <c r="CG397" s="560"/>
      <c r="CH397" s="560"/>
      <c r="CI397" s="560"/>
      <c r="CJ397" s="560"/>
      <c r="CK397" s="560"/>
      <c r="CL397" s="560"/>
      <c r="CM397" s="560"/>
      <c r="CN397" s="560"/>
      <c r="CO397" s="560"/>
      <c r="CP397" s="560"/>
      <c r="CQ397" s="560"/>
      <c r="CR397" s="560"/>
      <c r="CS397" s="560"/>
      <c r="CT397" s="560"/>
      <c r="CU397" s="227"/>
      <c r="CV397" s="227"/>
      <c r="CW397" s="227"/>
      <c r="CX397" s="227"/>
      <c r="CY397" s="227"/>
      <c r="CZ397" s="227"/>
      <c r="DA397" s="155"/>
      <c r="DB397" s="155"/>
      <c r="DC397" s="155"/>
      <c r="DD397" s="155"/>
      <c r="DE397" s="155"/>
      <c r="DF397" s="155"/>
      <c r="DG397" s="155"/>
      <c r="DH397" s="155"/>
      <c r="DI397" s="155"/>
      <c r="DJ397" s="155"/>
      <c r="DK397" s="155"/>
      <c r="DL397" s="155"/>
      <c r="DM397" s="155"/>
      <c r="DN397" s="155"/>
      <c r="DO397" s="155"/>
      <c r="DP397" s="155"/>
      <c r="DQ397" s="155"/>
      <c r="DR397" s="155"/>
      <c r="DS397" s="155"/>
      <c r="DT397" s="155"/>
      <c r="DU397" s="155"/>
      <c r="DV397" s="155"/>
      <c r="DW397" s="155"/>
      <c r="DX397" s="155"/>
      <c r="DY397" s="155"/>
      <c r="DZ397" s="155"/>
      <c r="EA397" s="155"/>
      <c r="EB397" s="155"/>
      <c r="EC397" s="155"/>
      <c r="ED397" s="155"/>
      <c r="EE397" s="155"/>
      <c r="EF397" s="155"/>
      <c r="EG397" s="155"/>
    </row>
    <row r="398" spans="1:137" ht="6" customHeight="1" x14ac:dyDescent="0.2">
      <c r="A398" s="227"/>
      <c r="B398" s="229"/>
      <c r="C398" s="560"/>
      <c r="D398" s="560"/>
      <c r="E398" s="560"/>
      <c r="F398" s="560"/>
      <c r="G398" s="560"/>
      <c r="H398" s="560"/>
      <c r="I398" s="560"/>
      <c r="J398" s="560"/>
      <c r="K398" s="560"/>
      <c r="L398" s="560"/>
      <c r="M398" s="560"/>
      <c r="N398" s="560"/>
      <c r="O398" s="560"/>
      <c r="P398" s="560"/>
      <c r="Q398" s="560"/>
      <c r="R398" s="560"/>
      <c r="S398" s="560"/>
      <c r="T398" s="560"/>
      <c r="U398" s="560"/>
      <c r="V398" s="560"/>
      <c r="W398" s="560"/>
      <c r="X398" s="560"/>
      <c r="Y398" s="560"/>
      <c r="Z398" s="560"/>
      <c r="AA398" s="560"/>
      <c r="AB398" s="560"/>
      <c r="AC398" s="560"/>
      <c r="AD398" s="560"/>
      <c r="AE398" s="560"/>
      <c r="AF398" s="560"/>
      <c r="AG398" s="560"/>
      <c r="AH398" s="560"/>
      <c r="AI398" s="560"/>
      <c r="AJ398" s="560"/>
      <c r="AK398" s="560"/>
      <c r="AL398" s="560"/>
      <c r="AM398" s="560"/>
      <c r="AN398" s="560"/>
      <c r="AO398" s="560"/>
      <c r="AP398" s="560"/>
      <c r="AQ398" s="560"/>
      <c r="AR398" s="560"/>
      <c r="AS398" s="560"/>
      <c r="AT398" s="560"/>
      <c r="AU398" s="560"/>
      <c r="AV398" s="560"/>
      <c r="AW398" s="560"/>
      <c r="AX398" s="560"/>
      <c r="AY398" s="560"/>
      <c r="AZ398" s="560"/>
      <c r="BA398" s="560"/>
      <c r="BB398" s="560"/>
      <c r="BC398" s="560"/>
      <c r="BD398" s="560"/>
      <c r="BE398" s="560"/>
      <c r="BF398" s="560"/>
      <c r="BG398" s="560"/>
      <c r="BH398" s="560"/>
      <c r="BI398" s="560"/>
      <c r="BJ398" s="560"/>
      <c r="BK398" s="560"/>
      <c r="BL398" s="560"/>
      <c r="BM398" s="560"/>
      <c r="BN398" s="560"/>
      <c r="BO398" s="560"/>
      <c r="BP398" s="560"/>
      <c r="BQ398" s="560"/>
      <c r="BR398" s="560"/>
      <c r="BS398" s="560"/>
      <c r="BT398" s="560"/>
      <c r="BU398" s="560"/>
      <c r="BV398" s="560"/>
      <c r="BW398" s="560"/>
      <c r="BX398" s="560"/>
      <c r="BY398" s="560"/>
      <c r="BZ398" s="560"/>
      <c r="CA398" s="560"/>
      <c r="CB398" s="560"/>
      <c r="CC398" s="560"/>
      <c r="CD398" s="560"/>
      <c r="CE398" s="560"/>
      <c r="CF398" s="560"/>
      <c r="CG398" s="560"/>
      <c r="CH398" s="560"/>
      <c r="CI398" s="560"/>
      <c r="CJ398" s="560"/>
      <c r="CK398" s="560"/>
      <c r="CL398" s="560"/>
      <c r="CM398" s="560"/>
      <c r="CN398" s="560"/>
      <c r="CO398" s="560"/>
      <c r="CP398" s="560"/>
      <c r="CQ398" s="560"/>
      <c r="CR398" s="560"/>
      <c r="CS398" s="560"/>
      <c r="CT398" s="560"/>
      <c r="CU398" s="227"/>
      <c r="CV398" s="227"/>
      <c r="CW398" s="227"/>
      <c r="CX398" s="227"/>
      <c r="CY398" s="227"/>
      <c r="CZ398" s="227"/>
      <c r="DA398" s="155"/>
      <c r="DB398" s="155"/>
      <c r="DC398" s="155"/>
      <c r="DD398" s="155"/>
      <c r="DE398" s="155"/>
      <c r="DF398" s="155"/>
      <c r="DG398" s="155"/>
      <c r="DH398" s="155"/>
      <c r="DI398" s="155"/>
      <c r="DJ398" s="155"/>
      <c r="DK398" s="155"/>
      <c r="DL398" s="155"/>
      <c r="DM398" s="155"/>
      <c r="DN398" s="155"/>
      <c r="DO398" s="155"/>
      <c r="DP398" s="155"/>
      <c r="DQ398" s="155"/>
      <c r="DR398" s="155"/>
      <c r="DS398" s="155"/>
      <c r="DT398" s="155"/>
      <c r="DU398" s="155"/>
      <c r="DV398" s="155"/>
      <c r="DW398" s="155"/>
      <c r="DX398" s="155"/>
      <c r="DY398" s="155"/>
      <c r="DZ398" s="155"/>
      <c r="EA398" s="155"/>
      <c r="EB398" s="155"/>
      <c r="EC398" s="155"/>
      <c r="ED398" s="155"/>
      <c r="EE398" s="155"/>
      <c r="EF398" s="155"/>
      <c r="EG398" s="155"/>
    </row>
    <row r="399" spans="1:137" ht="6" customHeight="1" x14ac:dyDescent="0.2">
      <c r="A399" s="227"/>
      <c r="B399" s="156"/>
      <c r="C399" s="156"/>
      <c r="D399" s="156"/>
      <c r="E399" s="156"/>
      <c r="F399" s="156"/>
      <c r="G399" s="156"/>
      <c r="H399" s="156"/>
      <c r="I399" s="156"/>
      <c r="J399" s="156"/>
      <c r="K399" s="156"/>
      <c r="L399" s="156"/>
      <c r="M399" s="156"/>
      <c r="N399" s="227"/>
      <c r="O399" s="227"/>
      <c r="P399" s="156"/>
      <c r="Q399" s="156"/>
      <c r="R399" s="156"/>
      <c r="S399" s="156"/>
      <c r="T399" s="156"/>
      <c r="U399" s="156"/>
      <c r="V399" s="156"/>
      <c r="W399" s="156"/>
      <c r="X399" s="156"/>
      <c r="Y399" s="156"/>
      <c r="Z399" s="156"/>
      <c r="AA399" s="156"/>
      <c r="AB399" s="156"/>
      <c r="AC399" s="156"/>
      <c r="AD399" s="156"/>
      <c r="AE399" s="156"/>
      <c r="AF399" s="156"/>
      <c r="AG399" s="156"/>
      <c r="AH399" s="156"/>
      <c r="AI399" s="156"/>
      <c r="AJ399" s="156"/>
      <c r="AK399" s="156"/>
      <c r="AL399" s="156"/>
      <c r="AM399" s="156"/>
      <c r="AN399" s="156"/>
      <c r="AO399" s="156"/>
      <c r="AP399" s="156"/>
      <c r="AQ399" s="156"/>
      <c r="AR399" s="156"/>
      <c r="AS399" s="156"/>
      <c r="AT399" s="156"/>
      <c r="AU399" s="156"/>
      <c r="AV399" s="227"/>
      <c r="AW399" s="227"/>
      <c r="AX399" s="156"/>
      <c r="AY399" s="156"/>
      <c r="AZ399" s="156"/>
      <c r="BA399" s="156"/>
      <c r="BB399" s="156"/>
      <c r="BC399" s="227"/>
      <c r="BD399" s="227"/>
      <c r="BE399" s="227"/>
      <c r="BF399" s="227"/>
      <c r="BG399" s="227"/>
      <c r="BH399" s="227"/>
      <c r="BI399" s="227"/>
      <c r="BJ399" s="227"/>
      <c r="BK399" s="227"/>
      <c r="BL399" s="227"/>
      <c r="BM399" s="227"/>
      <c r="BN399" s="227"/>
      <c r="BO399" s="227"/>
      <c r="BP399" s="227"/>
      <c r="BQ399" s="227"/>
      <c r="BR399" s="227"/>
      <c r="BS399" s="227"/>
      <c r="BT399" s="227"/>
      <c r="BU399" s="227"/>
      <c r="BV399" s="227"/>
      <c r="BW399" s="227"/>
      <c r="BX399" s="227"/>
      <c r="BY399" s="227"/>
      <c r="BZ399" s="227"/>
      <c r="CA399" s="227"/>
      <c r="CB399" s="227"/>
      <c r="CC399" s="227"/>
      <c r="CD399" s="227"/>
      <c r="CE399" s="227"/>
      <c r="CF399" s="227"/>
      <c r="CG399" s="227"/>
      <c r="CH399" s="227"/>
      <c r="CI399" s="227"/>
      <c r="CJ399" s="227"/>
      <c r="CK399" s="227"/>
      <c r="CL399" s="227"/>
      <c r="CM399" s="227"/>
      <c r="CN399" s="227"/>
      <c r="CO399" s="227"/>
      <c r="CP399" s="227"/>
      <c r="CQ399" s="227"/>
      <c r="CR399" s="227"/>
      <c r="CS399" s="227"/>
      <c r="CT399" s="227"/>
      <c r="CU399" s="227"/>
      <c r="CV399" s="227"/>
      <c r="CW399" s="227"/>
      <c r="CX399" s="227"/>
      <c r="CY399" s="227"/>
      <c r="CZ399" s="227"/>
      <c r="DA399" s="155"/>
      <c r="DB399" s="155"/>
      <c r="DC399" s="155"/>
      <c r="DD399" s="155"/>
      <c r="DE399" s="155"/>
      <c r="DF399" s="155"/>
      <c r="DG399" s="155"/>
      <c r="DH399" s="155"/>
      <c r="DI399" s="155"/>
      <c r="DJ399" s="155"/>
      <c r="DK399" s="155"/>
      <c r="DL399" s="155"/>
      <c r="DM399" s="155"/>
      <c r="DN399" s="155"/>
      <c r="DO399" s="155"/>
      <c r="DP399" s="155"/>
      <c r="DQ399" s="155"/>
      <c r="DR399" s="155"/>
      <c r="DS399" s="155"/>
      <c r="DT399" s="155"/>
      <c r="DU399" s="155"/>
      <c r="DV399" s="155"/>
      <c r="DW399" s="155"/>
      <c r="DX399" s="155"/>
      <c r="DY399" s="155"/>
      <c r="DZ399" s="155"/>
      <c r="EA399" s="155"/>
      <c r="EB399" s="155"/>
      <c r="EC399" s="155"/>
      <c r="ED399" s="155"/>
      <c r="EE399" s="155"/>
      <c r="EF399" s="155"/>
      <c r="EG399" s="155"/>
    </row>
    <row r="400" spans="1:137" ht="6" customHeight="1" x14ac:dyDescent="0.2">
      <c r="A400" s="227"/>
      <c r="B400" s="156"/>
      <c r="C400" s="156"/>
      <c r="D400" s="156"/>
      <c r="E400" s="227"/>
      <c r="F400" s="156"/>
      <c r="G400" s="156"/>
      <c r="H400" s="156"/>
      <c r="I400" s="156"/>
      <c r="J400" s="156"/>
      <c r="K400" s="156"/>
      <c r="L400" s="156"/>
      <c r="M400" s="156"/>
      <c r="N400" s="227"/>
      <c r="O400" s="227"/>
      <c r="P400" s="227"/>
      <c r="Q400" s="227"/>
      <c r="R400" s="227"/>
      <c r="S400" s="227"/>
      <c r="T400" s="226"/>
      <c r="U400" s="228"/>
      <c r="V400" s="228"/>
      <c r="W400" s="228"/>
      <c r="X400" s="228"/>
      <c r="Y400" s="228"/>
      <c r="Z400" s="156"/>
      <c r="AA400" s="156"/>
      <c r="AB400" s="156"/>
      <c r="AC400" s="156"/>
      <c r="AD400" s="156"/>
      <c r="AE400" s="156"/>
      <c r="AF400" s="156"/>
      <c r="AG400" s="156"/>
      <c r="AH400" s="156"/>
      <c r="AI400" s="156"/>
      <c r="AJ400" s="156"/>
      <c r="AK400" s="156"/>
      <c r="AL400" s="156"/>
      <c r="AM400" s="156"/>
      <c r="AN400" s="156"/>
      <c r="AO400" s="156"/>
      <c r="AP400" s="156"/>
      <c r="AQ400" s="156"/>
      <c r="AR400" s="156"/>
      <c r="AS400" s="156"/>
      <c r="AT400" s="156"/>
      <c r="AU400" s="156"/>
      <c r="AV400" s="227"/>
      <c r="AW400" s="227"/>
      <c r="AX400" s="156"/>
      <c r="AY400" s="156"/>
      <c r="AZ400" s="156"/>
      <c r="BA400" s="156"/>
      <c r="BB400" s="156"/>
      <c r="BC400" s="227"/>
      <c r="BD400" s="227"/>
      <c r="BE400" s="227"/>
      <c r="BF400" s="227"/>
      <c r="BG400" s="227"/>
      <c r="BH400" s="227"/>
      <c r="BI400" s="227"/>
      <c r="BJ400" s="227"/>
      <c r="BK400" s="227"/>
      <c r="BL400" s="227"/>
      <c r="BM400" s="227"/>
      <c r="BN400" s="227"/>
      <c r="BO400" s="227"/>
      <c r="BP400" s="227"/>
      <c r="BQ400" s="227"/>
      <c r="BR400" s="227"/>
      <c r="BS400" s="227"/>
      <c r="BT400" s="227"/>
      <c r="BU400" s="227"/>
      <c r="BV400" s="227"/>
      <c r="BW400" s="227"/>
      <c r="BX400" s="227"/>
      <c r="BY400" s="227"/>
      <c r="BZ400" s="227"/>
      <c r="CA400" s="227"/>
      <c r="CB400" s="227"/>
      <c r="CC400" s="227"/>
      <c r="CD400" s="227"/>
      <c r="CE400" s="227"/>
      <c r="CF400" s="227"/>
      <c r="CG400" s="227"/>
      <c r="CH400" s="227"/>
      <c r="CI400" s="227"/>
      <c r="CJ400" s="227"/>
      <c r="CK400" s="227"/>
      <c r="CL400" s="227"/>
      <c r="CM400" s="227"/>
      <c r="CN400" s="227"/>
      <c r="CO400" s="227"/>
      <c r="CP400" s="227"/>
      <c r="CQ400" s="227"/>
      <c r="CR400" s="227"/>
      <c r="CS400" s="227"/>
      <c r="CT400" s="227"/>
      <c r="CU400" s="227"/>
      <c r="CV400" s="227"/>
      <c r="CW400" s="227"/>
      <c r="CX400" s="227"/>
      <c r="CY400" s="227"/>
      <c r="CZ400" s="227"/>
      <c r="DA400" s="155"/>
      <c r="DB400" s="155"/>
      <c r="DC400" s="155"/>
      <c r="DD400" s="155"/>
      <c r="DE400" s="155"/>
      <c r="DF400" s="155"/>
      <c r="DG400" s="155"/>
      <c r="DH400" s="155"/>
      <c r="DI400" s="155"/>
      <c r="DJ400" s="155"/>
      <c r="DK400" s="155"/>
      <c r="DL400" s="155"/>
      <c r="DM400" s="155"/>
      <c r="DN400" s="155"/>
      <c r="DO400" s="155"/>
      <c r="DP400" s="155"/>
      <c r="DQ400" s="155"/>
      <c r="DR400" s="155"/>
      <c r="DS400" s="155"/>
      <c r="DT400" s="155"/>
      <c r="DU400" s="155"/>
      <c r="DV400" s="155"/>
      <c r="DW400" s="155"/>
      <c r="DX400" s="155"/>
      <c r="DY400" s="155"/>
      <c r="DZ400" s="155"/>
      <c r="EA400" s="155"/>
      <c r="EB400" s="155"/>
      <c r="EC400" s="155"/>
      <c r="ED400" s="155"/>
      <c r="EE400" s="155"/>
      <c r="EF400" s="155"/>
      <c r="EG400" s="155"/>
    </row>
    <row r="401" spans="1:137" ht="6" customHeight="1" x14ac:dyDescent="0.2">
      <c r="A401" s="227"/>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c r="AA401" s="227"/>
      <c r="AB401" s="227"/>
      <c r="AC401" s="227"/>
      <c r="AD401" s="227"/>
      <c r="AE401" s="227"/>
      <c r="AF401" s="227"/>
      <c r="AG401" s="227"/>
      <c r="AH401" s="227"/>
      <c r="AI401" s="227"/>
      <c r="AJ401" s="227"/>
      <c r="AK401" s="227"/>
      <c r="AL401" s="227"/>
      <c r="AM401" s="227"/>
      <c r="AN401" s="227"/>
      <c r="AO401" s="227"/>
      <c r="AP401" s="227"/>
      <c r="AQ401" s="227"/>
      <c r="AR401" s="227"/>
      <c r="AS401" s="227"/>
      <c r="AT401" s="227"/>
      <c r="AU401" s="227"/>
      <c r="AV401" s="227"/>
      <c r="AW401" s="227"/>
      <c r="AX401" s="227"/>
      <c r="AY401" s="227"/>
      <c r="AZ401" s="227"/>
      <c r="BA401" s="227"/>
      <c r="BB401" s="227"/>
      <c r="BC401" s="227"/>
      <c r="BD401" s="227"/>
      <c r="BE401" s="227"/>
      <c r="BF401" s="227"/>
      <c r="BG401" s="227"/>
      <c r="BH401" s="227"/>
      <c r="BI401" s="227"/>
      <c r="BJ401" s="227"/>
      <c r="BK401" s="227"/>
      <c r="BL401" s="227"/>
      <c r="BM401" s="227"/>
      <c r="BN401" s="227"/>
      <c r="BO401" s="227"/>
      <c r="BP401" s="227"/>
      <c r="BQ401" s="227"/>
      <c r="BR401" s="227"/>
      <c r="BS401" s="227"/>
      <c r="BT401" s="227"/>
      <c r="BU401" s="227"/>
      <c r="BV401" s="227"/>
      <c r="BW401" s="227"/>
      <c r="BX401" s="227"/>
      <c r="BY401" s="227"/>
      <c r="BZ401" s="227"/>
      <c r="CA401" s="227"/>
      <c r="CB401" s="227"/>
      <c r="CC401" s="227"/>
      <c r="CD401" s="227"/>
      <c r="CE401" s="227"/>
      <c r="CF401" s="227"/>
      <c r="CG401" s="227"/>
      <c r="CH401" s="227"/>
      <c r="CI401" s="227"/>
      <c r="CJ401" s="227"/>
      <c r="CK401" s="227"/>
      <c r="CL401" s="227"/>
      <c r="CM401" s="227"/>
      <c r="CN401" s="227"/>
      <c r="CO401" s="227"/>
      <c r="CP401" s="227"/>
      <c r="CQ401" s="227"/>
      <c r="CR401" s="227"/>
      <c r="CS401" s="227"/>
      <c r="CT401" s="227"/>
      <c r="CU401" s="227"/>
      <c r="CV401" s="227"/>
      <c r="CW401" s="227"/>
      <c r="CX401" s="227"/>
      <c r="CY401" s="227"/>
      <c r="CZ401" s="227"/>
      <c r="DA401" s="227"/>
      <c r="DB401" s="227"/>
      <c r="DC401" s="227"/>
      <c r="DD401" s="227"/>
      <c r="DE401" s="227"/>
      <c r="DF401" s="227"/>
      <c r="DG401" s="227"/>
      <c r="DH401" s="227"/>
      <c r="DI401" s="227"/>
      <c r="DJ401" s="227"/>
      <c r="DK401" s="227"/>
      <c r="DL401" s="227"/>
      <c r="DM401" s="227"/>
      <c r="DN401" s="227"/>
      <c r="DO401" s="227"/>
      <c r="DP401" s="227"/>
      <c r="DQ401" s="227"/>
      <c r="DR401" s="227"/>
      <c r="DS401" s="227"/>
      <c r="DT401" s="227"/>
      <c r="DU401" s="227"/>
      <c r="DV401" s="227"/>
      <c r="DW401" s="609" t="s">
        <v>128</v>
      </c>
      <c r="DX401" s="609"/>
      <c r="DY401" s="609"/>
      <c r="DZ401" s="609"/>
      <c r="EA401" s="609"/>
      <c r="EB401" s="609"/>
      <c r="EC401" s="609"/>
      <c r="ED401" s="609"/>
      <c r="EE401" s="609"/>
      <c r="EF401" s="609"/>
      <c r="EG401" s="609"/>
    </row>
    <row r="402" spans="1:137" ht="6" customHeight="1" x14ac:dyDescent="0.2">
      <c r="A402" s="227"/>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c r="AA402" s="227"/>
      <c r="AB402" s="227"/>
      <c r="AC402" s="227"/>
      <c r="AD402" s="227"/>
      <c r="AE402" s="227"/>
      <c r="AF402" s="227"/>
      <c r="AG402" s="227"/>
      <c r="AH402" s="227"/>
      <c r="AI402" s="227"/>
      <c r="AJ402" s="227"/>
      <c r="AK402" s="227"/>
      <c r="AL402" s="227"/>
      <c r="AM402" s="227"/>
      <c r="AN402" s="227"/>
      <c r="AO402" s="227"/>
      <c r="AP402" s="227"/>
      <c r="AQ402" s="227"/>
      <c r="AR402" s="227"/>
      <c r="AS402" s="227"/>
      <c r="AT402" s="227"/>
      <c r="AU402" s="227"/>
      <c r="AV402" s="227"/>
      <c r="AW402" s="227"/>
      <c r="AX402" s="227"/>
      <c r="AY402" s="227"/>
      <c r="AZ402" s="227"/>
      <c r="BA402" s="227"/>
      <c r="BB402" s="227"/>
      <c r="BC402" s="227"/>
      <c r="BD402" s="227"/>
      <c r="BE402" s="227"/>
      <c r="BF402" s="227"/>
      <c r="BG402" s="227"/>
      <c r="BH402" s="227"/>
      <c r="BI402" s="227"/>
      <c r="BJ402" s="227"/>
      <c r="BK402" s="227"/>
      <c r="BL402" s="227"/>
      <c r="BM402" s="227"/>
      <c r="BN402" s="227"/>
      <c r="BO402" s="227"/>
      <c r="BP402" s="227"/>
      <c r="BQ402" s="227"/>
      <c r="BR402" s="227"/>
      <c r="BS402" s="227"/>
      <c r="BT402" s="227"/>
      <c r="BU402" s="227"/>
      <c r="BV402" s="227"/>
      <c r="BW402" s="227"/>
      <c r="BX402" s="227"/>
      <c r="BY402" s="227"/>
      <c r="BZ402" s="227"/>
      <c r="CA402" s="227"/>
      <c r="CB402" s="227"/>
      <c r="CC402" s="227"/>
      <c r="CD402" s="227"/>
      <c r="CE402" s="227"/>
      <c r="CF402" s="227"/>
      <c r="CG402" s="227"/>
      <c r="CH402" s="227"/>
      <c r="CI402" s="227"/>
      <c r="CJ402" s="227"/>
      <c r="CK402" s="227"/>
      <c r="CL402" s="227"/>
      <c r="CM402" s="227"/>
      <c r="CN402" s="227"/>
      <c r="CO402" s="227"/>
      <c r="CP402" s="227"/>
      <c r="CQ402" s="227"/>
      <c r="CR402" s="227"/>
      <c r="CS402" s="227"/>
      <c r="CT402" s="227"/>
      <c r="CU402" s="227"/>
      <c r="CV402" s="227"/>
      <c r="CW402" s="227"/>
      <c r="CX402" s="227"/>
      <c r="CY402" s="227"/>
      <c r="CZ402" s="227"/>
      <c r="DA402" s="227"/>
      <c r="DB402" s="227"/>
      <c r="DC402" s="227"/>
      <c r="DD402" s="227"/>
      <c r="DE402" s="227"/>
      <c r="DF402" s="227"/>
      <c r="DG402" s="227"/>
      <c r="DH402" s="227"/>
      <c r="DI402" s="227"/>
      <c r="DJ402" s="227"/>
      <c r="DK402" s="227"/>
      <c r="DL402" s="227"/>
      <c r="DM402" s="227"/>
      <c r="DN402" s="227"/>
      <c r="DO402" s="227"/>
      <c r="DP402" s="227"/>
      <c r="DQ402" s="227"/>
      <c r="DR402" s="227"/>
      <c r="DS402" s="227"/>
      <c r="DT402" s="227"/>
      <c r="DU402" s="227"/>
      <c r="DV402" s="227"/>
      <c r="DW402" s="609"/>
      <c r="DX402" s="609"/>
      <c r="DY402" s="609"/>
      <c r="DZ402" s="609"/>
      <c r="EA402" s="609"/>
      <c r="EB402" s="609"/>
      <c r="EC402" s="609"/>
      <c r="ED402" s="609"/>
      <c r="EE402" s="609"/>
      <c r="EF402" s="609"/>
      <c r="EG402" s="609"/>
    </row>
    <row r="403" spans="1:137" ht="6" customHeight="1" x14ac:dyDescent="0.2">
      <c r="A403" s="227"/>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c r="AA403" s="227"/>
      <c r="AB403" s="227"/>
      <c r="AC403" s="227"/>
      <c r="AD403" s="227"/>
      <c r="AE403" s="227"/>
      <c r="AF403" s="227"/>
      <c r="AG403" s="227"/>
      <c r="AH403" s="227"/>
      <c r="AI403" s="227"/>
      <c r="AJ403" s="227"/>
      <c r="AK403" s="227"/>
      <c r="AL403" s="227"/>
      <c r="AM403" s="227"/>
      <c r="AN403" s="227"/>
      <c r="AO403" s="227"/>
      <c r="AP403" s="227"/>
      <c r="AQ403" s="227"/>
      <c r="AR403" s="227"/>
      <c r="AS403" s="227"/>
      <c r="AT403" s="227"/>
      <c r="AU403" s="227"/>
      <c r="AV403" s="227"/>
      <c r="AW403" s="227"/>
      <c r="AX403" s="227"/>
      <c r="AY403" s="227"/>
      <c r="AZ403" s="227"/>
      <c r="BA403" s="227"/>
      <c r="BB403" s="227"/>
      <c r="BC403" s="227"/>
      <c r="BD403" s="227"/>
      <c r="BE403" s="227"/>
      <c r="BF403" s="227"/>
      <c r="BG403" s="227"/>
      <c r="BH403" s="227"/>
      <c r="BI403" s="227"/>
      <c r="BJ403" s="227"/>
      <c r="BK403" s="227"/>
      <c r="BL403" s="227"/>
      <c r="BM403" s="227"/>
      <c r="BN403" s="227"/>
      <c r="BO403" s="227"/>
      <c r="BP403" s="227"/>
      <c r="BQ403" s="227"/>
      <c r="BR403" s="227"/>
      <c r="BS403" s="227"/>
      <c r="BT403" s="227"/>
      <c r="BU403" s="227"/>
      <c r="BV403" s="227"/>
      <c r="BW403" s="227"/>
      <c r="BX403" s="227"/>
      <c r="BY403" s="227"/>
      <c r="BZ403" s="227"/>
      <c r="CA403" s="227"/>
      <c r="CB403" s="227"/>
      <c r="CC403" s="227"/>
      <c r="CD403" s="227"/>
      <c r="CE403" s="227"/>
      <c r="CF403" s="227"/>
      <c r="CG403" s="227"/>
      <c r="CH403" s="227"/>
      <c r="CI403" s="227"/>
      <c r="CJ403" s="227"/>
      <c r="CK403" s="227"/>
      <c r="CL403" s="227"/>
      <c r="CM403" s="227"/>
      <c r="CN403" s="227"/>
      <c r="CO403" s="227"/>
      <c r="CP403" s="227"/>
      <c r="CQ403" s="227"/>
      <c r="CR403" s="227"/>
      <c r="CS403" s="227"/>
      <c r="CT403" s="227"/>
      <c r="CU403" s="227"/>
      <c r="CV403" s="227"/>
      <c r="CW403" s="227"/>
      <c r="CX403" s="227"/>
      <c r="CY403" s="227"/>
      <c r="CZ403" s="227"/>
      <c r="DA403" s="227"/>
      <c r="DB403" s="227"/>
      <c r="DC403" s="227"/>
      <c r="DD403" s="227"/>
      <c r="DE403" s="227"/>
      <c r="DF403" s="227"/>
      <c r="DG403" s="227"/>
      <c r="DH403" s="227"/>
      <c r="DI403" s="227"/>
      <c r="DJ403" s="227"/>
      <c r="DK403" s="227"/>
      <c r="DL403" s="227"/>
      <c r="DM403" s="227"/>
      <c r="DN403" s="227"/>
      <c r="DO403" s="227"/>
      <c r="DP403" s="227"/>
      <c r="DQ403" s="227"/>
      <c r="DR403" s="227"/>
      <c r="DS403" s="227"/>
      <c r="DT403" s="227"/>
      <c r="DU403" s="227"/>
      <c r="DV403" s="227"/>
      <c r="DW403" s="609"/>
      <c r="DX403" s="609"/>
      <c r="DY403" s="609"/>
      <c r="DZ403" s="609"/>
      <c r="EA403" s="609"/>
      <c r="EB403" s="609"/>
      <c r="EC403" s="609"/>
      <c r="ED403" s="609"/>
      <c r="EE403" s="609"/>
      <c r="EF403" s="609"/>
      <c r="EG403" s="609"/>
    </row>
    <row r="404" spans="1:137" ht="6" customHeight="1" x14ac:dyDescent="0.2">
      <c r="A404" s="227"/>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c r="AA404" s="227"/>
      <c r="AB404" s="227"/>
      <c r="AC404" s="227"/>
      <c r="AD404" s="227"/>
      <c r="AE404" s="227"/>
      <c r="AF404" s="227"/>
      <c r="AG404" s="227"/>
      <c r="AH404" s="227"/>
      <c r="AI404" s="227"/>
      <c r="AJ404" s="227"/>
      <c r="AK404" s="227"/>
      <c r="AL404" s="227"/>
      <c r="AM404" s="227"/>
      <c r="AN404" s="227"/>
      <c r="AO404" s="227"/>
      <c r="AP404" s="227"/>
      <c r="AQ404" s="227"/>
      <c r="AR404" s="227"/>
      <c r="AS404" s="227"/>
      <c r="AT404" s="227"/>
      <c r="AU404" s="227"/>
      <c r="AV404" s="227"/>
      <c r="AW404" s="227"/>
      <c r="AX404" s="227"/>
      <c r="AY404" s="227"/>
      <c r="AZ404" s="227"/>
      <c r="BA404" s="227"/>
      <c r="BB404" s="227"/>
      <c r="BC404" s="227"/>
      <c r="BD404" s="227"/>
      <c r="BE404" s="227"/>
      <c r="BF404" s="227"/>
      <c r="BG404" s="227"/>
      <c r="BH404" s="227"/>
      <c r="BI404" s="227"/>
      <c r="BJ404" s="227"/>
      <c r="BK404" s="227"/>
      <c r="BL404" s="227"/>
      <c r="BM404" s="227"/>
      <c r="BN404" s="227"/>
      <c r="BO404" s="227"/>
      <c r="BP404" s="227"/>
      <c r="BQ404" s="227"/>
      <c r="BR404" s="227"/>
      <c r="BS404" s="227"/>
      <c r="BT404" s="227"/>
      <c r="BU404" s="227"/>
      <c r="BV404" s="227"/>
      <c r="BW404" s="227"/>
      <c r="BX404" s="227"/>
      <c r="BY404" s="227"/>
      <c r="BZ404" s="227"/>
      <c r="CA404" s="227"/>
      <c r="CB404" s="227"/>
      <c r="CC404" s="227"/>
      <c r="CD404" s="227"/>
      <c r="CE404" s="227"/>
      <c r="CF404" s="227"/>
      <c r="CG404" s="227"/>
      <c r="CH404" s="227"/>
      <c r="CI404" s="227"/>
      <c r="CJ404" s="227"/>
      <c r="CK404" s="227"/>
      <c r="CL404" s="227"/>
      <c r="CM404" s="227"/>
      <c r="CN404" s="227"/>
      <c r="CO404" s="227"/>
      <c r="CP404" s="227"/>
      <c r="CQ404" s="227"/>
      <c r="CR404" s="227"/>
      <c r="CS404" s="227"/>
      <c r="CT404" s="227"/>
      <c r="CU404" s="227"/>
      <c r="CV404" s="227"/>
      <c r="CW404" s="227"/>
      <c r="CX404" s="227"/>
      <c r="CY404" s="227"/>
      <c r="CZ404" s="227"/>
      <c r="DA404" s="227"/>
      <c r="DB404" s="227"/>
      <c r="DC404" s="227"/>
      <c r="DD404" s="227"/>
      <c r="DE404" s="227"/>
      <c r="DF404" s="227"/>
      <c r="DG404" s="227"/>
      <c r="DH404" s="227"/>
      <c r="DI404" s="227"/>
      <c r="DJ404" s="227"/>
      <c r="DK404" s="227"/>
      <c r="DL404" s="227"/>
      <c r="DM404" s="227"/>
      <c r="DN404" s="227"/>
      <c r="DO404" s="227"/>
      <c r="DP404" s="227"/>
      <c r="DQ404" s="227"/>
      <c r="DR404" s="227"/>
      <c r="DS404" s="227"/>
      <c r="DT404" s="227"/>
      <c r="DU404" s="227"/>
      <c r="DV404" s="227"/>
      <c r="DW404" s="227"/>
      <c r="DX404" s="227"/>
      <c r="DY404" s="227"/>
      <c r="DZ404" s="227"/>
      <c r="EA404" s="227"/>
      <c r="EB404" s="227"/>
      <c r="EC404" s="227"/>
      <c r="ED404" s="227"/>
      <c r="EE404" s="227"/>
      <c r="EF404" s="227"/>
      <c r="EG404" s="227"/>
    </row>
    <row r="405" spans="1:137" ht="6" customHeight="1" x14ac:dyDescent="0.2">
      <c r="A405" s="610" t="s">
        <v>264</v>
      </c>
      <c r="B405" s="610"/>
      <c r="C405" s="610"/>
      <c r="D405" s="610"/>
      <c r="E405" s="610"/>
      <c r="F405" s="610"/>
      <c r="G405" s="610"/>
      <c r="H405" s="610"/>
      <c r="I405" s="610"/>
      <c r="J405" s="610"/>
      <c r="K405" s="610"/>
      <c r="L405" s="610"/>
      <c r="M405" s="610"/>
      <c r="N405" s="610"/>
      <c r="O405" s="610"/>
      <c r="P405" s="629"/>
      <c r="Q405" s="629"/>
      <c r="R405" s="629"/>
      <c r="S405" s="629"/>
      <c r="T405" s="629"/>
      <c r="U405" s="629"/>
      <c r="V405" s="629"/>
      <c r="W405" s="629"/>
      <c r="X405" s="629"/>
      <c r="Y405" s="629"/>
      <c r="Z405" s="629"/>
      <c r="AA405" s="629"/>
      <c r="AB405" s="629"/>
      <c r="AC405" s="629"/>
      <c r="AD405" s="629"/>
      <c r="AE405" s="629"/>
      <c r="AF405" s="629"/>
      <c r="AG405" s="629"/>
      <c r="AH405" s="629"/>
      <c r="AI405" s="629"/>
      <c r="AJ405" s="629"/>
      <c r="AK405" s="629"/>
      <c r="AL405" s="629"/>
      <c r="AM405" s="629"/>
      <c r="AN405" s="629"/>
      <c r="AO405" s="629"/>
      <c r="AP405" s="629"/>
      <c r="AQ405" s="629"/>
      <c r="AR405" s="629"/>
      <c r="AS405" s="629"/>
      <c r="AT405" s="629"/>
      <c r="AU405" s="629"/>
      <c r="AV405" s="629"/>
      <c r="AW405" s="629"/>
      <c r="AX405" s="629"/>
      <c r="AY405" s="629"/>
      <c r="AZ405" s="629"/>
      <c r="BA405" s="629"/>
      <c r="BB405" s="629"/>
      <c r="BC405" s="629"/>
      <c r="BD405" s="629"/>
      <c r="BE405" s="629"/>
      <c r="BF405" s="629"/>
      <c r="BG405" s="629"/>
      <c r="BH405" s="629"/>
      <c r="BI405" s="629"/>
      <c r="BJ405" s="629"/>
      <c r="BK405" s="629"/>
      <c r="BL405" s="629"/>
      <c r="BM405" s="629"/>
      <c r="BN405" s="629"/>
      <c r="BO405" s="629"/>
      <c r="BP405" s="629"/>
      <c r="BQ405" s="629"/>
      <c r="BR405" s="629"/>
      <c r="BS405" s="629"/>
      <c r="BT405" s="629"/>
      <c r="BU405" s="629"/>
      <c r="BV405" s="629"/>
      <c r="BW405" s="629"/>
      <c r="BX405" s="629"/>
      <c r="BY405" s="629"/>
      <c r="BZ405" s="629"/>
      <c r="CA405" s="629"/>
      <c r="CB405" s="629"/>
      <c r="CC405" s="629"/>
      <c r="CD405" s="629"/>
      <c r="CE405" s="629"/>
      <c r="CF405" s="629"/>
      <c r="CG405" s="629"/>
      <c r="CH405" s="629"/>
      <c r="CI405" s="629"/>
      <c r="CJ405" s="629"/>
      <c r="CK405" s="629"/>
      <c r="CL405" s="629"/>
      <c r="CM405" s="629"/>
      <c r="CN405" s="629"/>
      <c r="CO405" s="629"/>
      <c r="CP405" s="629"/>
      <c r="CQ405" s="629"/>
      <c r="CR405" s="629"/>
      <c r="CS405" s="629"/>
      <c r="CT405" s="629"/>
      <c r="CU405" s="629"/>
      <c r="CV405" s="629"/>
      <c r="CW405" s="629"/>
      <c r="CX405" s="629"/>
      <c r="CY405" s="629"/>
      <c r="CZ405" s="629"/>
      <c r="DA405" s="629"/>
      <c r="DB405" s="629"/>
      <c r="DC405" s="629"/>
      <c r="DD405" s="629"/>
      <c r="DE405" s="629"/>
      <c r="DF405" s="629"/>
      <c r="DG405" s="629"/>
      <c r="DH405" s="629"/>
      <c r="DI405" s="629"/>
      <c r="DJ405" s="629"/>
      <c r="DK405" s="629"/>
      <c r="DL405" s="629"/>
      <c r="DM405" s="629"/>
      <c r="DN405" s="629"/>
      <c r="DO405" s="629"/>
      <c r="DP405" s="629"/>
      <c r="DQ405" s="629"/>
      <c r="DR405" s="629"/>
      <c r="DS405" s="629"/>
      <c r="DT405" s="629"/>
      <c r="DU405" s="629"/>
      <c r="DV405" s="629"/>
      <c r="DW405" s="629"/>
      <c r="DX405" s="629"/>
      <c r="DY405" s="629"/>
      <c r="DZ405" s="629"/>
      <c r="EA405" s="629"/>
      <c r="EB405" s="629"/>
      <c r="EC405" s="629"/>
      <c r="ED405" s="629"/>
      <c r="EE405" s="629"/>
      <c r="EF405" s="629"/>
      <c r="EG405" s="629"/>
    </row>
    <row r="406" spans="1:137" ht="6" customHeight="1" x14ac:dyDescent="0.2">
      <c r="A406" s="629"/>
      <c r="B406" s="629"/>
      <c r="C406" s="629"/>
      <c r="D406" s="629"/>
      <c r="E406" s="629"/>
      <c r="F406" s="629"/>
      <c r="G406" s="629"/>
      <c r="H406" s="629"/>
      <c r="I406" s="629"/>
      <c r="J406" s="629"/>
      <c r="K406" s="629"/>
      <c r="L406" s="629"/>
      <c r="M406" s="629"/>
      <c r="N406" s="629"/>
      <c r="O406" s="629"/>
      <c r="P406" s="629"/>
      <c r="Q406" s="629"/>
      <c r="R406" s="629"/>
      <c r="S406" s="629"/>
      <c r="T406" s="629"/>
      <c r="U406" s="629"/>
      <c r="V406" s="629"/>
      <c r="W406" s="629"/>
      <c r="X406" s="629"/>
      <c r="Y406" s="629"/>
      <c r="Z406" s="629"/>
      <c r="AA406" s="629"/>
      <c r="AB406" s="629"/>
      <c r="AC406" s="629"/>
      <c r="AD406" s="629"/>
      <c r="AE406" s="629"/>
      <c r="AF406" s="629"/>
      <c r="AG406" s="629"/>
      <c r="AH406" s="629"/>
      <c r="AI406" s="629"/>
      <c r="AJ406" s="629"/>
      <c r="AK406" s="629"/>
      <c r="AL406" s="629"/>
      <c r="AM406" s="629"/>
      <c r="AN406" s="629"/>
      <c r="AO406" s="629"/>
      <c r="AP406" s="629"/>
      <c r="AQ406" s="629"/>
      <c r="AR406" s="629"/>
      <c r="AS406" s="629"/>
      <c r="AT406" s="629"/>
      <c r="AU406" s="629"/>
      <c r="AV406" s="629"/>
      <c r="AW406" s="629"/>
      <c r="AX406" s="629"/>
      <c r="AY406" s="629"/>
      <c r="AZ406" s="629"/>
      <c r="BA406" s="629"/>
      <c r="BB406" s="629"/>
      <c r="BC406" s="629"/>
      <c r="BD406" s="629"/>
      <c r="BE406" s="629"/>
      <c r="BF406" s="629"/>
      <c r="BG406" s="629"/>
      <c r="BH406" s="629"/>
      <c r="BI406" s="629"/>
      <c r="BJ406" s="629"/>
      <c r="BK406" s="629"/>
      <c r="BL406" s="629"/>
      <c r="BM406" s="629"/>
      <c r="BN406" s="629"/>
      <c r="BO406" s="629"/>
      <c r="BP406" s="629"/>
      <c r="BQ406" s="629"/>
      <c r="BR406" s="629"/>
      <c r="BS406" s="629"/>
      <c r="BT406" s="629"/>
      <c r="BU406" s="629"/>
      <c r="BV406" s="629"/>
      <c r="BW406" s="629"/>
      <c r="BX406" s="629"/>
      <c r="BY406" s="629"/>
      <c r="BZ406" s="629"/>
      <c r="CA406" s="629"/>
      <c r="CB406" s="629"/>
      <c r="CC406" s="629"/>
      <c r="CD406" s="629"/>
      <c r="CE406" s="629"/>
      <c r="CF406" s="629"/>
      <c r="CG406" s="629"/>
      <c r="CH406" s="629"/>
      <c r="CI406" s="629"/>
      <c r="CJ406" s="629"/>
      <c r="CK406" s="629"/>
      <c r="CL406" s="629"/>
      <c r="CM406" s="629"/>
      <c r="CN406" s="629"/>
      <c r="CO406" s="629"/>
      <c r="CP406" s="629"/>
      <c r="CQ406" s="629"/>
      <c r="CR406" s="629"/>
      <c r="CS406" s="629"/>
      <c r="CT406" s="629"/>
      <c r="CU406" s="629"/>
      <c r="CV406" s="629"/>
      <c r="CW406" s="629"/>
      <c r="CX406" s="629"/>
      <c r="CY406" s="629"/>
      <c r="CZ406" s="629"/>
      <c r="DA406" s="629"/>
      <c r="DB406" s="629"/>
      <c r="DC406" s="629"/>
      <c r="DD406" s="629"/>
      <c r="DE406" s="629"/>
      <c r="DF406" s="629"/>
      <c r="DG406" s="629"/>
      <c r="DH406" s="629"/>
      <c r="DI406" s="629"/>
      <c r="DJ406" s="629"/>
      <c r="DK406" s="629"/>
      <c r="DL406" s="629"/>
      <c r="DM406" s="629"/>
      <c r="DN406" s="629"/>
      <c r="DO406" s="629"/>
      <c r="DP406" s="629"/>
      <c r="DQ406" s="629"/>
      <c r="DR406" s="629"/>
      <c r="DS406" s="629"/>
      <c r="DT406" s="629"/>
      <c r="DU406" s="629"/>
      <c r="DV406" s="629"/>
      <c r="DW406" s="629"/>
      <c r="DX406" s="629"/>
      <c r="DY406" s="629"/>
      <c r="DZ406" s="629"/>
      <c r="EA406" s="629"/>
      <c r="EB406" s="629"/>
      <c r="EC406" s="629"/>
      <c r="ED406" s="629"/>
      <c r="EE406" s="629"/>
      <c r="EF406" s="629"/>
      <c r="EG406" s="629"/>
    </row>
    <row r="407" spans="1:137" ht="6" customHeight="1" x14ac:dyDescent="0.2">
      <c r="A407" s="629"/>
      <c r="B407" s="629"/>
      <c r="C407" s="629"/>
      <c r="D407" s="629"/>
      <c r="E407" s="629"/>
      <c r="F407" s="629"/>
      <c r="G407" s="629"/>
      <c r="H407" s="629"/>
      <c r="I407" s="629"/>
      <c r="J407" s="629"/>
      <c r="K407" s="629"/>
      <c r="L407" s="629"/>
      <c r="M407" s="629"/>
      <c r="N407" s="629"/>
      <c r="O407" s="629"/>
      <c r="P407" s="629"/>
      <c r="Q407" s="629"/>
      <c r="R407" s="629"/>
      <c r="S407" s="629"/>
      <c r="T407" s="629"/>
      <c r="U407" s="629"/>
      <c r="V407" s="629"/>
      <c r="W407" s="629"/>
      <c r="X407" s="629"/>
      <c r="Y407" s="629"/>
      <c r="Z407" s="629"/>
      <c r="AA407" s="629"/>
      <c r="AB407" s="629"/>
      <c r="AC407" s="629"/>
      <c r="AD407" s="629"/>
      <c r="AE407" s="629"/>
      <c r="AF407" s="629"/>
      <c r="AG407" s="629"/>
      <c r="AH407" s="629"/>
      <c r="AI407" s="629"/>
      <c r="AJ407" s="629"/>
      <c r="AK407" s="629"/>
      <c r="AL407" s="629"/>
      <c r="AM407" s="629"/>
      <c r="AN407" s="629"/>
      <c r="AO407" s="629"/>
      <c r="AP407" s="629"/>
      <c r="AQ407" s="629"/>
      <c r="AR407" s="629"/>
      <c r="AS407" s="629"/>
      <c r="AT407" s="629"/>
      <c r="AU407" s="629"/>
      <c r="AV407" s="629"/>
      <c r="AW407" s="629"/>
      <c r="AX407" s="629"/>
      <c r="AY407" s="629"/>
      <c r="AZ407" s="629"/>
      <c r="BA407" s="629"/>
      <c r="BB407" s="629"/>
      <c r="BC407" s="629"/>
      <c r="BD407" s="629"/>
      <c r="BE407" s="629"/>
      <c r="BF407" s="629"/>
      <c r="BG407" s="629"/>
      <c r="BH407" s="629"/>
      <c r="BI407" s="629"/>
      <c r="BJ407" s="629"/>
      <c r="BK407" s="629"/>
      <c r="BL407" s="629"/>
      <c r="BM407" s="629"/>
      <c r="BN407" s="629"/>
      <c r="BO407" s="629"/>
      <c r="BP407" s="629"/>
      <c r="BQ407" s="629"/>
      <c r="BR407" s="629"/>
      <c r="BS407" s="629"/>
      <c r="BT407" s="629"/>
      <c r="BU407" s="629"/>
      <c r="BV407" s="629"/>
      <c r="BW407" s="629"/>
      <c r="BX407" s="629"/>
      <c r="BY407" s="629"/>
      <c r="BZ407" s="629"/>
      <c r="CA407" s="629"/>
      <c r="CB407" s="629"/>
      <c r="CC407" s="629"/>
      <c r="CD407" s="629"/>
      <c r="CE407" s="629"/>
      <c r="CF407" s="629"/>
      <c r="CG407" s="629"/>
      <c r="CH407" s="629"/>
      <c r="CI407" s="629"/>
      <c r="CJ407" s="629"/>
      <c r="CK407" s="629"/>
      <c r="CL407" s="629"/>
      <c r="CM407" s="629"/>
      <c r="CN407" s="629"/>
      <c r="CO407" s="629"/>
      <c r="CP407" s="629"/>
      <c r="CQ407" s="629"/>
      <c r="CR407" s="629"/>
      <c r="CS407" s="629"/>
      <c r="CT407" s="629"/>
      <c r="CU407" s="629"/>
      <c r="CV407" s="629"/>
      <c r="CW407" s="629"/>
      <c r="CX407" s="629"/>
      <c r="CY407" s="629"/>
      <c r="CZ407" s="629"/>
      <c r="DA407" s="629"/>
      <c r="DB407" s="629"/>
      <c r="DC407" s="629"/>
      <c r="DD407" s="629"/>
      <c r="DE407" s="629"/>
      <c r="DF407" s="629"/>
      <c r="DG407" s="629"/>
      <c r="DH407" s="629"/>
      <c r="DI407" s="629"/>
      <c r="DJ407" s="629"/>
      <c r="DK407" s="629"/>
      <c r="DL407" s="629"/>
      <c r="DM407" s="629"/>
      <c r="DN407" s="629"/>
      <c r="DO407" s="629"/>
      <c r="DP407" s="629"/>
      <c r="DQ407" s="629"/>
      <c r="DR407" s="629"/>
      <c r="DS407" s="629"/>
      <c r="DT407" s="629"/>
      <c r="DU407" s="629"/>
      <c r="DV407" s="629"/>
      <c r="DW407" s="629"/>
      <c r="DX407" s="629"/>
      <c r="DY407" s="629"/>
      <c r="DZ407" s="629"/>
      <c r="EA407" s="629"/>
      <c r="EB407" s="629"/>
      <c r="EC407" s="629"/>
      <c r="ED407" s="629"/>
      <c r="EE407" s="629"/>
      <c r="EF407" s="629"/>
      <c r="EG407" s="629"/>
    </row>
    <row r="408" spans="1:137" ht="6" customHeight="1" x14ac:dyDescent="0.2">
      <c r="A408" s="228"/>
      <c r="B408" s="228"/>
      <c r="C408" s="228"/>
      <c r="D408" s="228"/>
      <c r="E408" s="228"/>
      <c r="F408" s="228"/>
      <c r="G408" s="228"/>
      <c r="H408" s="228"/>
      <c r="I408" s="228"/>
      <c r="J408" s="228"/>
      <c r="K408" s="228"/>
      <c r="L408" s="228"/>
      <c r="M408" s="228"/>
      <c r="N408" s="228"/>
      <c r="O408" s="228"/>
      <c r="P408" s="228"/>
      <c r="Q408" s="228"/>
      <c r="R408" s="228"/>
      <c r="S408" s="228"/>
      <c r="T408" s="228"/>
      <c r="U408" s="228"/>
      <c r="V408" s="228"/>
      <c r="W408" s="228"/>
      <c r="X408" s="228"/>
      <c r="Y408" s="228"/>
      <c r="Z408" s="228"/>
      <c r="AA408" s="228"/>
      <c r="AB408" s="228"/>
      <c r="AC408" s="228"/>
      <c r="AD408" s="228"/>
      <c r="AE408" s="228"/>
      <c r="AF408" s="228"/>
      <c r="AG408" s="228"/>
      <c r="AH408" s="228"/>
      <c r="AI408" s="228"/>
      <c r="AJ408" s="228"/>
      <c r="AK408" s="228"/>
      <c r="AL408" s="228"/>
      <c r="AM408" s="228"/>
      <c r="AN408" s="228"/>
      <c r="AO408" s="228"/>
      <c r="AP408" s="228"/>
      <c r="AQ408" s="228"/>
      <c r="AR408" s="228"/>
      <c r="AS408" s="228"/>
      <c r="AT408" s="228"/>
      <c r="AU408" s="228"/>
      <c r="AV408" s="228"/>
      <c r="AW408" s="228"/>
      <c r="AX408" s="228"/>
      <c r="AY408" s="228"/>
      <c r="AZ408" s="228"/>
      <c r="BA408" s="228"/>
      <c r="BB408" s="228"/>
      <c r="BC408" s="228"/>
      <c r="BD408" s="227"/>
      <c r="BE408" s="227"/>
      <c r="BF408" s="227"/>
      <c r="BG408" s="227"/>
      <c r="BH408" s="227"/>
      <c r="BI408" s="227"/>
      <c r="BJ408" s="227"/>
      <c r="BK408" s="227"/>
      <c r="BL408" s="227"/>
      <c r="BM408" s="227"/>
      <c r="BN408" s="227"/>
      <c r="BO408" s="610" t="s">
        <v>341</v>
      </c>
      <c r="BP408" s="611"/>
      <c r="BQ408" s="611"/>
      <c r="BR408" s="611"/>
      <c r="BS408" s="611"/>
      <c r="BT408" s="611"/>
      <c r="BU408" s="611"/>
      <c r="BV408" s="611"/>
      <c r="BW408" s="612" t="str">
        <f>IF(⑱安全投資実績!BT31=0,"",⑱安全投資実績!BT31)</f>
        <v/>
      </c>
      <c r="BX408" s="612"/>
      <c r="BY408" s="612"/>
      <c r="BZ408" s="610" t="s">
        <v>117</v>
      </c>
      <c r="CA408" s="610"/>
      <c r="CB408" s="610"/>
      <c r="CC408" s="610"/>
      <c r="CD408" s="610"/>
      <c r="CE408" s="610"/>
      <c r="CF408" s="610"/>
      <c r="CG408" s="610"/>
      <c r="CH408" s="227"/>
      <c r="CI408" s="227"/>
      <c r="CJ408" s="227"/>
      <c r="CK408" s="227"/>
      <c r="CL408" s="227"/>
      <c r="CM408" s="227"/>
      <c r="CN408" s="227"/>
      <c r="CO408" s="227"/>
      <c r="CP408" s="227"/>
      <c r="CQ408" s="227"/>
      <c r="CR408" s="227"/>
      <c r="CS408" s="156"/>
      <c r="CT408" s="156"/>
      <c r="CU408" s="156"/>
      <c r="CV408" s="156"/>
      <c r="CW408" s="156"/>
      <c r="CX408" s="156"/>
      <c r="CY408" s="156"/>
      <c r="CZ408" s="156"/>
      <c r="DA408" s="156"/>
      <c r="DB408" s="156"/>
      <c r="DC408" s="156"/>
      <c r="DD408" s="156"/>
      <c r="DE408" s="156"/>
      <c r="DF408" s="156"/>
      <c r="DG408" s="156"/>
      <c r="DH408" s="156"/>
      <c r="DI408" s="156"/>
      <c r="DJ408" s="156"/>
      <c r="DK408" s="156"/>
      <c r="DL408" s="228"/>
      <c r="DM408" s="228"/>
      <c r="DN408" s="228"/>
      <c r="DO408" s="228"/>
      <c r="DP408" s="228"/>
      <c r="DQ408" s="228"/>
      <c r="DR408" s="228"/>
      <c r="DS408" s="228"/>
      <c r="DT408" s="228"/>
      <c r="DU408" s="228"/>
      <c r="DV408" s="228"/>
      <c r="DW408" s="228"/>
      <c r="DX408" s="228"/>
      <c r="DY408" s="228"/>
      <c r="DZ408" s="228"/>
      <c r="EA408" s="228"/>
      <c r="EB408" s="228"/>
      <c r="EC408" s="228"/>
      <c r="ED408" s="228"/>
      <c r="EE408" s="228"/>
      <c r="EF408" s="228"/>
      <c r="EG408" s="227"/>
    </row>
    <row r="409" spans="1:137" ht="6" customHeight="1" x14ac:dyDescent="0.2">
      <c r="A409" s="228"/>
      <c r="B409" s="228"/>
      <c r="C409" s="228"/>
      <c r="D409" s="228"/>
      <c r="E409" s="228"/>
      <c r="F409" s="228"/>
      <c r="G409" s="228"/>
      <c r="H409" s="228"/>
      <c r="I409" s="228"/>
      <c r="J409" s="228"/>
      <c r="K409" s="228"/>
      <c r="L409" s="228"/>
      <c r="M409" s="228"/>
      <c r="N409" s="228"/>
      <c r="O409" s="228"/>
      <c r="P409" s="228"/>
      <c r="Q409" s="228"/>
      <c r="R409" s="228"/>
      <c r="S409" s="228"/>
      <c r="T409" s="228"/>
      <c r="U409" s="228"/>
      <c r="V409" s="228"/>
      <c r="W409" s="228"/>
      <c r="X409" s="228"/>
      <c r="Y409" s="228"/>
      <c r="Z409" s="228"/>
      <c r="AA409" s="228"/>
      <c r="AB409" s="228"/>
      <c r="AC409" s="228"/>
      <c r="AD409" s="228"/>
      <c r="AE409" s="228"/>
      <c r="AF409" s="228"/>
      <c r="AG409" s="228"/>
      <c r="AH409" s="228"/>
      <c r="AI409" s="228"/>
      <c r="AJ409" s="228"/>
      <c r="AK409" s="228"/>
      <c r="AL409" s="228"/>
      <c r="AM409" s="228"/>
      <c r="AN409" s="228"/>
      <c r="AO409" s="228"/>
      <c r="AP409" s="228"/>
      <c r="AQ409" s="228"/>
      <c r="AR409" s="228"/>
      <c r="AS409" s="228"/>
      <c r="AT409" s="228"/>
      <c r="AU409" s="228"/>
      <c r="AV409" s="228"/>
      <c r="AW409" s="228"/>
      <c r="AX409" s="228"/>
      <c r="AY409" s="228"/>
      <c r="AZ409" s="228"/>
      <c r="BA409" s="228"/>
      <c r="BB409" s="228"/>
      <c r="BC409" s="228"/>
      <c r="BD409" s="227"/>
      <c r="BE409" s="227"/>
      <c r="BF409" s="227"/>
      <c r="BG409" s="227"/>
      <c r="BH409" s="227"/>
      <c r="BI409" s="227"/>
      <c r="BJ409" s="227"/>
      <c r="BK409" s="227"/>
      <c r="BL409" s="227"/>
      <c r="BM409" s="227"/>
      <c r="BN409" s="227"/>
      <c r="BO409" s="611"/>
      <c r="BP409" s="611"/>
      <c r="BQ409" s="611"/>
      <c r="BR409" s="611"/>
      <c r="BS409" s="611"/>
      <c r="BT409" s="611"/>
      <c r="BU409" s="611"/>
      <c r="BV409" s="611"/>
      <c r="BW409" s="612"/>
      <c r="BX409" s="612"/>
      <c r="BY409" s="612"/>
      <c r="BZ409" s="610"/>
      <c r="CA409" s="610"/>
      <c r="CB409" s="610"/>
      <c r="CC409" s="610"/>
      <c r="CD409" s="610"/>
      <c r="CE409" s="610"/>
      <c r="CF409" s="610"/>
      <c r="CG409" s="610"/>
      <c r="CH409" s="227"/>
      <c r="CI409" s="227"/>
      <c r="CJ409" s="227"/>
      <c r="CK409" s="227"/>
      <c r="CL409" s="227"/>
      <c r="CM409" s="227"/>
      <c r="CN409" s="227"/>
      <c r="CO409" s="227"/>
      <c r="CP409" s="227"/>
      <c r="CQ409" s="227"/>
      <c r="CR409" s="227"/>
      <c r="CS409" s="156"/>
      <c r="CT409" s="156"/>
      <c r="CU409" s="156"/>
      <c r="CV409" s="156"/>
      <c r="CW409" s="156"/>
      <c r="CX409" s="156"/>
      <c r="CY409" s="156"/>
      <c r="CZ409" s="156"/>
      <c r="DA409" s="156"/>
      <c r="DB409" s="156"/>
      <c r="DC409" s="156"/>
      <c r="DD409" s="156"/>
      <c r="DE409" s="156"/>
      <c r="DF409" s="156"/>
      <c r="DG409" s="156"/>
      <c r="DH409" s="156"/>
      <c r="DI409" s="156"/>
      <c r="DJ409" s="156"/>
      <c r="DK409" s="156"/>
      <c r="DL409" s="228"/>
      <c r="DM409" s="228"/>
      <c r="DN409" s="228"/>
      <c r="DO409" s="228"/>
      <c r="DP409" s="228"/>
      <c r="DQ409" s="228"/>
      <c r="DR409" s="228"/>
      <c r="DS409" s="228"/>
      <c r="DT409" s="228"/>
      <c r="DU409" s="228"/>
      <c r="DV409" s="228"/>
      <c r="DW409" s="228"/>
      <c r="DX409" s="228"/>
      <c r="DY409" s="228"/>
      <c r="DZ409" s="228"/>
      <c r="EA409" s="228"/>
      <c r="EB409" s="228"/>
      <c r="EC409" s="228"/>
      <c r="ED409" s="164"/>
      <c r="EE409" s="228"/>
      <c r="EF409" s="228"/>
      <c r="EG409" s="227"/>
    </row>
    <row r="410" spans="1:137" ht="6" customHeight="1" x14ac:dyDescent="0.2">
      <c r="A410" s="228"/>
      <c r="B410" s="228"/>
      <c r="C410" s="228"/>
      <c r="D410" s="228"/>
      <c r="E410" s="228"/>
      <c r="F410" s="228"/>
      <c r="G410" s="228"/>
      <c r="H410" s="228"/>
      <c r="I410" s="228"/>
      <c r="J410" s="228"/>
      <c r="K410" s="228"/>
      <c r="L410" s="228"/>
      <c r="M410" s="228"/>
      <c r="N410" s="228"/>
      <c r="O410" s="228"/>
      <c r="P410" s="228"/>
      <c r="Q410" s="228"/>
      <c r="R410" s="228"/>
      <c r="S410" s="228"/>
      <c r="T410" s="228"/>
      <c r="U410" s="228"/>
      <c r="V410" s="228"/>
      <c r="W410" s="228"/>
      <c r="X410" s="228"/>
      <c r="Y410" s="228"/>
      <c r="Z410" s="228"/>
      <c r="AA410" s="228"/>
      <c r="AB410" s="228"/>
      <c r="AC410" s="228"/>
      <c r="AD410" s="228"/>
      <c r="AE410" s="228"/>
      <c r="AF410" s="228"/>
      <c r="AG410" s="228"/>
      <c r="AH410" s="228"/>
      <c r="AI410" s="228"/>
      <c r="AJ410" s="228"/>
      <c r="AK410" s="228"/>
      <c r="AL410" s="228"/>
      <c r="AM410" s="228"/>
      <c r="AN410" s="228"/>
      <c r="AO410" s="228"/>
      <c r="AP410" s="228"/>
      <c r="AQ410" s="228"/>
      <c r="AR410" s="228"/>
      <c r="AS410" s="228"/>
      <c r="AT410" s="228"/>
      <c r="AU410" s="228"/>
      <c r="AV410" s="228"/>
      <c r="AW410" s="228"/>
      <c r="AX410" s="228"/>
      <c r="AY410" s="228"/>
      <c r="AZ410" s="228"/>
      <c r="BA410" s="228"/>
      <c r="BB410" s="228"/>
      <c r="BC410" s="228"/>
      <c r="BD410" s="227"/>
      <c r="BE410" s="227"/>
      <c r="BF410" s="227"/>
      <c r="BG410" s="227"/>
      <c r="BH410" s="227"/>
      <c r="BI410" s="227"/>
      <c r="BJ410" s="227"/>
      <c r="BK410" s="227"/>
      <c r="BL410" s="227"/>
      <c r="BM410" s="227"/>
      <c r="BN410" s="227"/>
      <c r="BO410" s="611"/>
      <c r="BP410" s="611"/>
      <c r="BQ410" s="611"/>
      <c r="BR410" s="611"/>
      <c r="BS410" s="611"/>
      <c r="BT410" s="611"/>
      <c r="BU410" s="611"/>
      <c r="BV410" s="611"/>
      <c r="BW410" s="612"/>
      <c r="BX410" s="612"/>
      <c r="BY410" s="612"/>
      <c r="BZ410" s="610"/>
      <c r="CA410" s="610"/>
      <c r="CB410" s="610"/>
      <c r="CC410" s="610"/>
      <c r="CD410" s="610"/>
      <c r="CE410" s="610"/>
      <c r="CF410" s="610"/>
      <c r="CG410" s="610"/>
      <c r="CH410" s="227"/>
      <c r="CI410" s="227"/>
      <c r="CJ410" s="227"/>
      <c r="CK410" s="227"/>
      <c r="CL410" s="227"/>
      <c r="CM410" s="227"/>
      <c r="CN410" s="624" t="s">
        <v>423</v>
      </c>
      <c r="CO410" s="624"/>
      <c r="CP410" s="624"/>
      <c r="CQ410" s="624"/>
      <c r="CR410" s="624"/>
      <c r="CS410" s="624"/>
      <c r="CT410" s="624"/>
      <c r="CU410" s="624"/>
      <c r="CV410" s="624"/>
      <c r="CW410" s="624"/>
      <c r="CX410" s="624"/>
      <c r="CY410" s="624"/>
      <c r="CZ410" s="624"/>
      <c r="DA410" s="624"/>
      <c r="DB410" s="624"/>
      <c r="DC410" s="624"/>
      <c r="DD410" s="624"/>
      <c r="DE410" s="624"/>
      <c r="DF410" s="624"/>
      <c r="DG410" s="624"/>
      <c r="DH410" s="624"/>
      <c r="DI410" s="624"/>
      <c r="DJ410" s="624"/>
      <c r="DK410" s="624"/>
      <c r="DL410" s="624"/>
      <c r="DM410" s="624"/>
      <c r="DN410" s="624"/>
      <c r="DO410" s="624"/>
      <c r="DP410" s="624"/>
      <c r="DQ410" s="624"/>
      <c r="DR410" s="624"/>
      <c r="DS410" s="624"/>
      <c r="DT410" s="624"/>
      <c r="DU410" s="624"/>
      <c r="DV410" s="624"/>
      <c r="DW410" s="624"/>
      <c r="DX410" s="624"/>
      <c r="DY410" s="624"/>
      <c r="DZ410" s="624"/>
      <c r="EA410" s="624"/>
      <c r="EB410" s="624"/>
      <c r="EC410" s="624"/>
      <c r="ED410" s="624"/>
      <c r="EE410" s="624"/>
      <c r="EF410" s="624"/>
      <c r="EG410" s="624"/>
    </row>
    <row r="411" spans="1:137" ht="6" customHeight="1" x14ac:dyDescent="0.2">
      <c r="A411" s="156"/>
      <c r="B411" s="156"/>
      <c r="C411" s="156"/>
      <c r="D411" s="156"/>
      <c r="E411" s="156"/>
      <c r="F411" s="156"/>
      <c r="G411" s="156"/>
      <c r="H411" s="156"/>
      <c r="I411" s="156"/>
      <c r="J411" s="156"/>
      <c r="K411" s="156"/>
      <c r="L411" s="156"/>
      <c r="M411" s="156"/>
      <c r="N411" s="156"/>
      <c r="O411" s="156"/>
      <c r="P411" s="156"/>
      <c r="Q411" s="156"/>
      <c r="R411" s="156"/>
      <c r="S411" s="156"/>
      <c r="T411" s="156"/>
      <c r="U411" s="156"/>
      <c r="V411" s="156"/>
      <c r="W411" s="156"/>
      <c r="X411" s="156"/>
      <c r="Y411" s="156"/>
      <c r="Z411" s="156"/>
      <c r="AA411" s="156"/>
      <c r="AB411" s="156"/>
      <c r="AC411" s="156"/>
      <c r="AD411" s="156"/>
      <c r="AE411" s="156"/>
      <c r="AF411" s="156"/>
      <c r="AG411" s="156"/>
      <c r="AH411" s="156"/>
      <c r="AI411" s="156"/>
      <c r="AJ411" s="156"/>
      <c r="AK411" s="156"/>
      <c r="AL411" s="156"/>
      <c r="AM411" s="156"/>
      <c r="AN411" s="156"/>
      <c r="AO411" s="156"/>
      <c r="AP411" s="156"/>
      <c r="AQ411" s="156"/>
      <c r="AR411" s="156"/>
      <c r="AS411" s="156"/>
      <c r="AT411" s="156"/>
      <c r="AU411" s="156"/>
      <c r="AV411" s="156"/>
      <c r="AW411" s="156"/>
      <c r="AX411" s="156"/>
      <c r="AY411" s="156"/>
      <c r="AZ411" s="156"/>
      <c r="BA411" s="156"/>
      <c r="BB411" s="156"/>
      <c r="BC411" s="156"/>
      <c r="BD411" s="156"/>
      <c r="BE411" s="156"/>
      <c r="BF411" s="156"/>
      <c r="BG411" s="156"/>
      <c r="BH411" s="156"/>
      <c r="BI411" s="227"/>
      <c r="BJ411" s="227"/>
      <c r="BK411" s="227"/>
      <c r="BL411" s="227"/>
      <c r="BM411" s="227"/>
      <c r="BN411" s="227"/>
      <c r="BO411" s="227"/>
      <c r="BP411" s="227"/>
      <c r="BQ411" s="227"/>
      <c r="BR411" s="227"/>
      <c r="BS411" s="227"/>
      <c r="BT411" s="227"/>
      <c r="BU411" s="227"/>
      <c r="BV411" s="227"/>
      <c r="BW411" s="227"/>
      <c r="BX411" s="227"/>
      <c r="BY411" s="227"/>
      <c r="BZ411" s="227"/>
      <c r="CA411" s="227"/>
      <c r="CB411" s="227"/>
      <c r="CC411" s="227"/>
      <c r="CD411" s="227"/>
      <c r="CE411" s="227"/>
      <c r="CF411" s="227"/>
      <c r="CG411" s="227"/>
      <c r="CH411" s="227"/>
      <c r="CI411" s="227"/>
      <c r="CJ411" s="227"/>
      <c r="CK411" s="156"/>
      <c r="CL411" s="156"/>
      <c r="CM411" s="156"/>
      <c r="CN411" s="624"/>
      <c r="CO411" s="624"/>
      <c r="CP411" s="624"/>
      <c r="CQ411" s="624"/>
      <c r="CR411" s="624"/>
      <c r="CS411" s="624"/>
      <c r="CT411" s="624"/>
      <c r="CU411" s="624"/>
      <c r="CV411" s="624"/>
      <c r="CW411" s="624"/>
      <c r="CX411" s="624"/>
      <c r="CY411" s="624"/>
      <c r="CZ411" s="624"/>
      <c r="DA411" s="624"/>
      <c r="DB411" s="624"/>
      <c r="DC411" s="624"/>
      <c r="DD411" s="624"/>
      <c r="DE411" s="624"/>
      <c r="DF411" s="624"/>
      <c r="DG411" s="624"/>
      <c r="DH411" s="624"/>
      <c r="DI411" s="624"/>
      <c r="DJ411" s="624"/>
      <c r="DK411" s="624"/>
      <c r="DL411" s="624"/>
      <c r="DM411" s="624"/>
      <c r="DN411" s="624"/>
      <c r="DO411" s="624"/>
      <c r="DP411" s="624"/>
      <c r="DQ411" s="624"/>
      <c r="DR411" s="624"/>
      <c r="DS411" s="624"/>
      <c r="DT411" s="624"/>
      <c r="DU411" s="624"/>
      <c r="DV411" s="624"/>
      <c r="DW411" s="624"/>
      <c r="DX411" s="624"/>
      <c r="DY411" s="624"/>
      <c r="DZ411" s="624"/>
      <c r="EA411" s="624"/>
      <c r="EB411" s="624"/>
      <c r="EC411" s="624"/>
      <c r="ED411" s="624"/>
      <c r="EE411" s="624"/>
      <c r="EF411" s="624"/>
      <c r="EG411" s="624"/>
    </row>
    <row r="412" spans="1:137" ht="6" customHeight="1" x14ac:dyDescent="0.2">
      <c r="A412" s="156"/>
      <c r="B412" s="156"/>
      <c r="C412" s="156"/>
      <c r="D412" s="156"/>
      <c r="E412" s="156"/>
      <c r="F412" s="156"/>
      <c r="G412" s="156"/>
      <c r="H412" s="156"/>
      <c r="I412" s="156"/>
      <c r="J412" s="156"/>
      <c r="K412" s="156"/>
      <c r="L412" s="156"/>
      <c r="M412" s="156"/>
      <c r="N412" s="156"/>
      <c r="O412" s="156"/>
      <c r="P412" s="156"/>
      <c r="Q412" s="156"/>
      <c r="R412" s="156"/>
      <c r="S412" s="156"/>
      <c r="T412" s="156"/>
      <c r="U412" s="156"/>
      <c r="V412" s="156"/>
      <c r="W412" s="156"/>
      <c r="X412" s="156"/>
      <c r="Y412" s="156"/>
      <c r="Z412" s="156"/>
      <c r="AA412" s="156"/>
      <c r="AB412" s="156"/>
      <c r="AC412" s="156"/>
      <c r="AD412" s="156"/>
      <c r="AE412" s="156"/>
      <c r="AF412" s="156"/>
      <c r="AG412" s="156"/>
      <c r="AH412" s="156"/>
      <c r="AI412" s="156"/>
      <c r="AJ412" s="156"/>
      <c r="AK412" s="156"/>
      <c r="AL412" s="156"/>
      <c r="AM412" s="156"/>
      <c r="AN412" s="156"/>
      <c r="AO412" s="156"/>
      <c r="AP412" s="156"/>
      <c r="AQ412" s="156"/>
      <c r="AR412" s="156"/>
      <c r="AS412" s="156"/>
      <c r="AT412" s="156"/>
      <c r="AU412" s="156"/>
      <c r="AV412" s="156"/>
      <c r="AW412" s="156"/>
      <c r="AX412" s="156"/>
      <c r="AY412" s="156"/>
      <c r="AZ412" s="156"/>
      <c r="BA412" s="156"/>
      <c r="BB412" s="156"/>
      <c r="BC412" s="156"/>
      <c r="BD412" s="156"/>
      <c r="BE412" s="156"/>
      <c r="BF412" s="156"/>
      <c r="BG412" s="156"/>
      <c r="BH412" s="156"/>
      <c r="BI412" s="227"/>
      <c r="BJ412" s="227"/>
      <c r="BK412" s="227"/>
      <c r="BL412" s="227"/>
      <c r="BM412" s="227"/>
      <c r="BN412" s="227"/>
      <c r="BO412" s="227"/>
      <c r="BP412" s="227"/>
      <c r="BQ412" s="227"/>
      <c r="BR412" s="227"/>
      <c r="BS412" s="227"/>
      <c r="BT412" s="227"/>
      <c r="BU412" s="227"/>
      <c r="BV412" s="227"/>
      <c r="BW412" s="227"/>
      <c r="BX412" s="227"/>
      <c r="BY412" s="227"/>
      <c r="BZ412" s="227"/>
      <c r="CA412" s="227"/>
      <c r="CB412" s="156"/>
      <c r="CC412" s="156"/>
      <c r="CD412" s="156"/>
      <c r="CE412" s="156"/>
      <c r="CF412" s="156"/>
      <c r="CG412" s="156"/>
      <c r="CH412" s="156"/>
      <c r="CI412" s="156"/>
      <c r="CJ412" s="156"/>
      <c r="CK412" s="156"/>
      <c r="CL412" s="156"/>
      <c r="CM412" s="156"/>
      <c r="CN412" s="624"/>
      <c r="CO412" s="624"/>
      <c r="CP412" s="624"/>
      <c r="CQ412" s="624"/>
      <c r="CR412" s="624"/>
      <c r="CS412" s="624"/>
      <c r="CT412" s="624"/>
      <c r="CU412" s="624"/>
      <c r="CV412" s="624"/>
      <c r="CW412" s="624"/>
      <c r="CX412" s="624"/>
      <c r="CY412" s="624"/>
      <c r="CZ412" s="624"/>
      <c r="DA412" s="624"/>
      <c r="DB412" s="624"/>
      <c r="DC412" s="624"/>
      <c r="DD412" s="624"/>
      <c r="DE412" s="624"/>
      <c r="DF412" s="624"/>
      <c r="DG412" s="624"/>
      <c r="DH412" s="624"/>
      <c r="DI412" s="624"/>
      <c r="DJ412" s="624"/>
      <c r="DK412" s="624"/>
      <c r="DL412" s="624"/>
      <c r="DM412" s="624"/>
      <c r="DN412" s="624"/>
      <c r="DO412" s="624"/>
      <c r="DP412" s="624"/>
      <c r="DQ412" s="624"/>
      <c r="DR412" s="624"/>
      <c r="DS412" s="624"/>
      <c r="DT412" s="624"/>
      <c r="DU412" s="624"/>
      <c r="DV412" s="624"/>
      <c r="DW412" s="624"/>
      <c r="DX412" s="624"/>
      <c r="DY412" s="624"/>
      <c r="DZ412" s="624"/>
      <c r="EA412" s="624"/>
      <c r="EB412" s="624"/>
      <c r="EC412" s="624"/>
      <c r="ED412" s="624"/>
      <c r="EE412" s="624"/>
      <c r="EF412" s="624"/>
      <c r="EG412" s="624"/>
    </row>
    <row r="413" spans="1:137" ht="6" customHeight="1" x14ac:dyDescent="0.2">
      <c r="A413" s="156"/>
      <c r="B413" s="156"/>
      <c r="C413" s="156"/>
      <c r="D413" s="156"/>
      <c r="E413" s="156"/>
      <c r="F413" s="156"/>
      <c r="G413" s="156"/>
      <c r="H413" s="156"/>
      <c r="I413" s="156"/>
      <c r="J413" s="156"/>
      <c r="K413" s="156"/>
      <c r="L413" s="156"/>
      <c r="M413" s="156"/>
      <c r="N413" s="156"/>
      <c r="O413" s="156"/>
      <c r="P413" s="156"/>
      <c r="Q413" s="156"/>
      <c r="R413" s="156"/>
      <c r="S413" s="156"/>
      <c r="T413" s="156"/>
      <c r="U413" s="156"/>
      <c r="V413" s="156"/>
      <c r="W413" s="156"/>
      <c r="X413" s="156"/>
      <c r="Y413" s="156"/>
      <c r="Z413" s="156"/>
      <c r="AA413" s="156"/>
      <c r="AB413" s="156"/>
      <c r="AC413" s="156"/>
      <c r="AD413" s="156"/>
      <c r="AE413" s="156"/>
      <c r="AF413" s="156"/>
      <c r="AG413" s="156"/>
      <c r="AH413" s="156"/>
      <c r="AI413" s="156"/>
      <c r="AJ413" s="156"/>
      <c r="AK413" s="156"/>
      <c r="AL413" s="156"/>
      <c r="AM413" s="156"/>
      <c r="AN413" s="156"/>
      <c r="AO413" s="156"/>
      <c r="AP413" s="156"/>
      <c r="AQ413" s="156"/>
      <c r="AR413" s="156"/>
      <c r="AS413" s="156"/>
      <c r="AT413" s="156"/>
      <c r="AU413" s="156"/>
      <c r="AV413" s="156"/>
      <c r="AW413" s="156"/>
      <c r="AX413" s="156"/>
      <c r="AY413" s="156"/>
      <c r="AZ413" s="156"/>
      <c r="BA413" s="156"/>
      <c r="BB413" s="156"/>
      <c r="BC413" s="156"/>
      <c r="BD413" s="156"/>
      <c r="BE413" s="156"/>
      <c r="BF413" s="156"/>
      <c r="BG413" s="156"/>
      <c r="BH413" s="156"/>
      <c r="BI413" s="156"/>
      <c r="BJ413" s="156"/>
      <c r="BK413" s="156"/>
      <c r="BL413" s="156"/>
      <c r="BM413" s="156"/>
      <c r="BN413" s="156"/>
      <c r="BO413" s="156"/>
      <c r="BP413" s="156"/>
      <c r="BQ413" s="156"/>
      <c r="BR413" s="156"/>
      <c r="BS413" s="156"/>
      <c r="BT413" s="156"/>
      <c r="BU413" s="156"/>
      <c r="BV413" s="156"/>
      <c r="BW413" s="156"/>
      <c r="BX413" s="156"/>
      <c r="BY413" s="156"/>
      <c r="BZ413" s="156"/>
      <c r="CA413" s="156"/>
      <c r="CB413" s="156"/>
      <c r="CC413" s="156"/>
      <c r="CD413" s="156"/>
      <c r="CE413" s="156"/>
      <c r="CF413" s="156"/>
      <c r="CG413" s="156"/>
      <c r="CH413" s="156"/>
      <c r="CI413" s="156"/>
      <c r="CJ413" s="156"/>
      <c r="CK413" s="156"/>
      <c r="CL413" s="156"/>
      <c r="CM413" s="156"/>
      <c r="CN413" s="624"/>
      <c r="CO413" s="624"/>
      <c r="CP413" s="624"/>
      <c r="CQ413" s="624"/>
      <c r="CR413" s="624"/>
      <c r="CS413" s="624"/>
      <c r="CT413" s="624"/>
      <c r="CU413" s="624"/>
      <c r="CV413" s="624"/>
      <c r="CW413" s="624"/>
      <c r="CX413" s="624"/>
      <c r="CY413" s="624"/>
      <c r="CZ413" s="624"/>
      <c r="DA413" s="624"/>
      <c r="DB413" s="624"/>
      <c r="DC413" s="624"/>
      <c r="DD413" s="624"/>
      <c r="DE413" s="624"/>
      <c r="DF413" s="624"/>
      <c r="DG413" s="624"/>
      <c r="DH413" s="624"/>
      <c r="DI413" s="624"/>
      <c r="DJ413" s="624"/>
      <c r="DK413" s="624"/>
      <c r="DL413" s="624"/>
      <c r="DM413" s="624"/>
      <c r="DN413" s="624"/>
      <c r="DO413" s="624"/>
      <c r="DP413" s="624"/>
      <c r="DQ413" s="624"/>
      <c r="DR413" s="624"/>
      <c r="DS413" s="624"/>
      <c r="DT413" s="624"/>
      <c r="DU413" s="624"/>
      <c r="DV413" s="624"/>
      <c r="DW413" s="624"/>
      <c r="DX413" s="624"/>
      <c r="DY413" s="624"/>
      <c r="DZ413" s="624"/>
      <c r="EA413" s="624"/>
      <c r="EB413" s="624"/>
      <c r="EC413" s="624"/>
      <c r="ED413" s="624"/>
      <c r="EE413" s="624"/>
      <c r="EF413" s="624"/>
      <c r="EG413" s="624"/>
    </row>
    <row r="414" spans="1:137" ht="6" customHeight="1" x14ac:dyDescent="0.2">
      <c r="A414" s="156"/>
      <c r="B414" s="156"/>
      <c r="C414" s="156"/>
      <c r="D414" s="156"/>
      <c r="E414" s="156"/>
      <c r="F414" s="156"/>
      <c r="G414" s="156"/>
      <c r="H414" s="156"/>
      <c r="I414" s="156"/>
      <c r="J414" s="156"/>
      <c r="K414" s="156"/>
      <c r="L414" s="156"/>
      <c r="M414" s="156"/>
      <c r="N414" s="156"/>
      <c r="O414" s="156"/>
      <c r="P414" s="156"/>
      <c r="Q414" s="156"/>
      <c r="R414" s="156"/>
      <c r="S414" s="156"/>
      <c r="T414" s="156"/>
      <c r="U414" s="156"/>
      <c r="V414" s="156"/>
      <c r="W414" s="156"/>
      <c r="X414" s="156"/>
      <c r="Y414" s="156"/>
      <c r="Z414" s="156"/>
      <c r="AA414" s="156"/>
      <c r="AB414" s="156"/>
      <c r="AC414" s="156"/>
      <c r="AD414" s="156"/>
      <c r="AE414" s="156"/>
      <c r="AF414" s="156"/>
      <c r="AG414" s="156"/>
      <c r="AH414" s="156"/>
      <c r="AI414" s="156"/>
      <c r="AJ414" s="156"/>
      <c r="AK414" s="156"/>
      <c r="AL414" s="156"/>
      <c r="AM414" s="156"/>
      <c r="AN414" s="156"/>
      <c r="AO414" s="156"/>
      <c r="AP414" s="156"/>
      <c r="AQ414" s="156"/>
      <c r="AR414" s="156"/>
      <c r="AS414" s="156"/>
      <c r="AT414" s="156"/>
      <c r="AU414" s="156"/>
      <c r="AV414" s="156"/>
      <c r="AW414" s="156"/>
      <c r="AX414" s="156"/>
      <c r="AY414" s="156"/>
      <c r="AZ414" s="156"/>
      <c r="BA414" s="156"/>
      <c r="BB414" s="156"/>
      <c r="BC414" s="156"/>
      <c r="BD414" s="156"/>
      <c r="BE414" s="156"/>
      <c r="BF414" s="156"/>
      <c r="BG414" s="156"/>
      <c r="BH414" s="156"/>
      <c r="BI414" s="156"/>
      <c r="BJ414" s="156"/>
      <c r="BK414" s="156"/>
      <c r="BL414" s="156"/>
      <c r="BM414" s="156"/>
      <c r="BN414" s="156"/>
      <c r="BO414" s="156"/>
      <c r="BP414" s="156"/>
      <c r="BQ414" s="156"/>
      <c r="BR414" s="156"/>
      <c r="BS414" s="156"/>
      <c r="BT414" s="156"/>
      <c r="BU414" s="156"/>
      <c r="BV414" s="156"/>
      <c r="BW414" s="156"/>
      <c r="BX414" s="156"/>
      <c r="BY414" s="156"/>
      <c r="BZ414" s="156"/>
      <c r="CA414" s="156"/>
      <c r="CB414" s="156"/>
      <c r="CC414" s="156"/>
      <c r="CD414" s="156"/>
      <c r="CE414" s="156"/>
      <c r="CF414" s="156"/>
      <c r="CG414" s="156"/>
      <c r="CH414" s="156"/>
      <c r="CI414" s="156"/>
      <c r="CJ414" s="156"/>
      <c r="CK414" s="156"/>
      <c r="CL414" s="156"/>
      <c r="CM414" s="156"/>
      <c r="CN414" s="624"/>
      <c r="CO414" s="624"/>
      <c r="CP414" s="624"/>
      <c r="CQ414" s="624"/>
      <c r="CR414" s="624"/>
      <c r="CS414" s="624"/>
      <c r="CT414" s="624"/>
      <c r="CU414" s="624"/>
      <c r="CV414" s="624"/>
      <c r="CW414" s="624"/>
      <c r="CX414" s="624"/>
      <c r="CY414" s="624"/>
      <c r="CZ414" s="624"/>
      <c r="DA414" s="624"/>
      <c r="DB414" s="624"/>
      <c r="DC414" s="624"/>
      <c r="DD414" s="624"/>
      <c r="DE414" s="624"/>
      <c r="DF414" s="624"/>
      <c r="DG414" s="624"/>
      <c r="DH414" s="624"/>
      <c r="DI414" s="624"/>
      <c r="DJ414" s="624"/>
      <c r="DK414" s="624"/>
      <c r="DL414" s="624"/>
      <c r="DM414" s="624"/>
      <c r="DN414" s="624"/>
      <c r="DO414" s="624"/>
      <c r="DP414" s="624"/>
      <c r="DQ414" s="624"/>
      <c r="DR414" s="624"/>
      <c r="DS414" s="624"/>
      <c r="DT414" s="624"/>
      <c r="DU414" s="624"/>
      <c r="DV414" s="624"/>
      <c r="DW414" s="624"/>
      <c r="DX414" s="624"/>
      <c r="DY414" s="624"/>
      <c r="DZ414" s="624"/>
      <c r="EA414" s="624"/>
      <c r="EB414" s="624"/>
      <c r="EC414" s="624"/>
      <c r="ED414" s="624"/>
      <c r="EE414" s="624"/>
      <c r="EF414" s="624"/>
      <c r="EG414" s="624"/>
    </row>
    <row r="415" spans="1:137" ht="6" customHeight="1" x14ac:dyDescent="0.2">
      <c r="A415" s="156"/>
      <c r="B415" s="156"/>
      <c r="C415" s="156"/>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c r="AA415" s="156"/>
      <c r="AB415" s="156"/>
      <c r="AC415" s="156"/>
      <c r="AD415" s="156"/>
      <c r="AE415" s="156"/>
      <c r="AF415" s="156"/>
      <c r="AG415" s="156"/>
      <c r="AH415" s="156"/>
      <c r="AI415" s="156"/>
      <c r="AJ415" s="156"/>
      <c r="AK415" s="156"/>
      <c r="AL415" s="156"/>
      <c r="AM415" s="156"/>
      <c r="AN415" s="156"/>
      <c r="AO415" s="156"/>
      <c r="AP415" s="156"/>
      <c r="AQ415" s="156"/>
      <c r="AR415" s="156"/>
      <c r="AS415" s="156"/>
      <c r="AT415" s="156"/>
      <c r="AU415" s="156"/>
      <c r="AV415" s="156"/>
      <c r="AW415" s="156"/>
      <c r="AX415" s="156"/>
      <c r="AY415" s="156"/>
      <c r="AZ415" s="156"/>
      <c r="BA415" s="156"/>
      <c r="BB415" s="156"/>
      <c r="BC415" s="156"/>
      <c r="BD415" s="156"/>
      <c r="BE415" s="156"/>
      <c r="BF415" s="156"/>
      <c r="BG415" s="156"/>
      <c r="BH415" s="156"/>
      <c r="BI415" s="156"/>
      <c r="BJ415" s="156"/>
      <c r="BK415" s="156"/>
      <c r="BL415" s="156"/>
      <c r="BM415" s="156"/>
      <c r="BN415" s="156"/>
      <c r="BO415" s="156"/>
      <c r="BP415" s="156"/>
      <c r="BQ415" s="156"/>
      <c r="BR415" s="156"/>
      <c r="BS415" s="156"/>
      <c r="BT415" s="156"/>
      <c r="BU415" s="156"/>
      <c r="BV415" s="156"/>
      <c r="BW415" s="156"/>
      <c r="BX415" s="156"/>
      <c r="BY415" s="156"/>
      <c r="BZ415" s="156"/>
      <c r="CA415" s="156"/>
      <c r="CB415" s="156"/>
      <c r="CC415" s="156"/>
      <c r="CD415" s="156"/>
      <c r="CE415" s="156"/>
      <c r="CF415" s="156"/>
      <c r="CG415" s="156"/>
      <c r="CH415" s="156"/>
      <c r="CI415" s="156"/>
      <c r="CJ415" s="156"/>
      <c r="CK415" s="156"/>
      <c r="CL415" s="156"/>
      <c r="CM415" s="156"/>
      <c r="CN415" s="625"/>
      <c r="CO415" s="625"/>
      <c r="CP415" s="625"/>
      <c r="CQ415" s="625"/>
      <c r="CR415" s="625"/>
      <c r="CS415" s="625"/>
      <c r="CT415" s="625"/>
      <c r="CU415" s="625"/>
      <c r="CV415" s="625"/>
      <c r="CW415" s="625"/>
      <c r="CX415" s="625"/>
      <c r="CY415" s="625"/>
      <c r="CZ415" s="625"/>
      <c r="DA415" s="625"/>
      <c r="DB415" s="625"/>
      <c r="DC415" s="625"/>
      <c r="DD415" s="625"/>
      <c r="DE415" s="625"/>
      <c r="DF415" s="625"/>
      <c r="DG415" s="625"/>
      <c r="DH415" s="625"/>
      <c r="DI415" s="625"/>
      <c r="DJ415" s="625"/>
      <c r="DK415" s="625"/>
      <c r="DL415" s="625"/>
      <c r="DM415" s="625"/>
      <c r="DN415" s="625"/>
      <c r="DO415" s="625"/>
      <c r="DP415" s="625"/>
      <c r="DQ415" s="625"/>
      <c r="DR415" s="625"/>
      <c r="DS415" s="625"/>
      <c r="DT415" s="625"/>
      <c r="DU415" s="625"/>
      <c r="DV415" s="625"/>
      <c r="DW415" s="625"/>
      <c r="DX415" s="625"/>
      <c r="DY415" s="625"/>
      <c r="DZ415" s="625"/>
      <c r="EA415" s="625"/>
      <c r="EB415" s="625"/>
      <c r="EC415" s="625"/>
      <c r="ED415" s="625"/>
      <c r="EE415" s="625"/>
      <c r="EF415" s="625"/>
      <c r="EG415" s="625"/>
    </row>
    <row r="416" spans="1:137" ht="6" customHeight="1" x14ac:dyDescent="0.2">
      <c r="A416" s="156"/>
      <c r="B416" s="602"/>
      <c r="C416" s="603"/>
      <c r="D416" s="603"/>
      <c r="E416" s="603"/>
      <c r="F416" s="613" t="s">
        <v>299</v>
      </c>
      <c r="G416" s="614"/>
      <c r="H416" s="614"/>
      <c r="I416" s="614"/>
      <c r="J416" s="614"/>
      <c r="K416" s="614"/>
      <c r="L416" s="614"/>
      <c r="M416" s="614"/>
      <c r="N416" s="614"/>
      <c r="O416" s="614"/>
      <c r="P416" s="614" t="s">
        <v>118</v>
      </c>
      <c r="Q416" s="614"/>
      <c r="R416" s="614"/>
      <c r="S416" s="614"/>
      <c r="T416" s="614"/>
      <c r="U416" s="614"/>
      <c r="V416" s="614"/>
      <c r="W416" s="614"/>
      <c r="X416" s="614"/>
      <c r="Y416" s="614"/>
      <c r="Z416" s="614"/>
      <c r="AA416" s="614"/>
      <c r="AB416" s="614"/>
      <c r="AC416" s="614"/>
      <c r="AD416" s="613" t="s">
        <v>411</v>
      </c>
      <c r="AE416" s="614"/>
      <c r="AF416" s="614"/>
      <c r="AG416" s="614"/>
      <c r="AH416" s="614"/>
      <c r="AI416" s="613" t="s">
        <v>119</v>
      </c>
      <c r="AJ416" s="614"/>
      <c r="AK416" s="614"/>
      <c r="AL416" s="614"/>
      <c r="AM416" s="614"/>
      <c r="AN416" s="613" t="s">
        <v>120</v>
      </c>
      <c r="AO416" s="614"/>
      <c r="AP416" s="614"/>
      <c r="AQ416" s="614"/>
      <c r="AR416" s="614"/>
      <c r="AS416" s="614"/>
      <c r="AT416" s="614"/>
      <c r="AU416" s="614"/>
      <c r="AV416" s="614"/>
      <c r="AW416" s="614"/>
      <c r="AX416" s="613" t="s">
        <v>300</v>
      </c>
      <c r="AY416" s="614"/>
      <c r="AZ416" s="614"/>
      <c r="BA416" s="614"/>
      <c r="BB416" s="614"/>
      <c r="BC416" s="613" t="s">
        <v>121</v>
      </c>
      <c r="BD416" s="614"/>
      <c r="BE416" s="614"/>
      <c r="BF416" s="614"/>
      <c r="BG416" s="614"/>
      <c r="BH416" s="614"/>
      <c r="BI416" s="614"/>
      <c r="BJ416" s="614"/>
      <c r="BK416" s="614"/>
      <c r="BL416" s="613" t="s">
        <v>122</v>
      </c>
      <c r="BM416" s="614"/>
      <c r="BN416" s="614"/>
      <c r="BO416" s="614"/>
      <c r="BP416" s="614"/>
      <c r="BQ416" s="614"/>
      <c r="BR416" s="614"/>
      <c r="BS416" s="614"/>
      <c r="BT416" s="614"/>
      <c r="BU416" s="614"/>
      <c r="BV416" s="613" t="s">
        <v>123</v>
      </c>
      <c r="BW416" s="614"/>
      <c r="BX416" s="614"/>
      <c r="BY416" s="614"/>
      <c r="BZ416" s="614"/>
      <c r="CA416" s="614"/>
      <c r="CB416" s="614"/>
      <c r="CC416" s="614"/>
      <c r="CD416" s="614"/>
      <c r="CE416" s="614"/>
      <c r="CF416" s="613" t="s">
        <v>124</v>
      </c>
      <c r="CG416" s="614"/>
      <c r="CH416" s="614"/>
      <c r="CI416" s="614"/>
      <c r="CJ416" s="614"/>
      <c r="CK416" s="614"/>
      <c r="CL416" s="614"/>
      <c r="CM416" s="614"/>
      <c r="CN416" s="614"/>
      <c r="CO416" s="614"/>
      <c r="CP416" s="613" t="s">
        <v>125</v>
      </c>
      <c r="CQ416" s="614"/>
      <c r="CR416" s="614"/>
      <c r="CS416" s="614"/>
      <c r="CT416" s="614"/>
      <c r="CU416" s="614"/>
      <c r="CV416" s="614"/>
      <c r="CW416" s="614"/>
      <c r="CX416" s="614"/>
      <c r="CY416" s="614"/>
      <c r="CZ416" s="614"/>
      <c r="DA416" s="613" t="s">
        <v>126</v>
      </c>
      <c r="DB416" s="614"/>
      <c r="DC416" s="614"/>
      <c r="DD416" s="614"/>
      <c r="DE416" s="614"/>
      <c r="DF416" s="614"/>
      <c r="DG416" s="614"/>
      <c r="DH416" s="614"/>
      <c r="DI416" s="614"/>
      <c r="DJ416" s="614"/>
      <c r="DK416" s="614"/>
      <c r="DL416" s="613" t="s">
        <v>281</v>
      </c>
      <c r="DM416" s="614"/>
      <c r="DN416" s="614"/>
      <c r="DO416" s="614"/>
      <c r="DP416" s="614"/>
      <c r="DQ416" s="614"/>
      <c r="DR416" s="614"/>
      <c r="DS416" s="614"/>
      <c r="DT416" s="614"/>
      <c r="DU416" s="614"/>
      <c r="DV416" s="614"/>
      <c r="DW416" s="613" t="s">
        <v>127</v>
      </c>
      <c r="DX416" s="614"/>
      <c r="DY416" s="614"/>
      <c r="DZ416" s="614"/>
      <c r="EA416" s="614"/>
      <c r="EB416" s="614"/>
      <c r="EC416" s="614"/>
      <c r="ED416" s="614"/>
      <c r="EE416" s="614"/>
      <c r="EF416" s="614"/>
      <c r="EG416" s="614"/>
    </row>
    <row r="417" spans="1:137" ht="6" customHeight="1" x14ac:dyDescent="0.2">
      <c r="A417" s="156"/>
      <c r="B417" s="603"/>
      <c r="C417" s="603"/>
      <c r="D417" s="603"/>
      <c r="E417" s="603"/>
      <c r="F417" s="614"/>
      <c r="G417" s="614"/>
      <c r="H417" s="614"/>
      <c r="I417" s="614"/>
      <c r="J417" s="614"/>
      <c r="K417" s="614"/>
      <c r="L417" s="614"/>
      <c r="M417" s="614"/>
      <c r="N417" s="614"/>
      <c r="O417" s="614"/>
      <c r="P417" s="614"/>
      <c r="Q417" s="614"/>
      <c r="R417" s="614"/>
      <c r="S417" s="614"/>
      <c r="T417" s="614"/>
      <c r="U417" s="614"/>
      <c r="V417" s="614"/>
      <c r="W417" s="614"/>
      <c r="X417" s="614"/>
      <c r="Y417" s="614"/>
      <c r="Z417" s="614"/>
      <c r="AA417" s="614"/>
      <c r="AB417" s="614"/>
      <c r="AC417" s="614"/>
      <c r="AD417" s="614"/>
      <c r="AE417" s="614"/>
      <c r="AF417" s="614"/>
      <c r="AG417" s="614"/>
      <c r="AH417" s="614"/>
      <c r="AI417" s="614"/>
      <c r="AJ417" s="614"/>
      <c r="AK417" s="614"/>
      <c r="AL417" s="614"/>
      <c r="AM417" s="614"/>
      <c r="AN417" s="614"/>
      <c r="AO417" s="614"/>
      <c r="AP417" s="614"/>
      <c r="AQ417" s="614"/>
      <c r="AR417" s="614"/>
      <c r="AS417" s="614"/>
      <c r="AT417" s="614"/>
      <c r="AU417" s="614"/>
      <c r="AV417" s="614"/>
      <c r="AW417" s="614"/>
      <c r="AX417" s="614"/>
      <c r="AY417" s="614"/>
      <c r="AZ417" s="614"/>
      <c r="BA417" s="614"/>
      <c r="BB417" s="614"/>
      <c r="BC417" s="614"/>
      <c r="BD417" s="614"/>
      <c r="BE417" s="614"/>
      <c r="BF417" s="614"/>
      <c r="BG417" s="614"/>
      <c r="BH417" s="614"/>
      <c r="BI417" s="614"/>
      <c r="BJ417" s="614"/>
      <c r="BK417" s="614"/>
      <c r="BL417" s="614"/>
      <c r="BM417" s="614"/>
      <c r="BN417" s="614"/>
      <c r="BO417" s="614"/>
      <c r="BP417" s="614"/>
      <c r="BQ417" s="614"/>
      <c r="BR417" s="614"/>
      <c r="BS417" s="614"/>
      <c r="BT417" s="614"/>
      <c r="BU417" s="614"/>
      <c r="BV417" s="614"/>
      <c r="BW417" s="614"/>
      <c r="BX417" s="614"/>
      <c r="BY417" s="614"/>
      <c r="BZ417" s="614"/>
      <c r="CA417" s="614"/>
      <c r="CB417" s="614"/>
      <c r="CC417" s="614"/>
      <c r="CD417" s="614"/>
      <c r="CE417" s="614"/>
      <c r="CF417" s="614"/>
      <c r="CG417" s="614"/>
      <c r="CH417" s="614"/>
      <c r="CI417" s="614"/>
      <c r="CJ417" s="614"/>
      <c r="CK417" s="614"/>
      <c r="CL417" s="614"/>
      <c r="CM417" s="614"/>
      <c r="CN417" s="614"/>
      <c r="CO417" s="614"/>
      <c r="CP417" s="614"/>
      <c r="CQ417" s="614"/>
      <c r="CR417" s="614"/>
      <c r="CS417" s="614"/>
      <c r="CT417" s="614"/>
      <c r="CU417" s="614"/>
      <c r="CV417" s="614"/>
      <c r="CW417" s="614"/>
      <c r="CX417" s="614"/>
      <c r="CY417" s="614"/>
      <c r="CZ417" s="614"/>
      <c r="DA417" s="614"/>
      <c r="DB417" s="614"/>
      <c r="DC417" s="614"/>
      <c r="DD417" s="614"/>
      <c r="DE417" s="614"/>
      <c r="DF417" s="614"/>
      <c r="DG417" s="614"/>
      <c r="DH417" s="614"/>
      <c r="DI417" s="614"/>
      <c r="DJ417" s="614"/>
      <c r="DK417" s="614"/>
      <c r="DL417" s="614"/>
      <c r="DM417" s="614"/>
      <c r="DN417" s="614"/>
      <c r="DO417" s="614"/>
      <c r="DP417" s="614"/>
      <c r="DQ417" s="614"/>
      <c r="DR417" s="614"/>
      <c r="DS417" s="614"/>
      <c r="DT417" s="614"/>
      <c r="DU417" s="614"/>
      <c r="DV417" s="614"/>
      <c r="DW417" s="614"/>
      <c r="DX417" s="614"/>
      <c r="DY417" s="614"/>
      <c r="DZ417" s="614"/>
      <c r="EA417" s="614"/>
      <c r="EB417" s="614"/>
      <c r="EC417" s="614"/>
      <c r="ED417" s="614"/>
      <c r="EE417" s="614"/>
      <c r="EF417" s="614"/>
      <c r="EG417" s="614"/>
    </row>
    <row r="418" spans="1:137" ht="6" customHeight="1" x14ac:dyDescent="0.2">
      <c r="A418" s="156"/>
      <c r="B418" s="603"/>
      <c r="C418" s="603"/>
      <c r="D418" s="603"/>
      <c r="E418" s="603"/>
      <c r="F418" s="614"/>
      <c r="G418" s="614"/>
      <c r="H418" s="614"/>
      <c r="I418" s="614"/>
      <c r="J418" s="614"/>
      <c r="K418" s="614"/>
      <c r="L418" s="614"/>
      <c r="M418" s="614"/>
      <c r="N418" s="614"/>
      <c r="O418" s="614"/>
      <c r="P418" s="614"/>
      <c r="Q418" s="614"/>
      <c r="R418" s="614"/>
      <c r="S418" s="614"/>
      <c r="T418" s="614"/>
      <c r="U418" s="614"/>
      <c r="V418" s="614"/>
      <c r="W418" s="614"/>
      <c r="X418" s="614"/>
      <c r="Y418" s="614"/>
      <c r="Z418" s="614"/>
      <c r="AA418" s="614"/>
      <c r="AB418" s="614"/>
      <c r="AC418" s="614"/>
      <c r="AD418" s="614"/>
      <c r="AE418" s="614"/>
      <c r="AF418" s="614"/>
      <c r="AG418" s="614"/>
      <c r="AH418" s="614"/>
      <c r="AI418" s="614"/>
      <c r="AJ418" s="614"/>
      <c r="AK418" s="614"/>
      <c r="AL418" s="614"/>
      <c r="AM418" s="614"/>
      <c r="AN418" s="614"/>
      <c r="AO418" s="614"/>
      <c r="AP418" s="614"/>
      <c r="AQ418" s="614"/>
      <c r="AR418" s="614"/>
      <c r="AS418" s="614"/>
      <c r="AT418" s="614"/>
      <c r="AU418" s="614"/>
      <c r="AV418" s="614"/>
      <c r="AW418" s="614"/>
      <c r="AX418" s="614"/>
      <c r="AY418" s="614"/>
      <c r="AZ418" s="614"/>
      <c r="BA418" s="614"/>
      <c r="BB418" s="614"/>
      <c r="BC418" s="614"/>
      <c r="BD418" s="614"/>
      <c r="BE418" s="614"/>
      <c r="BF418" s="614"/>
      <c r="BG418" s="614"/>
      <c r="BH418" s="614"/>
      <c r="BI418" s="614"/>
      <c r="BJ418" s="614"/>
      <c r="BK418" s="614"/>
      <c r="BL418" s="614"/>
      <c r="BM418" s="614"/>
      <c r="BN418" s="614"/>
      <c r="BO418" s="614"/>
      <c r="BP418" s="614"/>
      <c r="BQ418" s="614"/>
      <c r="BR418" s="614"/>
      <c r="BS418" s="614"/>
      <c r="BT418" s="614"/>
      <c r="BU418" s="614"/>
      <c r="BV418" s="614"/>
      <c r="BW418" s="614"/>
      <c r="BX418" s="614"/>
      <c r="BY418" s="614"/>
      <c r="BZ418" s="614"/>
      <c r="CA418" s="614"/>
      <c r="CB418" s="614"/>
      <c r="CC418" s="614"/>
      <c r="CD418" s="614"/>
      <c r="CE418" s="614"/>
      <c r="CF418" s="614"/>
      <c r="CG418" s="614"/>
      <c r="CH418" s="614"/>
      <c r="CI418" s="614"/>
      <c r="CJ418" s="614"/>
      <c r="CK418" s="614"/>
      <c r="CL418" s="614"/>
      <c r="CM418" s="614"/>
      <c r="CN418" s="614"/>
      <c r="CO418" s="614"/>
      <c r="CP418" s="614"/>
      <c r="CQ418" s="614"/>
      <c r="CR418" s="614"/>
      <c r="CS418" s="614"/>
      <c r="CT418" s="614"/>
      <c r="CU418" s="614"/>
      <c r="CV418" s="614"/>
      <c r="CW418" s="614"/>
      <c r="CX418" s="614"/>
      <c r="CY418" s="614"/>
      <c r="CZ418" s="614"/>
      <c r="DA418" s="614"/>
      <c r="DB418" s="614"/>
      <c r="DC418" s="614"/>
      <c r="DD418" s="614"/>
      <c r="DE418" s="614"/>
      <c r="DF418" s="614"/>
      <c r="DG418" s="614"/>
      <c r="DH418" s="614"/>
      <c r="DI418" s="614"/>
      <c r="DJ418" s="614"/>
      <c r="DK418" s="614"/>
      <c r="DL418" s="614"/>
      <c r="DM418" s="614"/>
      <c r="DN418" s="614"/>
      <c r="DO418" s="614"/>
      <c r="DP418" s="614"/>
      <c r="DQ418" s="614"/>
      <c r="DR418" s="614"/>
      <c r="DS418" s="614"/>
      <c r="DT418" s="614"/>
      <c r="DU418" s="614"/>
      <c r="DV418" s="614"/>
      <c r="DW418" s="614"/>
      <c r="DX418" s="614"/>
      <c r="DY418" s="614"/>
      <c r="DZ418" s="614"/>
      <c r="EA418" s="614"/>
      <c r="EB418" s="614"/>
      <c r="EC418" s="614"/>
      <c r="ED418" s="614"/>
      <c r="EE418" s="614"/>
      <c r="EF418" s="614"/>
      <c r="EG418" s="614"/>
    </row>
    <row r="419" spans="1:137" ht="6" customHeight="1" x14ac:dyDescent="0.2">
      <c r="A419" s="156"/>
      <c r="B419" s="603"/>
      <c r="C419" s="603"/>
      <c r="D419" s="603"/>
      <c r="E419" s="603"/>
      <c r="F419" s="614"/>
      <c r="G419" s="614"/>
      <c r="H419" s="614"/>
      <c r="I419" s="614"/>
      <c r="J419" s="614"/>
      <c r="K419" s="614"/>
      <c r="L419" s="614"/>
      <c r="M419" s="614"/>
      <c r="N419" s="614"/>
      <c r="O419" s="614"/>
      <c r="P419" s="614"/>
      <c r="Q419" s="614"/>
      <c r="R419" s="614"/>
      <c r="S419" s="614"/>
      <c r="T419" s="614"/>
      <c r="U419" s="614"/>
      <c r="V419" s="614"/>
      <c r="W419" s="614"/>
      <c r="X419" s="614"/>
      <c r="Y419" s="614"/>
      <c r="Z419" s="614"/>
      <c r="AA419" s="614"/>
      <c r="AB419" s="614"/>
      <c r="AC419" s="614"/>
      <c r="AD419" s="614"/>
      <c r="AE419" s="614"/>
      <c r="AF419" s="614"/>
      <c r="AG419" s="614"/>
      <c r="AH419" s="614"/>
      <c r="AI419" s="614"/>
      <c r="AJ419" s="614"/>
      <c r="AK419" s="614"/>
      <c r="AL419" s="614"/>
      <c r="AM419" s="614"/>
      <c r="AN419" s="614"/>
      <c r="AO419" s="614"/>
      <c r="AP419" s="614"/>
      <c r="AQ419" s="614"/>
      <c r="AR419" s="614"/>
      <c r="AS419" s="614"/>
      <c r="AT419" s="614"/>
      <c r="AU419" s="614"/>
      <c r="AV419" s="614"/>
      <c r="AW419" s="614"/>
      <c r="AX419" s="614"/>
      <c r="AY419" s="614"/>
      <c r="AZ419" s="614"/>
      <c r="BA419" s="614"/>
      <c r="BB419" s="614"/>
      <c r="BC419" s="614"/>
      <c r="BD419" s="614"/>
      <c r="BE419" s="614"/>
      <c r="BF419" s="614"/>
      <c r="BG419" s="614"/>
      <c r="BH419" s="614"/>
      <c r="BI419" s="614"/>
      <c r="BJ419" s="614"/>
      <c r="BK419" s="614"/>
      <c r="BL419" s="614"/>
      <c r="BM419" s="614"/>
      <c r="BN419" s="614"/>
      <c r="BO419" s="614"/>
      <c r="BP419" s="614"/>
      <c r="BQ419" s="614"/>
      <c r="BR419" s="614"/>
      <c r="BS419" s="614"/>
      <c r="BT419" s="614"/>
      <c r="BU419" s="614"/>
      <c r="BV419" s="614"/>
      <c r="BW419" s="614"/>
      <c r="BX419" s="614"/>
      <c r="BY419" s="614"/>
      <c r="BZ419" s="614"/>
      <c r="CA419" s="614"/>
      <c r="CB419" s="614"/>
      <c r="CC419" s="614"/>
      <c r="CD419" s="614"/>
      <c r="CE419" s="614"/>
      <c r="CF419" s="614"/>
      <c r="CG419" s="614"/>
      <c r="CH419" s="614"/>
      <c r="CI419" s="614"/>
      <c r="CJ419" s="614"/>
      <c r="CK419" s="614"/>
      <c r="CL419" s="614"/>
      <c r="CM419" s="614"/>
      <c r="CN419" s="614"/>
      <c r="CO419" s="614"/>
      <c r="CP419" s="614"/>
      <c r="CQ419" s="614"/>
      <c r="CR419" s="614"/>
      <c r="CS419" s="614"/>
      <c r="CT419" s="614"/>
      <c r="CU419" s="614"/>
      <c r="CV419" s="614"/>
      <c r="CW419" s="614"/>
      <c r="CX419" s="614"/>
      <c r="CY419" s="614"/>
      <c r="CZ419" s="614"/>
      <c r="DA419" s="614"/>
      <c r="DB419" s="614"/>
      <c r="DC419" s="614"/>
      <c r="DD419" s="614"/>
      <c r="DE419" s="614"/>
      <c r="DF419" s="614"/>
      <c r="DG419" s="614"/>
      <c r="DH419" s="614"/>
      <c r="DI419" s="614"/>
      <c r="DJ419" s="614"/>
      <c r="DK419" s="614"/>
      <c r="DL419" s="614"/>
      <c r="DM419" s="614"/>
      <c r="DN419" s="614"/>
      <c r="DO419" s="614"/>
      <c r="DP419" s="614"/>
      <c r="DQ419" s="614"/>
      <c r="DR419" s="614"/>
      <c r="DS419" s="614"/>
      <c r="DT419" s="614"/>
      <c r="DU419" s="614"/>
      <c r="DV419" s="614"/>
      <c r="DW419" s="614"/>
      <c r="DX419" s="614"/>
      <c r="DY419" s="614"/>
      <c r="DZ419" s="614"/>
      <c r="EA419" s="614"/>
      <c r="EB419" s="614"/>
      <c r="EC419" s="614"/>
      <c r="ED419" s="614"/>
      <c r="EE419" s="614"/>
      <c r="EF419" s="614"/>
      <c r="EG419" s="614"/>
    </row>
    <row r="420" spans="1:137" ht="6" customHeight="1" x14ac:dyDescent="0.2">
      <c r="A420" s="156"/>
      <c r="B420" s="603"/>
      <c r="C420" s="603"/>
      <c r="D420" s="603"/>
      <c r="E420" s="603"/>
      <c r="F420" s="614"/>
      <c r="G420" s="614"/>
      <c r="H420" s="614"/>
      <c r="I420" s="614"/>
      <c r="J420" s="614"/>
      <c r="K420" s="614"/>
      <c r="L420" s="614"/>
      <c r="M420" s="614"/>
      <c r="N420" s="614"/>
      <c r="O420" s="614"/>
      <c r="P420" s="614"/>
      <c r="Q420" s="614"/>
      <c r="R420" s="614"/>
      <c r="S420" s="614"/>
      <c r="T420" s="614"/>
      <c r="U420" s="614"/>
      <c r="V420" s="614"/>
      <c r="W420" s="614"/>
      <c r="X420" s="614"/>
      <c r="Y420" s="614"/>
      <c r="Z420" s="614"/>
      <c r="AA420" s="614"/>
      <c r="AB420" s="614"/>
      <c r="AC420" s="614"/>
      <c r="AD420" s="614"/>
      <c r="AE420" s="614"/>
      <c r="AF420" s="614"/>
      <c r="AG420" s="614"/>
      <c r="AH420" s="614"/>
      <c r="AI420" s="614"/>
      <c r="AJ420" s="614"/>
      <c r="AK420" s="614"/>
      <c r="AL420" s="614"/>
      <c r="AM420" s="614"/>
      <c r="AN420" s="614"/>
      <c r="AO420" s="614"/>
      <c r="AP420" s="614"/>
      <c r="AQ420" s="614"/>
      <c r="AR420" s="614"/>
      <c r="AS420" s="614"/>
      <c r="AT420" s="614"/>
      <c r="AU420" s="614"/>
      <c r="AV420" s="614"/>
      <c r="AW420" s="614"/>
      <c r="AX420" s="614"/>
      <c r="AY420" s="614"/>
      <c r="AZ420" s="614"/>
      <c r="BA420" s="614"/>
      <c r="BB420" s="614"/>
      <c r="BC420" s="614"/>
      <c r="BD420" s="614"/>
      <c r="BE420" s="614"/>
      <c r="BF420" s="614"/>
      <c r="BG420" s="614"/>
      <c r="BH420" s="614"/>
      <c r="BI420" s="614"/>
      <c r="BJ420" s="614"/>
      <c r="BK420" s="614"/>
      <c r="BL420" s="614"/>
      <c r="BM420" s="614"/>
      <c r="BN420" s="614"/>
      <c r="BO420" s="614"/>
      <c r="BP420" s="614"/>
      <c r="BQ420" s="614"/>
      <c r="BR420" s="614"/>
      <c r="BS420" s="614"/>
      <c r="BT420" s="614"/>
      <c r="BU420" s="614"/>
      <c r="BV420" s="614"/>
      <c r="BW420" s="614"/>
      <c r="BX420" s="614"/>
      <c r="BY420" s="614"/>
      <c r="BZ420" s="614"/>
      <c r="CA420" s="614"/>
      <c r="CB420" s="614"/>
      <c r="CC420" s="614"/>
      <c r="CD420" s="614"/>
      <c r="CE420" s="614"/>
      <c r="CF420" s="614"/>
      <c r="CG420" s="614"/>
      <c r="CH420" s="614"/>
      <c r="CI420" s="614"/>
      <c r="CJ420" s="614"/>
      <c r="CK420" s="614"/>
      <c r="CL420" s="614"/>
      <c r="CM420" s="614"/>
      <c r="CN420" s="614"/>
      <c r="CO420" s="614"/>
      <c r="CP420" s="614"/>
      <c r="CQ420" s="614"/>
      <c r="CR420" s="614"/>
      <c r="CS420" s="614"/>
      <c r="CT420" s="614"/>
      <c r="CU420" s="614"/>
      <c r="CV420" s="614"/>
      <c r="CW420" s="614"/>
      <c r="CX420" s="614"/>
      <c r="CY420" s="614"/>
      <c r="CZ420" s="614"/>
      <c r="DA420" s="614"/>
      <c r="DB420" s="614"/>
      <c r="DC420" s="614"/>
      <c r="DD420" s="614"/>
      <c r="DE420" s="614"/>
      <c r="DF420" s="614"/>
      <c r="DG420" s="614"/>
      <c r="DH420" s="614"/>
      <c r="DI420" s="614"/>
      <c r="DJ420" s="614"/>
      <c r="DK420" s="614"/>
      <c r="DL420" s="614"/>
      <c r="DM420" s="614"/>
      <c r="DN420" s="614"/>
      <c r="DO420" s="614"/>
      <c r="DP420" s="614"/>
      <c r="DQ420" s="614"/>
      <c r="DR420" s="614"/>
      <c r="DS420" s="614"/>
      <c r="DT420" s="614"/>
      <c r="DU420" s="614"/>
      <c r="DV420" s="614"/>
      <c r="DW420" s="614"/>
      <c r="DX420" s="614"/>
      <c r="DY420" s="614"/>
      <c r="DZ420" s="614"/>
      <c r="EA420" s="614"/>
      <c r="EB420" s="614"/>
      <c r="EC420" s="614"/>
      <c r="ED420" s="614"/>
      <c r="EE420" s="614"/>
      <c r="EF420" s="614"/>
      <c r="EG420" s="614"/>
    </row>
    <row r="421" spans="1:137" ht="6" customHeight="1" x14ac:dyDescent="0.2">
      <c r="A421" s="156"/>
      <c r="B421" s="603"/>
      <c r="C421" s="603"/>
      <c r="D421" s="603"/>
      <c r="E421" s="603"/>
      <c r="F421" s="614"/>
      <c r="G421" s="614"/>
      <c r="H421" s="614"/>
      <c r="I421" s="614"/>
      <c r="J421" s="614"/>
      <c r="K421" s="614"/>
      <c r="L421" s="614"/>
      <c r="M421" s="614"/>
      <c r="N421" s="614"/>
      <c r="O421" s="614"/>
      <c r="P421" s="614"/>
      <c r="Q421" s="614"/>
      <c r="R421" s="614"/>
      <c r="S421" s="614"/>
      <c r="T421" s="614"/>
      <c r="U421" s="614"/>
      <c r="V421" s="614"/>
      <c r="W421" s="614"/>
      <c r="X421" s="614"/>
      <c r="Y421" s="614"/>
      <c r="Z421" s="614"/>
      <c r="AA421" s="614"/>
      <c r="AB421" s="614"/>
      <c r="AC421" s="614"/>
      <c r="AD421" s="614"/>
      <c r="AE421" s="614"/>
      <c r="AF421" s="614"/>
      <c r="AG421" s="614"/>
      <c r="AH421" s="614"/>
      <c r="AI421" s="614"/>
      <c r="AJ421" s="614"/>
      <c r="AK421" s="614"/>
      <c r="AL421" s="614"/>
      <c r="AM421" s="614"/>
      <c r="AN421" s="614"/>
      <c r="AO421" s="614"/>
      <c r="AP421" s="614"/>
      <c r="AQ421" s="614"/>
      <c r="AR421" s="614"/>
      <c r="AS421" s="614"/>
      <c r="AT421" s="614"/>
      <c r="AU421" s="614"/>
      <c r="AV421" s="614"/>
      <c r="AW421" s="614"/>
      <c r="AX421" s="614"/>
      <c r="AY421" s="614"/>
      <c r="AZ421" s="614"/>
      <c r="BA421" s="614"/>
      <c r="BB421" s="614"/>
      <c r="BC421" s="614"/>
      <c r="BD421" s="614"/>
      <c r="BE421" s="614"/>
      <c r="BF421" s="614"/>
      <c r="BG421" s="614"/>
      <c r="BH421" s="614"/>
      <c r="BI421" s="614"/>
      <c r="BJ421" s="614"/>
      <c r="BK421" s="614"/>
      <c r="BL421" s="614"/>
      <c r="BM421" s="614"/>
      <c r="BN421" s="614"/>
      <c r="BO421" s="614"/>
      <c r="BP421" s="614"/>
      <c r="BQ421" s="614"/>
      <c r="BR421" s="614"/>
      <c r="BS421" s="614"/>
      <c r="BT421" s="614"/>
      <c r="BU421" s="614"/>
      <c r="BV421" s="614"/>
      <c r="BW421" s="614"/>
      <c r="BX421" s="614"/>
      <c r="BY421" s="614"/>
      <c r="BZ421" s="614"/>
      <c r="CA421" s="614"/>
      <c r="CB421" s="614"/>
      <c r="CC421" s="614"/>
      <c r="CD421" s="614"/>
      <c r="CE421" s="614"/>
      <c r="CF421" s="614"/>
      <c r="CG421" s="614"/>
      <c r="CH421" s="614"/>
      <c r="CI421" s="614"/>
      <c r="CJ421" s="614"/>
      <c r="CK421" s="614"/>
      <c r="CL421" s="614"/>
      <c r="CM421" s="614"/>
      <c r="CN421" s="614"/>
      <c r="CO421" s="614"/>
      <c r="CP421" s="614"/>
      <c r="CQ421" s="614"/>
      <c r="CR421" s="614"/>
      <c r="CS421" s="614"/>
      <c r="CT421" s="614"/>
      <c r="CU421" s="614"/>
      <c r="CV421" s="614"/>
      <c r="CW421" s="614"/>
      <c r="CX421" s="614"/>
      <c r="CY421" s="614"/>
      <c r="CZ421" s="614"/>
      <c r="DA421" s="614"/>
      <c r="DB421" s="614"/>
      <c r="DC421" s="614"/>
      <c r="DD421" s="614"/>
      <c r="DE421" s="614"/>
      <c r="DF421" s="614"/>
      <c r="DG421" s="614"/>
      <c r="DH421" s="614"/>
      <c r="DI421" s="614"/>
      <c r="DJ421" s="614"/>
      <c r="DK421" s="614"/>
      <c r="DL421" s="614"/>
      <c r="DM421" s="614"/>
      <c r="DN421" s="614"/>
      <c r="DO421" s="614"/>
      <c r="DP421" s="614"/>
      <c r="DQ421" s="614"/>
      <c r="DR421" s="614"/>
      <c r="DS421" s="614"/>
      <c r="DT421" s="614"/>
      <c r="DU421" s="614"/>
      <c r="DV421" s="614"/>
      <c r="DW421" s="614"/>
      <c r="DX421" s="614"/>
      <c r="DY421" s="614"/>
      <c r="DZ421" s="614"/>
      <c r="EA421" s="614"/>
      <c r="EB421" s="614"/>
      <c r="EC421" s="614"/>
      <c r="ED421" s="614"/>
      <c r="EE421" s="614"/>
      <c r="EF421" s="614"/>
      <c r="EG421" s="614"/>
    </row>
    <row r="422" spans="1:137" ht="6" customHeight="1" x14ac:dyDescent="0.2">
      <c r="A422" s="156"/>
      <c r="B422" s="603"/>
      <c r="C422" s="603"/>
      <c r="D422" s="603"/>
      <c r="E422" s="603"/>
      <c r="F422" s="614"/>
      <c r="G422" s="614"/>
      <c r="H422" s="614"/>
      <c r="I422" s="614"/>
      <c r="J422" s="614"/>
      <c r="K422" s="614"/>
      <c r="L422" s="614"/>
      <c r="M422" s="614"/>
      <c r="N422" s="614"/>
      <c r="O422" s="614"/>
      <c r="P422" s="614"/>
      <c r="Q422" s="614"/>
      <c r="R422" s="614"/>
      <c r="S422" s="614"/>
      <c r="T422" s="614"/>
      <c r="U422" s="614"/>
      <c r="V422" s="614"/>
      <c r="W422" s="614"/>
      <c r="X422" s="614"/>
      <c r="Y422" s="614"/>
      <c r="Z422" s="614"/>
      <c r="AA422" s="614"/>
      <c r="AB422" s="614"/>
      <c r="AC422" s="614"/>
      <c r="AD422" s="614"/>
      <c r="AE422" s="614"/>
      <c r="AF422" s="614"/>
      <c r="AG422" s="614"/>
      <c r="AH422" s="614"/>
      <c r="AI422" s="614"/>
      <c r="AJ422" s="614"/>
      <c r="AK422" s="614"/>
      <c r="AL422" s="614"/>
      <c r="AM422" s="614"/>
      <c r="AN422" s="614"/>
      <c r="AO422" s="614"/>
      <c r="AP422" s="614"/>
      <c r="AQ422" s="614"/>
      <c r="AR422" s="614"/>
      <c r="AS422" s="614"/>
      <c r="AT422" s="614"/>
      <c r="AU422" s="614"/>
      <c r="AV422" s="614"/>
      <c r="AW422" s="614"/>
      <c r="AX422" s="614"/>
      <c r="AY422" s="614"/>
      <c r="AZ422" s="614"/>
      <c r="BA422" s="614"/>
      <c r="BB422" s="614"/>
      <c r="BC422" s="614"/>
      <c r="BD422" s="614"/>
      <c r="BE422" s="614"/>
      <c r="BF422" s="614"/>
      <c r="BG422" s="614"/>
      <c r="BH422" s="614"/>
      <c r="BI422" s="614"/>
      <c r="BJ422" s="614"/>
      <c r="BK422" s="614"/>
      <c r="BL422" s="614"/>
      <c r="BM422" s="614"/>
      <c r="BN422" s="614"/>
      <c r="BO422" s="614"/>
      <c r="BP422" s="614"/>
      <c r="BQ422" s="614"/>
      <c r="BR422" s="614"/>
      <c r="BS422" s="614"/>
      <c r="BT422" s="614"/>
      <c r="BU422" s="614"/>
      <c r="BV422" s="614"/>
      <c r="BW422" s="614"/>
      <c r="BX422" s="614"/>
      <c r="BY422" s="614"/>
      <c r="BZ422" s="614"/>
      <c r="CA422" s="614"/>
      <c r="CB422" s="614"/>
      <c r="CC422" s="614"/>
      <c r="CD422" s="614"/>
      <c r="CE422" s="614"/>
      <c r="CF422" s="614"/>
      <c r="CG422" s="614"/>
      <c r="CH422" s="614"/>
      <c r="CI422" s="614"/>
      <c r="CJ422" s="614"/>
      <c r="CK422" s="614"/>
      <c r="CL422" s="614"/>
      <c r="CM422" s="614"/>
      <c r="CN422" s="614"/>
      <c r="CO422" s="614"/>
      <c r="CP422" s="614"/>
      <c r="CQ422" s="614"/>
      <c r="CR422" s="614"/>
      <c r="CS422" s="614"/>
      <c r="CT422" s="614"/>
      <c r="CU422" s="614"/>
      <c r="CV422" s="614"/>
      <c r="CW422" s="614"/>
      <c r="CX422" s="614"/>
      <c r="CY422" s="614"/>
      <c r="CZ422" s="614"/>
      <c r="DA422" s="614"/>
      <c r="DB422" s="614"/>
      <c r="DC422" s="614"/>
      <c r="DD422" s="614"/>
      <c r="DE422" s="614"/>
      <c r="DF422" s="614"/>
      <c r="DG422" s="614"/>
      <c r="DH422" s="614"/>
      <c r="DI422" s="614"/>
      <c r="DJ422" s="614"/>
      <c r="DK422" s="614"/>
      <c r="DL422" s="614"/>
      <c r="DM422" s="614"/>
      <c r="DN422" s="614"/>
      <c r="DO422" s="614"/>
      <c r="DP422" s="614"/>
      <c r="DQ422" s="614"/>
      <c r="DR422" s="614"/>
      <c r="DS422" s="614"/>
      <c r="DT422" s="614"/>
      <c r="DU422" s="614"/>
      <c r="DV422" s="614"/>
      <c r="DW422" s="614"/>
      <c r="DX422" s="614"/>
      <c r="DY422" s="614"/>
      <c r="DZ422" s="614"/>
      <c r="EA422" s="614"/>
      <c r="EB422" s="614"/>
      <c r="EC422" s="614"/>
      <c r="ED422" s="614"/>
      <c r="EE422" s="614"/>
      <c r="EF422" s="614"/>
      <c r="EG422" s="614"/>
    </row>
    <row r="423" spans="1:137" ht="6" customHeight="1" x14ac:dyDescent="0.2">
      <c r="A423" s="156"/>
      <c r="B423" s="603"/>
      <c r="C423" s="603"/>
      <c r="D423" s="603"/>
      <c r="E423" s="603"/>
      <c r="F423" s="614"/>
      <c r="G423" s="614"/>
      <c r="H423" s="614"/>
      <c r="I423" s="614"/>
      <c r="J423" s="614"/>
      <c r="K423" s="614"/>
      <c r="L423" s="614"/>
      <c r="M423" s="614"/>
      <c r="N423" s="614"/>
      <c r="O423" s="614"/>
      <c r="P423" s="614"/>
      <c r="Q423" s="614"/>
      <c r="R423" s="614"/>
      <c r="S423" s="614"/>
      <c r="T423" s="614"/>
      <c r="U423" s="614"/>
      <c r="V423" s="614"/>
      <c r="W423" s="614"/>
      <c r="X423" s="614"/>
      <c r="Y423" s="614"/>
      <c r="Z423" s="614"/>
      <c r="AA423" s="614"/>
      <c r="AB423" s="614"/>
      <c r="AC423" s="614"/>
      <c r="AD423" s="614"/>
      <c r="AE423" s="614"/>
      <c r="AF423" s="614"/>
      <c r="AG423" s="614"/>
      <c r="AH423" s="614"/>
      <c r="AI423" s="614"/>
      <c r="AJ423" s="614"/>
      <c r="AK423" s="614"/>
      <c r="AL423" s="614"/>
      <c r="AM423" s="614"/>
      <c r="AN423" s="614"/>
      <c r="AO423" s="614"/>
      <c r="AP423" s="614"/>
      <c r="AQ423" s="614"/>
      <c r="AR423" s="614"/>
      <c r="AS423" s="614"/>
      <c r="AT423" s="614"/>
      <c r="AU423" s="614"/>
      <c r="AV423" s="614"/>
      <c r="AW423" s="614"/>
      <c r="AX423" s="614"/>
      <c r="AY423" s="614"/>
      <c r="AZ423" s="614"/>
      <c r="BA423" s="614"/>
      <c r="BB423" s="614"/>
      <c r="BC423" s="614"/>
      <c r="BD423" s="614"/>
      <c r="BE423" s="614"/>
      <c r="BF423" s="614"/>
      <c r="BG423" s="614"/>
      <c r="BH423" s="614"/>
      <c r="BI423" s="614"/>
      <c r="BJ423" s="614"/>
      <c r="BK423" s="614"/>
      <c r="BL423" s="614"/>
      <c r="BM423" s="614"/>
      <c r="BN423" s="614"/>
      <c r="BO423" s="614"/>
      <c r="BP423" s="614"/>
      <c r="BQ423" s="614"/>
      <c r="BR423" s="614"/>
      <c r="BS423" s="614"/>
      <c r="BT423" s="614"/>
      <c r="BU423" s="614"/>
      <c r="BV423" s="614"/>
      <c r="BW423" s="614"/>
      <c r="BX423" s="614"/>
      <c r="BY423" s="614"/>
      <c r="BZ423" s="614"/>
      <c r="CA423" s="614"/>
      <c r="CB423" s="614"/>
      <c r="CC423" s="614"/>
      <c r="CD423" s="614"/>
      <c r="CE423" s="614"/>
      <c r="CF423" s="614"/>
      <c r="CG423" s="614"/>
      <c r="CH423" s="614"/>
      <c r="CI423" s="614"/>
      <c r="CJ423" s="614"/>
      <c r="CK423" s="614"/>
      <c r="CL423" s="614"/>
      <c r="CM423" s="614"/>
      <c r="CN423" s="614"/>
      <c r="CO423" s="614"/>
      <c r="CP423" s="614"/>
      <c r="CQ423" s="614"/>
      <c r="CR423" s="614"/>
      <c r="CS423" s="614"/>
      <c r="CT423" s="614"/>
      <c r="CU423" s="614"/>
      <c r="CV423" s="614"/>
      <c r="CW423" s="614"/>
      <c r="CX423" s="614"/>
      <c r="CY423" s="614"/>
      <c r="CZ423" s="614"/>
      <c r="DA423" s="614"/>
      <c r="DB423" s="614"/>
      <c r="DC423" s="614"/>
      <c r="DD423" s="614"/>
      <c r="DE423" s="614"/>
      <c r="DF423" s="614"/>
      <c r="DG423" s="614"/>
      <c r="DH423" s="614"/>
      <c r="DI423" s="614"/>
      <c r="DJ423" s="614"/>
      <c r="DK423" s="614"/>
      <c r="DL423" s="614"/>
      <c r="DM423" s="614"/>
      <c r="DN423" s="614"/>
      <c r="DO423" s="614"/>
      <c r="DP423" s="614"/>
      <c r="DQ423" s="614"/>
      <c r="DR423" s="614"/>
      <c r="DS423" s="614"/>
      <c r="DT423" s="614"/>
      <c r="DU423" s="614"/>
      <c r="DV423" s="614"/>
      <c r="DW423" s="614"/>
      <c r="DX423" s="614"/>
      <c r="DY423" s="614"/>
      <c r="DZ423" s="614"/>
      <c r="EA423" s="614"/>
      <c r="EB423" s="614"/>
      <c r="EC423" s="614"/>
      <c r="ED423" s="614"/>
      <c r="EE423" s="614"/>
      <c r="EF423" s="614"/>
      <c r="EG423" s="614"/>
    </row>
    <row r="424" spans="1:137" ht="6" customHeight="1" x14ac:dyDescent="0.2">
      <c r="A424" s="156"/>
      <c r="B424" s="603"/>
      <c r="C424" s="603"/>
      <c r="D424" s="603"/>
      <c r="E424" s="603"/>
      <c r="F424" s="577"/>
      <c r="G424" s="577"/>
      <c r="H424" s="577"/>
      <c r="I424" s="577"/>
      <c r="J424" s="577"/>
      <c r="K424" s="577"/>
      <c r="L424" s="577"/>
      <c r="M424" s="577"/>
      <c r="N424" s="577"/>
      <c r="O424" s="577"/>
      <c r="P424" s="577"/>
      <c r="Q424" s="577"/>
      <c r="R424" s="577"/>
      <c r="S424" s="577"/>
      <c r="T424" s="577"/>
      <c r="U424" s="577"/>
      <c r="V424" s="577"/>
      <c r="W424" s="577"/>
      <c r="X424" s="577"/>
      <c r="Y424" s="577"/>
      <c r="Z424" s="577"/>
      <c r="AA424" s="577"/>
      <c r="AB424" s="577"/>
      <c r="AC424" s="577"/>
      <c r="AD424" s="577"/>
      <c r="AE424" s="577"/>
      <c r="AF424" s="577"/>
      <c r="AG424" s="577"/>
      <c r="AH424" s="577"/>
      <c r="AI424" s="577"/>
      <c r="AJ424" s="577"/>
      <c r="AK424" s="577"/>
      <c r="AL424" s="577"/>
      <c r="AM424" s="577"/>
      <c r="AN424" s="577"/>
      <c r="AO424" s="577"/>
      <c r="AP424" s="577"/>
      <c r="AQ424" s="577"/>
      <c r="AR424" s="577"/>
      <c r="AS424" s="577"/>
      <c r="AT424" s="577"/>
      <c r="AU424" s="577"/>
      <c r="AV424" s="577"/>
      <c r="AW424" s="577"/>
      <c r="AX424" s="577"/>
      <c r="AY424" s="577"/>
      <c r="AZ424" s="577"/>
      <c r="BA424" s="577"/>
      <c r="BB424" s="577"/>
      <c r="BC424" s="577"/>
      <c r="BD424" s="577"/>
      <c r="BE424" s="577"/>
      <c r="BF424" s="577"/>
      <c r="BG424" s="577"/>
      <c r="BH424" s="577"/>
      <c r="BI424" s="577"/>
      <c r="BJ424" s="577"/>
      <c r="BK424" s="577"/>
      <c r="BL424" s="577"/>
      <c r="BM424" s="577"/>
      <c r="BN424" s="577"/>
      <c r="BO424" s="577"/>
      <c r="BP424" s="577"/>
      <c r="BQ424" s="577"/>
      <c r="BR424" s="577"/>
      <c r="BS424" s="577"/>
      <c r="BT424" s="577"/>
      <c r="BU424" s="577"/>
      <c r="BV424" s="577"/>
      <c r="BW424" s="577"/>
      <c r="BX424" s="577"/>
      <c r="BY424" s="577"/>
      <c r="BZ424" s="577"/>
      <c r="CA424" s="577"/>
      <c r="CB424" s="577"/>
      <c r="CC424" s="577"/>
      <c r="CD424" s="577"/>
      <c r="CE424" s="577"/>
      <c r="CF424" s="577"/>
      <c r="CG424" s="577"/>
      <c r="CH424" s="577"/>
      <c r="CI424" s="577"/>
      <c r="CJ424" s="577"/>
      <c r="CK424" s="577"/>
      <c r="CL424" s="577"/>
      <c r="CM424" s="577"/>
      <c r="CN424" s="577"/>
      <c r="CO424" s="577"/>
      <c r="CP424" s="577"/>
      <c r="CQ424" s="577"/>
      <c r="CR424" s="577"/>
      <c r="CS424" s="577"/>
      <c r="CT424" s="577"/>
      <c r="CU424" s="577"/>
      <c r="CV424" s="577"/>
      <c r="CW424" s="577"/>
      <c r="CX424" s="577"/>
      <c r="CY424" s="577"/>
      <c r="CZ424" s="577"/>
      <c r="DA424" s="577"/>
      <c r="DB424" s="577"/>
      <c r="DC424" s="577"/>
      <c r="DD424" s="577"/>
      <c r="DE424" s="577"/>
      <c r="DF424" s="577"/>
      <c r="DG424" s="577"/>
      <c r="DH424" s="577"/>
      <c r="DI424" s="577"/>
      <c r="DJ424" s="577"/>
      <c r="DK424" s="577"/>
      <c r="DL424" s="577"/>
      <c r="DM424" s="577"/>
      <c r="DN424" s="577"/>
      <c r="DO424" s="577"/>
      <c r="DP424" s="577"/>
      <c r="DQ424" s="577"/>
      <c r="DR424" s="577"/>
      <c r="DS424" s="577"/>
      <c r="DT424" s="577"/>
      <c r="DU424" s="577"/>
      <c r="DV424" s="577"/>
      <c r="DW424" s="577"/>
      <c r="DX424" s="577"/>
      <c r="DY424" s="577"/>
      <c r="DZ424" s="577"/>
      <c r="EA424" s="577"/>
      <c r="EB424" s="577"/>
      <c r="EC424" s="577"/>
      <c r="ED424" s="577"/>
      <c r="EE424" s="577"/>
      <c r="EF424" s="577"/>
      <c r="EG424" s="577"/>
    </row>
    <row r="425" spans="1:137" ht="6" customHeight="1" x14ac:dyDescent="0.2">
      <c r="A425" s="156"/>
      <c r="B425" s="603"/>
      <c r="C425" s="603"/>
      <c r="D425" s="603"/>
      <c r="E425" s="603"/>
      <c r="F425" s="577"/>
      <c r="G425" s="577"/>
      <c r="H425" s="577"/>
      <c r="I425" s="577"/>
      <c r="J425" s="577"/>
      <c r="K425" s="577"/>
      <c r="L425" s="577"/>
      <c r="M425" s="577"/>
      <c r="N425" s="577"/>
      <c r="O425" s="577"/>
      <c r="P425" s="577"/>
      <c r="Q425" s="577"/>
      <c r="R425" s="577"/>
      <c r="S425" s="577"/>
      <c r="T425" s="577"/>
      <c r="U425" s="577"/>
      <c r="V425" s="577"/>
      <c r="W425" s="577"/>
      <c r="X425" s="577"/>
      <c r="Y425" s="577"/>
      <c r="Z425" s="577"/>
      <c r="AA425" s="577"/>
      <c r="AB425" s="577"/>
      <c r="AC425" s="577"/>
      <c r="AD425" s="577"/>
      <c r="AE425" s="577"/>
      <c r="AF425" s="577"/>
      <c r="AG425" s="577"/>
      <c r="AH425" s="577"/>
      <c r="AI425" s="577"/>
      <c r="AJ425" s="577"/>
      <c r="AK425" s="577"/>
      <c r="AL425" s="577"/>
      <c r="AM425" s="577"/>
      <c r="AN425" s="577"/>
      <c r="AO425" s="577"/>
      <c r="AP425" s="577"/>
      <c r="AQ425" s="577"/>
      <c r="AR425" s="577"/>
      <c r="AS425" s="577"/>
      <c r="AT425" s="577"/>
      <c r="AU425" s="577"/>
      <c r="AV425" s="577"/>
      <c r="AW425" s="577"/>
      <c r="AX425" s="577"/>
      <c r="AY425" s="577"/>
      <c r="AZ425" s="577"/>
      <c r="BA425" s="577"/>
      <c r="BB425" s="577"/>
      <c r="BC425" s="577"/>
      <c r="BD425" s="577"/>
      <c r="BE425" s="577"/>
      <c r="BF425" s="577"/>
      <c r="BG425" s="577"/>
      <c r="BH425" s="577"/>
      <c r="BI425" s="577"/>
      <c r="BJ425" s="577"/>
      <c r="BK425" s="577"/>
      <c r="BL425" s="577"/>
      <c r="BM425" s="577"/>
      <c r="BN425" s="577"/>
      <c r="BO425" s="577"/>
      <c r="BP425" s="577"/>
      <c r="BQ425" s="577"/>
      <c r="BR425" s="577"/>
      <c r="BS425" s="577"/>
      <c r="BT425" s="577"/>
      <c r="BU425" s="577"/>
      <c r="BV425" s="577"/>
      <c r="BW425" s="577"/>
      <c r="BX425" s="577"/>
      <c r="BY425" s="577"/>
      <c r="BZ425" s="577"/>
      <c r="CA425" s="577"/>
      <c r="CB425" s="577"/>
      <c r="CC425" s="577"/>
      <c r="CD425" s="577"/>
      <c r="CE425" s="577"/>
      <c r="CF425" s="577"/>
      <c r="CG425" s="577"/>
      <c r="CH425" s="577"/>
      <c r="CI425" s="577"/>
      <c r="CJ425" s="577"/>
      <c r="CK425" s="577"/>
      <c r="CL425" s="577"/>
      <c r="CM425" s="577"/>
      <c r="CN425" s="577"/>
      <c r="CO425" s="577"/>
      <c r="CP425" s="577"/>
      <c r="CQ425" s="577"/>
      <c r="CR425" s="577"/>
      <c r="CS425" s="577"/>
      <c r="CT425" s="577"/>
      <c r="CU425" s="577"/>
      <c r="CV425" s="577"/>
      <c r="CW425" s="577"/>
      <c r="CX425" s="577"/>
      <c r="CY425" s="577"/>
      <c r="CZ425" s="577"/>
      <c r="DA425" s="577"/>
      <c r="DB425" s="577"/>
      <c r="DC425" s="577"/>
      <c r="DD425" s="577"/>
      <c r="DE425" s="577"/>
      <c r="DF425" s="577"/>
      <c r="DG425" s="577"/>
      <c r="DH425" s="577"/>
      <c r="DI425" s="577"/>
      <c r="DJ425" s="577"/>
      <c r="DK425" s="577"/>
      <c r="DL425" s="577"/>
      <c r="DM425" s="577"/>
      <c r="DN425" s="577"/>
      <c r="DO425" s="577"/>
      <c r="DP425" s="577"/>
      <c r="DQ425" s="577"/>
      <c r="DR425" s="577"/>
      <c r="DS425" s="577"/>
      <c r="DT425" s="577"/>
      <c r="DU425" s="577"/>
      <c r="DV425" s="577"/>
      <c r="DW425" s="577"/>
      <c r="DX425" s="577"/>
      <c r="DY425" s="577"/>
      <c r="DZ425" s="577"/>
      <c r="EA425" s="577"/>
      <c r="EB425" s="577"/>
      <c r="EC425" s="577"/>
      <c r="ED425" s="577"/>
      <c r="EE425" s="577"/>
      <c r="EF425" s="577"/>
      <c r="EG425" s="577"/>
    </row>
    <row r="426" spans="1:137" ht="6" customHeight="1" x14ac:dyDescent="0.2">
      <c r="A426" s="156"/>
      <c r="B426" s="603"/>
      <c r="C426" s="603"/>
      <c r="D426" s="603"/>
      <c r="E426" s="603"/>
      <c r="F426" s="577"/>
      <c r="G426" s="577"/>
      <c r="H426" s="577"/>
      <c r="I426" s="577"/>
      <c r="J426" s="577"/>
      <c r="K426" s="577"/>
      <c r="L426" s="577"/>
      <c r="M426" s="577"/>
      <c r="N426" s="577"/>
      <c r="O426" s="577"/>
      <c r="P426" s="577"/>
      <c r="Q426" s="577"/>
      <c r="R426" s="577"/>
      <c r="S426" s="577"/>
      <c r="T426" s="577"/>
      <c r="U426" s="577"/>
      <c r="V426" s="577"/>
      <c r="W426" s="577"/>
      <c r="X426" s="577"/>
      <c r="Y426" s="577"/>
      <c r="Z426" s="577"/>
      <c r="AA426" s="577"/>
      <c r="AB426" s="577"/>
      <c r="AC426" s="577"/>
      <c r="AD426" s="577"/>
      <c r="AE426" s="577"/>
      <c r="AF426" s="577"/>
      <c r="AG426" s="577"/>
      <c r="AH426" s="577"/>
      <c r="AI426" s="577"/>
      <c r="AJ426" s="577"/>
      <c r="AK426" s="577"/>
      <c r="AL426" s="577"/>
      <c r="AM426" s="577"/>
      <c r="AN426" s="577"/>
      <c r="AO426" s="577"/>
      <c r="AP426" s="577"/>
      <c r="AQ426" s="577"/>
      <c r="AR426" s="577"/>
      <c r="AS426" s="577"/>
      <c r="AT426" s="577"/>
      <c r="AU426" s="577"/>
      <c r="AV426" s="577"/>
      <c r="AW426" s="577"/>
      <c r="AX426" s="577"/>
      <c r="AY426" s="577"/>
      <c r="AZ426" s="577"/>
      <c r="BA426" s="577"/>
      <c r="BB426" s="577"/>
      <c r="BC426" s="577"/>
      <c r="BD426" s="577"/>
      <c r="BE426" s="577"/>
      <c r="BF426" s="577"/>
      <c r="BG426" s="577"/>
      <c r="BH426" s="577"/>
      <c r="BI426" s="577"/>
      <c r="BJ426" s="577"/>
      <c r="BK426" s="577"/>
      <c r="BL426" s="577"/>
      <c r="BM426" s="577"/>
      <c r="BN426" s="577"/>
      <c r="BO426" s="577"/>
      <c r="BP426" s="577"/>
      <c r="BQ426" s="577"/>
      <c r="BR426" s="577"/>
      <c r="BS426" s="577"/>
      <c r="BT426" s="577"/>
      <c r="BU426" s="577"/>
      <c r="BV426" s="577"/>
      <c r="BW426" s="577"/>
      <c r="BX426" s="577"/>
      <c r="BY426" s="577"/>
      <c r="BZ426" s="577"/>
      <c r="CA426" s="577"/>
      <c r="CB426" s="577"/>
      <c r="CC426" s="577"/>
      <c r="CD426" s="577"/>
      <c r="CE426" s="577"/>
      <c r="CF426" s="577"/>
      <c r="CG426" s="577"/>
      <c r="CH426" s="577"/>
      <c r="CI426" s="577"/>
      <c r="CJ426" s="577"/>
      <c r="CK426" s="577"/>
      <c r="CL426" s="577"/>
      <c r="CM426" s="577"/>
      <c r="CN426" s="577"/>
      <c r="CO426" s="577"/>
      <c r="CP426" s="577"/>
      <c r="CQ426" s="577"/>
      <c r="CR426" s="577"/>
      <c r="CS426" s="577"/>
      <c r="CT426" s="577"/>
      <c r="CU426" s="577"/>
      <c r="CV426" s="577"/>
      <c r="CW426" s="577"/>
      <c r="CX426" s="577"/>
      <c r="CY426" s="577"/>
      <c r="CZ426" s="577"/>
      <c r="DA426" s="577"/>
      <c r="DB426" s="577"/>
      <c r="DC426" s="577"/>
      <c r="DD426" s="577"/>
      <c r="DE426" s="577"/>
      <c r="DF426" s="577"/>
      <c r="DG426" s="577"/>
      <c r="DH426" s="577"/>
      <c r="DI426" s="577"/>
      <c r="DJ426" s="577"/>
      <c r="DK426" s="577"/>
      <c r="DL426" s="577"/>
      <c r="DM426" s="577"/>
      <c r="DN426" s="577"/>
      <c r="DO426" s="577"/>
      <c r="DP426" s="577"/>
      <c r="DQ426" s="577"/>
      <c r="DR426" s="577"/>
      <c r="DS426" s="577"/>
      <c r="DT426" s="577"/>
      <c r="DU426" s="577"/>
      <c r="DV426" s="577"/>
      <c r="DW426" s="577"/>
      <c r="DX426" s="577"/>
      <c r="DY426" s="577"/>
      <c r="DZ426" s="577"/>
      <c r="EA426" s="577"/>
      <c r="EB426" s="577"/>
      <c r="EC426" s="577"/>
      <c r="ED426" s="577"/>
      <c r="EE426" s="577"/>
      <c r="EF426" s="577"/>
      <c r="EG426" s="577"/>
    </row>
    <row r="427" spans="1:137" ht="6" customHeight="1" x14ac:dyDescent="0.2">
      <c r="A427" s="156"/>
      <c r="B427" s="602">
        <v>1</v>
      </c>
      <c r="C427" s="603"/>
      <c r="D427" s="603"/>
      <c r="E427" s="603"/>
      <c r="F427" s="590"/>
      <c r="G427" s="590"/>
      <c r="H427" s="590"/>
      <c r="I427" s="590"/>
      <c r="J427" s="590"/>
      <c r="K427" s="590"/>
      <c r="L427" s="590"/>
      <c r="M427" s="590"/>
      <c r="N427" s="590"/>
      <c r="O427" s="590"/>
      <c r="P427" s="590"/>
      <c r="Q427" s="590"/>
      <c r="R427" s="590"/>
      <c r="S427" s="590"/>
      <c r="T427" s="590"/>
      <c r="U427" s="590"/>
      <c r="V427" s="590"/>
      <c r="W427" s="590"/>
      <c r="X427" s="590"/>
      <c r="Y427" s="590"/>
      <c r="Z427" s="590"/>
      <c r="AA427" s="590"/>
      <c r="AB427" s="590"/>
      <c r="AC427" s="590"/>
      <c r="AD427" s="590"/>
      <c r="AE427" s="590"/>
      <c r="AF427" s="590"/>
      <c r="AG427" s="590"/>
      <c r="AH427" s="590"/>
      <c r="AI427" s="590"/>
      <c r="AJ427" s="590"/>
      <c r="AK427" s="590"/>
      <c r="AL427" s="590"/>
      <c r="AM427" s="590"/>
      <c r="AN427" s="590"/>
      <c r="AO427" s="590"/>
      <c r="AP427" s="590"/>
      <c r="AQ427" s="590"/>
      <c r="AR427" s="590"/>
      <c r="AS427" s="590"/>
      <c r="AT427" s="590"/>
      <c r="AU427" s="590"/>
      <c r="AV427" s="590"/>
      <c r="AW427" s="590"/>
      <c r="AX427" s="601"/>
      <c r="AY427" s="601"/>
      <c r="AZ427" s="601"/>
      <c r="BA427" s="601"/>
      <c r="BB427" s="601"/>
      <c r="BC427" s="590"/>
      <c r="BD427" s="590"/>
      <c r="BE427" s="590"/>
      <c r="BF427" s="590"/>
      <c r="BG427" s="590"/>
      <c r="BH427" s="590"/>
      <c r="BI427" s="590"/>
      <c r="BJ427" s="590"/>
      <c r="BK427" s="590"/>
      <c r="BL427" s="590"/>
      <c r="BM427" s="590"/>
      <c r="BN427" s="590"/>
      <c r="BO427" s="590"/>
      <c r="BP427" s="590"/>
      <c r="BQ427" s="590"/>
      <c r="BR427" s="590"/>
      <c r="BS427" s="590"/>
      <c r="BT427" s="590"/>
      <c r="BU427" s="590"/>
      <c r="BV427" s="590"/>
      <c r="BW427" s="590"/>
      <c r="BX427" s="590"/>
      <c r="BY427" s="590"/>
      <c r="BZ427" s="590"/>
      <c r="CA427" s="590"/>
      <c r="CB427" s="590"/>
      <c r="CC427" s="590"/>
      <c r="CD427" s="590"/>
      <c r="CE427" s="590"/>
      <c r="CF427" s="608"/>
      <c r="CG427" s="591"/>
      <c r="CH427" s="591"/>
      <c r="CI427" s="591"/>
      <c r="CJ427" s="591"/>
      <c r="CK427" s="591"/>
      <c r="CL427" s="591"/>
      <c r="CM427" s="591"/>
      <c r="CN427" s="591"/>
      <c r="CO427" s="591"/>
      <c r="CP427" s="591"/>
      <c r="CQ427" s="591"/>
      <c r="CR427" s="591"/>
      <c r="CS427" s="591"/>
      <c r="CT427" s="591"/>
      <c r="CU427" s="591"/>
      <c r="CV427" s="591"/>
      <c r="CW427" s="591"/>
      <c r="CX427" s="591"/>
      <c r="CY427" s="591"/>
      <c r="CZ427" s="591"/>
      <c r="DA427" s="591"/>
      <c r="DB427" s="591"/>
      <c r="DC427" s="591"/>
      <c r="DD427" s="591"/>
      <c r="DE427" s="591"/>
      <c r="DF427" s="591"/>
      <c r="DG427" s="591"/>
      <c r="DH427" s="591"/>
      <c r="DI427" s="591"/>
      <c r="DJ427" s="591"/>
      <c r="DK427" s="591"/>
      <c r="DL427" s="590"/>
      <c r="DM427" s="590"/>
      <c r="DN427" s="590"/>
      <c r="DO427" s="590"/>
      <c r="DP427" s="590"/>
      <c r="DQ427" s="590"/>
      <c r="DR427" s="590"/>
      <c r="DS427" s="590"/>
      <c r="DT427" s="590"/>
      <c r="DU427" s="590"/>
      <c r="DV427" s="590"/>
      <c r="DW427" s="601"/>
      <c r="DX427" s="601"/>
      <c r="DY427" s="601"/>
      <c r="DZ427" s="601"/>
      <c r="EA427" s="601"/>
      <c r="EB427" s="601"/>
      <c r="EC427" s="601"/>
      <c r="ED427" s="601"/>
      <c r="EE427" s="601"/>
      <c r="EF427" s="601"/>
      <c r="EG427" s="601"/>
    </row>
    <row r="428" spans="1:137" ht="6" customHeight="1" x14ac:dyDescent="0.2">
      <c r="A428" s="156"/>
      <c r="B428" s="603"/>
      <c r="C428" s="603"/>
      <c r="D428" s="603"/>
      <c r="E428" s="603"/>
      <c r="F428" s="590"/>
      <c r="G428" s="590"/>
      <c r="H428" s="590"/>
      <c r="I428" s="590"/>
      <c r="J428" s="590"/>
      <c r="K428" s="590"/>
      <c r="L428" s="590"/>
      <c r="M428" s="590"/>
      <c r="N428" s="590"/>
      <c r="O428" s="590"/>
      <c r="P428" s="590"/>
      <c r="Q428" s="590"/>
      <c r="R428" s="590"/>
      <c r="S428" s="590"/>
      <c r="T428" s="590"/>
      <c r="U428" s="590"/>
      <c r="V428" s="590"/>
      <c r="W428" s="590"/>
      <c r="X428" s="590"/>
      <c r="Y428" s="590"/>
      <c r="Z428" s="590"/>
      <c r="AA428" s="590"/>
      <c r="AB428" s="590"/>
      <c r="AC428" s="590"/>
      <c r="AD428" s="590"/>
      <c r="AE428" s="590"/>
      <c r="AF428" s="590"/>
      <c r="AG428" s="590"/>
      <c r="AH428" s="590"/>
      <c r="AI428" s="590"/>
      <c r="AJ428" s="590"/>
      <c r="AK428" s="590"/>
      <c r="AL428" s="590"/>
      <c r="AM428" s="590"/>
      <c r="AN428" s="590"/>
      <c r="AO428" s="590"/>
      <c r="AP428" s="590"/>
      <c r="AQ428" s="590"/>
      <c r="AR428" s="590"/>
      <c r="AS428" s="590"/>
      <c r="AT428" s="590"/>
      <c r="AU428" s="590"/>
      <c r="AV428" s="590"/>
      <c r="AW428" s="590"/>
      <c r="AX428" s="601"/>
      <c r="AY428" s="601"/>
      <c r="AZ428" s="601"/>
      <c r="BA428" s="601"/>
      <c r="BB428" s="601"/>
      <c r="BC428" s="590"/>
      <c r="BD428" s="590"/>
      <c r="BE428" s="590"/>
      <c r="BF428" s="590"/>
      <c r="BG428" s="590"/>
      <c r="BH428" s="590"/>
      <c r="BI428" s="590"/>
      <c r="BJ428" s="590"/>
      <c r="BK428" s="590"/>
      <c r="BL428" s="590"/>
      <c r="BM428" s="590"/>
      <c r="BN428" s="590"/>
      <c r="BO428" s="590"/>
      <c r="BP428" s="590"/>
      <c r="BQ428" s="590"/>
      <c r="BR428" s="590"/>
      <c r="BS428" s="590"/>
      <c r="BT428" s="590"/>
      <c r="BU428" s="590"/>
      <c r="BV428" s="590"/>
      <c r="BW428" s="590"/>
      <c r="BX428" s="590"/>
      <c r="BY428" s="590"/>
      <c r="BZ428" s="590"/>
      <c r="CA428" s="590"/>
      <c r="CB428" s="590"/>
      <c r="CC428" s="590"/>
      <c r="CD428" s="590"/>
      <c r="CE428" s="590"/>
      <c r="CF428" s="591"/>
      <c r="CG428" s="591"/>
      <c r="CH428" s="591"/>
      <c r="CI428" s="591"/>
      <c r="CJ428" s="591"/>
      <c r="CK428" s="591"/>
      <c r="CL428" s="591"/>
      <c r="CM428" s="591"/>
      <c r="CN428" s="591"/>
      <c r="CO428" s="591"/>
      <c r="CP428" s="591"/>
      <c r="CQ428" s="591"/>
      <c r="CR428" s="591"/>
      <c r="CS428" s="591"/>
      <c r="CT428" s="591"/>
      <c r="CU428" s="591"/>
      <c r="CV428" s="591"/>
      <c r="CW428" s="591"/>
      <c r="CX428" s="591"/>
      <c r="CY428" s="591"/>
      <c r="CZ428" s="591"/>
      <c r="DA428" s="591"/>
      <c r="DB428" s="591"/>
      <c r="DC428" s="591"/>
      <c r="DD428" s="591"/>
      <c r="DE428" s="591"/>
      <c r="DF428" s="591"/>
      <c r="DG428" s="591"/>
      <c r="DH428" s="591"/>
      <c r="DI428" s="591"/>
      <c r="DJ428" s="591"/>
      <c r="DK428" s="591"/>
      <c r="DL428" s="590"/>
      <c r="DM428" s="590"/>
      <c r="DN428" s="590"/>
      <c r="DO428" s="590"/>
      <c r="DP428" s="590"/>
      <c r="DQ428" s="590"/>
      <c r="DR428" s="590"/>
      <c r="DS428" s="590"/>
      <c r="DT428" s="590"/>
      <c r="DU428" s="590"/>
      <c r="DV428" s="590"/>
      <c r="DW428" s="601"/>
      <c r="DX428" s="601"/>
      <c r="DY428" s="601"/>
      <c r="DZ428" s="601"/>
      <c r="EA428" s="601"/>
      <c r="EB428" s="601"/>
      <c r="EC428" s="601"/>
      <c r="ED428" s="601"/>
      <c r="EE428" s="601"/>
      <c r="EF428" s="601"/>
      <c r="EG428" s="601"/>
    </row>
    <row r="429" spans="1:137" ht="6" customHeight="1" x14ac:dyDescent="0.2">
      <c r="A429" s="156"/>
      <c r="B429" s="603"/>
      <c r="C429" s="603"/>
      <c r="D429" s="603"/>
      <c r="E429" s="603"/>
      <c r="F429" s="590"/>
      <c r="G429" s="590"/>
      <c r="H429" s="590"/>
      <c r="I429" s="590"/>
      <c r="J429" s="590"/>
      <c r="K429" s="590"/>
      <c r="L429" s="590"/>
      <c r="M429" s="590"/>
      <c r="N429" s="590"/>
      <c r="O429" s="590"/>
      <c r="P429" s="590"/>
      <c r="Q429" s="590"/>
      <c r="R429" s="590"/>
      <c r="S429" s="590"/>
      <c r="T429" s="590"/>
      <c r="U429" s="590"/>
      <c r="V429" s="590"/>
      <c r="W429" s="590"/>
      <c r="X429" s="590"/>
      <c r="Y429" s="590"/>
      <c r="Z429" s="590"/>
      <c r="AA429" s="590"/>
      <c r="AB429" s="590"/>
      <c r="AC429" s="590"/>
      <c r="AD429" s="590"/>
      <c r="AE429" s="590"/>
      <c r="AF429" s="590"/>
      <c r="AG429" s="590"/>
      <c r="AH429" s="590"/>
      <c r="AI429" s="590"/>
      <c r="AJ429" s="590"/>
      <c r="AK429" s="590"/>
      <c r="AL429" s="590"/>
      <c r="AM429" s="590"/>
      <c r="AN429" s="590"/>
      <c r="AO429" s="590"/>
      <c r="AP429" s="590"/>
      <c r="AQ429" s="590"/>
      <c r="AR429" s="590"/>
      <c r="AS429" s="590"/>
      <c r="AT429" s="590"/>
      <c r="AU429" s="590"/>
      <c r="AV429" s="590"/>
      <c r="AW429" s="590"/>
      <c r="AX429" s="601"/>
      <c r="AY429" s="601"/>
      <c r="AZ429" s="601"/>
      <c r="BA429" s="601"/>
      <c r="BB429" s="601"/>
      <c r="BC429" s="590"/>
      <c r="BD429" s="590"/>
      <c r="BE429" s="590"/>
      <c r="BF429" s="590"/>
      <c r="BG429" s="590"/>
      <c r="BH429" s="590"/>
      <c r="BI429" s="590"/>
      <c r="BJ429" s="590"/>
      <c r="BK429" s="590"/>
      <c r="BL429" s="590"/>
      <c r="BM429" s="590"/>
      <c r="BN429" s="590"/>
      <c r="BO429" s="590"/>
      <c r="BP429" s="590"/>
      <c r="BQ429" s="590"/>
      <c r="BR429" s="590"/>
      <c r="BS429" s="590"/>
      <c r="BT429" s="590"/>
      <c r="BU429" s="590"/>
      <c r="BV429" s="590"/>
      <c r="BW429" s="590"/>
      <c r="BX429" s="590"/>
      <c r="BY429" s="590"/>
      <c r="BZ429" s="590"/>
      <c r="CA429" s="590"/>
      <c r="CB429" s="590"/>
      <c r="CC429" s="590"/>
      <c r="CD429" s="590"/>
      <c r="CE429" s="590"/>
      <c r="CF429" s="591"/>
      <c r="CG429" s="591"/>
      <c r="CH429" s="591"/>
      <c r="CI429" s="591"/>
      <c r="CJ429" s="591"/>
      <c r="CK429" s="591"/>
      <c r="CL429" s="591"/>
      <c r="CM429" s="591"/>
      <c r="CN429" s="591"/>
      <c r="CO429" s="591"/>
      <c r="CP429" s="591"/>
      <c r="CQ429" s="591"/>
      <c r="CR429" s="591"/>
      <c r="CS429" s="591"/>
      <c r="CT429" s="591"/>
      <c r="CU429" s="591"/>
      <c r="CV429" s="591"/>
      <c r="CW429" s="591"/>
      <c r="CX429" s="591"/>
      <c r="CY429" s="591"/>
      <c r="CZ429" s="591"/>
      <c r="DA429" s="591"/>
      <c r="DB429" s="591"/>
      <c r="DC429" s="591"/>
      <c r="DD429" s="591"/>
      <c r="DE429" s="591"/>
      <c r="DF429" s="591"/>
      <c r="DG429" s="591"/>
      <c r="DH429" s="591"/>
      <c r="DI429" s="591"/>
      <c r="DJ429" s="591"/>
      <c r="DK429" s="591"/>
      <c r="DL429" s="590"/>
      <c r="DM429" s="590"/>
      <c r="DN429" s="590"/>
      <c r="DO429" s="590"/>
      <c r="DP429" s="590"/>
      <c r="DQ429" s="590"/>
      <c r="DR429" s="590"/>
      <c r="DS429" s="590"/>
      <c r="DT429" s="590"/>
      <c r="DU429" s="590"/>
      <c r="DV429" s="590"/>
      <c r="DW429" s="601"/>
      <c r="DX429" s="601"/>
      <c r="DY429" s="601"/>
      <c r="DZ429" s="601"/>
      <c r="EA429" s="601"/>
      <c r="EB429" s="601"/>
      <c r="EC429" s="601"/>
      <c r="ED429" s="601"/>
      <c r="EE429" s="601"/>
      <c r="EF429" s="601"/>
      <c r="EG429" s="601"/>
    </row>
    <row r="430" spans="1:137" ht="6" customHeight="1" x14ac:dyDescent="0.2">
      <c r="A430" s="156"/>
      <c r="B430" s="602">
        <v>2</v>
      </c>
      <c r="C430" s="603"/>
      <c r="D430" s="603"/>
      <c r="E430" s="603"/>
      <c r="F430" s="590"/>
      <c r="G430" s="590"/>
      <c r="H430" s="590"/>
      <c r="I430" s="590"/>
      <c r="J430" s="590"/>
      <c r="K430" s="590"/>
      <c r="L430" s="590"/>
      <c r="M430" s="590"/>
      <c r="N430" s="590"/>
      <c r="O430" s="590"/>
      <c r="P430" s="590"/>
      <c r="Q430" s="590"/>
      <c r="R430" s="590"/>
      <c r="S430" s="590"/>
      <c r="T430" s="590"/>
      <c r="U430" s="590"/>
      <c r="V430" s="590"/>
      <c r="W430" s="590"/>
      <c r="X430" s="590"/>
      <c r="Y430" s="590"/>
      <c r="Z430" s="590"/>
      <c r="AA430" s="590"/>
      <c r="AB430" s="590"/>
      <c r="AC430" s="590"/>
      <c r="AD430" s="590"/>
      <c r="AE430" s="590"/>
      <c r="AF430" s="590"/>
      <c r="AG430" s="590"/>
      <c r="AH430" s="590"/>
      <c r="AI430" s="590"/>
      <c r="AJ430" s="590"/>
      <c r="AK430" s="590"/>
      <c r="AL430" s="590"/>
      <c r="AM430" s="590"/>
      <c r="AN430" s="590"/>
      <c r="AO430" s="590"/>
      <c r="AP430" s="590"/>
      <c r="AQ430" s="590"/>
      <c r="AR430" s="590"/>
      <c r="AS430" s="590"/>
      <c r="AT430" s="590"/>
      <c r="AU430" s="590"/>
      <c r="AV430" s="590"/>
      <c r="AW430" s="590"/>
      <c r="AX430" s="601"/>
      <c r="AY430" s="601"/>
      <c r="AZ430" s="601"/>
      <c r="BA430" s="601"/>
      <c r="BB430" s="601"/>
      <c r="BC430" s="590"/>
      <c r="BD430" s="590"/>
      <c r="BE430" s="590"/>
      <c r="BF430" s="590"/>
      <c r="BG430" s="590"/>
      <c r="BH430" s="590"/>
      <c r="BI430" s="590"/>
      <c r="BJ430" s="590"/>
      <c r="BK430" s="590"/>
      <c r="BL430" s="590"/>
      <c r="BM430" s="590"/>
      <c r="BN430" s="590"/>
      <c r="BO430" s="590"/>
      <c r="BP430" s="590"/>
      <c r="BQ430" s="590"/>
      <c r="BR430" s="590"/>
      <c r="BS430" s="590"/>
      <c r="BT430" s="590"/>
      <c r="BU430" s="590"/>
      <c r="BV430" s="590"/>
      <c r="BW430" s="590"/>
      <c r="BX430" s="590"/>
      <c r="BY430" s="590"/>
      <c r="BZ430" s="590"/>
      <c r="CA430" s="590"/>
      <c r="CB430" s="590"/>
      <c r="CC430" s="590"/>
      <c r="CD430" s="590"/>
      <c r="CE430" s="590"/>
      <c r="CF430" s="591"/>
      <c r="CG430" s="591"/>
      <c r="CH430" s="591"/>
      <c r="CI430" s="591"/>
      <c r="CJ430" s="591"/>
      <c r="CK430" s="591"/>
      <c r="CL430" s="591"/>
      <c r="CM430" s="591"/>
      <c r="CN430" s="591"/>
      <c r="CO430" s="591"/>
      <c r="CP430" s="591"/>
      <c r="CQ430" s="591"/>
      <c r="CR430" s="591"/>
      <c r="CS430" s="591"/>
      <c r="CT430" s="591"/>
      <c r="CU430" s="591"/>
      <c r="CV430" s="591"/>
      <c r="CW430" s="591"/>
      <c r="CX430" s="591"/>
      <c r="CY430" s="591"/>
      <c r="CZ430" s="591"/>
      <c r="DA430" s="591"/>
      <c r="DB430" s="591"/>
      <c r="DC430" s="591"/>
      <c r="DD430" s="591"/>
      <c r="DE430" s="591"/>
      <c r="DF430" s="591"/>
      <c r="DG430" s="591"/>
      <c r="DH430" s="591"/>
      <c r="DI430" s="591"/>
      <c r="DJ430" s="591"/>
      <c r="DK430" s="591"/>
      <c r="DL430" s="590"/>
      <c r="DM430" s="590"/>
      <c r="DN430" s="590"/>
      <c r="DO430" s="590"/>
      <c r="DP430" s="590"/>
      <c r="DQ430" s="590"/>
      <c r="DR430" s="590"/>
      <c r="DS430" s="590"/>
      <c r="DT430" s="590"/>
      <c r="DU430" s="590"/>
      <c r="DV430" s="590"/>
      <c r="DW430" s="601"/>
      <c r="DX430" s="601"/>
      <c r="DY430" s="601"/>
      <c r="DZ430" s="601"/>
      <c r="EA430" s="601"/>
      <c r="EB430" s="601"/>
      <c r="EC430" s="601"/>
      <c r="ED430" s="601"/>
      <c r="EE430" s="601"/>
      <c r="EF430" s="601"/>
      <c r="EG430" s="601"/>
    </row>
    <row r="431" spans="1:137" ht="6" customHeight="1" x14ac:dyDescent="0.2">
      <c r="A431" s="156"/>
      <c r="B431" s="603"/>
      <c r="C431" s="603"/>
      <c r="D431" s="603"/>
      <c r="E431" s="603"/>
      <c r="F431" s="590"/>
      <c r="G431" s="590"/>
      <c r="H431" s="590"/>
      <c r="I431" s="590"/>
      <c r="J431" s="590"/>
      <c r="K431" s="590"/>
      <c r="L431" s="590"/>
      <c r="M431" s="590"/>
      <c r="N431" s="590"/>
      <c r="O431" s="590"/>
      <c r="P431" s="590"/>
      <c r="Q431" s="590"/>
      <c r="R431" s="590"/>
      <c r="S431" s="590"/>
      <c r="T431" s="590"/>
      <c r="U431" s="590"/>
      <c r="V431" s="590"/>
      <c r="W431" s="590"/>
      <c r="X431" s="590"/>
      <c r="Y431" s="590"/>
      <c r="Z431" s="590"/>
      <c r="AA431" s="590"/>
      <c r="AB431" s="590"/>
      <c r="AC431" s="590"/>
      <c r="AD431" s="590"/>
      <c r="AE431" s="590"/>
      <c r="AF431" s="590"/>
      <c r="AG431" s="590"/>
      <c r="AH431" s="590"/>
      <c r="AI431" s="590"/>
      <c r="AJ431" s="590"/>
      <c r="AK431" s="590"/>
      <c r="AL431" s="590"/>
      <c r="AM431" s="590"/>
      <c r="AN431" s="590"/>
      <c r="AO431" s="590"/>
      <c r="AP431" s="590"/>
      <c r="AQ431" s="590"/>
      <c r="AR431" s="590"/>
      <c r="AS431" s="590"/>
      <c r="AT431" s="590"/>
      <c r="AU431" s="590"/>
      <c r="AV431" s="590"/>
      <c r="AW431" s="590"/>
      <c r="AX431" s="601"/>
      <c r="AY431" s="601"/>
      <c r="AZ431" s="601"/>
      <c r="BA431" s="601"/>
      <c r="BB431" s="601"/>
      <c r="BC431" s="590"/>
      <c r="BD431" s="590"/>
      <c r="BE431" s="590"/>
      <c r="BF431" s="590"/>
      <c r="BG431" s="590"/>
      <c r="BH431" s="590"/>
      <c r="BI431" s="590"/>
      <c r="BJ431" s="590"/>
      <c r="BK431" s="590"/>
      <c r="BL431" s="590"/>
      <c r="BM431" s="590"/>
      <c r="BN431" s="590"/>
      <c r="BO431" s="590"/>
      <c r="BP431" s="590"/>
      <c r="BQ431" s="590"/>
      <c r="BR431" s="590"/>
      <c r="BS431" s="590"/>
      <c r="BT431" s="590"/>
      <c r="BU431" s="590"/>
      <c r="BV431" s="590"/>
      <c r="BW431" s="590"/>
      <c r="BX431" s="590"/>
      <c r="BY431" s="590"/>
      <c r="BZ431" s="590"/>
      <c r="CA431" s="590"/>
      <c r="CB431" s="590"/>
      <c r="CC431" s="590"/>
      <c r="CD431" s="590"/>
      <c r="CE431" s="590"/>
      <c r="CF431" s="591"/>
      <c r="CG431" s="591"/>
      <c r="CH431" s="591"/>
      <c r="CI431" s="591"/>
      <c r="CJ431" s="591"/>
      <c r="CK431" s="591"/>
      <c r="CL431" s="591"/>
      <c r="CM431" s="591"/>
      <c r="CN431" s="591"/>
      <c r="CO431" s="591"/>
      <c r="CP431" s="591"/>
      <c r="CQ431" s="591"/>
      <c r="CR431" s="591"/>
      <c r="CS431" s="591"/>
      <c r="CT431" s="591"/>
      <c r="CU431" s="591"/>
      <c r="CV431" s="591"/>
      <c r="CW431" s="591"/>
      <c r="CX431" s="591"/>
      <c r="CY431" s="591"/>
      <c r="CZ431" s="591"/>
      <c r="DA431" s="591"/>
      <c r="DB431" s="591"/>
      <c r="DC431" s="591"/>
      <c r="DD431" s="591"/>
      <c r="DE431" s="591"/>
      <c r="DF431" s="591"/>
      <c r="DG431" s="591"/>
      <c r="DH431" s="591"/>
      <c r="DI431" s="591"/>
      <c r="DJ431" s="591"/>
      <c r="DK431" s="591"/>
      <c r="DL431" s="590"/>
      <c r="DM431" s="590"/>
      <c r="DN431" s="590"/>
      <c r="DO431" s="590"/>
      <c r="DP431" s="590"/>
      <c r="DQ431" s="590"/>
      <c r="DR431" s="590"/>
      <c r="DS431" s="590"/>
      <c r="DT431" s="590"/>
      <c r="DU431" s="590"/>
      <c r="DV431" s="590"/>
      <c r="DW431" s="601"/>
      <c r="DX431" s="601"/>
      <c r="DY431" s="601"/>
      <c r="DZ431" s="601"/>
      <c r="EA431" s="601"/>
      <c r="EB431" s="601"/>
      <c r="EC431" s="601"/>
      <c r="ED431" s="601"/>
      <c r="EE431" s="601"/>
      <c r="EF431" s="601"/>
      <c r="EG431" s="601"/>
    </row>
    <row r="432" spans="1:137" ht="6" customHeight="1" x14ac:dyDescent="0.2">
      <c r="A432" s="156"/>
      <c r="B432" s="603"/>
      <c r="C432" s="603"/>
      <c r="D432" s="603"/>
      <c r="E432" s="603"/>
      <c r="F432" s="590"/>
      <c r="G432" s="590"/>
      <c r="H432" s="590"/>
      <c r="I432" s="590"/>
      <c r="J432" s="590"/>
      <c r="K432" s="590"/>
      <c r="L432" s="590"/>
      <c r="M432" s="590"/>
      <c r="N432" s="590"/>
      <c r="O432" s="590"/>
      <c r="P432" s="590"/>
      <c r="Q432" s="590"/>
      <c r="R432" s="590"/>
      <c r="S432" s="590"/>
      <c r="T432" s="590"/>
      <c r="U432" s="590"/>
      <c r="V432" s="590"/>
      <c r="W432" s="590"/>
      <c r="X432" s="590"/>
      <c r="Y432" s="590"/>
      <c r="Z432" s="590"/>
      <c r="AA432" s="590"/>
      <c r="AB432" s="590"/>
      <c r="AC432" s="590"/>
      <c r="AD432" s="590"/>
      <c r="AE432" s="590"/>
      <c r="AF432" s="590"/>
      <c r="AG432" s="590"/>
      <c r="AH432" s="590"/>
      <c r="AI432" s="590"/>
      <c r="AJ432" s="590"/>
      <c r="AK432" s="590"/>
      <c r="AL432" s="590"/>
      <c r="AM432" s="590"/>
      <c r="AN432" s="590"/>
      <c r="AO432" s="590"/>
      <c r="AP432" s="590"/>
      <c r="AQ432" s="590"/>
      <c r="AR432" s="590"/>
      <c r="AS432" s="590"/>
      <c r="AT432" s="590"/>
      <c r="AU432" s="590"/>
      <c r="AV432" s="590"/>
      <c r="AW432" s="590"/>
      <c r="AX432" s="601"/>
      <c r="AY432" s="601"/>
      <c r="AZ432" s="601"/>
      <c r="BA432" s="601"/>
      <c r="BB432" s="601"/>
      <c r="BC432" s="590"/>
      <c r="BD432" s="590"/>
      <c r="BE432" s="590"/>
      <c r="BF432" s="590"/>
      <c r="BG432" s="590"/>
      <c r="BH432" s="590"/>
      <c r="BI432" s="590"/>
      <c r="BJ432" s="590"/>
      <c r="BK432" s="590"/>
      <c r="BL432" s="590"/>
      <c r="BM432" s="590"/>
      <c r="BN432" s="590"/>
      <c r="BO432" s="590"/>
      <c r="BP432" s="590"/>
      <c r="BQ432" s="590"/>
      <c r="BR432" s="590"/>
      <c r="BS432" s="590"/>
      <c r="BT432" s="590"/>
      <c r="BU432" s="590"/>
      <c r="BV432" s="590"/>
      <c r="BW432" s="590"/>
      <c r="BX432" s="590"/>
      <c r="BY432" s="590"/>
      <c r="BZ432" s="590"/>
      <c r="CA432" s="590"/>
      <c r="CB432" s="590"/>
      <c r="CC432" s="590"/>
      <c r="CD432" s="590"/>
      <c r="CE432" s="590"/>
      <c r="CF432" s="591"/>
      <c r="CG432" s="591"/>
      <c r="CH432" s="591"/>
      <c r="CI432" s="591"/>
      <c r="CJ432" s="591"/>
      <c r="CK432" s="591"/>
      <c r="CL432" s="591"/>
      <c r="CM432" s="591"/>
      <c r="CN432" s="591"/>
      <c r="CO432" s="591"/>
      <c r="CP432" s="591"/>
      <c r="CQ432" s="591"/>
      <c r="CR432" s="591"/>
      <c r="CS432" s="591"/>
      <c r="CT432" s="591"/>
      <c r="CU432" s="591"/>
      <c r="CV432" s="591"/>
      <c r="CW432" s="591"/>
      <c r="CX432" s="591"/>
      <c r="CY432" s="591"/>
      <c r="CZ432" s="591"/>
      <c r="DA432" s="591"/>
      <c r="DB432" s="591"/>
      <c r="DC432" s="591"/>
      <c r="DD432" s="591"/>
      <c r="DE432" s="591"/>
      <c r="DF432" s="591"/>
      <c r="DG432" s="591"/>
      <c r="DH432" s="591"/>
      <c r="DI432" s="591"/>
      <c r="DJ432" s="591"/>
      <c r="DK432" s="591"/>
      <c r="DL432" s="590"/>
      <c r="DM432" s="590"/>
      <c r="DN432" s="590"/>
      <c r="DO432" s="590"/>
      <c r="DP432" s="590"/>
      <c r="DQ432" s="590"/>
      <c r="DR432" s="590"/>
      <c r="DS432" s="590"/>
      <c r="DT432" s="590"/>
      <c r="DU432" s="590"/>
      <c r="DV432" s="590"/>
      <c r="DW432" s="601"/>
      <c r="DX432" s="601"/>
      <c r="DY432" s="601"/>
      <c r="DZ432" s="601"/>
      <c r="EA432" s="601"/>
      <c r="EB432" s="601"/>
      <c r="EC432" s="601"/>
      <c r="ED432" s="601"/>
      <c r="EE432" s="601"/>
      <c r="EF432" s="601"/>
      <c r="EG432" s="601"/>
    </row>
    <row r="433" spans="1:137" ht="6" customHeight="1" x14ac:dyDescent="0.2">
      <c r="A433" s="156"/>
      <c r="B433" s="602">
        <v>3</v>
      </c>
      <c r="C433" s="603"/>
      <c r="D433" s="603"/>
      <c r="E433" s="603"/>
      <c r="F433" s="590"/>
      <c r="G433" s="590"/>
      <c r="H433" s="590"/>
      <c r="I433" s="590"/>
      <c r="J433" s="590"/>
      <c r="K433" s="590"/>
      <c r="L433" s="590"/>
      <c r="M433" s="590"/>
      <c r="N433" s="590"/>
      <c r="O433" s="590"/>
      <c r="P433" s="590"/>
      <c r="Q433" s="590"/>
      <c r="R433" s="590"/>
      <c r="S433" s="590"/>
      <c r="T433" s="590"/>
      <c r="U433" s="590"/>
      <c r="V433" s="590"/>
      <c r="W433" s="590"/>
      <c r="X433" s="590"/>
      <c r="Y433" s="590"/>
      <c r="Z433" s="590"/>
      <c r="AA433" s="590"/>
      <c r="AB433" s="590"/>
      <c r="AC433" s="590"/>
      <c r="AD433" s="590"/>
      <c r="AE433" s="590"/>
      <c r="AF433" s="590"/>
      <c r="AG433" s="590"/>
      <c r="AH433" s="590"/>
      <c r="AI433" s="590"/>
      <c r="AJ433" s="590"/>
      <c r="AK433" s="590"/>
      <c r="AL433" s="590"/>
      <c r="AM433" s="590"/>
      <c r="AN433" s="590"/>
      <c r="AO433" s="590"/>
      <c r="AP433" s="590"/>
      <c r="AQ433" s="590"/>
      <c r="AR433" s="590"/>
      <c r="AS433" s="590"/>
      <c r="AT433" s="590"/>
      <c r="AU433" s="590"/>
      <c r="AV433" s="590"/>
      <c r="AW433" s="590"/>
      <c r="AX433" s="601"/>
      <c r="AY433" s="601"/>
      <c r="AZ433" s="601"/>
      <c r="BA433" s="601"/>
      <c r="BB433" s="601"/>
      <c r="BC433" s="590"/>
      <c r="BD433" s="590"/>
      <c r="BE433" s="590"/>
      <c r="BF433" s="590"/>
      <c r="BG433" s="590"/>
      <c r="BH433" s="590"/>
      <c r="BI433" s="590"/>
      <c r="BJ433" s="590"/>
      <c r="BK433" s="590"/>
      <c r="BL433" s="590"/>
      <c r="BM433" s="590"/>
      <c r="BN433" s="590"/>
      <c r="BO433" s="590"/>
      <c r="BP433" s="590"/>
      <c r="BQ433" s="590"/>
      <c r="BR433" s="590"/>
      <c r="BS433" s="590"/>
      <c r="BT433" s="590"/>
      <c r="BU433" s="590"/>
      <c r="BV433" s="590"/>
      <c r="BW433" s="590"/>
      <c r="BX433" s="590"/>
      <c r="BY433" s="590"/>
      <c r="BZ433" s="590"/>
      <c r="CA433" s="590"/>
      <c r="CB433" s="590"/>
      <c r="CC433" s="590"/>
      <c r="CD433" s="590"/>
      <c r="CE433" s="590"/>
      <c r="CF433" s="591"/>
      <c r="CG433" s="591"/>
      <c r="CH433" s="591"/>
      <c r="CI433" s="591"/>
      <c r="CJ433" s="591"/>
      <c r="CK433" s="591"/>
      <c r="CL433" s="591"/>
      <c r="CM433" s="591"/>
      <c r="CN433" s="591"/>
      <c r="CO433" s="591"/>
      <c r="CP433" s="591"/>
      <c r="CQ433" s="591"/>
      <c r="CR433" s="591"/>
      <c r="CS433" s="591"/>
      <c r="CT433" s="591"/>
      <c r="CU433" s="591"/>
      <c r="CV433" s="591"/>
      <c r="CW433" s="591"/>
      <c r="CX433" s="591"/>
      <c r="CY433" s="591"/>
      <c r="CZ433" s="591"/>
      <c r="DA433" s="591"/>
      <c r="DB433" s="591"/>
      <c r="DC433" s="591"/>
      <c r="DD433" s="591"/>
      <c r="DE433" s="591"/>
      <c r="DF433" s="591"/>
      <c r="DG433" s="591"/>
      <c r="DH433" s="591"/>
      <c r="DI433" s="591"/>
      <c r="DJ433" s="591"/>
      <c r="DK433" s="591"/>
      <c r="DL433" s="590"/>
      <c r="DM433" s="590"/>
      <c r="DN433" s="590"/>
      <c r="DO433" s="590"/>
      <c r="DP433" s="590"/>
      <c r="DQ433" s="590"/>
      <c r="DR433" s="590"/>
      <c r="DS433" s="590"/>
      <c r="DT433" s="590"/>
      <c r="DU433" s="590"/>
      <c r="DV433" s="590"/>
      <c r="DW433" s="601"/>
      <c r="DX433" s="601"/>
      <c r="DY433" s="601"/>
      <c r="DZ433" s="601"/>
      <c r="EA433" s="601"/>
      <c r="EB433" s="601"/>
      <c r="EC433" s="601"/>
      <c r="ED433" s="601"/>
      <c r="EE433" s="601"/>
      <c r="EF433" s="601"/>
      <c r="EG433" s="601"/>
    </row>
    <row r="434" spans="1:137" ht="6" customHeight="1" x14ac:dyDescent="0.2">
      <c r="A434" s="156"/>
      <c r="B434" s="603"/>
      <c r="C434" s="603"/>
      <c r="D434" s="603"/>
      <c r="E434" s="603"/>
      <c r="F434" s="590"/>
      <c r="G434" s="590"/>
      <c r="H434" s="590"/>
      <c r="I434" s="590"/>
      <c r="J434" s="590"/>
      <c r="K434" s="590"/>
      <c r="L434" s="590"/>
      <c r="M434" s="590"/>
      <c r="N434" s="590"/>
      <c r="O434" s="590"/>
      <c r="P434" s="590"/>
      <c r="Q434" s="590"/>
      <c r="R434" s="590"/>
      <c r="S434" s="590"/>
      <c r="T434" s="590"/>
      <c r="U434" s="590"/>
      <c r="V434" s="590"/>
      <c r="W434" s="590"/>
      <c r="X434" s="590"/>
      <c r="Y434" s="590"/>
      <c r="Z434" s="590"/>
      <c r="AA434" s="590"/>
      <c r="AB434" s="590"/>
      <c r="AC434" s="590"/>
      <c r="AD434" s="590"/>
      <c r="AE434" s="590"/>
      <c r="AF434" s="590"/>
      <c r="AG434" s="590"/>
      <c r="AH434" s="590"/>
      <c r="AI434" s="590"/>
      <c r="AJ434" s="590"/>
      <c r="AK434" s="590"/>
      <c r="AL434" s="590"/>
      <c r="AM434" s="590"/>
      <c r="AN434" s="590"/>
      <c r="AO434" s="590"/>
      <c r="AP434" s="590"/>
      <c r="AQ434" s="590"/>
      <c r="AR434" s="590"/>
      <c r="AS434" s="590"/>
      <c r="AT434" s="590"/>
      <c r="AU434" s="590"/>
      <c r="AV434" s="590"/>
      <c r="AW434" s="590"/>
      <c r="AX434" s="601"/>
      <c r="AY434" s="601"/>
      <c r="AZ434" s="601"/>
      <c r="BA434" s="601"/>
      <c r="BB434" s="601"/>
      <c r="BC434" s="590"/>
      <c r="BD434" s="590"/>
      <c r="BE434" s="590"/>
      <c r="BF434" s="590"/>
      <c r="BG434" s="590"/>
      <c r="BH434" s="590"/>
      <c r="BI434" s="590"/>
      <c r="BJ434" s="590"/>
      <c r="BK434" s="590"/>
      <c r="BL434" s="590"/>
      <c r="BM434" s="590"/>
      <c r="BN434" s="590"/>
      <c r="BO434" s="590"/>
      <c r="BP434" s="590"/>
      <c r="BQ434" s="590"/>
      <c r="BR434" s="590"/>
      <c r="BS434" s="590"/>
      <c r="BT434" s="590"/>
      <c r="BU434" s="590"/>
      <c r="BV434" s="590"/>
      <c r="BW434" s="590"/>
      <c r="BX434" s="590"/>
      <c r="BY434" s="590"/>
      <c r="BZ434" s="590"/>
      <c r="CA434" s="590"/>
      <c r="CB434" s="590"/>
      <c r="CC434" s="590"/>
      <c r="CD434" s="590"/>
      <c r="CE434" s="590"/>
      <c r="CF434" s="591"/>
      <c r="CG434" s="591"/>
      <c r="CH434" s="591"/>
      <c r="CI434" s="591"/>
      <c r="CJ434" s="591"/>
      <c r="CK434" s="591"/>
      <c r="CL434" s="591"/>
      <c r="CM434" s="591"/>
      <c r="CN434" s="591"/>
      <c r="CO434" s="591"/>
      <c r="CP434" s="591"/>
      <c r="CQ434" s="591"/>
      <c r="CR434" s="591"/>
      <c r="CS434" s="591"/>
      <c r="CT434" s="591"/>
      <c r="CU434" s="591"/>
      <c r="CV434" s="591"/>
      <c r="CW434" s="591"/>
      <c r="CX434" s="591"/>
      <c r="CY434" s="591"/>
      <c r="CZ434" s="591"/>
      <c r="DA434" s="591"/>
      <c r="DB434" s="591"/>
      <c r="DC434" s="591"/>
      <c r="DD434" s="591"/>
      <c r="DE434" s="591"/>
      <c r="DF434" s="591"/>
      <c r="DG434" s="591"/>
      <c r="DH434" s="591"/>
      <c r="DI434" s="591"/>
      <c r="DJ434" s="591"/>
      <c r="DK434" s="591"/>
      <c r="DL434" s="590"/>
      <c r="DM434" s="590"/>
      <c r="DN434" s="590"/>
      <c r="DO434" s="590"/>
      <c r="DP434" s="590"/>
      <c r="DQ434" s="590"/>
      <c r="DR434" s="590"/>
      <c r="DS434" s="590"/>
      <c r="DT434" s="590"/>
      <c r="DU434" s="590"/>
      <c r="DV434" s="590"/>
      <c r="DW434" s="601"/>
      <c r="DX434" s="601"/>
      <c r="DY434" s="601"/>
      <c r="DZ434" s="601"/>
      <c r="EA434" s="601"/>
      <c r="EB434" s="601"/>
      <c r="EC434" s="601"/>
      <c r="ED434" s="601"/>
      <c r="EE434" s="601"/>
      <c r="EF434" s="601"/>
      <c r="EG434" s="601"/>
    </row>
    <row r="435" spans="1:137" ht="6" customHeight="1" x14ac:dyDescent="0.2">
      <c r="A435" s="156"/>
      <c r="B435" s="603"/>
      <c r="C435" s="603"/>
      <c r="D435" s="603"/>
      <c r="E435" s="603"/>
      <c r="F435" s="590"/>
      <c r="G435" s="590"/>
      <c r="H435" s="590"/>
      <c r="I435" s="590"/>
      <c r="J435" s="590"/>
      <c r="K435" s="590"/>
      <c r="L435" s="590"/>
      <c r="M435" s="590"/>
      <c r="N435" s="590"/>
      <c r="O435" s="590"/>
      <c r="P435" s="590"/>
      <c r="Q435" s="590"/>
      <c r="R435" s="590"/>
      <c r="S435" s="590"/>
      <c r="T435" s="590"/>
      <c r="U435" s="590"/>
      <c r="V435" s="590"/>
      <c r="W435" s="590"/>
      <c r="X435" s="590"/>
      <c r="Y435" s="590"/>
      <c r="Z435" s="590"/>
      <c r="AA435" s="590"/>
      <c r="AB435" s="590"/>
      <c r="AC435" s="590"/>
      <c r="AD435" s="590"/>
      <c r="AE435" s="590"/>
      <c r="AF435" s="590"/>
      <c r="AG435" s="590"/>
      <c r="AH435" s="590"/>
      <c r="AI435" s="590"/>
      <c r="AJ435" s="590"/>
      <c r="AK435" s="590"/>
      <c r="AL435" s="590"/>
      <c r="AM435" s="590"/>
      <c r="AN435" s="590"/>
      <c r="AO435" s="590"/>
      <c r="AP435" s="590"/>
      <c r="AQ435" s="590"/>
      <c r="AR435" s="590"/>
      <c r="AS435" s="590"/>
      <c r="AT435" s="590"/>
      <c r="AU435" s="590"/>
      <c r="AV435" s="590"/>
      <c r="AW435" s="590"/>
      <c r="AX435" s="601"/>
      <c r="AY435" s="601"/>
      <c r="AZ435" s="601"/>
      <c r="BA435" s="601"/>
      <c r="BB435" s="601"/>
      <c r="BC435" s="590"/>
      <c r="BD435" s="590"/>
      <c r="BE435" s="590"/>
      <c r="BF435" s="590"/>
      <c r="BG435" s="590"/>
      <c r="BH435" s="590"/>
      <c r="BI435" s="590"/>
      <c r="BJ435" s="590"/>
      <c r="BK435" s="590"/>
      <c r="BL435" s="590"/>
      <c r="BM435" s="590"/>
      <c r="BN435" s="590"/>
      <c r="BO435" s="590"/>
      <c r="BP435" s="590"/>
      <c r="BQ435" s="590"/>
      <c r="BR435" s="590"/>
      <c r="BS435" s="590"/>
      <c r="BT435" s="590"/>
      <c r="BU435" s="590"/>
      <c r="BV435" s="590"/>
      <c r="BW435" s="590"/>
      <c r="BX435" s="590"/>
      <c r="BY435" s="590"/>
      <c r="BZ435" s="590"/>
      <c r="CA435" s="590"/>
      <c r="CB435" s="590"/>
      <c r="CC435" s="590"/>
      <c r="CD435" s="590"/>
      <c r="CE435" s="590"/>
      <c r="CF435" s="591"/>
      <c r="CG435" s="591"/>
      <c r="CH435" s="591"/>
      <c r="CI435" s="591"/>
      <c r="CJ435" s="591"/>
      <c r="CK435" s="591"/>
      <c r="CL435" s="591"/>
      <c r="CM435" s="591"/>
      <c r="CN435" s="591"/>
      <c r="CO435" s="591"/>
      <c r="CP435" s="591"/>
      <c r="CQ435" s="591"/>
      <c r="CR435" s="591"/>
      <c r="CS435" s="591"/>
      <c r="CT435" s="591"/>
      <c r="CU435" s="591"/>
      <c r="CV435" s="591"/>
      <c r="CW435" s="591"/>
      <c r="CX435" s="591"/>
      <c r="CY435" s="591"/>
      <c r="CZ435" s="591"/>
      <c r="DA435" s="591"/>
      <c r="DB435" s="591"/>
      <c r="DC435" s="591"/>
      <c r="DD435" s="591"/>
      <c r="DE435" s="591"/>
      <c r="DF435" s="591"/>
      <c r="DG435" s="591"/>
      <c r="DH435" s="591"/>
      <c r="DI435" s="591"/>
      <c r="DJ435" s="591"/>
      <c r="DK435" s="591"/>
      <c r="DL435" s="590"/>
      <c r="DM435" s="590"/>
      <c r="DN435" s="590"/>
      <c r="DO435" s="590"/>
      <c r="DP435" s="590"/>
      <c r="DQ435" s="590"/>
      <c r="DR435" s="590"/>
      <c r="DS435" s="590"/>
      <c r="DT435" s="590"/>
      <c r="DU435" s="590"/>
      <c r="DV435" s="590"/>
      <c r="DW435" s="601"/>
      <c r="DX435" s="601"/>
      <c r="DY435" s="601"/>
      <c r="DZ435" s="601"/>
      <c r="EA435" s="601"/>
      <c r="EB435" s="601"/>
      <c r="EC435" s="601"/>
      <c r="ED435" s="601"/>
      <c r="EE435" s="601"/>
      <c r="EF435" s="601"/>
      <c r="EG435" s="601"/>
    </row>
    <row r="436" spans="1:137" ht="6" customHeight="1" x14ac:dyDescent="0.2">
      <c r="A436" s="156"/>
      <c r="B436" s="602">
        <v>4</v>
      </c>
      <c r="C436" s="603"/>
      <c r="D436" s="603"/>
      <c r="E436" s="603"/>
      <c r="F436" s="590"/>
      <c r="G436" s="590"/>
      <c r="H436" s="590"/>
      <c r="I436" s="590"/>
      <c r="J436" s="590"/>
      <c r="K436" s="590"/>
      <c r="L436" s="590"/>
      <c r="M436" s="590"/>
      <c r="N436" s="590"/>
      <c r="O436" s="590"/>
      <c r="P436" s="590"/>
      <c r="Q436" s="590"/>
      <c r="R436" s="590"/>
      <c r="S436" s="590"/>
      <c r="T436" s="590"/>
      <c r="U436" s="590"/>
      <c r="V436" s="590"/>
      <c r="W436" s="590"/>
      <c r="X436" s="590"/>
      <c r="Y436" s="590"/>
      <c r="Z436" s="590"/>
      <c r="AA436" s="590"/>
      <c r="AB436" s="590"/>
      <c r="AC436" s="590"/>
      <c r="AD436" s="590"/>
      <c r="AE436" s="590"/>
      <c r="AF436" s="590"/>
      <c r="AG436" s="590"/>
      <c r="AH436" s="590"/>
      <c r="AI436" s="590"/>
      <c r="AJ436" s="590"/>
      <c r="AK436" s="590"/>
      <c r="AL436" s="590"/>
      <c r="AM436" s="590"/>
      <c r="AN436" s="590"/>
      <c r="AO436" s="590"/>
      <c r="AP436" s="590"/>
      <c r="AQ436" s="590"/>
      <c r="AR436" s="590"/>
      <c r="AS436" s="590"/>
      <c r="AT436" s="590"/>
      <c r="AU436" s="590"/>
      <c r="AV436" s="590"/>
      <c r="AW436" s="590"/>
      <c r="AX436" s="601"/>
      <c r="AY436" s="601"/>
      <c r="AZ436" s="601"/>
      <c r="BA436" s="601"/>
      <c r="BB436" s="601"/>
      <c r="BC436" s="590"/>
      <c r="BD436" s="590"/>
      <c r="BE436" s="590"/>
      <c r="BF436" s="590"/>
      <c r="BG436" s="590"/>
      <c r="BH436" s="590"/>
      <c r="BI436" s="590"/>
      <c r="BJ436" s="590"/>
      <c r="BK436" s="590"/>
      <c r="BL436" s="590"/>
      <c r="BM436" s="590"/>
      <c r="BN436" s="590"/>
      <c r="BO436" s="590"/>
      <c r="BP436" s="590"/>
      <c r="BQ436" s="590"/>
      <c r="BR436" s="590"/>
      <c r="BS436" s="590"/>
      <c r="BT436" s="590"/>
      <c r="BU436" s="590"/>
      <c r="BV436" s="590"/>
      <c r="BW436" s="590"/>
      <c r="BX436" s="590"/>
      <c r="BY436" s="590"/>
      <c r="BZ436" s="590"/>
      <c r="CA436" s="590"/>
      <c r="CB436" s="590"/>
      <c r="CC436" s="590"/>
      <c r="CD436" s="590"/>
      <c r="CE436" s="590"/>
      <c r="CF436" s="591"/>
      <c r="CG436" s="591"/>
      <c r="CH436" s="591"/>
      <c r="CI436" s="591"/>
      <c r="CJ436" s="591"/>
      <c r="CK436" s="591"/>
      <c r="CL436" s="591"/>
      <c r="CM436" s="591"/>
      <c r="CN436" s="591"/>
      <c r="CO436" s="591"/>
      <c r="CP436" s="591"/>
      <c r="CQ436" s="591"/>
      <c r="CR436" s="591"/>
      <c r="CS436" s="591"/>
      <c r="CT436" s="591"/>
      <c r="CU436" s="591"/>
      <c r="CV436" s="591"/>
      <c r="CW436" s="591"/>
      <c r="CX436" s="591"/>
      <c r="CY436" s="591"/>
      <c r="CZ436" s="591"/>
      <c r="DA436" s="591"/>
      <c r="DB436" s="591"/>
      <c r="DC436" s="591"/>
      <c r="DD436" s="591"/>
      <c r="DE436" s="591"/>
      <c r="DF436" s="591"/>
      <c r="DG436" s="591"/>
      <c r="DH436" s="591"/>
      <c r="DI436" s="591"/>
      <c r="DJ436" s="591"/>
      <c r="DK436" s="591"/>
      <c r="DL436" s="590"/>
      <c r="DM436" s="590"/>
      <c r="DN436" s="590"/>
      <c r="DO436" s="590"/>
      <c r="DP436" s="590"/>
      <c r="DQ436" s="590"/>
      <c r="DR436" s="590"/>
      <c r="DS436" s="590"/>
      <c r="DT436" s="590"/>
      <c r="DU436" s="590"/>
      <c r="DV436" s="590"/>
      <c r="DW436" s="601"/>
      <c r="DX436" s="601"/>
      <c r="DY436" s="601"/>
      <c r="DZ436" s="601"/>
      <c r="EA436" s="601"/>
      <c r="EB436" s="601"/>
      <c r="EC436" s="601"/>
      <c r="ED436" s="601"/>
      <c r="EE436" s="601"/>
      <c r="EF436" s="601"/>
      <c r="EG436" s="601"/>
    </row>
    <row r="437" spans="1:137" ht="6" customHeight="1" x14ac:dyDescent="0.2">
      <c r="A437" s="156"/>
      <c r="B437" s="603"/>
      <c r="C437" s="603"/>
      <c r="D437" s="603"/>
      <c r="E437" s="603"/>
      <c r="F437" s="590"/>
      <c r="G437" s="590"/>
      <c r="H437" s="590"/>
      <c r="I437" s="590"/>
      <c r="J437" s="590"/>
      <c r="K437" s="590"/>
      <c r="L437" s="590"/>
      <c r="M437" s="590"/>
      <c r="N437" s="590"/>
      <c r="O437" s="590"/>
      <c r="P437" s="590"/>
      <c r="Q437" s="590"/>
      <c r="R437" s="590"/>
      <c r="S437" s="590"/>
      <c r="T437" s="590"/>
      <c r="U437" s="590"/>
      <c r="V437" s="590"/>
      <c r="W437" s="590"/>
      <c r="X437" s="590"/>
      <c r="Y437" s="590"/>
      <c r="Z437" s="590"/>
      <c r="AA437" s="590"/>
      <c r="AB437" s="590"/>
      <c r="AC437" s="590"/>
      <c r="AD437" s="590"/>
      <c r="AE437" s="590"/>
      <c r="AF437" s="590"/>
      <c r="AG437" s="590"/>
      <c r="AH437" s="590"/>
      <c r="AI437" s="590"/>
      <c r="AJ437" s="590"/>
      <c r="AK437" s="590"/>
      <c r="AL437" s="590"/>
      <c r="AM437" s="590"/>
      <c r="AN437" s="590"/>
      <c r="AO437" s="590"/>
      <c r="AP437" s="590"/>
      <c r="AQ437" s="590"/>
      <c r="AR437" s="590"/>
      <c r="AS437" s="590"/>
      <c r="AT437" s="590"/>
      <c r="AU437" s="590"/>
      <c r="AV437" s="590"/>
      <c r="AW437" s="590"/>
      <c r="AX437" s="601"/>
      <c r="AY437" s="601"/>
      <c r="AZ437" s="601"/>
      <c r="BA437" s="601"/>
      <c r="BB437" s="601"/>
      <c r="BC437" s="590"/>
      <c r="BD437" s="590"/>
      <c r="BE437" s="590"/>
      <c r="BF437" s="590"/>
      <c r="BG437" s="590"/>
      <c r="BH437" s="590"/>
      <c r="BI437" s="590"/>
      <c r="BJ437" s="590"/>
      <c r="BK437" s="590"/>
      <c r="BL437" s="590"/>
      <c r="BM437" s="590"/>
      <c r="BN437" s="590"/>
      <c r="BO437" s="590"/>
      <c r="BP437" s="590"/>
      <c r="BQ437" s="590"/>
      <c r="BR437" s="590"/>
      <c r="BS437" s="590"/>
      <c r="BT437" s="590"/>
      <c r="BU437" s="590"/>
      <c r="BV437" s="590"/>
      <c r="BW437" s="590"/>
      <c r="BX437" s="590"/>
      <c r="BY437" s="590"/>
      <c r="BZ437" s="590"/>
      <c r="CA437" s="590"/>
      <c r="CB437" s="590"/>
      <c r="CC437" s="590"/>
      <c r="CD437" s="590"/>
      <c r="CE437" s="590"/>
      <c r="CF437" s="591"/>
      <c r="CG437" s="591"/>
      <c r="CH437" s="591"/>
      <c r="CI437" s="591"/>
      <c r="CJ437" s="591"/>
      <c r="CK437" s="591"/>
      <c r="CL437" s="591"/>
      <c r="CM437" s="591"/>
      <c r="CN437" s="591"/>
      <c r="CO437" s="591"/>
      <c r="CP437" s="591"/>
      <c r="CQ437" s="591"/>
      <c r="CR437" s="591"/>
      <c r="CS437" s="591"/>
      <c r="CT437" s="591"/>
      <c r="CU437" s="591"/>
      <c r="CV437" s="591"/>
      <c r="CW437" s="591"/>
      <c r="CX437" s="591"/>
      <c r="CY437" s="591"/>
      <c r="CZ437" s="591"/>
      <c r="DA437" s="591"/>
      <c r="DB437" s="591"/>
      <c r="DC437" s="591"/>
      <c r="DD437" s="591"/>
      <c r="DE437" s="591"/>
      <c r="DF437" s="591"/>
      <c r="DG437" s="591"/>
      <c r="DH437" s="591"/>
      <c r="DI437" s="591"/>
      <c r="DJ437" s="591"/>
      <c r="DK437" s="591"/>
      <c r="DL437" s="590"/>
      <c r="DM437" s="590"/>
      <c r="DN437" s="590"/>
      <c r="DO437" s="590"/>
      <c r="DP437" s="590"/>
      <c r="DQ437" s="590"/>
      <c r="DR437" s="590"/>
      <c r="DS437" s="590"/>
      <c r="DT437" s="590"/>
      <c r="DU437" s="590"/>
      <c r="DV437" s="590"/>
      <c r="DW437" s="601"/>
      <c r="DX437" s="601"/>
      <c r="DY437" s="601"/>
      <c r="DZ437" s="601"/>
      <c r="EA437" s="601"/>
      <c r="EB437" s="601"/>
      <c r="EC437" s="601"/>
      <c r="ED437" s="601"/>
      <c r="EE437" s="601"/>
      <c r="EF437" s="601"/>
      <c r="EG437" s="601"/>
    </row>
    <row r="438" spans="1:137" ht="6" customHeight="1" x14ac:dyDescent="0.2">
      <c r="A438" s="156"/>
      <c r="B438" s="603"/>
      <c r="C438" s="603"/>
      <c r="D438" s="603"/>
      <c r="E438" s="603"/>
      <c r="F438" s="590"/>
      <c r="G438" s="590"/>
      <c r="H438" s="590"/>
      <c r="I438" s="590"/>
      <c r="J438" s="590"/>
      <c r="K438" s="590"/>
      <c r="L438" s="590"/>
      <c r="M438" s="590"/>
      <c r="N438" s="590"/>
      <c r="O438" s="590"/>
      <c r="P438" s="590"/>
      <c r="Q438" s="590"/>
      <c r="R438" s="590"/>
      <c r="S438" s="590"/>
      <c r="T438" s="590"/>
      <c r="U438" s="590"/>
      <c r="V438" s="590"/>
      <c r="W438" s="590"/>
      <c r="X438" s="590"/>
      <c r="Y438" s="590"/>
      <c r="Z438" s="590"/>
      <c r="AA438" s="590"/>
      <c r="AB438" s="590"/>
      <c r="AC438" s="590"/>
      <c r="AD438" s="590"/>
      <c r="AE438" s="590"/>
      <c r="AF438" s="590"/>
      <c r="AG438" s="590"/>
      <c r="AH438" s="590"/>
      <c r="AI438" s="590"/>
      <c r="AJ438" s="590"/>
      <c r="AK438" s="590"/>
      <c r="AL438" s="590"/>
      <c r="AM438" s="590"/>
      <c r="AN438" s="590"/>
      <c r="AO438" s="590"/>
      <c r="AP438" s="590"/>
      <c r="AQ438" s="590"/>
      <c r="AR438" s="590"/>
      <c r="AS438" s="590"/>
      <c r="AT438" s="590"/>
      <c r="AU438" s="590"/>
      <c r="AV438" s="590"/>
      <c r="AW438" s="590"/>
      <c r="AX438" s="601"/>
      <c r="AY438" s="601"/>
      <c r="AZ438" s="601"/>
      <c r="BA438" s="601"/>
      <c r="BB438" s="601"/>
      <c r="BC438" s="590"/>
      <c r="BD438" s="590"/>
      <c r="BE438" s="590"/>
      <c r="BF438" s="590"/>
      <c r="BG438" s="590"/>
      <c r="BH438" s="590"/>
      <c r="BI438" s="590"/>
      <c r="BJ438" s="590"/>
      <c r="BK438" s="590"/>
      <c r="BL438" s="590"/>
      <c r="BM438" s="590"/>
      <c r="BN438" s="590"/>
      <c r="BO438" s="590"/>
      <c r="BP438" s="590"/>
      <c r="BQ438" s="590"/>
      <c r="BR438" s="590"/>
      <c r="BS438" s="590"/>
      <c r="BT438" s="590"/>
      <c r="BU438" s="590"/>
      <c r="BV438" s="590"/>
      <c r="BW438" s="590"/>
      <c r="BX438" s="590"/>
      <c r="BY438" s="590"/>
      <c r="BZ438" s="590"/>
      <c r="CA438" s="590"/>
      <c r="CB438" s="590"/>
      <c r="CC438" s="590"/>
      <c r="CD438" s="590"/>
      <c r="CE438" s="590"/>
      <c r="CF438" s="591"/>
      <c r="CG438" s="591"/>
      <c r="CH438" s="591"/>
      <c r="CI438" s="591"/>
      <c r="CJ438" s="591"/>
      <c r="CK438" s="591"/>
      <c r="CL438" s="591"/>
      <c r="CM438" s="591"/>
      <c r="CN438" s="591"/>
      <c r="CO438" s="591"/>
      <c r="CP438" s="591"/>
      <c r="CQ438" s="591"/>
      <c r="CR438" s="591"/>
      <c r="CS438" s="591"/>
      <c r="CT438" s="591"/>
      <c r="CU438" s="591"/>
      <c r="CV438" s="591"/>
      <c r="CW438" s="591"/>
      <c r="CX438" s="591"/>
      <c r="CY438" s="591"/>
      <c r="CZ438" s="591"/>
      <c r="DA438" s="591"/>
      <c r="DB438" s="591"/>
      <c r="DC438" s="591"/>
      <c r="DD438" s="591"/>
      <c r="DE438" s="591"/>
      <c r="DF438" s="591"/>
      <c r="DG438" s="591"/>
      <c r="DH438" s="591"/>
      <c r="DI438" s="591"/>
      <c r="DJ438" s="591"/>
      <c r="DK438" s="591"/>
      <c r="DL438" s="590"/>
      <c r="DM438" s="590"/>
      <c r="DN438" s="590"/>
      <c r="DO438" s="590"/>
      <c r="DP438" s="590"/>
      <c r="DQ438" s="590"/>
      <c r="DR438" s="590"/>
      <c r="DS438" s="590"/>
      <c r="DT438" s="590"/>
      <c r="DU438" s="590"/>
      <c r="DV438" s="590"/>
      <c r="DW438" s="601"/>
      <c r="DX438" s="601"/>
      <c r="DY438" s="601"/>
      <c r="DZ438" s="601"/>
      <c r="EA438" s="601"/>
      <c r="EB438" s="601"/>
      <c r="EC438" s="601"/>
      <c r="ED438" s="601"/>
      <c r="EE438" s="601"/>
      <c r="EF438" s="601"/>
      <c r="EG438" s="601"/>
    </row>
    <row r="439" spans="1:137" ht="6" customHeight="1" x14ac:dyDescent="0.2">
      <c r="A439" s="156"/>
      <c r="B439" s="602">
        <v>5</v>
      </c>
      <c r="C439" s="603"/>
      <c r="D439" s="603"/>
      <c r="E439" s="603"/>
      <c r="F439" s="590"/>
      <c r="G439" s="590"/>
      <c r="H439" s="590"/>
      <c r="I439" s="590"/>
      <c r="J439" s="590"/>
      <c r="K439" s="590"/>
      <c r="L439" s="590"/>
      <c r="M439" s="590"/>
      <c r="N439" s="590"/>
      <c r="O439" s="590"/>
      <c r="P439" s="590"/>
      <c r="Q439" s="590"/>
      <c r="R439" s="590"/>
      <c r="S439" s="590"/>
      <c r="T439" s="590"/>
      <c r="U439" s="590"/>
      <c r="V439" s="590"/>
      <c r="W439" s="590"/>
      <c r="X439" s="590"/>
      <c r="Y439" s="590"/>
      <c r="Z439" s="590"/>
      <c r="AA439" s="590"/>
      <c r="AB439" s="590"/>
      <c r="AC439" s="590"/>
      <c r="AD439" s="590"/>
      <c r="AE439" s="590"/>
      <c r="AF439" s="590"/>
      <c r="AG439" s="590"/>
      <c r="AH439" s="590"/>
      <c r="AI439" s="590"/>
      <c r="AJ439" s="590"/>
      <c r="AK439" s="590"/>
      <c r="AL439" s="590"/>
      <c r="AM439" s="590"/>
      <c r="AN439" s="590"/>
      <c r="AO439" s="590"/>
      <c r="AP439" s="590"/>
      <c r="AQ439" s="590"/>
      <c r="AR439" s="590"/>
      <c r="AS439" s="590"/>
      <c r="AT439" s="590"/>
      <c r="AU439" s="590"/>
      <c r="AV439" s="590"/>
      <c r="AW439" s="590"/>
      <c r="AX439" s="601"/>
      <c r="AY439" s="601"/>
      <c r="AZ439" s="601"/>
      <c r="BA439" s="601"/>
      <c r="BB439" s="601"/>
      <c r="BC439" s="590"/>
      <c r="BD439" s="590"/>
      <c r="BE439" s="590"/>
      <c r="BF439" s="590"/>
      <c r="BG439" s="590"/>
      <c r="BH439" s="590"/>
      <c r="BI439" s="590"/>
      <c r="BJ439" s="590"/>
      <c r="BK439" s="590"/>
      <c r="BL439" s="590"/>
      <c r="BM439" s="590"/>
      <c r="BN439" s="590"/>
      <c r="BO439" s="590"/>
      <c r="BP439" s="590"/>
      <c r="BQ439" s="590"/>
      <c r="BR439" s="590"/>
      <c r="BS439" s="590"/>
      <c r="BT439" s="590"/>
      <c r="BU439" s="590"/>
      <c r="BV439" s="590"/>
      <c r="BW439" s="590"/>
      <c r="BX439" s="590"/>
      <c r="BY439" s="590"/>
      <c r="BZ439" s="590"/>
      <c r="CA439" s="590"/>
      <c r="CB439" s="590"/>
      <c r="CC439" s="590"/>
      <c r="CD439" s="590"/>
      <c r="CE439" s="590"/>
      <c r="CF439" s="591"/>
      <c r="CG439" s="591"/>
      <c r="CH439" s="591"/>
      <c r="CI439" s="591"/>
      <c r="CJ439" s="591"/>
      <c r="CK439" s="591"/>
      <c r="CL439" s="591"/>
      <c r="CM439" s="591"/>
      <c r="CN439" s="591"/>
      <c r="CO439" s="591"/>
      <c r="CP439" s="591"/>
      <c r="CQ439" s="591"/>
      <c r="CR439" s="591"/>
      <c r="CS439" s="591"/>
      <c r="CT439" s="591"/>
      <c r="CU439" s="591"/>
      <c r="CV439" s="591"/>
      <c r="CW439" s="591"/>
      <c r="CX439" s="591"/>
      <c r="CY439" s="591"/>
      <c r="CZ439" s="591"/>
      <c r="DA439" s="591"/>
      <c r="DB439" s="591"/>
      <c r="DC439" s="591"/>
      <c r="DD439" s="591"/>
      <c r="DE439" s="591"/>
      <c r="DF439" s="591"/>
      <c r="DG439" s="591"/>
      <c r="DH439" s="591"/>
      <c r="DI439" s="591"/>
      <c r="DJ439" s="591"/>
      <c r="DK439" s="591"/>
      <c r="DL439" s="590"/>
      <c r="DM439" s="590"/>
      <c r="DN439" s="590"/>
      <c r="DO439" s="590"/>
      <c r="DP439" s="590"/>
      <c r="DQ439" s="590"/>
      <c r="DR439" s="590"/>
      <c r="DS439" s="590"/>
      <c r="DT439" s="590"/>
      <c r="DU439" s="590"/>
      <c r="DV439" s="590"/>
      <c r="DW439" s="601"/>
      <c r="DX439" s="601"/>
      <c r="DY439" s="601"/>
      <c r="DZ439" s="601"/>
      <c r="EA439" s="601"/>
      <c r="EB439" s="601"/>
      <c r="EC439" s="601"/>
      <c r="ED439" s="601"/>
      <c r="EE439" s="601"/>
      <c r="EF439" s="601"/>
      <c r="EG439" s="601"/>
    </row>
    <row r="440" spans="1:137" ht="6" customHeight="1" x14ac:dyDescent="0.2">
      <c r="A440" s="156"/>
      <c r="B440" s="603"/>
      <c r="C440" s="603"/>
      <c r="D440" s="603"/>
      <c r="E440" s="603"/>
      <c r="F440" s="590"/>
      <c r="G440" s="590"/>
      <c r="H440" s="590"/>
      <c r="I440" s="590"/>
      <c r="J440" s="590"/>
      <c r="K440" s="590"/>
      <c r="L440" s="590"/>
      <c r="M440" s="590"/>
      <c r="N440" s="590"/>
      <c r="O440" s="590"/>
      <c r="P440" s="590"/>
      <c r="Q440" s="590"/>
      <c r="R440" s="590"/>
      <c r="S440" s="590"/>
      <c r="T440" s="590"/>
      <c r="U440" s="590"/>
      <c r="V440" s="590"/>
      <c r="W440" s="590"/>
      <c r="X440" s="590"/>
      <c r="Y440" s="590"/>
      <c r="Z440" s="590"/>
      <c r="AA440" s="590"/>
      <c r="AB440" s="590"/>
      <c r="AC440" s="590"/>
      <c r="AD440" s="590"/>
      <c r="AE440" s="590"/>
      <c r="AF440" s="590"/>
      <c r="AG440" s="590"/>
      <c r="AH440" s="590"/>
      <c r="AI440" s="590"/>
      <c r="AJ440" s="590"/>
      <c r="AK440" s="590"/>
      <c r="AL440" s="590"/>
      <c r="AM440" s="590"/>
      <c r="AN440" s="590"/>
      <c r="AO440" s="590"/>
      <c r="AP440" s="590"/>
      <c r="AQ440" s="590"/>
      <c r="AR440" s="590"/>
      <c r="AS440" s="590"/>
      <c r="AT440" s="590"/>
      <c r="AU440" s="590"/>
      <c r="AV440" s="590"/>
      <c r="AW440" s="590"/>
      <c r="AX440" s="601"/>
      <c r="AY440" s="601"/>
      <c r="AZ440" s="601"/>
      <c r="BA440" s="601"/>
      <c r="BB440" s="601"/>
      <c r="BC440" s="590"/>
      <c r="BD440" s="590"/>
      <c r="BE440" s="590"/>
      <c r="BF440" s="590"/>
      <c r="BG440" s="590"/>
      <c r="BH440" s="590"/>
      <c r="BI440" s="590"/>
      <c r="BJ440" s="590"/>
      <c r="BK440" s="590"/>
      <c r="BL440" s="590"/>
      <c r="BM440" s="590"/>
      <c r="BN440" s="590"/>
      <c r="BO440" s="590"/>
      <c r="BP440" s="590"/>
      <c r="BQ440" s="590"/>
      <c r="BR440" s="590"/>
      <c r="BS440" s="590"/>
      <c r="BT440" s="590"/>
      <c r="BU440" s="590"/>
      <c r="BV440" s="590"/>
      <c r="BW440" s="590"/>
      <c r="BX440" s="590"/>
      <c r="BY440" s="590"/>
      <c r="BZ440" s="590"/>
      <c r="CA440" s="590"/>
      <c r="CB440" s="590"/>
      <c r="CC440" s="590"/>
      <c r="CD440" s="590"/>
      <c r="CE440" s="590"/>
      <c r="CF440" s="591"/>
      <c r="CG440" s="591"/>
      <c r="CH440" s="591"/>
      <c r="CI440" s="591"/>
      <c r="CJ440" s="591"/>
      <c r="CK440" s="591"/>
      <c r="CL440" s="591"/>
      <c r="CM440" s="591"/>
      <c r="CN440" s="591"/>
      <c r="CO440" s="591"/>
      <c r="CP440" s="591"/>
      <c r="CQ440" s="591"/>
      <c r="CR440" s="591"/>
      <c r="CS440" s="591"/>
      <c r="CT440" s="591"/>
      <c r="CU440" s="591"/>
      <c r="CV440" s="591"/>
      <c r="CW440" s="591"/>
      <c r="CX440" s="591"/>
      <c r="CY440" s="591"/>
      <c r="CZ440" s="591"/>
      <c r="DA440" s="591"/>
      <c r="DB440" s="591"/>
      <c r="DC440" s="591"/>
      <c r="DD440" s="591"/>
      <c r="DE440" s="591"/>
      <c r="DF440" s="591"/>
      <c r="DG440" s="591"/>
      <c r="DH440" s="591"/>
      <c r="DI440" s="591"/>
      <c r="DJ440" s="591"/>
      <c r="DK440" s="591"/>
      <c r="DL440" s="590"/>
      <c r="DM440" s="590"/>
      <c r="DN440" s="590"/>
      <c r="DO440" s="590"/>
      <c r="DP440" s="590"/>
      <c r="DQ440" s="590"/>
      <c r="DR440" s="590"/>
      <c r="DS440" s="590"/>
      <c r="DT440" s="590"/>
      <c r="DU440" s="590"/>
      <c r="DV440" s="590"/>
      <c r="DW440" s="601"/>
      <c r="DX440" s="601"/>
      <c r="DY440" s="601"/>
      <c r="DZ440" s="601"/>
      <c r="EA440" s="601"/>
      <c r="EB440" s="601"/>
      <c r="EC440" s="601"/>
      <c r="ED440" s="601"/>
      <c r="EE440" s="601"/>
      <c r="EF440" s="601"/>
      <c r="EG440" s="601"/>
    </row>
    <row r="441" spans="1:137" ht="6" customHeight="1" x14ac:dyDescent="0.2">
      <c r="A441" s="156"/>
      <c r="B441" s="603"/>
      <c r="C441" s="603"/>
      <c r="D441" s="603"/>
      <c r="E441" s="603"/>
      <c r="F441" s="590"/>
      <c r="G441" s="590"/>
      <c r="H441" s="590"/>
      <c r="I441" s="590"/>
      <c r="J441" s="590"/>
      <c r="K441" s="590"/>
      <c r="L441" s="590"/>
      <c r="M441" s="590"/>
      <c r="N441" s="590"/>
      <c r="O441" s="590"/>
      <c r="P441" s="590"/>
      <c r="Q441" s="590"/>
      <c r="R441" s="590"/>
      <c r="S441" s="590"/>
      <c r="T441" s="590"/>
      <c r="U441" s="590"/>
      <c r="V441" s="590"/>
      <c r="W441" s="590"/>
      <c r="X441" s="590"/>
      <c r="Y441" s="590"/>
      <c r="Z441" s="590"/>
      <c r="AA441" s="590"/>
      <c r="AB441" s="590"/>
      <c r="AC441" s="590"/>
      <c r="AD441" s="590"/>
      <c r="AE441" s="590"/>
      <c r="AF441" s="590"/>
      <c r="AG441" s="590"/>
      <c r="AH441" s="590"/>
      <c r="AI441" s="590"/>
      <c r="AJ441" s="590"/>
      <c r="AK441" s="590"/>
      <c r="AL441" s="590"/>
      <c r="AM441" s="590"/>
      <c r="AN441" s="590"/>
      <c r="AO441" s="590"/>
      <c r="AP441" s="590"/>
      <c r="AQ441" s="590"/>
      <c r="AR441" s="590"/>
      <c r="AS441" s="590"/>
      <c r="AT441" s="590"/>
      <c r="AU441" s="590"/>
      <c r="AV441" s="590"/>
      <c r="AW441" s="590"/>
      <c r="AX441" s="601"/>
      <c r="AY441" s="601"/>
      <c r="AZ441" s="601"/>
      <c r="BA441" s="601"/>
      <c r="BB441" s="601"/>
      <c r="BC441" s="590"/>
      <c r="BD441" s="590"/>
      <c r="BE441" s="590"/>
      <c r="BF441" s="590"/>
      <c r="BG441" s="590"/>
      <c r="BH441" s="590"/>
      <c r="BI441" s="590"/>
      <c r="BJ441" s="590"/>
      <c r="BK441" s="590"/>
      <c r="BL441" s="590"/>
      <c r="BM441" s="590"/>
      <c r="BN441" s="590"/>
      <c r="BO441" s="590"/>
      <c r="BP441" s="590"/>
      <c r="BQ441" s="590"/>
      <c r="BR441" s="590"/>
      <c r="BS441" s="590"/>
      <c r="BT441" s="590"/>
      <c r="BU441" s="590"/>
      <c r="BV441" s="590"/>
      <c r="BW441" s="590"/>
      <c r="BX441" s="590"/>
      <c r="BY441" s="590"/>
      <c r="BZ441" s="590"/>
      <c r="CA441" s="590"/>
      <c r="CB441" s="590"/>
      <c r="CC441" s="590"/>
      <c r="CD441" s="590"/>
      <c r="CE441" s="590"/>
      <c r="CF441" s="591"/>
      <c r="CG441" s="591"/>
      <c r="CH441" s="591"/>
      <c r="CI441" s="591"/>
      <c r="CJ441" s="591"/>
      <c r="CK441" s="591"/>
      <c r="CL441" s="591"/>
      <c r="CM441" s="591"/>
      <c r="CN441" s="591"/>
      <c r="CO441" s="591"/>
      <c r="CP441" s="591"/>
      <c r="CQ441" s="591"/>
      <c r="CR441" s="591"/>
      <c r="CS441" s="591"/>
      <c r="CT441" s="591"/>
      <c r="CU441" s="591"/>
      <c r="CV441" s="591"/>
      <c r="CW441" s="591"/>
      <c r="CX441" s="591"/>
      <c r="CY441" s="591"/>
      <c r="CZ441" s="591"/>
      <c r="DA441" s="591"/>
      <c r="DB441" s="591"/>
      <c r="DC441" s="591"/>
      <c r="DD441" s="591"/>
      <c r="DE441" s="591"/>
      <c r="DF441" s="591"/>
      <c r="DG441" s="591"/>
      <c r="DH441" s="591"/>
      <c r="DI441" s="591"/>
      <c r="DJ441" s="591"/>
      <c r="DK441" s="591"/>
      <c r="DL441" s="590"/>
      <c r="DM441" s="590"/>
      <c r="DN441" s="590"/>
      <c r="DO441" s="590"/>
      <c r="DP441" s="590"/>
      <c r="DQ441" s="590"/>
      <c r="DR441" s="590"/>
      <c r="DS441" s="590"/>
      <c r="DT441" s="590"/>
      <c r="DU441" s="590"/>
      <c r="DV441" s="590"/>
      <c r="DW441" s="601"/>
      <c r="DX441" s="601"/>
      <c r="DY441" s="601"/>
      <c r="DZ441" s="601"/>
      <c r="EA441" s="601"/>
      <c r="EB441" s="601"/>
      <c r="EC441" s="601"/>
      <c r="ED441" s="601"/>
      <c r="EE441" s="601"/>
      <c r="EF441" s="601"/>
      <c r="EG441" s="601"/>
    </row>
    <row r="442" spans="1:137" ht="6" customHeight="1" x14ac:dyDescent="0.2">
      <c r="A442" s="156"/>
      <c r="B442" s="602">
        <v>6</v>
      </c>
      <c r="C442" s="603"/>
      <c r="D442" s="603"/>
      <c r="E442" s="603"/>
      <c r="F442" s="590"/>
      <c r="G442" s="590"/>
      <c r="H442" s="590"/>
      <c r="I442" s="590"/>
      <c r="J442" s="590"/>
      <c r="K442" s="590"/>
      <c r="L442" s="590"/>
      <c r="M442" s="590"/>
      <c r="N442" s="590"/>
      <c r="O442" s="590"/>
      <c r="P442" s="590"/>
      <c r="Q442" s="590"/>
      <c r="R442" s="590"/>
      <c r="S442" s="590"/>
      <c r="T442" s="590"/>
      <c r="U442" s="590"/>
      <c r="V442" s="590"/>
      <c r="W442" s="590"/>
      <c r="X442" s="590"/>
      <c r="Y442" s="590"/>
      <c r="Z442" s="590"/>
      <c r="AA442" s="590"/>
      <c r="AB442" s="590"/>
      <c r="AC442" s="590"/>
      <c r="AD442" s="590"/>
      <c r="AE442" s="590"/>
      <c r="AF442" s="590"/>
      <c r="AG442" s="590"/>
      <c r="AH442" s="590"/>
      <c r="AI442" s="590"/>
      <c r="AJ442" s="590"/>
      <c r="AK442" s="590"/>
      <c r="AL442" s="590"/>
      <c r="AM442" s="590"/>
      <c r="AN442" s="590"/>
      <c r="AO442" s="590"/>
      <c r="AP442" s="590"/>
      <c r="AQ442" s="590"/>
      <c r="AR442" s="590"/>
      <c r="AS442" s="590"/>
      <c r="AT442" s="590"/>
      <c r="AU442" s="590"/>
      <c r="AV442" s="590"/>
      <c r="AW442" s="590"/>
      <c r="AX442" s="601"/>
      <c r="AY442" s="601"/>
      <c r="AZ442" s="601"/>
      <c r="BA442" s="601"/>
      <c r="BB442" s="601"/>
      <c r="BC442" s="590"/>
      <c r="BD442" s="590"/>
      <c r="BE442" s="590"/>
      <c r="BF442" s="590"/>
      <c r="BG442" s="590"/>
      <c r="BH442" s="590"/>
      <c r="BI442" s="590"/>
      <c r="BJ442" s="590"/>
      <c r="BK442" s="590"/>
      <c r="BL442" s="590"/>
      <c r="BM442" s="590"/>
      <c r="BN442" s="590"/>
      <c r="BO442" s="590"/>
      <c r="BP442" s="590"/>
      <c r="BQ442" s="590"/>
      <c r="BR442" s="590"/>
      <c r="BS442" s="590"/>
      <c r="BT442" s="590"/>
      <c r="BU442" s="590"/>
      <c r="BV442" s="590"/>
      <c r="BW442" s="590"/>
      <c r="BX442" s="590"/>
      <c r="BY442" s="590"/>
      <c r="BZ442" s="590"/>
      <c r="CA442" s="590"/>
      <c r="CB442" s="590"/>
      <c r="CC442" s="590"/>
      <c r="CD442" s="590"/>
      <c r="CE442" s="590"/>
      <c r="CF442" s="591"/>
      <c r="CG442" s="591"/>
      <c r="CH442" s="591"/>
      <c r="CI442" s="591"/>
      <c r="CJ442" s="591"/>
      <c r="CK442" s="591"/>
      <c r="CL442" s="591"/>
      <c r="CM442" s="591"/>
      <c r="CN442" s="591"/>
      <c r="CO442" s="591"/>
      <c r="CP442" s="591"/>
      <c r="CQ442" s="591"/>
      <c r="CR442" s="591"/>
      <c r="CS442" s="591"/>
      <c r="CT442" s="591"/>
      <c r="CU442" s="591"/>
      <c r="CV442" s="591"/>
      <c r="CW442" s="591"/>
      <c r="CX442" s="591"/>
      <c r="CY442" s="591"/>
      <c r="CZ442" s="591"/>
      <c r="DA442" s="591"/>
      <c r="DB442" s="591"/>
      <c r="DC442" s="591"/>
      <c r="DD442" s="591"/>
      <c r="DE442" s="591"/>
      <c r="DF442" s="591"/>
      <c r="DG442" s="591"/>
      <c r="DH442" s="591"/>
      <c r="DI442" s="591"/>
      <c r="DJ442" s="591"/>
      <c r="DK442" s="591"/>
      <c r="DL442" s="590"/>
      <c r="DM442" s="590"/>
      <c r="DN442" s="590"/>
      <c r="DO442" s="590"/>
      <c r="DP442" s="590"/>
      <c r="DQ442" s="590"/>
      <c r="DR442" s="590"/>
      <c r="DS442" s="590"/>
      <c r="DT442" s="590"/>
      <c r="DU442" s="590"/>
      <c r="DV442" s="590"/>
      <c r="DW442" s="601"/>
      <c r="DX442" s="601"/>
      <c r="DY442" s="601"/>
      <c r="DZ442" s="601"/>
      <c r="EA442" s="601"/>
      <c r="EB442" s="601"/>
      <c r="EC442" s="601"/>
      <c r="ED442" s="601"/>
      <c r="EE442" s="601"/>
      <c r="EF442" s="601"/>
      <c r="EG442" s="601"/>
    </row>
    <row r="443" spans="1:137" ht="6" customHeight="1" x14ac:dyDescent="0.2">
      <c r="A443" s="156"/>
      <c r="B443" s="603"/>
      <c r="C443" s="603"/>
      <c r="D443" s="603"/>
      <c r="E443" s="603"/>
      <c r="F443" s="590"/>
      <c r="G443" s="590"/>
      <c r="H443" s="590"/>
      <c r="I443" s="590"/>
      <c r="J443" s="590"/>
      <c r="K443" s="590"/>
      <c r="L443" s="590"/>
      <c r="M443" s="590"/>
      <c r="N443" s="590"/>
      <c r="O443" s="590"/>
      <c r="P443" s="590"/>
      <c r="Q443" s="590"/>
      <c r="R443" s="590"/>
      <c r="S443" s="590"/>
      <c r="T443" s="590"/>
      <c r="U443" s="590"/>
      <c r="V443" s="590"/>
      <c r="W443" s="590"/>
      <c r="X443" s="590"/>
      <c r="Y443" s="590"/>
      <c r="Z443" s="590"/>
      <c r="AA443" s="590"/>
      <c r="AB443" s="590"/>
      <c r="AC443" s="590"/>
      <c r="AD443" s="590"/>
      <c r="AE443" s="590"/>
      <c r="AF443" s="590"/>
      <c r="AG443" s="590"/>
      <c r="AH443" s="590"/>
      <c r="AI443" s="590"/>
      <c r="AJ443" s="590"/>
      <c r="AK443" s="590"/>
      <c r="AL443" s="590"/>
      <c r="AM443" s="590"/>
      <c r="AN443" s="590"/>
      <c r="AO443" s="590"/>
      <c r="AP443" s="590"/>
      <c r="AQ443" s="590"/>
      <c r="AR443" s="590"/>
      <c r="AS443" s="590"/>
      <c r="AT443" s="590"/>
      <c r="AU443" s="590"/>
      <c r="AV443" s="590"/>
      <c r="AW443" s="590"/>
      <c r="AX443" s="601"/>
      <c r="AY443" s="601"/>
      <c r="AZ443" s="601"/>
      <c r="BA443" s="601"/>
      <c r="BB443" s="601"/>
      <c r="BC443" s="590"/>
      <c r="BD443" s="590"/>
      <c r="BE443" s="590"/>
      <c r="BF443" s="590"/>
      <c r="BG443" s="590"/>
      <c r="BH443" s="590"/>
      <c r="BI443" s="590"/>
      <c r="BJ443" s="590"/>
      <c r="BK443" s="590"/>
      <c r="BL443" s="590"/>
      <c r="BM443" s="590"/>
      <c r="BN443" s="590"/>
      <c r="BO443" s="590"/>
      <c r="BP443" s="590"/>
      <c r="BQ443" s="590"/>
      <c r="BR443" s="590"/>
      <c r="BS443" s="590"/>
      <c r="BT443" s="590"/>
      <c r="BU443" s="590"/>
      <c r="BV443" s="590"/>
      <c r="BW443" s="590"/>
      <c r="BX443" s="590"/>
      <c r="BY443" s="590"/>
      <c r="BZ443" s="590"/>
      <c r="CA443" s="590"/>
      <c r="CB443" s="590"/>
      <c r="CC443" s="590"/>
      <c r="CD443" s="590"/>
      <c r="CE443" s="590"/>
      <c r="CF443" s="591"/>
      <c r="CG443" s="591"/>
      <c r="CH443" s="591"/>
      <c r="CI443" s="591"/>
      <c r="CJ443" s="591"/>
      <c r="CK443" s="591"/>
      <c r="CL443" s="591"/>
      <c r="CM443" s="591"/>
      <c r="CN443" s="591"/>
      <c r="CO443" s="591"/>
      <c r="CP443" s="591"/>
      <c r="CQ443" s="591"/>
      <c r="CR443" s="591"/>
      <c r="CS443" s="591"/>
      <c r="CT443" s="591"/>
      <c r="CU443" s="591"/>
      <c r="CV443" s="591"/>
      <c r="CW443" s="591"/>
      <c r="CX443" s="591"/>
      <c r="CY443" s="591"/>
      <c r="CZ443" s="591"/>
      <c r="DA443" s="591"/>
      <c r="DB443" s="591"/>
      <c r="DC443" s="591"/>
      <c r="DD443" s="591"/>
      <c r="DE443" s="591"/>
      <c r="DF443" s="591"/>
      <c r="DG443" s="591"/>
      <c r="DH443" s="591"/>
      <c r="DI443" s="591"/>
      <c r="DJ443" s="591"/>
      <c r="DK443" s="591"/>
      <c r="DL443" s="590"/>
      <c r="DM443" s="590"/>
      <c r="DN443" s="590"/>
      <c r="DO443" s="590"/>
      <c r="DP443" s="590"/>
      <c r="DQ443" s="590"/>
      <c r="DR443" s="590"/>
      <c r="DS443" s="590"/>
      <c r="DT443" s="590"/>
      <c r="DU443" s="590"/>
      <c r="DV443" s="590"/>
      <c r="DW443" s="601"/>
      <c r="DX443" s="601"/>
      <c r="DY443" s="601"/>
      <c r="DZ443" s="601"/>
      <c r="EA443" s="601"/>
      <c r="EB443" s="601"/>
      <c r="EC443" s="601"/>
      <c r="ED443" s="601"/>
      <c r="EE443" s="601"/>
      <c r="EF443" s="601"/>
      <c r="EG443" s="601"/>
    </row>
    <row r="444" spans="1:137" ht="6" customHeight="1" x14ac:dyDescent="0.2">
      <c r="A444" s="156"/>
      <c r="B444" s="603"/>
      <c r="C444" s="603"/>
      <c r="D444" s="603"/>
      <c r="E444" s="603"/>
      <c r="F444" s="590"/>
      <c r="G444" s="590"/>
      <c r="H444" s="590"/>
      <c r="I444" s="590"/>
      <c r="J444" s="590"/>
      <c r="K444" s="590"/>
      <c r="L444" s="590"/>
      <c r="M444" s="590"/>
      <c r="N444" s="590"/>
      <c r="O444" s="590"/>
      <c r="P444" s="590"/>
      <c r="Q444" s="590"/>
      <c r="R444" s="590"/>
      <c r="S444" s="590"/>
      <c r="T444" s="590"/>
      <c r="U444" s="590"/>
      <c r="V444" s="590"/>
      <c r="W444" s="590"/>
      <c r="X444" s="590"/>
      <c r="Y444" s="590"/>
      <c r="Z444" s="590"/>
      <c r="AA444" s="590"/>
      <c r="AB444" s="590"/>
      <c r="AC444" s="590"/>
      <c r="AD444" s="590"/>
      <c r="AE444" s="590"/>
      <c r="AF444" s="590"/>
      <c r="AG444" s="590"/>
      <c r="AH444" s="590"/>
      <c r="AI444" s="590"/>
      <c r="AJ444" s="590"/>
      <c r="AK444" s="590"/>
      <c r="AL444" s="590"/>
      <c r="AM444" s="590"/>
      <c r="AN444" s="590"/>
      <c r="AO444" s="590"/>
      <c r="AP444" s="590"/>
      <c r="AQ444" s="590"/>
      <c r="AR444" s="590"/>
      <c r="AS444" s="590"/>
      <c r="AT444" s="590"/>
      <c r="AU444" s="590"/>
      <c r="AV444" s="590"/>
      <c r="AW444" s="590"/>
      <c r="AX444" s="601"/>
      <c r="AY444" s="601"/>
      <c r="AZ444" s="601"/>
      <c r="BA444" s="601"/>
      <c r="BB444" s="601"/>
      <c r="BC444" s="590"/>
      <c r="BD444" s="590"/>
      <c r="BE444" s="590"/>
      <c r="BF444" s="590"/>
      <c r="BG444" s="590"/>
      <c r="BH444" s="590"/>
      <c r="BI444" s="590"/>
      <c r="BJ444" s="590"/>
      <c r="BK444" s="590"/>
      <c r="BL444" s="590"/>
      <c r="BM444" s="590"/>
      <c r="BN444" s="590"/>
      <c r="BO444" s="590"/>
      <c r="BP444" s="590"/>
      <c r="BQ444" s="590"/>
      <c r="BR444" s="590"/>
      <c r="BS444" s="590"/>
      <c r="BT444" s="590"/>
      <c r="BU444" s="590"/>
      <c r="BV444" s="590"/>
      <c r="BW444" s="590"/>
      <c r="BX444" s="590"/>
      <c r="BY444" s="590"/>
      <c r="BZ444" s="590"/>
      <c r="CA444" s="590"/>
      <c r="CB444" s="590"/>
      <c r="CC444" s="590"/>
      <c r="CD444" s="590"/>
      <c r="CE444" s="590"/>
      <c r="CF444" s="591"/>
      <c r="CG444" s="591"/>
      <c r="CH444" s="591"/>
      <c r="CI444" s="591"/>
      <c r="CJ444" s="591"/>
      <c r="CK444" s="591"/>
      <c r="CL444" s="591"/>
      <c r="CM444" s="591"/>
      <c r="CN444" s="591"/>
      <c r="CO444" s="591"/>
      <c r="CP444" s="591"/>
      <c r="CQ444" s="591"/>
      <c r="CR444" s="591"/>
      <c r="CS444" s="591"/>
      <c r="CT444" s="591"/>
      <c r="CU444" s="591"/>
      <c r="CV444" s="591"/>
      <c r="CW444" s="591"/>
      <c r="CX444" s="591"/>
      <c r="CY444" s="591"/>
      <c r="CZ444" s="591"/>
      <c r="DA444" s="591"/>
      <c r="DB444" s="591"/>
      <c r="DC444" s="591"/>
      <c r="DD444" s="591"/>
      <c r="DE444" s="591"/>
      <c r="DF444" s="591"/>
      <c r="DG444" s="591"/>
      <c r="DH444" s="591"/>
      <c r="DI444" s="591"/>
      <c r="DJ444" s="591"/>
      <c r="DK444" s="591"/>
      <c r="DL444" s="590"/>
      <c r="DM444" s="590"/>
      <c r="DN444" s="590"/>
      <c r="DO444" s="590"/>
      <c r="DP444" s="590"/>
      <c r="DQ444" s="590"/>
      <c r="DR444" s="590"/>
      <c r="DS444" s="590"/>
      <c r="DT444" s="590"/>
      <c r="DU444" s="590"/>
      <c r="DV444" s="590"/>
      <c r="DW444" s="601"/>
      <c r="DX444" s="601"/>
      <c r="DY444" s="601"/>
      <c r="DZ444" s="601"/>
      <c r="EA444" s="601"/>
      <c r="EB444" s="601"/>
      <c r="EC444" s="601"/>
      <c r="ED444" s="601"/>
      <c r="EE444" s="601"/>
      <c r="EF444" s="601"/>
      <c r="EG444" s="601"/>
    </row>
    <row r="445" spans="1:137" ht="6" customHeight="1" x14ac:dyDescent="0.2">
      <c r="A445" s="156"/>
      <c r="B445" s="602">
        <v>7</v>
      </c>
      <c r="C445" s="603"/>
      <c r="D445" s="603"/>
      <c r="E445" s="603"/>
      <c r="F445" s="590"/>
      <c r="G445" s="590"/>
      <c r="H445" s="590"/>
      <c r="I445" s="590"/>
      <c r="J445" s="590"/>
      <c r="K445" s="590"/>
      <c r="L445" s="590"/>
      <c r="M445" s="590"/>
      <c r="N445" s="590"/>
      <c r="O445" s="590"/>
      <c r="P445" s="590"/>
      <c r="Q445" s="590"/>
      <c r="R445" s="590"/>
      <c r="S445" s="590"/>
      <c r="T445" s="590"/>
      <c r="U445" s="590"/>
      <c r="V445" s="590"/>
      <c r="W445" s="590"/>
      <c r="X445" s="590"/>
      <c r="Y445" s="590"/>
      <c r="Z445" s="590"/>
      <c r="AA445" s="590"/>
      <c r="AB445" s="590"/>
      <c r="AC445" s="590"/>
      <c r="AD445" s="590"/>
      <c r="AE445" s="590"/>
      <c r="AF445" s="590"/>
      <c r="AG445" s="590"/>
      <c r="AH445" s="590"/>
      <c r="AI445" s="590"/>
      <c r="AJ445" s="590"/>
      <c r="AK445" s="590"/>
      <c r="AL445" s="590"/>
      <c r="AM445" s="590"/>
      <c r="AN445" s="590"/>
      <c r="AO445" s="590"/>
      <c r="AP445" s="590"/>
      <c r="AQ445" s="590"/>
      <c r="AR445" s="590"/>
      <c r="AS445" s="590"/>
      <c r="AT445" s="590"/>
      <c r="AU445" s="590"/>
      <c r="AV445" s="590"/>
      <c r="AW445" s="590"/>
      <c r="AX445" s="601"/>
      <c r="AY445" s="601"/>
      <c r="AZ445" s="601"/>
      <c r="BA445" s="601"/>
      <c r="BB445" s="601"/>
      <c r="BC445" s="590"/>
      <c r="BD445" s="590"/>
      <c r="BE445" s="590"/>
      <c r="BF445" s="590"/>
      <c r="BG445" s="590"/>
      <c r="BH445" s="590"/>
      <c r="BI445" s="590"/>
      <c r="BJ445" s="590"/>
      <c r="BK445" s="590"/>
      <c r="BL445" s="590"/>
      <c r="BM445" s="590"/>
      <c r="BN445" s="590"/>
      <c r="BO445" s="590"/>
      <c r="BP445" s="590"/>
      <c r="BQ445" s="590"/>
      <c r="BR445" s="590"/>
      <c r="BS445" s="590"/>
      <c r="BT445" s="590"/>
      <c r="BU445" s="590"/>
      <c r="BV445" s="590"/>
      <c r="BW445" s="590"/>
      <c r="BX445" s="590"/>
      <c r="BY445" s="590"/>
      <c r="BZ445" s="590"/>
      <c r="CA445" s="590"/>
      <c r="CB445" s="590"/>
      <c r="CC445" s="590"/>
      <c r="CD445" s="590"/>
      <c r="CE445" s="590"/>
      <c r="CF445" s="591"/>
      <c r="CG445" s="591"/>
      <c r="CH445" s="591"/>
      <c r="CI445" s="591"/>
      <c r="CJ445" s="591"/>
      <c r="CK445" s="591"/>
      <c r="CL445" s="591"/>
      <c r="CM445" s="591"/>
      <c r="CN445" s="591"/>
      <c r="CO445" s="591"/>
      <c r="CP445" s="591"/>
      <c r="CQ445" s="591"/>
      <c r="CR445" s="591"/>
      <c r="CS445" s="591"/>
      <c r="CT445" s="591"/>
      <c r="CU445" s="591"/>
      <c r="CV445" s="591"/>
      <c r="CW445" s="591"/>
      <c r="CX445" s="591"/>
      <c r="CY445" s="591"/>
      <c r="CZ445" s="591"/>
      <c r="DA445" s="591"/>
      <c r="DB445" s="591"/>
      <c r="DC445" s="591"/>
      <c r="DD445" s="591"/>
      <c r="DE445" s="591"/>
      <c r="DF445" s="591"/>
      <c r="DG445" s="591"/>
      <c r="DH445" s="591"/>
      <c r="DI445" s="591"/>
      <c r="DJ445" s="591"/>
      <c r="DK445" s="591"/>
      <c r="DL445" s="590"/>
      <c r="DM445" s="590"/>
      <c r="DN445" s="590"/>
      <c r="DO445" s="590"/>
      <c r="DP445" s="590"/>
      <c r="DQ445" s="590"/>
      <c r="DR445" s="590"/>
      <c r="DS445" s="590"/>
      <c r="DT445" s="590"/>
      <c r="DU445" s="590"/>
      <c r="DV445" s="590"/>
      <c r="DW445" s="601"/>
      <c r="DX445" s="601"/>
      <c r="DY445" s="601"/>
      <c r="DZ445" s="601"/>
      <c r="EA445" s="601"/>
      <c r="EB445" s="601"/>
      <c r="EC445" s="601"/>
      <c r="ED445" s="601"/>
      <c r="EE445" s="601"/>
      <c r="EF445" s="601"/>
      <c r="EG445" s="601"/>
    </row>
    <row r="446" spans="1:137" ht="6" customHeight="1" x14ac:dyDescent="0.2">
      <c r="A446" s="156"/>
      <c r="B446" s="603"/>
      <c r="C446" s="603"/>
      <c r="D446" s="603"/>
      <c r="E446" s="603"/>
      <c r="F446" s="590"/>
      <c r="G446" s="590"/>
      <c r="H446" s="590"/>
      <c r="I446" s="590"/>
      <c r="J446" s="590"/>
      <c r="K446" s="590"/>
      <c r="L446" s="590"/>
      <c r="M446" s="590"/>
      <c r="N446" s="590"/>
      <c r="O446" s="590"/>
      <c r="P446" s="590"/>
      <c r="Q446" s="590"/>
      <c r="R446" s="590"/>
      <c r="S446" s="590"/>
      <c r="T446" s="590"/>
      <c r="U446" s="590"/>
      <c r="V446" s="590"/>
      <c r="W446" s="590"/>
      <c r="X446" s="590"/>
      <c r="Y446" s="590"/>
      <c r="Z446" s="590"/>
      <c r="AA446" s="590"/>
      <c r="AB446" s="590"/>
      <c r="AC446" s="590"/>
      <c r="AD446" s="590"/>
      <c r="AE446" s="590"/>
      <c r="AF446" s="590"/>
      <c r="AG446" s="590"/>
      <c r="AH446" s="590"/>
      <c r="AI446" s="590"/>
      <c r="AJ446" s="590"/>
      <c r="AK446" s="590"/>
      <c r="AL446" s="590"/>
      <c r="AM446" s="590"/>
      <c r="AN446" s="590"/>
      <c r="AO446" s="590"/>
      <c r="AP446" s="590"/>
      <c r="AQ446" s="590"/>
      <c r="AR446" s="590"/>
      <c r="AS446" s="590"/>
      <c r="AT446" s="590"/>
      <c r="AU446" s="590"/>
      <c r="AV446" s="590"/>
      <c r="AW446" s="590"/>
      <c r="AX446" s="601"/>
      <c r="AY446" s="601"/>
      <c r="AZ446" s="601"/>
      <c r="BA446" s="601"/>
      <c r="BB446" s="601"/>
      <c r="BC446" s="590"/>
      <c r="BD446" s="590"/>
      <c r="BE446" s="590"/>
      <c r="BF446" s="590"/>
      <c r="BG446" s="590"/>
      <c r="BH446" s="590"/>
      <c r="BI446" s="590"/>
      <c r="BJ446" s="590"/>
      <c r="BK446" s="590"/>
      <c r="BL446" s="590"/>
      <c r="BM446" s="590"/>
      <c r="BN446" s="590"/>
      <c r="BO446" s="590"/>
      <c r="BP446" s="590"/>
      <c r="BQ446" s="590"/>
      <c r="BR446" s="590"/>
      <c r="BS446" s="590"/>
      <c r="BT446" s="590"/>
      <c r="BU446" s="590"/>
      <c r="BV446" s="590"/>
      <c r="BW446" s="590"/>
      <c r="BX446" s="590"/>
      <c r="BY446" s="590"/>
      <c r="BZ446" s="590"/>
      <c r="CA446" s="590"/>
      <c r="CB446" s="590"/>
      <c r="CC446" s="590"/>
      <c r="CD446" s="590"/>
      <c r="CE446" s="590"/>
      <c r="CF446" s="591"/>
      <c r="CG446" s="591"/>
      <c r="CH446" s="591"/>
      <c r="CI446" s="591"/>
      <c r="CJ446" s="591"/>
      <c r="CK446" s="591"/>
      <c r="CL446" s="591"/>
      <c r="CM446" s="591"/>
      <c r="CN446" s="591"/>
      <c r="CO446" s="591"/>
      <c r="CP446" s="591"/>
      <c r="CQ446" s="591"/>
      <c r="CR446" s="591"/>
      <c r="CS446" s="591"/>
      <c r="CT446" s="591"/>
      <c r="CU446" s="591"/>
      <c r="CV446" s="591"/>
      <c r="CW446" s="591"/>
      <c r="CX446" s="591"/>
      <c r="CY446" s="591"/>
      <c r="CZ446" s="591"/>
      <c r="DA446" s="591"/>
      <c r="DB446" s="591"/>
      <c r="DC446" s="591"/>
      <c r="DD446" s="591"/>
      <c r="DE446" s="591"/>
      <c r="DF446" s="591"/>
      <c r="DG446" s="591"/>
      <c r="DH446" s="591"/>
      <c r="DI446" s="591"/>
      <c r="DJ446" s="591"/>
      <c r="DK446" s="591"/>
      <c r="DL446" s="590"/>
      <c r="DM446" s="590"/>
      <c r="DN446" s="590"/>
      <c r="DO446" s="590"/>
      <c r="DP446" s="590"/>
      <c r="DQ446" s="590"/>
      <c r="DR446" s="590"/>
      <c r="DS446" s="590"/>
      <c r="DT446" s="590"/>
      <c r="DU446" s="590"/>
      <c r="DV446" s="590"/>
      <c r="DW446" s="601"/>
      <c r="DX446" s="601"/>
      <c r="DY446" s="601"/>
      <c r="DZ446" s="601"/>
      <c r="EA446" s="601"/>
      <c r="EB446" s="601"/>
      <c r="EC446" s="601"/>
      <c r="ED446" s="601"/>
      <c r="EE446" s="601"/>
      <c r="EF446" s="601"/>
      <c r="EG446" s="601"/>
    </row>
    <row r="447" spans="1:137" ht="6" customHeight="1" x14ac:dyDescent="0.2">
      <c r="A447" s="156"/>
      <c r="B447" s="603"/>
      <c r="C447" s="603"/>
      <c r="D447" s="603"/>
      <c r="E447" s="603"/>
      <c r="F447" s="590"/>
      <c r="G447" s="590"/>
      <c r="H447" s="590"/>
      <c r="I447" s="590"/>
      <c r="J447" s="590"/>
      <c r="K447" s="590"/>
      <c r="L447" s="590"/>
      <c r="M447" s="590"/>
      <c r="N447" s="590"/>
      <c r="O447" s="590"/>
      <c r="P447" s="590"/>
      <c r="Q447" s="590"/>
      <c r="R447" s="590"/>
      <c r="S447" s="590"/>
      <c r="T447" s="590"/>
      <c r="U447" s="590"/>
      <c r="V447" s="590"/>
      <c r="W447" s="590"/>
      <c r="X447" s="590"/>
      <c r="Y447" s="590"/>
      <c r="Z447" s="590"/>
      <c r="AA447" s="590"/>
      <c r="AB447" s="590"/>
      <c r="AC447" s="590"/>
      <c r="AD447" s="590"/>
      <c r="AE447" s="590"/>
      <c r="AF447" s="590"/>
      <c r="AG447" s="590"/>
      <c r="AH447" s="590"/>
      <c r="AI447" s="590"/>
      <c r="AJ447" s="590"/>
      <c r="AK447" s="590"/>
      <c r="AL447" s="590"/>
      <c r="AM447" s="590"/>
      <c r="AN447" s="590"/>
      <c r="AO447" s="590"/>
      <c r="AP447" s="590"/>
      <c r="AQ447" s="590"/>
      <c r="AR447" s="590"/>
      <c r="AS447" s="590"/>
      <c r="AT447" s="590"/>
      <c r="AU447" s="590"/>
      <c r="AV447" s="590"/>
      <c r="AW447" s="590"/>
      <c r="AX447" s="601"/>
      <c r="AY447" s="601"/>
      <c r="AZ447" s="601"/>
      <c r="BA447" s="601"/>
      <c r="BB447" s="601"/>
      <c r="BC447" s="590"/>
      <c r="BD447" s="590"/>
      <c r="BE447" s="590"/>
      <c r="BF447" s="590"/>
      <c r="BG447" s="590"/>
      <c r="BH447" s="590"/>
      <c r="BI447" s="590"/>
      <c r="BJ447" s="590"/>
      <c r="BK447" s="590"/>
      <c r="BL447" s="590"/>
      <c r="BM447" s="590"/>
      <c r="BN447" s="590"/>
      <c r="BO447" s="590"/>
      <c r="BP447" s="590"/>
      <c r="BQ447" s="590"/>
      <c r="BR447" s="590"/>
      <c r="BS447" s="590"/>
      <c r="BT447" s="590"/>
      <c r="BU447" s="590"/>
      <c r="BV447" s="590"/>
      <c r="BW447" s="590"/>
      <c r="BX447" s="590"/>
      <c r="BY447" s="590"/>
      <c r="BZ447" s="590"/>
      <c r="CA447" s="590"/>
      <c r="CB447" s="590"/>
      <c r="CC447" s="590"/>
      <c r="CD447" s="590"/>
      <c r="CE447" s="590"/>
      <c r="CF447" s="591"/>
      <c r="CG447" s="591"/>
      <c r="CH447" s="591"/>
      <c r="CI447" s="591"/>
      <c r="CJ447" s="591"/>
      <c r="CK447" s="591"/>
      <c r="CL447" s="591"/>
      <c r="CM447" s="591"/>
      <c r="CN447" s="591"/>
      <c r="CO447" s="591"/>
      <c r="CP447" s="591"/>
      <c r="CQ447" s="591"/>
      <c r="CR447" s="591"/>
      <c r="CS447" s="591"/>
      <c r="CT447" s="591"/>
      <c r="CU447" s="591"/>
      <c r="CV447" s="591"/>
      <c r="CW447" s="591"/>
      <c r="CX447" s="591"/>
      <c r="CY447" s="591"/>
      <c r="CZ447" s="591"/>
      <c r="DA447" s="591"/>
      <c r="DB447" s="591"/>
      <c r="DC447" s="591"/>
      <c r="DD447" s="591"/>
      <c r="DE447" s="591"/>
      <c r="DF447" s="591"/>
      <c r="DG447" s="591"/>
      <c r="DH447" s="591"/>
      <c r="DI447" s="591"/>
      <c r="DJ447" s="591"/>
      <c r="DK447" s="591"/>
      <c r="DL447" s="590"/>
      <c r="DM447" s="590"/>
      <c r="DN447" s="590"/>
      <c r="DO447" s="590"/>
      <c r="DP447" s="590"/>
      <c r="DQ447" s="590"/>
      <c r="DR447" s="590"/>
      <c r="DS447" s="590"/>
      <c r="DT447" s="590"/>
      <c r="DU447" s="590"/>
      <c r="DV447" s="590"/>
      <c r="DW447" s="601"/>
      <c r="DX447" s="601"/>
      <c r="DY447" s="601"/>
      <c r="DZ447" s="601"/>
      <c r="EA447" s="601"/>
      <c r="EB447" s="601"/>
      <c r="EC447" s="601"/>
      <c r="ED447" s="601"/>
      <c r="EE447" s="601"/>
      <c r="EF447" s="601"/>
      <c r="EG447" s="601"/>
    </row>
    <row r="448" spans="1:137" ht="6" customHeight="1" x14ac:dyDescent="0.2">
      <c r="A448" s="156"/>
      <c r="B448" s="602">
        <v>8</v>
      </c>
      <c r="C448" s="603"/>
      <c r="D448" s="603"/>
      <c r="E448" s="603"/>
      <c r="F448" s="590"/>
      <c r="G448" s="590"/>
      <c r="H448" s="590"/>
      <c r="I448" s="590"/>
      <c r="J448" s="590"/>
      <c r="K448" s="590"/>
      <c r="L448" s="590"/>
      <c r="M448" s="590"/>
      <c r="N448" s="590"/>
      <c r="O448" s="590"/>
      <c r="P448" s="590"/>
      <c r="Q448" s="590"/>
      <c r="R448" s="590"/>
      <c r="S448" s="590"/>
      <c r="T448" s="590"/>
      <c r="U448" s="590"/>
      <c r="V448" s="590"/>
      <c r="W448" s="590"/>
      <c r="X448" s="590"/>
      <c r="Y448" s="590"/>
      <c r="Z448" s="590"/>
      <c r="AA448" s="590"/>
      <c r="AB448" s="590"/>
      <c r="AC448" s="590"/>
      <c r="AD448" s="590"/>
      <c r="AE448" s="590"/>
      <c r="AF448" s="590"/>
      <c r="AG448" s="590"/>
      <c r="AH448" s="590"/>
      <c r="AI448" s="590"/>
      <c r="AJ448" s="590"/>
      <c r="AK448" s="590"/>
      <c r="AL448" s="590"/>
      <c r="AM448" s="590"/>
      <c r="AN448" s="590"/>
      <c r="AO448" s="590"/>
      <c r="AP448" s="590"/>
      <c r="AQ448" s="590"/>
      <c r="AR448" s="590"/>
      <c r="AS448" s="590"/>
      <c r="AT448" s="590"/>
      <c r="AU448" s="590"/>
      <c r="AV448" s="590"/>
      <c r="AW448" s="590"/>
      <c r="AX448" s="601"/>
      <c r="AY448" s="601"/>
      <c r="AZ448" s="601"/>
      <c r="BA448" s="601"/>
      <c r="BB448" s="601"/>
      <c r="BC448" s="590"/>
      <c r="BD448" s="590"/>
      <c r="BE448" s="590"/>
      <c r="BF448" s="590"/>
      <c r="BG448" s="590"/>
      <c r="BH448" s="590"/>
      <c r="BI448" s="590"/>
      <c r="BJ448" s="590"/>
      <c r="BK448" s="590"/>
      <c r="BL448" s="590"/>
      <c r="BM448" s="590"/>
      <c r="BN448" s="590"/>
      <c r="BO448" s="590"/>
      <c r="BP448" s="590"/>
      <c r="BQ448" s="590"/>
      <c r="BR448" s="590"/>
      <c r="BS448" s="590"/>
      <c r="BT448" s="590"/>
      <c r="BU448" s="590"/>
      <c r="BV448" s="590"/>
      <c r="BW448" s="590"/>
      <c r="BX448" s="590"/>
      <c r="BY448" s="590"/>
      <c r="BZ448" s="590"/>
      <c r="CA448" s="590"/>
      <c r="CB448" s="590"/>
      <c r="CC448" s="590"/>
      <c r="CD448" s="590"/>
      <c r="CE448" s="590"/>
      <c r="CF448" s="591"/>
      <c r="CG448" s="591"/>
      <c r="CH448" s="591"/>
      <c r="CI448" s="591"/>
      <c r="CJ448" s="591"/>
      <c r="CK448" s="591"/>
      <c r="CL448" s="591"/>
      <c r="CM448" s="591"/>
      <c r="CN448" s="591"/>
      <c r="CO448" s="591"/>
      <c r="CP448" s="591"/>
      <c r="CQ448" s="591"/>
      <c r="CR448" s="591"/>
      <c r="CS448" s="591"/>
      <c r="CT448" s="591"/>
      <c r="CU448" s="591"/>
      <c r="CV448" s="591"/>
      <c r="CW448" s="591"/>
      <c r="CX448" s="591"/>
      <c r="CY448" s="591"/>
      <c r="CZ448" s="591"/>
      <c r="DA448" s="591"/>
      <c r="DB448" s="591"/>
      <c r="DC448" s="591"/>
      <c r="DD448" s="591"/>
      <c r="DE448" s="591"/>
      <c r="DF448" s="591"/>
      <c r="DG448" s="591"/>
      <c r="DH448" s="591"/>
      <c r="DI448" s="591"/>
      <c r="DJ448" s="591"/>
      <c r="DK448" s="591"/>
      <c r="DL448" s="590"/>
      <c r="DM448" s="590"/>
      <c r="DN448" s="590"/>
      <c r="DO448" s="590"/>
      <c r="DP448" s="590"/>
      <c r="DQ448" s="590"/>
      <c r="DR448" s="590"/>
      <c r="DS448" s="590"/>
      <c r="DT448" s="590"/>
      <c r="DU448" s="590"/>
      <c r="DV448" s="590"/>
      <c r="DW448" s="601"/>
      <c r="DX448" s="601"/>
      <c r="DY448" s="601"/>
      <c r="DZ448" s="601"/>
      <c r="EA448" s="601"/>
      <c r="EB448" s="601"/>
      <c r="EC448" s="601"/>
      <c r="ED448" s="601"/>
      <c r="EE448" s="601"/>
      <c r="EF448" s="601"/>
      <c r="EG448" s="601"/>
    </row>
    <row r="449" spans="1:137" ht="6" customHeight="1" x14ac:dyDescent="0.2">
      <c r="A449" s="156"/>
      <c r="B449" s="603"/>
      <c r="C449" s="603"/>
      <c r="D449" s="603"/>
      <c r="E449" s="603"/>
      <c r="F449" s="590"/>
      <c r="G449" s="590"/>
      <c r="H449" s="590"/>
      <c r="I449" s="590"/>
      <c r="J449" s="590"/>
      <c r="K449" s="590"/>
      <c r="L449" s="590"/>
      <c r="M449" s="590"/>
      <c r="N449" s="590"/>
      <c r="O449" s="590"/>
      <c r="P449" s="590"/>
      <c r="Q449" s="590"/>
      <c r="R449" s="590"/>
      <c r="S449" s="590"/>
      <c r="T449" s="590"/>
      <c r="U449" s="590"/>
      <c r="V449" s="590"/>
      <c r="W449" s="590"/>
      <c r="X449" s="590"/>
      <c r="Y449" s="590"/>
      <c r="Z449" s="590"/>
      <c r="AA449" s="590"/>
      <c r="AB449" s="590"/>
      <c r="AC449" s="590"/>
      <c r="AD449" s="590"/>
      <c r="AE449" s="590"/>
      <c r="AF449" s="590"/>
      <c r="AG449" s="590"/>
      <c r="AH449" s="590"/>
      <c r="AI449" s="590"/>
      <c r="AJ449" s="590"/>
      <c r="AK449" s="590"/>
      <c r="AL449" s="590"/>
      <c r="AM449" s="590"/>
      <c r="AN449" s="590"/>
      <c r="AO449" s="590"/>
      <c r="AP449" s="590"/>
      <c r="AQ449" s="590"/>
      <c r="AR449" s="590"/>
      <c r="AS449" s="590"/>
      <c r="AT449" s="590"/>
      <c r="AU449" s="590"/>
      <c r="AV449" s="590"/>
      <c r="AW449" s="590"/>
      <c r="AX449" s="601"/>
      <c r="AY449" s="601"/>
      <c r="AZ449" s="601"/>
      <c r="BA449" s="601"/>
      <c r="BB449" s="601"/>
      <c r="BC449" s="590"/>
      <c r="BD449" s="590"/>
      <c r="BE449" s="590"/>
      <c r="BF449" s="590"/>
      <c r="BG449" s="590"/>
      <c r="BH449" s="590"/>
      <c r="BI449" s="590"/>
      <c r="BJ449" s="590"/>
      <c r="BK449" s="590"/>
      <c r="BL449" s="590"/>
      <c r="BM449" s="590"/>
      <c r="BN449" s="590"/>
      <c r="BO449" s="590"/>
      <c r="BP449" s="590"/>
      <c r="BQ449" s="590"/>
      <c r="BR449" s="590"/>
      <c r="BS449" s="590"/>
      <c r="BT449" s="590"/>
      <c r="BU449" s="590"/>
      <c r="BV449" s="590"/>
      <c r="BW449" s="590"/>
      <c r="BX449" s="590"/>
      <c r="BY449" s="590"/>
      <c r="BZ449" s="590"/>
      <c r="CA449" s="590"/>
      <c r="CB449" s="590"/>
      <c r="CC449" s="590"/>
      <c r="CD449" s="590"/>
      <c r="CE449" s="590"/>
      <c r="CF449" s="591"/>
      <c r="CG449" s="591"/>
      <c r="CH449" s="591"/>
      <c r="CI449" s="591"/>
      <c r="CJ449" s="591"/>
      <c r="CK449" s="591"/>
      <c r="CL449" s="591"/>
      <c r="CM449" s="591"/>
      <c r="CN449" s="591"/>
      <c r="CO449" s="591"/>
      <c r="CP449" s="591"/>
      <c r="CQ449" s="591"/>
      <c r="CR449" s="591"/>
      <c r="CS449" s="591"/>
      <c r="CT449" s="591"/>
      <c r="CU449" s="591"/>
      <c r="CV449" s="591"/>
      <c r="CW449" s="591"/>
      <c r="CX449" s="591"/>
      <c r="CY449" s="591"/>
      <c r="CZ449" s="591"/>
      <c r="DA449" s="591"/>
      <c r="DB449" s="591"/>
      <c r="DC449" s="591"/>
      <c r="DD449" s="591"/>
      <c r="DE449" s="591"/>
      <c r="DF449" s="591"/>
      <c r="DG449" s="591"/>
      <c r="DH449" s="591"/>
      <c r="DI449" s="591"/>
      <c r="DJ449" s="591"/>
      <c r="DK449" s="591"/>
      <c r="DL449" s="590"/>
      <c r="DM449" s="590"/>
      <c r="DN449" s="590"/>
      <c r="DO449" s="590"/>
      <c r="DP449" s="590"/>
      <c r="DQ449" s="590"/>
      <c r="DR449" s="590"/>
      <c r="DS449" s="590"/>
      <c r="DT449" s="590"/>
      <c r="DU449" s="590"/>
      <c r="DV449" s="590"/>
      <c r="DW449" s="601"/>
      <c r="DX449" s="601"/>
      <c r="DY449" s="601"/>
      <c r="DZ449" s="601"/>
      <c r="EA449" s="601"/>
      <c r="EB449" s="601"/>
      <c r="EC449" s="601"/>
      <c r="ED449" s="601"/>
      <c r="EE449" s="601"/>
      <c r="EF449" s="601"/>
      <c r="EG449" s="601"/>
    </row>
    <row r="450" spans="1:137" ht="6" customHeight="1" x14ac:dyDescent="0.2">
      <c r="A450" s="156"/>
      <c r="B450" s="603"/>
      <c r="C450" s="603"/>
      <c r="D450" s="603"/>
      <c r="E450" s="603"/>
      <c r="F450" s="590"/>
      <c r="G450" s="590"/>
      <c r="H450" s="590"/>
      <c r="I450" s="590"/>
      <c r="J450" s="590"/>
      <c r="K450" s="590"/>
      <c r="L450" s="590"/>
      <c r="M450" s="590"/>
      <c r="N450" s="590"/>
      <c r="O450" s="590"/>
      <c r="P450" s="590"/>
      <c r="Q450" s="590"/>
      <c r="R450" s="590"/>
      <c r="S450" s="590"/>
      <c r="T450" s="590"/>
      <c r="U450" s="590"/>
      <c r="V450" s="590"/>
      <c r="W450" s="590"/>
      <c r="X450" s="590"/>
      <c r="Y450" s="590"/>
      <c r="Z450" s="590"/>
      <c r="AA450" s="590"/>
      <c r="AB450" s="590"/>
      <c r="AC450" s="590"/>
      <c r="AD450" s="590"/>
      <c r="AE450" s="590"/>
      <c r="AF450" s="590"/>
      <c r="AG450" s="590"/>
      <c r="AH450" s="590"/>
      <c r="AI450" s="590"/>
      <c r="AJ450" s="590"/>
      <c r="AK450" s="590"/>
      <c r="AL450" s="590"/>
      <c r="AM450" s="590"/>
      <c r="AN450" s="590"/>
      <c r="AO450" s="590"/>
      <c r="AP450" s="590"/>
      <c r="AQ450" s="590"/>
      <c r="AR450" s="590"/>
      <c r="AS450" s="590"/>
      <c r="AT450" s="590"/>
      <c r="AU450" s="590"/>
      <c r="AV450" s="590"/>
      <c r="AW450" s="590"/>
      <c r="AX450" s="601"/>
      <c r="AY450" s="601"/>
      <c r="AZ450" s="601"/>
      <c r="BA450" s="601"/>
      <c r="BB450" s="601"/>
      <c r="BC450" s="590"/>
      <c r="BD450" s="590"/>
      <c r="BE450" s="590"/>
      <c r="BF450" s="590"/>
      <c r="BG450" s="590"/>
      <c r="BH450" s="590"/>
      <c r="BI450" s="590"/>
      <c r="BJ450" s="590"/>
      <c r="BK450" s="590"/>
      <c r="BL450" s="590"/>
      <c r="BM450" s="590"/>
      <c r="BN450" s="590"/>
      <c r="BO450" s="590"/>
      <c r="BP450" s="590"/>
      <c r="BQ450" s="590"/>
      <c r="BR450" s="590"/>
      <c r="BS450" s="590"/>
      <c r="BT450" s="590"/>
      <c r="BU450" s="590"/>
      <c r="BV450" s="590"/>
      <c r="BW450" s="590"/>
      <c r="BX450" s="590"/>
      <c r="BY450" s="590"/>
      <c r="BZ450" s="590"/>
      <c r="CA450" s="590"/>
      <c r="CB450" s="590"/>
      <c r="CC450" s="590"/>
      <c r="CD450" s="590"/>
      <c r="CE450" s="590"/>
      <c r="CF450" s="591"/>
      <c r="CG450" s="591"/>
      <c r="CH450" s="591"/>
      <c r="CI450" s="591"/>
      <c r="CJ450" s="591"/>
      <c r="CK450" s="591"/>
      <c r="CL450" s="591"/>
      <c r="CM450" s="591"/>
      <c r="CN450" s="591"/>
      <c r="CO450" s="591"/>
      <c r="CP450" s="591"/>
      <c r="CQ450" s="591"/>
      <c r="CR450" s="591"/>
      <c r="CS450" s="591"/>
      <c r="CT450" s="591"/>
      <c r="CU450" s="591"/>
      <c r="CV450" s="591"/>
      <c r="CW450" s="591"/>
      <c r="CX450" s="591"/>
      <c r="CY450" s="591"/>
      <c r="CZ450" s="591"/>
      <c r="DA450" s="591"/>
      <c r="DB450" s="591"/>
      <c r="DC450" s="591"/>
      <c r="DD450" s="591"/>
      <c r="DE450" s="591"/>
      <c r="DF450" s="591"/>
      <c r="DG450" s="591"/>
      <c r="DH450" s="591"/>
      <c r="DI450" s="591"/>
      <c r="DJ450" s="591"/>
      <c r="DK450" s="591"/>
      <c r="DL450" s="590"/>
      <c r="DM450" s="590"/>
      <c r="DN450" s="590"/>
      <c r="DO450" s="590"/>
      <c r="DP450" s="590"/>
      <c r="DQ450" s="590"/>
      <c r="DR450" s="590"/>
      <c r="DS450" s="590"/>
      <c r="DT450" s="590"/>
      <c r="DU450" s="590"/>
      <c r="DV450" s="590"/>
      <c r="DW450" s="601"/>
      <c r="DX450" s="601"/>
      <c r="DY450" s="601"/>
      <c r="DZ450" s="601"/>
      <c r="EA450" s="601"/>
      <c r="EB450" s="601"/>
      <c r="EC450" s="601"/>
      <c r="ED450" s="601"/>
      <c r="EE450" s="601"/>
      <c r="EF450" s="601"/>
      <c r="EG450" s="601"/>
    </row>
    <row r="451" spans="1:137" ht="6" customHeight="1" x14ac:dyDescent="0.2">
      <c r="A451" s="156"/>
      <c r="B451" s="602">
        <v>9</v>
      </c>
      <c r="C451" s="603"/>
      <c r="D451" s="603"/>
      <c r="E451" s="603"/>
      <c r="F451" s="590"/>
      <c r="G451" s="590"/>
      <c r="H451" s="590"/>
      <c r="I451" s="590"/>
      <c r="J451" s="590"/>
      <c r="K451" s="590"/>
      <c r="L451" s="590"/>
      <c r="M451" s="590"/>
      <c r="N451" s="590"/>
      <c r="O451" s="590"/>
      <c r="P451" s="590"/>
      <c r="Q451" s="590"/>
      <c r="R451" s="590"/>
      <c r="S451" s="590"/>
      <c r="T451" s="590"/>
      <c r="U451" s="590"/>
      <c r="V451" s="590"/>
      <c r="W451" s="590"/>
      <c r="X451" s="590"/>
      <c r="Y451" s="590"/>
      <c r="Z451" s="590"/>
      <c r="AA451" s="590"/>
      <c r="AB451" s="590"/>
      <c r="AC451" s="590"/>
      <c r="AD451" s="590"/>
      <c r="AE451" s="590"/>
      <c r="AF451" s="590"/>
      <c r="AG451" s="590"/>
      <c r="AH451" s="590"/>
      <c r="AI451" s="590"/>
      <c r="AJ451" s="590"/>
      <c r="AK451" s="590"/>
      <c r="AL451" s="590"/>
      <c r="AM451" s="590"/>
      <c r="AN451" s="590"/>
      <c r="AO451" s="590"/>
      <c r="AP451" s="590"/>
      <c r="AQ451" s="590"/>
      <c r="AR451" s="590"/>
      <c r="AS451" s="590"/>
      <c r="AT451" s="590"/>
      <c r="AU451" s="590"/>
      <c r="AV451" s="590"/>
      <c r="AW451" s="590"/>
      <c r="AX451" s="601"/>
      <c r="AY451" s="601"/>
      <c r="AZ451" s="601"/>
      <c r="BA451" s="601"/>
      <c r="BB451" s="601"/>
      <c r="BC451" s="590"/>
      <c r="BD451" s="590"/>
      <c r="BE451" s="590"/>
      <c r="BF451" s="590"/>
      <c r="BG451" s="590"/>
      <c r="BH451" s="590"/>
      <c r="BI451" s="590"/>
      <c r="BJ451" s="590"/>
      <c r="BK451" s="590"/>
      <c r="BL451" s="590"/>
      <c r="BM451" s="590"/>
      <c r="BN451" s="590"/>
      <c r="BO451" s="590"/>
      <c r="BP451" s="590"/>
      <c r="BQ451" s="590"/>
      <c r="BR451" s="590"/>
      <c r="BS451" s="590"/>
      <c r="BT451" s="590"/>
      <c r="BU451" s="590"/>
      <c r="BV451" s="590"/>
      <c r="BW451" s="590"/>
      <c r="BX451" s="590"/>
      <c r="BY451" s="590"/>
      <c r="BZ451" s="590"/>
      <c r="CA451" s="590"/>
      <c r="CB451" s="590"/>
      <c r="CC451" s="590"/>
      <c r="CD451" s="590"/>
      <c r="CE451" s="590"/>
      <c r="CF451" s="591"/>
      <c r="CG451" s="591"/>
      <c r="CH451" s="591"/>
      <c r="CI451" s="591"/>
      <c r="CJ451" s="591"/>
      <c r="CK451" s="591"/>
      <c r="CL451" s="591"/>
      <c r="CM451" s="591"/>
      <c r="CN451" s="591"/>
      <c r="CO451" s="591"/>
      <c r="CP451" s="591"/>
      <c r="CQ451" s="591"/>
      <c r="CR451" s="591"/>
      <c r="CS451" s="591"/>
      <c r="CT451" s="591"/>
      <c r="CU451" s="591"/>
      <c r="CV451" s="591"/>
      <c r="CW451" s="591"/>
      <c r="CX451" s="591"/>
      <c r="CY451" s="591"/>
      <c r="CZ451" s="591"/>
      <c r="DA451" s="591"/>
      <c r="DB451" s="591"/>
      <c r="DC451" s="591"/>
      <c r="DD451" s="591"/>
      <c r="DE451" s="591"/>
      <c r="DF451" s="591"/>
      <c r="DG451" s="591"/>
      <c r="DH451" s="591"/>
      <c r="DI451" s="591"/>
      <c r="DJ451" s="591"/>
      <c r="DK451" s="591"/>
      <c r="DL451" s="590"/>
      <c r="DM451" s="590"/>
      <c r="DN451" s="590"/>
      <c r="DO451" s="590"/>
      <c r="DP451" s="590"/>
      <c r="DQ451" s="590"/>
      <c r="DR451" s="590"/>
      <c r="DS451" s="590"/>
      <c r="DT451" s="590"/>
      <c r="DU451" s="590"/>
      <c r="DV451" s="590"/>
      <c r="DW451" s="601"/>
      <c r="DX451" s="601"/>
      <c r="DY451" s="601"/>
      <c r="DZ451" s="601"/>
      <c r="EA451" s="601"/>
      <c r="EB451" s="601"/>
      <c r="EC451" s="601"/>
      <c r="ED451" s="601"/>
      <c r="EE451" s="601"/>
      <c r="EF451" s="601"/>
      <c r="EG451" s="601"/>
    </row>
    <row r="452" spans="1:137" ht="6" customHeight="1" x14ac:dyDescent="0.2">
      <c r="A452" s="156"/>
      <c r="B452" s="603"/>
      <c r="C452" s="603"/>
      <c r="D452" s="603"/>
      <c r="E452" s="603"/>
      <c r="F452" s="590"/>
      <c r="G452" s="590"/>
      <c r="H452" s="590"/>
      <c r="I452" s="590"/>
      <c r="J452" s="590"/>
      <c r="K452" s="590"/>
      <c r="L452" s="590"/>
      <c r="M452" s="590"/>
      <c r="N452" s="590"/>
      <c r="O452" s="590"/>
      <c r="P452" s="590"/>
      <c r="Q452" s="590"/>
      <c r="R452" s="590"/>
      <c r="S452" s="590"/>
      <c r="T452" s="590"/>
      <c r="U452" s="590"/>
      <c r="V452" s="590"/>
      <c r="W452" s="590"/>
      <c r="X452" s="590"/>
      <c r="Y452" s="590"/>
      <c r="Z452" s="590"/>
      <c r="AA452" s="590"/>
      <c r="AB452" s="590"/>
      <c r="AC452" s="590"/>
      <c r="AD452" s="590"/>
      <c r="AE452" s="590"/>
      <c r="AF452" s="590"/>
      <c r="AG452" s="590"/>
      <c r="AH452" s="590"/>
      <c r="AI452" s="590"/>
      <c r="AJ452" s="590"/>
      <c r="AK452" s="590"/>
      <c r="AL452" s="590"/>
      <c r="AM452" s="590"/>
      <c r="AN452" s="590"/>
      <c r="AO452" s="590"/>
      <c r="AP452" s="590"/>
      <c r="AQ452" s="590"/>
      <c r="AR452" s="590"/>
      <c r="AS452" s="590"/>
      <c r="AT452" s="590"/>
      <c r="AU452" s="590"/>
      <c r="AV452" s="590"/>
      <c r="AW452" s="590"/>
      <c r="AX452" s="601"/>
      <c r="AY452" s="601"/>
      <c r="AZ452" s="601"/>
      <c r="BA452" s="601"/>
      <c r="BB452" s="601"/>
      <c r="BC452" s="590"/>
      <c r="BD452" s="590"/>
      <c r="BE452" s="590"/>
      <c r="BF452" s="590"/>
      <c r="BG452" s="590"/>
      <c r="BH452" s="590"/>
      <c r="BI452" s="590"/>
      <c r="BJ452" s="590"/>
      <c r="BK452" s="590"/>
      <c r="BL452" s="590"/>
      <c r="BM452" s="590"/>
      <c r="BN452" s="590"/>
      <c r="BO452" s="590"/>
      <c r="BP452" s="590"/>
      <c r="BQ452" s="590"/>
      <c r="BR452" s="590"/>
      <c r="BS452" s="590"/>
      <c r="BT452" s="590"/>
      <c r="BU452" s="590"/>
      <c r="BV452" s="590"/>
      <c r="BW452" s="590"/>
      <c r="BX452" s="590"/>
      <c r="BY452" s="590"/>
      <c r="BZ452" s="590"/>
      <c r="CA452" s="590"/>
      <c r="CB452" s="590"/>
      <c r="CC452" s="590"/>
      <c r="CD452" s="590"/>
      <c r="CE452" s="590"/>
      <c r="CF452" s="591"/>
      <c r="CG452" s="591"/>
      <c r="CH452" s="591"/>
      <c r="CI452" s="591"/>
      <c r="CJ452" s="591"/>
      <c r="CK452" s="591"/>
      <c r="CL452" s="591"/>
      <c r="CM452" s="591"/>
      <c r="CN452" s="591"/>
      <c r="CO452" s="591"/>
      <c r="CP452" s="591"/>
      <c r="CQ452" s="591"/>
      <c r="CR452" s="591"/>
      <c r="CS452" s="591"/>
      <c r="CT452" s="591"/>
      <c r="CU452" s="591"/>
      <c r="CV452" s="591"/>
      <c r="CW452" s="591"/>
      <c r="CX452" s="591"/>
      <c r="CY452" s="591"/>
      <c r="CZ452" s="591"/>
      <c r="DA452" s="591"/>
      <c r="DB452" s="591"/>
      <c r="DC452" s="591"/>
      <c r="DD452" s="591"/>
      <c r="DE452" s="591"/>
      <c r="DF452" s="591"/>
      <c r="DG452" s="591"/>
      <c r="DH452" s="591"/>
      <c r="DI452" s="591"/>
      <c r="DJ452" s="591"/>
      <c r="DK452" s="591"/>
      <c r="DL452" s="590"/>
      <c r="DM452" s="590"/>
      <c r="DN452" s="590"/>
      <c r="DO452" s="590"/>
      <c r="DP452" s="590"/>
      <c r="DQ452" s="590"/>
      <c r="DR452" s="590"/>
      <c r="DS452" s="590"/>
      <c r="DT452" s="590"/>
      <c r="DU452" s="590"/>
      <c r="DV452" s="590"/>
      <c r="DW452" s="601"/>
      <c r="DX452" s="601"/>
      <c r="DY452" s="601"/>
      <c r="DZ452" s="601"/>
      <c r="EA452" s="601"/>
      <c r="EB452" s="601"/>
      <c r="EC452" s="601"/>
      <c r="ED452" s="601"/>
      <c r="EE452" s="601"/>
      <c r="EF452" s="601"/>
      <c r="EG452" s="601"/>
    </row>
    <row r="453" spans="1:137" ht="6" customHeight="1" x14ac:dyDescent="0.2">
      <c r="A453" s="156"/>
      <c r="B453" s="603"/>
      <c r="C453" s="603"/>
      <c r="D453" s="603"/>
      <c r="E453" s="603"/>
      <c r="F453" s="590"/>
      <c r="G453" s="590"/>
      <c r="H453" s="590"/>
      <c r="I453" s="590"/>
      <c r="J453" s="590"/>
      <c r="K453" s="590"/>
      <c r="L453" s="590"/>
      <c r="M453" s="590"/>
      <c r="N453" s="590"/>
      <c r="O453" s="590"/>
      <c r="P453" s="590"/>
      <c r="Q453" s="590"/>
      <c r="R453" s="590"/>
      <c r="S453" s="590"/>
      <c r="T453" s="590"/>
      <c r="U453" s="590"/>
      <c r="V453" s="590"/>
      <c r="W453" s="590"/>
      <c r="X453" s="590"/>
      <c r="Y453" s="590"/>
      <c r="Z453" s="590"/>
      <c r="AA453" s="590"/>
      <c r="AB453" s="590"/>
      <c r="AC453" s="590"/>
      <c r="AD453" s="590"/>
      <c r="AE453" s="590"/>
      <c r="AF453" s="590"/>
      <c r="AG453" s="590"/>
      <c r="AH453" s="590"/>
      <c r="AI453" s="590"/>
      <c r="AJ453" s="590"/>
      <c r="AK453" s="590"/>
      <c r="AL453" s="590"/>
      <c r="AM453" s="590"/>
      <c r="AN453" s="590"/>
      <c r="AO453" s="590"/>
      <c r="AP453" s="590"/>
      <c r="AQ453" s="590"/>
      <c r="AR453" s="590"/>
      <c r="AS453" s="590"/>
      <c r="AT453" s="590"/>
      <c r="AU453" s="590"/>
      <c r="AV453" s="590"/>
      <c r="AW453" s="590"/>
      <c r="AX453" s="601"/>
      <c r="AY453" s="601"/>
      <c r="AZ453" s="601"/>
      <c r="BA453" s="601"/>
      <c r="BB453" s="601"/>
      <c r="BC453" s="590"/>
      <c r="BD453" s="590"/>
      <c r="BE453" s="590"/>
      <c r="BF453" s="590"/>
      <c r="BG453" s="590"/>
      <c r="BH453" s="590"/>
      <c r="BI453" s="590"/>
      <c r="BJ453" s="590"/>
      <c r="BK453" s="590"/>
      <c r="BL453" s="590"/>
      <c r="BM453" s="590"/>
      <c r="BN453" s="590"/>
      <c r="BO453" s="590"/>
      <c r="BP453" s="590"/>
      <c r="BQ453" s="590"/>
      <c r="BR453" s="590"/>
      <c r="BS453" s="590"/>
      <c r="BT453" s="590"/>
      <c r="BU453" s="590"/>
      <c r="BV453" s="590"/>
      <c r="BW453" s="590"/>
      <c r="BX453" s="590"/>
      <c r="BY453" s="590"/>
      <c r="BZ453" s="590"/>
      <c r="CA453" s="590"/>
      <c r="CB453" s="590"/>
      <c r="CC453" s="590"/>
      <c r="CD453" s="590"/>
      <c r="CE453" s="590"/>
      <c r="CF453" s="591"/>
      <c r="CG453" s="591"/>
      <c r="CH453" s="591"/>
      <c r="CI453" s="591"/>
      <c r="CJ453" s="591"/>
      <c r="CK453" s="591"/>
      <c r="CL453" s="591"/>
      <c r="CM453" s="591"/>
      <c r="CN453" s="591"/>
      <c r="CO453" s="591"/>
      <c r="CP453" s="591"/>
      <c r="CQ453" s="591"/>
      <c r="CR453" s="591"/>
      <c r="CS453" s="591"/>
      <c r="CT453" s="591"/>
      <c r="CU453" s="591"/>
      <c r="CV453" s="591"/>
      <c r="CW453" s="591"/>
      <c r="CX453" s="591"/>
      <c r="CY453" s="591"/>
      <c r="CZ453" s="591"/>
      <c r="DA453" s="591"/>
      <c r="DB453" s="591"/>
      <c r="DC453" s="591"/>
      <c r="DD453" s="591"/>
      <c r="DE453" s="591"/>
      <c r="DF453" s="591"/>
      <c r="DG453" s="591"/>
      <c r="DH453" s="591"/>
      <c r="DI453" s="591"/>
      <c r="DJ453" s="591"/>
      <c r="DK453" s="591"/>
      <c r="DL453" s="590"/>
      <c r="DM453" s="590"/>
      <c r="DN453" s="590"/>
      <c r="DO453" s="590"/>
      <c r="DP453" s="590"/>
      <c r="DQ453" s="590"/>
      <c r="DR453" s="590"/>
      <c r="DS453" s="590"/>
      <c r="DT453" s="590"/>
      <c r="DU453" s="590"/>
      <c r="DV453" s="590"/>
      <c r="DW453" s="601"/>
      <c r="DX453" s="601"/>
      <c r="DY453" s="601"/>
      <c r="DZ453" s="601"/>
      <c r="EA453" s="601"/>
      <c r="EB453" s="601"/>
      <c r="EC453" s="601"/>
      <c r="ED453" s="601"/>
      <c r="EE453" s="601"/>
      <c r="EF453" s="601"/>
      <c r="EG453" s="601"/>
    </row>
    <row r="454" spans="1:137" ht="6" customHeight="1" x14ac:dyDescent="0.2">
      <c r="A454" s="156"/>
      <c r="B454" s="602">
        <v>10</v>
      </c>
      <c r="C454" s="603"/>
      <c r="D454" s="603"/>
      <c r="E454" s="603"/>
      <c r="F454" s="590"/>
      <c r="G454" s="590"/>
      <c r="H454" s="590"/>
      <c r="I454" s="590"/>
      <c r="J454" s="590"/>
      <c r="K454" s="590"/>
      <c r="L454" s="590"/>
      <c r="M454" s="590"/>
      <c r="N454" s="590"/>
      <c r="O454" s="590"/>
      <c r="P454" s="590"/>
      <c r="Q454" s="590"/>
      <c r="R454" s="590"/>
      <c r="S454" s="590"/>
      <c r="T454" s="590"/>
      <c r="U454" s="590"/>
      <c r="V454" s="590"/>
      <c r="W454" s="590"/>
      <c r="X454" s="590"/>
      <c r="Y454" s="590"/>
      <c r="Z454" s="590"/>
      <c r="AA454" s="590"/>
      <c r="AB454" s="590"/>
      <c r="AC454" s="590"/>
      <c r="AD454" s="590"/>
      <c r="AE454" s="590"/>
      <c r="AF454" s="590"/>
      <c r="AG454" s="590"/>
      <c r="AH454" s="590"/>
      <c r="AI454" s="590"/>
      <c r="AJ454" s="590"/>
      <c r="AK454" s="590"/>
      <c r="AL454" s="590"/>
      <c r="AM454" s="590"/>
      <c r="AN454" s="590"/>
      <c r="AO454" s="590"/>
      <c r="AP454" s="590"/>
      <c r="AQ454" s="590"/>
      <c r="AR454" s="590"/>
      <c r="AS454" s="590"/>
      <c r="AT454" s="590"/>
      <c r="AU454" s="590"/>
      <c r="AV454" s="590"/>
      <c r="AW454" s="590"/>
      <c r="AX454" s="601"/>
      <c r="AY454" s="601"/>
      <c r="AZ454" s="601"/>
      <c r="BA454" s="601"/>
      <c r="BB454" s="601"/>
      <c r="BC454" s="590"/>
      <c r="BD454" s="590"/>
      <c r="BE454" s="590"/>
      <c r="BF454" s="590"/>
      <c r="BG454" s="590"/>
      <c r="BH454" s="590"/>
      <c r="BI454" s="590"/>
      <c r="BJ454" s="590"/>
      <c r="BK454" s="590"/>
      <c r="BL454" s="590"/>
      <c r="BM454" s="590"/>
      <c r="BN454" s="590"/>
      <c r="BO454" s="590"/>
      <c r="BP454" s="590"/>
      <c r="BQ454" s="590"/>
      <c r="BR454" s="590"/>
      <c r="BS454" s="590"/>
      <c r="BT454" s="590"/>
      <c r="BU454" s="590"/>
      <c r="BV454" s="590"/>
      <c r="BW454" s="590"/>
      <c r="BX454" s="590"/>
      <c r="BY454" s="590"/>
      <c r="BZ454" s="590"/>
      <c r="CA454" s="590"/>
      <c r="CB454" s="590"/>
      <c r="CC454" s="590"/>
      <c r="CD454" s="590"/>
      <c r="CE454" s="590"/>
      <c r="CF454" s="591"/>
      <c r="CG454" s="591"/>
      <c r="CH454" s="591"/>
      <c r="CI454" s="591"/>
      <c r="CJ454" s="591"/>
      <c r="CK454" s="591"/>
      <c r="CL454" s="591"/>
      <c r="CM454" s="591"/>
      <c r="CN454" s="591"/>
      <c r="CO454" s="591"/>
      <c r="CP454" s="591"/>
      <c r="CQ454" s="591"/>
      <c r="CR454" s="591"/>
      <c r="CS454" s="591"/>
      <c r="CT454" s="591"/>
      <c r="CU454" s="591"/>
      <c r="CV454" s="591"/>
      <c r="CW454" s="591"/>
      <c r="CX454" s="591"/>
      <c r="CY454" s="591"/>
      <c r="CZ454" s="591"/>
      <c r="DA454" s="591"/>
      <c r="DB454" s="591"/>
      <c r="DC454" s="591"/>
      <c r="DD454" s="591"/>
      <c r="DE454" s="591"/>
      <c r="DF454" s="591"/>
      <c r="DG454" s="591"/>
      <c r="DH454" s="591"/>
      <c r="DI454" s="591"/>
      <c r="DJ454" s="591"/>
      <c r="DK454" s="591"/>
      <c r="DL454" s="590"/>
      <c r="DM454" s="590"/>
      <c r="DN454" s="590"/>
      <c r="DO454" s="590"/>
      <c r="DP454" s="590"/>
      <c r="DQ454" s="590"/>
      <c r="DR454" s="590"/>
      <c r="DS454" s="590"/>
      <c r="DT454" s="590"/>
      <c r="DU454" s="590"/>
      <c r="DV454" s="590"/>
      <c r="DW454" s="601"/>
      <c r="DX454" s="601"/>
      <c r="DY454" s="601"/>
      <c r="DZ454" s="601"/>
      <c r="EA454" s="601"/>
      <c r="EB454" s="601"/>
      <c r="EC454" s="601"/>
      <c r="ED454" s="601"/>
      <c r="EE454" s="601"/>
      <c r="EF454" s="601"/>
      <c r="EG454" s="601"/>
    </row>
    <row r="455" spans="1:137" ht="6" customHeight="1" x14ac:dyDescent="0.2">
      <c r="A455" s="156"/>
      <c r="B455" s="603"/>
      <c r="C455" s="603"/>
      <c r="D455" s="603"/>
      <c r="E455" s="603"/>
      <c r="F455" s="590"/>
      <c r="G455" s="590"/>
      <c r="H455" s="590"/>
      <c r="I455" s="590"/>
      <c r="J455" s="590"/>
      <c r="K455" s="590"/>
      <c r="L455" s="590"/>
      <c r="M455" s="590"/>
      <c r="N455" s="590"/>
      <c r="O455" s="590"/>
      <c r="P455" s="590"/>
      <c r="Q455" s="590"/>
      <c r="R455" s="590"/>
      <c r="S455" s="590"/>
      <c r="T455" s="590"/>
      <c r="U455" s="590"/>
      <c r="V455" s="590"/>
      <c r="W455" s="590"/>
      <c r="X455" s="590"/>
      <c r="Y455" s="590"/>
      <c r="Z455" s="590"/>
      <c r="AA455" s="590"/>
      <c r="AB455" s="590"/>
      <c r="AC455" s="590"/>
      <c r="AD455" s="590"/>
      <c r="AE455" s="590"/>
      <c r="AF455" s="590"/>
      <c r="AG455" s="590"/>
      <c r="AH455" s="590"/>
      <c r="AI455" s="590"/>
      <c r="AJ455" s="590"/>
      <c r="AK455" s="590"/>
      <c r="AL455" s="590"/>
      <c r="AM455" s="590"/>
      <c r="AN455" s="590"/>
      <c r="AO455" s="590"/>
      <c r="AP455" s="590"/>
      <c r="AQ455" s="590"/>
      <c r="AR455" s="590"/>
      <c r="AS455" s="590"/>
      <c r="AT455" s="590"/>
      <c r="AU455" s="590"/>
      <c r="AV455" s="590"/>
      <c r="AW455" s="590"/>
      <c r="AX455" s="601"/>
      <c r="AY455" s="601"/>
      <c r="AZ455" s="601"/>
      <c r="BA455" s="601"/>
      <c r="BB455" s="601"/>
      <c r="BC455" s="590"/>
      <c r="BD455" s="590"/>
      <c r="BE455" s="590"/>
      <c r="BF455" s="590"/>
      <c r="BG455" s="590"/>
      <c r="BH455" s="590"/>
      <c r="BI455" s="590"/>
      <c r="BJ455" s="590"/>
      <c r="BK455" s="590"/>
      <c r="BL455" s="590"/>
      <c r="BM455" s="590"/>
      <c r="BN455" s="590"/>
      <c r="BO455" s="590"/>
      <c r="BP455" s="590"/>
      <c r="BQ455" s="590"/>
      <c r="BR455" s="590"/>
      <c r="BS455" s="590"/>
      <c r="BT455" s="590"/>
      <c r="BU455" s="590"/>
      <c r="BV455" s="590"/>
      <c r="BW455" s="590"/>
      <c r="BX455" s="590"/>
      <c r="BY455" s="590"/>
      <c r="BZ455" s="590"/>
      <c r="CA455" s="590"/>
      <c r="CB455" s="590"/>
      <c r="CC455" s="590"/>
      <c r="CD455" s="590"/>
      <c r="CE455" s="590"/>
      <c r="CF455" s="591"/>
      <c r="CG455" s="591"/>
      <c r="CH455" s="591"/>
      <c r="CI455" s="591"/>
      <c r="CJ455" s="591"/>
      <c r="CK455" s="591"/>
      <c r="CL455" s="591"/>
      <c r="CM455" s="591"/>
      <c r="CN455" s="591"/>
      <c r="CO455" s="591"/>
      <c r="CP455" s="591"/>
      <c r="CQ455" s="591"/>
      <c r="CR455" s="591"/>
      <c r="CS455" s="591"/>
      <c r="CT455" s="591"/>
      <c r="CU455" s="591"/>
      <c r="CV455" s="591"/>
      <c r="CW455" s="591"/>
      <c r="CX455" s="591"/>
      <c r="CY455" s="591"/>
      <c r="CZ455" s="591"/>
      <c r="DA455" s="591"/>
      <c r="DB455" s="591"/>
      <c r="DC455" s="591"/>
      <c r="DD455" s="591"/>
      <c r="DE455" s="591"/>
      <c r="DF455" s="591"/>
      <c r="DG455" s="591"/>
      <c r="DH455" s="591"/>
      <c r="DI455" s="591"/>
      <c r="DJ455" s="591"/>
      <c r="DK455" s="591"/>
      <c r="DL455" s="590"/>
      <c r="DM455" s="590"/>
      <c r="DN455" s="590"/>
      <c r="DO455" s="590"/>
      <c r="DP455" s="590"/>
      <c r="DQ455" s="590"/>
      <c r="DR455" s="590"/>
      <c r="DS455" s="590"/>
      <c r="DT455" s="590"/>
      <c r="DU455" s="590"/>
      <c r="DV455" s="590"/>
      <c r="DW455" s="601"/>
      <c r="DX455" s="601"/>
      <c r="DY455" s="601"/>
      <c r="DZ455" s="601"/>
      <c r="EA455" s="601"/>
      <c r="EB455" s="601"/>
      <c r="EC455" s="601"/>
      <c r="ED455" s="601"/>
      <c r="EE455" s="601"/>
      <c r="EF455" s="601"/>
      <c r="EG455" s="601"/>
    </row>
    <row r="456" spans="1:137" ht="6" customHeight="1" x14ac:dyDescent="0.2">
      <c r="A456" s="156"/>
      <c r="B456" s="603"/>
      <c r="C456" s="603"/>
      <c r="D456" s="603"/>
      <c r="E456" s="603"/>
      <c r="F456" s="590"/>
      <c r="G456" s="590"/>
      <c r="H456" s="590"/>
      <c r="I456" s="590"/>
      <c r="J456" s="590"/>
      <c r="K456" s="590"/>
      <c r="L456" s="590"/>
      <c r="M456" s="590"/>
      <c r="N456" s="590"/>
      <c r="O456" s="590"/>
      <c r="P456" s="590"/>
      <c r="Q456" s="590"/>
      <c r="R456" s="590"/>
      <c r="S456" s="590"/>
      <c r="T456" s="590"/>
      <c r="U456" s="590"/>
      <c r="V456" s="590"/>
      <c r="W456" s="590"/>
      <c r="X456" s="590"/>
      <c r="Y456" s="590"/>
      <c r="Z456" s="590"/>
      <c r="AA456" s="590"/>
      <c r="AB456" s="590"/>
      <c r="AC456" s="590"/>
      <c r="AD456" s="590"/>
      <c r="AE456" s="590"/>
      <c r="AF456" s="590"/>
      <c r="AG456" s="590"/>
      <c r="AH456" s="590"/>
      <c r="AI456" s="590"/>
      <c r="AJ456" s="590"/>
      <c r="AK456" s="590"/>
      <c r="AL456" s="590"/>
      <c r="AM456" s="590"/>
      <c r="AN456" s="590"/>
      <c r="AO456" s="590"/>
      <c r="AP456" s="590"/>
      <c r="AQ456" s="590"/>
      <c r="AR456" s="590"/>
      <c r="AS456" s="590"/>
      <c r="AT456" s="590"/>
      <c r="AU456" s="590"/>
      <c r="AV456" s="590"/>
      <c r="AW456" s="590"/>
      <c r="AX456" s="601"/>
      <c r="AY456" s="601"/>
      <c r="AZ456" s="601"/>
      <c r="BA456" s="601"/>
      <c r="BB456" s="601"/>
      <c r="BC456" s="590"/>
      <c r="BD456" s="590"/>
      <c r="BE456" s="590"/>
      <c r="BF456" s="590"/>
      <c r="BG456" s="590"/>
      <c r="BH456" s="590"/>
      <c r="BI456" s="590"/>
      <c r="BJ456" s="590"/>
      <c r="BK456" s="590"/>
      <c r="BL456" s="590"/>
      <c r="BM456" s="590"/>
      <c r="BN456" s="590"/>
      <c r="BO456" s="590"/>
      <c r="BP456" s="590"/>
      <c r="BQ456" s="590"/>
      <c r="BR456" s="590"/>
      <c r="BS456" s="590"/>
      <c r="BT456" s="590"/>
      <c r="BU456" s="590"/>
      <c r="BV456" s="590"/>
      <c r="BW456" s="590"/>
      <c r="BX456" s="590"/>
      <c r="BY456" s="590"/>
      <c r="BZ456" s="590"/>
      <c r="CA456" s="590"/>
      <c r="CB456" s="590"/>
      <c r="CC456" s="590"/>
      <c r="CD456" s="590"/>
      <c r="CE456" s="590"/>
      <c r="CF456" s="591"/>
      <c r="CG456" s="591"/>
      <c r="CH456" s="591"/>
      <c r="CI456" s="591"/>
      <c r="CJ456" s="591"/>
      <c r="CK456" s="591"/>
      <c r="CL456" s="591"/>
      <c r="CM456" s="591"/>
      <c r="CN456" s="591"/>
      <c r="CO456" s="591"/>
      <c r="CP456" s="591"/>
      <c r="CQ456" s="591"/>
      <c r="CR456" s="591"/>
      <c r="CS456" s="591"/>
      <c r="CT456" s="591"/>
      <c r="CU456" s="591"/>
      <c r="CV456" s="591"/>
      <c r="CW456" s="591"/>
      <c r="CX456" s="591"/>
      <c r="CY456" s="591"/>
      <c r="CZ456" s="591"/>
      <c r="DA456" s="591"/>
      <c r="DB456" s="591"/>
      <c r="DC456" s="591"/>
      <c r="DD456" s="591"/>
      <c r="DE456" s="591"/>
      <c r="DF456" s="591"/>
      <c r="DG456" s="591"/>
      <c r="DH456" s="591"/>
      <c r="DI456" s="591"/>
      <c r="DJ456" s="591"/>
      <c r="DK456" s="591"/>
      <c r="DL456" s="590"/>
      <c r="DM456" s="590"/>
      <c r="DN456" s="590"/>
      <c r="DO456" s="590"/>
      <c r="DP456" s="590"/>
      <c r="DQ456" s="590"/>
      <c r="DR456" s="590"/>
      <c r="DS456" s="590"/>
      <c r="DT456" s="590"/>
      <c r="DU456" s="590"/>
      <c r="DV456" s="590"/>
      <c r="DW456" s="601"/>
      <c r="DX456" s="601"/>
      <c r="DY456" s="601"/>
      <c r="DZ456" s="601"/>
      <c r="EA456" s="601"/>
      <c r="EB456" s="601"/>
      <c r="EC456" s="601"/>
      <c r="ED456" s="601"/>
      <c r="EE456" s="601"/>
      <c r="EF456" s="601"/>
      <c r="EG456" s="601"/>
    </row>
    <row r="457" spans="1:137" ht="6" customHeight="1" x14ac:dyDescent="0.2">
      <c r="A457" s="156"/>
      <c r="B457" s="602">
        <v>11</v>
      </c>
      <c r="C457" s="603"/>
      <c r="D457" s="603"/>
      <c r="E457" s="603"/>
      <c r="F457" s="590"/>
      <c r="G457" s="590"/>
      <c r="H457" s="590"/>
      <c r="I457" s="590"/>
      <c r="J457" s="590"/>
      <c r="K457" s="590"/>
      <c r="L457" s="590"/>
      <c r="M457" s="590"/>
      <c r="N457" s="590"/>
      <c r="O457" s="590"/>
      <c r="P457" s="590"/>
      <c r="Q457" s="590"/>
      <c r="R457" s="590"/>
      <c r="S457" s="590"/>
      <c r="T457" s="590"/>
      <c r="U457" s="590"/>
      <c r="V457" s="590"/>
      <c r="W457" s="590"/>
      <c r="X457" s="590"/>
      <c r="Y457" s="590"/>
      <c r="Z457" s="590"/>
      <c r="AA457" s="590"/>
      <c r="AB457" s="590"/>
      <c r="AC457" s="590"/>
      <c r="AD457" s="590"/>
      <c r="AE457" s="590"/>
      <c r="AF457" s="590"/>
      <c r="AG457" s="590"/>
      <c r="AH457" s="590"/>
      <c r="AI457" s="590"/>
      <c r="AJ457" s="590"/>
      <c r="AK457" s="590"/>
      <c r="AL457" s="590"/>
      <c r="AM457" s="590"/>
      <c r="AN457" s="590"/>
      <c r="AO457" s="590"/>
      <c r="AP457" s="590"/>
      <c r="AQ457" s="590"/>
      <c r="AR457" s="590"/>
      <c r="AS457" s="590"/>
      <c r="AT457" s="590"/>
      <c r="AU457" s="590"/>
      <c r="AV457" s="590"/>
      <c r="AW457" s="590"/>
      <c r="AX457" s="601"/>
      <c r="AY457" s="601"/>
      <c r="AZ457" s="601"/>
      <c r="BA457" s="601"/>
      <c r="BB457" s="601"/>
      <c r="BC457" s="590"/>
      <c r="BD457" s="590"/>
      <c r="BE457" s="590"/>
      <c r="BF457" s="590"/>
      <c r="BG457" s="590"/>
      <c r="BH457" s="590"/>
      <c r="BI457" s="590"/>
      <c r="BJ457" s="590"/>
      <c r="BK457" s="590"/>
      <c r="BL457" s="590"/>
      <c r="BM457" s="590"/>
      <c r="BN457" s="590"/>
      <c r="BO457" s="590"/>
      <c r="BP457" s="590"/>
      <c r="BQ457" s="590"/>
      <c r="BR457" s="590"/>
      <c r="BS457" s="590"/>
      <c r="BT457" s="590"/>
      <c r="BU457" s="590"/>
      <c r="BV457" s="590"/>
      <c r="BW457" s="590"/>
      <c r="BX457" s="590"/>
      <c r="BY457" s="590"/>
      <c r="BZ457" s="590"/>
      <c r="CA457" s="590"/>
      <c r="CB457" s="590"/>
      <c r="CC457" s="590"/>
      <c r="CD457" s="590"/>
      <c r="CE457" s="590"/>
      <c r="CF457" s="591"/>
      <c r="CG457" s="591"/>
      <c r="CH457" s="591"/>
      <c r="CI457" s="591"/>
      <c r="CJ457" s="591"/>
      <c r="CK457" s="591"/>
      <c r="CL457" s="591"/>
      <c r="CM457" s="591"/>
      <c r="CN457" s="591"/>
      <c r="CO457" s="591"/>
      <c r="CP457" s="591"/>
      <c r="CQ457" s="591"/>
      <c r="CR457" s="591"/>
      <c r="CS457" s="591"/>
      <c r="CT457" s="591"/>
      <c r="CU457" s="591"/>
      <c r="CV457" s="591"/>
      <c r="CW457" s="591"/>
      <c r="CX457" s="591"/>
      <c r="CY457" s="591"/>
      <c r="CZ457" s="591"/>
      <c r="DA457" s="591"/>
      <c r="DB457" s="591"/>
      <c r="DC457" s="591"/>
      <c r="DD457" s="591"/>
      <c r="DE457" s="591"/>
      <c r="DF457" s="591"/>
      <c r="DG457" s="591"/>
      <c r="DH457" s="591"/>
      <c r="DI457" s="591"/>
      <c r="DJ457" s="591"/>
      <c r="DK457" s="591"/>
      <c r="DL457" s="590"/>
      <c r="DM457" s="590"/>
      <c r="DN457" s="590"/>
      <c r="DO457" s="590"/>
      <c r="DP457" s="590"/>
      <c r="DQ457" s="590"/>
      <c r="DR457" s="590"/>
      <c r="DS457" s="590"/>
      <c r="DT457" s="590"/>
      <c r="DU457" s="590"/>
      <c r="DV457" s="590"/>
      <c r="DW457" s="601"/>
      <c r="DX457" s="601"/>
      <c r="DY457" s="601"/>
      <c r="DZ457" s="601"/>
      <c r="EA457" s="601"/>
      <c r="EB457" s="601"/>
      <c r="EC457" s="601"/>
      <c r="ED457" s="601"/>
      <c r="EE457" s="601"/>
      <c r="EF457" s="601"/>
      <c r="EG457" s="601"/>
    </row>
    <row r="458" spans="1:137" ht="6" customHeight="1" x14ac:dyDescent="0.2">
      <c r="A458" s="156"/>
      <c r="B458" s="603"/>
      <c r="C458" s="603"/>
      <c r="D458" s="603"/>
      <c r="E458" s="603"/>
      <c r="F458" s="590"/>
      <c r="G458" s="590"/>
      <c r="H458" s="590"/>
      <c r="I458" s="590"/>
      <c r="J458" s="590"/>
      <c r="K458" s="590"/>
      <c r="L458" s="590"/>
      <c r="M458" s="590"/>
      <c r="N458" s="590"/>
      <c r="O458" s="590"/>
      <c r="P458" s="590"/>
      <c r="Q458" s="590"/>
      <c r="R458" s="590"/>
      <c r="S458" s="590"/>
      <c r="T458" s="590"/>
      <c r="U458" s="590"/>
      <c r="V458" s="590"/>
      <c r="W458" s="590"/>
      <c r="X458" s="590"/>
      <c r="Y458" s="590"/>
      <c r="Z458" s="590"/>
      <c r="AA458" s="590"/>
      <c r="AB458" s="590"/>
      <c r="AC458" s="590"/>
      <c r="AD458" s="590"/>
      <c r="AE458" s="590"/>
      <c r="AF458" s="590"/>
      <c r="AG458" s="590"/>
      <c r="AH458" s="590"/>
      <c r="AI458" s="590"/>
      <c r="AJ458" s="590"/>
      <c r="AK458" s="590"/>
      <c r="AL458" s="590"/>
      <c r="AM458" s="590"/>
      <c r="AN458" s="590"/>
      <c r="AO458" s="590"/>
      <c r="AP458" s="590"/>
      <c r="AQ458" s="590"/>
      <c r="AR458" s="590"/>
      <c r="AS458" s="590"/>
      <c r="AT458" s="590"/>
      <c r="AU458" s="590"/>
      <c r="AV458" s="590"/>
      <c r="AW458" s="590"/>
      <c r="AX458" s="601"/>
      <c r="AY458" s="601"/>
      <c r="AZ458" s="601"/>
      <c r="BA458" s="601"/>
      <c r="BB458" s="601"/>
      <c r="BC458" s="590"/>
      <c r="BD458" s="590"/>
      <c r="BE458" s="590"/>
      <c r="BF458" s="590"/>
      <c r="BG458" s="590"/>
      <c r="BH458" s="590"/>
      <c r="BI458" s="590"/>
      <c r="BJ458" s="590"/>
      <c r="BK458" s="590"/>
      <c r="BL458" s="590"/>
      <c r="BM458" s="590"/>
      <c r="BN458" s="590"/>
      <c r="BO458" s="590"/>
      <c r="BP458" s="590"/>
      <c r="BQ458" s="590"/>
      <c r="BR458" s="590"/>
      <c r="BS458" s="590"/>
      <c r="BT458" s="590"/>
      <c r="BU458" s="590"/>
      <c r="BV458" s="590"/>
      <c r="BW458" s="590"/>
      <c r="BX458" s="590"/>
      <c r="BY458" s="590"/>
      <c r="BZ458" s="590"/>
      <c r="CA458" s="590"/>
      <c r="CB458" s="590"/>
      <c r="CC458" s="590"/>
      <c r="CD458" s="590"/>
      <c r="CE458" s="590"/>
      <c r="CF458" s="591"/>
      <c r="CG458" s="591"/>
      <c r="CH458" s="591"/>
      <c r="CI458" s="591"/>
      <c r="CJ458" s="591"/>
      <c r="CK458" s="591"/>
      <c r="CL458" s="591"/>
      <c r="CM458" s="591"/>
      <c r="CN458" s="591"/>
      <c r="CO458" s="591"/>
      <c r="CP458" s="591"/>
      <c r="CQ458" s="591"/>
      <c r="CR458" s="591"/>
      <c r="CS458" s="591"/>
      <c r="CT458" s="591"/>
      <c r="CU458" s="591"/>
      <c r="CV458" s="591"/>
      <c r="CW458" s="591"/>
      <c r="CX458" s="591"/>
      <c r="CY458" s="591"/>
      <c r="CZ458" s="591"/>
      <c r="DA458" s="591"/>
      <c r="DB458" s="591"/>
      <c r="DC458" s="591"/>
      <c r="DD458" s="591"/>
      <c r="DE458" s="591"/>
      <c r="DF458" s="591"/>
      <c r="DG458" s="591"/>
      <c r="DH458" s="591"/>
      <c r="DI458" s="591"/>
      <c r="DJ458" s="591"/>
      <c r="DK458" s="591"/>
      <c r="DL458" s="590"/>
      <c r="DM458" s="590"/>
      <c r="DN458" s="590"/>
      <c r="DO458" s="590"/>
      <c r="DP458" s="590"/>
      <c r="DQ458" s="590"/>
      <c r="DR458" s="590"/>
      <c r="DS458" s="590"/>
      <c r="DT458" s="590"/>
      <c r="DU458" s="590"/>
      <c r="DV458" s="590"/>
      <c r="DW458" s="601"/>
      <c r="DX458" s="601"/>
      <c r="DY458" s="601"/>
      <c r="DZ458" s="601"/>
      <c r="EA458" s="601"/>
      <c r="EB458" s="601"/>
      <c r="EC458" s="601"/>
      <c r="ED458" s="601"/>
      <c r="EE458" s="601"/>
      <c r="EF458" s="601"/>
      <c r="EG458" s="601"/>
    </row>
    <row r="459" spans="1:137" ht="6" customHeight="1" x14ac:dyDescent="0.2">
      <c r="A459" s="156"/>
      <c r="B459" s="603"/>
      <c r="C459" s="603"/>
      <c r="D459" s="603"/>
      <c r="E459" s="603"/>
      <c r="F459" s="590"/>
      <c r="G459" s="590"/>
      <c r="H459" s="590"/>
      <c r="I459" s="590"/>
      <c r="J459" s="590"/>
      <c r="K459" s="590"/>
      <c r="L459" s="590"/>
      <c r="M459" s="590"/>
      <c r="N459" s="590"/>
      <c r="O459" s="590"/>
      <c r="P459" s="590"/>
      <c r="Q459" s="590"/>
      <c r="R459" s="590"/>
      <c r="S459" s="590"/>
      <c r="T459" s="590"/>
      <c r="U459" s="590"/>
      <c r="V459" s="590"/>
      <c r="W459" s="590"/>
      <c r="X459" s="590"/>
      <c r="Y459" s="590"/>
      <c r="Z459" s="590"/>
      <c r="AA459" s="590"/>
      <c r="AB459" s="590"/>
      <c r="AC459" s="590"/>
      <c r="AD459" s="590"/>
      <c r="AE459" s="590"/>
      <c r="AF459" s="590"/>
      <c r="AG459" s="590"/>
      <c r="AH459" s="590"/>
      <c r="AI459" s="590"/>
      <c r="AJ459" s="590"/>
      <c r="AK459" s="590"/>
      <c r="AL459" s="590"/>
      <c r="AM459" s="590"/>
      <c r="AN459" s="590"/>
      <c r="AO459" s="590"/>
      <c r="AP459" s="590"/>
      <c r="AQ459" s="590"/>
      <c r="AR459" s="590"/>
      <c r="AS459" s="590"/>
      <c r="AT459" s="590"/>
      <c r="AU459" s="590"/>
      <c r="AV459" s="590"/>
      <c r="AW459" s="590"/>
      <c r="AX459" s="601"/>
      <c r="AY459" s="601"/>
      <c r="AZ459" s="601"/>
      <c r="BA459" s="601"/>
      <c r="BB459" s="601"/>
      <c r="BC459" s="590"/>
      <c r="BD459" s="590"/>
      <c r="BE459" s="590"/>
      <c r="BF459" s="590"/>
      <c r="BG459" s="590"/>
      <c r="BH459" s="590"/>
      <c r="BI459" s="590"/>
      <c r="BJ459" s="590"/>
      <c r="BK459" s="590"/>
      <c r="BL459" s="590"/>
      <c r="BM459" s="590"/>
      <c r="BN459" s="590"/>
      <c r="BO459" s="590"/>
      <c r="BP459" s="590"/>
      <c r="BQ459" s="590"/>
      <c r="BR459" s="590"/>
      <c r="BS459" s="590"/>
      <c r="BT459" s="590"/>
      <c r="BU459" s="590"/>
      <c r="BV459" s="590"/>
      <c r="BW459" s="590"/>
      <c r="BX459" s="590"/>
      <c r="BY459" s="590"/>
      <c r="BZ459" s="590"/>
      <c r="CA459" s="590"/>
      <c r="CB459" s="590"/>
      <c r="CC459" s="590"/>
      <c r="CD459" s="590"/>
      <c r="CE459" s="590"/>
      <c r="CF459" s="591"/>
      <c r="CG459" s="591"/>
      <c r="CH459" s="591"/>
      <c r="CI459" s="591"/>
      <c r="CJ459" s="591"/>
      <c r="CK459" s="591"/>
      <c r="CL459" s="591"/>
      <c r="CM459" s="591"/>
      <c r="CN459" s="591"/>
      <c r="CO459" s="591"/>
      <c r="CP459" s="591"/>
      <c r="CQ459" s="591"/>
      <c r="CR459" s="591"/>
      <c r="CS459" s="591"/>
      <c r="CT459" s="591"/>
      <c r="CU459" s="591"/>
      <c r="CV459" s="591"/>
      <c r="CW459" s="591"/>
      <c r="CX459" s="591"/>
      <c r="CY459" s="591"/>
      <c r="CZ459" s="591"/>
      <c r="DA459" s="591"/>
      <c r="DB459" s="591"/>
      <c r="DC459" s="591"/>
      <c r="DD459" s="591"/>
      <c r="DE459" s="591"/>
      <c r="DF459" s="591"/>
      <c r="DG459" s="591"/>
      <c r="DH459" s="591"/>
      <c r="DI459" s="591"/>
      <c r="DJ459" s="591"/>
      <c r="DK459" s="591"/>
      <c r="DL459" s="590"/>
      <c r="DM459" s="590"/>
      <c r="DN459" s="590"/>
      <c r="DO459" s="590"/>
      <c r="DP459" s="590"/>
      <c r="DQ459" s="590"/>
      <c r="DR459" s="590"/>
      <c r="DS459" s="590"/>
      <c r="DT459" s="590"/>
      <c r="DU459" s="590"/>
      <c r="DV459" s="590"/>
      <c r="DW459" s="601"/>
      <c r="DX459" s="601"/>
      <c r="DY459" s="601"/>
      <c r="DZ459" s="601"/>
      <c r="EA459" s="601"/>
      <c r="EB459" s="601"/>
      <c r="EC459" s="601"/>
      <c r="ED459" s="601"/>
      <c r="EE459" s="601"/>
      <c r="EF459" s="601"/>
      <c r="EG459" s="601"/>
    </row>
    <row r="460" spans="1:137" ht="6" customHeight="1" x14ac:dyDescent="0.2">
      <c r="A460" s="156"/>
      <c r="B460" s="602">
        <v>12</v>
      </c>
      <c r="C460" s="603"/>
      <c r="D460" s="603"/>
      <c r="E460" s="603"/>
      <c r="F460" s="590"/>
      <c r="G460" s="590"/>
      <c r="H460" s="590"/>
      <c r="I460" s="590"/>
      <c r="J460" s="590"/>
      <c r="K460" s="590"/>
      <c r="L460" s="590"/>
      <c r="M460" s="590"/>
      <c r="N460" s="590"/>
      <c r="O460" s="590"/>
      <c r="P460" s="590"/>
      <c r="Q460" s="590"/>
      <c r="R460" s="590"/>
      <c r="S460" s="590"/>
      <c r="T460" s="590"/>
      <c r="U460" s="590"/>
      <c r="V460" s="590"/>
      <c r="W460" s="590"/>
      <c r="X460" s="590"/>
      <c r="Y460" s="590"/>
      <c r="Z460" s="590"/>
      <c r="AA460" s="590"/>
      <c r="AB460" s="590"/>
      <c r="AC460" s="590"/>
      <c r="AD460" s="590"/>
      <c r="AE460" s="590"/>
      <c r="AF460" s="590"/>
      <c r="AG460" s="590"/>
      <c r="AH460" s="590"/>
      <c r="AI460" s="590"/>
      <c r="AJ460" s="590"/>
      <c r="AK460" s="590"/>
      <c r="AL460" s="590"/>
      <c r="AM460" s="590"/>
      <c r="AN460" s="590"/>
      <c r="AO460" s="590"/>
      <c r="AP460" s="590"/>
      <c r="AQ460" s="590"/>
      <c r="AR460" s="590"/>
      <c r="AS460" s="590"/>
      <c r="AT460" s="590"/>
      <c r="AU460" s="590"/>
      <c r="AV460" s="590"/>
      <c r="AW460" s="590"/>
      <c r="AX460" s="601"/>
      <c r="AY460" s="601"/>
      <c r="AZ460" s="601"/>
      <c r="BA460" s="601"/>
      <c r="BB460" s="601"/>
      <c r="BC460" s="590"/>
      <c r="BD460" s="590"/>
      <c r="BE460" s="590"/>
      <c r="BF460" s="590"/>
      <c r="BG460" s="590"/>
      <c r="BH460" s="590"/>
      <c r="BI460" s="590"/>
      <c r="BJ460" s="590"/>
      <c r="BK460" s="590"/>
      <c r="BL460" s="590"/>
      <c r="BM460" s="590"/>
      <c r="BN460" s="590"/>
      <c r="BO460" s="590"/>
      <c r="BP460" s="590"/>
      <c r="BQ460" s="590"/>
      <c r="BR460" s="590"/>
      <c r="BS460" s="590"/>
      <c r="BT460" s="590"/>
      <c r="BU460" s="590"/>
      <c r="BV460" s="590"/>
      <c r="BW460" s="590"/>
      <c r="BX460" s="590"/>
      <c r="BY460" s="590"/>
      <c r="BZ460" s="590"/>
      <c r="CA460" s="590"/>
      <c r="CB460" s="590"/>
      <c r="CC460" s="590"/>
      <c r="CD460" s="590"/>
      <c r="CE460" s="590"/>
      <c r="CF460" s="591"/>
      <c r="CG460" s="591"/>
      <c r="CH460" s="591"/>
      <c r="CI460" s="591"/>
      <c r="CJ460" s="591"/>
      <c r="CK460" s="591"/>
      <c r="CL460" s="591"/>
      <c r="CM460" s="591"/>
      <c r="CN460" s="591"/>
      <c r="CO460" s="591"/>
      <c r="CP460" s="591"/>
      <c r="CQ460" s="591"/>
      <c r="CR460" s="591"/>
      <c r="CS460" s="591"/>
      <c r="CT460" s="591"/>
      <c r="CU460" s="591"/>
      <c r="CV460" s="591"/>
      <c r="CW460" s="591"/>
      <c r="CX460" s="591"/>
      <c r="CY460" s="591"/>
      <c r="CZ460" s="591"/>
      <c r="DA460" s="591"/>
      <c r="DB460" s="591"/>
      <c r="DC460" s="591"/>
      <c r="DD460" s="591"/>
      <c r="DE460" s="591"/>
      <c r="DF460" s="591"/>
      <c r="DG460" s="591"/>
      <c r="DH460" s="591"/>
      <c r="DI460" s="591"/>
      <c r="DJ460" s="591"/>
      <c r="DK460" s="591"/>
      <c r="DL460" s="590"/>
      <c r="DM460" s="590"/>
      <c r="DN460" s="590"/>
      <c r="DO460" s="590"/>
      <c r="DP460" s="590"/>
      <c r="DQ460" s="590"/>
      <c r="DR460" s="590"/>
      <c r="DS460" s="590"/>
      <c r="DT460" s="590"/>
      <c r="DU460" s="590"/>
      <c r="DV460" s="590"/>
      <c r="DW460" s="601"/>
      <c r="DX460" s="601"/>
      <c r="DY460" s="601"/>
      <c r="DZ460" s="601"/>
      <c r="EA460" s="601"/>
      <c r="EB460" s="601"/>
      <c r="EC460" s="601"/>
      <c r="ED460" s="601"/>
      <c r="EE460" s="601"/>
      <c r="EF460" s="601"/>
      <c r="EG460" s="601"/>
    </row>
    <row r="461" spans="1:137" ht="6" customHeight="1" x14ac:dyDescent="0.2">
      <c r="A461" s="156"/>
      <c r="B461" s="603"/>
      <c r="C461" s="603"/>
      <c r="D461" s="603"/>
      <c r="E461" s="603"/>
      <c r="F461" s="590"/>
      <c r="G461" s="590"/>
      <c r="H461" s="590"/>
      <c r="I461" s="590"/>
      <c r="J461" s="590"/>
      <c r="K461" s="590"/>
      <c r="L461" s="590"/>
      <c r="M461" s="590"/>
      <c r="N461" s="590"/>
      <c r="O461" s="590"/>
      <c r="P461" s="590"/>
      <c r="Q461" s="590"/>
      <c r="R461" s="590"/>
      <c r="S461" s="590"/>
      <c r="T461" s="590"/>
      <c r="U461" s="590"/>
      <c r="V461" s="590"/>
      <c r="W461" s="590"/>
      <c r="X461" s="590"/>
      <c r="Y461" s="590"/>
      <c r="Z461" s="590"/>
      <c r="AA461" s="590"/>
      <c r="AB461" s="590"/>
      <c r="AC461" s="590"/>
      <c r="AD461" s="590"/>
      <c r="AE461" s="590"/>
      <c r="AF461" s="590"/>
      <c r="AG461" s="590"/>
      <c r="AH461" s="590"/>
      <c r="AI461" s="590"/>
      <c r="AJ461" s="590"/>
      <c r="AK461" s="590"/>
      <c r="AL461" s="590"/>
      <c r="AM461" s="590"/>
      <c r="AN461" s="590"/>
      <c r="AO461" s="590"/>
      <c r="AP461" s="590"/>
      <c r="AQ461" s="590"/>
      <c r="AR461" s="590"/>
      <c r="AS461" s="590"/>
      <c r="AT461" s="590"/>
      <c r="AU461" s="590"/>
      <c r="AV461" s="590"/>
      <c r="AW461" s="590"/>
      <c r="AX461" s="601"/>
      <c r="AY461" s="601"/>
      <c r="AZ461" s="601"/>
      <c r="BA461" s="601"/>
      <c r="BB461" s="601"/>
      <c r="BC461" s="590"/>
      <c r="BD461" s="590"/>
      <c r="BE461" s="590"/>
      <c r="BF461" s="590"/>
      <c r="BG461" s="590"/>
      <c r="BH461" s="590"/>
      <c r="BI461" s="590"/>
      <c r="BJ461" s="590"/>
      <c r="BK461" s="590"/>
      <c r="BL461" s="590"/>
      <c r="BM461" s="590"/>
      <c r="BN461" s="590"/>
      <c r="BO461" s="590"/>
      <c r="BP461" s="590"/>
      <c r="BQ461" s="590"/>
      <c r="BR461" s="590"/>
      <c r="BS461" s="590"/>
      <c r="BT461" s="590"/>
      <c r="BU461" s="590"/>
      <c r="BV461" s="590"/>
      <c r="BW461" s="590"/>
      <c r="BX461" s="590"/>
      <c r="BY461" s="590"/>
      <c r="BZ461" s="590"/>
      <c r="CA461" s="590"/>
      <c r="CB461" s="590"/>
      <c r="CC461" s="590"/>
      <c r="CD461" s="590"/>
      <c r="CE461" s="590"/>
      <c r="CF461" s="591"/>
      <c r="CG461" s="591"/>
      <c r="CH461" s="591"/>
      <c r="CI461" s="591"/>
      <c r="CJ461" s="591"/>
      <c r="CK461" s="591"/>
      <c r="CL461" s="591"/>
      <c r="CM461" s="591"/>
      <c r="CN461" s="591"/>
      <c r="CO461" s="591"/>
      <c r="CP461" s="591"/>
      <c r="CQ461" s="591"/>
      <c r="CR461" s="591"/>
      <c r="CS461" s="591"/>
      <c r="CT461" s="591"/>
      <c r="CU461" s="591"/>
      <c r="CV461" s="591"/>
      <c r="CW461" s="591"/>
      <c r="CX461" s="591"/>
      <c r="CY461" s="591"/>
      <c r="CZ461" s="591"/>
      <c r="DA461" s="591"/>
      <c r="DB461" s="591"/>
      <c r="DC461" s="591"/>
      <c r="DD461" s="591"/>
      <c r="DE461" s="591"/>
      <c r="DF461" s="591"/>
      <c r="DG461" s="591"/>
      <c r="DH461" s="591"/>
      <c r="DI461" s="591"/>
      <c r="DJ461" s="591"/>
      <c r="DK461" s="591"/>
      <c r="DL461" s="590"/>
      <c r="DM461" s="590"/>
      <c r="DN461" s="590"/>
      <c r="DO461" s="590"/>
      <c r="DP461" s="590"/>
      <c r="DQ461" s="590"/>
      <c r="DR461" s="590"/>
      <c r="DS461" s="590"/>
      <c r="DT461" s="590"/>
      <c r="DU461" s="590"/>
      <c r="DV461" s="590"/>
      <c r="DW461" s="601"/>
      <c r="DX461" s="601"/>
      <c r="DY461" s="601"/>
      <c r="DZ461" s="601"/>
      <c r="EA461" s="601"/>
      <c r="EB461" s="601"/>
      <c r="EC461" s="601"/>
      <c r="ED461" s="601"/>
      <c r="EE461" s="601"/>
      <c r="EF461" s="601"/>
      <c r="EG461" s="601"/>
    </row>
    <row r="462" spans="1:137" ht="6" customHeight="1" x14ac:dyDescent="0.2">
      <c r="A462" s="156"/>
      <c r="B462" s="603"/>
      <c r="C462" s="603"/>
      <c r="D462" s="603"/>
      <c r="E462" s="603"/>
      <c r="F462" s="590"/>
      <c r="G462" s="590"/>
      <c r="H462" s="590"/>
      <c r="I462" s="590"/>
      <c r="J462" s="590"/>
      <c r="K462" s="590"/>
      <c r="L462" s="590"/>
      <c r="M462" s="590"/>
      <c r="N462" s="590"/>
      <c r="O462" s="590"/>
      <c r="P462" s="590"/>
      <c r="Q462" s="590"/>
      <c r="R462" s="590"/>
      <c r="S462" s="590"/>
      <c r="T462" s="590"/>
      <c r="U462" s="590"/>
      <c r="V462" s="590"/>
      <c r="W462" s="590"/>
      <c r="X462" s="590"/>
      <c r="Y462" s="590"/>
      <c r="Z462" s="590"/>
      <c r="AA462" s="590"/>
      <c r="AB462" s="590"/>
      <c r="AC462" s="590"/>
      <c r="AD462" s="590"/>
      <c r="AE462" s="590"/>
      <c r="AF462" s="590"/>
      <c r="AG462" s="590"/>
      <c r="AH462" s="590"/>
      <c r="AI462" s="590"/>
      <c r="AJ462" s="590"/>
      <c r="AK462" s="590"/>
      <c r="AL462" s="590"/>
      <c r="AM462" s="590"/>
      <c r="AN462" s="590"/>
      <c r="AO462" s="590"/>
      <c r="AP462" s="590"/>
      <c r="AQ462" s="590"/>
      <c r="AR462" s="590"/>
      <c r="AS462" s="590"/>
      <c r="AT462" s="590"/>
      <c r="AU462" s="590"/>
      <c r="AV462" s="590"/>
      <c r="AW462" s="590"/>
      <c r="AX462" s="601"/>
      <c r="AY462" s="601"/>
      <c r="AZ462" s="601"/>
      <c r="BA462" s="601"/>
      <c r="BB462" s="601"/>
      <c r="BC462" s="590"/>
      <c r="BD462" s="590"/>
      <c r="BE462" s="590"/>
      <c r="BF462" s="590"/>
      <c r="BG462" s="590"/>
      <c r="BH462" s="590"/>
      <c r="BI462" s="590"/>
      <c r="BJ462" s="590"/>
      <c r="BK462" s="590"/>
      <c r="BL462" s="590"/>
      <c r="BM462" s="590"/>
      <c r="BN462" s="590"/>
      <c r="BO462" s="590"/>
      <c r="BP462" s="590"/>
      <c r="BQ462" s="590"/>
      <c r="BR462" s="590"/>
      <c r="BS462" s="590"/>
      <c r="BT462" s="590"/>
      <c r="BU462" s="590"/>
      <c r="BV462" s="590"/>
      <c r="BW462" s="590"/>
      <c r="BX462" s="590"/>
      <c r="BY462" s="590"/>
      <c r="BZ462" s="590"/>
      <c r="CA462" s="590"/>
      <c r="CB462" s="590"/>
      <c r="CC462" s="590"/>
      <c r="CD462" s="590"/>
      <c r="CE462" s="590"/>
      <c r="CF462" s="591"/>
      <c r="CG462" s="591"/>
      <c r="CH462" s="591"/>
      <c r="CI462" s="591"/>
      <c r="CJ462" s="591"/>
      <c r="CK462" s="591"/>
      <c r="CL462" s="591"/>
      <c r="CM462" s="591"/>
      <c r="CN462" s="591"/>
      <c r="CO462" s="591"/>
      <c r="CP462" s="591"/>
      <c r="CQ462" s="591"/>
      <c r="CR462" s="591"/>
      <c r="CS462" s="591"/>
      <c r="CT462" s="591"/>
      <c r="CU462" s="591"/>
      <c r="CV462" s="591"/>
      <c r="CW462" s="591"/>
      <c r="CX462" s="591"/>
      <c r="CY462" s="591"/>
      <c r="CZ462" s="591"/>
      <c r="DA462" s="591"/>
      <c r="DB462" s="591"/>
      <c r="DC462" s="591"/>
      <c r="DD462" s="591"/>
      <c r="DE462" s="591"/>
      <c r="DF462" s="591"/>
      <c r="DG462" s="591"/>
      <c r="DH462" s="591"/>
      <c r="DI462" s="591"/>
      <c r="DJ462" s="591"/>
      <c r="DK462" s="591"/>
      <c r="DL462" s="590"/>
      <c r="DM462" s="590"/>
      <c r="DN462" s="590"/>
      <c r="DO462" s="590"/>
      <c r="DP462" s="590"/>
      <c r="DQ462" s="590"/>
      <c r="DR462" s="590"/>
      <c r="DS462" s="590"/>
      <c r="DT462" s="590"/>
      <c r="DU462" s="590"/>
      <c r="DV462" s="590"/>
      <c r="DW462" s="601"/>
      <c r="DX462" s="601"/>
      <c r="DY462" s="601"/>
      <c r="DZ462" s="601"/>
      <c r="EA462" s="601"/>
      <c r="EB462" s="601"/>
      <c r="EC462" s="601"/>
      <c r="ED462" s="601"/>
      <c r="EE462" s="601"/>
      <c r="EF462" s="601"/>
      <c r="EG462" s="601"/>
    </row>
    <row r="463" spans="1:137" ht="6" customHeight="1" x14ac:dyDescent="0.2">
      <c r="A463" s="156"/>
      <c r="B463" s="602">
        <v>13</v>
      </c>
      <c r="C463" s="603"/>
      <c r="D463" s="603"/>
      <c r="E463" s="603"/>
      <c r="F463" s="590"/>
      <c r="G463" s="590"/>
      <c r="H463" s="590"/>
      <c r="I463" s="590"/>
      <c r="J463" s="590"/>
      <c r="K463" s="590"/>
      <c r="L463" s="590"/>
      <c r="M463" s="590"/>
      <c r="N463" s="590"/>
      <c r="O463" s="590"/>
      <c r="P463" s="590"/>
      <c r="Q463" s="590"/>
      <c r="R463" s="590"/>
      <c r="S463" s="590"/>
      <c r="T463" s="590"/>
      <c r="U463" s="590"/>
      <c r="V463" s="590"/>
      <c r="W463" s="590"/>
      <c r="X463" s="590"/>
      <c r="Y463" s="590"/>
      <c r="Z463" s="590"/>
      <c r="AA463" s="590"/>
      <c r="AB463" s="590"/>
      <c r="AC463" s="590"/>
      <c r="AD463" s="590"/>
      <c r="AE463" s="590"/>
      <c r="AF463" s="590"/>
      <c r="AG463" s="590"/>
      <c r="AH463" s="590"/>
      <c r="AI463" s="590"/>
      <c r="AJ463" s="590"/>
      <c r="AK463" s="590"/>
      <c r="AL463" s="590"/>
      <c r="AM463" s="590"/>
      <c r="AN463" s="590"/>
      <c r="AO463" s="590"/>
      <c r="AP463" s="590"/>
      <c r="AQ463" s="590"/>
      <c r="AR463" s="590"/>
      <c r="AS463" s="590"/>
      <c r="AT463" s="590"/>
      <c r="AU463" s="590"/>
      <c r="AV463" s="590"/>
      <c r="AW463" s="590"/>
      <c r="AX463" s="601"/>
      <c r="AY463" s="601"/>
      <c r="AZ463" s="601"/>
      <c r="BA463" s="601"/>
      <c r="BB463" s="601"/>
      <c r="BC463" s="590"/>
      <c r="BD463" s="590"/>
      <c r="BE463" s="590"/>
      <c r="BF463" s="590"/>
      <c r="BG463" s="590"/>
      <c r="BH463" s="590"/>
      <c r="BI463" s="590"/>
      <c r="BJ463" s="590"/>
      <c r="BK463" s="590"/>
      <c r="BL463" s="590"/>
      <c r="BM463" s="590"/>
      <c r="BN463" s="590"/>
      <c r="BO463" s="590"/>
      <c r="BP463" s="590"/>
      <c r="BQ463" s="590"/>
      <c r="BR463" s="590"/>
      <c r="BS463" s="590"/>
      <c r="BT463" s="590"/>
      <c r="BU463" s="590"/>
      <c r="BV463" s="590"/>
      <c r="BW463" s="590"/>
      <c r="BX463" s="590"/>
      <c r="BY463" s="590"/>
      <c r="BZ463" s="590"/>
      <c r="CA463" s="590"/>
      <c r="CB463" s="590"/>
      <c r="CC463" s="590"/>
      <c r="CD463" s="590"/>
      <c r="CE463" s="590"/>
      <c r="CF463" s="591"/>
      <c r="CG463" s="591"/>
      <c r="CH463" s="591"/>
      <c r="CI463" s="591"/>
      <c r="CJ463" s="591"/>
      <c r="CK463" s="591"/>
      <c r="CL463" s="591"/>
      <c r="CM463" s="591"/>
      <c r="CN463" s="591"/>
      <c r="CO463" s="591"/>
      <c r="CP463" s="591"/>
      <c r="CQ463" s="591"/>
      <c r="CR463" s="591"/>
      <c r="CS463" s="591"/>
      <c r="CT463" s="591"/>
      <c r="CU463" s="591"/>
      <c r="CV463" s="591"/>
      <c r="CW463" s="591"/>
      <c r="CX463" s="591"/>
      <c r="CY463" s="591"/>
      <c r="CZ463" s="591"/>
      <c r="DA463" s="591"/>
      <c r="DB463" s="591"/>
      <c r="DC463" s="591"/>
      <c r="DD463" s="591"/>
      <c r="DE463" s="591"/>
      <c r="DF463" s="591"/>
      <c r="DG463" s="591"/>
      <c r="DH463" s="591"/>
      <c r="DI463" s="591"/>
      <c r="DJ463" s="591"/>
      <c r="DK463" s="591"/>
      <c r="DL463" s="590"/>
      <c r="DM463" s="590"/>
      <c r="DN463" s="590"/>
      <c r="DO463" s="590"/>
      <c r="DP463" s="590"/>
      <c r="DQ463" s="590"/>
      <c r="DR463" s="590"/>
      <c r="DS463" s="590"/>
      <c r="DT463" s="590"/>
      <c r="DU463" s="590"/>
      <c r="DV463" s="590"/>
      <c r="DW463" s="601"/>
      <c r="DX463" s="601"/>
      <c r="DY463" s="601"/>
      <c r="DZ463" s="601"/>
      <c r="EA463" s="601"/>
      <c r="EB463" s="601"/>
      <c r="EC463" s="601"/>
      <c r="ED463" s="601"/>
      <c r="EE463" s="601"/>
      <c r="EF463" s="601"/>
      <c r="EG463" s="601"/>
    </row>
    <row r="464" spans="1:137" ht="6" customHeight="1" x14ac:dyDescent="0.2">
      <c r="A464" s="156"/>
      <c r="B464" s="603"/>
      <c r="C464" s="603"/>
      <c r="D464" s="603"/>
      <c r="E464" s="603"/>
      <c r="F464" s="590"/>
      <c r="G464" s="590"/>
      <c r="H464" s="590"/>
      <c r="I464" s="590"/>
      <c r="J464" s="590"/>
      <c r="K464" s="590"/>
      <c r="L464" s="590"/>
      <c r="M464" s="590"/>
      <c r="N464" s="590"/>
      <c r="O464" s="590"/>
      <c r="P464" s="590"/>
      <c r="Q464" s="590"/>
      <c r="R464" s="590"/>
      <c r="S464" s="590"/>
      <c r="T464" s="590"/>
      <c r="U464" s="590"/>
      <c r="V464" s="590"/>
      <c r="W464" s="590"/>
      <c r="X464" s="590"/>
      <c r="Y464" s="590"/>
      <c r="Z464" s="590"/>
      <c r="AA464" s="590"/>
      <c r="AB464" s="590"/>
      <c r="AC464" s="590"/>
      <c r="AD464" s="590"/>
      <c r="AE464" s="590"/>
      <c r="AF464" s="590"/>
      <c r="AG464" s="590"/>
      <c r="AH464" s="590"/>
      <c r="AI464" s="590"/>
      <c r="AJ464" s="590"/>
      <c r="AK464" s="590"/>
      <c r="AL464" s="590"/>
      <c r="AM464" s="590"/>
      <c r="AN464" s="590"/>
      <c r="AO464" s="590"/>
      <c r="AP464" s="590"/>
      <c r="AQ464" s="590"/>
      <c r="AR464" s="590"/>
      <c r="AS464" s="590"/>
      <c r="AT464" s="590"/>
      <c r="AU464" s="590"/>
      <c r="AV464" s="590"/>
      <c r="AW464" s="590"/>
      <c r="AX464" s="601"/>
      <c r="AY464" s="601"/>
      <c r="AZ464" s="601"/>
      <c r="BA464" s="601"/>
      <c r="BB464" s="601"/>
      <c r="BC464" s="590"/>
      <c r="BD464" s="590"/>
      <c r="BE464" s="590"/>
      <c r="BF464" s="590"/>
      <c r="BG464" s="590"/>
      <c r="BH464" s="590"/>
      <c r="BI464" s="590"/>
      <c r="BJ464" s="590"/>
      <c r="BK464" s="590"/>
      <c r="BL464" s="590"/>
      <c r="BM464" s="590"/>
      <c r="BN464" s="590"/>
      <c r="BO464" s="590"/>
      <c r="BP464" s="590"/>
      <c r="BQ464" s="590"/>
      <c r="BR464" s="590"/>
      <c r="BS464" s="590"/>
      <c r="BT464" s="590"/>
      <c r="BU464" s="590"/>
      <c r="BV464" s="590"/>
      <c r="BW464" s="590"/>
      <c r="BX464" s="590"/>
      <c r="BY464" s="590"/>
      <c r="BZ464" s="590"/>
      <c r="CA464" s="590"/>
      <c r="CB464" s="590"/>
      <c r="CC464" s="590"/>
      <c r="CD464" s="590"/>
      <c r="CE464" s="590"/>
      <c r="CF464" s="591"/>
      <c r="CG464" s="591"/>
      <c r="CH464" s="591"/>
      <c r="CI464" s="591"/>
      <c r="CJ464" s="591"/>
      <c r="CK464" s="591"/>
      <c r="CL464" s="591"/>
      <c r="CM464" s="591"/>
      <c r="CN464" s="591"/>
      <c r="CO464" s="591"/>
      <c r="CP464" s="591"/>
      <c r="CQ464" s="591"/>
      <c r="CR464" s="591"/>
      <c r="CS464" s="591"/>
      <c r="CT464" s="591"/>
      <c r="CU464" s="591"/>
      <c r="CV464" s="591"/>
      <c r="CW464" s="591"/>
      <c r="CX464" s="591"/>
      <c r="CY464" s="591"/>
      <c r="CZ464" s="591"/>
      <c r="DA464" s="591"/>
      <c r="DB464" s="591"/>
      <c r="DC464" s="591"/>
      <c r="DD464" s="591"/>
      <c r="DE464" s="591"/>
      <c r="DF464" s="591"/>
      <c r="DG464" s="591"/>
      <c r="DH464" s="591"/>
      <c r="DI464" s="591"/>
      <c r="DJ464" s="591"/>
      <c r="DK464" s="591"/>
      <c r="DL464" s="590"/>
      <c r="DM464" s="590"/>
      <c r="DN464" s="590"/>
      <c r="DO464" s="590"/>
      <c r="DP464" s="590"/>
      <c r="DQ464" s="590"/>
      <c r="DR464" s="590"/>
      <c r="DS464" s="590"/>
      <c r="DT464" s="590"/>
      <c r="DU464" s="590"/>
      <c r="DV464" s="590"/>
      <c r="DW464" s="601"/>
      <c r="DX464" s="601"/>
      <c r="DY464" s="601"/>
      <c r="DZ464" s="601"/>
      <c r="EA464" s="601"/>
      <c r="EB464" s="601"/>
      <c r="EC464" s="601"/>
      <c r="ED464" s="601"/>
      <c r="EE464" s="601"/>
      <c r="EF464" s="601"/>
      <c r="EG464" s="601"/>
    </row>
    <row r="465" spans="1:137" ht="6" customHeight="1" x14ac:dyDescent="0.2">
      <c r="A465" s="156"/>
      <c r="B465" s="603"/>
      <c r="C465" s="603"/>
      <c r="D465" s="603"/>
      <c r="E465" s="603"/>
      <c r="F465" s="590"/>
      <c r="G465" s="590"/>
      <c r="H465" s="590"/>
      <c r="I465" s="590"/>
      <c r="J465" s="590"/>
      <c r="K465" s="590"/>
      <c r="L465" s="590"/>
      <c r="M465" s="590"/>
      <c r="N465" s="590"/>
      <c r="O465" s="590"/>
      <c r="P465" s="590"/>
      <c r="Q465" s="590"/>
      <c r="R465" s="590"/>
      <c r="S465" s="590"/>
      <c r="T465" s="590"/>
      <c r="U465" s="590"/>
      <c r="V465" s="590"/>
      <c r="W465" s="590"/>
      <c r="X465" s="590"/>
      <c r="Y465" s="590"/>
      <c r="Z465" s="590"/>
      <c r="AA465" s="590"/>
      <c r="AB465" s="590"/>
      <c r="AC465" s="590"/>
      <c r="AD465" s="590"/>
      <c r="AE465" s="590"/>
      <c r="AF465" s="590"/>
      <c r="AG465" s="590"/>
      <c r="AH465" s="590"/>
      <c r="AI465" s="590"/>
      <c r="AJ465" s="590"/>
      <c r="AK465" s="590"/>
      <c r="AL465" s="590"/>
      <c r="AM465" s="590"/>
      <c r="AN465" s="590"/>
      <c r="AO465" s="590"/>
      <c r="AP465" s="590"/>
      <c r="AQ465" s="590"/>
      <c r="AR465" s="590"/>
      <c r="AS465" s="590"/>
      <c r="AT465" s="590"/>
      <c r="AU465" s="590"/>
      <c r="AV465" s="590"/>
      <c r="AW465" s="590"/>
      <c r="AX465" s="601"/>
      <c r="AY465" s="601"/>
      <c r="AZ465" s="601"/>
      <c r="BA465" s="601"/>
      <c r="BB465" s="601"/>
      <c r="BC465" s="590"/>
      <c r="BD465" s="590"/>
      <c r="BE465" s="590"/>
      <c r="BF465" s="590"/>
      <c r="BG465" s="590"/>
      <c r="BH465" s="590"/>
      <c r="BI465" s="590"/>
      <c r="BJ465" s="590"/>
      <c r="BK465" s="590"/>
      <c r="BL465" s="590"/>
      <c r="BM465" s="590"/>
      <c r="BN465" s="590"/>
      <c r="BO465" s="590"/>
      <c r="BP465" s="590"/>
      <c r="BQ465" s="590"/>
      <c r="BR465" s="590"/>
      <c r="BS465" s="590"/>
      <c r="BT465" s="590"/>
      <c r="BU465" s="590"/>
      <c r="BV465" s="590"/>
      <c r="BW465" s="590"/>
      <c r="BX465" s="590"/>
      <c r="BY465" s="590"/>
      <c r="BZ465" s="590"/>
      <c r="CA465" s="590"/>
      <c r="CB465" s="590"/>
      <c r="CC465" s="590"/>
      <c r="CD465" s="590"/>
      <c r="CE465" s="590"/>
      <c r="CF465" s="591"/>
      <c r="CG465" s="591"/>
      <c r="CH465" s="591"/>
      <c r="CI465" s="591"/>
      <c r="CJ465" s="591"/>
      <c r="CK465" s="591"/>
      <c r="CL465" s="591"/>
      <c r="CM465" s="591"/>
      <c r="CN465" s="591"/>
      <c r="CO465" s="591"/>
      <c r="CP465" s="591"/>
      <c r="CQ465" s="591"/>
      <c r="CR465" s="591"/>
      <c r="CS465" s="591"/>
      <c r="CT465" s="591"/>
      <c r="CU465" s="591"/>
      <c r="CV465" s="591"/>
      <c r="CW465" s="591"/>
      <c r="CX465" s="591"/>
      <c r="CY465" s="591"/>
      <c r="CZ465" s="591"/>
      <c r="DA465" s="591"/>
      <c r="DB465" s="591"/>
      <c r="DC465" s="591"/>
      <c r="DD465" s="591"/>
      <c r="DE465" s="591"/>
      <c r="DF465" s="591"/>
      <c r="DG465" s="591"/>
      <c r="DH465" s="591"/>
      <c r="DI465" s="591"/>
      <c r="DJ465" s="591"/>
      <c r="DK465" s="591"/>
      <c r="DL465" s="590"/>
      <c r="DM465" s="590"/>
      <c r="DN465" s="590"/>
      <c r="DO465" s="590"/>
      <c r="DP465" s="590"/>
      <c r="DQ465" s="590"/>
      <c r="DR465" s="590"/>
      <c r="DS465" s="590"/>
      <c r="DT465" s="590"/>
      <c r="DU465" s="590"/>
      <c r="DV465" s="590"/>
      <c r="DW465" s="601"/>
      <c r="DX465" s="601"/>
      <c r="DY465" s="601"/>
      <c r="DZ465" s="601"/>
      <c r="EA465" s="601"/>
      <c r="EB465" s="601"/>
      <c r="EC465" s="601"/>
      <c r="ED465" s="601"/>
      <c r="EE465" s="601"/>
      <c r="EF465" s="601"/>
      <c r="EG465" s="601"/>
    </row>
    <row r="466" spans="1:137" ht="6" customHeight="1" x14ac:dyDescent="0.2">
      <c r="A466" s="156"/>
      <c r="B466" s="602">
        <v>14</v>
      </c>
      <c r="C466" s="603"/>
      <c r="D466" s="603"/>
      <c r="E466" s="603"/>
      <c r="F466" s="590"/>
      <c r="G466" s="590"/>
      <c r="H466" s="590"/>
      <c r="I466" s="590"/>
      <c r="J466" s="590"/>
      <c r="K466" s="590"/>
      <c r="L466" s="590"/>
      <c r="M466" s="590"/>
      <c r="N466" s="590"/>
      <c r="O466" s="590"/>
      <c r="P466" s="590"/>
      <c r="Q466" s="590"/>
      <c r="R466" s="590"/>
      <c r="S466" s="590"/>
      <c r="T466" s="590"/>
      <c r="U466" s="590"/>
      <c r="V466" s="590"/>
      <c r="W466" s="590"/>
      <c r="X466" s="590"/>
      <c r="Y466" s="590"/>
      <c r="Z466" s="590"/>
      <c r="AA466" s="590"/>
      <c r="AB466" s="590"/>
      <c r="AC466" s="590"/>
      <c r="AD466" s="590"/>
      <c r="AE466" s="590"/>
      <c r="AF466" s="590"/>
      <c r="AG466" s="590"/>
      <c r="AH466" s="590"/>
      <c r="AI466" s="590"/>
      <c r="AJ466" s="590"/>
      <c r="AK466" s="590"/>
      <c r="AL466" s="590"/>
      <c r="AM466" s="590"/>
      <c r="AN466" s="590"/>
      <c r="AO466" s="590"/>
      <c r="AP466" s="590"/>
      <c r="AQ466" s="590"/>
      <c r="AR466" s="590"/>
      <c r="AS466" s="590"/>
      <c r="AT466" s="590"/>
      <c r="AU466" s="590"/>
      <c r="AV466" s="590"/>
      <c r="AW466" s="590"/>
      <c r="AX466" s="601"/>
      <c r="AY466" s="601"/>
      <c r="AZ466" s="601"/>
      <c r="BA466" s="601"/>
      <c r="BB466" s="601"/>
      <c r="BC466" s="590"/>
      <c r="BD466" s="590"/>
      <c r="BE466" s="590"/>
      <c r="BF466" s="590"/>
      <c r="BG466" s="590"/>
      <c r="BH466" s="590"/>
      <c r="BI466" s="590"/>
      <c r="BJ466" s="590"/>
      <c r="BK466" s="590"/>
      <c r="BL466" s="590"/>
      <c r="BM466" s="590"/>
      <c r="BN466" s="590"/>
      <c r="BO466" s="590"/>
      <c r="BP466" s="590"/>
      <c r="BQ466" s="590"/>
      <c r="BR466" s="590"/>
      <c r="BS466" s="590"/>
      <c r="BT466" s="590"/>
      <c r="BU466" s="590"/>
      <c r="BV466" s="590"/>
      <c r="BW466" s="590"/>
      <c r="BX466" s="590"/>
      <c r="BY466" s="590"/>
      <c r="BZ466" s="590"/>
      <c r="CA466" s="590"/>
      <c r="CB466" s="590"/>
      <c r="CC466" s="590"/>
      <c r="CD466" s="590"/>
      <c r="CE466" s="590"/>
      <c r="CF466" s="591"/>
      <c r="CG466" s="591"/>
      <c r="CH466" s="591"/>
      <c r="CI466" s="591"/>
      <c r="CJ466" s="591"/>
      <c r="CK466" s="591"/>
      <c r="CL466" s="591"/>
      <c r="CM466" s="591"/>
      <c r="CN466" s="591"/>
      <c r="CO466" s="591"/>
      <c r="CP466" s="591"/>
      <c r="CQ466" s="591"/>
      <c r="CR466" s="591"/>
      <c r="CS466" s="591"/>
      <c r="CT466" s="591"/>
      <c r="CU466" s="591"/>
      <c r="CV466" s="591"/>
      <c r="CW466" s="591"/>
      <c r="CX466" s="591"/>
      <c r="CY466" s="591"/>
      <c r="CZ466" s="591"/>
      <c r="DA466" s="591"/>
      <c r="DB466" s="591"/>
      <c r="DC466" s="591"/>
      <c r="DD466" s="591"/>
      <c r="DE466" s="591"/>
      <c r="DF466" s="591"/>
      <c r="DG466" s="591"/>
      <c r="DH466" s="591"/>
      <c r="DI466" s="591"/>
      <c r="DJ466" s="591"/>
      <c r="DK466" s="591"/>
      <c r="DL466" s="590"/>
      <c r="DM466" s="590"/>
      <c r="DN466" s="590"/>
      <c r="DO466" s="590"/>
      <c r="DP466" s="590"/>
      <c r="DQ466" s="590"/>
      <c r="DR466" s="590"/>
      <c r="DS466" s="590"/>
      <c r="DT466" s="590"/>
      <c r="DU466" s="590"/>
      <c r="DV466" s="590"/>
      <c r="DW466" s="601"/>
      <c r="DX466" s="601"/>
      <c r="DY466" s="601"/>
      <c r="DZ466" s="601"/>
      <c r="EA466" s="601"/>
      <c r="EB466" s="601"/>
      <c r="EC466" s="601"/>
      <c r="ED466" s="601"/>
      <c r="EE466" s="601"/>
      <c r="EF466" s="601"/>
      <c r="EG466" s="601"/>
    </row>
    <row r="467" spans="1:137" ht="6" customHeight="1" x14ac:dyDescent="0.2">
      <c r="A467" s="156"/>
      <c r="B467" s="603"/>
      <c r="C467" s="603"/>
      <c r="D467" s="603"/>
      <c r="E467" s="603"/>
      <c r="F467" s="590"/>
      <c r="G467" s="590"/>
      <c r="H467" s="590"/>
      <c r="I467" s="590"/>
      <c r="J467" s="590"/>
      <c r="K467" s="590"/>
      <c r="L467" s="590"/>
      <c r="M467" s="590"/>
      <c r="N467" s="590"/>
      <c r="O467" s="590"/>
      <c r="P467" s="590"/>
      <c r="Q467" s="590"/>
      <c r="R467" s="590"/>
      <c r="S467" s="590"/>
      <c r="T467" s="590"/>
      <c r="U467" s="590"/>
      <c r="V467" s="590"/>
      <c r="W467" s="590"/>
      <c r="X467" s="590"/>
      <c r="Y467" s="590"/>
      <c r="Z467" s="590"/>
      <c r="AA467" s="590"/>
      <c r="AB467" s="590"/>
      <c r="AC467" s="590"/>
      <c r="AD467" s="590"/>
      <c r="AE467" s="590"/>
      <c r="AF467" s="590"/>
      <c r="AG467" s="590"/>
      <c r="AH467" s="590"/>
      <c r="AI467" s="590"/>
      <c r="AJ467" s="590"/>
      <c r="AK467" s="590"/>
      <c r="AL467" s="590"/>
      <c r="AM467" s="590"/>
      <c r="AN467" s="590"/>
      <c r="AO467" s="590"/>
      <c r="AP467" s="590"/>
      <c r="AQ467" s="590"/>
      <c r="AR467" s="590"/>
      <c r="AS467" s="590"/>
      <c r="AT467" s="590"/>
      <c r="AU467" s="590"/>
      <c r="AV467" s="590"/>
      <c r="AW467" s="590"/>
      <c r="AX467" s="601"/>
      <c r="AY467" s="601"/>
      <c r="AZ467" s="601"/>
      <c r="BA467" s="601"/>
      <c r="BB467" s="601"/>
      <c r="BC467" s="590"/>
      <c r="BD467" s="590"/>
      <c r="BE467" s="590"/>
      <c r="BF467" s="590"/>
      <c r="BG467" s="590"/>
      <c r="BH467" s="590"/>
      <c r="BI467" s="590"/>
      <c r="BJ467" s="590"/>
      <c r="BK467" s="590"/>
      <c r="BL467" s="590"/>
      <c r="BM467" s="590"/>
      <c r="BN467" s="590"/>
      <c r="BO467" s="590"/>
      <c r="BP467" s="590"/>
      <c r="BQ467" s="590"/>
      <c r="BR467" s="590"/>
      <c r="BS467" s="590"/>
      <c r="BT467" s="590"/>
      <c r="BU467" s="590"/>
      <c r="BV467" s="590"/>
      <c r="BW467" s="590"/>
      <c r="BX467" s="590"/>
      <c r="BY467" s="590"/>
      <c r="BZ467" s="590"/>
      <c r="CA467" s="590"/>
      <c r="CB467" s="590"/>
      <c r="CC467" s="590"/>
      <c r="CD467" s="590"/>
      <c r="CE467" s="590"/>
      <c r="CF467" s="591"/>
      <c r="CG467" s="591"/>
      <c r="CH467" s="591"/>
      <c r="CI467" s="591"/>
      <c r="CJ467" s="591"/>
      <c r="CK467" s="591"/>
      <c r="CL467" s="591"/>
      <c r="CM467" s="591"/>
      <c r="CN467" s="591"/>
      <c r="CO467" s="591"/>
      <c r="CP467" s="591"/>
      <c r="CQ467" s="591"/>
      <c r="CR467" s="591"/>
      <c r="CS467" s="591"/>
      <c r="CT467" s="591"/>
      <c r="CU467" s="591"/>
      <c r="CV467" s="591"/>
      <c r="CW467" s="591"/>
      <c r="CX467" s="591"/>
      <c r="CY467" s="591"/>
      <c r="CZ467" s="591"/>
      <c r="DA467" s="591"/>
      <c r="DB467" s="591"/>
      <c r="DC467" s="591"/>
      <c r="DD467" s="591"/>
      <c r="DE467" s="591"/>
      <c r="DF467" s="591"/>
      <c r="DG467" s="591"/>
      <c r="DH467" s="591"/>
      <c r="DI467" s="591"/>
      <c r="DJ467" s="591"/>
      <c r="DK467" s="591"/>
      <c r="DL467" s="590"/>
      <c r="DM467" s="590"/>
      <c r="DN467" s="590"/>
      <c r="DO467" s="590"/>
      <c r="DP467" s="590"/>
      <c r="DQ467" s="590"/>
      <c r="DR467" s="590"/>
      <c r="DS467" s="590"/>
      <c r="DT467" s="590"/>
      <c r="DU467" s="590"/>
      <c r="DV467" s="590"/>
      <c r="DW467" s="601"/>
      <c r="DX467" s="601"/>
      <c r="DY467" s="601"/>
      <c r="DZ467" s="601"/>
      <c r="EA467" s="601"/>
      <c r="EB467" s="601"/>
      <c r="EC467" s="601"/>
      <c r="ED467" s="601"/>
      <c r="EE467" s="601"/>
      <c r="EF467" s="601"/>
      <c r="EG467" s="601"/>
    </row>
    <row r="468" spans="1:137" ht="6" customHeight="1" x14ac:dyDescent="0.2">
      <c r="A468" s="156"/>
      <c r="B468" s="603"/>
      <c r="C468" s="603"/>
      <c r="D468" s="603"/>
      <c r="E468" s="603"/>
      <c r="F468" s="590"/>
      <c r="G468" s="590"/>
      <c r="H468" s="590"/>
      <c r="I468" s="590"/>
      <c r="J468" s="590"/>
      <c r="K468" s="590"/>
      <c r="L468" s="590"/>
      <c r="M468" s="590"/>
      <c r="N468" s="590"/>
      <c r="O468" s="590"/>
      <c r="P468" s="590"/>
      <c r="Q468" s="590"/>
      <c r="R468" s="590"/>
      <c r="S468" s="590"/>
      <c r="T468" s="590"/>
      <c r="U468" s="590"/>
      <c r="V468" s="590"/>
      <c r="W468" s="590"/>
      <c r="X468" s="590"/>
      <c r="Y468" s="590"/>
      <c r="Z468" s="590"/>
      <c r="AA468" s="590"/>
      <c r="AB468" s="590"/>
      <c r="AC468" s="590"/>
      <c r="AD468" s="590"/>
      <c r="AE468" s="590"/>
      <c r="AF468" s="590"/>
      <c r="AG468" s="590"/>
      <c r="AH468" s="590"/>
      <c r="AI468" s="590"/>
      <c r="AJ468" s="590"/>
      <c r="AK468" s="590"/>
      <c r="AL468" s="590"/>
      <c r="AM468" s="590"/>
      <c r="AN468" s="590"/>
      <c r="AO468" s="590"/>
      <c r="AP468" s="590"/>
      <c r="AQ468" s="590"/>
      <c r="AR468" s="590"/>
      <c r="AS468" s="590"/>
      <c r="AT468" s="590"/>
      <c r="AU468" s="590"/>
      <c r="AV468" s="590"/>
      <c r="AW468" s="590"/>
      <c r="AX468" s="601"/>
      <c r="AY468" s="601"/>
      <c r="AZ468" s="601"/>
      <c r="BA468" s="601"/>
      <c r="BB468" s="601"/>
      <c r="BC468" s="590"/>
      <c r="BD468" s="590"/>
      <c r="BE468" s="590"/>
      <c r="BF468" s="590"/>
      <c r="BG468" s="590"/>
      <c r="BH468" s="590"/>
      <c r="BI468" s="590"/>
      <c r="BJ468" s="590"/>
      <c r="BK468" s="590"/>
      <c r="BL468" s="590"/>
      <c r="BM468" s="590"/>
      <c r="BN468" s="590"/>
      <c r="BO468" s="590"/>
      <c r="BP468" s="590"/>
      <c r="BQ468" s="590"/>
      <c r="BR468" s="590"/>
      <c r="BS468" s="590"/>
      <c r="BT468" s="590"/>
      <c r="BU468" s="590"/>
      <c r="BV468" s="590"/>
      <c r="BW468" s="590"/>
      <c r="BX468" s="590"/>
      <c r="BY468" s="590"/>
      <c r="BZ468" s="590"/>
      <c r="CA468" s="590"/>
      <c r="CB468" s="590"/>
      <c r="CC468" s="590"/>
      <c r="CD468" s="590"/>
      <c r="CE468" s="590"/>
      <c r="CF468" s="591"/>
      <c r="CG468" s="591"/>
      <c r="CH468" s="591"/>
      <c r="CI468" s="591"/>
      <c r="CJ468" s="591"/>
      <c r="CK468" s="591"/>
      <c r="CL468" s="591"/>
      <c r="CM468" s="591"/>
      <c r="CN468" s="591"/>
      <c r="CO468" s="591"/>
      <c r="CP468" s="591"/>
      <c r="CQ468" s="591"/>
      <c r="CR468" s="591"/>
      <c r="CS468" s="591"/>
      <c r="CT468" s="591"/>
      <c r="CU468" s="591"/>
      <c r="CV468" s="591"/>
      <c r="CW468" s="591"/>
      <c r="CX468" s="591"/>
      <c r="CY468" s="591"/>
      <c r="CZ468" s="591"/>
      <c r="DA468" s="591"/>
      <c r="DB468" s="591"/>
      <c r="DC468" s="591"/>
      <c r="DD468" s="591"/>
      <c r="DE468" s="591"/>
      <c r="DF468" s="591"/>
      <c r="DG468" s="591"/>
      <c r="DH468" s="591"/>
      <c r="DI468" s="591"/>
      <c r="DJ468" s="591"/>
      <c r="DK468" s="591"/>
      <c r="DL468" s="590"/>
      <c r="DM468" s="590"/>
      <c r="DN468" s="590"/>
      <c r="DO468" s="590"/>
      <c r="DP468" s="590"/>
      <c r="DQ468" s="590"/>
      <c r="DR468" s="590"/>
      <c r="DS468" s="590"/>
      <c r="DT468" s="590"/>
      <c r="DU468" s="590"/>
      <c r="DV468" s="590"/>
      <c r="DW468" s="601"/>
      <c r="DX468" s="601"/>
      <c r="DY468" s="601"/>
      <c r="DZ468" s="601"/>
      <c r="EA468" s="601"/>
      <c r="EB468" s="601"/>
      <c r="EC468" s="601"/>
      <c r="ED468" s="601"/>
      <c r="EE468" s="601"/>
      <c r="EF468" s="601"/>
      <c r="EG468" s="601"/>
    </row>
    <row r="469" spans="1:137" ht="6" customHeight="1" x14ac:dyDescent="0.2">
      <c r="A469" s="156"/>
      <c r="B469" s="602">
        <v>15</v>
      </c>
      <c r="C469" s="603"/>
      <c r="D469" s="603"/>
      <c r="E469" s="603"/>
      <c r="F469" s="590"/>
      <c r="G469" s="590"/>
      <c r="H469" s="590"/>
      <c r="I469" s="590"/>
      <c r="J469" s="590"/>
      <c r="K469" s="590"/>
      <c r="L469" s="590"/>
      <c r="M469" s="590"/>
      <c r="N469" s="590"/>
      <c r="O469" s="590"/>
      <c r="P469" s="590"/>
      <c r="Q469" s="590"/>
      <c r="R469" s="590"/>
      <c r="S469" s="590"/>
      <c r="T469" s="590"/>
      <c r="U469" s="590"/>
      <c r="V469" s="590"/>
      <c r="W469" s="590"/>
      <c r="X469" s="590"/>
      <c r="Y469" s="590"/>
      <c r="Z469" s="590"/>
      <c r="AA469" s="590"/>
      <c r="AB469" s="590"/>
      <c r="AC469" s="590"/>
      <c r="AD469" s="590"/>
      <c r="AE469" s="590"/>
      <c r="AF469" s="590"/>
      <c r="AG469" s="590"/>
      <c r="AH469" s="590"/>
      <c r="AI469" s="590"/>
      <c r="AJ469" s="590"/>
      <c r="AK469" s="590"/>
      <c r="AL469" s="590"/>
      <c r="AM469" s="590"/>
      <c r="AN469" s="590"/>
      <c r="AO469" s="590"/>
      <c r="AP469" s="590"/>
      <c r="AQ469" s="590"/>
      <c r="AR469" s="590"/>
      <c r="AS469" s="590"/>
      <c r="AT469" s="590"/>
      <c r="AU469" s="590"/>
      <c r="AV469" s="590"/>
      <c r="AW469" s="590"/>
      <c r="AX469" s="601"/>
      <c r="AY469" s="601"/>
      <c r="AZ469" s="601"/>
      <c r="BA469" s="601"/>
      <c r="BB469" s="601"/>
      <c r="BC469" s="590"/>
      <c r="BD469" s="590"/>
      <c r="BE469" s="590"/>
      <c r="BF469" s="590"/>
      <c r="BG469" s="590"/>
      <c r="BH469" s="590"/>
      <c r="BI469" s="590"/>
      <c r="BJ469" s="590"/>
      <c r="BK469" s="590"/>
      <c r="BL469" s="590"/>
      <c r="BM469" s="590"/>
      <c r="BN469" s="590"/>
      <c r="BO469" s="590"/>
      <c r="BP469" s="590"/>
      <c r="BQ469" s="590"/>
      <c r="BR469" s="590"/>
      <c r="BS469" s="590"/>
      <c r="BT469" s="590"/>
      <c r="BU469" s="590"/>
      <c r="BV469" s="590"/>
      <c r="BW469" s="590"/>
      <c r="BX469" s="590"/>
      <c r="BY469" s="590"/>
      <c r="BZ469" s="590"/>
      <c r="CA469" s="590"/>
      <c r="CB469" s="590"/>
      <c r="CC469" s="590"/>
      <c r="CD469" s="590"/>
      <c r="CE469" s="590"/>
      <c r="CF469" s="591"/>
      <c r="CG469" s="591"/>
      <c r="CH469" s="591"/>
      <c r="CI469" s="591"/>
      <c r="CJ469" s="591"/>
      <c r="CK469" s="591"/>
      <c r="CL469" s="591"/>
      <c r="CM469" s="591"/>
      <c r="CN469" s="591"/>
      <c r="CO469" s="591"/>
      <c r="CP469" s="591"/>
      <c r="CQ469" s="591"/>
      <c r="CR469" s="591"/>
      <c r="CS469" s="591"/>
      <c r="CT469" s="591"/>
      <c r="CU469" s="591"/>
      <c r="CV469" s="591"/>
      <c r="CW469" s="591"/>
      <c r="CX469" s="591"/>
      <c r="CY469" s="591"/>
      <c r="CZ469" s="591"/>
      <c r="DA469" s="591"/>
      <c r="DB469" s="591"/>
      <c r="DC469" s="591"/>
      <c r="DD469" s="591"/>
      <c r="DE469" s="591"/>
      <c r="DF469" s="591"/>
      <c r="DG469" s="591"/>
      <c r="DH469" s="591"/>
      <c r="DI469" s="591"/>
      <c r="DJ469" s="591"/>
      <c r="DK469" s="591"/>
      <c r="DL469" s="590"/>
      <c r="DM469" s="590"/>
      <c r="DN469" s="590"/>
      <c r="DO469" s="590"/>
      <c r="DP469" s="590"/>
      <c r="DQ469" s="590"/>
      <c r="DR469" s="590"/>
      <c r="DS469" s="590"/>
      <c r="DT469" s="590"/>
      <c r="DU469" s="590"/>
      <c r="DV469" s="590"/>
      <c r="DW469" s="601"/>
      <c r="DX469" s="601"/>
      <c r="DY469" s="601"/>
      <c r="DZ469" s="601"/>
      <c r="EA469" s="601"/>
      <c r="EB469" s="601"/>
      <c r="EC469" s="601"/>
      <c r="ED469" s="601"/>
      <c r="EE469" s="601"/>
      <c r="EF469" s="601"/>
      <c r="EG469" s="601"/>
    </row>
    <row r="470" spans="1:137" ht="6" customHeight="1" x14ac:dyDescent="0.2">
      <c r="A470" s="156"/>
      <c r="B470" s="603"/>
      <c r="C470" s="603"/>
      <c r="D470" s="603"/>
      <c r="E470" s="603"/>
      <c r="F470" s="590"/>
      <c r="G470" s="590"/>
      <c r="H470" s="590"/>
      <c r="I470" s="590"/>
      <c r="J470" s="590"/>
      <c r="K470" s="590"/>
      <c r="L470" s="590"/>
      <c r="M470" s="590"/>
      <c r="N470" s="590"/>
      <c r="O470" s="590"/>
      <c r="P470" s="590"/>
      <c r="Q470" s="590"/>
      <c r="R470" s="590"/>
      <c r="S470" s="590"/>
      <c r="T470" s="590"/>
      <c r="U470" s="590"/>
      <c r="V470" s="590"/>
      <c r="W470" s="590"/>
      <c r="X470" s="590"/>
      <c r="Y470" s="590"/>
      <c r="Z470" s="590"/>
      <c r="AA470" s="590"/>
      <c r="AB470" s="590"/>
      <c r="AC470" s="590"/>
      <c r="AD470" s="590"/>
      <c r="AE470" s="590"/>
      <c r="AF470" s="590"/>
      <c r="AG470" s="590"/>
      <c r="AH470" s="590"/>
      <c r="AI470" s="590"/>
      <c r="AJ470" s="590"/>
      <c r="AK470" s="590"/>
      <c r="AL470" s="590"/>
      <c r="AM470" s="590"/>
      <c r="AN470" s="590"/>
      <c r="AO470" s="590"/>
      <c r="AP470" s="590"/>
      <c r="AQ470" s="590"/>
      <c r="AR470" s="590"/>
      <c r="AS470" s="590"/>
      <c r="AT470" s="590"/>
      <c r="AU470" s="590"/>
      <c r="AV470" s="590"/>
      <c r="AW470" s="590"/>
      <c r="AX470" s="601"/>
      <c r="AY470" s="601"/>
      <c r="AZ470" s="601"/>
      <c r="BA470" s="601"/>
      <c r="BB470" s="601"/>
      <c r="BC470" s="590"/>
      <c r="BD470" s="590"/>
      <c r="BE470" s="590"/>
      <c r="BF470" s="590"/>
      <c r="BG470" s="590"/>
      <c r="BH470" s="590"/>
      <c r="BI470" s="590"/>
      <c r="BJ470" s="590"/>
      <c r="BK470" s="590"/>
      <c r="BL470" s="590"/>
      <c r="BM470" s="590"/>
      <c r="BN470" s="590"/>
      <c r="BO470" s="590"/>
      <c r="BP470" s="590"/>
      <c r="BQ470" s="590"/>
      <c r="BR470" s="590"/>
      <c r="BS470" s="590"/>
      <c r="BT470" s="590"/>
      <c r="BU470" s="590"/>
      <c r="BV470" s="590"/>
      <c r="BW470" s="590"/>
      <c r="BX470" s="590"/>
      <c r="BY470" s="590"/>
      <c r="BZ470" s="590"/>
      <c r="CA470" s="590"/>
      <c r="CB470" s="590"/>
      <c r="CC470" s="590"/>
      <c r="CD470" s="590"/>
      <c r="CE470" s="590"/>
      <c r="CF470" s="591"/>
      <c r="CG470" s="591"/>
      <c r="CH470" s="591"/>
      <c r="CI470" s="591"/>
      <c r="CJ470" s="591"/>
      <c r="CK470" s="591"/>
      <c r="CL470" s="591"/>
      <c r="CM470" s="591"/>
      <c r="CN470" s="591"/>
      <c r="CO470" s="591"/>
      <c r="CP470" s="591"/>
      <c r="CQ470" s="591"/>
      <c r="CR470" s="591"/>
      <c r="CS470" s="591"/>
      <c r="CT470" s="591"/>
      <c r="CU470" s="591"/>
      <c r="CV470" s="591"/>
      <c r="CW470" s="591"/>
      <c r="CX470" s="591"/>
      <c r="CY470" s="591"/>
      <c r="CZ470" s="591"/>
      <c r="DA470" s="591"/>
      <c r="DB470" s="591"/>
      <c r="DC470" s="591"/>
      <c r="DD470" s="591"/>
      <c r="DE470" s="591"/>
      <c r="DF470" s="591"/>
      <c r="DG470" s="591"/>
      <c r="DH470" s="591"/>
      <c r="DI470" s="591"/>
      <c r="DJ470" s="591"/>
      <c r="DK470" s="591"/>
      <c r="DL470" s="590"/>
      <c r="DM470" s="590"/>
      <c r="DN470" s="590"/>
      <c r="DO470" s="590"/>
      <c r="DP470" s="590"/>
      <c r="DQ470" s="590"/>
      <c r="DR470" s="590"/>
      <c r="DS470" s="590"/>
      <c r="DT470" s="590"/>
      <c r="DU470" s="590"/>
      <c r="DV470" s="590"/>
      <c r="DW470" s="601"/>
      <c r="DX470" s="601"/>
      <c r="DY470" s="601"/>
      <c r="DZ470" s="601"/>
      <c r="EA470" s="601"/>
      <c r="EB470" s="601"/>
      <c r="EC470" s="601"/>
      <c r="ED470" s="601"/>
      <c r="EE470" s="601"/>
      <c r="EF470" s="601"/>
      <c r="EG470" s="601"/>
    </row>
    <row r="471" spans="1:137" ht="6" customHeight="1" x14ac:dyDescent="0.2">
      <c r="A471" s="156"/>
      <c r="B471" s="603"/>
      <c r="C471" s="603"/>
      <c r="D471" s="603"/>
      <c r="E471" s="603"/>
      <c r="F471" s="590"/>
      <c r="G471" s="590"/>
      <c r="H471" s="590"/>
      <c r="I471" s="590"/>
      <c r="J471" s="590"/>
      <c r="K471" s="590"/>
      <c r="L471" s="590"/>
      <c r="M471" s="590"/>
      <c r="N471" s="590"/>
      <c r="O471" s="590"/>
      <c r="P471" s="590"/>
      <c r="Q471" s="590"/>
      <c r="R471" s="590"/>
      <c r="S471" s="590"/>
      <c r="T471" s="590"/>
      <c r="U471" s="590"/>
      <c r="V471" s="590"/>
      <c r="W471" s="590"/>
      <c r="X471" s="590"/>
      <c r="Y471" s="590"/>
      <c r="Z471" s="590"/>
      <c r="AA471" s="590"/>
      <c r="AB471" s="590"/>
      <c r="AC471" s="590"/>
      <c r="AD471" s="590"/>
      <c r="AE471" s="590"/>
      <c r="AF471" s="590"/>
      <c r="AG471" s="590"/>
      <c r="AH471" s="590"/>
      <c r="AI471" s="590"/>
      <c r="AJ471" s="590"/>
      <c r="AK471" s="590"/>
      <c r="AL471" s="590"/>
      <c r="AM471" s="590"/>
      <c r="AN471" s="590"/>
      <c r="AO471" s="590"/>
      <c r="AP471" s="590"/>
      <c r="AQ471" s="590"/>
      <c r="AR471" s="590"/>
      <c r="AS471" s="590"/>
      <c r="AT471" s="590"/>
      <c r="AU471" s="590"/>
      <c r="AV471" s="590"/>
      <c r="AW471" s="590"/>
      <c r="AX471" s="601"/>
      <c r="AY471" s="601"/>
      <c r="AZ471" s="601"/>
      <c r="BA471" s="601"/>
      <c r="BB471" s="601"/>
      <c r="BC471" s="590"/>
      <c r="BD471" s="590"/>
      <c r="BE471" s="590"/>
      <c r="BF471" s="590"/>
      <c r="BG471" s="590"/>
      <c r="BH471" s="590"/>
      <c r="BI471" s="590"/>
      <c r="BJ471" s="590"/>
      <c r="BK471" s="590"/>
      <c r="BL471" s="590"/>
      <c r="BM471" s="590"/>
      <c r="BN471" s="590"/>
      <c r="BO471" s="590"/>
      <c r="BP471" s="590"/>
      <c r="BQ471" s="590"/>
      <c r="BR471" s="590"/>
      <c r="BS471" s="590"/>
      <c r="BT471" s="590"/>
      <c r="BU471" s="590"/>
      <c r="BV471" s="590"/>
      <c r="BW471" s="590"/>
      <c r="BX471" s="590"/>
      <c r="BY471" s="590"/>
      <c r="BZ471" s="590"/>
      <c r="CA471" s="590"/>
      <c r="CB471" s="590"/>
      <c r="CC471" s="590"/>
      <c r="CD471" s="590"/>
      <c r="CE471" s="590"/>
      <c r="CF471" s="591"/>
      <c r="CG471" s="591"/>
      <c r="CH471" s="591"/>
      <c r="CI471" s="591"/>
      <c r="CJ471" s="591"/>
      <c r="CK471" s="591"/>
      <c r="CL471" s="591"/>
      <c r="CM471" s="591"/>
      <c r="CN471" s="591"/>
      <c r="CO471" s="591"/>
      <c r="CP471" s="591"/>
      <c r="CQ471" s="591"/>
      <c r="CR471" s="591"/>
      <c r="CS471" s="591"/>
      <c r="CT471" s="591"/>
      <c r="CU471" s="591"/>
      <c r="CV471" s="591"/>
      <c r="CW471" s="591"/>
      <c r="CX471" s="591"/>
      <c r="CY471" s="591"/>
      <c r="CZ471" s="591"/>
      <c r="DA471" s="591"/>
      <c r="DB471" s="591"/>
      <c r="DC471" s="591"/>
      <c r="DD471" s="591"/>
      <c r="DE471" s="591"/>
      <c r="DF471" s="591"/>
      <c r="DG471" s="591"/>
      <c r="DH471" s="591"/>
      <c r="DI471" s="591"/>
      <c r="DJ471" s="591"/>
      <c r="DK471" s="591"/>
      <c r="DL471" s="590"/>
      <c r="DM471" s="590"/>
      <c r="DN471" s="590"/>
      <c r="DO471" s="590"/>
      <c r="DP471" s="590"/>
      <c r="DQ471" s="590"/>
      <c r="DR471" s="590"/>
      <c r="DS471" s="590"/>
      <c r="DT471" s="590"/>
      <c r="DU471" s="590"/>
      <c r="DV471" s="590"/>
      <c r="DW471" s="601"/>
      <c r="DX471" s="601"/>
      <c r="DY471" s="601"/>
      <c r="DZ471" s="601"/>
      <c r="EA471" s="601"/>
      <c r="EB471" s="601"/>
      <c r="EC471" s="601"/>
      <c r="ED471" s="601"/>
      <c r="EE471" s="601"/>
      <c r="EF471" s="601"/>
      <c r="EG471" s="601"/>
    </row>
    <row r="472" spans="1:137" ht="6" customHeight="1" x14ac:dyDescent="0.2">
      <c r="A472" s="156"/>
      <c r="B472" s="602">
        <v>16</v>
      </c>
      <c r="C472" s="603"/>
      <c r="D472" s="603"/>
      <c r="E472" s="603"/>
      <c r="F472" s="590"/>
      <c r="G472" s="590"/>
      <c r="H472" s="590"/>
      <c r="I472" s="590"/>
      <c r="J472" s="590"/>
      <c r="K472" s="590"/>
      <c r="L472" s="590"/>
      <c r="M472" s="590"/>
      <c r="N472" s="590"/>
      <c r="O472" s="590"/>
      <c r="P472" s="590"/>
      <c r="Q472" s="590"/>
      <c r="R472" s="590"/>
      <c r="S472" s="590"/>
      <c r="T472" s="590"/>
      <c r="U472" s="590"/>
      <c r="V472" s="590"/>
      <c r="W472" s="590"/>
      <c r="X472" s="590"/>
      <c r="Y472" s="590"/>
      <c r="Z472" s="590"/>
      <c r="AA472" s="590"/>
      <c r="AB472" s="590"/>
      <c r="AC472" s="590"/>
      <c r="AD472" s="590"/>
      <c r="AE472" s="590"/>
      <c r="AF472" s="590"/>
      <c r="AG472" s="590"/>
      <c r="AH472" s="590"/>
      <c r="AI472" s="590"/>
      <c r="AJ472" s="590"/>
      <c r="AK472" s="590"/>
      <c r="AL472" s="590"/>
      <c r="AM472" s="590"/>
      <c r="AN472" s="590"/>
      <c r="AO472" s="590"/>
      <c r="AP472" s="590"/>
      <c r="AQ472" s="590"/>
      <c r="AR472" s="590"/>
      <c r="AS472" s="590"/>
      <c r="AT472" s="590"/>
      <c r="AU472" s="590"/>
      <c r="AV472" s="590"/>
      <c r="AW472" s="590"/>
      <c r="AX472" s="601"/>
      <c r="AY472" s="601"/>
      <c r="AZ472" s="601"/>
      <c r="BA472" s="601"/>
      <c r="BB472" s="601"/>
      <c r="BC472" s="590"/>
      <c r="BD472" s="590"/>
      <c r="BE472" s="590"/>
      <c r="BF472" s="590"/>
      <c r="BG472" s="590"/>
      <c r="BH472" s="590"/>
      <c r="BI472" s="590"/>
      <c r="BJ472" s="590"/>
      <c r="BK472" s="590"/>
      <c r="BL472" s="590"/>
      <c r="BM472" s="590"/>
      <c r="BN472" s="590"/>
      <c r="BO472" s="590"/>
      <c r="BP472" s="590"/>
      <c r="BQ472" s="590"/>
      <c r="BR472" s="590"/>
      <c r="BS472" s="590"/>
      <c r="BT472" s="590"/>
      <c r="BU472" s="590"/>
      <c r="BV472" s="590"/>
      <c r="BW472" s="590"/>
      <c r="BX472" s="590"/>
      <c r="BY472" s="590"/>
      <c r="BZ472" s="590"/>
      <c r="CA472" s="590"/>
      <c r="CB472" s="590"/>
      <c r="CC472" s="590"/>
      <c r="CD472" s="590"/>
      <c r="CE472" s="590"/>
      <c r="CF472" s="591"/>
      <c r="CG472" s="591"/>
      <c r="CH472" s="591"/>
      <c r="CI472" s="591"/>
      <c r="CJ472" s="591"/>
      <c r="CK472" s="591"/>
      <c r="CL472" s="591"/>
      <c r="CM472" s="591"/>
      <c r="CN472" s="591"/>
      <c r="CO472" s="591"/>
      <c r="CP472" s="591"/>
      <c r="CQ472" s="591"/>
      <c r="CR472" s="591"/>
      <c r="CS472" s="591"/>
      <c r="CT472" s="591"/>
      <c r="CU472" s="591"/>
      <c r="CV472" s="591"/>
      <c r="CW472" s="591"/>
      <c r="CX472" s="591"/>
      <c r="CY472" s="591"/>
      <c r="CZ472" s="591"/>
      <c r="DA472" s="591"/>
      <c r="DB472" s="591"/>
      <c r="DC472" s="591"/>
      <c r="DD472" s="591"/>
      <c r="DE472" s="591"/>
      <c r="DF472" s="591"/>
      <c r="DG472" s="591"/>
      <c r="DH472" s="591"/>
      <c r="DI472" s="591"/>
      <c r="DJ472" s="591"/>
      <c r="DK472" s="591"/>
      <c r="DL472" s="590"/>
      <c r="DM472" s="590"/>
      <c r="DN472" s="590"/>
      <c r="DO472" s="590"/>
      <c r="DP472" s="590"/>
      <c r="DQ472" s="590"/>
      <c r="DR472" s="590"/>
      <c r="DS472" s="590"/>
      <c r="DT472" s="590"/>
      <c r="DU472" s="590"/>
      <c r="DV472" s="590"/>
      <c r="DW472" s="601"/>
      <c r="DX472" s="601"/>
      <c r="DY472" s="601"/>
      <c r="DZ472" s="601"/>
      <c r="EA472" s="601"/>
      <c r="EB472" s="601"/>
      <c r="EC472" s="601"/>
      <c r="ED472" s="601"/>
      <c r="EE472" s="601"/>
      <c r="EF472" s="601"/>
      <c r="EG472" s="601"/>
    </row>
    <row r="473" spans="1:137" ht="6" customHeight="1" x14ac:dyDescent="0.2">
      <c r="A473" s="156"/>
      <c r="B473" s="603"/>
      <c r="C473" s="603"/>
      <c r="D473" s="603"/>
      <c r="E473" s="603"/>
      <c r="F473" s="590"/>
      <c r="G473" s="590"/>
      <c r="H473" s="590"/>
      <c r="I473" s="590"/>
      <c r="J473" s="590"/>
      <c r="K473" s="590"/>
      <c r="L473" s="590"/>
      <c r="M473" s="590"/>
      <c r="N473" s="590"/>
      <c r="O473" s="590"/>
      <c r="P473" s="590"/>
      <c r="Q473" s="590"/>
      <c r="R473" s="590"/>
      <c r="S473" s="590"/>
      <c r="T473" s="590"/>
      <c r="U473" s="590"/>
      <c r="V473" s="590"/>
      <c r="W473" s="590"/>
      <c r="X473" s="590"/>
      <c r="Y473" s="590"/>
      <c r="Z473" s="590"/>
      <c r="AA473" s="590"/>
      <c r="AB473" s="590"/>
      <c r="AC473" s="590"/>
      <c r="AD473" s="590"/>
      <c r="AE473" s="590"/>
      <c r="AF473" s="590"/>
      <c r="AG473" s="590"/>
      <c r="AH473" s="590"/>
      <c r="AI473" s="590"/>
      <c r="AJ473" s="590"/>
      <c r="AK473" s="590"/>
      <c r="AL473" s="590"/>
      <c r="AM473" s="590"/>
      <c r="AN473" s="590"/>
      <c r="AO473" s="590"/>
      <c r="AP473" s="590"/>
      <c r="AQ473" s="590"/>
      <c r="AR473" s="590"/>
      <c r="AS473" s="590"/>
      <c r="AT473" s="590"/>
      <c r="AU473" s="590"/>
      <c r="AV473" s="590"/>
      <c r="AW473" s="590"/>
      <c r="AX473" s="601"/>
      <c r="AY473" s="601"/>
      <c r="AZ473" s="601"/>
      <c r="BA473" s="601"/>
      <c r="BB473" s="601"/>
      <c r="BC473" s="590"/>
      <c r="BD473" s="590"/>
      <c r="BE473" s="590"/>
      <c r="BF473" s="590"/>
      <c r="BG473" s="590"/>
      <c r="BH473" s="590"/>
      <c r="BI473" s="590"/>
      <c r="BJ473" s="590"/>
      <c r="BK473" s="590"/>
      <c r="BL473" s="590"/>
      <c r="BM473" s="590"/>
      <c r="BN473" s="590"/>
      <c r="BO473" s="590"/>
      <c r="BP473" s="590"/>
      <c r="BQ473" s="590"/>
      <c r="BR473" s="590"/>
      <c r="BS473" s="590"/>
      <c r="BT473" s="590"/>
      <c r="BU473" s="590"/>
      <c r="BV473" s="590"/>
      <c r="BW473" s="590"/>
      <c r="BX473" s="590"/>
      <c r="BY473" s="590"/>
      <c r="BZ473" s="590"/>
      <c r="CA473" s="590"/>
      <c r="CB473" s="590"/>
      <c r="CC473" s="590"/>
      <c r="CD473" s="590"/>
      <c r="CE473" s="590"/>
      <c r="CF473" s="591"/>
      <c r="CG473" s="591"/>
      <c r="CH473" s="591"/>
      <c r="CI473" s="591"/>
      <c r="CJ473" s="591"/>
      <c r="CK473" s="591"/>
      <c r="CL473" s="591"/>
      <c r="CM473" s="591"/>
      <c r="CN473" s="591"/>
      <c r="CO473" s="591"/>
      <c r="CP473" s="591"/>
      <c r="CQ473" s="591"/>
      <c r="CR473" s="591"/>
      <c r="CS473" s="591"/>
      <c r="CT473" s="591"/>
      <c r="CU473" s="591"/>
      <c r="CV473" s="591"/>
      <c r="CW473" s="591"/>
      <c r="CX473" s="591"/>
      <c r="CY473" s="591"/>
      <c r="CZ473" s="591"/>
      <c r="DA473" s="591"/>
      <c r="DB473" s="591"/>
      <c r="DC473" s="591"/>
      <c r="DD473" s="591"/>
      <c r="DE473" s="591"/>
      <c r="DF473" s="591"/>
      <c r="DG473" s="591"/>
      <c r="DH473" s="591"/>
      <c r="DI473" s="591"/>
      <c r="DJ473" s="591"/>
      <c r="DK473" s="591"/>
      <c r="DL473" s="590"/>
      <c r="DM473" s="590"/>
      <c r="DN473" s="590"/>
      <c r="DO473" s="590"/>
      <c r="DP473" s="590"/>
      <c r="DQ473" s="590"/>
      <c r="DR473" s="590"/>
      <c r="DS473" s="590"/>
      <c r="DT473" s="590"/>
      <c r="DU473" s="590"/>
      <c r="DV473" s="590"/>
      <c r="DW473" s="601"/>
      <c r="DX473" s="601"/>
      <c r="DY473" s="601"/>
      <c r="DZ473" s="601"/>
      <c r="EA473" s="601"/>
      <c r="EB473" s="601"/>
      <c r="EC473" s="601"/>
      <c r="ED473" s="601"/>
      <c r="EE473" s="601"/>
      <c r="EF473" s="601"/>
      <c r="EG473" s="601"/>
    </row>
    <row r="474" spans="1:137" ht="6" customHeight="1" x14ac:dyDescent="0.2">
      <c r="A474" s="156"/>
      <c r="B474" s="603"/>
      <c r="C474" s="603"/>
      <c r="D474" s="603"/>
      <c r="E474" s="603"/>
      <c r="F474" s="590"/>
      <c r="G474" s="590"/>
      <c r="H474" s="590"/>
      <c r="I474" s="590"/>
      <c r="J474" s="590"/>
      <c r="K474" s="590"/>
      <c r="L474" s="590"/>
      <c r="M474" s="590"/>
      <c r="N474" s="590"/>
      <c r="O474" s="590"/>
      <c r="P474" s="590"/>
      <c r="Q474" s="590"/>
      <c r="R474" s="590"/>
      <c r="S474" s="590"/>
      <c r="T474" s="590"/>
      <c r="U474" s="590"/>
      <c r="V474" s="590"/>
      <c r="W474" s="590"/>
      <c r="X474" s="590"/>
      <c r="Y474" s="590"/>
      <c r="Z474" s="590"/>
      <c r="AA474" s="590"/>
      <c r="AB474" s="590"/>
      <c r="AC474" s="590"/>
      <c r="AD474" s="590"/>
      <c r="AE474" s="590"/>
      <c r="AF474" s="590"/>
      <c r="AG474" s="590"/>
      <c r="AH474" s="590"/>
      <c r="AI474" s="590"/>
      <c r="AJ474" s="590"/>
      <c r="AK474" s="590"/>
      <c r="AL474" s="590"/>
      <c r="AM474" s="590"/>
      <c r="AN474" s="590"/>
      <c r="AO474" s="590"/>
      <c r="AP474" s="590"/>
      <c r="AQ474" s="590"/>
      <c r="AR474" s="590"/>
      <c r="AS474" s="590"/>
      <c r="AT474" s="590"/>
      <c r="AU474" s="590"/>
      <c r="AV474" s="590"/>
      <c r="AW474" s="590"/>
      <c r="AX474" s="601"/>
      <c r="AY474" s="601"/>
      <c r="AZ474" s="601"/>
      <c r="BA474" s="601"/>
      <c r="BB474" s="601"/>
      <c r="BC474" s="590"/>
      <c r="BD474" s="590"/>
      <c r="BE474" s="590"/>
      <c r="BF474" s="590"/>
      <c r="BG474" s="590"/>
      <c r="BH474" s="590"/>
      <c r="BI474" s="590"/>
      <c r="BJ474" s="590"/>
      <c r="BK474" s="590"/>
      <c r="BL474" s="590"/>
      <c r="BM474" s="590"/>
      <c r="BN474" s="590"/>
      <c r="BO474" s="590"/>
      <c r="BP474" s="590"/>
      <c r="BQ474" s="590"/>
      <c r="BR474" s="590"/>
      <c r="BS474" s="590"/>
      <c r="BT474" s="590"/>
      <c r="BU474" s="590"/>
      <c r="BV474" s="590"/>
      <c r="BW474" s="590"/>
      <c r="BX474" s="590"/>
      <c r="BY474" s="590"/>
      <c r="BZ474" s="590"/>
      <c r="CA474" s="590"/>
      <c r="CB474" s="590"/>
      <c r="CC474" s="590"/>
      <c r="CD474" s="590"/>
      <c r="CE474" s="590"/>
      <c r="CF474" s="591"/>
      <c r="CG474" s="591"/>
      <c r="CH474" s="591"/>
      <c r="CI474" s="591"/>
      <c r="CJ474" s="591"/>
      <c r="CK474" s="591"/>
      <c r="CL474" s="591"/>
      <c r="CM474" s="591"/>
      <c r="CN474" s="591"/>
      <c r="CO474" s="591"/>
      <c r="CP474" s="591"/>
      <c r="CQ474" s="591"/>
      <c r="CR474" s="591"/>
      <c r="CS474" s="591"/>
      <c r="CT474" s="591"/>
      <c r="CU474" s="591"/>
      <c r="CV474" s="591"/>
      <c r="CW474" s="591"/>
      <c r="CX474" s="591"/>
      <c r="CY474" s="591"/>
      <c r="CZ474" s="591"/>
      <c r="DA474" s="591"/>
      <c r="DB474" s="591"/>
      <c r="DC474" s="591"/>
      <c r="DD474" s="591"/>
      <c r="DE474" s="591"/>
      <c r="DF474" s="591"/>
      <c r="DG474" s="591"/>
      <c r="DH474" s="591"/>
      <c r="DI474" s="591"/>
      <c r="DJ474" s="591"/>
      <c r="DK474" s="591"/>
      <c r="DL474" s="590"/>
      <c r="DM474" s="590"/>
      <c r="DN474" s="590"/>
      <c r="DO474" s="590"/>
      <c r="DP474" s="590"/>
      <c r="DQ474" s="590"/>
      <c r="DR474" s="590"/>
      <c r="DS474" s="590"/>
      <c r="DT474" s="590"/>
      <c r="DU474" s="590"/>
      <c r="DV474" s="590"/>
      <c r="DW474" s="601"/>
      <c r="DX474" s="601"/>
      <c r="DY474" s="601"/>
      <c r="DZ474" s="601"/>
      <c r="EA474" s="601"/>
      <c r="EB474" s="601"/>
      <c r="EC474" s="601"/>
      <c r="ED474" s="601"/>
      <c r="EE474" s="601"/>
      <c r="EF474" s="601"/>
      <c r="EG474" s="601"/>
    </row>
    <row r="475" spans="1:137" ht="6" customHeight="1" x14ac:dyDescent="0.2">
      <c r="A475" s="156"/>
      <c r="B475" s="602">
        <v>17</v>
      </c>
      <c r="C475" s="603"/>
      <c r="D475" s="603"/>
      <c r="E475" s="603"/>
      <c r="F475" s="590"/>
      <c r="G475" s="590"/>
      <c r="H475" s="590"/>
      <c r="I475" s="590"/>
      <c r="J475" s="590"/>
      <c r="K475" s="590"/>
      <c r="L475" s="590"/>
      <c r="M475" s="590"/>
      <c r="N475" s="590"/>
      <c r="O475" s="590"/>
      <c r="P475" s="590"/>
      <c r="Q475" s="590"/>
      <c r="R475" s="590"/>
      <c r="S475" s="590"/>
      <c r="T475" s="590"/>
      <c r="U475" s="590"/>
      <c r="V475" s="590"/>
      <c r="W475" s="590"/>
      <c r="X475" s="590"/>
      <c r="Y475" s="590"/>
      <c r="Z475" s="590"/>
      <c r="AA475" s="590"/>
      <c r="AB475" s="590"/>
      <c r="AC475" s="590"/>
      <c r="AD475" s="590"/>
      <c r="AE475" s="590"/>
      <c r="AF475" s="590"/>
      <c r="AG475" s="590"/>
      <c r="AH475" s="590"/>
      <c r="AI475" s="590"/>
      <c r="AJ475" s="590"/>
      <c r="AK475" s="590"/>
      <c r="AL475" s="590"/>
      <c r="AM475" s="590"/>
      <c r="AN475" s="590"/>
      <c r="AO475" s="590"/>
      <c r="AP475" s="590"/>
      <c r="AQ475" s="590"/>
      <c r="AR475" s="590"/>
      <c r="AS475" s="590"/>
      <c r="AT475" s="590"/>
      <c r="AU475" s="590"/>
      <c r="AV475" s="590"/>
      <c r="AW475" s="590"/>
      <c r="AX475" s="601"/>
      <c r="AY475" s="601"/>
      <c r="AZ475" s="601"/>
      <c r="BA475" s="601"/>
      <c r="BB475" s="601"/>
      <c r="BC475" s="590"/>
      <c r="BD475" s="590"/>
      <c r="BE475" s="590"/>
      <c r="BF475" s="590"/>
      <c r="BG475" s="590"/>
      <c r="BH475" s="590"/>
      <c r="BI475" s="590"/>
      <c r="BJ475" s="590"/>
      <c r="BK475" s="590"/>
      <c r="BL475" s="590"/>
      <c r="BM475" s="590"/>
      <c r="BN475" s="590"/>
      <c r="BO475" s="590"/>
      <c r="BP475" s="590"/>
      <c r="BQ475" s="590"/>
      <c r="BR475" s="590"/>
      <c r="BS475" s="590"/>
      <c r="BT475" s="590"/>
      <c r="BU475" s="590"/>
      <c r="BV475" s="590"/>
      <c r="BW475" s="590"/>
      <c r="BX475" s="590"/>
      <c r="BY475" s="590"/>
      <c r="BZ475" s="590"/>
      <c r="CA475" s="590"/>
      <c r="CB475" s="590"/>
      <c r="CC475" s="590"/>
      <c r="CD475" s="590"/>
      <c r="CE475" s="590"/>
      <c r="CF475" s="591"/>
      <c r="CG475" s="591"/>
      <c r="CH475" s="591"/>
      <c r="CI475" s="591"/>
      <c r="CJ475" s="591"/>
      <c r="CK475" s="591"/>
      <c r="CL475" s="591"/>
      <c r="CM475" s="591"/>
      <c r="CN475" s="591"/>
      <c r="CO475" s="591"/>
      <c r="CP475" s="591"/>
      <c r="CQ475" s="591"/>
      <c r="CR475" s="591"/>
      <c r="CS475" s="591"/>
      <c r="CT475" s="591"/>
      <c r="CU475" s="591"/>
      <c r="CV475" s="591"/>
      <c r="CW475" s="591"/>
      <c r="CX475" s="591"/>
      <c r="CY475" s="591"/>
      <c r="CZ475" s="591"/>
      <c r="DA475" s="591"/>
      <c r="DB475" s="591"/>
      <c r="DC475" s="591"/>
      <c r="DD475" s="591"/>
      <c r="DE475" s="591"/>
      <c r="DF475" s="591"/>
      <c r="DG475" s="591"/>
      <c r="DH475" s="591"/>
      <c r="DI475" s="591"/>
      <c r="DJ475" s="591"/>
      <c r="DK475" s="591"/>
      <c r="DL475" s="590"/>
      <c r="DM475" s="590"/>
      <c r="DN475" s="590"/>
      <c r="DO475" s="590"/>
      <c r="DP475" s="590"/>
      <c r="DQ475" s="590"/>
      <c r="DR475" s="590"/>
      <c r="DS475" s="590"/>
      <c r="DT475" s="590"/>
      <c r="DU475" s="590"/>
      <c r="DV475" s="590"/>
      <c r="DW475" s="601"/>
      <c r="DX475" s="601"/>
      <c r="DY475" s="601"/>
      <c r="DZ475" s="601"/>
      <c r="EA475" s="601"/>
      <c r="EB475" s="601"/>
      <c r="EC475" s="601"/>
      <c r="ED475" s="601"/>
      <c r="EE475" s="601"/>
      <c r="EF475" s="601"/>
      <c r="EG475" s="601"/>
    </row>
    <row r="476" spans="1:137" ht="6" customHeight="1" x14ac:dyDescent="0.2">
      <c r="A476" s="156"/>
      <c r="B476" s="603"/>
      <c r="C476" s="603"/>
      <c r="D476" s="603"/>
      <c r="E476" s="603"/>
      <c r="F476" s="590"/>
      <c r="G476" s="590"/>
      <c r="H476" s="590"/>
      <c r="I476" s="590"/>
      <c r="J476" s="590"/>
      <c r="K476" s="590"/>
      <c r="L476" s="590"/>
      <c r="M476" s="590"/>
      <c r="N476" s="590"/>
      <c r="O476" s="590"/>
      <c r="P476" s="590"/>
      <c r="Q476" s="590"/>
      <c r="R476" s="590"/>
      <c r="S476" s="590"/>
      <c r="T476" s="590"/>
      <c r="U476" s="590"/>
      <c r="V476" s="590"/>
      <c r="W476" s="590"/>
      <c r="X476" s="590"/>
      <c r="Y476" s="590"/>
      <c r="Z476" s="590"/>
      <c r="AA476" s="590"/>
      <c r="AB476" s="590"/>
      <c r="AC476" s="590"/>
      <c r="AD476" s="590"/>
      <c r="AE476" s="590"/>
      <c r="AF476" s="590"/>
      <c r="AG476" s="590"/>
      <c r="AH476" s="590"/>
      <c r="AI476" s="590"/>
      <c r="AJ476" s="590"/>
      <c r="AK476" s="590"/>
      <c r="AL476" s="590"/>
      <c r="AM476" s="590"/>
      <c r="AN476" s="590"/>
      <c r="AO476" s="590"/>
      <c r="AP476" s="590"/>
      <c r="AQ476" s="590"/>
      <c r="AR476" s="590"/>
      <c r="AS476" s="590"/>
      <c r="AT476" s="590"/>
      <c r="AU476" s="590"/>
      <c r="AV476" s="590"/>
      <c r="AW476" s="590"/>
      <c r="AX476" s="601"/>
      <c r="AY476" s="601"/>
      <c r="AZ476" s="601"/>
      <c r="BA476" s="601"/>
      <c r="BB476" s="601"/>
      <c r="BC476" s="590"/>
      <c r="BD476" s="590"/>
      <c r="BE476" s="590"/>
      <c r="BF476" s="590"/>
      <c r="BG476" s="590"/>
      <c r="BH476" s="590"/>
      <c r="BI476" s="590"/>
      <c r="BJ476" s="590"/>
      <c r="BK476" s="590"/>
      <c r="BL476" s="590"/>
      <c r="BM476" s="590"/>
      <c r="BN476" s="590"/>
      <c r="BO476" s="590"/>
      <c r="BP476" s="590"/>
      <c r="BQ476" s="590"/>
      <c r="BR476" s="590"/>
      <c r="BS476" s="590"/>
      <c r="BT476" s="590"/>
      <c r="BU476" s="590"/>
      <c r="BV476" s="590"/>
      <c r="BW476" s="590"/>
      <c r="BX476" s="590"/>
      <c r="BY476" s="590"/>
      <c r="BZ476" s="590"/>
      <c r="CA476" s="590"/>
      <c r="CB476" s="590"/>
      <c r="CC476" s="590"/>
      <c r="CD476" s="590"/>
      <c r="CE476" s="590"/>
      <c r="CF476" s="591"/>
      <c r="CG476" s="591"/>
      <c r="CH476" s="591"/>
      <c r="CI476" s="591"/>
      <c r="CJ476" s="591"/>
      <c r="CK476" s="591"/>
      <c r="CL476" s="591"/>
      <c r="CM476" s="591"/>
      <c r="CN476" s="591"/>
      <c r="CO476" s="591"/>
      <c r="CP476" s="591"/>
      <c r="CQ476" s="591"/>
      <c r="CR476" s="591"/>
      <c r="CS476" s="591"/>
      <c r="CT476" s="591"/>
      <c r="CU476" s="591"/>
      <c r="CV476" s="591"/>
      <c r="CW476" s="591"/>
      <c r="CX476" s="591"/>
      <c r="CY476" s="591"/>
      <c r="CZ476" s="591"/>
      <c r="DA476" s="591"/>
      <c r="DB476" s="591"/>
      <c r="DC476" s="591"/>
      <c r="DD476" s="591"/>
      <c r="DE476" s="591"/>
      <c r="DF476" s="591"/>
      <c r="DG476" s="591"/>
      <c r="DH476" s="591"/>
      <c r="DI476" s="591"/>
      <c r="DJ476" s="591"/>
      <c r="DK476" s="591"/>
      <c r="DL476" s="590"/>
      <c r="DM476" s="590"/>
      <c r="DN476" s="590"/>
      <c r="DO476" s="590"/>
      <c r="DP476" s="590"/>
      <c r="DQ476" s="590"/>
      <c r="DR476" s="590"/>
      <c r="DS476" s="590"/>
      <c r="DT476" s="590"/>
      <c r="DU476" s="590"/>
      <c r="DV476" s="590"/>
      <c r="DW476" s="601"/>
      <c r="DX476" s="601"/>
      <c r="DY476" s="601"/>
      <c r="DZ476" s="601"/>
      <c r="EA476" s="601"/>
      <c r="EB476" s="601"/>
      <c r="EC476" s="601"/>
      <c r="ED476" s="601"/>
      <c r="EE476" s="601"/>
      <c r="EF476" s="601"/>
      <c r="EG476" s="601"/>
    </row>
    <row r="477" spans="1:137" ht="6" customHeight="1" x14ac:dyDescent="0.2">
      <c r="A477" s="156"/>
      <c r="B477" s="603"/>
      <c r="C477" s="603"/>
      <c r="D477" s="603"/>
      <c r="E477" s="603"/>
      <c r="F477" s="590"/>
      <c r="G477" s="590"/>
      <c r="H477" s="590"/>
      <c r="I477" s="590"/>
      <c r="J477" s="590"/>
      <c r="K477" s="590"/>
      <c r="L477" s="590"/>
      <c r="M477" s="590"/>
      <c r="N477" s="590"/>
      <c r="O477" s="590"/>
      <c r="P477" s="590"/>
      <c r="Q477" s="590"/>
      <c r="R477" s="590"/>
      <c r="S477" s="590"/>
      <c r="T477" s="590"/>
      <c r="U477" s="590"/>
      <c r="V477" s="590"/>
      <c r="W477" s="590"/>
      <c r="X477" s="590"/>
      <c r="Y477" s="590"/>
      <c r="Z477" s="590"/>
      <c r="AA477" s="590"/>
      <c r="AB477" s="590"/>
      <c r="AC477" s="590"/>
      <c r="AD477" s="590"/>
      <c r="AE477" s="590"/>
      <c r="AF477" s="590"/>
      <c r="AG477" s="590"/>
      <c r="AH477" s="590"/>
      <c r="AI477" s="590"/>
      <c r="AJ477" s="590"/>
      <c r="AK477" s="590"/>
      <c r="AL477" s="590"/>
      <c r="AM477" s="590"/>
      <c r="AN477" s="590"/>
      <c r="AO477" s="590"/>
      <c r="AP477" s="590"/>
      <c r="AQ477" s="590"/>
      <c r="AR477" s="590"/>
      <c r="AS477" s="590"/>
      <c r="AT477" s="590"/>
      <c r="AU477" s="590"/>
      <c r="AV477" s="590"/>
      <c r="AW477" s="590"/>
      <c r="AX477" s="601"/>
      <c r="AY477" s="601"/>
      <c r="AZ477" s="601"/>
      <c r="BA477" s="601"/>
      <c r="BB477" s="601"/>
      <c r="BC477" s="590"/>
      <c r="BD477" s="590"/>
      <c r="BE477" s="590"/>
      <c r="BF477" s="590"/>
      <c r="BG477" s="590"/>
      <c r="BH477" s="590"/>
      <c r="BI477" s="590"/>
      <c r="BJ477" s="590"/>
      <c r="BK477" s="590"/>
      <c r="BL477" s="590"/>
      <c r="BM477" s="590"/>
      <c r="BN477" s="590"/>
      <c r="BO477" s="590"/>
      <c r="BP477" s="590"/>
      <c r="BQ477" s="590"/>
      <c r="BR477" s="590"/>
      <c r="BS477" s="590"/>
      <c r="BT477" s="590"/>
      <c r="BU477" s="590"/>
      <c r="BV477" s="590"/>
      <c r="BW477" s="590"/>
      <c r="BX477" s="590"/>
      <c r="BY477" s="590"/>
      <c r="BZ477" s="590"/>
      <c r="CA477" s="590"/>
      <c r="CB477" s="590"/>
      <c r="CC477" s="590"/>
      <c r="CD477" s="590"/>
      <c r="CE477" s="590"/>
      <c r="CF477" s="591"/>
      <c r="CG477" s="591"/>
      <c r="CH477" s="591"/>
      <c r="CI477" s="591"/>
      <c r="CJ477" s="591"/>
      <c r="CK477" s="591"/>
      <c r="CL477" s="591"/>
      <c r="CM477" s="591"/>
      <c r="CN477" s="591"/>
      <c r="CO477" s="591"/>
      <c r="CP477" s="591"/>
      <c r="CQ477" s="591"/>
      <c r="CR477" s="591"/>
      <c r="CS477" s="591"/>
      <c r="CT477" s="591"/>
      <c r="CU477" s="591"/>
      <c r="CV477" s="591"/>
      <c r="CW477" s="591"/>
      <c r="CX477" s="591"/>
      <c r="CY477" s="591"/>
      <c r="CZ477" s="591"/>
      <c r="DA477" s="591"/>
      <c r="DB477" s="591"/>
      <c r="DC477" s="591"/>
      <c r="DD477" s="591"/>
      <c r="DE477" s="591"/>
      <c r="DF477" s="591"/>
      <c r="DG477" s="591"/>
      <c r="DH477" s="591"/>
      <c r="DI477" s="591"/>
      <c r="DJ477" s="591"/>
      <c r="DK477" s="591"/>
      <c r="DL477" s="590"/>
      <c r="DM477" s="590"/>
      <c r="DN477" s="590"/>
      <c r="DO477" s="590"/>
      <c r="DP477" s="590"/>
      <c r="DQ477" s="590"/>
      <c r="DR477" s="590"/>
      <c r="DS477" s="590"/>
      <c r="DT477" s="590"/>
      <c r="DU477" s="590"/>
      <c r="DV477" s="590"/>
      <c r="DW477" s="601"/>
      <c r="DX477" s="601"/>
      <c r="DY477" s="601"/>
      <c r="DZ477" s="601"/>
      <c r="EA477" s="601"/>
      <c r="EB477" s="601"/>
      <c r="EC477" s="601"/>
      <c r="ED477" s="601"/>
      <c r="EE477" s="601"/>
      <c r="EF477" s="601"/>
      <c r="EG477" s="601"/>
    </row>
    <row r="478" spans="1:137" ht="6" customHeight="1" x14ac:dyDescent="0.2">
      <c r="A478" s="156"/>
      <c r="B478" s="602">
        <v>18</v>
      </c>
      <c r="C478" s="603"/>
      <c r="D478" s="603"/>
      <c r="E478" s="603"/>
      <c r="F478" s="590"/>
      <c r="G478" s="590"/>
      <c r="H478" s="590"/>
      <c r="I478" s="590"/>
      <c r="J478" s="590"/>
      <c r="K478" s="590"/>
      <c r="L478" s="590"/>
      <c r="M478" s="590"/>
      <c r="N478" s="590"/>
      <c r="O478" s="590"/>
      <c r="P478" s="590"/>
      <c r="Q478" s="590"/>
      <c r="R478" s="590"/>
      <c r="S478" s="590"/>
      <c r="T478" s="590"/>
      <c r="U478" s="590"/>
      <c r="V478" s="590"/>
      <c r="W478" s="590"/>
      <c r="X478" s="590"/>
      <c r="Y478" s="590"/>
      <c r="Z478" s="590"/>
      <c r="AA478" s="590"/>
      <c r="AB478" s="590"/>
      <c r="AC478" s="590"/>
      <c r="AD478" s="590"/>
      <c r="AE478" s="590"/>
      <c r="AF478" s="590"/>
      <c r="AG478" s="590"/>
      <c r="AH478" s="590"/>
      <c r="AI478" s="590"/>
      <c r="AJ478" s="590"/>
      <c r="AK478" s="590"/>
      <c r="AL478" s="590"/>
      <c r="AM478" s="590"/>
      <c r="AN478" s="590"/>
      <c r="AO478" s="590"/>
      <c r="AP478" s="590"/>
      <c r="AQ478" s="590"/>
      <c r="AR478" s="590"/>
      <c r="AS478" s="590"/>
      <c r="AT478" s="590"/>
      <c r="AU478" s="590"/>
      <c r="AV478" s="590"/>
      <c r="AW478" s="590"/>
      <c r="AX478" s="601"/>
      <c r="AY478" s="601"/>
      <c r="AZ478" s="601"/>
      <c r="BA478" s="601"/>
      <c r="BB478" s="601"/>
      <c r="BC478" s="590"/>
      <c r="BD478" s="590"/>
      <c r="BE478" s="590"/>
      <c r="BF478" s="590"/>
      <c r="BG478" s="590"/>
      <c r="BH478" s="590"/>
      <c r="BI478" s="590"/>
      <c r="BJ478" s="590"/>
      <c r="BK478" s="590"/>
      <c r="BL478" s="590"/>
      <c r="BM478" s="590"/>
      <c r="BN478" s="590"/>
      <c r="BO478" s="590"/>
      <c r="BP478" s="590"/>
      <c r="BQ478" s="590"/>
      <c r="BR478" s="590"/>
      <c r="BS478" s="590"/>
      <c r="BT478" s="590"/>
      <c r="BU478" s="590"/>
      <c r="BV478" s="590"/>
      <c r="BW478" s="590"/>
      <c r="BX478" s="590"/>
      <c r="BY478" s="590"/>
      <c r="BZ478" s="590"/>
      <c r="CA478" s="590"/>
      <c r="CB478" s="590"/>
      <c r="CC478" s="590"/>
      <c r="CD478" s="590"/>
      <c r="CE478" s="590"/>
      <c r="CF478" s="591"/>
      <c r="CG478" s="591"/>
      <c r="CH478" s="591"/>
      <c r="CI478" s="591"/>
      <c r="CJ478" s="591"/>
      <c r="CK478" s="591"/>
      <c r="CL478" s="591"/>
      <c r="CM478" s="591"/>
      <c r="CN478" s="591"/>
      <c r="CO478" s="591"/>
      <c r="CP478" s="591"/>
      <c r="CQ478" s="591"/>
      <c r="CR478" s="591"/>
      <c r="CS478" s="591"/>
      <c r="CT478" s="591"/>
      <c r="CU478" s="591"/>
      <c r="CV478" s="591"/>
      <c r="CW478" s="591"/>
      <c r="CX478" s="591"/>
      <c r="CY478" s="591"/>
      <c r="CZ478" s="591"/>
      <c r="DA478" s="591"/>
      <c r="DB478" s="591"/>
      <c r="DC478" s="591"/>
      <c r="DD478" s="591"/>
      <c r="DE478" s="591"/>
      <c r="DF478" s="591"/>
      <c r="DG478" s="591"/>
      <c r="DH478" s="591"/>
      <c r="DI478" s="591"/>
      <c r="DJ478" s="591"/>
      <c r="DK478" s="591"/>
      <c r="DL478" s="590"/>
      <c r="DM478" s="590"/>
      <c r="DN478" s="590"/>
      <c r="DO478" s="590"/>
      <c r="DP478" s="590"/>
      <c r="DQ478" s="590"/>
      <c r="DR478" s="590"/>
      <c r="DS478" s="590"/>
      <c r="DT478" s="590"/>
      <c r="DU478" s="590"/>
      <c r="DV478" s="590"/>
      <c r="DW478" s="601"/>
      <c r="DX478" s="601"/>
      <c r="DY478" s="601"/>
      <c r="DZ478" s="601"/>
      <c r="EA478" s="601"/>
      <c r="EB478" s="601"/>
      <c r="EC478" s="601"/>
      <c r="ED478" s="601"/>
      <c r="EE478" s="601"/>
      <c r="EF478" s="601"/>
      <c r="EG478" s="601"/>
    </row>
    <row r="479" spans="1:137" ht="6" customHeight="1" x14ac:dyDescent="0.2">
      <c r="A479" s="156"/>
      <c r="B479" s="603"/>
      <c r="C479" s="603"/>
      <c r="D479" s="603"/>
      <c r="E479" s="603"/>
      <c r="F479" s="590"/>
      <c r="G479" s="590"/>
      <c r="H479" s="590"/>
      <c r="I479" s="590"/>
      <c r="J479" s="590"/>
      <c r="K479" s="590"/>
      <c r="L479" s="590"/>
      <c r="M479" s="590"/>
      <c r="N479" s="590"/>
      <c r="O479" s="590"/>
      <c r="P479" s="590"/>
      <c r="Q479" s="590"/>
      <c r="R479" s="590"/>
      <c r="S479" s="590"/>
      <c r="T479" s="590"/>
      <c r="U479" s="590"/>
      <c r="V479" s="590"/>
      <c r="W479" s="590"/>
      <c r="X479" s="590"/>
      <c r="Y479" s="590"/>
      <c r="Z479" s="590"/>
      <c r="AA479" s="590"/>
      <c r="AB479" s="590"/>
      <c r="AC479" s="590"/>
      <c r="AD479" s="590"/>
      <c r="AE479" s="590"/>
      <c r="AF479" s="590"/>
      <c r="AG479" s="590"/>
      <c r="AH479" s="590"/>
      <c r="AI479" s="590"/>
      <c r="AJ479" s="590"/>
      <c r="AK479" s="590"/>
      <c r="AL479" s="590"/>
      <c r="AM479" s="590"/>
      <c r="AN479" s="590"/>
      <c r="AO479" s="590"/>
      <c r="AP479" s="590"/>
      <c r="AQ479" s="590"/>
      <c r="AR479" s="590"/>
      <c r="AS479" s="590"/>
      <c r="AT479" s="590"/>
      <c r="AU479" s="590"/>
      <c r="AV479" s="590"/>
      <c r="AW479" s="590"/>
      <c r="AX479" s="601"/>
      <c r="AY479" s="601"/>
      <c r="AZ479" s="601"/>
      <c r="BA479" s="601"/>
      <c r="BB479" s="601"/>
      <c r="BC479" s="590"/>
      <c r="BD479" s="590"/>
      <c r="BE479" s="590"/>
      <c r="BF479" s="590"/>
      <c r="BG479" s="590"/>
      <c r="BH479" s="590"/>
      <c r="BI479" s="590"/>
      <c r="BJ479" s="590"/>
      <c r="BK479" s="590"/>
      <c r="BL479" s="590"/>
      <c r="BM479" s="590"/>
      <c r="BN479" s="590"/>
      <c r="BO479" s="590"/>
      <c r="BP479" s="590"/>
      <c r="BQ479" s="590"/>
      <c r="BR479" s="590"/>
      <c r="BS479" s="590"/>
      <c r="BT479" s="590"/>
      <c r="BU479" s="590"/>
      <c r="BV479" s="590"/>
      <c r="BW479" s="590"/>
      <c r="BX479" s="590"/>
      <c r="BY479" s="590"/>
      <c r="BZ479" s="590"/>
      <c r="CA479" s="590"/>
      <c r="CB479" s="590"/>
      <c r="CC479" s="590"/>
      <c r="CD479" s="590"/>
      <c r="CE479" s="590"/>
      <c r="CF479" s="591"/>
      <c r="CG479" s="591"/>
      <c r="CH479" s="591"/>
      <c r="CI479" s="591"/>
      <c r="CJ479" s="591"/>
      <c r="CK479" s="591"/>
      <c r="CL479" s="591"/>
      <c r="CM479" s="591"/>
      <c r="CN479" s="591"/>
      <c r="CO479" s="591"/>
      <c r="CP479" s="591"/>
      <c r="CQ479" s="591"/>
      <c r="CR479" s="591"/>
      <c r="CS479" s="591"/>
      <c r="CT479" s="591"/>
      <c r="CU479" s="591"/>
      <c r="CV479" s="591"/>
      <c r="CW479" s="591"/>
      <c r="CX479" s="591"/>
      <c r="CY479" s="591"/>
      <c r="CZ479" s="591"/>
      <c r="DA479" s="591"/>
      <c r="DB479" s="591"/>
      <c r="DC479" s="591"/>
      <c r="DD479" s="591"/>
      <c r="DE479" s="591"/>
      <c r="DF479" s="591"/>
      <c r="DG479" s="591"/>
      <c r="DH479" s="591"/>
      <c r="DI479" s="591"/>
      <c r="DJ479" s="591"/>
      <c r="DK479" s="591"/>
      <c r="DL479" s="590"/>
      <c r="DM479" s="590"/>
      <c r="DN479" s="590"/>
      <c r="DO479" s="590"/>
      <c r="DP479" s="590"/>
      <c r="DQ479" s="590"/>
      <c r="DR479" s="590"/>
      <c r="DS479" s="590"/>
      <c r="DT479" s="590"/>
      <c r="DU479" s="590"/>
      <c r="DV479" s="590"/>
      <c r="DW479" s="601"/>
      <c r="DX479" s="601"/>
      <c r="DY479" s="601"/>
      <c r="DZ479" s="601"/>
      <c r="EA479" s="601"/>
      <c r="EB479" s="601"/>
      <c r="EC479" s="601"/>
      <c r="ED479" s="601"/>
      <c r="EE479" s="601"/>
      <c r="EF479" s="601"/>
      <c r="EG479" s="601"/>
    </row>
    <row r="480" spans="1:137" ht="6" customHeight="1" x14ac:dyDescent="0.2">
      <c r="A480" s="156"/>
      <c r="B480" s="603"/>
      <c r="C480" s="603"/>
      <c r="D480" s="603"/>
      <c r="E480" s="603"/>
      <c r="F480" s="590"/>
      <c r="G480" s="590"/>
      <c r="H480" s="590"/>
      <c r="I480" s="590"/>
      <c r="J480" s="590"/>
      <c r="K480" s="590"/>
      <c r="L480" s="590"/>
      <c r="M480" s="590"/>
      <c r="N480" s="590"/>
      <c r="O480" s="590"/>
      <c r="P480" s="590"/>
      <c r="Q480" s="590"/>
      <c r="R480" s="590"/>
      <c r="S480" s="590"/>
      <c r="T480" s="590"/>
      <c r="U480" s="590"/>
      <c r="V480" s="590"/>
      <c r="W480" s="590"/>
      <c r="X480" s="590"/>
      <c r="Y480" s="590"/>
      <c r="Z480" s="590"/>
      <c r="AA480" s="590"/>
      <c r="AB480" s="590"/>
      <c r="AC480" s="590"/>
      <c r="AD480" s="590"/>
      <c r="AE480" s="590"/>
      <c r="AF480" s="590"/>
      <c r="AG480" s="590"/>
      <c r="AH480" s="590"/>
      <c r="AI480" s="590"/>
      <c r="AJ480" s="590"/>
      <c r="AK480" s="590"/>
      <c r="AL480" s="590"/>
      <c r="AM480" s="590"/>
      <c r="AN480" s="590"/>
      <c r="AO480" s="590"/>
      <c r="AP480" s="590"/>
      <c r="AQ480" s="590"/>
      <c r="AR480" s="590"/>
      <c r="AS480" s="590"/>
      <c r="AT480" s="590"/>
      <c r="AU480" s="590"/>
      <c r="AV480" s="590"/>
      <c r="AW480" s="590"/>
      <c r="AX480" s="601"/>
      <c r="AY480" s="601"/>
      <c r="AZ480" s="601"/>
      <c r="BA480" s="601"/>
      <c r="BB480" s="601"/>
      <c r="BC480" s="590"/>
      <c r="BD480" s="590"/>
      <c r="BE480" s="590"/>
      <c r="BF480" s="590"/>
      <c r="BG480" s="590"/>
      <c r="BH480" s="590"/>
      <c r="BI480" s="590"/>
      <c r="BJ480" s="590"/>
      <c r="BK480" s="590"/>
      <c r="BL480" s="590"/>
      <c r="BM480" s="590"/>
      <c r="BN480" s="590"/>
      <c r="BO480" s="590"/>
      <c r="BP480" s="590"/>
      <c r="BQ480" s="590"/>
      <c r="BR480" s="590"/>
      <c r="BS480" s="590"/>
      <c r="BT480" s="590"/>
      <c r="BU480" s="590"/>
      <c r="BV480" s="590"/>
      <c r="BW480" s="590"/>
      <c r="BX480" s="590"/>
      <c r="BY480" s="590"/>
      <c r="BZ480" s="590"/>
      <c r="CA480" s="590"/>
      <c r="CB480" s="590"/>
      <c r="CC480" s="590"/>
      <c r="CD480" s="590"/>
      <c r="CE480" s="590"/>
      <c r="CF480" s="591"/>
      <c r="CG480" s="591"/>
      <c r="CH480" s="591"/>
      <c r="CI480" s="591"/>
      <c r="CJ480" s="591"/>
      <c r="CK480" s="591"/>
      <c r="CL480" s="591"/>
      <c r="CM480" s="591"/>
      <c r="CN480" s="591"/>
      <c r="CO480" s="591"/>
      <c r="CP480" s="591"/>
      <c r="CQ480" s="591"/>
      <c r="CR480" s="591"/>
      <c r="CS480" s="591"/>
      <c r="CT480" s="591"/>
      <c r="CU480" s="591"/>
      <c r="CV480" s="591"/>
      <c r="CW480" s="591"/>
      <c r="CX480" s="591"/>
      <c r="CY480" s="591"/>
      <c r="CZ480" s="591"/>
      <c r="DA480" s="591"/>
      <c r="DB480" s="591"/>
      <c r="DC480" s="591"/>
      <c r="DD480" s="591"/>
      <c r="DE480" s="591"/>
      <c r="DF480" s="591"/>
      <c r="DG480" s="591"/>
      <c r="DH480" s="591"/>
      <c r="DI480" s="591"/>
      <c r="DJ480" s="591"/>
      <c r="DK480" s="591"/>
      <c r="DL480" s="590"/>
      <c r="DM480" s="590"/>
      <c r="DN480" s="590"/>
      <c r="DO480" s="590"/>
      <c r="DP480" s="590"/>
      <c r="DQ480" s="590"/>
      <c r="DR480" s="590"/>
      <c r="DS480" s="590"/>
      <c r="DT480" s="590"/>
      <c r="DU480" s="590"/>
      <c r="DV480" s="590"/>
      <c r="DW480" s="601"/>
      <c r="DX480" s="601"/>
      <c r="DY480" s="601"/>
      <c r="DZ480" s="601"/>
      <c r="EA480" s="601"/>
      <c r="EB480" s="601"/>
      <c r="EC480" s="601"/>
      <c r="ED480" s="601"/>
      <c r="EE480" s="601"/>
      <c r="EF480" s="601"/>
      <c r="EG480" s="601"/>
    </row>
    <row r="481" spans="1:137" ht="6" customHeight="1" x14ac:dyDescent="0.2">
      <c r="A481" s="156"/>
      <c r="B481" s="602">
        <v>19</v>
      </c>
      <c r="C481" s="603"/>
      <c r="D481" s="603"/>
      <c r="E481" s="603"/>
      <c r="F481" s="590"/>
      <c r="G481" s="590"/>
      <c r="H481" s="590"/>
      <c r="I481" s="590"/>
      <c r="J481" s="590"/>
      <c r="K481" s="590"/>
      <c r="L481" s="590"/>
      <c r="M481" s="590"/>
      <c r="N481" s="590"/>
      <c r="O481" s="590"/>
      <c r="P481" s="590"/>
      <c r="Q481" s="590"/>
      <c r="R481" s="590"/>
      <c r="S481" s="590"/>
      <c r="T481" s="590"/>
      <c r="U481" s="590"/>
      <c r="V481" s="590"/>
      <c r="W481" s="590"/>
      <c r="X481" s="590"/>
      <c r="Y481" s="590"/>
      <c r="Z481" s="590"/>
      <c r="AA481" s="590"/>
      <c r="AB481" s="590"/>
      <c r="AC481" s="590"/>
      <c r="AD481" s="590"/>
      <c r="AE481" s="590"/>
      <c r="AF481" s="590"/>
      <c r="AG481" s="590"/>
      <c r="AH481" s="590"/>
      <c r="AI481" s="590"/>
      <c r="AJ481" s="590"/>
      <c r="AK481" s="590"/>
      <c r="AL481" s="590"/>
      <c r="AM481" s="590"/>
      <c r="AN481" s="590"/>
      <c r="AO481" s="590"/>
      <c r="AP481" s="590"/>
      <c r="AQ481" s="590"/>
      <c r="AR481" s="590"/>
      <c r="AS481" s="590"/>
      <c r="AT481" s="590"/>
      <c r="AU481" s="590"/>
      <c r="AV481" s="590"/>
      <c r="AW481" s="590"/>
      <c r="AX481" s="601"/>
      <c r="AY481" s="601"/>
      <c r="AZ481" s="601"/>
      <c r="BA481" s="601"/>
      <c r="BB481" s="601"/>
      <c r="BC481" s="590"/>
      <c r="BD481" s="590"/>
      <c r="BE481" s="590"/>
      <c r="BF481" s="590"/>
      <c r="BG481" s="590"/>
      <c r="BH481" s="590"/>
      <c r="BI481" s="590"/>
      <c r="BJ481" s="590"/>
      <c r="BK481" s="590"/>
      <c r="BL481" s="590"/>
      <c r="BM481" s="590"/>
      <c r="BN481" s="590"/>
      <c r="BO481" s="590"/>
      <c r="BP481" s="590"/>
      <c r="BQ481" s="590"/>
      <c r="BR481" s="590"/>
      <c r="BS481" s="590"/>
      <c r="BT481" s="590"/>
      <c r="BU481" s="590"/>
      <c r="BV481" s="590"/>
      <c r="BW481" s="590"/>
      <c r="BX481" s="590"/>
      <c r="BY481" s="590"/>
      <c r="BZ481" s="590"/>
      <c r="CA481" s="590"/>
      <c r="CB481" s="590"/>
      <c r="CC481" s="590"/>
      <c r="CD481" s="590"/>
      <c r="CE481" s="590"/>
      <c r="CF481" s="591"/>
      <c r="CG481" s="591"/>
      <c r="CH481" s="591"/>
      <c r="CI481" s="591"/>
      <c r="CJ481" s="591"/>
      <c r="CK481" s="591"/>
      <c r="CL481" s="591"/>
      <c r="CM481" s="591"/>
      <c r="CN481" s="591"/>
      <c r="CO481" s="591"/>
      <c r="CP481" s="591"/>
      <c r="CQ481" s="591"/>
      <c r="CR481" s="591"/>
      <c r="CS481" s="591"/>
      <c r="CT481" s="591"/>
      <c r="CU481" s="591"/>
      <c r="CV481" s="591"/>
      <c r="CW481" s="591"/>
      <c r="CX481" s="591"/>
      <c r="CY481" s="591"/>
      <c r="CZ481" s="591"/>
      <c r="DA481" s="591"/>
      <c r="DB481" s="591"/>
      <c r="DC481" s="591"/>
      <c r="DD481" s="591"/>
      <c r="DE481" s="591"/>
      <c r="DF481" s="591"/>
      <c r="DG481" s="591"/>
      <c r="DH481" s="591"/>
      <c r="DI481" s="591"/>
      <c r="DJ481" s="591"/>
      <c r="DK481" s="591"/>
      <c r="DL481" s="590"/>
      <c r="DM481" s="590"/>
      <c r="DN481" s="590"/>
      <c r="DO481" s="590"/>
      <c r="DP481" s="590"/>
      <c r="DQ481" s="590"/>
      <c r="DR481" s="590"/>
      <c r="DS481" s="590"/>
      <c r="DT481" s="590"/>
      <c r="DU481" s="590"/>
      <c r="DV481" s="590"/>
      <c r="DW481" s="601"/>
      <c r="DX481" s="601"/>
      <c r="DY481" s="601"/>
      <c r="DZ481" s="601"/>
      <c r="EA481" s="601"/>
      <c r="EB481" s="601"/>
      <c r="EC481" s="601"/>
      <c r="ED481" s="601"/>
      <c r="EE481" s="601"/>
      <c r="EF481" s="601"/>
      <c r="EG481" s="601"/>
    </row>
    <row r="482" spans="1:137" ht="6" customHeight="1" x14ac:dyDescent="0.2">
      <c r="A482" s="156"/>
      <c r="B482" s="603"/>
      <c r="C482" s="603"/>
      <c r="D482" s="603"/>
      <c r="E482" s="603"/>
      <c r="F482" s="590"/>
      <c r="G482" s="590"/>
      <c r="H482" s="590"/>
      <c r="I482" s="590"/>
      <c r="J482" s="590"/>
      <c r="K482" s="590"/>
      <c r="L482" s="590"/>
      <c r="M482" s="590"/>
      <c r="N482" s="590"/>
      <c r="O482" s="590"/>
      <c r="P482" s="590"/>
      <c r="Q482" s="590"/>
      <c r="R482" s="590"/>
      <c r="S482" s="590"/>
      <c r="T482" s="590"/>
      <c r="U482" s="590"/>
      <c r="V482" s="590"/>
      <c r="W482" s="590"/>
      <c r="X482" s="590"/>
      <c r="Y482" s="590"/>
      <c r="Z482" s="590"/>
      <c r="AA482" s="590"/>
      <c r="AB482" s="590"/>
      <c r="AC482" s="590"/>
      <c r="AD482" s="590"/>
      <c r="AE482" s="590"/>
      <c r="AF482" s="590"/>
      <c r="AG482" s="590"/>
      <c r="AH482" s="590"/>
      <c r="AI482" s="590"/>
      <c r="AJ482" s="590"/>
      <c r="AK482" s="590"/>
      <c r="AL482" s="590"/>
      <c r="AM482" s="590"/>
      <c r="AN482" s="590"/>
      <c r="AO482" s="590"/>
      <c r="AP482" s="590"/>
      <c r="AQ482" s="590"/>
      <c r="AR482" s="590"/>
      <c r="AS482" s="590"/>
      <c r="AT482" s="590"/>
      <c r="AU482" s="590"/>
      <c r="AV482" s="590"/>
      <c r="AW482" s="590"/>
      <c r="AX482" s="601"/>
      <c r="AY482" s="601"/>
      <c r="AZ482" s="601"/>
      <c r="BA482" s="601"/>
      <c r="BB482" s="601"/>
      <c r="BC482" s="590"/>
      <c r="BD482" s="590"/>
      <c r="BE482" s="590"/>
      <c r="BF482" s="590"/>
      <c r="BG482" s="590"/>
      <c r="BH482" s="590"/>
      <c r="BI482" s="590"/>
      <c r="BJ482" s="590"/>
      <c r="BK482" s="590"/>
      <c r="BL482" s="590"/>
      <c r="BM482" s="590"/>
      <c r="BN482" s="590"/>
      <c r="BO482" s="590"/>
      <c r="BP482" s="590"/>
      <c r="BQ482" s="590"/>
      <c r="BR482" s="590"/>
      <c r="BS482" s="590"/>
      <c r="BT482" s="590"/>
      <c r="BU482" s="590"/>
      <c r="BV482" s="590"/>
      <c r="BW482" s="590"/>
      <c r="BX482" s="590"/>
      <c r="BY482" s="590"/>
      <c r="BZ482" s="590"/>
      <c r="CA482" s="590"/>
      <c r="CB482" s="590"/>
      <c r="CC482" s="590"/>
      <c r="CD482" s="590"/>
      <c r="CE482" s="590"/>
      <c r="CF482" s="591"/>
      <c r="CG482" s="591"/>
      <c r="CH482" s="591"/>
      <c r="CI482" s="591"/>
      <c r="CJ482" s="591"/>
      <c r="CK482" s="591"/>
      <c r="CL482" s="591"/>
      <c r="CM482" s="591"/>
      <c r="CN482" s="591"/>
      <c r="CO482" s="591"/>
      <c r="CP482" s="591"/>
      <c r="CQ482" s="591"/>
      <c r="CR482" s="591"/>
      <c r="CS482" s="591"/>
      <c r="CT482" s="591"/>
      <c r="CU482" s="591"/>
      <c r="CV482" s="591"/>
      <c r="CW482" s="591"/>
      <c r="CX482" s="591"/>
      <c r="CY482" s="591"/>
      <c r="CZ482" s="591"/>
      <c r="DA482" s="591"/>
      <c r="DB482" s="591"/>
      <c r="DC482" s="591"/>
      <c r="DD482" s="591"/>
      <c r="DE482" s="591"/>
      <c r="DF482" s="591"/>
      <c r="DG482" s="591"/>
      <c r="DH482" s="591"/>
      <c r="DI482" s="591"/>
      <c r="DJ482" s="591"/>
      <c r="DK482" s="591"/>
      <c r="DL482" s="590"/>
      <c r="DM482" s="590"/>
      <c r="DN482" s="590"/>
      <c r="DO482" s="590"/>
      <c r="DP482" s="590"/>
      <c r="DQ482" s="590"/>
      <c r="DR482" s="590"/>
      <c r="DS482" s="590"/>
      <c r="DT482" s="590"/>
      <c r="DU482" s="590"/>
      <c r="DV482" s="590"/>
      <c r="DW482" s="601"/>
      <c r="DX482" s="601"/>
      <c r="DY482" s="601"/>
      <c r="DZ482" s="601"/>
      <c r="EA482" s="601"/>
      <c r="EB482" s="601"/>
      <c r="EC482" s="601"/>
      <c r="ED482" s="601"/>
      <c r="EE482" s="601"/>
      <c r="EF482" s="601"/>
      <c r="EG482" s="601"/>
    </row>
    <row r="483" spans="1:137" ht="6" customHeight="1" x14ac:dyDescent="0.2">
      <c r="A483" s="156"/>
      <c r="B483" s="603"/>
      <c r="C483" s="603"/>
      <c r="D483" s="603"/>
      <c r="E483" s="603"/>
      <c r="F483" s="590"/>
      <c r="G483" s="590"/>
      <c r="H483" s="590"/>
      <c r="I483" s="590"/>
      <c r="J483" s="590"/>
      <c r="K483" s="590"/>
      <c r="L483" s="590"/>
      <c r="M483" s="590"/>
      <c r="N483" s="590"/>
      <c r="O483" s="590"/>
      <c r="P483" s="590"/>
      <c r="Q483" s="590"/>
      <c r="R483" s="590"/>
      <c r="S483" s="590"/>
      <c r="T483" s="590"/>
      <c r="U483" s="590"/>
      <c r="V483" s="590"/>
      <c r="W483" s="590"/>
      <c r="X483" s="590"/>
      <c r="Y483" s="590"/>
      <c r="Z483" s="590"/>
      <c r="AA483" s="590"/>
      <c r="AB483" s="590"/>
      <c r="AC483" s="590"/>
      <c r="AD483" s="590"/>
      <c r="AE483" s="590"/>
      <c r="AF483" s="590"/>
      <c r="AG483" s="590"/>
      <c r="AH483" s="590"/>
      <c r="AI483" s="590"/>
      <c r="AJ483" s="590"/>
      <c r="AK483" s="590"/>
      <c r="AL483" s="590"/>
      <c r="AM483" s="590"/>
      <c r="AN483" s="590"/>
      <c r="AO483" s="590"/>
      <c r="AP483" s="590"/>
      <c r="AQ483" s="590"/>
      <c r="AR483" s="590"/>
      <c r="AS483" s="590"/>
      <c r="AT483" s="590"/>
      <c r="AU483" s="590"/>
      <c r="AV483" s="590"/>
      <c r="AW483" s="590"/>
      <c r="AX483" s="601"/>
      <c r="AY483" s="601"/>
      <c r="AZ483" s="601"/>
      <c r="BA483" s="601"/>
      <c r="BB483" s="601"/>
      <c r="BC483" s="590"/>
      <c r="BD483" s="590"/>
      <c r="BE483" s="590"/>
      <c r="BF483" s="590"/>
      <c r="BG483" s="590"/>
      <c r="BH483" s="590"/>
      <c r="BI483" s="590"/>
      <c r="BJ483" s="590"/>
      <c r="BK483" s="590"/>
      <c r="BL483" s="590"/>
      <c r="BM483" s="590"/>
      <c r="BN483" s="590"/>
      <c r="BO483" s="590"/>
      <c r="BP483" s="590"/>
      <c r="BQ483" s="590"/>
      <c r="BR483" s="590"/>
      <c r="BS483" s="590"/>
      <c r="BT483" s="590"/>
      <c r="BU483" s="590"/>
      <c r="BV483" s="590"/>
      <c r="BW483" s="590"/>
      <c r="BX483" s="590"/>
      <c r="BY483" s="590"/>
      <c r="BZ483" s="590"/>
      <c r="CA483" s="590"/>
      <c r="CB483" s="590"/>
      <c r="CC483" s="590"/>
      <c r="CD483" s="590"/>
      <c r="CE483" s="590"/>
      <c r="CF483" s="591"/>
      <c r="CG483" s="591"/>
      <c r="CH483" s="591"/>
      <c r="CI483" s="591"/>
      <c r="CJ483" s="591"/>
      <c r="CK483" s="591"/>
      <c r="CL483" s="591"/>
      <c r="CM483" s="591"/>
      <c r="CN483" s="591"/>
      <c r="CO483" s="591"/>
      <c r="CP483" s="591"/>
      <c r="CQ483" s="591"/>
      <c r="CR483" s="591"/>
      <c r="CS483" s="591"/>
      <c r="CT483" s="591"/>
      <c r="CU483" s="591"/>
      <c r="CV483" s="591"/>
      <c r="CW483" s="591"/>
      <c r="CX483" s="591"/>
      <c r="CY483" s="591"/>
      <c r="CZ483" s="591"/>
      <c r="DA483" s="591"/>
      <c r="DB483" s="591"/>
      <c r="DC483" s="591"/>
      <c r="DD483" s="591"/>
      <c r="DE483" s="591"/>
      <c r="DF483" s="591"/>
      <c r="DG483" s="591"/>
      <c r="DH483" s="591"/>
      <c r="DI483" s="591"/>
      <c r="DJ483" s="591"/>
      <c r="DK483" s="591"/>
      <c r="DL483" s="590"/>
      <c r="DM483" s="590"/>
      <c r="DN483" s="590"/>
      <c r="DO483" s="590"/>
      <c r="DP483" s="590"/>
      <c r="DQ483" s="590"/>
      <c r="DR483" s="590"/>
      <c r="DS483" s="590"/>
      <c r="DT483" s="590"/>
      <c r="DU483" s="590"/>
      <c r="DV483" s="590"/>
      <c r="DW483" s="601"/>
      <c r="DX483" s="601"/>
      <c r="DY483" s="601"/>
      <c r="DZ483" s="601"/>
      <c r="EA483" s="601"/>
      <c r="EB483" s="601"/>
      <c r="EC483" s="601"/>
      <c r="ED483" s="601"/>
      <c r="EE483" s="601"/>
      <c r="EF483" s="601"/>
      <c r="EG483" s="601"/>
    </row>
    <row r="484" spans="1:137" ht="6" customHeight="1" x14ac:dyDescent="0.2">
      <c r="A484" s="156"/>
      <c r="B484" s="602">
        <v>20</v>
      </c>
      <c r="C484" s="603"/>
      <c r="D484" s="603"/>
      <c r="E484" s="603"/>
      <c r="F484" s="590"/>
      <c r="G484" s="590"/>
      <c r="H484" s="590"/>
      <c r="I484" s="590"/>
      <c r="J484" s="590"/>
      <c r="K484" s="590"/>
      <c r="L484" s="590"/>
      <c r="M484" s="590"/>
      <c r="N484" s="590"/>
      <c r="O484" s="590"/>
      <c r="P484" s="590"/>
      <c r="Q484" s="590"/>
      <c r="R484" s="590"/>
      <c r="S484" s="590"/>
      <c r="T484" s="590"/>
      <c r="U484" s="590"/>
      <c r="V484" s="590"/>
      <c r="W484" s="590"/>
      <c r="X484" s="590"/>
      <c r="Y484" s="590"/>
      <c r="Z484" s="590"/>
      <c r="AA484" s="590"/>
      <c r="AB484" s="590"/>
      <c r="AC484" s="590"/>
      <c r="AD484" s="590"/>
      <c r="AE484" s="590"/>
      <c r="AF484" s="590"/>
      <c r="AG484" s="590"/>
      <c r="AH484" s="590"/>
      <c r="AI484" s="590"/>
      <c r="AJ484" s="590"/>
      <c r="AK484" s="590"/>
      <c r="AL484" s="590"/>
      <c r="AM484" s="590"/>
      <c r="AN484" s="590"/>
      <c r="AO484" s="590"/>
      <c r="AP484" s="590"/>
      <c r="AQ484" s="590"/>
      <c r="AR484" s="590"/>
      <c r="AS484" s="590"/>
      <c r="AT484" s="590"/>
      <c r="AU484" s="590"/>
      <c r="AV484" s="590"/>
      <c r="AW484" s="590"/>
      <c r="AX484" s="601"/>
      <c r="AY484" s="601"/>
      <c r="AZ484" s="601"/>
      <c r="BA484" s="601"/>
      <c r="BB484" s="601"/>
      <c r="BC484" s="590"/>
      <c r="BD484" s="590"/>
      <c r="BE484" s="590"/>
      <c r="BF484" s="590"/>
      <c r="BG484" s="590"/>
      <c r="BH484" s="590"/>
      <c r="BI484" s="590"/>
      <c r="BJ484" s="590"/>
      <c r="BK484" s="590"/>
      <c r="BL484" s="590"/>
      <c r="BM484" s="590"/>
      <c r="BN484" s="590"/>
      <c r="BO484" s="590"/>
      <c r="BP484" s="590"/>
      <c r="BQ484" s="590"/>
      <c r="BR484" s="590"/>
      <c r="BS484" s="590"/>
      <c r="BT484" s="590"/>
      <c r="BU484" s="590"/>
      <c r="BV484" s="590"/>
      <c r="BW484" s="590"/>
      <c r="BX484" s="590"/>
      <c r="BY484" s="590"/>
      <c r="BZ484" s="590"/>
      <c r="CA484" s="590"/>
      <c r="CB484" s="590"/>
      <c r="CC484" s="590"/>
      <c r="CD484" s="590"/>
      <c r="CE484" s="590"/>
      <c r="CF484" s="591"/>
      <c r="CG484" s="591"/>
      <c r="CH484" s="591"/>
      <c r="CI484" s="591"/>
      <c r="CJ484" s="591"/>
      <c r="CK484" s="591"/>
      <c r="CL484" s="591"/>
      <c r="CM484" s="591"/>
      <c r="CN484" s="591"/>
      <c r="CO484" s="591"/>
      <c r="CP484" s="591"/>
      <c r="CQ484" s="591"/>
      <c r="CR484" s="591"/>
      <c r="CS484" s="591"/>
      <c r="CT484" s="591"/>
      <c r="CU484" s="591"/>
      <c r="CV484" s="591"/>
      <c r="CW484" s="591"/>
      <c r="CX484" s="591"/>
      <c r="CY484" s="591"/>
      <c r="CZ484" s="591"/>
      <c r="DA484" s="591"/>
      <c r="DB484" s="591"/>
      <c r="DC484" s="591"/>
      <c r="DD484" s="591"/>
      <c r="DE484" s="591"/>
      <c r="DF484" s="591"/>
      <c r="DG484" s="591"/>
      <c r="DH484" s="591"/>
      <c r="DI484" s="591"/>
      <c r="DJ484" s="591"/>
      <c r="DK484" s="591"/>
      <c r="DL484" s="590"/>
      <c r="DM484" s="590"/>
      <c r="DN484" s="590"/>
      <c r="DO484" s="590"/>
      <c r="DP484" s="590"/>
      <c r="DQ484" s="590"/>
      <c r="DR484" s="590"/>
      <c r="DS484" s="590"/>
      <c r="DT484" s="590"/>
      <c r="DU484" s="590"/>
      <c r="DV484" s="590"/>
      <c r="DW484" s="601"/>
      <c r="DX484" s="601"/>
      <c r="DY484" s="601"/>
      <c r="DZ484" s="601"/>
      <c r="EA484" s="601"/>
      <c r="EB484" s="601"/>
      <c r="EC484" s="601"/>
      <c r="ED484" s="601"/>
      <c r="EE484" s="601"/>
      <c r="EF484" s="601"/>
      <c r="EG484" s="601"/>
    </row>
    <row r="485" spans="1:137" ht="6" customHeight="1" x14ac:dyDescent="0.2">
      <c r="A485" s="156"/>
      <c r="B485" s="603"/>
      <c r="C485" s="603"/>
      <c r="D485" s="603"/>
      <c r="E485" s="603"/>
      <c r="F485" s="590"/>
      <c r="G485" s="590"/>
      <c r="H485" s="590"/>
      <c r="I485" s="590"/>
      <c r="J485" s="590"/>
      <c r="K485" s="590"/>
      <c r="L485" s="590"/>
      <c r="M485" s="590"/>
      <c r="N485" s="590"/>
      <c r="O485" s="590"/>
      <c r="P485" s="590"/>
      <c r="Q485" s="590"/>
      <c r="R485" s="590"/>
      <c r="S485" s="590"/>
      <c r="T485" s="590"/>
      <c r="U485" s="590"/>
      <c r="V485" s="590"/>
      <c r="W485" s="590"/>
      <c r="X485" s="590"/>
      <c r="Y485" s="590"/>
      <c r="Z485" s="590"/>
      <c r="AA485" s="590"/>
      <c r="AB485" s="590"/>
      <c r="AC485" s="590"/>
      <c r="AD485" s="590"/>
      <c r="AE485" s="590"/>
      <c r="AF485" s="590"/>
      <c r="AG485" s="590"/>
      <c r="AH485" s="590"/>
      <c r="AI485" s="590"/>
      <c r="AJ485" s="590"/>
      <c r="AK485" s="590"/>
      <c r="AL485" s="590"/>
      <c r="AM485" s="590"/>
      <c r="AN485" s="590"/>
      <c r="AO485" s="590"/>
      <c r="AP485" s="590"/>
      <c r="AQ485" s="590"/>
      <c r="AR485" s="590"/>
      <c r="AS485" s="590"/>
      <c r="AT485" s="590"/>
      <c r="AU485" s="590"/>
      <c r="AV485" s="590"/>
      <c r="AW485" s="590"/>
      <c r="AX485" s="601"/>
      <c r="AY485" s="601"/>
      <c r="AZ485" s="601"/>
      <c r="BA485" s="601"/>
      <c r="BB485" s="601"/>
      <c r="BC485" s="590"/>
      <c r="BD485" s="590"/>
      <c r="BE485" s="590"/>
      <c r="BF485" s="590"/>
      <c r="BG485" s="590"/>
      <c r="BH485" s="590"/>
      <c r="BI485" s="590"/>
      <c r="BJ485" s="590"/>
      <c r="BK485" s="590"/>
      <c r="BL485" s="590"/>
      <c r="BM485" s="590"/>
      <c r="BN485" s="590"/>
      <c r="BO485" s="590"/>
      <c r="BP485" s="590"/>
      <c r="BQ485" s="590"/>
      <c r="BR485" s="590"/>
      <c r="BS485" s="590"/>
      <c r="BT485" s="590"/>
      <c r="BU485" s="590"/>
      <c r="BV485" s="590"/>
      <c r="BW485" s="590"/>
      <c r="BX485" s="590"/>
      <c r="BY485" s="590"/>
      <c r="BZ485" s="590"/>
      <c r="CA485" s="590"/>
      <c r="CB485" s="590"/>
      <c r="CC485" s="590"/>
      <c r="CD485" s="590"/>
      <c r="CE485" s="590"/>
      <c r="CF485" s="591"/>
      <c r="CG485" s="591"/>
      <c r="CH485" s="591"/>
      <c r="CI485" s="591"/>
      <c r="CJ485" s="591"/>
      <c r="CK485" s="591"/>
      <c r="CL485" s="591"/>
      <c r="CM485" s="591"/>
      <c r="CN485" s="591"/>
      <c r="CO485" s="591"/>
      <c r="CP485" s="591"/>
      <c r="CQ485" s="591"/>
      <c r="CR485" s="591"/>
      <c r="CS485" s="591"/>
      <c r="CT485" s="591"/>
      <c r="CU485" s="591"/>
      <c r="CV485" s="591"/>
      <c r="CW485" s="591"/>
      <c r="CX485" s="591"/>
      <c r="CY485" s="591"/>
      <c r="CZ485" s="591"/>
      <c r="DA485" s="591"/>
      <c r="DB485" s="591"/>
      <c r="DC485" s="591"/>
      <c r="DD485" s="591"/>
      <c r="DE485" s="591"/>
      <c r="DF485" s="591"/>
      <c r="DG485" s="591"/>
      <c r="DH485" s="591"/>
      <c r="DI485" s="591"/>
      <c r="DJ485" s="591"/>
      <c r="DK485" s="591"/>
      <c r="DL485" s="590"/>
      <c r="DM485" s="590"/>
      <c r="DN485" s="590"/>
      <c r="DO485" s="590"/>
      <c r="DP485" s="590"/>
      <c r="DQ485" s="590"/>
      <c r="DR485" s="590"/>
      <c r="DS485" s="590"/>
      <c r="DT485" s="590"/>
      <c r="DU485" s="590"/>
      <c r="DV485" s="590"/>
      <c r="DW485" s="601"/>
      <c r="DX485" s="601"/>
      <c r="DY485" s="601"/>
      <c r="DZ485" s="601"/>
      <c r="EA485" s="601"/>
      <c r="EB485" s="601"/>
      <c r="EC485" s="601"/>
      <c r="ED485" s="601"/>
      <c r="EE485" s="601"/>
      <c r="EF485" s="601"/>
      <c r="EG485" s="601"/>
    </row>
    <row r="486" spans="1:137" ht="6" customHeight="1" thickBot="1" x14ac:dyDescent="0.25">
      <c r="A486" s="156"/>
      <c r="B486" s="604"/>
      <c r="C486" s="604"/>
      <c r="D486" s="604"/>
      <c r="E486" s="604"/>
      <c r="F486" s="605"/>
      <c r="G486" s="605"/>
      <c r="H486" s="605"/>
      <c r="I486" s="605"/>
      <c r="J486" s="605"/>
      <c r="K486" s="605"/>
      <c r="L486" s="605"/>
      <c r="M486" s="605"/>
      <c r="N486" s="605"/>
      <c r="O486" s="605"/>
      <c r="P486" s="605"/>
      <c r="Q486" s="605"/>
      <c r="R486" s="605"/>
      <c r="S486" s="605"/>
      <c r="T486" s="605"/>
      <c r="U486" s="605"/>
      <c r="V486" s="605"/>
      <c r="W486" s="605"/>
      <c r="X486" s="605"/>
      <c r="Y486" s="605"/>
      <c r="Z486" s="605"/>
      <c r="AA486" s="605"/>
      <c r="AB486" s="605"/>
      <c r="AC486" s="605"/>
      <c r="AD486" s="605"/>
      <c r="AE486" s="605"/>
      <c r="AF486" s="605"/>
      <c r="AG486" s="605"/>
      <c r="AH486" s="605"/>
      <c r="AI486" s="605"/>
      <c r="AJ486" s="605"/>
      <c r="AK486" s="605"/>
      <c r="AL486" s="605"/>
      <c r="AM486" s="605"/>
      <c r="AN486" s="605"/>
      <c r="AO486" s="605"/>
      <c r="AP486" s="605"/>
      <c r="AQ486" s="605"/>
      <c r="AR486" s="605"/>
      <c r="AS486" s="605"/>
      <c r="AT486" s="605"/>
      <c r="AU486" s="605"/>
      <c r="AV486" s="605"/>
      <c r="AW486" s="605"/>
      <c r="AX486" s="606"/>
      <c r="AY486" s="606"/>
      <c r="AZ486" s="606"/>
      <c r="BA486" s="606"/>
      <c r="BB486" s="606"/>
      <c r="BC486" s="605"/>
      <c r="BD486" s="605"/>
      <c r="BE486" s="605"/>
      <c r="BF486" s="605"/>
      <c r="BG486" s="605"/>
      <c r="BH486" s="605"/>
      <c r="BI486" s="605"/>
      <c r="BJ486" s="605"/>
      <c r="BK486" s="605"/>
      <c r="BL486" s="605"/>
      <c r="BM486" s="605"/>
      <c r="BN486" s="605"/>
      <c r="BO486" s="605"/>
      <c r="BP486" s="605"/>
      <c r="BQ486" s="605"/>
      <c r="BR486" s="605"/>
      <c r="BS486" s="605"/>
      <c r="BT486" s="605"/>
      <c r="BU486" s="605"/>
      <c r="BV486" s="605"/>
      <c r="BW486" s="605"/>
      <c r="BX486" s="605"/>
      <c r="BY486" s="605"/>
      <c r="BZ486" s="605"/>
      <c r="CA486" s="605"/>
      <c r="CB486" s="605"/>
      <c r="CC486" s="605"/>
      <c r="CD486" s="605"/>
      <c r="CE486" s="605"/>
      <c r="CF486" s="607"/>
      <c r="CG486" s="607"/>
      <c r="CH486" s="607"/>
      <c r="CI486" s="607"/>
      <c r="CJ486" s="607"/>
      <c r="CK486" s="607"/>
      <c r="CL486" s="607"/>
      <c r="CM486" s="607"/>
      <c r="CN486" s="607"/>
      <c r="CO486" s="607"/>
      <c r="CP486" s="607"/>
      <c r="CQ486" s="607"/>
      <c r="CR486" s="607"/>
      <c r="CS486" s="607"/>
      <c r="CT486" s="607"/>
      <c r="CU486" s="607"/>
      <c r="CV486" s="607"/>
      <c r="CW486" s="607"/>
      <c r="CX486" s="607"/>
      <c r="CY486" s="607"/>
      <c r="CZ486" s="607"/>
      <c r="DA486" s="607"/>
      <c r="DB486" s="607"/>
      <c r="DC486" s="607"/>
      <c r="DD486" s="607"/>
      <c r="DE486" s="607"/>
      <c r="DF486" s="607"/>
      <c r="DG486" s="607"/>
      <c r="DH486" s="607"/>
      <c r="DI486" s="607"/>
      <c r="DJ486" s="607"/>
      <c r="DK486" s="607"/>
      <c r="DL486" s="605"/>
      <c r="DM486" s="605"/>
      <c r="DN486" s="605"/>
      <c r="DO486" s="605"/>
      <c r="DP486" s="605"/>
      <c r="DQ486" s="605"/>
      <c r="DR486" s="605"/>
      <c r="DS486" s="605"/>
      <c r="DT486" s="605"/>
      <c r="DU486" s="605"/>
      <c r="DV486" s="605"/>
      <c r="DW486" s="606"/>
      <c r="DX486" s="606"/>
      <c r="DY486" s="606"/>
      <c r="DZ486" s="606"/>
      <c r="EA486" s="606"/>
      <c r="EB486" s="606"/>
      <c r="EC486" s="606"/>
      <c r="ED486" s="606"/>
      <c r="EE486" s="606"/>
      <c r="EF486" s="606"/>
      <c r="EG486" s="606"/>
    </row>
    <row r="487" spans="1:137" ht="6" customHeight="1" thickTop="1" x14ac:dyDescent="0.2">
      <c r="A487" s="156"/>
      <c r="B487" s="585" t="s">
        <v>93</v>
      </c>
      <c r="C487" s="586"/>
      <c r="D487" s="586"/>
      <c r="E487" s="586"/>
      <c r="F487" s="586"/>
      <c r="G487" s="586"/>
      <c r="H487" s="586"/>
      <c r="I487" s="586"/>
      <c r="J487" s="586"/>
      <c r="K487" s="586"/>
      <c r="L487" s="586"/>
      <c r="M487" s="586"/>
      <c r="N487" s="586"/>
      <c r="O487" s="586"/>
      <c r="P487" s="586"/>
      <c r="Q487" s="586"/>
      <c r="R487" s="586"/>
      <c r="S487" s="586"/>
      <c r="T487" s="586"/>
      <c r="U487" s="586"/>
      <c r="V487" s="586"/>
      <c r="W487" s="586"/>
      <c r="X487" s="586"/>
      <c r="Y487" s="586"/>
      <c r="Z487" s="586"/>
      <c r="AA487" s="586"/>
      <c r="AB487" s="586"/>
      <c r="AC487" s="586"/>
      <c r="AD487" s="588"/>
      <c r="AE487" s="588"/>
      <c r="AF487" s="588"/>
      <c r="AG487" s="588"/>
      <c r="AH487" s="588"/>
      <c r="AI487" s="588"/>
      <c r="AJ487" s="588"/>
      <c r="AK487" s="588"/>
      <c r="AL487" s="588"/>
      <c r="AM487" s="588"/>
      <c r="AN487" s="588"/>
      <c r="AO487" s="588"/>
      <c r="AP487" s="588"/>
      <c r="AQ487" s="588"/>
      <c r="AR487" s="588"/>
      <c r="AS487" s="588"/>
      <c r="AT487" s="588"/>
      <c r="AU487" s="588"/>
      <c r="AV487" s="588"/>
      <c r="AW487" s="588"/>
      <c r="AX487" s="588"/>
      <c r="AY487" s="588"/>
      <c r="AZ487" s="588"/>
      <c r="BA487" s="588"/>
      <c r="BB487" s="588"/>
      <c r="BC487" s="588"/>
      <c r="BD487" s="588"/>
      <c r="BE487" s="588"/>
      <c r="BF487" s="588"/>
      <c r="BG487" s="588"/>
      <c r="BH487" s="588"/>
      <c r="BI487" s="588"/>
      <c r="BJ487" s="588"/>
      <c r="BK487" s="588"/>
      <c r="BL487" s="588"/>
      <c r="BM487" s="588"/>
      <c r="BN487" s="588"/>
      <c r="BO487" s="588"/>
      <c r="BP487" s="588"/>
      <c r="BQ487" s="588"/>
      <c r="BR487" s="588"/>
      <c r="BS487" s="588"/>
      <c r="BT487" s="588"/>
      <c r="BU487" s="588"/>
      <c r="BV487" s="588"/>
      <c r="BW487" s="588"/>
      <c r="BX487" s="588"/>
      <c r="BY487" s="588"/>
      <c r="BZ487" s="588"/>
      <c r="CA487" s="588"/>
      <c r="CB487" s="588"/>
      <c r="CC487" s="588"/>
      <c r="CD487" s="588"/>
      <c r="CE487" s="588"/>
      <c r="CF487" s="589" t="str">
        <f>IF(SUM(CF427:CO486)=0,"",SUM(CF427:CO486))</f>
        <v/>
      </c>
      <c r="CG487" s="589"/>
      <c r="CH487" s="589"/>
      <c r="CI487" s="589"/>
      <c r="CJ487" s="589"/>
      <c r="CK487" s="589"/>
      <c r="CL487" s="589"/>
      <c r="CM487" s="589"/>
      <c r="CN487" s="589"/>
      <c r="CO487" s="589"/>
      <c r="CP487" s="561" t="str">
        <f>IF(SUM(CP427:CZ486)=0,"",SUM(CP427:CZ486))</f>
        <v/>
      </c>
      <c r="CQ487" s="561"/>
      <c r="CR487" s="561"/>
      <c r="CS487" s="561"/>
      <c r="CT487" s="561"/>
      <c r="CU487" s="561"/>
      <c r="CV487" s="561"/>
      <c r="CW487" s="561"/>
      <c r="CX487" s="561"/>
      <c r="CY487" s="561"/>
      <c r="CZ487" s="561"/>
      <c r="DA487" s="561" t="str">
        <f>IF(SUM(DA427:DK486)=0,"",SUM(DA427:DK486))</f>
        <v/>
      </c>
      <c r="DB487" s="561"/>
      <c r="DC487" s="561"/>
      <c r="DD487" s="561"/>
      <c r="DE487" s="561"/>
      <c r="DF487" s="561"/>
      <c r="DG487" s="561"/>
      <c r="DH487" s="561"/>
      <c r="DI487" s="561"/>
      <c r="DJ487" s="561"/>
      <c r="DK487" s="561"/>
      <c r="DL487" s="570"/>
      <c r="DM487" s="570"/>
      <c r="DN487" s="570"/>
      <c r="DO487" s="570"/>
      <c r="DP487" s="570"/>
      <c r="DQ487" s="570"/>
      <c r="DR487" s="570"/>
      <c r="DS487" s="570"/>
      <c r="DT487" s="570"/>
      <c r="DU487" s="570"/>
      <c r="DV487" s="570"/>
      <c r="DW487" s="573"/>
      <c r="DX487" s="573"/>
      <c r="DY487" s="573"/>
      <c r="DZ487" s="573"/>
      <c r="EA487" s="573"/>
      <c r="EB487" s="573"/>
      <c r="EC487" s="573"/>
      <c r="ED487" s="573"/>
      <c r="EE487" s="573"/>
      <c r="EF487" s="573"/>
      <c r="EG487" s="573"/>
    </row>
    <row r="488" spans="1:137" ht="6" customHeight="1" x14ac:dyDescent="0.2">
      <c r="A488" s="156"/>
      <c r="B488" s="577"/>
      <c r="C488" s="577"/>
      <c r="D488" s="577"/>
      <c r="E488" s="577"/>
      <c r="F488" s="577"/>
      <c r="G488" s="577"/>
      <c r="H488" s="577"/>
      <c r="I488" s="577"/>
      <c r="J488" s="577"/>
      <c r="K488" s="577"/>
      <c r="L488" s="577"/>
      <c r="M488" s="577"/>
      <c r="N488" s="577"/>
      <c r="O488" s="577"/>
      <c r="P488" s="577"/>
      <c r="Q488" s="577"/>
      <c r="R488" s="577"/>
      <c r="S488" s="577"/>
      <c r="T488" s="577"/>
      <c r="U488" s="577"/>
      <c r="V488" s="577"/>
      <c r="W488" s="577"/>
      <c r="X488" s="577"/>
      <c r="Y488" s="577"/>
      <c r="Z488" s="577"/>
      <c r="AA488" s="577"/>
      <c r="AB488" s="577"/>
      <c r="AC488" s="577"/>
      <c r="AD488" s="571"/>
      <c r="AE488" s="571"/>
      <c r="AF488" s="571"/>
      <c r="AG488" s="571"/>
      <c r="AH488" s="571"/>
      <c r="AI488" s="571"/>
      <c r="AJ488" s="571"/>
      <c r="AK488" s="571"/>
      <c r="AL488" s="571"/>
      <c r="AM488" s="571"/>
      <c r="AN488" s="571"/>
      <c r="AO488" s="571"/>
      <c r="AP488" s="571"/>
      <c r="AQ488" s="571"/>
      <c r="AR488" s="571"/>
      <c r="AS488" s="571"/>
      <c r="AT488" s="571"/>
      <c r="AU488" s="571"/>
      <c r="AV488" s="571"/>
      <c r="AW488" s="571"/>
      <c r="AX488" s="571"/>
      <c r="AY488" s="571"/>
      <c r="AZ488" s="571"/>
      <c r="BA488" s="571"/>
      <c r="BB488" s="571"/>
      <c r="BC488" s="571"/>
      <c r="BD488" s="571"/>
      <c r="BE488" s="571"/>
      <c r="BF488" s="571"/>
      <c r="BG488" s="571"/>
      <c r="BH488" s="571"/>
      <c r="BI488" s="571"/>
      <c r="BJ488" s="571"/>
      <c r="BK488" s="571"/>
      <c r="BL488" s="571"/>
      <c r="BM488" s="571"/>
      <c r="BN488" s="571"/>
      <c r="BO488" s="571"/>
      <c r="BP488" s="571"/>
      <c r="BQ488" s="571"/>
      <c r="BR488" s="571"/>
      <c r="BS488" s="571"/>
      <c r="BT488" s="571"/>
      <c r="BU488" s="571"/>
      <c r="BV488" s="571"/>
      <c r="BW488" s="571"/>
      <c r="BX488" s="571"/>
      <c r="BY488" s="571"/>
      <c r="BZ488" s="571"/>
      <c r="CA488" s="571"/>
      <c r="CB488" s="571"/>
      <c r="CC488" s="571"/>
      <c r="CD488" s="571"/>
      <c r="CE488" s="571"/>
      <c r="CF488" s="562"/>
      <c r="CG488" s="562"/>
      <c r="CH488" s="562"/>
      <c r="CI488" s="562"/>
      <c r="CJ488" s="562"/>
      <c r="CK488" s="562"/>
      <c r="CL488" s="562"/>
      <c r="CM488" s="562"/>
      <c r="CN488" s="562"/>
      <c r="CO488" s="562"/>
      <c r="CP488" s="562"/>
      <c r="CQ488" s="562"/>
      <c r="CR488" s="562"/>
      <c r="CS488" s="562"/>
      <c r="CT488" s="562"/>
      <c r="CU488" s="562"/>
      <c r="CV488" s="562"/>
      <c r="CW488" s="562"/>
      <c r="CX488" s="562"/>
      <c r="CY488" s="562"/>
      <c r="CZ488" s="562"/>
      <c r="DA488" s="562"/>
      <c r="DB488" s="562"/>
      <c r="DC488" s="562"/>
      <c r="DD488" s="562"/>
      <c r="DE488" s="562"/>
      <c r="DF488" s="562"/>
      <c r="DG488" s="562"/>
      <c r="DH488" s="562"/>
      <c r="DI488" s="562"/>
      <c r="DJ488" s="562"/>
      <c r="DK488" s="562"/>
      <c r="DL488" s="571"/>
      <c r="DM488" s="571"/>
      <c r="DN488" s="571"/>
      <c r="DO488" s="571"/>
      <c r="DP488" s="571"/>
      <c r="DQ488" s="571"/>
      <c r="DR488" s="571"/>
      <c r="DS488" s="571"/>
      <c r="DT488" s="571"/>
      <c r="DU488" s="571"/>
      <c r="DV488" s="571"/>
      <c r="DW488" s="574"/>
      <c r="DX488" s="574"/>
      <c r="DY488" s="574"/>
      <c r="DZ488" s="574"/>
      <c r="EA488" s="574"/>
      <c r="EB488" s="574"/>
      <c r="EC488" s="574"/>
      <c r="ED488" s="574"/>
      <c r="EE488" s="574"/>
      <c r="EF488" s="574"/>
      <c r="EG488" s="574"/>
    </row>
    <row r="489" spans="1:137" ht="6" customHeight="1" x14ac:dyDescent="0.2">
      <c r="A489" s="156"/>
      <c r="B489" s="587"/>
      <c r="C489" s="587"/>
      <c r="D489" s="587"/>
      <c r="E489" s="587"/>
      <c r="F489" s="587"/>
      <c r="G489" s="587"/>
      <c r="H489" s="587"/>
      <c r="I489" s="587"/>
      <c r="J489" s="587"/>
      <c r="K489" s="587"/>
      <c r="L489" s="587"/>
      <c r="M489" s="587"/>
      <c r="N489" s="587"/>
      <c r="O489" s="587"/>
      <c r="P489" s="587"/>
      <c r="Q489" s="587"/>
      <c r="R489" s="587"/>
      <c r="S489" s="587"/>
      <c r="T489" s="587"/>
      <c r="U489" s="587"/>
      <c r="V489" s="587"/>
      <c r="W489" s="587"/>
      <c r="X489" s="587"/>
      <c r="Y489" s="587"/>
      <c r="Z489" s="587"/>
      <c r="AA489" s="587"/>
      <c r="AB489" s="587"/>
      <c r="AC489" s="587"/>
      <c r="AD489" s="572"/>
      <c r="AE489" s="572"/>
      <c r="AF489" s="572"/>
      <c r="AG489" s="572"/>
      <c r="AH489" s="572"/>
      <c r="AI489" s="572"/>
      <c r="AJ489" s="572"/>
      <c r="AK489" s="572"/>
      <c r="AL489" s="572"/>
      <c r="AM489" s="572"/>
      <c r="AN489" s="572"/>
      <c r="AO489" s="572"/>
      <c r="AP489" s="572"/>
      <c r="AQ489" s="572"/>
      <c r="AR489" s="572"/>
      <c r="AS489" s="572"/>
      <c r="AT489" s="572"/>
      <c r="AU489" s="572"/>
      <c r="AV489" s="572"/>
      <c r="AW489" s="572"/>
      <c r="AX489" s="572"/>
      <c r="AY489" s="572"/>
      <c r="AZ489" s="572"/>
      <c r="BA489" s="572"/>
      <c r="BB489" s="572"/>
      <c r="BC489" s="572"/>
      <c r="BD489" s="572"/>
      <c r="BE489" s="572"/>
      <c r="BF489" s="572"/>
      <c r="BG489" s="572"/>
      <c r="BH489" s="572"/>
      <c r="BI489" s="572"/>
      <c r="BJ489" s="572"/>
      <c r="BK489" s="572"/>
      <c r="BL489" s="572"/>
      <c r="BM489" s="572"/>
      <c r="BN489" s="572"/>
      <c r="BO489" s="572"/>
      <c r="BP489" s="572"/>
      <c r="BQ489" s="572"/>
      <c r="BR489" s="572"/>
      <c r="BS489" s="572"/>
      <c r="BT489" s="572"/>
      <c r="BU489" s="572"/>
      <c r="BV489" s="572"/>
      <c r="BW489" s="572"/>
      <c r="BX489" s="572"/>
      <c r="BY489" s="572"/>
      <c r="BZ489" s="572"/>
      <c r="CA489" s="572"/>
      <c r="CB489" s="572"/>
      <c r="CC489" s="572"/>
      <c r="CD489" s="572"/>
      <c r="CE489" s="572"/>
      <c r="CF489" s="563"/>
      <c r="CG489" s="563"/>
      <c r="CH489" s="563"/>
      <c r="CI489" s="563"/>
      <c r="CJ489" s="563"/>
      <c r="CK489" s="563"/>
      <c r="CL489" s="563"/>
      <c r="CM489" s="563"/>
      <c r="CN489" s="563"/>
      <c r="CO489" s="563"/>
      <c r="CP489" s="563"/>
      <c r="CQ489" s="563"/>
      <c r="CR489" s="563"/>
      <c r="CS489" s="563"/>
      <c r="CT489" s="563"/>
      <c r="CU489" s="563"/>
      <c r="CV489" s="563"/>
      <c r="CW489" s="563"/>
      <c r="CX489" s="563"/>
      <c r="CY489" s="563"/>
      <c r="CZ489" s="563"/>
      <c r="DA489" s="563"/>
      <c r="DB489" s="563"/>
      <c r="DC489" s="563"/>
      <c r="DD489" s="563"/>
      <c r="DE489" s="563"/>
      <c r="DF489" s="563"/>
      <c r="DG489" s="563"/>
      <c r="DH489" s="563"/>
      <c r="DI489" s="563"/>
      <c r="DJ489" s="563"/>
      <c r="DK489" s="563"/>
      <c r="DL489" s="572"/>
      <c r="DM489" s="572"/>
      <c r="DN489" s="572"/>
      <c r="DO489" s="572"/>
      <c r="DP489" s="572"/>
      <c r="DQ489" s="572"/>
      <c r="DR489" s="572"/>
      <c r="DS489" s="572"/>
      <c r="DT489" s="572"/>
      <c r="DU489" s="572"/>
      <c r="DV489" s="572"/>
      <c r="DW489" s="575"/>
      <c r="DX489" s="575"/>
      <c r="DY489" s="575"/>
      <c r="DZ489" s="575"/>
      <c r="EA489" s="575"/>
      <c r="EB489" s="575"/>
      <c r="EC489" s="575"/>
      <c r="ED489" s="575"/>
      <c r="EE489" s="575"/>
      <c r="EF489" s="575"/>
      <c r="EG489" s="575"/>
    </row>
    <row r="490" spans="1:137" ht="6" customHeight="1" x14ac:dyDescent="0.2">
      <c r="A490" s="156"/>
      <c r="B490" s="576" t="s">
        <v>301</v>
      </c>
      <c r="C490" s="577"/>
      <c r="D490" s="577"/>
      <c r="E490" s="577"/>
      <c r="F490" s="577"/>
      <c r="G490" s="577"/>
      <c r="H490" s="577"/>
      <c r="I490" s="577"/>
      <c r="J490" s="577"/>
      <c r="K490" s="577"/>
      <c r="L490" s="577"/>
      <c r="M490" s="577"/>
      <c r="N490" s="577"/>
      <c r="O490" s="577"/>
      <c r="P490" s="577"/>
      <c r="Q490" s="577"/>
      <c r="R490" s="577"/>
      <c r="S490" s="577"/>
      <c r="T490" s="577"/>
      <c r="U490" s="577"/>
      <c r="V490" s="577"/>
      <c r="W490" s="577"/>
      <c r="X490" s="577"/>
      <c r="Y490" s="577"/>
      <c r="Z490" s="577"/>
      <c r="AA490" s="577"/>
      <c r="AB490" s="577"/>
      <c r="AC490" s="577"/>
      <c r="AD490" s="571"/>
      <c r="AE490" s="571"/>
      <c r="AF490" s="571"/>
      <c r="AG490" s="571"/>
      <c r="AH490" s="571"/>
      <c r="AI490" s="571"/>
      <c r="AJ490" s="571"/>
      <c r="AK490" s="571"/>
      <c r="AL490" s="571"/>
      <c r="AM490" s="571"/>
      <c r="AN490" s="571"/>
      <c r="AO490" s="571"/>
      <c r="AP490" s="571"/>
      <c r="AQ490" s="571"/>
      <c r="AR490" s="571"/>
      <c r="AS490" s="571"/>
      <c r="AT490" s="571"/>
      <c r="AU490" s="571"/>
      <c r="AV490" s="571"/>
      <c r="AW490" s="571"/>
      <c r="AX490" s="578" t="str">
        <f>IFERROR(AVERAGE(AX427:BB486),"")</f>
        <v/>
      </c>
      <c r="AY490" s="578"/>
      <c r="AZ490" s="578"/>
      <c r="BA490" s="578"/>
      <c r="BB490" s="578"/>
      <c r="BC490" s="571"/>
      <c r="BD490" s="571"/>
      <c r="BE490" s="571"/>
      <c r="BF490" s="571"/>
      <c r="BG490" s="571"/>
      <c r="BH490" s="571"/>
      <c r="BI490" s="571"/>
      <c r="BJ490" s="571"/>
      <c r="BK490" s="571"/>
      <c r="BL490" s="571"/>
      <c r="BM490" s="571"/>
      <c r="BN490" s="571"/>
      <c r="BO490" s="571"/>
      <c r="BP490" s="571"/>
      <c r="BQ490" s="571"/>
      <c r="BR490" s="571"/>
      <c r="BS490" s="571"/>
      <c r="BT490" s="571"/>
      <c r="BU490" s="571"/>
      <c r="BV490" s="571"/>
      <c r="BW490" s="571"/>
      <c r="BX490" s="571"/>
      <c r="BY490" s="571"/>
      <c r="BZ490" s="571"/>
      <c r="CA490" s="571"/>
      <c r="CB490" s="571"/>
      <c r="CC490" s="571"/>
      <c r="CD490" s="571"/>
      <c r="CE490" s="571"/>
      <c r="CF490" s="571"/>
      <c r="CG490" s="571"/>
      <c r="CH490" s="571"/>
      <c r="CI490" s="571"/>
      <c r="CJ490" s="571"/>
      <c r="CK490" s="571"/>
      <c r="CL490" s="571"/>
      <c r="CM490" s="571"/>
      <c r="CN490" s="571"/>
      <c r="CO490" s="571"/>
      <c r="CP490" s="571"/>
      <c r="CQ490" s="571"/>
      <c r="CR490" s="571"/>
      <c r="CS490" s="571"/>
      <c r="CT490" s="571"/>
      <c r="CU490" s="571"/>
      <c r="CV490" s="571"/>
      <c r="CW490" s="571"/>
      <c r="CX490" s="571"/>
      <c r="CY490" s="571"/>
      <c r="CZ490" s="571"/>
      <c r="DA490" s="571"/>
      <c r="DB490" s="571"/>
      <c r="DC490" s="571"/>
      <c r="DD490" s="571"/>
      <c r="DE490" s="571"/>
      <c r="DF490" s="571"/>
      <c r="DG490" s="571"/>
      <c r="DH490" s="571"/>
      <c r="DI490" s="571"/>
      <c r="DJ490" s="571"/>
      <c r="DK490" s="571"/>
      <c r="DL490" s="571"/>
      <c r="DM490" s="571"/>
      <c r="DN490" s="571"/>
      <c r="DO490" s="571"/>
      <c r="DP490" s="571"/>
      <c r="DQ490" s="571"/>
      <c r="DR490" s="571"/>
      <c r="DS490" s="571"/>
      <c r="DT490" s="571"/>
      <c r="DU490" s="571"/>
      <c r="DV490" s="571"/>
      <c r="DW490" s="578" t="str">
        <f>IFERROR(AVERAGE(DW427:EG486),"")</f>
        <v/>
      </c>
      <c r="DX490" s="578"/>
      <c r="DY490" s="578"/>
      <c r="DZ490" s="578"/>
      <c r="EA490" s="578"/>
      <c r="EB490" s="578"/>
      <c r="EC490" s="578"/>
      <c r="ED490" s="578"/>
      <c r="EE490" s="578"/>
      <c r="EF490" s="578"/>
      <c r="EG490" s="578"/>
    </row>
    <row r="491" spans="1:137" ht="6" customHeight="1" x14ac:dyDescent="0.2">
      <c r="A491" s="156"/>
      <c r="B491" s="577"/>
      <c r="C491" s="577"/>
      <c r="D491" s="577"/>
      <c r="E491" s="577"/>
      <c r="F491" s="577"/>
      <c r="G491" s="577"/>
      <c r="H491" s="577"/>
      <c r="I491" s="577"/>
      <c r="J491" s="577"/>
      <c r="K491" s="577"/>
      <c r="L491" s="577"/>
      <c r="M491" s="577"/>
      <c r="N491" s="577"/>
      <c r="O491" s="577"/>
      <c r="P491" s="577"/>
      <c r="Q491" s="577"/>
      <c r="R491" s="577"/>
      <c r="S491" s="577"/>
      <c r="T491" s="577"/>
      <c r="U491" s="577"/>
      <c r="V491" s="577"/>
      <c r="W491" s="577"/>
      <c r="X491" s="577"/>
      <c r="Y491" s="577"/>
      <c r="Z491" s="577"/>
      <c r="AA491" s="577"/>
      <c r="AB491" s="577"/>
      <c r="AC491" s="577"/>
      <c r="AD491" s="571"/>
      <c r="AE491" s="571"/>
      <c r="AF491" s="571"/>
      <c r="AG491" s="571"/>
      <c r="AH491" s="571"/>
      <c r="AI491" s="571"/>
      <c r="AJ491" s="571"/>
      <c r="AK491" s="571"/>
      <c r="AL491" s="571"/>
      <c r="AM491" s="571"/>
      <c r="AN491" s="571"/>
      <c r="AO491" s="571"/>
      <c r="AP491" s="571"/>
      <c r="AQ491" s="571"/>
      <c r="AR491" s="571"/>
      <c r="AS491" s="571"/>
      <c r="AT491" s="571"/>
      <c r="AU491" s="571"/>
      <c r="AV491" s="571"/>
      <c r="AW491" s="571"/>
      <c r="AX491" s="578"/>
      <c r="AY491" s="578"/>
      <c r="AZ491" s="578"/>
      <c r="BA491" s="578"/>
      <c r="BB491" s="578"/>
      <c r="BC491" s="571"/>
      <c r="BD491" s="571"/>
      <c r="BE491" s="571"/>
      <c r="BF491" s="571"/>
      <c r="BG491" s="571"/>
      <c r="BH491" s="571"/>
      <c r="BI491" s="571"/>
      <c r="BJ491" s="571"/>
      <c r="BK491" s="571"/>
      <c r="BL491" s="571"/>
      <c r="BM491" s="571"/>
      <c r="BN491" s="571"/>
      <c r="BO491" s="571"/>
      <c r="BP491" s="571"/>
      <c r="BQ491" s="571"/>
      <c r="BR491" s="571"/>
      <c r="BS491" s="571"/>
      <c r="BT491" s="571"/>
      <c r="BU491" s="571"/>
      <c r="BV491" s="571"/>
      <c r="BW491" s="571"/>
      <c r="BX491" s="571"/>
      <c r="BY491" s="571"/>
      <c r="BZ491" s="571"/>
      <c r="CA491" s="571"/>
      <c r="CB491" s="571"/>
      <c r="CC491" s="571"/>
      <c r="CD491" s="571"/>
      <c r="CE491" s="571"/>
      <c r="CF491" s="571"/>
      <c r="CG491" s="571"/>
      <c r="CH491" s="571"/>
      <c r="CI491" s="571"/>
      <c r="CJ491" s="571"/>
      <c r="CK491" s="571"/>
      <c r="CL491" s="571"/>
      <c r="CM491" s="571"/>
      <c r="CN491" s="571"/>
      <c r="CO491" s="571"/>
      <c r="CP491" s="571"/>
      <c r="CQ491" s="571"/>
      <c r="CR491" s="571"/>
      <c r="CS491" s="571"/>
      <c r="CT491" s="571"/>
      <c r="CU491" s="571"/>
      <c r="CV491" s="571"/>
      <c r="CW491" s="571"/>
      <c r="CX491" s="571"/>
      <c r="CY491" s="571"/>
      <c r="CZ491" s="571"/>
      <c r="DA491" s="571"/>
      <c r="DB491" s="571"/>
      <c r="DC491" s="571"/>
      <c r="DD491" s="571"/>
      <c r="DE491" s="571"/>
      <c r="DF491" s="571"/>
      <c r="DG491" s="571"/>
      <c r="DH491" s="571"/>
      <c r="DI491" s="571"/>
      <c r="DJ491" s="571"/>
      <c r="DK491" s="571"/>
      <c r="DL491" s="571"/>
      <c r="DM491" s="571"/>
      <c r="DN491" s="571"/>
      <c r="DO491" s="571"/>
      <c r="DP491" s="571"/>
      <c r="DQ491" s="571"/>
      <c r="DR491" s="571"/>
      <c r="DS491" s="571"/>
      <c r="DT491" s="571"/>
      <c r="DU491" s="571"/>
      <c r="DV491" s="571"/>
      <c r="DW491" s="578"/>
      <c r="DX491" s="578"/>
      <c r="DY491" s="578"/>
      <c r="DZ491" s="578"/>
      <c r="EA491" s="578"/>
      <c r="EB491" s="578"/>
      <c r="EC491" s="578"/>
      <c r="ED491" s="578"/>
      <c r="EE491" s="578"/>
      <c r="EF491" s="578"/>
      <c r="EG491" s="578"/>
    </row>
    <row r="492" spans="1:137" ht="6" customHeight="1" x14ac:dyDescent="0.2">
      <c r="A492" s="156"/>
      <c r="B492" s="577"/>
      <c r="C492" s="577"/>
      <c r="D492" s="577"/>
      <c r="E492" s="577"/>
      <c r="F492" s="577"/>
      <c r="G492" s="577"/>
      <c r="H492" s="577"/>
      <c r="I492" s="577"/>
      <c r="J492" s="577"/>
      <c r="K492" s="577"/>
      <c r="L492" s="577"/>
      <c r="M492" s="577"/>
      <c r="N492" s="577"/>
      <c r="O492" s="577"/>
      <c r="P492" s="577"/>
      <c r="Q492" s="577"/>
      <c r="R492" s="577"/>
      <c r="S492" s="577"/>
      <c r="T492" s="577"/>
      <c r="U492" s="577"/>
      <c r="V492" s="577"/>
      <c r="W492" s="577"/>
      <c r="X492" s="577"/>
      <c r="Y492" s="577"/>
      <c r="Z492" s="577"/>
      <c r="AA492" s="577"/>
      <c r="AB492" s="577"/>
      <c r="AC492" s="577"/>
      <c r="AD492" s="571"/>
      <c r="AE492" s="571"/>
      <c r="AF492" s="571"/>
      <c r="AG492" s="571"/>
      <c r="AH492" s="571"/>
      <c r="AI492" s="571"/>
      <c r="AJ492" s="571"/>
      <c r="AK492" s="571"/>
      <c r="AL492" s="571"/>
      <c r="AM492" s="571"/>
      <c r="AN492" s="571"/>
      <c r="AO492" s="571"/>
      <c r="AP492" s="571"/>
      <c r="AQ492" s="571"/>
      <c r="AR492" s="571"/>
      <c r="AS492" s="571"/>
      <c r="AT492" s="571"/>
      <c r="AU492" s="571"/>
      <c r="AV492" s="571"/>
      <c r="AW492" s="571"/>
      <c r="AX492" s="578"/>
      <c r="AY492" s="578"/>
      <c r="AZ492" s="578"/>
      <c r="BA492" s="578"/>
      <c r="BB492" s="578"/>
      <c r="BC492" s="571"/>
      <c r="BD492" s="571"/>
      <c r="BE492" s="571"/>
      <c r="BF492" s="571"/>
      <c r="BG492" s="571"/>
      <c r="BH492" s="571"/>
      <c r="BI492" s="571"/>
      <c r="BJ492" s="571"/>
      <c r="BK492" s="571"/>
      <c r="BL492" s="571"/>
      <c r="BM492" s="571"/>
      <c r="BN492" s="571"/>
      <c r="BO492" s="571"/>
      <c r="BP492" s="571"/>
      <c r="BQ492" s="571"/>
      <c r="BR492" s="571"/>
      <c r="BS492" s="571"/>
      <c r="BT492" s="571"/>
      <c r="BU492" s="571"/>
      <c r="BV492" s="571"/>
      <c r="BW492" s="571"/>
      <c r="BX492" s="571"/>
      <c r="BY492" s="571"/>
      <c r="BZ492" s="571"/>
      <c r="CA492" s="571"/>
      <c r="CB492" s="571"/>
      <c r="CC492" s="571"/>
      <c r="CD492" s="571"/>
      <c r="CE492" s="571"/>
      <c r="CF492" s="571"/>
      <c r="CG492" s="571"/>
      <c r="CH492" s="571"/>
      <c r="CI492" s="571"/>
      <c r="CJ492" s="571"/>
      <c r="CK492" s="571"/>
      <c r="CL492" s="571"/>
      <c r="CM492" s="571"/>
      <c r="CN492" s="571"/>
      <c r="CO492" s="571"/>
      <c r="CP492" s="571"/>
      <c r="CQ492" s="571"/>
      <c r="CR492" s="571"/>
      <c r="CS492" s="571"/>
      <c r="CT492" s="571"/>
      <c r="CU492" s="571"/>
      <c r="CV492" s="571"/>
      <c r="CW492" s="571"/>
      <c r="CX492" s="571"/>
      <c r="CY492" s="571"/>
      <c r="CZ492" s="571"/>
      <c r="DA492" s="571"/>
      <c r="DB492" s="571"/>
      <c r="DC492" s="571"/>
      <c r="DD492" s="571"/>
      <c r="DE492" s="571"/>
      <c r="DF492" s="571"/>
      <c r="DG492" s="571"/>
      <c r="DH492" s="571"/>
      <c r="DI492" s="571"/>
      <c r="DJ492" s="571"/>
      <c r="DK492" s="571"/>
      <c r="DL492" s="571"/>
      <c r="DM492" s="571"/>
      <c r="DN492" s="571"/>
      <c r="DO492" s="571"/>
      <c r="DP492" s="571"/>
      <c r="DQ492" s="571"/>
      <c r="DR492" s="571"/>
      <c r="DS492" s="571"/>
      <c r="DT492" s="571"/>
      <c r="DU492" s="571"/>
      <c r="DV492" s="571"/>
      <c r="DW492" s="578"/>
      <c r="DX492" s="578"/>
      <c r="DY492" s="578"/>
      <c r="DZ492" s="578"/>
      <c r="EA492" s="578"/>
      <c r="EB492" s="578"/>
      <c r="EC492" s="578"/>
      <c r="ED492" s="578"/>
      <c r="EE492" s="578"/>
      <c r="EF492" s="578"/>
      <c r="EG492" s="578"/>
    </row>
    <row r="493" spans="1:137" ht="6" customHeight="1" x14ac:dyDescent="0.2">
      <c r="A493" s="227"/>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c r="AA493" s="227"/>
      <c r="AB493" s="227"/>
      <c r="AC493" s="227"/>
      <c r="AD493" s="227"/>
      <c r="AE493" s="227"/>
      <c r="AF493" s="227"/>
      <c r="AG493" s="227"/>
      <c r="AH493" s="227"/>
      <c r="AI493" s="227"/>
      <c r="AJ493" s="227"/>
      <c r="AK493" s="227"/>
      <c r="AL493" s="227"/>
      <c r="AM493" s="227"/>
      <c r="AN493" s="227"/>
      <c r="AO493" s="227"/>
      <c r="AP493" s="227"/>
      <c r="AQ493" s="227"/>
      <c r="AR493" s="227"/>
      <c r="AS493" s="227"/>
      <c r="AT493" s="227"/>
      <c r="AU493" s="227"/>
      <c r="AV493" s="227"/>
      <c r="AW493" s="227"/>
      <c r="AX493" s="227"/>
      <c r="AY493" s="227"/>
      <c r="AZ493" s="227"/>
      <c r="BA493" s="227"/>
      <c r="BB493" s="227"/>
      <c r="BC493" s="227"/>
      <c r="BD493" s="227"/>
      <c r="BE493" s="227"/>
      <c r="BF493" s="227"/>
      <c r="BG493" s="227"/>
      <c r="BH493" s="227"/>
      <c r="BI493" s="227"/>
      <c r="BJ493" s="227"/>
      <c r="BK493" s="227"/>
      <c r="BL493" s="227"/>
      <c r="BM493" s="227"/>
      <c r="BN493" s="227"/>
      <c r="BO493" s="227"/>
      <c r="BP493" s="227"/>
      <c r="BQ493" s="227"/>
      <c r="BR493" s="227"/>
      <c r="BS493" s="227"/>
      <c r="BT493" s="227"/>
      <c r="BU493" s="227"/>
      <c r="BV493" s="227"/>
      <c r="BW493" s="227"/>
      <c r="BX493" s="227"/>
      <c r="BY493" s="227"/>
      <c r="BZ493" s="227"/>
      <c r="CA493" s="227"/>
      <c r="CB493" s="227"/>
      <c r="CC493" s="227"/>
      <c r="CD493" s="227"/>
      <c r="CE493" s="227"/>
      <c r="CF493" s="227"/>
      <c r="CG493" s="227"/>
      <c r="CH493" s="227"/>
      <c r="CI493" s="227"/>
      <c r="CJ493" s="227"/>
      <c r="CK493" s="227"/>
      <c r="CL493" s="227"/>
      <c r="CM493" s="227"/>
      <c r="CN493" s="227"/>
      <c r="CO493" s="227"/>
      <c r="CP493" s="227"/>
      <c r="CQ493" s="227"/>
      <c r="CR493" s="227"/>
      <c r="CS493" s="227"/>
      <c r="CT493" s="227"/>
      <c r="CU493" s="227"/>
      <c r="CV493" s="227"/>
      <c r="CW493" s="227"/>
      <c r="CX493" s="227"/>
      <c r="CY493" s="227"/>
      <c r="CZ493" s="227"/>
      <c r="DA493" s="227"/>
      <c r="DB493" s="227"/>
      <c r="DC493" s="227"/>
      <c r="DD493" s="227"/>
      <c r="DE493" s="227"/>
      <c r="DF493" s="227"/>
      <c r="DG493" s="227"/>
      <c r="DH493" s="227"/>
      <c r="DI493" s="227"/>
      <c r="DJ493" s="227"/>
      <c r="DK493" s="227"/>
      <c r="DL493" s="227"/>
      <c r="DM493" s="227"/>
      <c r="DN493" s="227"/>
      <c r="DO493" s="227"/>
      <c r="DP493" s="227"/>
      <c r="DQ493" s="227"/>
      <c r="DR493" s="227"/>
      <c r="DS493" s="227"/>
      <c r="DT493" s="227"/>
      <c r="DU493" s="227"/>
      <c r="DV493" s="227"/>
      <c r="DW493" s="227"/>
      <c r="DX493" s="227"/>
      <c r="DY493" s="227"/>
      <c r="DZ493" s="227"/>
      <c r="EA493" s="227"/>
      <c r="EB493" s="227"/>
      <c r="EC493" s="227"/>
      <c r="ED493" s="227"/>
      <c r="EE493" s="227"/>
      <c r="EF493" s="227"/>
      <c r="EG493" s="227"/>
    </row>
    <row r="494" spans="1:137" ht="6" customHeight="1" x14ac:dyDescent="0.2">
      <c r="A494" s="227"/>
      <c r="B494" s="227"/>
      <c r="C494" s="560" t="s">
        <v>424</v>
      </c>
      <c r="D494" s="560"/>
      <c r="E494" s="560"/>
      <c r="F494" s="560"/>
      <c r="G494" s="560"/>
      <c r="H494" s="560"/>
      <c r="I494" s="560"/>
      <c r="J494" s="560"/>
      <c r="K494" s="560"/>
      <c r="L494" s="560"/>
      <c r="M494" s="560"/>
      <c r="N494" s="560"/>
      <c r="O494" s="560"/>
      <c r="P494" s="560"/>
      <c r="Q494" s="560"/>
      <c r="R494" s="560"/>
      <c r="S494" s="560"/>
      <c r="T494" s="560"/>
      <c r="U494" s="560"/>
      <c r="V494" s="560"/>
      <c r="W494" s="560"/>
      <c r="X494" s="560"/>
      <c r="Y494" s="560"/>
      <c r="Z494" s="560"/>
      <c r="AA494" s="560"/>
      <c r="AB494" s="560"/>
      <c r="AC494" s="560"/>
      <c r="AD494" s="560"/>
      <c r="AE494" s="560"/>
      <c r="AF494" s="560"/>
      <c r="AG494" s="560"/>
      <c r="AH494" s="560"/>
      <c r="AI494" s="560"/>
      <c r="AJ494" s="560"/>
      <c r="AK494" s="560"/>
      <c r="AL494" s="560"/>
      <c r="AM494" s="560"/>
      <c r="AN494" s="560"/>
      <c r="AO494" s="560"/>
      <c r="AP494" s="560"/>
      <c r="AQ494" s="560"/>
      <c r="AR494" s="560"/>
      <c r="AS494" s="560"/>
      <c r="AT494" s="560"/>
      <c r="AU494" s="560"/>
      <c r="AV494" s="560"/>
      <c r="AW494" s="560"/>
      <c r="AX494" s="560"/>
      <c r="AY494" s="560"/>
      <c r="AZ494" s="560"/>
      <c r="BA494" s="560"/>
      <c r="BB494" s="560"/>
      <c r="BC494" s="560"/>
      <c r="BD494" s="560"/>
      <c r="BE494" s="560"/>
      <c r="BF494" s="560"/>
      <c r="BG494" s="560"/>
      <c r="BH494" s="560"/>
      <c r="BI494" s="560"/>
      <c r="BJ494" s="560"/>
      <c r="BK494" s="560"/>
      <c r="BL494" s="560"/>
      <c r="BM494" s="560"/>
      <c r="BN494" s="560"/>
      <c r="BO494" s="560"/>
      <c r="BP494" s="560"/>
      <c r="BQ494" s="560"/>
      <c r="BR494" s="560"/>
      <c r="BS494" s="560"/>
      <c r="BT494" s="560"/>
      <c r="BU494" s="560"/>
      <c r="BV494" s="560"/>
      <c r="BW494" s="560"/>
      <c r="BX494" s="560"/>
      <c r="BY494" s="560"/>
      <c r="BZ494" s="560"/>
      <c r="CA494" s="560"/>
      <c r="CB494" s="560"/>
      <c r="CC494" s="560"/>
      <c r="CD494" s="560"/>
      <c r="CE494" s="560"/>
      <c r="CF494" s="560"/>
      <c r="CG494" s="560"/>
      <c r="CH494" s="560"/>
      <c r="CI494" s="560"/>
      <c r="CJ494" s="560"/>
      <c r="CK494" s="560"/>
      <c r="CL494" s="560"/>
      <c r="CM494" s="560"/>
      <c r="CN494" s="560"/>
      <c r="CO494" s="560"/>
      <c r="CP494" s="560"/>
      <c r="CQ494" s="560"/>
      <c r="CR494" s="560"/>
      <c r="CS494" s="560"/>
      <c r="CT494" s="560"/>
      <c r="CU494" s="227"/>
      <c r="CV494" s="227"/>
      <c r="CW494" s="227"/>
      <c r="CX494" s="227"/>
      <c r="CY494" s="227"/>
      <c r="CZ494" s="161"/>
      <c r="DA494" s="161"/>
      <c r="DB494" s="161"/>
      <c r="DC494" s="161"/>
      <c r="DD494" s="161"/>
      <c r="DE494" s="161"/>
      <c r="DF494" s="161"/>
      <c r="DG494" s="161"/>
      <c r="DH494" s="161"/>
      <c r="DI494" s="161"/>
      <c r="DJ494" s="161"/>
      <c r="DK494" s="161"/>
      <c r="DL494" s="161"/>
      <c r="DM494" s="161"/>
      <c r="DN494" s="161"/>
      <c r="DO494" s="161"/>
      <c r="DP494" s="161"/>
      <c r="DQ494" s="161"/>
      <c r="DR494" s="161"/>
      <c r="DS494" s="161"/>
      <c r="DT494" s="161"/>
      <c r="DU494" s="161"/>
      <c r="DV494" s="161"/>
      <c r="DW494" s="161"/>
      <c r="DX494" s="161"/>
      <c r="DY494" s="161"/>
      <c r="DZ494" s="161"/>
      <c r="EA494" s="161"/>
      <c r="EB494" s="161"/>
      <c r="EC494" s="161"/>
      <c r="ED494" s="161"/>
      <c r="EE494" s="161"/>
      <c r="EF494" s="161"/>
      <c r="EG494" s="161"/>
    </row>
    <row r="495" spans="1:137" ht="6" customHeight="1" x14ac:dyDescent="0.2">
      <c r="A495" s="227"/>
      <c r="B495" s="227"/>
      <c r="C495" s="560"/>
      <c r="D495" s="560"/>
      <c r="E495" s="560"/>
      <c r="F495" s="560"/>
      <c r="G495" s="560"/>
      <c r="H495" s="560"/>
      <c r="I495" s="560"/>
      <c r="J495" s="560"/>
      <c r="K495" s="560"/>
      <c r="L495" s="560"/>
      <c r="M495" s="560"/>
      <c r="N495" s="560"/>
      <c r="O495" s="560"/>
      <c r="P495" s="560"/>
      <c r="Q495" s="560"/>
      <c r="R495" s="560"/>
      <c r="S495" s="560"/>
      <c r="T495" s="560"/>
      <c r="U495" s="560"/>
      <c r="V495" s="560"/>
      <c r="W495" s="560"/>
      <c r="X495" s="560"/>
      <c r="Y495" s="560"/>
      <c r="Z495" s="560"/>
      <c r="AA495" s="560"/>
      <c r="AB495" s="560"/>
      <c r="AC495" s="560"/>
      <c r="AD495" s="560"/>
      <c r="AE495" s="560"/>
      <c r="AF495" s="560"/>
      <c r="AG495" s="560"/>
      <c r="AH495" s="560"/>
      <c r="AI495" s="560"/>
      <c r="AJ495" s="560"/>
      <c r="AK495" s="560"/>
      <c r="AL495" s="560"/>
      <c r="AM495" s="560"/>
      <c r="AN495" s="560"/>
      <c r="AO495" s="560"/>
      <c r="AP495" s="560"/>
      <c r="AQ495" s="560"/>
      <c r="AR495" s="560"/>
      <c r="AS495" s="560"/>
      <c r="AT495" s="560"/>
      <c r="AU495" s="560"/>
      <c r="AV495" s="560"/>
      <c r="AW495" s="560"/>
      <c r="AX495" s="560"/>
      <c r="AY495" s="560"/>
      <c r="AZ495" s="560"/>
      <c r="BA495" s="560"/>
      <c r="BB495" s="560"/>
      <c r="BC495" s="560"/>
      <c r="BD495" s="560"/>
      <c r="BE495" s="560"/>
      <c r="BF495" s="560"/>
      <c r="BG495" s="560"/>
      <c r="BH495" s="560"/>
      <c r="BI495" s="560"/>
      <c r="BJ495" s="560"/>
      <c r="BK495" s="560"/>
      <c r="BL495" s="560"/>
      <c r="BM495" s="560"/>
      <c r="BN495" s="560"/>
      <c r="BO495" s="560"/>
      <c r="BP495" s="560"/>
      <c r="BQ495" s="560"/>
      <c r="BR495" s="560"/>
      <c r="BS495" s="560"/>
      <c r="BT495" s="560"/>
      <c r="BU495" s="560"/>
      <c r="BV495" s="560"/>
      <c r="BW495" s="560"/>
      <c r="BX495" s="560"/>
      <c r="BY495" s="560"/>
      <c r="BZ495" s="560"/>
      <c r="CA495" s="560"/>
      <c r="CB495" s="560"/>
      <c r="CC495" s="560"/>
      <c r="CD495" s="560"/>
      <c r="CE495" s="560"/>
      <c r="CF495" s="560"/>
      <c r="CG495" s="560"/>
      <c r="CH495" s="560"/>
      <c r="CI495" s="560"/>
      <c r="CJ495" s="560"/>
      <c r="CK495" s="560"/>
      <c r="CL495" s="560"/>
      <c r="CM495" s="560"/>
      <c r="CN495" s="560"/>
      <c r="CO495" s="560"/>
      <c r="CP495" s="560"/>
      <c r="CQ495" s="560"/>
      <c r="CR495" s="560"/>
      <c r="CS495" s="560"/>
      <c r="CT495" s="560"/>
      <c r="CU495" s="227"/>
      <c r="CV495" s="227"/>
      <c r="CW495" s="227"/>
      <c r="CX495" s="227"/>
      <c r="CY495" s="227"/>
      <c r="CZ495" s="161"/>
      <c r="DA495" s="161"/>
      <c r="DB495" s="161"/>
      <c r="DC495" s="161"/>
      <c r="DD495" s="161"/>
      <c r="DE495" s="161"/>
      <c r="DF495" s="161"/>
      <c r="DG495" s="161"/>
      <c r="DH495" s="161"/>
      <c r="DI495" s="161"/>
      <c r="DJ495" s="161"/>
      <c r="DK495" s="161"/>
      <c r="DL495" s="161"/>
      <c r="DM495" s="161"/>
      <c r="DN495" s="161"/>
      <c r="DO495" s="161"/>
      <c r="DP495" s="161"/>
      <c r="DQ495" s="161"/>
      <c r="DR495" s="161"/>
      <c r="DS495" s="161"/>
      <c r="DT495" s="161"/>
      <c r="DU495" s="161"/>
      <c r="DV495" s="161"/>
      <c r="DW495" s="161"/>
      <c r="DX495" s="161"/>
      <c r="DY495" s="161"/>
      <c r="DZ495" s="161"/>
      <c r="EA495" s="161"/>
      <c r="EB495" s="161"/>
      <c r="EC495" s="161"/>
      <c r="ED495" s="161"/>
      <c r="EE495" s="161"/>
      <c r="EF495" s="161"/>
      <c r="EG495" s="161"/>
    </row>
    <row r="496" spans="1:137" ht="6" customHeight="1" x14ac:dyDescent="0.2">
      <c r="A496" s="227"/>
      <c r="B496" s="229"/>
      <c r="C496" s="560"/>
      <c r="D496" s="560"/>
      <c r="E496" s="560"/>
      <c r="F496" s="560"/>
      <c r="G496" s="560"/>
      <c r="H496" s="560"/>
      <c r="I496" s="560"/>
      <c r="J496" s="560"/>
      <c r="K496" s="560"/>
      <c r="L496" s="560"/>
      <c r="M496" s="560"/>
      <c r="N496" s="560"/>
      <c r="O496" s="560"/>
      <c r="P496" s="560"/>
      <c r="Q496" s="560"/>
      <c r="R496" s="560"/>
      <c r="S496" s="560"/>
      <c r="T496" s="560"/>
      <c r="U496" s="560"/>
      <c r="V496" s="560"/>
      <c r="W496" s="560"/>
      <c r="X496" s="560"/>
      <c r="Y496" s="560"/>
      <c r="Z496" s="560"/>
      <c r="AA496" s="560"/>
      <c r="AB496" s="560"/>
      <c r="AC496" s="560"/>
      <c r="AD496" s="560"/>
      <c r="AE496" s="560"/>
      <c r="AF496" s="560"/>
      <c r="AG496" s="560"/>
      <c r="AH496" s="560"/>
      <c r="AI496" s="560"/>
      <c r="AJ496" s="560"/>
      <c r="AK496" s="560"/>
      <c r="AL496" s="560"/>
      <c r="AM496" s="560"/>
      <c r="AN496" s="560"/>
      <c r="AO496" s="560"/>
      <c r="AP496" s="560"/>
      <c r="AQ496" s="560"/>
      <c r="AR496" s="560"/>
      <c r="AS496" s="560"/>
      <c r="AT496" s="560"/>
      <c r="AU496" s="560"/>
      <c r="AV496" s="560"/>
      <c r="AW496" s="560"/>
      <c r="AX496" s="560"/>
      <c r="AY496" s="560"/>
      <c r="AZ496" s="560"/>
      <c r="BA496" s="560"/>
      <c r="BB496" s="560"/>
      <c r="BC496" s="560"/>
      <c r="BD496" s="560"/>
      <c r="BE496" s="560"/>
      <c r="BF496" s="560"/>
      <c r="BG496" s="560"/>
      <c r="BH496" s="560"/>
      <c r="BI496" s="560"/>
      <c r="BJ496" s="560"/>
      <c r="BK496" s="560"/>
      <c r="BL496" s="560"/>
      <c r="BM496" s="560"/>
      <c r="BN496" s="560"/>
      <c r="BO496" s="560"/>
      <c r="BP496" s="560"/>
      <c r="BQ496" s="560"/>
      <c r="BR496" s="560"/>
      <c r="BS496" s="560"/>
      <c r="BT496" s="560"/>
      <c r="BU496" s="560"/>
      <c r="BV496" s="560"/>
      <c r="BW496" s="560"/>
      <c r="BX496" s="560"/>
      <c r="BY496" s="560"/>
      <c r="BZ496" s="560"/>
      <c r="CA496" s="560"/>
      <c r="CB496" s="560"/>
      <c r="CC496" s="560"/>
      <c r="CD496" s="560"/>
      <c r="CE496" s="560"/>
      <c r="CF496" s="560"/>
      <c r="CG496" s="560"/>
      <c r="CH496" s="560"/>
      <c r="CI496" s="560"/>
      <c r="CJ496" s="560"/>
      <c r="CK496" s="560"/>
      <c r="CL496" s="560"/>
      <c r="CM496" s="560"/>
      <c r="CN496" s="560"/>
      <c r="CO496" s="560"/>
      <c r="CP496" s="560"/>
      <c r="CQ496" s="560"/>
      <c r="CR496" s="560"/>
      <c r="CS496" s="560"/>
      <c r="CT496" s="560"/>
      <c r="CU496" s="227"/>
      <c r="CV496" s="227"/>
      <c r="CW496" s="227"/>
      <c r="CX496" s="227"/>
      <c r="CY496" s="227"/>
      <c r="CZ496" s="227"/>
      <c r="DA496" s="155"/>
      <c r="DB496" s="155"/>
      <c r="DC496" s="155"/>
      <c r="DD496" s="155"/>
      <c r="DE496" s="155"/>
      <c r="DF496" s="155"/>
      <c r="DG496" s="155"/>
      <c r="DH496" s="155"/>
      <c r="DI496" s="155"/>
      <c r="DJ496" s="155"/>
      <c r="DK496" s="155"/>
      <c r="DL496" s="155"/>
      <c r="DM496" s="155"/>
      <c r="DN496" s="155"/>
      <c r="DO496" s="155"/>
      <c r="DP496" s="155"/>
      <c r="DQ496" s="155"/>
      <c r="DR496" s="155"/>
      <c r="DS496" s="155"/>
      <c r="DT496" s="155"/>
      <c r="DU496" s="155"/>
      <c r="DV496" s="155"/>
      <c r="DW496" s="155"/>
      <c r="DX496" s="155"/>
      <c r="DY496" s="155"/>
      <c r="DZ496" s="155"/>
      <c r="EA496" s="155"/>
      <c r="EB496" s="155"/>
      <c r="EC496" s="155"/>
      <c r="ED496" s="155"/>
      <c r="EE496" s="155"/>
      <c r="EF496" s="155"/>
      <c r="EG496" s="155"/>
    </row>
    <row r="497" spans="1:137" ht="6" customHeight="1" x14ac:dyDescent="0.2">
      <c r="A497" s="227"/>
      <c r="B497" s="229"/>
      <c r="C497" s="560"/>
      <c r="D497" s="560"/>
      <c r="E497" s="560"/>
      <c r="F497" s="560"/>
      <c r="G497" s="560"/>
      <c r="H497" s="560"/>
      <c r="I497" s="560"/>
      <c r="J497" s="560"/>
      <c r="K497" s="560"/>
      <c r="L497" s="560"/>
      <c r="M497" s="560"/>
      <c r="N497" s="560"/>
      <c r="O497" s="560"/>
      <c r="P497" s="560"/>
      <c r="Q497" s="560"/>
      <c r="R497" s="560"/>
      <c r="S497" s="560"/>
      <c r="T497" s="560"/>
      <c r="U497" s="560"/>
      <c r="V497" s="560"/>
      <c r="W497" s="560"/>
      <c r="X497" s="560"/>
      <c r="Y497" s="560"/>
      <c r="Z497" s="560"/>
      <c r="AA497" s="560"/>
      <c r="AB497" s="560"/>
      <c r="AC497" s="560"/>
      <c r="AD497" s="560"/>
      <c r="AE497" s="560"/>
      <c r="AF497" s="560"/>
      <c r="AG497" s="560"/>
      <c r="AH497" s="560"/>
      <c r="AI497" s="560"/>
      <c r="AJ497" s="560"/>
      <c r="AK497" s="560"/>
      <c r="AL497" s="560"/>
      <c r="AM497" s="560"/>
      <c r="AN497" s="560"/>
      <c r="AO497" s="560"/>
      <c r="AP497" s="560"/>
      <c r="AQ497" s="560"/>
      <c r="AR497" s="560"/>
      <c r="AS497" s="560"/>
      <c r="AT497" s="560"/>
      <c r="AU497" s="560"/>
      <c r="AV497" s="560"/>
      <c r="AW497" s="560"/>
      <c r="AX497" s="560"/>
      <c r="AY497" s="560"/>
      <c r="AZ497" s="560"/>
      <c r="BA497" s="560"/>
      <c r="BB497" s="560"/>
      <c r="BC497" s="560"/>
      <c r="BD497" s="560"/>
      <c r="BE497" s="560"/>
      <c r="BF497" s="560"/>
      <c r="BG497" s="560"/>
      <c r="BH497" s="560"/>
      <c r="BI497" s="560"/>
      <c r="BJ497" s="560"/>
      <c r="BK497" s="560"/>
      <c r="BL497" s="560"/>
      <c r="BM497" s="560"/>
      <c r="BN497" s="560"/>
      <c r="BO497" s="560"/>
      <c r="BP497" s="560"/>
      <c r="BQ497" s="560"/>
      <c r="BR497" s="560"/>
      <c r="BS497" s="560"/>
      <c r="BT497" s="560"/>
      <c r="BU497" s="560"/>
      <c r="BV497" s="560"/>
      <c r="BW497" s="560"/>
      <c r="BX497" s="560"/>
      <c r="BY497" s="560"/>
      <c r="BZ497" s="560"/>
      <c r="CA497" s="560"/>
      <c r="CB497" s="560"/>
      <c r="CC497" s="560"/>
      <c r="CD497" s="560"/>
      <c r="CE497" s="560"/>
      <c r="CF497" s="560"/>
      <c r="CG497" s="560"/>
      <c r="CH497" s="560"/>
      <c r="CI497" s="560"/>
      <c r="CJ497" s="560"/>
      <c r="CK497" s="560"/>
      <c r="CL497" s="560"/>
      <c r="CM497" s="560"/>
      <c r="CN497" s="560"/>
      <c r="CO497" s="560"/>
      <c r="CP497" s="560"/>
      <c r="CQ497" s="560"/>
      <c r="CR497" s="560"/>
      <c r="CS497" s="560"/>
      <c r="CT497" s="560"/>
      <c r="CU497" s="227"/>
      <c r="CV497" s="227"/>
      <c r="CW497" s="227"/>
      <c r="CX497" s="227"/>
      <c r="CY497" s="227"/>
      <c r="CZ497" s="227"/>
      <c r="DA497" s="155"/>
      <c r="DB497" s="155"/>
      <c r="DC497" s="155"/>
      <c r="DD497" s="155"/>
      <c r="DE497" s="155"/>
      <c r="DF497" s="155"/>
      <c r="DG497" s="155"/>
      <c r="DH497" s="155"/>
      <c r="DI497" s="155"/>
      <c r="DJ497" s="155"/>
      <c r="DK497" s="155"/>
      <c r="DL497" s="155"/>
      <c r="DM497" s="155"/>
      <c r="DN497" s="155"/>
      <c r="DO497" s="155"/>
      <c r="DP497" s="155"/>
      <c r="DQ497" s="155"/>
      <c r="DR497" s="155"/>
      <c r="DS497" s="155"/>
      <c r="DT497" s="155"/>
      <c r="DU497" s="155"/>
      <c r="DV497" s="155"/>
      <c r="DW497" s="155"/>
      <c r="DX497" s="155"/>
      <c r="DY497" s="155"/>
      <c r="DZ497" s="155"/>
      <c r="EA497" s="155"/>
      <c r="EB497" s="155"/>
      <c r="EC497" s="155"/>
      <c r="ED497" s="155"/>
      <c r="EE497" s="155"/>
      <c r="EF497" s="155"/>
      <c r="EG497" s="155"/>
    </row>
    <row r="498" spans="1:137" ht="6" customHeight="1" x14ac:dyDescent="0.2">
      <c r="A498" s="227"/>
      <c r="B498" s="229"/>
      <c r="C498" s="560"/>
      <c r="D498" s="560"/>
      <c r="E498" s="560"/>
      <c r="F498" s="560"/>
      <c r="G498" s="560"/>
      <c r="H498" s="560"/>
      <c r="I498" s="560"/>
      <c r="J498" s="560"/>
      <c r="K498" s="560"/>
      <c r="L498" s="560"/>
      <c r="M498" s="560"/>
      <c r="N498" s="560"/>
      <c r="O498" s="560"/>
      <c r="P498" s="560"/>
      <c r="Q498" s="560"/>
      <c r="R498" s="560"/>
      <c r="S498" s="560"/>
      <c r="T498" s="560"/>
      <c r="U498" s="560"/>
      <c r="V498" s="560"/>
      <c r="W498" s="560"/>
      <c r="X498" s="560"/>
      <c r="Y498" s="560"/>
      <c r="Z498" s="560"/>
      <c r="AA498" s="560"/>
      <c r="AB498" s="560"/>
      <c r="AC498" s="560"/>
      <c r="AD498" s="560"/>
      <c r="AE498" s="560"/>
      <c r="AF498" s="560"/>
      <c r="AG498" s="560"/>
      <c r="AH498" s="560"/>
      <c r="AI498" s="560"/>
      <c r="AJ498" s="560"/>
      <c r="AK498" s="560"/>
      <c r="AL498" s="560"/>
      <c r="AM498" s="560"/>
      <c r="AN498" s="560"/>
      <c r="AO498" s="560"/>
      <c r="AP498" s="560"/>
      <c r="AQ498" s="560"/>
      <c r="AR498" s="560"/>
      <c r="AS498" s="560"/>
      <c r="AT498" s="560"/>
      <c r="AU498" s="560"/>
      <c r="AV498" s="560"/>
      <c r="AW498" s="560"/>
      <c r="AX498" s="560"/>
      <c r="AY498" s="560"/>
      <c r="AZ498" s="560"/>
      <c r="BA498" s="560"/>
      <c r="BB498" s="560"/>
      <c r="BC498" s="560"/>
      <c r="BD498" s="560"/>
      <c r="BE498" s="560"/>
      <c r="BF498" s="560"/>
      <c r="BG498" s="560"/>
      <c r="BH498" s="560"/>
      <c r="BI498" s="560"/>
      <c r="BJ498" s="560"/>
      <c r="BK498" s="560"/>
      <c r="BL498" s="560"/>
      <c r="BM498" s="560"/>
      <c r="BN498" s="560"/>
      <c r="BO498" s="560"/>
      <c r="BP498" s="560"/>
      <c r="BQ498" s="560"/>
      <c r="BR498" s="560"/>
      <c r="BS498" s="560"/>
      <c r="BT498" s="560"/>
      <c r="BU498" s="560"/>
      <c r="BV498" s="560"/>
      <c r="BW498" s="560"/>
      <c r="BX498" s="560"/>
      <c r="BY498" s="560"/>
      <c r="BZ498" s="560"/>
      <c r="CA498" s="560"/>
      <c r="CB498" s="560"/>
      <c r="CC498" s="560"/>
      <c r="CD498" s="560"/>
      <c r="CE498" s="560"/>
      <c r="CF498" s="560"/>
      <c r="CG498" s="560"/>
      <c r="CH498" s="560"/>
      <c r="CI498" s="560"/>
      <c r="CJ498" s="560"/>
      <c r="CK498" s="560"/>
      <c r="CL498" s="560"/>
      <c r="CM498" s="560"/>
      <c r="CN498" s="560"/>
      <c r="CO498" s="560"/>
      <c r="CP498" s="560"/>
      <c r="CQ498" s="560"/>
      <c r="CR498" s="560"/>
      <c r="CS498" s="560"/>
      <c r="CT498" s="560"/>
      <c r="CU498" s="227"/>
      <c r="CV498" s="227"/>
      <c r="CW498" s="227"/>
      <c r="CX498" s="227"/>
      <c r="CY498" s="227"/>
      <c r="CZ498" s="227"/>
      <c r="DA498" s="155"/>
      <c r="DB498" s="155"/>
      <c r="DC498" s="155"/>
      <c r="DD498" s="155"/>
      <c r="DE498" s="155"/>
      <c r="DF498" s="155"/>
      <c r="DG498" s="155"/>
      <c r="DH498" s="155"/>
      <c r="DI498" s="155"/>
      <c r="DJ498" s="155"/>
      <c r="DK498" s="155"/>
      <c r="DL498" s="155"/>
      <c r="DM498" s="155"/>
      <c r="DN498" s="155"/>
      <c r="DO498" s="155"/>
      <c r="DP498" s="155"/>
      <c r="DQ498" s="155"/>
      <c r="DR498" s="155"/>
      <c r="DS498" s="155"/>
      <c r="DT498" s="155"/>
      <c r="DU498" s="155"/>
      <c r="DV498" s="155"/>
      <c r="DW498" s="155"/>
      <c r="DX498" s="155"/>
      <c r="DY498" s="155"/>
      <c r="DZ498" s="155"/>
      <c r="EA498" s="155"/>
      <c r="EB498" s="155"/>
      <c r="EC498" s="155"/>
      <c r="ED498" s="155"/>
      <c r="EE498" s="155"/>
      <c r="EF498" s="155"/>
      <c r="EG498" s="155"/>
    </row>
    <row r="499" spans="1:137" ht="6" customHeight="1" x14ac:dyDescent="0.2">
      <c r="A499" s="227"/>
      <c r="B499" s="156"/>
      <c r="C499" s="156"/>
      <c r="D499" s="156"/>
      <c r="E499" s="156"/>
      <c r="F499" s="156"/>
      <c r="G499" s="156"/>
      <c r="H499" s="156"/>
      <c r="I499" s="156"/>
      <c r="J499" s="156"/>
      <c r="K499" s="156"/>
      <c r="L499" s="156"/>
      <c r="M499" s="156"/>
      <c r="N499" s="227"/>
      <c r="O499" s="227"/>
      <c r="P499" s="156"/>
      <c r="Q499" s="156"/>
      <c r="R499" s="156"/>
      <c r="S499" s="156"/>
      <c r="T499" s="156"/>
      <c r="U499" s="156"/>
      <c r="V499" s="156"/>
      <c r="W499" s="156"/>
      <c r="X499" s="156"/>
      <c r="Y499" s="156"/>
      <c r="Z499" s="156"/>
      <c r="AA499" s="156"/>
      <c r="AB499" s="156"/>
      <c r="AC499" s="156"/>
      <c r="AD499" s="156"/>
      <c r="AE499" s="156"/>
      <c r="AF499" s="156"/>
      <c r="AG499" s="156"/>
      <c r="AH499" s="156"/>
      <c r="AI499" s="156"/>
      <c r="AJ499" s="156"/>
      <c r="AK499" s="156"/>
      <c r="AL499" s="156"/>
      <c r="AM499" s="156"/>
      <c r="AN499" s="156"/>
      <c r="AO499" s="156"/>
      <c r="AP499" s="156"/>
      <c r="AQ499" s="156"/>
      <c r="AR499" s="156"/>
      <c r="AS499" s="156"/>
      <c r="AT499" s="156"/>
      <c r="AU499" s="156"/>
      <c r="AV499" s="227"/>
      <c r="AW499" s="227"/>
      <c r="AX499" s="156"/>
      <c r="AY499" s="156"/>
      <c r="AZ499" s="156"/>
      <c r="BA499" s="156"/>
      <c r="BB499" s="156"/>
      <c r="BC499" s="227"/>
      <c r="BD499" s="227"/>
      <c r="BE499" s="227"/>
      <c r="BF499" s="227"/>
      <c r="BG499" s="227"/>
      <c r="BH499" s="227"/>
      <c r="BI499" s="227"/>
      <c r="BJ499" s="227"/>
      <c r="BK499" s="227"/>
      <c r="BL499" s="227"/>
      <c r="BM499" s="227"/>
      <c r="BN499" s="227"/>
      <c r="BO499" s="227"/>
      <c r="BP499" s="227"/>
      <c r="BQ499" s="227"/>
      <c r="BR499" s="227"/>
      <c r="BS499" s="227"/>
      <c r="BT499" s="227"/>
      <c r="BU499" s="227"/>
      <c r="BV499" s="227"/>
      <c r="BW499" s="227"/>
      <c r="BX499" s="227"/>
      <c r="BY499" s="227"/>
      <c r="BZ499" s="227"/>
      <c r="CA499" s="227"/>
      <c r="CB499" s="227"/>
      <c r="CC499" s="227"/>
      <c r="CD499" s="227"/>
      <c r="CE499" s="227"/>
      <c r="CF499" s="227"/>
      <c r="CG499" s="227"/>
      <c r="CH499" s="227"/>
      <c r="CI499" s="227"/>
      <c r="CJ499" s="227"/>
      <c r="CK499" s="227"/>
      <c r="CL499" s="227"/>
      <c r="CM499" s="227"/>
      <c r="CN499" s="227"/>
      <c r="CO499" s="227"/>
      <c r="CP499" s="227"/>
      <c r="CQ499" s="227"/>
      <c r="CR499" s="227"/>
      <c r="CS499" s="227"/>
      <c r="CT499" s="227"/>
      <c r="CU499" s="227"/>
      <c r="CV499" s="227"/>
      <c r="CW499" s="227"/>
      <c r="CX499" s="227"/>
      <c r="CY499" s="227"/>
      <c r="CZ499" s="227"/>
      <c r="DA499" s="155"/>
      <c r="DB499" s="155"/>
      <c r="DC499" s="155"/>
      <c r="DD499" s="155"/>
      <c r="DE499" s="155"/>
      <c r="DF499" s="155"/>
      <c r="DG499" s="155"/>
      <c r="DH499" s="155"/>
      <c r="DI499" s="155"/>
      <c r="DJ499" s="155"/>
      <c r="DK499" s="155"/>
      <c r="DL499" s="155"/>
      <c r="DM499" s="155"/>
      <c r="DN499" s="155"/>
      <c r="DO499" s="155"/>
      <c r="DP499" s="155"/>
      <c r="DQ499" s="155"/>
      <c r="DR499" s="155"/>
      <c r="DS499" s="155"/>
      <c r="DT499" s="155"/>
      <c r="DU499" s="155"/>
      <c r="DV499" s="155"/>
      <c r="DW499" s="155"/>
      <c r="DX499" s="155"/>
      <c r="DY499" s="155"/>
      <c r="DZ499" s="155"/>
      <c r="EA499" s="155"/>
      <c r="EB499" s="155"/>
      <c r="EC499" s="155"/>
      <c r="ED499" s="155"/>
      <c r="EE499" s="155"/>
      <c r="EF499" s="155"/>
      <c r="EG499" s="155"/>
    </row>
    <row r="500" spans="1:137" ht="6" customHeight="1" x14ac:dyDescent="0.2">
      <c r="A500" s="227"/>
      <c r="B500" s="156"/>
      <c r="C500" s="156"/>
      <c r="D500" s="156"/>
      <c r="E500" s="227"/>
      <c r="F500" s="156"/>
      <c r="G500" s="156"/>
      <c r="H500" s="156"/>
      <c r="I500" s="156"/>
      <c r="J500" s="156"/>
      <c r="K500" s="156"/>
      <c r="L500" s="156"/>
      <c r="M500" s="156"/>
      <c r="N500" s="227"/>
      <c r="O500" s="227"/>
      <c r="P500" s="227"/>
      <c r="Q500" s="227"/>
      <c r="R500" s="227"/>
      <c r="S500" s="227"/>
      <c r="T500" s="226"/>
      <c r="U500" s="228"/>
      <c r="V500" s="228"/>
      <c r="W500" s="228"/>
      <c r="X500" s="228"/>
      <c r="Y500" s="228"/>
      <c r="Z500" s="156"/>
      <c r="AA500" s="156"/>
      <c r="AB500" s="156"/>
      <c r="AC500" s="156"/>
      <c r="AD500" s="156"/>
      <c r="AE500" s="156"/>
      <c r="AF500" s="156"/>
      <c r="AG500" s="156"/>
      <c r="AH500" s="156"/>
      <c r="AI500" s="156"/>
      <c r="AJ500" s="156"/>
      <c r="AK500" s="156"/>
      <c r="AL500" s="156"/>
      <c r="AM500" s="156"/>
      <c r="AN500" s="156"/>
      <c r="AO500" s="156"/>
      <c r="AP500" s="156"/>
      <c r="AQ500" s="156"/>
      <c r="AR500" s="156"/>
      <c r="AS500" s="156"/>
      <c r="AT500" s="156"/>
      <c r="AU500" s="156"/>
      <c r="AV500" s="227"/>
      <c r="AW500" s="227"/>
      <c r="AX500" s="156"/>
      <c r="AY500" s="156"/>
      <c r="AZ500" s="156"/>
      <c r="BA500" s="156"/>
      <c r="BB500" s="156"/>
      <c r="BC500" s="227"/>
      <c r="BD500" s="227"/>
      <c r="BE500" s="227"/>
      <c r="BF500" s="227"/>
      <c r="BG500" s="227"/>
      <c r="BH500" s="227"/>
      <c r="BI500" s="227"/>
      <c r="BJ500" s="227"/>
      <c r="BK500" s="227"/>
      <c r="BL500" s="227"/>
      <c r="BM500" s="227"/>
      <c r="BN500" s="227"/>
      <c r="BO500" s="227"/>
      <c r="BP500" s="227"/>
      <c r="BQ500" s="227"/>
      <c r="BR500" s="227"/>
      <c r="BS500" s="227"/>
      <c r="BT500" s="227"/>
      <c r="BU500" s="227"/>
      <c r="BV500" s="227"/>
      <c r="BW500" s="227"/>
      <c r="BX500" s="227"/>
      <c r="BY500" s="227"/>
      <c r="BZ500" s="227"/>
      <c r="CA500" s="227"/>
      <c r="CB500" s="227"/>
      <c r="CC500" s="227"/>
      <c r="CD500" s="227"/>
      <c r="CE500" s="227"/>
      <c r="CF500" s="227"/>
      <c r="CG500" s="227"/>
      <c r="CH500" s="227"/>
      <c r="CI500" s="227"/>
      <c r="CJ500" s="227"/>
      <c r="CK500" s="227"/>
      <c r="CL500" s="227"/>
      <c r="CM500" s="227"/>
      <c r="CN500" s="227"/>
      <c r="CO500" s="227"/>
      <c r="CP500" s="227"/>
      <c r="CQ500" s="227"/>
      <c r="CR500" s="227"/>
      <c r="CS500" s="227"/>
      <c r="CT500" s="227"/>
      <c r="CU500" s="227"/>
      <c r="CV500" s="227"/>
      <c r="CW500" s="227"/>
      <c r="CX500" s="227"/>
      <c r="CY500" s="227"/>
      <c r="CZ500" s="227"/>
      <c r="DA500" s="155"/>
      <c r="DB500" s="155"/>
      <c r="DC500" s="155"/>
      <c r="DD500" s="155"/>
      <c r="DE500" s="155"/>
      <c r="DF500" s="155"/>
      <c r="DG500" s="155"/>
      <c r="DH500" s="155"/>
      <c r="DI500" s="155"/>
      <c r="DJ500" s="155"/>
      <c r="DK500" s="155"/>
      <c r="DL500" s="155"/>
      <c r="DM500" s="155"/>
      <c r="DN500" s="155"/>
      <c r="DO500" s="155"/>
      <c r="DP500" s="155"/>
      <c r="DQ500" s="155"/>
      <c r="DR500" s="155"/>
      <c r="DS500" s="155"/>
      <c r="DT500" s="155"/>
      <c r="DU500" s="155"/>
      <c r="DV500" s="155"/>
      <c r="DW500" s="155"/>
      <c r="DX500" s="155"/>
      <c r="DY500" s="155"/>
      <c r="DZ500" s="155"/>
      <c r="EA500" s="155"/>
      <c r="EB500" s="155"/>
      <c r="EC500" s="155"/>
      <c r="ED500" s="155"/>
      <c r="EE500" s="155"/>
      <c r="EF500" s="155"/>
      <c r="EG500" s="155"/>
    </row>
  </sheetData>
  <mergeCells count="1740">
    <mergeCell ref="BW8:BY10"/>
    <mergeCell ref="BZ8:CG10"/>
    <mergeCell ref="B27:E29"/>
    <mergeCell ref="F27:O29"/>
    <mergeCell ref="P27:AC29"/>
    <mergeCell ref="AD27:AH29"/>
    <mergeCell ref="AI27:AM29"/>
    <mergeCell ref="AX16:BB26"/>
    <mergeCell ref="P16:AC26"/>
    <mergeCell ref="DL16:DV26"/>
    <mergeCell ref="DW16:EG26"/>
    <mergeCell ref="BC16:BK26"/>
    <mergeCell ref="BL16:BU26"/>
    <mergeCell ref="BV16:CE26"/>
    <mergeCell ref="DL27:DV29"/>
    <mergeCell ref="DW27:EG29"/>
    <mergeCell ref="AN27:AW29"/>
    <mergeCell ref="AX27:BB29"/>
    <mergeCell ref="BC27:BK29"/>
    <mergeCell ref="BL27:BU29"/>
    <mergeCell ref="BV27:CE29"/>
    <mergeCell ref="CF27:CO29"/>
    <mergeCell ref="BV30:CE32"/>
    <mergeCell ref="AN30:AW32"/>
    <mergeCell ref="AX33:BB35"/>
    <mergeCell ref="BC33:BK35"/>
    <mergeCell ref="BL33:BU35"/>
    <mergeCell ref="BV33:CE35"/>
    <mergeCell ref="DA33:DK35"/>
    <mergeCell ref="DL33:DV35"/>
    <mergeCell ref="CF30:CO32"/>
    <mergeCell ref="CP30:CZ32"/>
    <mergeCell ref="CP33:CZ35"/>
    <mergeCell ref="CF33:CO35"/>
    <mergeCell ref="AI36:AM38"/>
    <mergeCell ref="B16:E26"/>
    <mergeCell ref="F16:O26"/>
    <mergeCell ref="DW30:EG32"/>
    <mergeCell ref="CN10:EG15"/>
    <mergeCell ref="AX36:BB38"/>
    <mergeCell ref="AD33:AH35"/>
    <mergeCell ref="AI33:AM35"/>
    <mergeCell ref="AX30:BB32"/>
    <mergeCell ref="BC30:BK32"/>
    <mergeCell ref="AN33:AW35"/>
    <mergeCell ref="AD16:AH26"/>
    <mergeCell ref="AI16:AM26"/>
    <mergeCell ref="AN16:AW26"/>
    <mergeCell ref="CP27:CZ29"/>
    <mergeCell ref="DA27:DK29"/>
    <mergeCell ref="DA16:DK26"/>
    <mergeCell ref="CF16:CO26"/>
    <mergeCell ref="CP16:CZ26"/>
    <mergeCell ref="BO8:BV10"/>
    <mergeCell ref="B33:E35"/>
    <mergeCell ref="F33:O35"/>
    <mergeCell ref="P33:AC35"/>
    <mergeCell ref="B42:E44"/>
    <mergeCell ref="F42:O44"/>
    <mergeCell ref="P42:AC44"/>
    <mergeCell ref="AD42:AH44"/>
    <mergeCell ref="AI42:AM44"/>
    <mergeCell ref="BL30:BU32"/>
    <mergeCell ref="B30:E32"/>
    <mergeCell ref="F30:O32"/>
    <mergeCell ref="P30:AC32"/>
    <mergeCell ref="AD30:AH32"/>
    <mergeCell ref="AI30:AM32"/>
    <mergeCell ref="AN39:AW41"/>
    <mergeCell ref="AX39:BB41"/>
    <mergeCell ref="BC39:BK41"/>
    <mergeCell ref="BL39:BU41"/>
    <mergeCell ref="BC36:BK38"/>
    <mergeCell ref="BL36:BU38"/>
    <mergeCell ref="B36:E38"/>
    <mergeCell ref="F36:O38"/>
    <mergeCell ref="P36:AC38"/>
    <mergeCell ref="AD36:AH38"/>
    <mergeCell ref="B39:E41"/>
    <mergeCell ref="F39:O41"/>
    <mergeCell ref="P39:AC41"/>
    <mergeCell ref="AD39:AH41"/>
    <mergeCell ref="AI39:AM41"/>
    <mergeCell ref="B45:E47"/>
    <mergeCell ref="B51:E53"/>
    <mergeCell ref="F51:O53"/>
    <mergeCell ref="CP45:CZ47"/>
    <mergeCell ref="F45:O47"/>
    <mergeCell ref="P45:AC47"/>
    <mergeCell ref="AD45:AH47"/>
    <mergeCell ref="AN45:AW47"/>
    <mergeCell ref="AX45:BB47"/>
    <mergeCell ref="BC45:BK47"/>
    <mergeCell ref="BL45:BU47"/>
    <mergeCell ref="BV45:CE47"/>
    <mergeCell ref="CF45:CO47"/>
    <mergeCell ref="B48:E50"/>
    <mergeCell ref="F48:O50"/>
    <mergeCell ref="AN36:AW38"/>
    <mergeCell ref="CP39:CZ41"/>
    <mergeCell ref="CF36:CO38"/>
    <mergeCell ref="CP36:CZ38"/>
    <mergeCell ref="BV42:CE44"/>
    <mergeCell ref="CF42:CO44"/>
    <mergeCell ref="CF39:CO41"/>
    <mergeCell ref="AN42:AW44"/>
    <mergeCell ref="AX42:BB44"/>
    <mergeCell ref="BC42:BK44"/>
    <mergeCell ref="BL42:BU44"/>
    <mergeCell ref="BV39:CE41"/>
    <mergeCell ref="BV36:CE38"/>
    <mergeCell ref="CP42:CZ44"/>
    <mergeCell ref="P54:AC56"/>
    <mergeCell ref="AD54:AH56"/>
    <mergeCell ref="AI54:AM56"/>
    <mergeCell ref="DA48:DK50"/>
    <mergeCell ref="DL48:DV50"/>
    <mergeCell ref="AN51:AW53"/>
    <mergeCell ref="AX51:BB53"/>
    <mergeCell ref="BC51:BK53"/>
    <mergeCell ref="BL51:BU53"/>
    <mergeCell ref="BV51:CE53"/>
    <mergeCell ref="P48:AC50"/>
    <mergeCell ref="AD48:AH50"/>
    <mergeCell ref="AI48:AM50"/>
    <mergeCell ref="AN48:AW50"/>
    <mergeCell ref="DL45:DV47"/>
    <mergeCell ref="AX48:BB50"/>
    <mergeCell ref="BC48:BK50"/>
    <mergeCell ref="BL48:BU50"/>
    <mergeCell ref="BV48:CE50"/>
    <mergeCell ref="CF48:CO50"/>
    <mergeCell ref="CP48:CZ50"/>
    <mergeCell ref="DA45:DK47"/>
    <mergeCell ref="CF51:CO53"/>
    <mergeCell ref="DA51:DK53"/>
    <mergeCell ref="DL51:DV53"/>
    <mergeCell ref="CP51:CZ53"/>
    <mergeCell ref="AI45:AM47"/>
    <mergeCell ref="AN57:AW59"/>
    <mergeCell ref="AX57:BB59"/>
    <mergeCell ref="BC57:BK59"/>
    <mergeCell ref="BL57:BU59"/>
    <mergeCell ref="BV57:CE59"/>
    <mergeCell ref="CF57:CO59"/>
    <mergeCell ref="B57:E59"/>
    <mergeCell ref="F57:O59"/>
    <mergeCell ref="P57:AC59"/>
    <mergeCell ref="AD57:AH59"/>
    <mergeCell ref="AI57:AM59"/>
    <mergeCell ref="DA63:DK65"/>
    <mergeCell ref="DW48:EG50"/>
    <mergeCell ref="AX54:BB56"/>
    <mergeCell ref="BC54:BK56"/>
    <mergeCell ref="P51:AC53"/>
    <mergeCell ref="AD51:AH53"/>
    <mergeCell ref="AI51:AM53"/>
    <mergeCell ref="BL60:BU62"/>
    <mergeCell ref="BV60:CE62"/>
    <mergeCell ref="CF60:CO62"/>
    <mergeCell ref="CP60:CZ62"/>
    <mergeCell ref="AN54:AW56"/>
    <mergeCell ref="DA54:DK56"/>
    <mergeCell ref="DL54:DV56"/>
    <mergeCell ref="DW54:EG56"/>
    <mergeCell ref="BL54:BU56"/>
    <mergeCell ref="BV54:CE56"/>
    <mergeCell ref="CF54:CO56"/>
    <mergeCell ref="CP54:CZ56"/>
    <mergeCell ref="B54:E56"/>
    <mergeCell ref="F54:O56"/>
    <mergeCell ref="F66:O68"/>
    <mergeCell ref="P66:AC68"/>
    <mergeCell ref="AD66:AH68"/>
    <mergeCell ref="AI66:AM68"/>
    <mergeCell ref="AN66:AW68"/>
    <mergeCell ref="B60:E62"/>
    <mergeCell ref="F60:O62"/>
    <mergeCell ref="P60:AC62"/>
    <mergeCell ref="AD60:AH62"/>
    <mergeCell ref="AI60:AM62"/>
    <mergeCell ref="AN60:AW62"/>
    <mergeCell ref="AX60:BB62"/>
    <mergeCell ref="BC60:BK62"/>
    <mergeCell ref="P63:AC65"/>
    <mergeCell ref="AD63:AH65"/>
    <mergeCell ref="AI63:AM65"/>
    <mergeCell ref="B63:E65"/>
    <mergeCell ref="F63:O65"/>
    <mergeCell ref="BL69:BU71"/>
    <mergeCell ref="BV69:CE71"/>
    <mergeCell ref="CF69:CO71"/>
    <mergeCell ref="AX69:BB71"/>
    <mergeCell ref="BC69:BK71"/>
    <mergeCell ref="DL63:DV65"/>
    <mergeCell ref="DW63:EG65"/>
    <mergeCell ref="AN63:AW65"/>
    <mergeCell ref="AX63:BB65"/>
    <mergeCell ref="BC63:BK65"/>
    <mergeCell ref="BL63:BU65"/>
    <mergeCell ref="BV63:CE65"/>
    <mergeCell ref="CF63:CO65"/>
    <mergeCell ref="CP63:CZ65"/>
    <mergeCell ref="B69:E71"/>
    <mergeCell ref="F69:O71"/>
    <mergeCell ref="P69:AC71"/>
    <mergeCell ref="AD69:AH71"/>
    <mergeCell ref="AI69:AM71"/>
    <mergeCell ref="AN69:AW71"/>
    <mergeCell ref="DA66:DK68"/>
    <mergeCell ref="DL66:DV68"/>
    <mergeCell ref="DW66:EG68"/>
    <mergeCell ref="DL69:DV71"/>
    <mergeCell ref="DW69:EG71"/>
    <mergeCell ref="BL66:BU68"/>
    <mergeCell ref="BV66:CE68"/>
    <mergeCell ref="CF66:CO68"/>
    <mergeCell ref="CP66:CZ68"/>
    <mergeCell ref="AX66:BB68"/>
    <mergeCell ref="BC66:BK68"/>
    <mergeCell ref="B66:E68"/>
    <mergeCell ref="AI84:AM86"/>
    <mergeCell ref="BC75:BK77"/>
    <mergeCell ref="BL75:BU77"/>
    <mergeCell ref="BV75:CE77"/>
    <mergeCell ref="CF75:CO77"/>
    <mergeCell ref="CP75:CZ77"/>
    <mergeCell ref="DL72:DV74"/>
    <mergeCell ref="DW72:EG74"/>
    <mergeCell ref="B81:E83"/>
    <mergeCell ref="F81:O83"/>
    <mergeCell ref="P81:AC83"/>
    <mergeCell ref="AD81:AH83"/>
    <mergeCell ref="AI81:AM83"/>
    <mergeCell ref="AX78:BB80"/>
    <mergeCell ref="BC78:BK80"/>
    <mergeCell ref="BL78:BU80"/>
    <mergeCell ref="B72:E74"/>
    <mergeCell ref="F72:O74"/>
    <mergeCell ref="P72:AC74"/>
    <mergeCell ref="AD72:AH74"/>
    <mergeCell ref="AI72:AM74"/>
    <mergeCell ref="AN72:AW74"/>
    <mergeCell ref="DA75:DK77"/>
    <mergeCell ref="BV78:CE80"/>
    <mergeCell ref="CF78:CO80"/>
    <mergeCell ref="AX72:BB74"/>
    <mergeCell ref="BC72:BK74"/>
    <mergeCell ref="BL72:BU74"/>
    <mergeCell ref="BV72:CE74"/>
    <mergeCell ref="CF72:CO74"/>
    <mergeCell ref="P75:AC77"/>
    <mergeCell ref="AD75:AH77"/>
    <mergeCell ref="AI75:AM77"/>
    <mergeCell ref="AI78:AM80"/>
    <mergeCell ref="AN78:AW80"/>
    <mergeCell ref="AN75:AW77"/>
    <mergeCell ref="AX75:BB77"/>
    <mergeCell ref="B78:E80"/>
    <mergeCell ref="F78:O80"/>
    <mergeCell ref="P78:AC80"/>
    <mergeCell ref="AD78:AH80"/>
    <mergeCell ref="C94:CT98"/>
    <mergeCell ref="BL90:BU92"/>
    <mergeCell ref="BV90:CE92"/>
    <mergeCell ref="CF90:CO92"/>
    <mergeCell ref="CP90:CZ92"/>
    <mergeCell ref="BC90:BK92"/>
    <mergeCell ref="AN84:AW86"/>
    <mergeCell ref="AN81:AW83"/>
    <mergeCell ref="AX81:BB83"/>
    <mergeCell ref="BC81:BK83"/>
    <mergeCell ref="BL81:BU83"/>
    <mergeCell ref="BV81:CE83"/>
    <mergeCell ref="CF81:CO83"/>
    <mergeCell ref="B90:AC92"/>
    <mergeCell ref="AD90:AH92"/>
    <mergeCell ref="AI90:AM92"/>
    <mergeCell ref="AN90:AW92"/>
    <mergeCell ref="AX90:BB92"/>
    <mergeCell ref="B84:E86"/>
    <mergeCell ref="F84:O86"/>
    <mergeCell ref="P84:AC86"/>
    <mergeCell ref="AD84:AH86"/>
    <mergeCell ref="DW1:EG3"/>
    <mergeCell ref="DA78:DK80"/>
    <mergeCell ref="DL78:DV80"/>
    <mergeCell ref="DW78:EG80"/>
    <mergeCell ref="CP81:CZ83"/>
    <mergeCell ref="DA81:DK83"/>
    <mergeCell ref="DL81:DV83"/>
    <mergeCell ref="DW81:EG83"/>
    <mergeCell ref="DL75:DV77"/>
    <mergeCell ref="DW75:EG77"/>
    <mergeCell ref="CP78:CZ80"/>
    <mergeCell ref="DA60:DK62"/>
    <mergeCell ref="DL60:DV62"/>
    <mergeCell ref="DW60:EG62"/>
    <mergeCell ref="DW57:EG59"/>
    <mergeCell ref="DW51:EG53"/>
    <mergeCell ref="DW42:EG44"/>
    <mergeCell ref="CP72:CZ74"/>
    <mergeCell ref="DA72:DK74"/>
    <mergeCell ref="CP69:CZ71"/>
    <mergeCell ref="DA69:DK71"/>
    <mergeCell ref="CP57:CZ59"/>
    <mergeCell ref="DA57:DK59"/>
    <mergeCell ref="DL57:DV59"/>
    <mergeCell ref="DA39:DK41"/>
    <mergeCell ref="DL39:DV41"/>
    <mergeCell ref="DW39:EG41"/>
    <mergeCell ref="DA42:DK44"/>
    <mergeCell ref="DA36:DK38"/>
    <mergeCell ref="DL36:DV38"/>
    <mergeCell ref="DL42:DV44"/>
    <mergeCell ref="DW45:EG47"/>
    <mergeCell ref="DW36:EG38"/>
    <mergeCell ref="DA30:DK32"/>
    <mergeCell ref="DL30:DV32"/>
    <mergeCell ref="DW33:EG35"/>
    <mergeCell ref="A5:EG7"/>
    <mergeCell ref="DL90:DV92"/>
    <mergeCell ref="DW90:EG92"/>
    <mergeCell ref="DA84:DK86"/>
    <mergeCell ref="DL84:DV86"/>
    <mergeCell ref="BC87:BK89"/>
    <mergeCell ref="BL87:BU89"/>
    <mergeCell ref="BV87:CE89"/>
    <mergeCell ref="CF87:CO89"/>
    <mergeCell ref="CP87:CZ89"/>
    <mergeCell ref="DA87:DK89"/>
    <mergeCell ref="DL87:DV89"/>
    <mergeCell ref="DA90:DK92"/>
    <mergeCell ref="DW87:EG89"/>
    <mergeCell ref="BC84:BK86"/>
    <mergeCell ref="BL84:BU86"/>
    <mergeCell ref="BV84:CE86"/>
    <mergeCell ref="CF84:CO86"/>
    <mergeCell ref="CP84:CZ86"/>
    <mergeCell ref="DW84:EG86"/>
    <mergeCell ref="B87:AC89"/>
    <mergeCell ref="AD87:AH89"/>
    <mergeCell ref="AI87:AM89"/>
    <mergeCell ref="AN87:AW89"/>
    <mergeCell ref="AX87:BB89"/>
    <mergeCell ref="AX84:BB86"/>
    <mergeCell ref="B75:E77"/>
    <mergeCell ref="F75:O77"/>
    <mergeCell ref="DW101:EG103"/>
    <mergeCell ref="A105:EG107"/>
    <mergeCell ref="BO108:BV110"/>
    <mergeCell ref="BW108:BY110"/>
    <mergeCell ref="BZ108:CG110"/>
    <mergeCell ref="CN110:EG115"/>
    <mergeCell ref="B116:E126"/>
    <mergeCell ref="F116:O126"/>
    <mergeCell ref="P116:AC126"/>
    <mergeCell ref="AD116:AH126"/>
    <mergeCell ref="AI116:AM126"/>
    <mergeCell ref="AN116:AW126"/>
    <mergeCell ref="AX116:BB126"/>
    <mergeCell ref="BC116:BK126"/>
    <mergeCell ref="BL116:BU126"/>
    <mergeCell ref="BV116:CE126"/>
    <mergeCell ref="CF116:CO126"/>
    <mergeCell ref="CP116:CZ126"/>
    <mergeCell ref="DA116:DK126"/>
    <mergeCell ref="DL116:DV126"/>
    <mergeCell ref="DW116:EG126"/>
    <mergeCell ref="BV127:CE129"/>
    <mergeCell ref="CF127:CO129"/>
    <mergeCell ref="CP127:CZ129"/>
    <mergeCell ref="DA127:DK129"/>
    <mergeCell ref="DL127:DV129"/>
    <mergeCell ref="DW127:EG129"/>
    <mergeCell ref="B130:E132"/>
    <mergeCell ref="F130:O132"/>
    <mergeCell ref="P130:AC132"/>
    <mergeCell ref="AD130:AH132"/>
    <mergeCell ref="AI130:AM132"/>
    <mergeCell ref="AN130:AW132"/>
    <mergeCell ref="AX130:BB132"/>
    <mergeCell ref="BC130:BK132"/>
    <mergeCell ref="BL130:BU132"/>
    <mergeCell ref="BV130:CE132"/>
    <mergeCell ref="CF130:CO132"/>
    <mergeCell ref="CP130:CZ132"/>
    <mergeCell ref="DA130:DK132"/>
    <mergeCell ref="DL130:DV132"/>
    <mergeCell ref="DW130:EG132"/>
    <mergeCell ref="B127:E129"/>
    <mergeCell ref="F127:O129"/>
    <mergeCell ref="P127:AC129"/>
    <mergeCell ref="AD127:AH129"/>
    <mergeCell ref="AI127:AM129"/>
    <mergeCell ref="AN127:AW129"/>
    <mergeCell ref="AX127:BB129"/>
    <mergeCell ref="BC127:BK129"/>
    <mergeCell ref="BL127:BU129"/>
    <mergeCell ref="BV133:CE135"/>
    <mergeCell ref="CF133:CO135"/>
    <mergeCell ref="CP133:CZ135"/>
    <mergeCell ref="DA133:DK135"/>
    <mergeCell ref="DL133:DV135"/>
    <mergeCell ref="DW133:EG135"/>
    <mergeCell ref="B136:E138"/>
    <mergeCell ref="F136:O138"/>
    <mergeCell ref="P136:AC138"/>
    <mergeCell ref="AD136:AH138"/>
    <mergeCell ref="AI136:AM138"/>
    <mergeCell ref="AN136:AW138"/>
    <mergeCell ref="AX136:BB138"/>
    <mergeCell ref="BC136:BK138"/>
    <mergeCell ref="BL136:BU138"/>
    <mergeCell ref="BV136:CE138"/>
    <mergeCell ref="CF136:CO138"/>
    <mergeCell ref="CP136:CZ138"/>
    <mergeCell ref="DA136:DK138"/>
    <mergeCell ref="DL136:DV138"/>
    <mergeCell ref="DW136:EG138"/>
    <mergeCell ref="B133:E135"/>
    <mergeCell ref="F133:O135"/>
    <mergeCell ref="P133:AC135"/>
    <mergeCell ref="AD133:AH135"/>
    <mergeCell ref="AI133:AM135"/>
    <mergeCell ref="AN133:AW135"/>
    <mergeCell ref="AX133:BB135"/>
    <mergeCell ref="BC133:BK135"/>
    <mergeCell ref="BL133:BU135"/>
    <mergeCell ref="BV139:CE141"/>
    <mergeCell ref="CF139:CO141"/>
    <mergeCell ref="CP139:CZ141"/>
    <mergeCell ref="DA139:DK141"/>
    <mergeCell ref="DL139:DV141"/>
    <mergeCell ref="DW139:EG141"/>
    <mergeCell ref="B142:E144"/>
    <mergeCell ref="F142:O144"/>
    <mergeCell ref="P142:AC144"/>
    <mergeCell ref="AD142:AH144"/>
    <mergeCell ref="AI142:AM144"/>
    <mergeCell ref="AN142:AW144"/>
    <mergeCell ref="AX142:BB144"/>
    <mergeCell ref="BC142:BK144"/>
    <mergeCell ref="BL142:BU144"/>
    <mergeCell ref="BV142:CE144"/>
    <mergeCell ref="CF142:CO144"/>
    <mergeCell ref="CP142:CZ144"/>
    <mergeCell ref="DA142:DK144"/>
    <mergeCell ref="DL142:DV144"/>
    <mergeCell ref="DW142:EG144"/>
    <mergeCell ref="B139:E141"/>
    <mergeCell ref="F139:O141"/>
    <mergeCell ref="P139:AC141"/>
    <mergeCell ref="AD139:AH141"/>
    <mergeCell ref="AI139:AM141"/>
    <mergeCell ref="AN139:AW141"/>
    <mergeCell ref="AX139:BB141"/>
    <mergeCell ref="BC139:BK141"/>
    <mergeCell ref="BL139:BU141"/>
    <mergeCell ref="BV145:CE147"/>
    <mergeCell ref="CF145:CO147"/>
    <mergeCell ref="CP145:CZ147"/>
    <mergeCell ref="DA145:DK147"/>
    <mergeCell ref="DL145:DV147"/>
    <mergeCell ref="DW145:EG147"/>
    <mergeCell ref="B148:E150"/>
    <mergeCell ref="F148:O150"/>
    <mergeCell ref="P148:AC150"/>
    <mergeCell ref="AD148:AH150"/>
    <mergeCell ref="AI148:AM150"/>
    <mergeCell ref="AN148:AW150"/>
    <mergeCell ref="AX148:BB150"/>
    <mergeCell ref="BC148:BK150"/>
    <mergeCell ref="BL148:BU150"/>
    <mergeCell ref="BV148:CE150"/>
    <mergeCell ref="CF148:CO150"/>
    <mergeCell ref="CP148:CZ150"/>
    <mergeCell ref="DA148:DK150"/>
    <mergeCell ref="DL148:DV150"/>
    <mergeCell ref="DW148:EG150"/>
    <mergeCell ref="B145:E147"/>
    <mergeCell ref="F145:O147"/>
    <mergeCell ref="P145:AC147"/>
    <mergeCell ref="AD145:AH147"/>
    <mergeCell ref="AI145:AM147"/>
    <mergeCell ref="AN145:AW147"/>
    <mergeCell ref="AX145:BB147"/>
    <mergeCell ref="BC145:BK147"/>
    <mergeCell ref="BL145:BU147"/>
    <mergeCell ref="BV151:CE153"/>
    <mergeCell ref="CF151:CO153"/>
    <mergeCell ref="CP151:CZ153"/>
    <mergeCell ref="DA151:DK153"/>
    <mergeCell ref="DL151:DV153"/>
    <mergeCell ref="DW151:EG153"/>
    <mergeCell ref="B154:E156"/>
    <mergeCell ref="F154:O156"/>
    <mergeCell ref="P154:AC156"/>
    <mergeCell ref="AD154:AH156"/>
    <mergeCell ref="AI154:AM156"/>
    <mergeCell ref="AN154:AW156"/>
    <mergeCell ref="AX154:BB156"/>
    <mergeCell ref="BC154:BK156"/>
    <mergeCell ref="BL154:BU156"/>
    <mergeCell ref="BV154:CE156"/>
    <mergeCell ref="CF154:CO156"/>
    <mergeCell ref="CP154:CZ156"/>
    <mergeCell ref="DA154:DK156"/>
    <mergeCell ref="DL154:DV156"/>
    <mergeCell ref="DW154:EG156"/>
    <mergeCell ref="B151:E153"/>
    <mergeCell ref="F151:O153"/>
    <mergeCell ref="P151:AC153"/>
    <mergeCell ref="AD151:AH153"/>
    <mergeCell ref="AI151:AM153"/>
    <mergeCell ref="AN151:AW153"/>
    <mergeCell ref="AX151:BB153"/>
    <mergeCell ref="BC151:BK153"/>
    <mergeCell ref="BL151:BU153"/>
    <mergeCell ref="BV157:CE159"/>
    <mergeCell ref="CF157:CO159"/>
    <mergeCell ref="CP157:CZ159"/>
    <mergeCell ref="DA157:DK159"/>
    <mergeCell ref="DL157:DV159"/>
    <mergeCell ref="DW157:EG159"/>
    <mergeCell ref="B160:E162"/>
    <mergeCell ref="F160:O162"/>
    <mergeCell ref="P160:AC162"/>
    <mergeCell ref="AD160:AH162"/>
    <mergeCell ref="AI160:AM162"/>
    <mergeCell ref="AN160:AW162"/>
    <mergeCell ref="AX160:BB162"/>
    <mergeCell ref="BC160:BK162"/>
    <mergeCell ref="BL160:BU162"/>
    <mergeCell ref="BV160:CE162"/>
    <mergeCell ref="CF160:CO162"/>
    <mergeCell ref="CP160:CZ162"/>
    <mergeCell ref="DA160:DK162"/>
    <mergeCell ref="DL160:DV162"/>
    <mergeCell ref="DW160:EG162"/>
    <mergeCell ref="B157:E159"/>
    <mergeCell ref="F157:O159"/>
    <mergeCell ref="P157:AC159"/>
    <mergeCell ref="AD157:AH159"/>
    <mergeCell ref="AI157:AM159"/>
    <mergeCell ref="AN157:AW159"/>
    <mergeCell ref="AX157:BB159"/>
    <mergeCell ref="BC157:BK159"/>
    <mergeCell ref="BL157:BU159"/>
    <mergeCell ref="BV163:CE165"/>
    <mergeCell ref="CF163:CO165"/>
    <mergeCell ref="CP163:CZ165"/>
    <mergeCell ref="DA163:DK165"/>
    <mergeCell ref="DL163:DV165"/>
    <mergeCell ref="DW163:EG165"/>
    <mergeCell ref="B166:E168"/>
    <mergeCell ref="F166:O168"/>
    <mergeCell ref="P166:AC168"/>
    <mergeCell ref="AD166:AH168"/>
    <mergeCell ref="AI166:AM168"/>
    <mergeCell ref="AN166:AW168"/>
    <mergeCell ref="AX166:BB168"/>
    <mergeCell ref="BC166:BK168"/>
    <mergeCell ref="BL166:BU168"/>
    <mergeCell ref="BV166:CE168"/>
    <mergeCell ref="CF166:CO168"/>
    <mergeCell ref="CP166:CZ168"/>
    <mergeCell ref="DA166:DK168"/>
    <mergeCell ref="DL166:DV168"/>
    <mergeCell ref="DW166:EG168"/>
    <mergeCell ref="B163:E165"/>
    <mergeCell ref="F163:O165"/>
    <mergeCell ref="P163:AC165"/>
    <mergeCell ref="AD163:AH165"/>
    <mergeCell ref="AI163:AM165"/>
    <mergeCell ref="AN163:AW165"/>
    <mergeCell ref="AX163:BB165"/>
    <mergeCell ref="BC163:BK165"/>
    <mergeCell ref="BL163:BU165"/>
    <mergeCell ref="BV169:CE171"/>
    <mergeCell ref="CF169:CO171"/>
    <mergeCell ref="CP169:CZ171"/>
    <mergeCell ref="DA169:DK171"/>
    <mergeCell ref="DL169:DV171"/>
    <mergeCell ref="DW169:EG171"/>
    <mergeCell ref="B172:E174"/>
    <mergeCell ref="F172:O174"/>
    <mergeCell ref="P172:AC174"/>
    <mergeCell ref="AD172:AH174"/>
    <mergeCell ref="AI172:AM174"/>
    <mergeCell ref="AN172:AW174"/>
    <mergeCell ref="AX172:BB174"/>
    <mergeCell ref="BC172:BK174"/>
    <mergeCell ref="BL172:BU174"/>
    <mergeCell ref="BV172:CE174"/>
    <mergeCell ref="CF172:CO174"/>
    <mergeCell ref="CP172:CZ174"/>
    <mergeCell ref="DA172:DK174"/>
    <mergeCell ref="DL172:DV174"/>
    <mergeCell ref="DW172:EG174"/>
    <mergeCell ref="B169:E171"/>
    <mergeCell ref="F169:O171"/>
    <mergeCell ref="P169:AC171"/>
    <mergeCell ref="AD169:AH171"/>
    <mergeCell ref="AI169:AM171"/>
    <mergeCell ref="AN169:AW171"/>
    <mergeCell ref="AX169:BB171"/>
    <mergeCell ref="BC169:BK171"/>
    <mergeCell ref="BL169:BU171"/>
    <mergeCell ref="BV175:CE177"/>
    <mergeCell ref="CF175:CO177"/>
    <mergeCell ref="CP175:CZ177"/>
    <mergeCell ref="DA175:DK177"/>
    <mergeCell ref="DL175:DV177"/>
    <mergeCell ref="DW175:EG177"/>
    <mergeCell ref="B178:E180"/>
    <mergeCell ref="F178:O180"/>
    <mergeCell ref="P178:AC180"/>
    <mergeCell ref="AD178:AH180"/>
    <mergeCell ref="AI178:AM180"/>
    <mergeCell ref="AN178:AW180"/>
    <mergeCell ref="AX178:BB180"/>
    <mergeCell ref="BC178:BK180"/>
    <mergeCell ref="BL178:BU180"/>
    <mergeCell ref="BV178:CE180"/>
    <mergeCell ref="CF178:CO180"/>
    <mergeCell ref="CP178:CZ180"/>
    <mergeCell ref="DA178:DK180"/>
    <mergeCell ref="DL178:DV180"/>
    <mergeCell ref="DW178:EG180"/>
    <mergeCell ref="B175:E177"/>
    <mergeCell ref="F175:O177"/>
    <mergeCell ref="P175:AC177"/>
    <mergeCell ref="AD175:AH177"/>
    <mergeCell ref="AI175:AM177"/>
    <mergeCell ref="AN175:AW177"/>
    <mergeCell ref="AX175:BB177"/>
    <mergeCell ref="BC175:BK177"/>
    <mergeCell ref="BL175:BU177"/>
    <mergeCell ref="BV181:CE183"/>
    <mergeCell ref="CF181:CO183"/>
    <mergeCell ref="CP181:CZ183"/>
    <mergeCell ref="DA181:DK183"/>
    <mergeCell ref="DL181:DV183"/>
    <mergeCell ref="DW181:EG183"/>
    <mergeCell ref="B184:E186"/>
    <mergeCell ref="F184:O186"/>
    <mergeCell ref="P184:AC186"/>
    <mergeCell ref="AD184:AH186"/>
    <mergeCell ref="AI184:AM186"/>
    <mergeCell ref="AN184:AW186"/>
    <mergeCell ref="AX184:BB186"/>
    <mergeCell ref="BC184:BK186"/>
    <mergeCell ref="BL184:BU186"/>
    <mergeCell ref="BV184:CE186"/>
    <mergeCell ref="CF184:CO186"/>
    <mergeCell ref="CP184:CZ186"/>
    <mergeCell ref="DA184:DK186"/>
    <mergeCell ref="DL184:DV186"/>
    <mergeCell ref="DW184:EG186"/>
    <mergeCell ref="B181:E183"/>
    <mergeCell ref="F181:O183"/>
    <mergeCell ref="P181:AC183"/>
    <mergeCell ref="AD181:AH183"/>
    <mergeCell ref="AI181:AM183"/>
    <mergeCell ref="AN181:AW183"/>
    <mergeCell ref="AX181:BB183"/>
    <mergeCell ref="BC181:BK183"/>
    <mergeCell ref="BL181:BU183"/>
    <mergeCell ref="CP187:CZ189"/>
    <mergeCell ref="DA187:DK189"/>
    <mergeCell ref="DL187:DV189"/>
    <mergeCell ref="DW187:EG189"/>
    <mergeCell ref="B190:AC192"/>
    <mergeCell ref="AD190:AH192"/>
    <mergeCell ref="AI190:AM192"/>
    <mergeCell ref="AN190:AW192"/>
    <mergeCell ref="AX190:BB192"/>
    <mergeCell ref="BC190:BK192"/>
    <mergeCell ref="BL190:BU192"/>
    <mergeCell ref="BV190:CE192"/>
    <mergeCell ref="CF190:CO192"/>
    <mergeCell ref="CP190:CZ192"/>
    <mergeCell ref="DA190:DK192"/>
    <mergeCell ref="DL190:DV192"/>
    <mergeCell ref="DW190:EG192"/>
    <mergeCell ref="B187:AC189"/>
    <mergeCell ref="AD187:AH189"/>
    <mergeCell ref="AI187:AM189"/>
    <mergeCell ref="AN187:AW189"/>
    <mergeCell ref="AX187:BB189"/>
    <mergeCell ref="BC187:BK189"/>
    <mergeCell ref="BL187:BU189"/>
    <mergeCell ref="BV187:CE189"/>
    <mergeCell ref="CF187:CO189"/>
    <mergeCell ref="C194:CT198"/>
    <mergeCell ref="DW201:EG203"/>
    <mergeCell ref="A205:EG207"/>
    <mergeCell ref="BO208:BV210"/>
    <mergeCell ref="BW208:BY210"/>
    <mergeCell ref="BZ208:CG210"/>
    <mergeCell ref="CN210:EG215"/>
    <mergeCell ref="B216:E226"/>
    <mergeCell ref="F216:O226"/>
    <mergeCell ref="P216:AC226"/>
    <mergeCell ref="AD216:AH226"/>
    <mergeCell ref="AI216:AM226"/>
    <mergeCell ref="AN216:AW226"/>
    <mergeCell ref="AX216:BB226"/>
    <mergeCell ref="BC216:BK226"/>
    <mergeCell ref="BL216:BU226"/>
    <mergeCell ref="BV216:CE226"/>
    <mergeCell ref="CF216:CO226"/>
    <mergeCell ref="CP216:CZ226"/>
    <mergeCell ref="DA216:DK226"/>
    <mergeCell ref="DL216:DV226"/>
    <mergeCell ref="DW216:EG226"/>
    <mergeCell ref="BV227:CE229"/>
    <mergeCell ref="CF227:CO229"/>
    <mergeCell ref="CP227:CZ229"/>
    <mergeCell ref="DA227:DK229"/>
    <mergeCell ref="DL227:DV229"/>
    <mergeCell ref="DW227:EG229"/>
    <mergeCell ref="B230:E232"/>
    <mergeCell ref="F230:O232"/>
    <mergeCell ref="P230:AC232"/>
    <mergeCell ref="AD230:AH232"/>
    <mergeCell ref="AI230:AM232"/>
    <mergeCell ref="AN230:AW232"/>
    <mergeCell ref="AX230:BB232"/>
    <mergeCell ref="BC230:BK232"/>
    <mergeCell ref="BL230:BU232"/>
    <mergeCell ref="BV230:CE232"/>
    <mergeCell ref="CF230:CO232"/>
    <mergeCell ref="CP230:CZ232"/>
    <mergeCell ref="DA230:DK232"/>
    <mergeCell ref="DL230:DV232"/>
    <mergeCell ref="DW230:EG232"/>
    <mergeCell ref="B227:E229"/>
    <mergeCell ref="F227:O229"/>
    <mergeCell ref="P227:AC229"/>
    <mergeCell ref="AD227:AH229"/>
    <mergeCell ref="AI227:AM229"/>
    <mergeCell ref="AN227:AW229"/>
    <mergeCell ref="AX227:BB229"/>
    <mergeCell ref="BC227:BK229"/>
    <mergeCell ref="BL227:BU229"/>
    <mergeCell ref="BV233:CE235"/>
    <mergeCell ref="CF233:CO235"/>
    <mergeCell ref="CP233:CZ235"/>
    <mergeCell ref="DA233:DK235"/>
    <mergeCell ref="DL233:DV235"/>
    <mergeCell ref="DW233:EG235"/>
    <mergeCell ref="B236:E238"/>
    <mergeCell ref="F236:O238"/>
    <mergeCell ref="P236:AC238"/>
    <mergeCell ref="AD236:AH238"/>
    <mergeCell ref="AI236:AM238"/>
    <mergeCell ref="AN236:AW238"/>
    <mergeCell ref="AX236:BB238"/>
    <mergeCell ref="BC236:BK238"/>
    <mergeCell ref="BL236:BU238"/>
    <mergeCell ref="BV236:CE238"/>
    <mergeCell ref="CF236:CO238"/>
    <mergeCell ref="CP236:CZ238"/>
    <mergeCell ref="DA236:DK238"/>
    <mergeCell ref="DL236:DV238"/>
    <mergeCell ref="DW236:EG238"/>
    <mergeCell ref="B233:E235"/>
    <mergeCell ref="F233:O235"/>
    <mergeCell ref="P233:AC235"/>
    <mergeCell ref="AD233:AH235"/>
    <mergeCell ref="AI233:AM235"/>
    <mergeCell ref="AN233:AW235"/>
    <mergeCell ref="AX233:BB235"/>
    <mergeCell ref="BC233:BK235"/>
    <mergeCell ref="BL233:BU235"/>
    <mergeCell ref="BV239:CE241"/>
    <mergeCell ref="CF239:CO241"/>
    <mergeCell ref="CP239:CZ241"/>
    <mergeCell ref="DA239:DK241"/>
    <mergeCell ref="DL239:DV241"/>
    <mergeCell ref="DW239:EG241"/>
    <mergeCell ref="B242:E244"/>
    <mergeCell ref="F242:O244"/>
    <mergeCell ref="P242:AC244"/>
    <mergeCell ref="AD242:AH244"/>
    <mergeCell ref="AI242:AM244"/>
    <mergeCell ref="AN242:AW244"/>
    <mergeCell ref="AX242:BB244"/>
    <mergeCell ref="BC242:BK244"/>
    <mergeCell ref="BL242:BU244"/>
    <mergeCell ref="BV242:CE244"/>
    <mergeCell ref="CF242:CO244"/>
    <mergeCell ref="CP242:CZ244"/>
    <mergeCell ref="DA242:DK244"/>
    <mergeCell ref="DL242:DV244"/>
    <mergeCell ref="DW242:EG244"/>
    <mergeCell ref="B239:E241"/>
    <mergeCell ref="F239:O241"/>
    <mergeCell ref="P239:AC241"/>
    <mergeCell ref="AD239:AH241"/>
    <mergeCell ref="AI239:AM241"/>
    <mergeCell ref="AN239:AW241"/>
    <mergeCell ref="AX239:BB241"/>
    <mergeCell ref="BC239:BK241"/>
    <mergeCell ref="BL239:BU241"/>
    <mergeCell ref="BV245:CE247"/>
    <mergeCell ref="CF245:CO247"/>
    <mergeCell ref="CP245:CZ247"/>
    <mergeCell ref="DA245:DK247"/>
    <mergeCell ref="DL245:DV247"/>
    <mergeCell ref="DW245:EG247"/>
    <mergeCell ref="B248:E250"/>
    <mergeCell ref="F248:O250"/>
    <mergeCell ref="P248:AC250"/>
    <mergeCell ref="AD248:AH250"/>
    <mergeCell ref="AI248:AM250"/>
    <mergeCell ref="AN248:AW250"/>
    <mergeCell ref="AX248:BB250"/>
    <mergeCell ref="BC248:BK250"/>
    <mergeCell ref="BL248:BU250"/>
    <mergeCell ref="BV248:CE250"/>
    <mergeCell ref="CF248:CO250"/>
    <mergeCell ref="CP248:CZ250"/>
    <mergeCell ref="DA248:DK250"/>
    <mergeCell ref="DL248:DV250"/>
    <mergeCell ref="DW248:EG250"/>
    <mergeCell ref="B245:E247"/>
    <mergeCell ref="F245:O247"/>
    <mergeCell ref="P245:AC247"/>
    <mergeCell ref="AD245:AH247"/>
    <mergeCell ref="AI245:AM247"/>
    <mergeCell ref="AN245:AW247"/>
    <mergeCell ref="AX245:BB247"/>
    <mergeCell ref="BC245:BK247"/>
    <mergeCell ref="BL245:BU247"/>
    <mergeCell ref="BV251:CE253"/>
    <mergeCell ref="CF251:CO253"/>
    <mergeCell ref="CP251:CZ253"/>
    <mergeCell ref="DA251:DK253"/>
    <mergeCell ref="DL251:DV253"/>
    <mergeCell ref="DW251:EG253"/>
    <mergeCell ref="B254:E256"/>
    <mergeCell ref="F254:O256"/>
    <mergeCell ref="P254:AC256"/>
    <mergeCell ref="AD254:AH256"/>
    <mergeCell ref="AI254:AM256"/>
    <mergeCell ref="AN254:AW256"/>
    <mergeCell ref="AX254:BB256"/>
    <mergeCell ref="BC254:BK256"/>
    <mergeCell ref="BL254:BU256"/>
    <mergeCell ref="BV254:CE256"/>
    <mergeCell ref="CF254:CO256"/>
    <mergeCell ref="CP254:CZ256"/>
    <mergeCell ref="DA254:DK256"/>
    <mergeCell ref="DL254:DV256"/>
    <mergeCell ref="DW254:EG256"/>
    <mergeCell ref="B251:E253"/>
    <mergeCell ref="F251:O253"/>
    <mergeCell ref="P251:AC253"/>
    <mergeCell ref="AD251:AH253"/>
    <mergeCell ref="AI251:AM253"/>
    <mergeCell ref="AN251:AW253"/>
    <mergeCell ref="AX251:BB253"/>
    <mergeCell ref="BC251:BK253"/>
    <mergeCell ref="BL251:BU253"/>
    <mergeCell ref="BV257:CE259"/>
    <mergeCell ref="CF257:CO259"/>
    <mergeCell ref="CP257:CZ259"/>
    <mergeCell ref="DA257:DK259"/>
    <mergeCell ref="DL257:DV259"/>
    <mergeCell ref="DW257:EG259"/>
    <mergeCell ref="B260:E262"/>
    <mergeCell ref="F260:O262"/>
    <mergeCell ref="P260:AC262"/>
    <mergeCell ref="AD260:AH262"/>
    <mergeCell ref="AI260:AM262"/>
    <mergeCell ref="AN260:AW262"/>
    <mergeCell ref="AX260:BB262"/>
    <mergeCell ref="BC260:BK262"/>
    <mergeCell ref="BL260:BU262"/>
    <mergeCell ref="BV260:CE262"/>
    <mergeCell ref="CF260:CO262"/>
    <mergeCell ref="CP260:CZ262"/>
    <mergeCell ref="DA260:DK262"/>
    <mergeCell ref="DL260:DV262"/>
    <mergeCell ref="DW260:EG262"/>
    <mergeCell ref="B257:E259"/>
    <mergeCell ref="F257:O259"/>
    <mergeCell ref="P257:AC259"/>
    <mergeCell ref="AD257:AH259"/>
    <mergeCell ref="AI257:AM259"/>
    <mergeCell ref="AN257:AW259"/>
    <mergeCell ref="AX257:BB259"/>
    <mergeCell ref="BC257:BK259"/>
    <mergeCell ref="BL257:BU259"/>
    <mergeCell ref="BV263:CE265"/>
    <mergeCell ref="CF263:CO265"/>
    <mergeCell ref="CP263:CZ265"/>
    <mergeCell ref="DA263:DK265"/>
    <mergeCell ref="DL263:DV265"/>
    <mergeCell ref="DW263:EG265"/>
    <mergeCell ref="B266:E268"/>
    <mergeCell ref="F266:O268"/>
    <mergeCell ref="P266:AC268"/>
    <mergeCell ref="AD266:AH268"/>
    <mergeCell ref="AI266:AM268"/>
    <mergeCell ref="AN266:AW268"/>
    <mergeCell ref="AX266:BB268"/>
    <mergeCell ref="BC266:BK268"/>
    <mergeCell ref="BL266:BU268"/>
    <mergeCell ref="BV266:CE268"/>
    <mergeCell ref="CF266:CO268"/>
    <mergeCell ref="CP266:CZ268"/>
    <mergeCell ref="DA266:DK268"/>
    <mergeCell ref="DL266:DV268"/>
    <mergeCell ref="DW266:EG268"/>
    <mergeCell ref="B263:E265"/>
    <mergeCell ref="F263:O265"/>
    <mergeCell ref="P263:AC265"/>
    <mergeCell ref="AD263:AH265"/>
    <mergeCell ref="AI263:AM265"/>
    <mergeCell ref="AN263:AW265"/>
    <mergeCell ref="AX263:BB265"/>
    <mergeCell ref="BC263:BK265"/>
    <mergeCell ref="BL263:BU265"/>
    <mergeCell ref="BV269:CE271"/>
    <mergeCell ref="CF269:CO271"/>
    <mergeCell ref="CP269:CZ271"/>
    <mergeCell ref="DA269:DK271"/>
    <mergeCell ref="DL269:DV271"/>
    <mergeCell ref="DW269:EG271"/>
    <mergeCell ref="B272:E274"/>
    <mergeCell ref="F272:O274"/>
    <mergeCell ref="P272:AC274"/>
    <mergeCell ref="AD272:AH274"/>
    <mergeCell ref="AI272:AM274"/>
    <mergeCell ref="AN272:AW274"/>
    <mergeCell ref="AX272:BB274"/>
    <mergeCell ref="BC272:BK274"/>
    <mergeCell ref="BL272:BU274"/>
    <mergeCell ref="BV272:CE274"/>
    <mergeCell ref="CF272:CO274"/>
    <mergeCell ref="CP272:CZ274"/>
    <mergeCell ref="DA272:DK274"/>
    <mergeCell ref="DL272:DV274"/>
    <mergeCell ref="DW272:EG274"/>
    <mergeCell ref="B269:E271"/>
    <mergeCell ref="F269:O271"/>
    <mergeCell ref="P269:AC271"/>
    <mergeCell ref="AD269:AH271"/>
    <mergeCell ref="AI269:AM271"/>
    <mergeCell ref="AN269:AW271"/>
    <mergeCell ref="AX269:BB271"/>
    <mergeCell ref="BC269:BK271"/>
    <mergeCell ref="BL269:BU271"/>
    <mergeCell ref="BV275:CE277"/>
    <mergeCell ref="CF275:CO277"/>
    <mergeCell ref="CP275:CZ277"/>
    <mergeCell ref="DA275:DK277"/>
    <mergeCell ref="DL275:DV277"/>
    <mergeCell ref="DW275:EG277"/>
    <mergeCell ref="B278:E280"/>
    <mergeCell ref="F278:O280"/>
    <mergeCell ref="P278:AC280"/>
    <mergeCell ref="AD278:AH280"/>
    <mergeCell ref="AI278:AM280"/>
    <mergeCell ref="AN278:AW280"/>
    <mergeCell ref="AX278:BB280"/>
    <mergeCell ref="BC278:BK280"/>
    <mergeCell ref="BL278:BU280"/>
    <mergeCell ref="BV278:CE280"/>
    <mergeCell ref="CF278:CO280"/>
    <mergeCell ref="CP278:CZ280"/>
    <mergeCell ref="DA278:DK280"/>
    <mergeCell ref="DL278:DV280"/>
    <mergeCell ref="DW278:EG280"/>
    <mergeCell ref="B275:E277"/>
    <mergeCell ref="F275:O277"/>
    <mergeCell ref="P275:AC277"/>
    <mergeCell ref="AD275:AH277"/>
    <mergeCell ref="AI275:AM277"/>
    <mergeCell ref="AN275:AW277"/>
    <mergeCell ref="AX275:BB277"/>
    <mergeCell ref="BC275:BK277"/>
    <mergeCell ref="BL275:BU277"/>
    <mergeCell ref="BV281:CE283"/>
    <mergeCell ref="CF281:CO283"/>
    <mergeCell ref="CP281:CZ283"/>
    <mergeCell ref="DA281:DK283"/>
    <mergeCell ref="DL281:DV283"/>
    <mergeCell ref="DW281:EG283"/>
    <mergeCell ref="B284:E286"/>
    <mergeCell ref="F284:O286"/>
    <mergeCell ref="P284:AC286"/>
    <mergeCell ref="AD284:AH286"/>
    <mergeCell ref="AI284:AM286"/>
    <mergeCell ref="AN284:AW286"/>
    <mergeCell ref="AX284:BB286"/>
    <mergeCell ref="BC284:BK286"/>
    <mergeCell ref="BL284:BU286"/>
    <mergeCell ref="BV284:CE286"/>
    <mergeCell ref="CF284:CO286"/>
    <mergeCell ref="CP284:CZ286"/>
    <mergeCell ref="DA284:DK286"/>
    <mergeCell ref="DL284:DV286"/>
    <mergeCell ref="DW284:EG286"/>
    <mergeCell ref="B281:E283"/>
    <mergeCell ref="F281:O283"/>
    <mergeCell ref="P281:AC283"/>
    <mergeCell ref="AD281:AH283"/>
    <mergeCell ref="AI281:AM283"/>
    <mergeCell ref="AN281:AW283"/>
    <mergeCell ref="AX281:BB283"/>
    <mergeCell ref="BC281:BK283"/>
    <mergeCell ref="BL281:BU283"/>
    <mergeCell ref="CP287:CZ289"/>
    <mergeCell ref="DA287:DK289"/>
    <mergeCell ref="DL287:DV289"/>
    <mergeCell ref="DW287:EG289"/>
    <mergeCell ref="B290:AC292"/>
    <mergeCell ref="AD290:AH292"/>
    <mergeCell ref="AI290:AM292"/>
    <mergeCell ref="AN290:AW292"/>
    <mergeCell ref="AX290:BB292"/>
    <mergeCell ref="BC290:BK292"/>
    <mergeCell ref="BL290:BU292"/>
    <mergeCell ref="BV290:CE292"/>
    <mergeCell ref="CF290:CO292"/>
    <mergeCell ref="CP290:CZ292"/>
    <mergeCell ref="DA290:DK292"/>
    <mergeCell ref="DL290:DV292"/>
    <mergeCell ref="DW290:EG292"/>
    <mergeCell ref="B287:AC289"/>
    <mergeCell ref="AD287:AH289"/>
    <mergeCell ref="AI287:AM289"/>
    <mergeCell ref="AN287:AW289"/>
    <mergeCell ref="AX287:BB289"/>
    <mergeCell ref="BC287:BK289"/>
    <mergeCell ref="BL287:BU289"/>
    <mergeCell ref="BV287:CE289"/>
    <mergeCell ref="CF287:CO289"/>
    <mergeCell ref="C294:CT298"/>
    <mergeCell ref="DW301:EG303"/>
    <mergeCell ref="A305:EG307"/>
    <mergeCell ref="BO308:BV310"/>
    <mergeCell ref="BW308:BY310"/>
    <mergeCell ref="BZ308:CG310"/>
    <mergeCell ref="CN310:EG315"/>
    <mergeCell ref="B316:E326"/>
    <mergeCell ref="F316:O326"/>
    <mergeCell ref="P316:AC326"/>
    <mergeCell ref="AD316:AH326"/>
    <mergeCell ref="AI316:AM326"/>
    <mergeCell ref="AN316:AW326"/>
    <mergeCell ref="AX316:BB326"/>
    <mergeCell ref="BC316:BK326"/>
    <mergeCell ref="BL316:BU326"/>
    <mergeCell ref="BV316:CE326"/>
    <mergeCell ref="CF316:CO326"/>
    <mergeCell ref="CP316:CZ326"/>
    <mergeCell ref="DA316:DK326"/>
    <mergeCell ref="DL316:DV326"/>
    <mergeCell ref="DW316:EG326"/>
    <mergeCell ref="BV327:CE329"/>
    <mergeCell ref="CF327:CO329"/>
    <mergeCell ref="CP327:CZ329"/>
    <mergeCell ref="DA327:DK329"/>
    <mergeCell ref="DL327:DV329"/>
    <mergeCell ref="DW327:EG329"/>
    <mergeCell ref="B330:E332"/>
    <mergeCell ref="F330:O332"/>
    <mergeCell ref="P330:AC332"/>
    <mergeCell ref="AD330:AH332"/>
    <mergeCell ref="AI330:AM332"/>
    <mergeCell ref="AN330:AW332"/>
    <mergeCell ref="AX330:BB332"/>
    <mergeCell ref="BC330:BK332"/>
    <mergeCell ref="BL330:BU332"/>
    <mergeCell ref="BV330:CE332"/>
    <mergeCell ref="CF330:CO332"/>
    <mergeCell ref="CP330:CZ332"/>
    <mergeCell ref="DA330:DK332"/>
    <mergeCell ref="DL330:DV332"/>
    <mergeCell ref="DW330:EG332"/>
    <mergeCell ref="B327:E329"/>
    <mergeCell ref="F327:O329"/>
    <mergeCell ref="P327:AC329"/>
    <mergeCell ref="AD327:AH329"/>
    <mergeCell ref="AI327:AM329"/>
    <mergeCell ref="AN327:AW329"/>
    <mergeCell ref="AX327:BB329"/>
    <mergeCell ref="BC327:BK329"/>
    <mergeCell ref="BL327:BU329"/>
    <mergeCell ref="BV333:CE335"/>
    <mergeCell ref="CF333:CO335"/>
    <mergeCell ref="CP333:CZ335"/>
    <mergeCell ref="DA333:DK335"/>
    <mergeCell ref="DL333:DV335"/>
    <mergeCell ref="DW333:EG335"/>
    <mergeCell ref="B336:E338"/>
    <mergeCell ref="F336:O338"/>
    <mergeCell ref="P336:AC338"/>
    <mergeCell ref="AD336:AH338"/>
    <mergeCell ref="AI336:AM338"/>
    <mergeCell ref="AN336:AW338"/>
    <mergeCell ref="AX336:BB338"/>
    <mergeCell ref="BC336:BK338"/>
    <mergeCell ref="BL336:BU338"/>
    <mergeCell ref="BV336:CE338"/>
    <mergeCell ref="CF336:CO338"/>
    <mergeCell ref="CP336:CZ338"/>
    <mergeCell ref="DA336:DK338"/>
    <mergeCell ref="DL336:DV338"/>
    <mergeCell ref="DW336:EG338"/>
    <mergeCell ref="B333:E335"/>
    <mergeCell ref="F333:O335"/>
    <mergeCell ref="P333:AC335"/>
    <mergeCell ref="AD333:AH335"/>
    <mergeCell ref="AI333:AM335"/>
    <mergeCell ref="AN333:AW335"/>
    <mergeCell ref="AX333:BB335"/>
    <mergeCell ref="BC333:BK335"/>
    <mergeCell ref="BL333:BU335"/>
    <mergeCell ref="BV339:CE341"/>
    <mergeCell ref="CF339:CO341"/>
    <mergeCell ref="CP339:CZ341"/>
    <mergeCell ref="DA339:DK341"/>
    <mergeCell ref="DL339:DV341"/>
    <mergeCell ref="DW339:EG341"/>
    <mergeCell ref="B342:E344"/>
    <mergeCell ref="F342:O344"/>
    <mergeCell ref="P342:AC344"/>
    <mergeCell ref="AD342:AH344"/>
    <mergeCell ref="AI342:AM344"/>
    <mergeCell ref="AN342:AW344"/>
    <mergeCell ref="AX342:BB344"/>
    <mergeCell ref="BC342:BK344"/>
    <mergeCell ref="BL342:BU344"/>
    <mergeCell ref="BV342:CE344"/>
    <mergeCell ref="CF342:CO344"/>
    <mergeCell ref="CP342:CZ344"/>
    <mergeCell ref="DA342:DK344"/>
    <mergeCell ref="DL342:DV344"/>
    <mergeCell ref="DW342:EG344"/>
    <mergeCell ref="B339:E341"/>
    <mergeCell ref="F339:O341"/>
    <mergeCell ref="P339:AC341"/>
    <mergeCell ref="AD339:AH341"/>
    <mergeCell ref="AI339:AM341"/>
    <mergeCell ref="AN339:AW341"/>
    <mergeCell ref="AX339:BB341"/>
    <mergeCell ref="BC339:BK341"/>
    <mergeCell ref="BL339:BU341"/>
    <mergeCell ref="BV345:CE347"/>
    <mergeCell ref="CF345:CO347"/>
    <mergeCell ref="CP345:CZ347"/>
    <mergeCell ref="DA345:DK347"/>
    <mergeCell ref="DL345:DV347"/>
    <mergeCell ref="DW345:EG347"/>
    <mergeCell ref="B348:E350"/>
    <mergeCell ref="F348:O350"/>
    <mergeCell ref="P348:AC350"/>
    <mergeCell ref="AD348:AH350"/>
    <mergeCell ref="AI348:AM350"/>
    <mergeCell ref="AN348:AW350"/>
    <mergeCell ref="AX348:BB350"/>
    <mergeCell ref="BC348:BK350"/>
    <mergeCell ref="BL348:BU350"/>
    <mergeCell ref="BV348:CE350"/>
    <mergeCell ref="CF348:CO350"/>
    <mergeCell ref="CP348:CZ350"/>
    <mergeCell ref="DA348:DK350"/>
    <mergeCell ref="DL348:DV350"/>
    <mergeCell ref="DW348:EG350"/>
    <mergeCell ref="B345:E347"/>
    <mergeCell ref="F345:O347"/>
    <mergeCell ref="P345:AC347"/>
    <mergeCell ref="AD345:AH347"/>
    <mergeCell ref="AI345:AM347"/>
    <mergeCell ref="AN345:AW347"/>
    <mergeCell ref="AX345:BB347"/>
    <mergeCell ref="BC345:BK347"/>
    <mergeCell ref="BL345:BU347"/>
    <mergeCell ref="BV351:CE353"/>
    <mergeCell ref="CF351:CO353"/>
    <mergeCell ref="CP351:CZ353"/>
    <mergeCell ref="DA351:DK353"/>
    <mergeCell ref="DL351:DV353"/>
    <mergeCell ref="DW351:EG353"/>
    <mergeCell ref="B354:E356"/>
    <mergeCell ref="F354:O356"/>
    <mergeCell ref="P354:AC356"/>
    <mergeCell ref="AD354:AH356"/>
    <mergeCell ref="AI354:AM356"/>
    <mergeCell ref="AN354:AW356"/>
    <mergeCell ref="AX354:BB356"/>
    <mergeCell ref="BC354:BK356"/>
    <mergeCell ref="BL354:BU356"/>
    <mergeCell ref="BV354:CE356"/>
    <mergeCell ref="CF354:CO356"/>
    <mergeCell ref="CP354:CZ356"/>
    <mergeCell ref="DA354:DK356"/>
    <mergeCell ref="DL354:DV356"/>
    <mergeCell ref="DW354:EG356"/>
    <mergeCell ref="B351:E353"/>
    <mergeCell ref="F351:O353"/>
    <mergeCell ref="P351:AC353"/>
    <mergeCell ref="AD351:AH353"/>
    <mergeCell ref="AI351:AM353"/>
    <mergeCell ref="AN351:AW353"/>
    <mergeCell ref="AX351:BB353"/>
    <mergeCell ref="BC351:BK353"/>
    <mergeCell ref="BL351:BU353"/>
    <mergeCell ref="BV357:CE359"/>
    <mergeCell ref="CF357:CO359"/>
    <mergeCell ref="CP357:CZ359"/>
    <mergeCell ref="DA357:DK359"/>
    <mergeCell ref="DL357:DV359"/>
    <mergeCell ref="DW357:EG359"/>
    <mergeCell ref="B360:E362"/>
    <mergeCell ref="F360:O362"/>
    <mergeCell ref="P360:AC362"/>
    <mergeCell ref="AD360:AH362"/>
    <mergeCell ref="AI360:AM362"/>
    <mergeCell ref="AN360:AW362"/>
    <mergeCell ref="AX360:BB362"/>
    <mergeCell ref="BC360:BK362"/>
    <mergeCell ref="BL360:BU362"/>
    <mergeCell ref="BV360:CE362"/>
    <mergeCell ref="CF360:CO362"/>
    <mergeCell ref="CP360:CZ362"/>
    <mergeCell ref="DA360:DK362"/>
    <mergeCell ref="DL360:DV362"/>
    <mergeCell ref="DW360:EG362"/>
    <mergeCell ref="B357:E359"/>
    <mergeCell ref="F357:O359"/>
    <mergeCell ref="P357:AC359"/>
    <mergeCell ref="AD357:AH359"/>
    <mergeCell ref="AI357:AM359"/>
    <mergeCell ref="AN357:AW359"/>
    <mergeCell ref="AX357:BB359"/>
    <mergeCell ref="BC357:BK359"/>
    <mergeCell ref="BL357:BU359"/>
    <mergeCell ref="BV363:CE365"/>
    <mergeCell ref="CF363:CO365"/>
    <mergeCell ref="CP363:CZ365"/>
    <mergeCell ref="DA363:DK365"/>
    <mergeCell ref="DL363:DV365"/>
    <mergeCell ref="DW363:EG365"/>
    <mergeCell ref="B366:E368"/>
    <mergeCell ref="F366:O368"/>
    <mergeCell ref="P366:AC368"/>
    <mergeCell ref="AD366:AH368"/>
    <mergeCell ref="AI366:AM368"/>
    <mergeCell ref="AN366:AW368"/>
    <mergeCell ref="AX366:BB368"/>
    <mergeCell ref="BC366:BK368"/>
    <mergeCell ref="BL366:BU368"/>
    <mergeCell ref="BV366:CE368"/>
    <mergeCell ref="CF366:CO368"/>
    <mergeCell ref="CP366:CZ368"/>
    <mergeCell ref="DA366:DK368"/>
    <mergeCell ref="DL366:DV368"/>
    <mergeCell ref="DW366:EG368"/>
    <mergeCell ref="B363:E365"/>
    <mergeCell ref="F363:O365"/>
    <mergeCell ref="P363:AC365"/>
    <mergeCell ref="AD363:AH365"/>
    <mergeCell ref="AI363:AM365"/>
    <mergeCell ref="AN363:AW365"/>
    <mergeCell ref="AX363:BB365"/>
    <mergeCell ref="BC363:BK365"/>
    <mergeCell ref="BL363:BU365"/>
    <mergeCell ref="BV369:CE371"/>
    <mergeCell ref="CF369:CO371"/>
    <mergeCell ref="CP369:CZ371"/>
    <mergeCell ref="DA369:DK371"/>
    <mergeCell ref="DL369:DV371"/>
    <mergeCell ref="DW369:EG371"/>
    <mergeCell ref="B372:E374"/>
    <mergeCell ref="F372:O374"/>
    <mergeCell ref="P372:AC374"/>
    <mergeCell ref="AD372:AH374"/>
    <mergeCell ref="AI372:AM374"/>
    <mergeCell ref="AN372:AW374"/>
    <mergeCell ref="AX372:BB374"/>
    <mergeCell ref="BC372:BK374"/>
    <mergeCell ref="BL372:BU374"/>
    <mergeCell ref="BV372:CE374"/>
    <mergeCell ref="CF372:CO374"/>
    <mergeCell ref="CP372:CZ374"/>
    <mergeCell ref="DA372:DK374"/>
    <mergeCell ref="DL372:DV374"/>
    <mergeCell ref="DW372:EG374"/>
    <mergeCell ref="B369:E371"/>
    <mergeCell ref="F369:O371"/>
    <mergeCell ref="P369:AC371"/>
    <mergeCell ref="AD369:AH371"/>
    <mergeCell ref="AI369:AM371"/>
    <mergeCell ref="AN369:AW371"/>
    <mergeCell ref="AX369:BB371"/>
    <mergeCell ref="BC369:BK371"/>
    <mergeCell ref="BL369:BU371"/>
    <mergeCell ref="BV375:CE377"/>
    <mergeCell ref="CF375:CO377"/>
    <mergeCell ref="CP375:CZ377"/>
    <mergeCell ref="DA375:DK377"/>
    <mergeCell ref="DL375:DV377"/>
    <mergeCell ref="DW375:EG377"/>
    <mergeCell ref="B378:E380"/>
    <mergeCell ref="F378:O380"/>
    <mergeCell ref="P378:AC380"/>
    <mergeCell ref="AD378:AH380"/>
    <mergeCell ref="AI378:AM380"/>
    <mergeCell ref="AN378:AW380"/>
    <mergeCell ref="AX378:BB380"/>
    <mergeCell ref="BC378:BK380"/>
    <mergeCell ref="BL378:BU380"/>
    <mergeCell ref="BV378:CE380"/>
    <mergeCell ref="CF378:CO380"/>
    <mergeCell ref="CP378:CZ380"/>
    <mergeCell ref="DA378:DK380"/>
    <mergeCell ref="DL378:DV380"/>
    <mergeCell ref="DW378:EG380"/>
    <mergeCell ref="B375:E377"/>
    <mergeCell ref="F375:O377"/>
    <mergeCell ref="P375:AC377"/>
    <mergeCell ref="AD375:AH377"/>
    <mergeCell ref="AI375:AM377"/>
    <mergeCell ref="AN375:AW377"/>
    <mergeCell ref="AX375:BB377"/>
    <mergeCell ref="BC375:BK377"/>
    <mergeCell ref="BL375:BU377"/>
    <mergeCell ref="BV381:CE383"/>
    <mergeCell ref="CF381:CO383"/>
    <mergeCell ref="CP381:CZ383"/>
    <mergeCell ref="DA381:DK383"/>
    <mergeCell ref="DL381:DV383"/>
    <mergeCell ref="DW381:EG383"/>
    <mergeCell ref="B384:E386"/>
    <mergeCell ref="F384:O386"/>
    <mergeCell ref="P384:AC386"/>
    <mergeCell ref="AD384:AH386"/>
    <mergeCell ref="AI384:AM386"/>
    <mergeCell ref="AN384:AW386"/>
    <mergeCell ref="AX384:BB386"/>
    <mergeCell ref="BC384:BK386"/>
    <mergeCell ref="BL384:BU386"/>
    <mergeCell ref="BV384:CE386"/>
    <mergeCell ref="CF384:CO386"/>
    <mergeCell ref="CP384:CZ386"/>
    <mergeCell ref="DA384:DK386"/>
    <mergeCell ref="DL384:DV386"/>
    <mergeCell ref="DW384:EG386"/>
    <mergeCell ref="B381:E383"/>
    <mergeCell ref="F381:O383"/>
    <mergeCell ref="P381:AC383"/>
    <mergeCell ref="AD381:AH383"/>
    <mergeCell ref="AI381:AM383"/>
    <mergeCell ref="AN381:AW383"/>
    <mergeCell ref="AX381:BB383"/>
    <mergeCell ref="BC381:BK383"/>
    <mergeCell ref="BL381:BU383"/>
    <mergeCell ref="CP387:CZ389"/>
    <mergeCell ref="DA387:DK389"/>
    <mergeCell ref="DL387:DV389"/>
    <mergeCell ref="DW387:EG389"/>
    <mergeCell ref="B390:AC392"/>
    <mergeCell ref="AD390:AH392"/>
    <mergeCell ref="AI390:AM392"/>
    <mergeCell ref="AN390:AW392"/>
    <mergeCell ref="AX390:BB392"/>
    <mergeCell ref="BC390:BK392"/>
    <mergeCell ref="BL390:BU392"/>
    <mergeCell ref="BV390:CE392"/>
    <mergeCell ref="CF390:CO392"/>
    <mergeCell ref="CP390:CZ392"/>
    <mergeCell ref="DA390:DK392"/>
    <mergeCell ref="DL390:DV392"/>
    <mergeCell ref="DW390:EG392"/>
    <mergeCell ref="B387:AC389"/>
    <mergeCell ref="AD387:AH389"/>
    <mergeCell ref="AI387:AM389"/>
    <mergeCell ref="AN387:AW389"/>
    <mergeCell ref="AX387:BB389"/>
    <mergeCell ref="BC387:BK389"/>
    <mergeCell ref="BL387:BU389"/>
    <mergeCell ref="BV387:CE389"/>
    <mergeCell ref="CF387:CO389"/>
    <mergeCell ref="C394:CT398"/>
    <mergeCell ref="DW401:EG403"/>
    <mergeCell ref="A405:EG407"/>
    <mergeCell ref="BO408:BV410"/>
    <mergeCell ref="BW408:BY410"/>
    <mergeCell ref="BZ408:CG410"/>
    <mergeCell ref="CN410:EG415"/>
    <mergeCell ref="B416:E426"/>
    <mergeCell ref="F416:O426"/>
    <mergeCell ref="P416:AC426"/>
    <mergeCell ref="AD416:AH426"/>
    <mergeCell ref="AI416:AM426"/>
    <mergeCell ref="AN416:AW426"/>
    <mergeCell ref="AX416:BB426"/>
    <mergeCell ref="BC416:BK426"/>
    <mergeCell ref="BL416:BU426"/>
    <mergeCell ref="BV416:CE426"/>
    <mergeCell ref="CF416:CO426"/>
    <mergeCell ref="CP416:CZ426"/>
    <mergeCell ref="DA416:DK426"/>
    <mergeCell ref="DL416:DV426"/>
    <mergeCell ref="DW416:EG426"/>
    <mergeCell ref="BV427:CE429"/>
    <mergeCell ref="CF427:CO429"/>
    <mergeCell ref="CP427:CZ429"/>
    <mergeCell ref="DA427:DK429"/>
    <mergeCell ref="DL427:DV429"/>
    <mergeCell ref="DW427:EG429"/>
    <mergeCell ref="B430:E432"/>
    <mergeCell ref="F430:O432"/>
    <mergeCell ref="P430:AC432"/>
    <mergeCell ref="AD430:AH432"/>
    <mergeCell ref="AI430:AM432"/>
    <mergeCell ref="AN430:AW432"/>
    <mergeCell ref="AX430:BB432"/>
    <mergeCell ref="BC430:BK432"/>
    <mergeCell ref="BL430:BU432"/>
    <mergeCell ref="BV430:CE432"/>
    <mergeCell ref="CF430:CO432"/>
    <mergeCell ref="CP430:CZ432"/>
    <mergeCell ref="DA430:DK432"/>
    <mergeCell ref="DL430:DV432"/>
    <mergeCell ref="DW430:EG432"/>
    <mergeCell ref="B427:E429"/>
    <mergeCell ref="F427:O429"/>
    <mergeCell ref="P427:AC429"/>
    <mergeCell ref="AD427:AH429"/>
    <mergeCell ref="AI427:AM429"/>
    <mergeCell ref="AN427:AW429"/>
    <mergeCell ref="AX427:BB429"/>
    <mergeCell ref="BC427:BK429"/>
    <mergeCell ref="BL427:BU429"/>
    <mergeCell ref="BV433:CE435"/>
    <mergeCell ref="CF433:CO435"/>
    <mergeCell ref="CP433:CZ435"/>
    <mergeCell ref="DA433:DK435"/>
    <mergeCell ref="DL433:DV435"/>
    <mergeCell ref="DW433:EG435"/>
    <mergeCell ref="B436:E438"/>
    <mergeCell ref="F436:O438"/>
    <mergeCell ref="P436:AC438"/>
    <mergeCell ref="AD436:AH438"/>
    <mergeCell ref="AI436:AM438"/>
    <mergeCell ref="AN436:AW438"/>
    <mergeCell ref="AX436:BB438"/>
    <mergeCell ref="BC436:BK438"/>
    <mergeCell ref="BL436:BU438"/>
    <mergeCell ref="BV436:CE438"/>
    <mergeCell ref="CF436:CO438"/>
    <mergeCell ref="CP436:CZ438"/>
    <mergeCell ref="DA436:DK438"/>
    <mergeCell ref="DL436:DV438"/>
    <mergeCell ref="DW436:EG438"/>
    <mergeCell ref="B433:E435"/>
    <mergeCell ref="F433:O435"/>
    <mergeCell ref="P433:AC435"/>
    <mergeCell ref="AD433:AH435"/>
    <mergeCell ref="AI433:AM435"/>
    <mergeCell ref="AN433:AW435"/>
    <mergeCell ref="AX433:BB435"/>
    <mergeCell ref="BC433:BK435"/>
    <mergeCell ref="BL433:BU435"/>
    <mergeCell ref="BV439:CE441"/>
    <mergeCell ref="CF439:CO441"/>
    <mergeCell ref="CP439:CZ441"/>
    <mergeCell ref="DA439:DK441"/>
    <mergeCell ref="DL439:DV441"/>
    <mergeCell ref="DW439:EG441"/>
    <mergeCell ref="B442:E444"/>
    <mergeCell ref="F442:O444"/>
    <mergeCell ref="P442:AC444"/>
    <mergeCell ref="AD442:AH444"/>
    <mergeCell ref="AI442:AM444"/>
    <mergeCell ref="AN442:AW444"/>
    <mergeCell ref="AX442:BB444"/>
    <mergeCell ref="BC442:BK444"/>
    <mergeCell ref="BL442:BU444"/>
    <mergeCell ref="BV442:CE444"/>
    <mergeCell ref="CF442:CO444"/>
    <mergeCell ref="CP442:CZ444"/>
    <mergeCell ref="DA442:DK444"/>
    <mergeCell ref="DL442:DV444"/>
    <mergeCell ref="DW442:EG444"/>
    <mergeCell ref="B439:E441"/>
    <mergeCell ref="F439:O441"/>
    <mergeCell ref="P439:AC441"/>
    <mergeCell ref="AD439:AH441"/>
    <mergeCell ref="AI439:AM441"/>
    <mergeCell ref="AN439:AW441"/>
    <mergeCell ref="AX439:BB441"/>
    <mergeCell ref="BC439:BK441"/>
    <mergeCell ref="BL439:BU441"/>
    <mergeCell ref="BV445:CE447"/>
    <mergeCell ref="CF445:CO447"/>
    <mergeCell ref="CP445:CZ447"/>
    <mergeCell ref="DA445:DK447"/>
    <mergeCell ref="DL445:DV447"/>
    <mergeCell ref="DW445:EG447"/>
    <mergeCell ref="B448:E450"/>
    <mergeCell ref="F448:O450"/>
    <mergeCell ref="P448:AC450"/>
    <mergeCell ref="AD448:AH450"/>
    <mergeCell ref="AI448:AM450"/>
    <mergeCell ref="AN448:AW450"/>
    <mergeCell ref="AX448:BB450"/>
    <mergeCell ref="BC448:BK450"/>
    <mergeCell ref="BL448:BU450"/>
    <mergeCell ref="BV448:CE450"/>
    <mergeCell ref="CF448:CO450"/>
    <mergeCell ref="CP448:CZ450"/>
    <mergeCell ref="DA448:DK450"/>
    <mergeCell ref="DL448:DV450"/>
    <mergeCell ref="DW448:EG450"/>
    <mergeCell ref="B445:E447"/>
    <mergeCell ref="F445:O447"/>
    <mergeCell ref="P445:AC447"/>
    <mergeCell ref="AD445:AH447"/>
    <mergeCell ref="AI445:AM447"/>
    <mergeCell ref="AN445:AW447"/>
    <mergeCell ref="AX445:BB447"/>
    <mergeCell ref="BC445:BK447"/>
    <mergeCell ref="BL445:BU447"/>
    <mergeCell ref="BV451:CE453"/>
    <mergeCell ref="CF451:CO453"/>
    <mergeCell ref="CP451:CZ453"/>
    <mergeCell ref="DA451:DK453"/>
    <mergeCell ref="DL451:DV453"/>
    <mergeCell ref="DW451:EG453"/>
    <mergeCell ref="B454:E456"/>
    <mergeCell ref="F454:O456"/>
    <mergeCell ref="P454:AC456"/>
    <mergeCell ref="AD454:AH456"/>
    <mergeCell ref="AI454:AM456"/>
    <mergeCell ref="AN454:AW456"/>
    <mergeCell ref="AX454:BB456"/>
    <mergeCell ref="BC454:BK456"/>
    <mergeCell ref="BL454:BU456"/>
    <mergeCell ref="BV454:CE456"/>
    <mergeCell ref="CF454:CO456"/>
    <mergeCell ref="CP454:CZ456"/>
    <mergeCell ref="DA454:DK456"/>
    <mergeCell ref="DL454:DV456"/>
    <mergeCell ref="DW454:EG456"/>
    <mergeCell ref="B451:E453"/>
    <mergeCell ref="F451:O453"/>
    <mergeCell ref="P451:AC453"/>
    <mergeCell ref="AD451:AH453"/>
    <mergeCell ref="AI451:AM453"/>
    <mergeCell ref="AN451:AW453"/>
    <mergeCell ref="AX451:BB453"/>
    <mergeCell ref="BC451:BK453"/>
    <mergeCell ref="BL451:BU453"/>
    <mergeCell ref="BV457:CE459"/>
    <mergeCell ref="CF457:CO459"/>
    <mergeCell ref="CP457:CZ459"/>
    <mergeCell ref="DA457:DK459"/>
    <mergeCell ref="DL457:DV459"/>
    <mergeCell ref="DW457:EG459"/>
    <mergeCell ref="B460:E462"/>
    <mergeCell ref="F460:O462"/>
    <mergeCell ref="P460:AC462"/>
    <mergeCell ref="AD460:AH462"/>
    <mergeCell ref="AI460:AM462"/>
    <mergeCell ref="AN460:AW462"/>
    <mergeCell ref="AX460:BB462"/>
    <mergeCell ref="BC460:BK462"/>
    <mergeCell ref="BL460:BU462"/>
    <mergeCell ref="BV460:CE462"/>
    <mergeCell ref="CF460:CO462"/>
    <mergeCell ref="CP460:CZ462"/>
    <mergeCell ref="DA460:DK462"/>
    <mergeCell ref="DL460:DV462"/>
    <mergeCell ref="DW460:EG462"/>
    <mergeCell ref="B457:E459"/>
    <mergeCell ref="F457:O459"/>
    <mergeCell ref="P457:AC459"/>
    <mergeCell ref="AD457:AH459"/>
    <mergeCell ref="AI457:AM459"/>
    <mergeCell ref="AN457:AW459"/>
    <mergeCell ref="AX457:BB459"/>
    <mergeCell ref="BC457:BK459"/>
    <mergeCell ref="BL457:BU459"/>
    <mergeCell ref="BV463:CE465"/>
    <mergeCell ref="CF463:CO465"/>
    <mergeCell ref="CP463:CZ465"/>
    <mergeCell ref="DA463:DK465"/>
    <mergeCell ref="DL463:DV465"/>
    <mergeCell ref="DW463:EG465"/>
    <mergeCell ref="B466:E468"/>
    <mergeCell ref="F466:O468"/>
    <mergeCell ref="P466:AC468"/>
    <mergeCell ref="AD466:AH468"/>
    <mergeCell ref="AI466:AM468"/>
    <mergeCell ref="AN466:AW468"/>
    <mergeCell ref="AX466:BB468"/>
    <mergeCell ref="BC466:BK468"/>
    <mergeCell ref="BL466:BU468"/>
    <mergeCell ref="BV466:CE468"/>
    <mergeCell ref="CF466:CO468"/>
    <mergeCell ref="CP466:CZ468"/>
    <mergeCell ref="DA466:DK468"/>
    <mergeCell ref="DL466:DV468"/>
    <mergeCell ref="DW466:EG468"/>
    <mergeCell ref="B463:E465"/>
    <mergeCell ref="F463:O465"/>
    <mergeCell ref="P463:AC465"/>
    <mergeCell ref="AD463:AH465"/>
    <mergeCell ref="AI463:AM465"/>
    <mergeCell ref="AN463:AW465"/>
    <mergeCell ref="AX463:BB465"/>
    <mergeCell ref="BC463:BK465"/>
    <mergeCell ref="BL463:BU465"/>
    <mergeCell ref="BV469:CE471"/>
    <mergeCell ref="CF469:CO471"/>
    <mergeCell ref="CP469:CZ471"/>
    <mergeCell ref="DA469:DK471"/>
    <mergeCell ref="DL469:DV471"/>
    <mergeCell ref="DW469:EG471"/>
    <mergeCell ref="B472:E474"/>
    <mergeCell ref="F472:O474"/>
    <mergeCell ref="P472:AC474"/>
    <mergeCell ref="AD472:AH474"/>
    <mergeCell ref="AI472:AM474"/>
    <mergeCell ref="AN472:AW474"/>
    <mergeCell ref="AX472:BB474"/>
    <mergeCell ref="BC472:BK474"/>
    <mergeCell ref="BL472:BU474"/>
    <mergeCell ref="BV472:CE474"/>
    <mergeCell ref="CF472:CO474"/>
    <mergeCell ref="CP472:CZ474"/>
    <mergeCell ref="DA472:DK474"/>
    <mergeCell ref="DL472:DV474"/>
    <mergeCell ref="DW472:EG474"/>
    <mergeCell ref="B469:E471"/>
    <mergeCell ref="F469:O471"/>
    <mergeCell ref="P469:AC471"/>
    <mergeCell ref="AD469:AH471"/>
    <mergeCell ref="AI469:AM471"/>
    <mergeCell ref="AN469:AW471"/>
    <mergeCell ref="AX469:BB471"/>
    <mergeCell ref="BC469:BK471"/>
    <mergeCell ref="BL469:BU471"/>
    <mergeCell ref="BV475:CE477"/>
    <mergeCell ref="CF475:CO477"/>
    <mergeCell ref="CP475:CZ477"/>
    <mergeCell ref="DA475:DK477"/>
    <mergeCell ref="DL475:DV477"/>
    <mergeCell ref="DW475:EG477"/>
    <mergeCell ref="B478:E480"/>
    <mergeCell ref="F478:O480"/>
    <mergeCell ref="P478:AC480"/>
    <mergeCell ref="AD478:AH480"/>
    <mergeCell ref="AI478:AM480"/>
    <mergeCell ref="AN478:AW480"/>
    <mergeCell ref="AX478:BB480"/>
    <mergeCell ref="BC478:BK480"/>
    <mergeCell ref="BL478:BU480"/>
    <mergeCell ref="BV478:CE480"/>
    <mergeCell ref="CF478:CO480"/>
    <mergeCell ref="CP478:CZ480"/>
    <mergeCell ref="DA478:DK480"/>
    <mergeCell ref="DL478:DV480"/>
    <mergeCell ref="DW478:EG480"/>
    <mergeCell ref="B475:E477"/>
    <mergeCell ref="F475:O477"/>
    <mergeCell ref="P475:AC477"/>
    <mergeCell ref="AD475:AH477"/>
    <mergeCell ref="AI475:AM477"/>
    <mergeCell ref="AN475:AW477"/>
    <mergeCell ref="AX475:BB477"/>
    <mergeCell ref="BC475:BK477"/>
    <mergeCell ref="BL475:BU477"/>
    <mergeCell ref="BV481:CE483"/>
    <mergeCell ref="CF481:CO483"/>
    <mergeCell ref="CP481:CZ483"/>
    <mergeCell ref="DA481:DK483"/>
    <mergeCell ref="DL481:DV483"/>
    <mergeCell ref="DW481:EG483"/>
    <mergeCell ref="B484:E486"/>
    <mergeCell ref="F484:O486"/>
    <mergeCell ref="P484:AC486"/>
    <mergeCell ref="AD484:AH486"/>
    <mergeCell ref="AI484:AM486"/>
    <mergeCell ref="AN484:AW486"/>
    <mergeCell ref="AX484:BB486"/>
    <mergeCell ref="BC484:BK486"/>
    <mergeCell ref="BL484:BU486"/>
    <mergeCell ref="BV484:CE486"/>
    <mergeCell ref="CF484:CO486"/>
    <mergeCell ref="CP484:CZ486"/>
    <mergeCell ref="DA484:DK486"/>
    <mergeCell ref="DL484:DV486"/>
    <mergeCell ref="DW484:EG486"/>
    <mergeCell ref="B481:E483"/>
    <mergeCell ref="F481:O483"/>
    <mergeCell ref="P481:AC483"/>
    <mergeCell ref="AD481:AH483"/>
    <mergeCell ref="AI481:AM483"/>
    <mergeCell ref="AN481:AW483"/>
    <mergeCell ref="AX481:BB483"/>
    <mergeCell ref="BC481:BK483"/>
    <mergeCell ref="BL481:BU483"/>
    <mergeCell ref="C494:CT498"/>
    <mergeCell ref="CP487:CZ489"/>
    <mergeCell ref="DA487:DK489"/>
    <mergeCell ref="DL487:DV489"/>
    <mergeCell ref="DW487:EG489"/>
    <mergeCell ref="B490:AC492"/>
    <mergeCell ref="AD490:AH492"/>
    <mergeCell ref="AI490:AM492"/>
    <mergeCell ref="AN490:AW492"/>
    <mergeCell ref="AX490:BB492"/>
    <mergeCell ref="BC490:BK492"/>
    <mergeCell ref="BL490:BU492"/>
    <mergeCell ref="BV490:CE492"/>
    <mergeCell ref="CF490:CO492"/>
    <mergeCell ref="CP490:CZ492"/>
    <mergeCell ref="DA490:DK492"/>
    <mergeCell ref="DL490:DV492"/>
    <mergeCell ref="DW490:EG492"/>
    <mergeCell ref="B487:AC489"/>
    <mergeCell ref="AD487:AH489"/>
    <mergeCell ref="AI487:AM489"/>
    <mergeCell ref="AN487:AW489"/>
    <mergeCell ref="AX487:BB489"/>
    <mergeCell ref="BC487:BK489"/>
    <mergeCell ref="BL487:BU489"/>
    <mergeCell ref="BV487:CE489"/>
    <mergeCell ref="CF487:CO489"/>
  </mergeCells>
  <phoneticPr fontId="1"/>
  <dataValidations count="3">
    <dataValidation type="list" allowBlank="1" showInputMessage="1" showErrorMessage="1" sqref="AI27:AM86 AI127:AM186 AI227:AM286 AI327:AM386 AI427:AM486" xr:uid="{5D82A803-CB45-4A53-9786-A63B06C515F1}">
      <formula1>"大型,中型,小型,コミューター"</formula1>
    </dataValidation>
    <dataValidation type="list" allowBlank="1" showInputMessage="1" showErrorMessage="1" sqref="AD27:AH86 IC27:IG86 RY27:SC86 ABU27:ABY86 ALQ27:ALU86 AVM27:AVQ86 BFI27:BFM86 BPE27:BPI86 BZA27:BZE86 CIW27:CJA86 CSS27:CSW86 DCO27:DCS86 DMK27:DMO86 DWG27:DWK86 EGC27:EGG86 EPY27:EQC86 EZU27:EZY86 FJQ27:FJU86 FTM27:FTQ86 GDI27:GDM86 GNE27:GNI86 GXA27:GXE86 HGW27:HHA86 HQS27:HQW86 IAO27:IAS86 IKK27:IKO86 IUG27:IUK86 JEC27:JEG86 JNY27:JOC86 JXU27:JXY86 KHQ27:KHU86 KRM27:KRQ86 LBI27:LBM86 LLE27:LLI86 LVA27:LVE86 MEW27:MFA86 MOS27:MOW86 MYO27:MYS86 NIK27:NIO86 NSG27:NSK86 OCC27:OCG86 OLY27:OMC86 OVU27:OVY86 PFQ27:PFU86 PPM27:PPQ86 PZI27:PZM86 QJE27:QJI86 QTA27:QTE86 RCW27:RDA86 RMS27:RMW86 RWO27:RWS86 SGK27:SGO86 SQG27:SQK86 TAC27:TAG86 TJY27:TKC86 TTU27:TTY86 UDQ27:UDU86 UNM27:UNQ86 UXI27:UXM86 VHE27:VHI86 VRA27:VRE86 WAW27:WBA86 WKS27:WKW86 WUO27:WUS86 AD65013:AH65072 IC65013:IG65072 RY65013:SC65072 ABU65013:ABY65072 ALQ65013:ALU65072 AVM65013:AVQ65072 BFI65013:BFM65072 BPE65013:BPI65072 BZA65013:BZE65072 CIW65013:CJA65072 CSS65013:CSW65072 DCO65013:DCS65072 DMK65013:DMO65072 DWG65013:DWK65072 EGC65013:EGG65072 EPY65013:EQC65072 EZU65013:EZY65072 FJQ65013:FJU65072 FTM65013:FTQ65072 GDI65013:GDM65072 GNE65013:GNI65072 GXA65013:GXE65072 HGW65013:HHA65072 HQS65013:HQW65072 IAO65013:IAS65072 IKK65013:IKO65072 IUG65013:IUK65072 JEC65013:JEG65072 JNY65013:JOC65072 JXU65013:JXY65072 KHQ65013:KHU65072 KRM65013:KRQ65072 LBI65013:LBM65072 LLE65013:LLI65072 LVA65013:LVE65072 MEW65013:MFA65072 MOS65013:MOW65072 MYO65013:MYS65072 NIK65013:NIO65072 NSG65013:NSK65072 OCC65013:OCG65072 OLY65013:OMC65072 OVU65013:OVY65072 PFQ65013:PFU65072 PPM65013:PPQ65072 PZI65013:PZM65072 QJE65013:QJI65072 QTA65013:QTE65072 RCW65013:RDA65072 RMS65013:RMW65072 RWO65013:RWS65072 SGK65013:SGO65072 SQG65013:SQK65072 TAC65013:TAG65072 TJY65013:TKC65072 TTU65013:TTY65072 UDQ65013:UDU65072 UNM65013:UNQ65072 UXI65013:UXM65072 VHE65013:VHI65072 VRA65013:VRE65072 WAW65013:WBA65072 WKS65013:WKW65072 WUO65013:WUS65072 AD130549:AH130608 IC130549:IG130608 RY130549:SC130608 ABU130549:ABY130608 ALQ130549:ALU130608 AVM130549:AVQ130608 BFI130549:BFM130608 BPE130549:BPI130608 BZA130549:BZE130608 CIW130549:CJA130608 CSS130549:CSW130608 DCO130549:DCS130608 DMK130549:DMO130608 DWG130549:DWK130608 EGC130549:EGG130608 EPY130549:EQC130608 EZU130549:EZY130608 FJQ130549:FJU130608 FTM130549:FTQ130608 GDI130549:GDM130608 GNE130549:GNI130608 GXA130549:GXE130608 HGW130549:HHA130608 HQS130549:HQW130608 IAO130549:IAS130608 IKK130549:IKO130608 IUG130549:IUK130608 JEC130549:JEG130608 JNY130549:JOC130608 JXU130549:JXY130608 KHQ130549:KHU130608 KRM130549:KRQ130608 LBI130549:LBM130608 LLE130549:LLI130608 LVA130549:LVE130608 MEW130549:MFA130608 MOS130549:MOW130608 MYO130549:MYS130608 NIK130549:NIO130608 NSG130549:NSK130608 OCC130549:OCG130608 OLY130549:OMC130608 OVU130549:OVY130608 PFQ130549:PFU130608 PPM130549:PPQ130608 PZI130549:PZM130608 QJE130549:QJI130608 QTA130549:QTE130608 RCW130549:RDA130608 RMS130549:RMW130608 RWO130549:RWS130608 SGK130549:SGO130608 SQG130549:SQK130608 TAC130549:TAG130608 TJY130549:TKC130608 TTU130549:TTY130608 UDQ130549:UDU130608 UNM130549:UNQ130608 UXI130549:UXM130608 VHE130549:VHI130608 VRA130549:VRE130608 WAW130549:WBA130608 WKS130549:WKW130608 WUO130549:WUS130608 AD196085:AH196144 IC196085:IG196144 RY196085:SC196144 ABU196085:ABY196144 ALQ196085:ALU196144 AVM196085:AVQ196144 BFI196085:BFM196144 BPE196085:BPI196144 BZA196085:BZE196144 CIW196085:CJA196144 CSS196085:CSW196144 DCO196085:DCS196144 DMK196085:DMO196144 DWG196085:DWK196144 EGC196085:EGG196144 EPY196085:EQC196144 EZU196085:EZY196144 FJQ196085:FJU196144 FTM196085:FTQ196144 GDI196085:GDM196144 GNE196085:GNI196144 GXA196085:GXE196144 HGW196085:HHA196144 HQS196085:HQW196144 IAO196085:IAS196144 IKK196085:IKO196144 IUG196085:IUK196144 JEC196085:JEG196144 JNY196085:JOC196144 JXU196085:JXY196144 KHQ196085:KHU196144 KRM196085:KRQ196144 LBI196085:LBM196144 LLE196085:LLI196144 LVA196085:LVE196144 MEW196085:MFA196144 MOS196085:MOW196144 MYO196085:MYS196144 NIK196085:NIO196144 NSG196085:NSK196144 OCC196085:OCG196144 OLY196085:OMC196144 OVU196085:OVY196144 PFQ196085:PFU196144 PPM196085:PPQ196144 PZI196085:PZM196144 QJE196085:QJI196144 QTA196085:QTE196144 RCW196085:RDA196144 RMS196085:RMW196144 RWO196085:RWS196144 SGK196085:SGO196144 SQG196085:SQK196144 TAC196085:TAG196144 TJY196085:TKC196144 TTU196085:TTY196144 UDQ196085:UDU196144 UNM196085:UNQ196144 UXI196085:UXM196144 VHE196085:VHI196144 VRA196085:VRE196144 WAW196085:WBA196144 WKS196085:WKW196144 WUO196085:WUS196144 AD261621:AH261680 IC261621:IG261680 RY261621:SC261680 ABU261621:ABY261680 ALQ261621:ALU261680 AVM261621:AVQ261680 BFI261621:BFM261680 BPE261621:BPI261680 BZA261621:BZE261680 CIW261621:CJA261680 CSS261621:CSW261680 DCO261621:DCS261680 DMK261621:DMO261680 DWG261621:DWK261680 EGC261621:EGG261680 EPY261621:EQC261680 EZU261621:EZY261680 FJQ261621:FJU261680 FTM261621:FTQ261680 GDI261621:GDM261680 GNE261621:GNI261680 GXA261621:GXE261680 HGW261621:HHA261680 HQS261621:HQW261680 IAO261621:IAS261680 IKK261621:IKO261680 IUG261621:IUK261680 JEC261621:JEG261680 JNY261621:JOC261680 JXU261621:JXY261680 KHQ261621:KHU261680 KRM261621:KRQ261680 LBI261621:LBM261680 LLE261621:LLI261680 LVA261621:LVE261680 MEW261621:MFA261680 MOS261621:MOW261680 MYO261621:MYS261680 NIK261621:NIO261680 NSG261621:NSK261680 OCC261621:OCG261680 OLY261621:OMC261680 OVU261621:OVY261680 PFQ261621:PFU261680 PPM261621:PPQ261680 PZI261621:PZM261680 QJE261621:QJI261680 QTA261621:QTE261680 RCW261621:RDA261680 RMS261621:RMW261680 RWO261621:RWS261680 SGK261621:SGO261680 SQG261621:SQK261680 TAC261621:TAG261680 TJY261621:TKC261680 TTU261621:TTY261680 UDQ261621:UDU261680 UNM261621:UNQ261680 UXI261621:UXM261680 VHE261621:VHI261680 VRA261621:VRE261680 WAW261621:WBA261680 WKS261621:WKW261680 WUO261621:WUS261680 AD327157:AH327216 IC327157:IG327216 RY327157:SC327216 ABU327157:ABY327216 ALQ327157:ALU327216 AVM327157:AVQ327216 BFI327157:BFM327216 BPE327157:BPI327216 BZA327157:BZE327216 CIW327157:CJA327216 CSS327157:CSW327216 DCO327157:DCS327216 DMK327157:DMO327216 DWG327157:DWK327216 EGC327157:EGG327216 EPY327157:EQC327216 EZU327157:EZY327216 FJQ327157:FJU327216 FTM327157:FTQ327216 GDI327157:GDM327216 GNE327157:GNI327216 GXA327157:GXE327216 HGW327157:HHA327216 HQS327157:HQW327216 IAO327157:IAS327216 IKK327157:IKO327216 IUG327157:IUK327216 JEC327157:JEG327216 JNY327157:JOC327216 JXU327157:JXY327216 KHQ327157:KHU327216 KRM327157:KRQ327216 LBI327157:LBM327216 LLE327157:LLI327216 LVA327157:LVE327216 MEW327157:MFA327216 MOS327157:MOW327216 MYO327157:MYS327216 NIK327157:NIO327216 NSG327157:NSK327216 OCC327157:OCG327216 OLY327157:OMC327216 OVU327157:OVY327216 PFQ327157:PFU327216 PPM327157:PPQ327216 PZI327157:PZM327216 QJE327157:QJI327216 QTA327157:QTE327216 RCW327157:RDA327216 RMS327157:RMW327216 RWO327157:RWS327216 SGK327157:SGO327216 SQG327157:SQK327216 TAC327157:TAG327216 TJY327157:TKC327216 TTU327157:TTY327216 UDQ327157:UDU327216 UNM327157:UNQ327216 UXI327157:UXM327216 VHE327157:VHI327216 VRA327157:VRE327216 WAW327157:WBA327216 WKS327157:WKW327216 WUO327157:WUS327216 AD392693:AH392752 IC392693:IG392752 RY392693:SC392752 ABU392693:ABY392752 ALQ392693:ALU392752 AVM392693:AVQ392752 BFI392693:BFM392752 BPE392693:BPI392752 BZA392693:BZE392752 CIW392693:CJA392752 CSS392693:CSW392752 DCO392693:DCS392752 DMK392693:DMO392752 DWG392693:DWK392752 EGC392693:EGG392752 EPY392693:EQC392752 EZU392693:EZY392752 FJQ392693:FJU392752 FTM392693:FTQ392752 GDI392693:GDM392752 GNE392693:GNI392752 GXA392693:GXE392752 HGW392693:HHA392752 HQS392693:HQW392752 IAO392693:IAS392752 IKK392693:IKO392752 IUG392693:IUK392752 JEC392693:JEG392752 JNY392693:JOC392752 JXU392693:JXY392752 KHQ392693:KHU392752 KRM392693:KRQ392752 LBI392693:LBM392752 LLE392693:LLI392752 LVA392693:LVE392752 MEW392693:MFA392752 MOS392693:MOW392752 MYO392693:MYS392752 NIK392693:NIO392752 NSG392693:NSK392752 OCC392693:OCG392752 OLY392693:OMC392752 OVU392693:OVY392752 PFQ392693:PFU392752 PPM392693:PPQ392752 PZI392693:PZM392752 QJE392693:QJI392752 QTA392693:QTE392752 RCW392693:RDA392752 RMS392693:RMW392752 RWO392693:RWS392752 SGK392693:SGO392752 SQG392693:SQK392752 TAC392693:TAG392752 TJY392693:TKC392752 TTU392693:TTY392752 UDQ392693:UDU392752 UNM392693:UNQ392752 UXI392693:UXM392752 VHE392693:VHI392752 VRA392693:VRE392752 WAW392693:WBA392752 WKS392693:WKW392752 WUO392693:WUS392752 AD458229:AH458288 IC458229:IG458288 RY458229:SC458288 ABU458229:ABY458288 ALQ458229:ALU458288 AVM458229:AVQ458288 BFI458229:BFM458288 BPE458229:BPI458288 BZA458229:BZE458288 CIW458229:CJA458288 CSS458229:CSW458288 DCO458229:DCS458288 DMK458229:DMO458288 DWG458229:DWK458288 EGC458229:EGG458288 EPY458229:EQC458288 EZU458229:EZY458288 FJQ458229:FJU458288 FTM458229:FTQ458288 GDI458229:GDM458288 GNE458229:GNI458288 GXA458229:GXE458288 HGW458229:HHA458288 HQS458229:HQW458288 IAO458229:IAS458288 IKK458229:IKO458288 IUG458229:IUK458288 JEC458229:JEG458288 JNY458229:JOC458288 JXU458229:JXY458288 KHQ458229:KHU458288 KRM458229:KRQ458288 LBI458229:LBM458288 LLE458229:LLI458288 LVA458229:LVE458288 MEW458229:MFA458288 MOS458229:MOW458288 MYO458229:MYS458288 NIK458229:NIO458288 NSG458229:NSK458288 OCC458229:OCG458288 OLY458229:OMC458288 OVU458229:OVY458288 PFQ458229:PFU458288 PPM458229:PPQ458288 PZI458229:PZM458288 QJE458229:QJI458288 QTA458229:QTE458288 RCW458229:RDA458288 RMS458229:RMW458288 RWO458229:RWS458288 SGK458229:SGO458288 SQG458229:SQK458288 TAC458229:TAG458288 TJY458229:TKC458288 TTU458229:TTY458288 UDQ458229:UDU458288 UNM458229:UNQ458288 UXI458229:UXM458288 VHE458229:VHI458288 VRA458229:VRE458288 WAW458229:WBA458288 WKS458229:WKW458288 WUO458229:WUS458288 AD523765:AH523824 IC523765:IG523824 RY523765:SC523824 ABU523765:ABY523824 ALQ523765:ALU523824 AVM523765:AVQ523824 BFI523765:BFM523824 BPE523765:BPI523824 BZA523765:BZE523824 CIW523765:CJA523824 CSS523765:CSW523824 DCO523765:DCS523824 DMK523765:DMO523824 DWG523765:DWK523824 EGC523765:EGG523824 EPY523765:EQC523824 EZU523765:EZY523824 FJQ523765:FJU523824 FTM523765:FTQ523824 GDI523765:GDM523824 GNE523765:GNI523824 GXA523765:GXE523824 HGW523765:HHA523824 HQS523765:HQW523824 IAO523765:IAS523824 IKK523765:IKO523824 IUG523765:IUK523824 JEC523765:JEG523824 JNY523765:JOC523824 JXU523765:JXY523824 KHQ523765:KHU523824 KRM523765:KRQ523824 LBI523765:LBM523824 LLE523765:LLI523824 LVA523765:LVE523824 MEW523765:MFA523824 MOS523765:MOW523824 MYO523765:MYS523824 NIK523765:NIO523824 NSG523765:NSK523824 OCC523765:OCG523824 OLY523765:OMC523824 OVU523765:OVY523824 PFQ523765:PFU523824 PPM523765:PPQ523824 PZI523765:PZM523824 QJE523765:QJI523824 QTA523765:QTE523824 RCW523765:RDA523824 RMS523765:RMW523824 RWO523765:RWS523824 SGK523765:SGO523824 SQG523765:SQK523824 TAC523765:TAG523824 TJY523765:TKC523824 TTU523765:TTY523824 UDQ523765:UDU523824 UNM523765:UNQ523824 UXI523765:UXM523824 VHE523765:VHI523824 VRA523765:VRE523824 WAW523765:WBA523824 WKS523765:WKW523824 WUO523765:WUS523824 AD589301:AH589360 IC589301:IG589360 RY589301:SC589360 ABU589301:ABY589360 ALQ589301:ALU589360 AVM589301:AVQ589360 BFI589301:BFM589360 BPE589301:BPI589360 BZA589301:BZE589360 CIW589301:CJA589360 CSS589301:CSW589360 DCO589301:DCS589360 DMK589301:DMO589360 DWG589301:DWK589360 EGC589301:EGG589360 EPY589301:EQC589360 EZU589301:EZY589360 FJQ589301:FJU589360 FTM589301:FTQ589360 GDI589301:GDM589360 GNE589301:GNI589360 GXA589301:GXE589360 HGW589301:HHA589360 HQS589301:HQW589360 IAO589301:IAS589360 IKK589301:IKO589360 IUG589301:IUK589360 JEC589301:JEG589360 JNY589301:JOC589360 JXU589301:JXY589360 KHQ589301:KHU589360 KRM589301:KRQ589360 LBI589301:LBM589360 LLE589301:LLI589360 LVA589301:LVE589360 MEW589301:MFA589360 MOS589301:MOW589360 MYO589301:MYS589360 NIK589301:NIO589360 NSG589301:NSK589360 OCC589301:OCG589360 OLY589301:OMC589360 OVU589301:OVY589360 PFQ589301:PFU589360 PPM589301:PPQ589360 PZI589301:PZM589360 QJE589301:QJI589360 QTA589301:QTE589360 RCW589301:RDA589360 RMS589301:RMW589360 RWO589301:RWS589360 SGK589301:SGO589360 SQG589301:SQK589360 TAC589301:TAG589360 TJY589301:TKC589360 TTU589301:TTY589360 UDQ589301:UDU589360 UNM589301:UNQ589360 UXI589301:UXM589360 VHE589301:VHI589360 VRA589301:VRE589360 WAW589301:WBA589360 WKS589301:WKW589360 WUO589301:WUS589360 AD654837:AH654896 IC654837:IG654896 RY654837:SC654896 ABU654837:ABY654896 ALQ654837:ALU654896 AVM654837:AVQ654896 BFI654837:BFM654896 BPE654837:BPI654896 BZA654837:BZE654896 CIW654837:CJA654896 CSS654837:CSW654896 DCO654837:DCS654896 DMK654837:DMO654896 DWG654837:DWK654896 EGC654837:EGG654896 EPY654837:EQC654896 EZU654837:EZY654896 FJQ654837:FJU654896 FTM654837:FTQ654896 GDI654837:GDM654896 GNE654837:GNI654896 GXA654837:GXE654896 HGW654837:HHA654896 HQS654837:HQW654896 IAO654837:IAS654896 IKK654837:IKO654896 IUG654837:IUK654896 JEC654837:JEG654896 JNY654837:JOC654896 JXU654837:JXY654896 KHQ654837:KHU654896 KRM654837:KRQ654896 LBI654837:LBM654896 LLE654837:LLI654896 LVA654837:LVE654896 MEW654837:MFA654896 MOS654837:MOW654896 MYO654837:MYS654896 NIK654837:NIO654896 NSG654837:NSK654896 OCC654837:OCG654896 OLY654837:OMC654896 OVU654837:OVY654896 PFQ654837:PFU654896 PPM654837:PPQ654896 PZI654837:PZM654896 QJE654837:QJI654896 QTA654837:QTE654896 RCW654837:RDA654896 RMS654837:RMW654896 RWO654837:RWS654896 SGK654837:SGO654896 SQG654837:SQK654896 TAC654837:TAG654896 TJY654837:TKC654896 TTU654837:TTY654896 UDQ654837:UDU654896 UNM654837:UNQ654896 UXI654837:UXM654896 VHE654837:VHI654896 VRA654837:VRE654896 WAW654837:WBA654896 WKS654837:WKW654896 WUO654837:WUS654896 AD720373:AH720432 IC720373:IG720432 RY720373:SC720432 ABU720373:ABY720432 ALQ720373:ALU720432 AVM720373:AVQ720432 BFI720373:BFM720432 BPE720373:BPI720432 BZA720373:BZE720432 CIW720373:CJA720432 CSS720373:CSW720432 DCO720373:DCS720432 DMK720373:DMO720432 DWG720373:DWK720432 EGC720373:EGG720432 EPY720373:EQC720432 EZU720373:EZY720432 FJQ720373:FJU720432 FTM720373:FTQ720432 GDI720373:GDM720432 GNE720373:GNI720432 GXA720373:GXE720432 HGW720373:HHA720432 HQS720373:HQW720432 IAO720373:IAS720432 IKK720373:IKO720432 IUG720373:IUK720432 JEC720373:JEG720432 JNY720373:JOC720432 JXU720373:JXY720432 KHQ720373:KHU720432 KRM720373:KRQ720432 LBI720373:LBM720432 LLE720373:LLI720432 LVA720373:LVE720432 MEW720373:MFA720432 MOS720373:MOW720432 MYO720373:MYS720432 NIK720373:NIO720432 NSG720373:NSK720432 OCC720373:OCG720432 OLY720373:OMC720432 OVU720373:OVY720432 PFQ720373:PFU720432 PPM720373:PPQ720432 PZI720373:PZM720432 QJE720373:QJI720432 QTA720373:QTE720432 RCW720373:RDA720432 RMS720373:RMW720432 RWO720373:RWS720432 SGK720373:SGO720432 SQG720373:SQK720432 TAC720373:TAG720432 TJY720373:TKC720432 TTU720373:TTY720432 UDQ720373:UDU720432 UNM720373:UNQ720432 UXI720373:UXM720432 VHE720373:VHI720432 VRA720373:VRE720432 WAW720373:WBA720432 WKS720373:WKW720432 WUO720373:WUS720432 AD785909:AH785968 IC785909:IG785968 RY785909:SC785968 ABU785909:ABY785968 ALQ785909:ALU785968 AVM785909:AVQ785968 BFI785909:BFM785968 BPE785909:BPI785968 BZA785909:BZE785968 CIW785909:CJA785968 CSS785909:CSW785968 DCO785909:DCS785968 DMK785909:DMO785968 DWG785909:DWK785968 EGC785909:EGG785968 EPY785909:EQC785968 EZU785909:EZY785968 FJQ785909:FJU785968 FTM785909:FTQ785968 GDI785909:GDM785968 GNE785909:GNI785968 GXA785909:GXE785968 HGW785909:HHA785968 HQS785909:HQW785968 IAO785909:IAS785968 IKK785909:IKO785968 IUG785909:IUK785968 JEC785909:JEG785968 JNY785909:JOC785968 JXU785909:JXY785968 KHQ785909:KHU785968 KRM785909:KRQ785968 LBI785909:LBM785968 LLE785909:LLI785968 LVA785909:LVE785968 MEW785909:MFA785968 MOS785909:MOW785968 MYO785909:MYS785968 NIK785909:NIO785968 NSG785909:NSK785968 OCC785909:OCG785968 OLY785909:OMC785968 OVU785909:OVY785968 PFQ785909:PFU785968 PPM785909:PPQ785968 PZI785909:PZM785968 QJE785909:QJI785968 QTA785909:QTE785968 RCW785909:RDA785968 RMS785909:RMW785968 RWO785909:RWS785968 SGK785909:SGO785968 SQG785909:SQK785968 TAC785909:TAG785968 TJY785909:TKC785968 TTU785909:TTY785968 UDQ785909:UDU785968 UNM785909:UNQ785968 UXI785909:UXM785968 VHE785909:VHI785968 VRA785909:VRE785968 WAW785909:WBA785968 WKS785909:WKW785968 WUO785909:WUS785968 AD851445:AH851504 IC851445:IG851504 RY851445:SC851504 ABU851445:ABY851504 ALQ851445:ALU851504 AVM851445:AVQ851504 BFI851445:BFM851504 BPE851445:BPI851504 BZA851445:BZE851504 CIW851445:CJA851504 CSS851445:CSW851504 DCO851445:DCS851504 DMK851445:DMO851504 DWG851445:DWK851504 EGC851445:EGG851504 EPY851445:EQC851504 EZU851445:EZY851504 FJQ851445:FJU851504 FTM851445:FTQ851504 GDI851445:GDM851504 GNE851445:GNI851504 GXA851445:GXE851504 HGW851445:HHA851504 HQS851445:HQW851504 IAO851445:IAS851504 IKK851445:IKO851504 IUG851445:IUK851504 JEC851445:JEG851504 JNY851445:JOC851504 JXU851445:JXY851504 KHQ851445:KHU851504 KRM851445:KRQ851504 LBI851445:LBM851504 LLE851445:LLI851504 LVA851445:LVE851504 MEW851445:MFA851504 MOS851445:MOW851504 MYO851445:MYS851504 NIK851445:NIO851504 NSG851445:NSK851504 OCC851445:OCG851504 OLY851445:OMC851504 OVU851445:OVY851504 PFQ851445:PFU851504 PPM851445:PPQ851504 PZI851445:PZM851504 QJE851445:QJI851504 QTA851445:QTE851504 RCW851445:RDA851504 RMS851445:RMW851504 RWO851445:RWS851504 SGK851445:SGO851504 SQG851445:SQK851504 TAC851445:TAG851504 TJY851445:TKC851504 TTU851445:TTY851504 UDQ851445:UDU851504 UNM851445:UNQ851504 UXI851445:UXM851504 VHE851445:VHI851504 VRA851445:VRE851504 WAW851445:WBA851504 WKS851445:WKW851504 WUO851445:WUS851504 AD916981:AH917040 IC916981:IG917040 RY916981:SC917040 ABU916981:ABY917040 ALQ916981:ALU917040 AVM916981:AVQ917040 BFI916981:BFM917040 BPE916981:BPI917040 BZA916981:BZE917040 CIW916981:CJA917040 CSS916981:CSW917040 DCO916981:DCS917040 DMK916981:DMO917040 DWG916981:DWK917040 EGC916981:EGG917040 EPY916981:EQC917040 EZU916981:EZY917040 FJQ916981:FJU917040 FTM916981:FTQ917040 GDI916981:GDM917040 GNE916981:GNI917040 GXA916981:GXE917040 HGW916981:HHA917040 HQS916981:HQW917040 IAO916981:IAS917040 IKK916981:IKO917040 IUG916981:IUK917040 JEC916981:JEG917040 JNY916981:JOC917040 JXU916981:JXY917040 KHQ916981:KHU917040 KRM916981:KRQ917040 LBI916981:LBM917040 LLE916981:LLI917040 LVA916981:LVE917040 MEW916981:MFA917040 MOS916981:MOW917040 MYO916981:MYS917040 NIK916981:NIO917040 NSG916981:NSK917040 OCC916981:OCG917040 OLY916981:OMC917040 OVU916981:OVY917040 PFQ916981:PFU917040 PPM916981:PPQ917040 PZI916981:PZM917040 QJE916981:QJI917040 QTA916981:QTE917040 RCW916981:RDA917040 RMS916981:RMW917040 RWO916981:RWS917040 SGK916981:SGO917040 SQG916981:SQK917040 TAC916981:TAG917040 TJY916981:TKC917040 TTU916981:TTY917040 UDQ916981:UDU917040 UNM916981:UNQ917040 UXI916981:UXM917040 VHE916981:VHI917040 VRA916981:VRE917040 WAW916981:WBA917040 WKS916981:WKW917040 WUO916981:WUS917040 AD982517:AH982576 IC982517:IG982576 RY982517:SC982576 ABU982517:ABY982576 ALQ982517:ALU982576 AVM982517:AVQ982576 BFI982517:BFM982576 BPE982517:BPI982576 BZA982517:BZE982576 CIW982517:CJA982576 CSS982517:CSW982576 DCO982517:DCS982576 DMK982517:DMO982576 DWG982517:DWK982576 EGC982517:EGG982576 EPY982517:EQC982576 EZU982517:EZY982576 FJQ982517:FJU982576 FTM982517:FTQ982576 GDI982517:GDM982576 GNE982517:GNI982576 GXA982517:GXE982576 HGW982517:HHA982576 HQS982517:HQW982576 IAO982517:IAS982576 IKK982517:IKO982576 IUG982517:IUK982576 JEC982517:JEG982576 JNY982517:JOC982576 JXU982517:JXY982576 KHQ982517:KHU982576 KRM982517:KRQ982576 LBI982517:LBM982576 LLE982517:LLI982576 LVA982517:LVE982576 MEW982517:MFA982576 MOS982517:MOW982576 MYO982517:MYS982576 NIK982517:NIO982576 NSG982517:NSK982576 OCC982517:OCG982576 OLY982517:OMC982576 OVU982517:OVY982576 PFQ982517:PFU982576 PPM982517:PPQ982576 PZI982517:PZM982576 QJE982517:QJI982576 QTA982517:QTE982576 RCW982517:RDA982576 RMS982517:RMW982576 RWO982517:RWS982576 SGK982517:SGO982576 SQG982517:SQK982576 TAC982517:TAG982576 TJY982517:TKC982576 TTU982517:TTY982576 UDQ982517:UDU982576 UNM982517:UNQ982576 UXI982517:UXM982576 VHE982517:VHI982576 VRA982517:VRE982576 WAW982517:WBA982576 WKS982517:WKW982576 WUO982517:WUS982576 AD65121:AH65180 IC65121:IG65180 RY65121:SC65180 ABU65121:ABY65180 ALQ65121:ALU65180 AVM65121:AVQ65180 BFI65121:BFM65180 BPE65121:BPI65180 BZA65121:BZE65180 CIW65121:CJA65180 CSS65121:CSW65180 DCO65121:DCS65180 DMK65121:DMO65180 DWG65121:DWK65180 EGC65121:EGG65180 EPY65121:EQC65180 EZU65121:EZY65180 FJQ65121:FJU65180 FTM65121:FTQ65180 GDI65121:GDM65180 GNE65121:GNI65180 GXA65121:GXE65180 HGW65121:HHA65180 HQS65121:HQW65180 IAO65121:IAS65180 IKK65121:IKO65180 IUG65121:IUK65180 JEC65121:JEG65180 JNY65121:JOC65180 JXU65121:JXY65180 KHQ65121:KHU65180 KRM65121:KRQ65180 LBI65121:LBM65180 LLE65121:LLI65180 LVA65121:LVE65180 MEW65121:MFA65180 MOS65121:MOW65180 MYO65121:MYS65180 NIK65121:NIO65180 NSG65121:NSK65180 OCC65121:OCG65180 OLY65121:OMC65180 OVU65121:OVY65180 PFQ65121:PFU65180 PPM65121:PPQ65180 PZI65121:PZM65180 QJE65121:QJI65180 QTA65121:QTE65180 RCW65121:RDA65180 RMS65121:RMW65180 RWO65121:RWS65180 SGK65121:SGO65180 SQG65121:SQK65180 TAC65121:TAG65180 TJY65121:TKC65180 TTU65121:TTY65180 UDQ65121:UDU65180 UNM65121:UNQ65180 UXI65121:UXM65180 VHE65121:VHI65180 VRA65121:VRE65180 WAW65121:WBA65180 WKS65121:WKW65180 WUO65121:WUS65180 AD130657:AH130716 IC130657:IG130716 RY130657:SC130716 ABU130657:ABY130716 ALQ130657:ALU130716 AVM130657:AVQ130716 BFI130657:BFM130716 BPE130657:BPI130716 BZA130657:BZE130716 CIW130657:CJA130716 CSS130657:CSW130716 DCO130657:DCS130716 DMK130657:DMO130716 DWG130657:DWK130716 EGC130657:EGG130716 EPY130657:EQC130716 EZU130657:EZY130716 FJQ130657:FJU130716 FTM130657:FTQ130716 GDI130657:GDM130716 GNE130657:GNI130716 GXA130657:GXE130716 HGW130657:HHA130716 HQS130657:HQW130716 IAO130657:IAS130716 IKK130657:IKO130716 IUG130657:IUK130716 JEC130657:JEG130716 JNY130657:JOC130716 JXU130657:JXY130716 KHQ130657:KHU130716 KRM130657:KRQ130716 LBI130657:LBM130716 LLE130657:LLI130716 LVA130657:LVE130716 MEW130657:MFA130716 MOS130657:MOW130716 MYO130657:MYS130716 NIK130657:NIO130716 NSG130657:NSK130716 OCC130657:OCG130716 OLY130657:OMC130716 OVU130657:OVY130716 PFQ130657:PFU130716 PPM130657:PPQ130716 PZI130657:PZM130716 QJE130657:QJI130716 QTA130657:QTE130716 RCW130657:RDA130716 RMS130657:RMW130716 RWO130657:RWS130716 SGK130657:SGO130716 SQG130657:SQK130716 TAC130657:TAG130716 TJY130657:TKC130716 TTU130657:TTY130716 UDQ130657:UDU130716 UNM130657:UNQ130716 UXI130657:UXM130716 VHE130657:VHI130716 VRA130657:VRE130716 WAW130657:WBA130716 WKS130657:WKW130716 WUO130657:WUS130716 AD196193:AH196252 IC196193:IG196252 RY196193:SC196252 ABU196193:ABY196252 ALQ196193:ALU196252 AVM196193:AVQ196252 BFI196193:BFM196252 BPE196193:BPI196252 BZA196193:BZE196252 CIW196193:CJA196252 CSS196193:CSW196252 DCO196193:DCS196252 DMK196193:DMO196252 DWG196193:DWK196252 EGC196193:EGG196252 EPY196193:EQC196252 EZU196193:EZY196252 FJQ196193:FJU196252 FTM196193:FTQ196252 GDI196193:GDM196252 GNE196193:GNI196252 GXA196193:GXE196252 HGW196193:HHA196252 HQS196193:HQW196252 IAO196193:IAS196252 IKK196193:IKO196252 IUG196193:IUK196252 JEC196193:JEG196252 JNY196193:JOC196252 JXU196193:JXY196252 KHQ196193:KHU196252 KRM196193:KRQ196252 LBI196193:LBM196252 LLE196193:LLI196252 LVA196193:LVE196252 MEW196193:MFA196252 MOS196193:MOW196252 MYO196193:MYS196252 NIK196193:NIO196252 NSG196193:NSK196252 OCC196193:OCG196252 OLY196193:OMC196252 OVU196193:OVY196252 PFQ196193:PFU196252 PPM196193:PPQ196252 PZI196193:PZM196252 QJE196193:QJI196252 QTA196193:QTE196252 RCW196193:RDA196252 RMS196193:RMW196252 RWO196193:RWS196252 SGK196193:SGO196252 SQG196193:SQK196252 TAC196193:TAG196252 TJY196193:TKC196252 TTU196193:TTY196252 UDQ196193:UDU196252 UNM196193:UNQ196252 UXI196193:UXM196252 VHE196193:VHI196252 VRA196193:VRE196252 WAW196193:WBA196252 WKS196193:WKW196252 WUO196193:WUS196252 AD261729:AH261788 IC261729:IG261788 RY261729:SC261788 ABU261729:ABY261788 ALQ261729:ALU261788 AVM261729:AVQ261788 BFI261729:BFM261788 BPE261729:BPI261788 BZA261729:BZE261788 CIW261729:CJA261788 CSS261729:CSW261788 DCO261729:DCS261788 DMK261729:DMO261788 DWG261729:DWK261788 EGC261729:EGG261788 EPY261729:EQC261788 EZU261729:EZY261788 FJQ261729:FJU261788 FTM261729:FTQ261788 GDI261729:GDM261788 GNE261729:GNI261788 GXA261729:GXE261788 HGW261729:HHA261788 HQS261729:HQW261788 IAO261729:IAS261788 IKK261729:IKO261788 IUG261729:IUK261788 JEC261729:JEG261788 JNY261729:JOC261788 JXU261729:JXY261788 KHQ261729:KHU261788 KRM261729:KRQ261788 LBI261729:LBM261788 LLE261729:LLI261788 LVA261729:LVE261788 MEW261729:MFA261788 MOS261729:MOW261788 MYO261729:MYS261788 NIK261729:NIO261788 NSG261729:NSK261788 OCC261729:OCG261788 OLY261729:OMC261788 OVU261729:OVY261788 PFQ261729:PFU261788 PPM261729:PPQ261788 PZI261729:PZM261788 QJE261729:QJI261788 QTA261729:QTE261788 RCW261729:RDA261788 RMS261729:RMW261788 RWO261729:RWS261788 SGK261729:SGO261788 SQG261729:SQK261788 TAC261729:TAG261788 TJY261729:TKC261788 TTU261729:TTY261788 UDQ261729:UDU261788 UNM261729:UNQ261788 UXI261729:UXM261788 VHE261729:VHI261788 VRA261729:VRE261788 WAW261729:WBA261788 WKS261729:WKW261788 WUO261729:WUS261788 AD327265:AH327324 IC327265:IG327324 RY327265:SC327324 ABU327265:ABY327324 ALQ327265:ALU327324 AVM327265:AVQ327324 BFI327265:BFM327324 BPE327265:BPI327324 BZA327265:BZE327324 CIW327265:CJA327324 CSS327265:CSW327324 DCO327265:DCS327324 DMK327265:DMO327324 DWG327265:DWK327324 EGC327265:EGG327324 EPY327265:EQC327324 EZU327265:EZY327324 FJQ327265:FJU327324 FTM327265:FTQ327324 GDI327265:GDM327324 GNE327265:GNI327324 GXA327265:GXE327324 HGW327265:HHA327324 HQS327265:HQW327324 IAO327265:IAS327324 IKK327265:IKO327324 IUG327265:IUK327324 JEC327265:JEG327324 JNY327265:JOC327324 JXU327265:JXY327324 KHQ327265:KHU327324 KRM327265:KRQ327324 LBI327265:LBM327324 LLE327265:LLI327324 LVA327265:LVE327324 MEW327265:MFA327324 MOS327265:MOW327324 MYO327265:MYS327324 NIK327265:NIO327324 NSG327265:NSK327324 OCC327265:OCG327324 OLY327265:OMC327324 OVU327265:OVY327324 PFQ327265:PFU327324 PPM327265:PPQ327324 PZI327265:PZM327324 QJE327265:QJI327324 QTA327265:QTE327324 RCW327265:RDA327324 RMS327265:RMW327324 RWO327265:RWS327324 SGK327265:SGO327324 SQG327265:SQK327324 TAC327265:TAG327324 TJY327265:TKC327324 TTU327265:TTY327324 UDQ327265:UDU327324 UNM327265:UNQ327324 UXI327265:UXM327324 VHE327265:VHI327324 VRA327265:VRE327324 WAW327265:WBA327324 WKS327265:WKW327324 WUO327265:WUS327324 AD392801:AH392860 IC392801:IG392860 RY392801:SC392860 ABU392801:ABY392860 ALQ392801:ALU392860 AVM392801:AVQ392860 BFI392801:BFM392860 BPE392801:BPI392860 BZA392801:BZE392860 CIW392801:CJA392860 CSS392801:CSW392860 DCO392801:DCS392860 DMK392801:DMO392860 DWG392801:DWK392860 EGC392801:EGG392860 EPY392801:EQC392860 EZU392801:EZY392860 FJQ392801:FJU392860 FTM392801:FTQ392860 GDI392801:GDM392860 GNE392801:GNI392860 GXA392801:GXE392860 HGW392801:HHA392860 HQS392801:HQW392860 IAO392801:IAS392860 IKK392801:IKO392860 IUG392801:IUK392860 JEC392801:JEG392860 JNY392801:JOC392860 JXU392801:JXY392860 KHQ392801:KHU392860 KRM392801:KRQ392860 LBI392801:LBM392860 LLE392801:LLI392860 LVA392801:LVE392860 MEW392801:MFA392860 MOS392801:MOW392860 MYO392801:MYS392860 NIK392801:NIO392860 NSG392801:NSK392860 OCC392801:OCG392860 OLY392801:OMC392860 OVU392801:OVY392860 PFQ392801:PFU392860 PPM392801:PPQ392860 PZI392801:PZM392860 QJE392801:QJI392860 QTA392801:QTE392860 RCW392801:RDA392860 RMS392801:RMW392860 RWO392801:RWS392860 SGK392801:SGO392860 SQG392801:SQK392860 TAC392801:TAG392860 TJY392801:TKC392860 TTU392801:TTY392860 UDQ392801:UDU392860 UNM392801:UNQ392860 UXI392801:UXM392860 VHE392801:VHI392860 VRA392801:VRE392860 WAW392801:WBA392860 WKS392801:WKW392860 WUO392801:WUS392860 AD458337:AH458396 IC458337:IG458396 RY458337:SC458396 ABU458337:ABY458396 ALQ458337:ALU458396 AVM458337:AVQ458396 BFI458337:BFM458396 BPE458337:BPI458396 BZA458337:BZE458396 CIW458337:CJA458396 CSS458337:CSW458396 DCO458337:DCS458396 DMK458337:DMO458396 DWG458337:DWK458396 EGC458337:EGG458396 EPY458337:EQC458396 EZU458337:EZY458396 FJQ458337:FJU458396 FTM458337:FTQ458396 GDI458337:GDM458396 GNE458337:GNI458396 GXA458337:GXE458396 HGW458337:HHA458396 HQS458337:HQW458396 IAO458337:IAS458396 IKK458337:IKO458396 IUG458337:IUK458396 JEC458337:JEG458396 JNY458337:JOC458396 JXU458337:JXY458396 KHQ458337:KHU458396 KRM458337:KRQ458396 LBI458337:LBM458396 LLE458337:LLI458396 LVA458337:LVE458396 MEW458337:MFA458396 MOS458337:MOW458396 MYO458337:MYS458396 NIK458337:NIO458396 NSG458337:NSK458396 OCC458337:OCG458396 OLY458337:OMC458396 OVU458337:OVY458396 PFQ458337:PFU458396 PPM458337:PPQ458396 PZI458337:PZM458396 QJE458337:QJI458396 QTA458337:QTE458396 RCW458337:RDA458396 RMS458337:RMW458396 RWO458337:RWS458396 SGK458337:SGO458396 SQG458337:SQK458396 TAC458337:TAG458396 TJY458337:TKC458396 TTU458337:TTY458396 UDQ458337:UDU458396 UNM458337:UNQ458396 UXI458337:UXM458396 VHE458337:VHI458396 VRA458337:VRE458396 WAW458337:WBA458396 WKS458337:WKW458396 WUO458337:WUS458396 AD523873:AH523932 IC523873:IG523932 RY523873:SC523932 ABU523873:ABY523932 ALQ523873:ALU523932 AVM523873:AVQ523932 BFI523873:BFM523932 BPE523873:BPI523932 BZA523873:BZE523932 CIW523873:CJA523932 CSS523873:CSW523932 DCO523873:DCS523932 DMK523873:DMO523932 DWG523873:DWK523932 EGC523873:EGG523932 EPY523873:EQC523932 EZU523873:EZY523932 FJQ523873:FJU523932 FTM523873:FTQ523932 GDI523873:GDM523932 GNE523873:GNI523932 GXA523873:GXE523932 HGW523873:HHA523932 HQS523873:HQW523932 IAO523873:IAS523932 IKK523873:IKO523932 IUG523873:IUK523932 JEC523873:JEG523932 JNY523873:JOC523932 JXU523873:JXY523932 KHQ523873:KHU523932 KRM523873:KRQ523932 LBI523873:LBM523932 LLE523873:LLI523932 LVA523873:LVE523932 MEW523873:MFA523932 MOS523873:MOW523932 MYO523873:MYS523932 NIK523873:NIO523932 NSG523873:NSK523932 OCC523873:OCG523932 OLY523873:OMC523932 OVU523873:OVY523932 PFQ523873:PFU523932 PPM523873:PPQ523932 PZI523873:PZM523932 QJE523873:QJI523932 QTA523873:QTE523932 RCW523873:RDA523932 RMS523873:RMW523932 RWO523873:RWS523932 SGK523873:SGO523932 SQG523873:SQK523932 TAC523873:TAG523932 TJY523873:TKC523932 TTU523873:TTY523932 UDQ523873:UDU523932 UNM523873:UNQ523932 UXI523873:UXM523932 VHE523873:VHI523932 VRA523873:VRE523932 WAW523873:WBA523932 WKS523873:WKW523932 WUO523873:WUS523932 AD589409:AH589468 IC589409:IG589468 RY589409:SC589468 ABU589409:ABY589468 ALQ589409:ALU589468 AVM589409:AVQ589468 BFI589409:BFM589468 BPE589409:BPI589468 BZA589409:BZE589468 CIW589409:CJA589468 CSS589409:CSW589468 DCO589409:DCS589468 DMK589409:DMO589468 DWG589409:DWK589468 EGC589409:EGG589468 EPY589409:EQC589468 EZU589409:EZY589468 FJQ589409:FJU589468 FTM589409:FTQ589468 GDI589409:GDM589468 GNE589409:GNI589468 GXA589409:GXE589468 HGW589409:HHA589468 HQS589409:HQW589468 IAO589409:IAS589468 IKK589409:IKO589468 IUG589409:IUK589468 JEC589409:JEG589468 JNY589409:JOC589468 JXU589409:JXY589468 KHQ589409:KHU589468 KRM589409:KRQ589468 LBI589409:LBM589468 LLE589409:LLI589468 LVA589409:LVE589468 MEW589409:MFA589468 MOS589409:MOW589468 MYO589409:MYS589468 NIK589409:NIO589468 NSG589409:NSK589468 OCC589409:OCG589468 OLY589409:OMC589468 OVU589409:OVY589468 PFQ589409:PFU589468 PPM589409:PPQ589468 PZI589409:PZM589468 QJE589409:QJI589468 QTA589409:QTE589468 RCW589409:RDA589468 RMS589409:RMW589468 RWO589409:RWS589468 SGK589409:SGO589468 SQG589409:SQK589468 TAC589409:TAG589468 TJY589409:TKC589468 TTU589409:TTY589468 UDQ589409:UDU589468 UNM589409:UNQ589468 UXI589409:UXM589468 VHE589409:VHI589468 VRA589409:VRE589468 WAW589409:WBA589468 WKS589409:WKW589468 WUO589409:WUS589468 AD654945:AH655004 IC654945:IG655004 RY654945:SC655004 ABU654945:ABY655004 ALQ654945:ALU655004 AVM654945:AVQ655004 BFI654945:BFM655004 BPE654945:BPI655004 BZA654945:BZE655004 CIW654945:CJA655004 CSS654945:CSW655004 DCO654945:DCS655004 DMK654945:DMO655004 DWG654945:DWK655004 EGC654945:EGG655004 EPY654945:EQC655004 EZU654945:EZY655004 FJQ654945:FJU655004 FTM654945:FTQ655004 GDI654945:GDM655004 GNE654945:GNI655004 GXA654945:GXE655004 HGW654945:HHA655004 HQS654945:HQW655004 IAO654945:IAS655004 IKK654945:IKO655004 IUG654945:IUK655004 JEC654945:JEG655004 JNY654945:JOC655004 JXU654945:JXY655004 KHQ654945:KHU655004 KRM654945:KRQ655004 LBI654945:LBM655004 LLE654945:LLI655004 LVA654945:LVE655004 MEW654945:MFA655004 MOS654945:MOW655004 MYO654945:MYS655004 NIK654945:NIO655004 NSG654945:NSK655004 OCC654945:OCG655004 OLY654945:OMC655004 OVU654945:OVY655004 PFQ654945:PFU655004 PPM654945:PPQ655004 PZI654945:PZM655004 QJE654945:QJI655004 QTA654945:QTE655004 RCW654945:RDA655004 RMS654945:RMW655004 RWO654945:RWS655004 SGK654945:SGO655004 SQG654945:SQK655004 TAC654945:TAG655004 TJY654945:TKC655004 TTU654945:TTY655004 UDQ654945:UDU655004 UNM654945:UNQ655004 UXI654945:UXM655004 VHE654945:VHI655004 VRA654945:VRE655004 WAW654945:WBA655004 WKS654945:WKW655004 WUO654945:WUS655004 AD720481:AH720540 IC720481:IG720540 RY720481:SC720540 ABU720481:ABY720540 ALQ720481:ALU720540 AVM720481:AVQ720540 BFI720481:BFM720540 BPE720481:BPI720540 BZA720481:BZE720540 CIW720481:CJA720540 CSS720481:CSW720540 DCO720481:DCS720540 DMK720481:DMO720540 DWG720481:DWK720540 EGC720481:EGG720540 EPY720481:EQC720540 EZU720481:EZY720540 FJQ720481:FJU720540 FTM720481:FTQ720540 GDI720481:GDM720540 GNE720481:GNI720540 GXA720481:GXE720540 HGW720481:HHA720540 HQS720481:HQW720540 IAO720481:IAS720540 IKK720481:IKO720540 IUG720481:IUK720540 JEC720481:JEG720540 JNY720481:JOC720540 JXU720481:JXY720540 KHQ720481:KHU720540 KRM720481:KRQ720540 LBI720481:LBM720540 LLE720481:LLI720540 LVA720481:LVE720540 MEW720481:MFA720540 MOS720481:MOW720540 MYO720481:MYS720540 NIK720481:NIO720540 NSG720481:NSK720540 OCC720481:OCG720540 OLY720481:OMC720540 OVU720481:OVY720540 PFQ720481:PFU720540 PPM720481:PPQ720540 PZI720481:PZM720540 QJE720481:QJI720540 QTA720481:QTE720540 RCW720481:RDA720540 RMS720481:RMW720540 RWO720481:RWS720540 SGK720481:SGO720540 SQG720481:SQK720540 TAC720481:TAG720540 TJY720481:TKC720540 TTU720481:TTY720540 UDQ720481:UDU720540 UNM720481:UNQ720540 UXI720481:UXM720540 VHE720481:VHI720540 VRA720481:VRE720540 WAW720481:WBA720540 WKS720481:WKW720540 WUO720481:WUS720540 AD786017:AH786076 IC786017:IG786076 RY786017:SC786076 ABU786017:ABY786076 ALQ786017:ALU786076 AVM786017:AVQ786076 BFI786017:BFM786076 BPE786017:BPI786076 BZA786017:BZE786076 CIW786017:CJA786076 CSS786017:CSW786076 DCO786017:DCS786076 DMK786017:DMO786076 DWG786017:DWK786076 EGC786017:EGG786076 EPY786017:EQC786076 EZU786017:EZY786076 FJQ786017:FJU786076 FTM786017:FTQ786076 GDI786017:GDM786076 GNE786017:GNI786076 GXA786017:GXE786076 HGW786017:HHA786076 HQS786017:HQW786076 IAO786017:IAS786076 IKK786017:IKO786076 IUG786017:IUK786076 JEC786017:JEG786076 JNY786017:JOC786076 JXU786017:JXY786076 KHQ786017:KHU786076 KRM786017:KRQ786076 LBI786017:LBM786076 LLE786017:LLI786076 LVA786017:LVE786076 MEW786017:MFA786076 MOS786017:MOW786076 MYO786017:MYS786076 NIK786017:NIO786076 NSG786017:NSK786076 OCC786017:OCG786076 OLY786017:OMC786076 OVU786017:OVY786076 PFQ786017:PFU786076 PPM786017:PPQ786076 PZI786017:PZM786076 QJE786017:QJI786076 QTA786017:QTE786076 RCW786017:RDA786076 RMS786017:RMW786076 RWO786017:RWS786076 SGK786017:SGO786076 SQG786017:SQK786076 TAC786017:TAG786076 TJY786017:TKC786076 TTU786017:TTY786076 UDQ786017:UDU786076 UNM786017:UNQ786076 UXI786017:UXM786076 VHE786017:VHI786076 VRA786017:VRE786076 WAW786017:WBA786076 WKS786017:WKW786076 WUO786017:WUS786076 AD851553:AH851612 IC851553:IG851612 RY851553:SC851612 ABU851553:ABY851612 ALQ851553:ALU851612 AVM851553:AVQ851612 BFI851553:BFM851612 BPE851553:BPI851612 BZA851553:BZE851612 CIW851553:CJA851612 CSS851553:CSW851612 DCO851553:DCS851612 DMK851553:DMO851612 DWG851553:DWK851612 EGC851553:EGG851612 EPY851553:EQC851612 EZU851553:EZY851612 FJQ851553:FJU851612 FTM851553:FTQ851612 GDI851553:GDM851612 GNE851553:GNI851612 GXA851553:GXE851612 HGW851553:HHA851612 HQS851553:HQW851612 IAO851553:IAS851612 IKK851553:IKO851612 IUG851553:IUK851612 JEC851553:JEG851612 JNY851553:JOC851612 JXU851553:JXY851612 KHQ851553:KHU851612 KRM851553:KRQ851612 LBI851553:LBM851612 LLE851553:LLI851612 LVA851553:LVE851612 MEW851553:MFA851612 MOS851553:MOW851612 MYO851553:MYS851612 NIK851553:NIO851612 NSG851553:NSK851612 OCC851553:OCG851612 OLY851553:OMC851612 OVU851553:OVY851612 PFQ851553:PFU851612 PPM851553:PPQ851612 PZI851553:PZM851612 QJE851553:QJI851612 QTA851553:QTE851612 RCW851553:RDA851612 RMS851553:RMW851612 RWO851553:RWS851612 SGK851553:SGO851612 SQG851553:SQK851612 TAC851553:TAG851612 TJY851553:TKC851612 TTU851553:TTY851612 UDQ851553:UDU851612 UNM851553:UNQ851612 UXI851553:UXM851612 VHE851553:VHI851612 VRA851553:VRE851612 WAW851553:WBA851612 WKS851553:WKW851612 WUO851553:WUS851612 AD917089:AH917148 IC917089:IG917148 RY917089:SC917148 ABU917089:ABY917148 ALQ917089:ALU917148 AVM917089:AVQ917148 BFI917089:BFM917148 BPE917089:BPI917148 BZA917089:BZE917148 CIW917089:CJA917148 CSS917089:CSW917148 DCO917089:DCS917148 DMK917089:DMO917148 DWG917089:DWK917148 EGC917089:EGG917148 EPY917089:EQC917148 EZU917089:EZY917148 FJQ917089:FJU917148 FTM917089:FTQ917148 GDI917089:GDM917148 GNE917089:GNI917148 GXA917089:GXE917148 HGW917089:HHA917148 HQS917089:HQW917148 IAO917089:IAS917148 IKK917089:IKO917148 IUG917089:IUK917148 JEC917089:JEG917148 JNY917089:JOC917148 JXU917089:JXY917148 KHQ917089:KHU917148 KRM917089:KRQ917148 LBI917089:LBM917148 LLE917089:LLI917148 LVA917089:LVE917148 MEW917089:MFA917148 MOS917089:MOW917148 MYO917089:MYS917148 NIK917089:NIO917148 NSG917089:NSK917148 OCC917089:OCG917148 OLY917089:OMC917148 OVU917089:OVY917148 PFQ917089:PFU917148 PPM917089:PPQ917148 PZI917089:PZM917148 QJE917089:QJI917148 QTA917089:QTE917148 RCW917089:RDA917148 RMS917089:RMW917148 RWO917089:RWS917148 SGK917089:SGO917148 SQG917089:SQK917148 TAC917089:TAG917148 TJY917089:TKC917148 TTU917089:TTY917148 UDQ917089:UDU917148 UNM917089:UNQ917148 UXI917089:UXM917148 VHE917089:VHI917148 VRA917089:VRE917148 WAW917089:WBA917148 WKS917089:WKW917148 WUO917089:WUS917148 AD982625:AH982684 IC982625:IG982684 RY982625:SC982684 ABU982625:ABY982684 ALQ982625:ALU982684 AVM982625:AVQ982684 BFI982625:BFM982684 BPE982625:BPI982684 BZA982625:BZE982684 CIW982625:CJA982684 CSS982625:CSW982684 DCO982625:DCS982684 DMK982625:DMO982684 DWG982625:DWK982684 EGC982625:EGG982684 EPY982625:EQC982684 EZU982625:EZY982684 FJQ982625:FJU982684 FTM982625:FTQ982684 GDI982625:GDM982684 GNE982625:GNI982684 GXA982625:GXE982684 HGW982625:HHA982684 HQS982625:HQW982684 IAO982625:IAS982684 IKK982625:IKO982684 IUG982625:IUK982684 JEC982625:JEG982684 JNY982625:JOC982684 JXU982625:JXY982684 KHQ982625:KHU982684 KRM982625:KRQ982684 LBI982625:LBM982684 LLE982625:LLI982684 LVA982625:LVE982684 MEW982625:MFA982684 MOS982625:MOW982684 MYO982625:MYS982684 NIK982625:NIO982684 NSG982625:NSK982684 OCC982625:OCG982684 OLY982625:OMC982684 OVU982625:OVY982684 PFQ982625:PFU982684 PPM982625:PPQ982684 PZI982625:PZM982684 QJE982625:QJI982684 QTA982625:QTE982684 RCW982625:RDA982684 RMS982625:RMW982684 RWO982625:RWS982684 SGK982625:SGO982684 SQG982625:SQK982684 TAC982625:TAG982684 TJY982625:TKC982684 TTU982625:TTY982684 UDQ982625:UDU982684 UNM982625:UNQ982684 UXI982625:UXM982684 VHE982625:VHI982684 VRA982625:VRE982684 WAW982625:WBA982684 WKS982625:WKW982684 WUO982625:WUS982684 AD65229:AH65288 IC65229:IG65288 RY65229:SC65288 ABU65229:ABY65288 ALQ65229:ALU65288 AVM65229:AVQ65288 BFI65229:BFM65288 BPE65229:BPI65288 BZA65229:BZE65288 CIW65229:CJA65288 CSS65229:CSW65288 DCO65229:DCS65288 DMK65229:DMO65288 DWG65229:DWK65288 EGC65229:EGG65288 EPY65229:EQC65288 EZU65229:EZY65288 FJQ65229:FJU65288 FTM65229:FTQ65288 GDI65229:GDM65288 GNE65229:GNI65288 GXA65229:GXE65288 HGW65229:HHA65288 HQS65229:HQW65288 IAO65229:IAS65288 IKK65229:IKO65288 IUG65229:IUK65288 JEC65229:JEG65288 JNY65229:JOC65288 JXU65229:JXY65288 KHQ65229:KHU65288 KRM65229:KRQ65288 LBI65229:LBM65288 LLE65229:LLI65288 LVA65229:LVE65288 MEW65229:MFA65288 MOS65229:MOW65288 MYO65229:MYS65288 NIK65229:NIO65288 NSG65229:NSK65288 OCC65229:OCG65288 OLY65229:OMC65288 OVU65229:OVY65288 PFQ65229:PFU65288 PPM65229:PPQ65288 PZI65229:PZM65288 QJE65229:QJI65288 QTA65229:QTE65288 RCW65229:RDA65288 RMS65229:RMW65288 RWO65229:RWS65288 SGK65229:SGO65288 SQG65229:SQK65288 TAC65229:TAG65288 TJY65229:TKC65288 TTU65229:TTY65288 UDQ65229:UDU65288 UNM65229:UNQ65288 UXI65229:UXM65288 VHE65229:VHI65288 VRA65229:VRE65288 WAW65229:WBA65288 WKS65229:WKW65288 WUO65229:WUS65288 AD130765:AH130824 IC130765:IG130824 RY130765:SC130824 ABU130765:ABY130824 ALQ130765:ALU130824 AVM130765:AVQ130824 BFI130765:BFM130824 BPE130765:BPI130824 BZA130765:BZE130824 CIW130765:CJA130824 CSS130765:CSW130824 DCO130765:DCS130824 DMK130765:DMO130824 DWG130765:DWK130824 EGC130765:EGG130824 EPY130765:EQC130824 EZU130765:EZY130824 FJQ130765:FJU130824 FTM130765:FTQ130824 GDI130765:GDM130824 GNE130765:GNI130824 GXA130765:GXE130824 HGW130765:HHA130824 HQS130765:HQW130824 IAO130765:IAS130824 IKK130765:IKO130824 IUG130765:IUK130824 JEC130765:JEG130824 JNY130765:JOC130824 JXU130765:JXY130824 KHQ130765:KHU130824 KRM130765:KRQ130824 LBI130765:LBM130824 LLE130765:LLI130824 LVA130765:LVE130824 MEW130765:MFA130824 MOS130765:MOW130824 MYO130765:MYS130824 NIK130765:NIO130824 NSG130765:NSK130824 OCC130765:OCG130824 OLY130765:OMC130824 OVU130765:OVY130824 PFQ130765:PFU130824 PPM130765:PPQ130824 PZI130765:PZM130824 QJE130765:QJI130824 QTA130765:QTE130824 RCW130765:RDA130824 RMS130765:RMW130824 RWO130765:RWS130824 SGK130765:SGO130824 SQG130765:SQK130824 TAC130765:TAG130824 TJY130765:TKC130824 TTU130765:TTY130824 UDQ130765:UDU130824 UNM130765:UNQ130824 UXI130765:UXM130824 VHE130765:VHI130824 VRA130765:VRE130824 WAW130765:WBA130824 WKS130765:WKW130824 WUO130765:WUS130824 AD196301:AH196360 IC196301:IG196360 RY196301:SC196360 ABU196301:ABY196360 ALQ196301:ALU196360 AVM196301:AVQ196360 BFI196301:BFM196360 BPE196301:BPI196360 BZA196301:BZE196360 CIW196301:CJA196360 CSS196301:CSW196360 DCO196301:DCS196360 DMK196301:DMO196360 DWG196301:DWK196360 EGC196301:EGG196360 EPY196301:EQC196360 EZU196301:EZY196360 FJQ196301:FJU196360 FTM196301:FTQ196360 GDI196301:GDM196360 GNE196301:GNI196360 GXA196301:GXE196360 HGW196301:HHA196360 HQS196301:HQW196360 IAO196301:IAS196360 IKK196301:IKO196360 IUG196301:IUK196360 JEC196301:JEG196360 JNY196301:JOC196360 JXU196301:JXY196360 KHQ196301:KHU196360 KRM196301:KRQ196360 LBI196301:LBM196360 LLE196301:LLI196360 LVA196301:LVE196360 MEW196301:MFA196360 MOS196301:MOW196360 MYO196301:MYS196360 NIK196301:NIO196360 NSG196301:NSK196360 OCC196301:OCG196360 OLY196301:OMC196360 OVU196301:OVY196360 PFQ196301:PFU196360 PPM196301:PPQ196360 PZI196301:PZM196360 QJE196301:QJI196360 QTA196301:QTE196360 RCW196301:RDA196360 RMS196301:RMW196360 RWO196301:RWS196360 SGK196301:SGO196360 SQG196301:SQK196360 TAC196301:TAG196360 TJY196301:TKC196360 TTU196301:TTY196360 UDQ196301:UDU196360 UNM196301:UNQ196360 UXI196301:UXM196360 VHE196301:VHI196360 VRA196301:VRE196360 WAW196301:WBA196360 WKS196301:WKW196360 WUO196301:WUS196360 AD261837:AH261896 IC261837:IG261896 RY261837:SC261896 ABU261837:ABY261896 ALQ261837:ALU261896 AVM261837:AVQ261896 BFI261837:BFM261896 BPE261837:BPI261896 BZA261837:BZE261896 CIW261837:CJA261896 CSS261837:CSW261896 DCO261837:DCS261896 DMK261837:DMO261896 DWG261837:DWK261896 EGC261837:EGG261896 EPY261837:EQC261896 EZU261837:EZY261896 FJQ261837:FJU261896 FTM261837:FTQ261896 GDI261837:GDM261896 GNE261837:GNI261896 GXA261837:GXE261896 HGW261837:HHA261896 HQS261837:HQW261896 IAO261837:IAS261896 IKK261837:IKO261896 IUG261837:IUK261896 JEC261837:JEG261896 JNY261837:JOC261896 JXU261837:JXY261896 KHQ261837:KHU261896 KRM261837:KRQ261896 LBI261837:LBM261896 LLE261837:LLI261896 LVA261837:LVE261896 MEW261837:MFA261896 MOS261837:MOW261896 MYO261837:MYS261896 NIK261837:NIO261896 NSG261837:NSK261896 OCC261837:OCG261896 OLY261837:OMC261896 OVU261837:OVY261896 PFQ261837:PFU261896 PPM261837:PPQ261896 PZI261837:PZM261896 QJE261837:QJI261896 QTA261837:QTE261896 RCW261837:RDA261896 RMS261837:RMW261896 RWO261837:RWS261896 SGK261837:SGO261896 SQG261837:SQK261896 TAC261837:TAG261896 TJY261837:TKC261896 TTU261837:TTY261896 UDQ261837:UDU261896 UNM261837:UNQ261896 UXI261837:UXM261896 VHE261837:VHI261896 VRA261837:VRE261896 WAW261837:WBA261896 WKS261837:WKW261896 WUO261837:WUS261896 AD327373:AH327432 IC327373:IG327432 RY327373:SC327432 ABU327373:ABY327432 ALQ327373:ALU327432 AVM327373:AVQ327432 BFI327373:BFM327432 BPE327373:BPI327432 BZA327373:BZE327432 CIW327373:CJA327432 CSS327373:CSW327432 DCO327373:DCS327432 DMK327373:DMO327432 DWG327373:DWK327432 EGC327373:EGG327432 EPY327373:EQC327432 EZU327373:EZY327432 FJQ327373:FJU327432 FTM327373:FTQ327432 GDI327373:GDM327432 GNE327373:GNI327432 GXA327373:GXE327432 HGW327373:HHA327432 HQS327373:HQW327432 IAO327373:IAS327432 IKK327373:IKO327432 IUG327373:IUK327432 JEC327373:JEG327432 JNY327373:JOC327432 JXU327373:JXY327432 KHQ327373:KHU327432 KRM327373:KRQ327432 LBI327373:LBM327432 LLE327373:LLI327432 LVA327373:LVE327432 MEW327373:MFA327432 MOS327373:MOW327432 MYO327373:MYS327432 NIK327373:NIO327432 NSG327373:NSK327432 OCC327373:OCG327432 OLY327373:OMC327432 OVU327373:OVY327432 PFQ327373:PFU327432 PPM327373:PPQ327432 PZI327373:PZM327432 QJE327373:QJI327432 QTA327373:QTE327432 RCW327373:RDA327432 RMS327373:RMW327432 RWO327373:RWS327432 SGK327373:SGO327432 SQG327373:SQK327432 TAC327373:TAG327432 TJY327373:TKC327432 TTU327373:TTY327432 UDQ327373:UDU327432 UNM327373:UNQ327432 UXI327373:UXM327432 VHE327373:VHI327432 VRA327373:VRE327432 WAW327373:WBA327432 WKS327373:WKW327432 WUO327373:WUS327432 AD392909:AH392968 IC392909:IG392968 RY392909:SC392968 ABU392909:ABY392968 ALQ392909:ALU392968 AVM392909:AVQ392968 BFI392909:BFM392968 BPE392909:BPI392968 BZA392909:BZE392968 CIW392909:CJA392968 CSS392909:CSW392968 DCO392909:DCS392968 DMK392909:DMO392968 DWG392909:DWK392968 EGC392909:EGG392968 EPY392909:EQC392968 EZU392909:EZY392968 FJQ392909:FJU392968 FTM392909:FTQ392968 GDI392909:GDM392968 GNE392909:GNI392968 GXA392909:GXE392968 HGW392909:HHA392968 HQS392909:HQW392968 IAO392909:IAS392968 IKK392909:IKO392968 IUG392909:IUK392968 JEC392909:JEG392968 JNY392909:JOC392968 JXU392909:JXY392968 KHQ392909:KHU392968 KRM392909:KRQ392968 LBI392909:LBM392968 LLE392909:LLI392968 LVA392909:LVE392968 MEW392909:MFA392968 MOS392909:MOW392968 MYO392909:MYS392968 NIK392909:NIO392968 NSG392909:NSK392968 OCC392909:OCG392968 OLY392909:OMC392968 OVU392909:OVY392968 PFQ392909:PFU392968 PPM392909:PPQ392968 PZI392909:PZM392968 QJE392909:QJI392968 QTA392909:QTE392968 RCW392909:RDA392968 RMS392909:RMW392968 RWO392909:RWS392968 SGK392909:SGO392968 SQG392909:SQK392968 TAC392909:TAG392968 TJY392909:TKC392968 TTU392909:TTY392968 UDQ392909:UDU392968 UNM392909:UNQ392968 UXI392909:UXM392968 VHE392909:VHI392968 VRA392909:VRE392968 WAW392909:WBA392968 WKS392909:WKW392968 WUO392909:WUS392968 AD458445:AH458504 IC458445:IG458504 RY458445:SC458504 ABU458445:ABY458504 ALQ458445:ALU458504 AVM458445:AVQ458504 BFI458445:BFM458504 BPE458445:BPI458504 BZA458445:BZE458504 CIW458445:CJA458504 CSS458445:CSW458504 DCO458445:DCS458504 DMK458445:DMO458504 DWG458445:DWK458504 EGC458445:EGG458504 EPY458445:EQC458504 EZU458445:EZY458504 FJQ458445:FJU458504 FTM458445:FTQ458504 GDI458445:GDM458504 GNE458445:GNI458504 GXA458445:GXE458504 HGW458445:HHA458504 HQS458445:HQW458504 IAO458445:IAS458504 IKK458445:IKO458504 IUG458445:IUK458504 JEC458445:JEG458504 JNY458445:JOC458504 JXU458445:JXY458504 KHQ458445:KHU458504 KRM458445:KRQ458504 LBI458445:LBM458504 LLE458445:LLI458504 LVA458445:LVE458504 MEW458445:MFA458504 MOS458445:MOW458504 MYO458445:MYS458504 NIK458445:NIO458504 NSG458445:NSK458504 OCC458445:OCG458504 OLY458445:OMC458504 OVU458445:OVY458504 PFQ458445:PFU458504 PPM458445:PPQ458504 PZI458445:PZM458504 QJE458445:QJI458504 QTA458445:QTE458504 RCW458445:RDA458504 RMS458445:RMW458504 RWO458445:RWS458504 SGK458445:SGO458504 SQG458445:SQK458504 TAC458445:TAG458504 TJY458445:TKC458504 TTU458445:TTY458504 UDQ458445:UDU458504 UNM458445:UNQ458504 UXI458445:UXM458504 VHE458445:VHI458504 VRA458445:VRE458504 WAW458445:WBA458504 WKS458445:WKW458504 WUO458445:WUS458504 AD523981:AH524040 IC523981:IG524040 RY523981:SC524040 ABU523981:ABY524040 ALQ523981:ALU524040 AVM523981:AVQ524040 BFI523981:BFM524040 BPE523981:BPI524040 BZA523981:BZE524040 CIW523981:CJA524040 CSS523981:CSW524040 DCO523981:DCS524040 DMK523981:DMO524040 DWG523981:DWK524040 EGC523981:EGG524040 EPY523981:EQC524040 EZU523981:EZY524040 FJQ523981:FJU524040 FTM523981:FTQ524040 GDI523981:GDM524040 GNE523981:GNI524040 GXA523981:GXE524040 HGW523981:HHA524040 HQS523981:HQW524040 IAO523981:IAS524040 IKK523981:IKO524040 IUG523981:IUK524040 JEC523981:JEG524040 JNY523981:JOC524040 JXU523981:JXY524040 KHQ523981:KHU524040 KRM523981:KRQ524040 LBI523981:LBM524040 LLE523981:LLI524040 LVA523981:LVE524040 MEW523981:MFA524040 MOS523981:MOW524040 MYO523981:MYS524040 NIK523981:NIO524040 NSG523981:NSK524040 OCC523981:OCG524040 OLY523981:OMC524040 OVU523981:OVY524040 PFQ523981:PFU524040 PPM523981:PPQ524040 PZI523981:PZM524040 QJE523981:QJI524040 QTA523981:QTE524040 RCW523981:RDA524040 RMS523981:RMW524040 RWO523981:RWS524040 SGK523981:SGO524040 SQG523981:SQK524040 TAC523981:TAG524040 TJY523981:TKC524040 TTU523981:TTY524040 UDQ523981:UDU524040 UNM523981:UNQ524040 UXI523981:UXM524040 VHE523981:VHI524040 VRA523981:VRE524040 WAW523981:WBA524040 WKS523981:WKW524040 WUO523981:WUS524040 AD589517:AH589576 IC589517:IG589576 RY589517:SC589576 ABU589517:ABY589576 ALQ589517:ALU589576 AVM589517:AVQ589576 BFI589517:BFM589576 BPE589517:BPI589576 BZA589517:BZE589576 CIW589517:CJA589576 CSS589517:CSW589576 DCO589517:DCS589576 DMK589517:DMO589576 DWG589517:DWK589576 EGC589517:EGG589576 EPY589517:EQC589576 EZU589517:EZY589576 FJQ589517:FJU589576 FTM589517:FTQ589576 GDI589517:GDM589576 GNE589517:GNI589576 GXA589517:GXE589576 HGW589517:HHA589576 HQS589517:HQW589576 IAO589517:IAS589576 IKK589517:IKO589576 IUG589517:IUK589576 JEC589517:JEG589576 JNY589517:JOC589576 JXU589517:JXY589576 KHQ589517:KHU589576 KRM589517:KRQ589576 LBI589517:LBM589576 LLE589517:LLI589576 LVA589517:LVE589576 MEW589517:MFA589576 MOS589517:MOW589576 MYO589517:MYS589576 NIK589517:NIO589576 NSG589517:NSK589576 OCC589517:OCG589576 OLY589517:OMC589576 OVU589517:OVY589576 PFQ589517:PFU589576 PPM589517:PPQ589576 PZI589517:PZM589576 QJE589517:QJI589576 QTA589517:QTE589576 RCW589517:RDA589576 RMS589517:RMW589576 RWO589517:RWS589576 SGK589517:SGO589576 SQG589517:SQK589576 TAC589517:TAG589576 TJY589517:TKC589576 TTU589517:TTY589576 UDQ589517:UDU589576 UNM589517:UNQ589576 UXI589517:UXM589576 VHE589517:VHI589576 VRA589517:VRE589576 WAW589517:WBA589576 WKS589517:WKW589576 WUO589517:WUS589576 AD655053:AH655112 IC655053:IG655112 RY655053:SC655112 ABU655053:ABY655112 ALQ655053:ALU655112 AVM655053:AVQ655112 BFI655053:BFM655112 BPE655053:BPI655112 BZA655053:BZE655112 CIW655053:CJA655112 CSS655053:CSW655112 DCO655053:DCS655112 DMK655053:DMO655112 DWG655053:DWK655112 EGC655053:EGG655112 EPY655053:EQC655112 EZU655053:EZY655112 FJQ655053:FJU655112 FTM655053:FTQ655112 GDI655053:GDM655112 GNE655053:GNI655112 GXA655053:GXE655112 HGW655053:HHA655112 HQS655053:HQW655112 IAO655053:IAS655112 IKK655053:IKO655112 IUG655053:IUK655112 JEC655053:JEG655112 JNY655053:JOC655112 JXU655053:JXY655112 KHQ655053:KHU655112 KRM655053:KRQ655112 LBI655053:LBM655112 LLE655053:LLI655112 LVA655053:LVE655112 MEW655053:MFA655112 MOS655053:MOW655112 MYO655053:MYS655112 NIK655053:NIO655112 NSG655053:NSK655112 OCC655053:OCG655112 OLY655053:OMC655112 OVU655053:OVY655112 PFQ655053:PFU655112 PPM655053:PPQ655112 PZI655053:PZM655112 QJE655053:QJI655112 QTA655053:QTE655112 RCW655053:RDA655112 RMS655053:RMW655112 RWO655053:RWS655112 SGK655053:SGO655112 SQG655053:SQK655112 TAC655053:TAG655112 TJY655053:TKC655112 TTU655053:TTY655112 UDQ655053:UDU655112 UNM655053:UNQ655112 UXI655053:UXM655112 VHE655053:VHI655112 VRA655053:VRE655112 WAW655053:WBA655112 WKS655053:WKW655112 WUO655053:WUS655112 AD720589:AH720648 IC720589:IG720648 RY720589:SC720648 ABU720589:ABY720648 ALQ720589:ALU720648 AVM720589:AVQ720648 BFI720589:BFM720648 BPE720589:BPI720648 BZA720589:BZE720648 CIW720589:CJA720648 CSS720589:CSW720648 DCO720589:DCS720648 DMK720589:DMO720648 DWG720589:DWK720648 EGC720589:EGG720648 EPY720589:EQC720648 EZU720589:EZY720648 FJQ720589:FJU720648 FTM720589:FTQ720648 GDI720589:GDM720648 GNE720589:GNI720648 GXA720589:GXE720648 HGW720589:HHA720648 HQS720589:HQW720648 IAO720589:IAS720648 IKK720589:IKO720648 IUG720589:IUK720648 JEC720589:JEG720648 JNY720589:JOC720648 JXU720589:JXY720648 KHQ720589:KHU720648 KRM720589:KRQ720648 LBI720589:LBM720648 LLE720589:LLI720648 LVA720589:LVE720648 MEW720589:MFA720648 MOS720589:MOW720648 MYO720589:MYS720648 NIK720589:NIO720648 NSG720589:NSK720648 OCC720589:OCG720648 OLY720589:OMC720648 OVU720589:OVY720648 PFQ720589:PFU720648 PPM720589:PPQ720648 PZI720589:PZM720648 QJE720589:QJI720648 QTA720589:QTE720648 RCW720589:RDA720648 RMS720589:RMW720648 RWO720589:RWS720648 SGK720589:SGO720648 SQG720589:SQK720648 TAC720589:TAG720648 TJY720589:TKC720648 TTU720589:TTY720648 UDQ720589:UDU720648 UNM720589:UNQ720648 UXI720589:UXM720648 VHE720589:VHI720648 VRA720589:VRE720648 WAW720589:WBA720648 WKS720589:WKW720648 WUO720589:WUS720648 AD786125:AH786184 IC786125:IG786184 RY786125:SC786184 ABU786125:ABY786184 ALQ786125:ALU786184 AVM786125:AVQ786184 BFI786125:BFM786184 BPE786125:BPI786184 BZA786125:BZE786184 CIW786125:CJA786184 CSS786125:CSW786184 DCO786125:DCS786184 DMK786125:DMO786184 DWG786125:DWK786184 EGC786125:EGG786184 EPY786125:EQC786184 EZU786125:EZY786184 FJQ786125:FJU786184 FTM786125:FTQ786184 GDI786125:GDM786184 GNE786125:GNI786184 GXA786125:GXE786184 HGW786125:HHA786184 HQS786125:HQW786184 IAO786125:IAS786184 IKK786125:IKO786184 IUG786125:IUK786184 JEC786125:JEG786184 JNY786125:JOC786184 JXU786125:JXY786184 KHQ786125:KHU786184 KRM786125:KRQ786184 LBI786125:LBM786184 LLE786125:LLI786184 LVA786125:LVE786184 MEW786125:MFA786184 MOS786125:MOW786184 MYO786125:MYS786184 NIK786125:NIO786184 NSG786125:NSK786184 OCC786125:OCG786184 OLY786125:OMC786184 OVU786125:OVY786184 PFQ786125:PFU786184 PPM786125:PPQ786184 PZI786125:PZM786184 QJE786125:QJI786184 QTA786125:QTE786184 RCW786125:RDA786184 RMS786125:RMW786184 RWO786125:RWS786184 SGK786125:SGO786184 SQG786125:SQK786184 TAC786125:TAG786184 TJY786125:TKC786184 TTU786125:TTY786184 UDQ786125:UDU786184 UNM786125:UNQ786184 UXI786125:UXM786184 VHE786125:VHI786184 VRA786125:VRE786184 WAW786125:WBA786184 WKS786125:WKW786184 WUO786125:WUS786184 AD851661:AH851720 IC851661:IG851720 RY851661:SC851720 ABU851661:ABY851720 ALQ851661:ALU851720 AVM851661:AVQ851720 BFI851661:BFM851720 BPE851661:BPI851720 BZA851661:BZE851720 CIW851661:CJA851720 CSS851661:CSW851720 DCO851661:DCS851720 DMK851661:DMO851720 DWG851661:DWK851720 EGC851661:EGG851720 EPY851661:EQC851720 EZU851661:EZY851720 FJQ851661:FJU851720 FTM851661:FTQ851720 GDI851661:GDM851720 GNE851661:GNI851720 GXA851661:GXE851720 HGW851661:HHA851720 HQS851661:HQW851720 IAO851661:IAS851720 IKK851661:IKO851720 IUG851661:IUK851720 JEC851661:JEG851720 JNY851661:JOC851720 JXU851661:JXY851720 KHQ851661:KHU851720 KRM851661:KRQ851720 LBI851661:LBM851720 LLE851661:LLI851720 LVA851661:LVE851720 MEW851661:MFA851720 MOS851661:MOW851720 MYO851661:MYS851720 NIK851661:NIO851720 NSG851661:NSK851720 OCC851661:OCG851720 OLY851661:OMC851720 OVU851661:OVY851720 PFQ851661:PFU851720 PPM851661:PPQ851720 PZI851661:PZM851720 QJE851661:QJI851720 QTA851661:QTE851720 RCW851661:RDA851720 RMS851661:RMW851720 RWO851661:RWS851720 SGK851661:SGO851720 SQG851661:SQK851720 TAC851661:TAG851720 TJY851661:TKC851720 TTU851661:TTY851720 UDQ851661:UDU851720 UNM851661:UNQ851720 UXI851661:UXM851720 VHE851661:VHI851720 VRA851661:VRE851720 WAW851661:WBA851720 WKS851661:WKW851720 WUO851661:WUS851720 AD917197:AH917256 IC917197:IG917256 RY917197:SC917256 ABU917197:ABY917256 ALQ917197:ALU917256 AVM917197:AVQ917256 BFI917197:BFM917256 BPE917197:BPI917256 BZA917197:BZE917256 CIW917197:CJA917256 CSS917197:CSW917256 DCO917197:DCS917256 DMK917197:DMO917256 DWG917197:DWK917256 EGC917197:EGG917256 EPY917197:EQC917256 EZU917197:EZY917256 FJQ917197:FJU917256 FTM917197:FTQ917256 GDI917197:GDM917256 GNE917197:GNI917256 GXA917197:GXE917256 HGW917197:HHA917256 HQS917197:HQW917256 IAO917197:IAS917256 IKK917197:IKO917256 IUG917197:IUK917256 JEC917197:JEG917256 JNY917197:JOC917256 JXU917197:JXY917256 KHQ917197:KHU917256 KRM917197:KRQ917256 LBI917197:LBM917256 LLE917197:LLI917256 LVA917197:LVE917256 MEW917197:MFA917256 MOS917197:MOW917256 MYO917197:MYS917256 NIK917197:NIO917256 NSG917197:NSK917256 OCC917197:OCG917256 OLY917197:OMC917256 OVU917197:OVY917256 PFQ917197:PFU917256 PPM917197:PPQ917256 PZI917197:PZM917256 QJE917197:QJI917256 QTA917197:QTE917256 RCW917197:RDA917256 RMS917197:RMW917256 RWO917197:RWS917256 SGK917197:SGO917256 SQG917197:SQK917256 TAC917197:TAG917256 TJY917197:TKC917256 TTU917197:TTY917256 UDQ917197:UDU917256 UNM917197:UNQ917256 UXI917197:UXM917256 VHE917197:VHI917256 VRA917197:VRE917256 WAW917197:WBA917256 WKS917197:WKW917256 WUO917197:WUS917256 AD982733:AH982792 IC982733:IG982792 RY982733:SC982792 ABU982733:ABY982792 ALQ982733:ALU982792 AVM982733:AVQ982792 BFI982733:BFM982792 BPE982733:BPI982792 BZA982733:BZE982792 CIW982733:CJA982792 CSS982733:CSW982792 DCO982733:DCS982792 DMK982733:DMO982792 DWG982733:DWK982792 EGC982733:EGG982792 EPY982733:EQC982792 EZU982733:EZY982792 FJQ982733:FJU982792 FTM982733:FTQ982792 GDI982733:GDM982792 GNE982733:GNI982792 GXA982733:GXE982792 HGW982733:HHA982792 HQS982733:HQW982792 IAO982733:IAS982792 IKK982733:IKO982792 IUG982733:IUK982792 JEC982733:JEG982792 JNY982733:JOC982792 JXU982733:JXY982792 KHQ982733:KHU982792 KRM982733:KRQ982792 LBI982733:LBM982792 LLE982733:LLI982792 LVA982733:LVE982792 MEW982733:MFA982792 MOS982733:MOW982792 MYO982733:MYS982792 NIK982733:NIO982792 NSG982733:NSK982792 OCC982733:OCG982792 OLY982733:OMC982792 OVU982733:OVY982792 PFQ982733:PFU982792 PPM982733:PPQ982792 PZI982733:PZM982792 QJE982733:QJI982792 QTA982733:QTE982792 RCW982733:RDA982792 RMS982733:RMW982792 RWO982733:RWS982792 SGK982733:SGO982792 SQG982733:SQK982792 TAC982733:TAG982792 TJY982733:TKC982792 TTU982733:TTY982792 UDQ982733:UDU982792 UNM982733:UNQ982792 UXI982733:UXM982792 VHE982733:VHI982792 VRA982733:VRE982792 WAW982733:WBA982792 WKS982733:WKW982792 WUO982733:WUS982792 AD65339:AH65398 IC65339:IG65398 RY65339:SC65398 ABU65339:ABY65398 ALQ65339:ALU65398 AVM65339:AVQ65398 BFI65339:BFM65398 BPE65339:BPI65398 BZA65339:BZE65398 CIW65339:CJA65398 CSS65339:CSW65398 DCO65339:DCS65398 DMK65339:DMO65398 DWG65339:DWK65398 EGC65339:EGG65398 EPY65339:EQC65398 EZU65339:EZY65398 FJQ65339:FJU65398 FTM65339:FTQ65398 GDI65339:GDM65398 GNE65339:GNI65398 GXA65339:GXE65398 HGW65339:HHA65398 HQS65339:HQW65398 IAO65339:IAS65398 IKK65339:IKO65398 IUG65339:IUK65398 JEC65339:JEG65398 JNY65339:JOC65398 JXU65339:JXY65398 KHQ65339:KHU65398 KRM65339:KRQ65398 LBI65339:LBM65398 LLE65339:LLI65398 LVA65339:LVE65398 MEW65339:MFA65398 MOS65339:MOW65398 MYO65339:MYS65398 NIK65339:NIO65398 NSG65339:NSK65398 OCC65339:OCG65398 OLY65339:OMC65398 OVU65339:OVY65398 PFQ65339:PFU65398 PPM65339:PPQ65398 PZI65339:PZM65398 QJE65339:QJI65398 QTA65339:QTE65398 RCW65339:RDA65398 RMS65339:RMW65398 RWO65339:RWS65398 SGK65339:SGO65398 SQG65339:SQK65398 TAC65339:TAG65398 TJY65339:TKC65398 TTU65339:TTY65398 UDQ65339:UDU65398 UNM65339:UNQ65398 UXI65339:UXM65398 VHE65339:VHI65398 VRA65339:VRE65398 WAW65339:WBA65398 WKS65339:WKW65398 WUO65339:WUS65398 AD130875:AH130934 IC130875:IG130934 RY130875:SC130934 ABU130875:ABY130934 ALQ130875:ALU130934 AVM130875:AVQ130934 BFI130875:BFM130934 BPE130875:BPI130934 BZA130875:BZE130934 CIW130875:CJA130934 CSS130875:CSW130934 DCO130875:DCS130934 DMK130875:DMO130934 DWG130875:DWK130934 EGC130875:EGG130934 EPY130875:EQC130934 EZU130875:EZY130934 FJQ130875:FJU130934 FTM130875:FTQ130934 GDI130875:GDM130934 GNE130875:GNI130934 GXA130875:GXE130934 HGW130875:HHA130934 HQS130875:HQW130934 IAO130875:IAS130934 IKK130875:IKO130934 IUG130875:IUK130934 JEC130875:JEG130934 JNY130875:JOC130934 JXU130875:JXY130934 KHQ130875:KHU130934 KRM130875:KRQ130934 LBI130875:LBM130934 LLE130875:LLI130934 LVA130875:LVE130934 MEW130875:MFA130934 MOS130875:MOW130934 MYO130875:MYS130934 NIK130875:NIO130934 NSG130875:NSK130934 OCC130875:OCG130934 OLY130875:OMC130934 OVU130875:OVY130934 PFQ130875:PFU130934 PPM130875:PPQ130934 PZI130875:PZM130934 QJE130875:QJI130934 QTA130875:QTE130934 RCW130875:RDA130934 RMS130875:RMW130934 RWO130875:RWS130934 SGK130875:SGO130934 SQG130875:SQK130934 TAC130875:TAG130934 TJY130875:TKC130934 TTU130875:TTY130934 UDQ130875:UDU130934 UNM130875:UNQ130934 UXI130875:UXM130934 VHE130875:VHI130934 VRA130875:VRE130934 WAW130875:WBA130934 WKS130875:WKW130934 WUO130875:WUS130934 AD196411:AH196470 IC196411:IG196470 RY196411:SC196470 ABU196411:ABY196470 ALQ196411:ALU196470 AVM196411:AVQ196470 BFI196411:BFM196470 BPE196411:BPI196470 BZA196411:BZE196470 CIW196411:CJA196470 CSS196411:CSW196470 DCO196411:DCS196470 DMK196411:DMO196470 DWG196411:DWK196470 EGC196411:EGG196470 EPY196411:EQC196470 EZU196411:EZY196470 FJQ196411:FJU196470 FTM196411:FTQ196470 GDI196411:GDM196470 GNE196411:GNI196470 GXA196411:GXE196470 HGW196411:HHA196470 HQS196411:HQW196470 IAO196411:IAS196470 IKK196411:IKO196470 IUG196411:IUK196470 JEC196411:JEG196470 JNY196411:JOC196470 JXU196411:JXY196470 KHQ196411:KHU196470 KRM196411:KRQ196470 LBI196411:LBM196470 LLE196411:LLI196470 LVA196411:LVE196470 MEW196411:MFA196470 MOS196411:MOW196470 MYO196411:MYS196470 NIK196411:NIO196470 NSG196411:NSK196470 OCC196411:OCG196470 OLY196411:OMC196470 OVU196411:OVY196470 PFQ196411:PFU196470 PPM196411:PPQ196470 PZI196411:PZM196470 QJE196411:QJI196470 QTA196411:QTE196470 RCW196411:RDA196470 RMS196411:RMW196470 RWO196411:RWS196470 SGK196411:SGO196470 SQG196411:SQK196470 TAC196411:TAG196470 TJY196411:TKC196470 TTU196411:TTY196470 UDQ196411:UDU196470 UNM196411:UNQ196470 UXI196411:UXM196470 VHE196411:VHI196470 VRA196411:VRE196470 WAW196411:WBA196470 WKS196411:WKW196470 WUO196411:WUS196470 AD261947:AH262006 IC261947:IG262006 RY261947:SC262006 ABU261947:ABY262006 ALQ261947:ALU262006 AVM261947:AVQ262006 BFI261947:BFM262006 BPE261947:BPI262006 BZA261947:BZE262006 CIW261947:CJA262006 CSS261947:CSW262006 DCO261947:DCS262006 DMK261947:DMO262006 DWG261947:DWK262006 EGC261947:EGG262006 EPY261947:EQC262006 EZU261947:EZY262006 FJQ261947:FJU262006 FTM261947:FTQ262006 GDI261947:GDM262006 GNE261947:GNI262006 GXA261947:GXE262006 HGW261947:HHA262006 HQS261947:HQW262006 IAO261947:IAS262006 IKK261947:IKO262006 IUG261947:IUK262006 JEC261947:JEG262006 JNY261947:JOC262006 JXU261947:JXY262006 KHQ261947:KHU262006 KRM261947:KRQ262006 LBI261947:LBM262006 LLE261947:LLI262006 LVA261947:LVE262006 MEW261947:MFA262006 MOS261947:MOW262006 MYO261947:MYS262006 NIK261947:NIO262006 NSG261947:NSK262006 OCC261947:OCG262006 OLY261947:OMC262006 OVU261947:OVY262006 PFQ261947:PFU262006 PPM261947:PPQ262006 PZI261947:PZM262006 QJE261947:QJI262006 QTA261947:QTE262006 RCW261947:RDA262006 RMS261947:RMW262006 RWO261947:RWS262006 SGK261947:SGO262006 SQG261947:SQK262006 TAC261947:TAG262006 TJY261947:TKC262006 TTU261947:TTY262006 UDQ261947:UDU262006 UNM261947:UNQ262006 UXI261947:UXM262006 VHE261947:VHI262006 VRA261947:VRE262006 WAW261947:WBA262006 WKS261947:WKW262006 WUO261947:WUS262006 AD327483:AH327542 IC327483:IG327542 RY327483:SC327542 ABU327483:ABY327542 ALQ327483:ALU327542 AVM327483:AVQ327542 BFI327483:BFM327542 BPE327483:BPI327542 BZA327483:BZE327542 CIW327483:CJA327542 CSS327483:CSW327542 DCO327483:DCS327542 DMK327483:DMO327542 DWG327483:DWK327542 EGC327483:EGG327542 EPY327483:EQC327542 EZU327483:EZY327542 FJQ327483:FJU327542 FTM327483:FTQ327542 GDI327483:GDM327542 GNE327483:GNI327542 GXA327483:GXE327542 HGW327483:HHA327542 HQS327483:HQW327542 IAO327483:IAS327542 IKK327483:IKO327542 IUG327483:IUK327542 JEC327483:JEG327542 JNY327483:JOC327542 JXU327483:JXY327542 KHQ327483:KHU327542 KRM327483:KRQ327542 LBI327483:LBM327542 LLE327483:LLI327542 LVA327483:LVE327542 MEW327483:MFA327542 MOS327483:MOW327542 MYO327483:MYS327542 NIK327483:NIO327542 NSG327483:NSK327542 OCC327483:OCG327542 OLY327483:OMC327542 OVU327483:OVY327542 PFQ327483:PFU327542 PPM327483:PPQ327542 PZI327483:PZM327542 QJE327483:QJI327542 QTA327483:QTE327542 RCW327483:RDA327542 RMS327483:RMW327542 RWO327483:RWS327542 SGK327483:SGO327542 SQG327483:SQK327542 TAC327483:TAG327542 TJY327483:TKC327542 TTU327483:TTY327542 UDQ327483:UDU327542 UNM327483:UNQ327542 UXI327483:UXM327542 VHE327483:VHI327542 VRA327483:VRE327542 WAW327483:WBA327542 WKS327483:WKW327542 WUO327483:WUS327542 AD393019:AH393078 IC393019:IG393078 RY393019:SC393078 ABU393019:ABY393078 ALQ393019:ALU393078 AVM393019:AVQ393078 BFI393019:BFM393078 BPE393019:BPI393078 BZA393019:BZE393078 CIW393019:CJA393078 CSS393019:CSW393078 DCO393019:DCS393078 DMK393019:DMO393078 DWG393019:DWK393078 EGC393019:EGG393078 EPY393019:EQC393078 EZU393019:EZY393078 FJQ393019:FJU393078 FTM393019:FTQ393078 GDI393019:GDM393078 GNE393019:GNI393078 GXA393019:GXE393078 HGW393019:HHA393078 HQS393019:HQW393078 IAO393019:IAS393078 IKK393019:IKO393078 IUG393019:IUK393078 JEC393019:JEG393078 JNY393019:JOC393078 JXU393019:JXY393078 KHQ393019:KHU393078 KRM393019:KRQ393078 LBI393019:LBM393078 LLE393019:LLI393078 LVA393019:LVE393078 MEW393019:MFA393078 MOS393019:MOW393078 MYO393019:MYS393078 NIK393019:NIO393078 NSG393019:NSK393078 OCC393019:OCG393078 OLY393019:OMC393078 OVU393019:OVY393078 PFQ393019:PFU393078 PPM393019:PPQ393078 PZI393019:PZM393078 QJE393019:QJI393078 QTA393019:QTE393078 RCW393019:RDA393078 RMS393019:RMW393078 RWO393019:RWS393078 SGK393019:SGO393078 SQG393019:SQK393078 TAC393019:TAG393078 TJY393019:TKC393078 TTU393019:TTY393078 UDQ393019:UDU393078 UNM393019:UNQ393078 UXI393019:UXM393078 VHE393019:VHI393078 VRA393019:VRE393078 WAW393019:WBA393078 WKS393019:WKW393078 WUO393019:WUS393078 AD458555:AH458614 IC458555:IG458614 RY458555:SC458614 ABU458555:ABY458614 ALQ458555:ALU458614 AVM458555:AVQ458614 BFI458555:BFM458614 BPE458555:BPI458614 BZA458555:BZE458614 CIW458555:CJA458614 CSS458555:CSW458614 DCO458555:DCS458614 DMK458555:DMO458614 DWG458555:DWK458614 EGC458555:EGG458614 EPY458555:EQC458614 EZU458555:EZY458614 FJQ458555:FJU458614 FTM458555:FTQ458614 GDI458555:GDM458614 GNE458555:GNI458614 GXA458555:GXE458614 HGW458555:HHA458614 HQS458555:HQW458614 IAO458555:IAS458614 IKK458555:IKO458614 IUG458555:IUK458614 JEC458555:JEG458614 JNY458555:JOC458614 JXU458555:JXY458614 KHQ458555:KHU458614 KRM458555:KRQ458614 LBI458555:LBM458614 LLE458555:LLI458614 LVA458555:LVE458614 MEW458555:MFA458614 MOS458555:MOW458614 MYO458555:MYS458614 NIK458555:NIO458614 NSG458555:NSK458614 OCC458555:OCG458614 OLY458555:OMC458614 OVU458555:OVY458614 PFQ458555:PFU458614 PPM458555:PPQ458614 PZI458555:PZM458614 QJE458555:QJI458614 QTA458555:QTE458614 RCW458555:RDA458614 RMS458555:RMW458614 RWO458555:RWS458614 SGK458555:SGO458614 SQG458555:SQK458614 TAC458555:TAG458614 TJY458555:TKC458614 TTU458555:TTY458614 UDQ458555:UDU458614 UNM458555:UNQ458614 UXI458555:UXM458614 VHE458555:VHI458614 VRA458555:VRE458614 WAW458555:WBA458614 WKS458555:WKW458614 WUO458555:WUS458614 AD524091:AH524150 IC524091:IG524150 RY524091:SC524150 ABU524091:ABY524150 ALQ524091:ALU524150 AVM524091:AVQ524150 BFI524091:BFM524150 BPE524091:BPI524150 BZA524091:BZE524150 CIW524091:CJA524150 CSS524091:CSW524150 DCO524091:DCS524150 DMK524091:DMO524150 DWG524091:DWK524150 EGC524091:EGG524150 EPY524091:EQC524150 EZU524091:EZY524150 FJQ524091:FJU524150 FTM524091:FTQ524150 GDI524091:GDM524150 GNE524091:GNI524150 GXA524091:GXE524150 HGW524091:HHA524150 HQS524091:HQW524150 IAO524091:IAS524150 IKK524091:IKO524150 IUG524091:IUK524150 JEC524091:JEG524150 JNY524091:JOC524150 JXU524091:JXY524150 KHQ524091:KHU524150 KRM524091:KRQ524150 LBI524091:LBM524150 LLE524091:LLI524150 LVA524091:LVE524150 MEW524091:MFA524150 MOS524091:MOW524150 MYO524091:MYS524150 NIK524091:NIO524150 NSG524091:NSK524150 OCC524091:OCG524150 OLY524091:OMC524150 OVU524091:OVY524150 PFQ524091:PFU524150 PPM524091:PPQ524150 PZI524091:PZM524150 QJE524091:QJI524150 QTA524091:QTE524150 RCW524091:RDA524150 RMS524091:RMW524150 RWO524091:RWS524150 SGK524091:SGO524150 SQG524091:SQK524150 TAC524091:TAG524150 TJY524091:TKC524150 TTU524091:TTY524150 UDQ524091:UDU524150 UNM524091:UNQ524150 UXI524091:UXM524150 VHE524091:VHI524150 VRA524091:VRE524150 WAW524091:WBA524150 WKS524091:WKW524150 WUO524091:WUS524150 AD589627:AH589686 IC589627:IG589686 RY589627:SC589686 ABU589627:ABY589686 ALQ589627:ALU589686 AVM589627:AVQ589686 BFI589627:BFM589686 BPE589627:BPI589686 BZA589627:BZE589686 CIW589627:CJA589686 CSS589627:CSW589686 DCO589627:DCS589686 DMK589627:DMO589686 DWG589627:DWK589686 EGC589627:EGG589686 EPY589627:EQC589686 EZU589627:EZY589686 FJQ589627:FJU589686 FTM589627:FTQ589686 GDI589627:GDM589686 GNE589627:GNI589686 GXA589627:GXE589686 HGW589627:HHA589686 HQS589627:HQW589686 IAO589627:IAS589686 IKK589627:IKO589686 IUG589627:IUK589686 JEC589627:JEG589686 JNY589627:JOC589686 JXU589627:JXY589686 KHQ589627:KHU589686 KRM589627:KRQ589686 LBI589627:LBM589686 LLE589627:LLI589686 LVA589627:LVE589686 MEW589627:MFA589686 MOS589627:MOW589686 MYO589627:MYS589686 NIK589627:NIO589686 NSG589627:NSK589686 OCC589627:OCG589686 OLY589627:OMC589686 OVU589627:OVY589686 PFQ589627:PFU589686 PPM589627:PPQ589686 PZI589627:PZM589686 QJE589627:QJI589686 QTA589627:QTE589686 RCW589627:RDA589686 RMS589627:RMW589686 RWO589627:RWS589686 SGK589627:SGO589686 SQG589627:SQK589686 TAC589627:TAG589686 TJY589627:TKC589686 TTU589627:TTY589686 UDQ589627:UDU589686 UNM589627:UNQ589686 UXI589627:UXM589686 VHE589627:VHI589686 VRA589627:VRE589686 WAW589627:WBA589686 WKS589627:WKW589686 WUO589627:WUS589686 AD655163:AH655222 IC655163:IG655222 RY655163:SC655222 ABU655163:ABY655222 ALQ655163:ALU655222 AVM655163:AVQ655222 BFI655163:BFM655222 BPE655163:BPI655222 BZA655163:BZE655222 CIW655163:CJA655222 CSS655163:CSW655222 DCO655163:DCS655222 DMK655163:DMO655222 DWG655163:DWK655222 EGC655163:EGG655222 EPY655163:EQC655222 EZU655163:EZY655222 FJQ655163:FJU655222 FTM655163:FTQ655222 GDI655163:GDM655222 GNE655163:GNI655222 GXA655163:GXE655222 HGW655163:HHA655222 HQS655163:HQW655222 IAO655163:IAS655222 IKK655163:IKO655222 IUG655163:IUK655222 JEC655163:JEG655222 JNY655163:JOC655222 JXU655163:JXY655222 KHQ655163:KHU655222 KRM655163:KRQ655222 LBI655163:LBM655222 LLE655163:LLI655222 LVA655163:LVE655222 MEW655163:MFA655222 MOS655163:MOW655222 MYO655163:MYS655222 NIK655163:NIO655222 NSG655163:NSK655222 OCC655163:OCG655222 OLY655163:OMC655222 OVU655163:OVY655222 PFQ655163:PFU655222 PPM655163:PPQ655222 PZI655163:PZM655222 QJE655163:QJI655222 QTA655163:QTE655222 RCW655163:RDA655222 RMS655163:RMW655222 RWO655163:RWS655222 SGK655163:SGO655222 SQG655163:SQK655222 TAC655163:TAG655222 TJY655163:TKC655222 TTU655163:TTY655222 UDQ655163:UDU655222 UNM655163:UNQ655222 UXI655163:UXM655222 VHE655163:VHI655222 VRA655163:VRE655222 WAW655163:WBA655222 WKS655163:WKW655222 WUO655163:WUS655222 AD720699:AH720758 IC720699:IG720758 RY720699:SC720758 ABU720699:ABY720758 ALQ720699:ALU720758 AVM720699:AVQ720758 BFI720699:BFM720758 BPE720699:BPI720758 BZA720699:BZE720758 CIW720699:CJA720758 CSS720699:CSW720758 DCO720699:DCS720758 DMK720699:DMO720758 DWG720699:DWK720758 EGC720699:EGG720758 EPY720699:EQC720758 EZU720699:EZY720758 FJQ720699:FJU720758 FTM720699:FTQ720758 GDI720699:GDM720758 GNE720699:GNI720758 GXA720699:GXE720758 HGW720699:HHA720758 HQS720699:HQW720758 IAO720699:IAS720758 IKK720699:IKO720758 IUG720699:IUK720758 JEC720699:JEG720758 JNY720699:JOC720758 JXU720699:JXY720758 KHQ720699:KHU720758 KRM720699:KRQ720758 LBI720699:LBM720758 LLE720699:LLI720758 LVA720699:LVE720758 MEW720699:MFA720758 MOS720699:MOW720758 MYO720699:MYS720758 NIK720699:NIO720758 NSG720699:NSK720758 OCC720699:OCG720758 OLY720699:OMC720758 OVU720699:OVY720758 PFQ720699:PFU720758 PPM720699:PPQ720758 PZI720699:PZM720758 QJE720699:QJI720758 QTA720699:QTE720758 RCW720699:RDA720758 RMS720699:RMW720758 RWO720699:RWS720758 SGK720699:SGO720758 SQG720699:SQK720758 TAC720699:TAG720758 TJY720699:TKC720758 TTU720699:TTY720758 UDQ720699:UDU720758 UNM720699:UNQ720758 UXI720699:UXM720758 VHE720699:VHI720758 VRA720699:VRE720758 WAW720699:WBA720758 WKS720699:WKW720758 WUO720699:WUS720758 AD786235:AH786294 IC786235:IG786294 RY786235:SC786294 ABU786235:ABY786294 ALQ786235:ALU786294 AVM786235:AVQ786294 BFI786235:BFM786294 BPE786235:BPI786294 BZA786235:BZE786294 CIW786235:CJA786294 CSS786235:CSW786294 DCO786235:DCS786294 DMK786235:DMO786294 DWG786235:DWK786294 EGC786235:EGG786294 EPY786235:EQC786294 EZU786235:EZY786294 FJQ786235:FJU786294 FTM786235:FTQ786294 GDI786235:GDM786294 GNE786235:GNI786294 GXA786235:GXE786294 HGW786235:HHA786294 HQS786235:HQW786294 IAO786235:IAS786294 IKK786235:IKO786294 IUG786235:IUK786294 JEC786235:JEG786294 JNY786235:JOC786294 JXU786235:JXY786294 KHQ786235:KHU786294 KRM786235:KRQ786294 LBI786235:LBM786294 LLE786235:LLI786294 LVA786235:LVE786294 MEW786235:MFA786294 MOS786235:MOW786294 MYO786235:MYS786294 NIK786235:NIO786294 NSG786235:NSK786294 OCC786235:OCG786294 OLY786235:OMC786294 OVU786235:OVY786294 PFQ786235:PFU786294 PPM786235:PPQ786294 PZI786235:PZM786294 QJE786235:QJI786294 QTA786235:QTE786294 RCW786235:RDA786294 RMS786235:RMW786294 RWO786235:RWS786294 SGK786235:SGO786294 SQG786235:SQK786294 TAC786235:TAG786294 TJY786235:TKC786294 TTU786235:TTY786294 UDQ786235:UDU786294 UNM786235:UNQ786294 UXI786235:UXM786294 VHE786235:VHI786294 VRA786235:VRE786294 WAW786235:WBA786294 WKS786235:WKW786294 WUO786235:WUS786294 AD851771:AH851830 IC851771:IG851830 RY851771:SC851830 ABU851771:ABY851830 ALQ851771:ALU851830 AVM851771:AVQ851830 BFI851771:BFM851830 BPE851771:BPI851830 BZA851771:BZE851830 CIW851771:CJA851830 CSS851771:CSW851830 DCO851771:DCS851830 DMK851771:DMO851830 DWG851771:DWK851830 EGC851771:EGG851830 EPY851771:EQC851830 EZU851771:EZY851830 FJQ851771:FJU851830 FTM851771:FTQ851830 GDI851771:GDM851830 GNE851771:GNI851830 GXA851771:GXE851830 HGW851771:HHA851830 HQS851771:HQW851830 IAO851771:IAS851830 IKK851771:IKO851830 IUG851771:IUK851830 JEC851771:JEG851830 JNY851771:JOC851830 JXU851771:JXY851830 KHQ851771:KHU851830 KRM851771:KRQ851830 LBI851771:LBM851830 LLE851771:LLI851830 LVA851771:LVE851830 MEW851771:MFA851830 MOS851771:MOW851830 MYO851771:MYS851830 NIK851771:NIO851830 NSG851771:NSK851830 OCC851771:OCG851830 OLY851771:OMC851830 OVU851771:OVY851830 PFQ851771:PFU851830 PPM851771:PPQ851830 PZI851771:PZM851830 QJE851771:QJI851830 QTA851771:QTE851830 RCW851771:RDA851830 RMS851771:RMW851830 RWO851771:RWS851830 SGK851771:SGO851830 SQG851771:SQK851830 TAC851771:TAG851830 TJY851771:TKC851830 TTU851771:TTY851830 UDQ851771:UDU851830 UNM851771:UNQ851830 UXI851771:UXM851830 VHE851771:VHI851830 VRA851771:VRE851830 WAW851771:WBA851830 WKS851771:WKW851830 WUO851771:WUS851830 AD917307:AH917366 IC917307:IG917366 RY917307:SC917366 ABU917307:ABY917366 ALQ917307:ALU917366 AVM917307:AVQ917366 BFI917307:BFM917366 BPE917307:BPI917366 BZA917307:BZE917366 CIW917307:CJA917366 CSS917307:CSW917366 DCO917307:DCS917366 DMK917307:DMO917366 DWG917307:DWK917366 EGC917307:EGG917366 EPY917307:EQC917366 EZU917307:EZY917366 FJQ917307:FJU917366 FTM917307:FTQ917366 GDI917307:GDM917366 GNE917307:GNI917366 GXA917307:GXE917366 HGW917307:HHA917366 HQS917307:HQW917366 IAO917307:IAS917366 IKK917307:IKO917366 IUG917307:IUK917366 JEC917307:JEG917366 JNY917307:JOC917366 JXU917307:JXY917366 KHQ917307:KHU917366 KRM917307:KRQ917366 LBI917307:LBM917366 LLE917307:LLI917366 LVA917307:LVE917366 MEW917307:MFA917366 MOS917307:MOW917366 MYO917307:MYS917366 NIK917307:NIO917366 NSG917307:NSK917366 OCC917307:OCG917366 OLY917307:OMC917366 OVU917307:OVY917366 PFQ917307:PFU917366 PPM917307:PPQ917366 PZI917307:PZM917366 QJE917307:QJI917366 QTA917307:QTE917366 RCW917307:RDA917366 RMS917307:RMW917366 RWO917307:RWS917366 SGK917307:SGO917366 SQG917307:SQK917366 TAC917307:TAG917366 TJY917307:TKC917366 TTU917307:TTY917366 UDQ917307:UDU917366 UNM917307:UNQ917366 UXI917307:UXM917366 VHE917307:VHI917366 VRA917307:VRE917366 WAW917307:WBA917366 WKS917307:WKW917366 WUO917307:WUS917366 AD982843:AH982902 IC982843:IG982902 RY982843:SC982902 ABU982843:ABY982902 ALQ982843:ALU982902 AVM982843:AVQ982902 BFI982843:BFM982902 BPE982843:BPI982902 BZA982843:BZE982902 CIW982843:CJA982902 CSS982843:CSW982902 DCO982843:DCS982902 DMK982843:DMO982902 DWG982843:DWK982902 EGC982843:EGG982902 EPY982843:EQC982902 EZU982843:EZY982902 FJQ982843:FJU982902 FTM982843:FTQ982902 GDI982843:GDM982902 GNE982843:GNI982902 GXA982843:GXE982902 HGW982843:HHA982902 HQS982843:HQW982902 IAO982843:IAS982902 IKK982843:IKO982902 IUG982843:IUK982902 JEC982843:JEG982902 JNY982843:JOC982902 JXU982843:JXY982902 KHQ982843:KHU982902 KRM982843:KRQ982902 LBI982843:LBM982902 LLE982843:LLI982902 LVA982843:LVE982902 MEW982843:MFA982902 MOS982843:MOW982902 MYO982843:MYS982902 NIK982843:NIO982902 NSG982843:NSK982902 OCC982843:OCG982902 OLY982843:OMC982902 OVU982843:OVY982902 PFQ982843:PFU982902 PPM982843:PPQ982902 PZI982843:PZM982902 QJE982843:QJI982902 QTA982843:QTE982902 RCW982843:RDA982902 RMS982843:RMW982902 RWO982843:RWS982902 SGK982843:SGO982902 SQG982843:SQK982902 TAC982843:TAG982902 TJY982843:TKC982902 TTU982843:TTY982902 UDQ982843:UDU982902 UNM982843:UNQ982902 UXI982843:UXM982902 VHE982843:VHI982902 VRA982843:VRE982902 WAW982843:WBA982902 WKS982843:WKW982902 WUO982843:WUS982902 AD65448:AH65507 IC65448:IG65507 RY65448:SC65507 ABU65448:ABY65507 ALQ65448:ALU65507 AVM65448:AVQ65507 BFI65448:BFM65507 BPE65448:BPI65507 BZA65448:BZE65507 CIW65448:CJA65507 CSS65448:CSW65507 DCO65448:DCS65507 DMK65448:DMO65507 DWG65448:DWK65507 EGC65448:EGG65507 EPY65448:EQC65507 EZU65448:EZY65507 FJQ65448:FJU65507 FTM65448:FTQ65507 GDI65448:GDM65507 GNE65448:GNI65507 GXA65448:GXE65507 HGW65448:HHA65507 HQS65448:HQW65507 IAO65448:IAS65507 IKK65448:IKO65507 IUG65448:IUK65507 JEC65448:JEG65507 JNY65448:JOC65507 JXU65448:JXY65507 KHQ65448:KHU65507 KRM65448:KRQ65507 LBI65448:LBM65507 LLE65448:LLI65507 LVA65448:LVE65507 MEW65448:MFA65507 MOS65448:MOW65507 MYO65448:MYS65507 NIK65448:NIO65507 NSG65448:NSK65507 OCC65448:OCG65507 OLY65448:OMC65507 OVU65448:OVY65507 PFQ65448:PFU65507 PPM65448:PPQ65507 PZI65448:PZM65507 QJE65448:QJI65507 QTA65448:QTE65507 RCW65448:RDA65507 RMS65448:RMW65507 RWO65448:RWS65507 SGK65448:SGO65507 SQG65448:SQK65507 TAC65448:TAG65507 TJY65448:TKC65507 TTU65448:TTY65507 UDQ65448:UDU65507 UNM65448:UNQ65507 UXI65448:UXM65507 VHE65448:VHI65507 VRA65448:VRE65507 WAW65448:WBA65507 WKS65448:WKW65507 WUO65448:WUS65507 AD130984:AH131043 IC130984:IG131043 RY130984:SC131043 ABU130984:ABY131043 ALQ130984:ALU131043 AVM130984:AVQ131043 BFI130984:BFM131043 BPE130984:BPI131043 BZA130984:BZE131043 CIW130984:CJA131043 CSS130984:CSW131043 DCO130984:DCS131043 DMK130984:DMO131043 DWG130984:DWK131043 EGC130984:EGG131043 EPY130984:EQC131043 EZU130984:EZY131043 FJQ130984:FJU131043 FTM130984:FTQ131043 GDI130984:GDM131043 GNE130984:GNI131043 GXA130984:GXE131043 HGW130984:HHA131043 HQS130984:HQW131043 IAO130984:IAS131043 IKK130984:IKO131043 IUG130984:IUK131043 JEC130984:JEG131043 JNY130984:JOC131043 JXU130984:JXY131043 KHQ130984:KHU131043 KRM130984:KRQ131043 LBI130984:LBM131043 LLE130984:LLI131043 LVA130984:LVE131043 MEW130984:MFA131043 MOS130984:MOW131043 MYO130984:MYS131043 NIK130984:NIO131043 NSG130984:NSK131043 OCC130984:OCG131043 OLY130984:OMC131043 OVU130984:OVY131043 PFQ130984:PFU131043 PPM130984:PPQ131043 PZI130984:PZM131043 QJE130984:QJI131043 QTA130984:QTE131043 RCW130984:RDA131043 RMS130984:RMW131043 RWO130984:RWS131043 SGK130984:SGO131043 SQG130984:SQK131043 TAC130984:TAG131043 TJY130984:TKC131043 TTU130984:TTY131043 UDQ130984:UDU131043 UNM130984:UNQ131043 UXI130984:UXM131043 VHE130984:VHI131043 VRA130984:VRE131043 WAW130984:WBA131043 WKS130984:WKW131043 WUO130984:WUS131043 AD196520:AH196579 IC196520:IG196579 RY196520:SC196579 ABU196520:ABY196579 ALQ196520:ALU196579 AVM196520:AVQ196579 BFI196520:BFM196579 BPE196520:BPI196579 BZA196520:BZE196579 CIW196520:CJA196579 CSS196520:CSW196579 DCO196520:DCS196579 DMK196520:DMO196579 DWG196520:DWK196579 EGC196520:EGG196579 EPY196520:EQC196579 EZU196520:EZY196579 FJQ196520:FJU196579 FTM196520:FTQ196579 GDI196520:GDM196579 GNE196520:GNI196579 GXA196520:GXE196579 HGW196520:HHA196579 HQS196520:HQW196579 IAO196520:IAS196579 IKK196520:IKO196579 IUG196520:IUK196579 JEC196520:JEG196579 JNY196520:JOC196579 JXU196520:JXY196579 KHQ196520:KHU196579 KRM196520:KRQ196579 LBI196520:LBM196579 LLE196520:LLI196579 LVA196520:LVE196579 MEW196520:MFA196579 MOS196520:MOW196579 MYO196520:MYS196579 NIK196520:NIO196579 NSG196520:NSK196579 OCC196520:OCG196579 OLY196520:OMC196579 OVU196520:OVY196579 PFQ196520:PFU196579 PPM196520:PPQ196579 PZI196520:PZM196579 QJE196520:QJI196579 QTA196520:QTE196579 RCW196520:RDA196579 RMS196520:RMW196579 RWO196520:RWS196579 SGK196520:SGO196579 SQG196520:SQK196579 TAC196520:TAG196579 TJY196520:TKC196579 TTU196520:TTY196579 UDQ196520:UDU196579 UNM196520:UNQ196579 UXI196520:UXM196579 VHE196520:VHI196579 VRA196520:VRE196579 WAW196520:WBA196579 WKS196520:WKW196579 WUO196520:WUS196579 AD262056:AH262115 IC262056:IG262115 RY262056:SC262115 ABU262056:ABY262115 ALQ262056:ALU262115 AVM262056:AVQ262115 BFI262056:BFM262115 BPE262056:BPI262115 BZA262056:BZE262115 CIW262056:CJA262115 CSS262056:CSW262115 DCO262056:DCS262115 DMK262056:DMO262115 DWG262056:DWK262115 EGC262056:EGG262115 EPY262056:EQC262115 EZU262056:EZY262115 FJQ262056:FJU262115 FTM262056:FTQ262115 GDI262056:GDM262115 GNE262056:GNI262115 GXA262056:GXE262115 HGW262056:HHA262115 HQS262056:HQW262115 IAO262056:IAS262115 IKK262056:IKO262115 IUG262056:IUK262115 JEC262056:JEG262115 JNY262056:JOC262115 JXU262056:JXY262115 KHQ262056:KHU262115 KRM262056:KRQ262115 LBI262056:LBM262115 LLE262056:LLI262115 LVA262056:LVE262115 MEW262056:MFA262115 MOS262056:MOW262115 MYO262056:MYS262115 NIK262056:NIO262115 NSG262056:NSK262115 OCC262056:OCG262115 OLY262056:OMC262115 OVU262056:OVY262115 PFQ262056:PFU262115 PPM262056:PPQ262115 PZI262056:PZM262115 QJE262056:QJI262115 QTA262056:QTE262115 RCW262056:RDA262115 RMS262056:RMW262115 RWO262056:RWS262115 SGK262056:SGO262115 SQG262056:SQK262115 TAC262056:TAG262115 TJY262056:TKC262115 TTU262056:TTY262115 UDQ262056:UDU262115 UNM262056:UNQ262115 UXI262056:UXM262115 VHE262056:VHI262115 VRA262056:VRE262115 WAW262056:WBA262115 WKS262056:WKW262115 WUO262056:WUS262115 AD327592:AH327651 IC327592:IG327651 RY327592:SC327651 ABU327592:ABY327651 ALQ327592:ALU327651 AVM327592:AVQ327651 BFI327592:BFM327651 BPE327592:BPI327651 BZA327592:BZE327651 CIW327592:CJA327651 CSS327592:CSW327651 DCO327592:DCS327651 DMK327592:DMO327651 DWG327592:DWK327651 EGC327592:EGG327651 EPY327592:EQC327651 EZU327592:EZY327651 FJQ327592:FJU327651 FTM327592:FTQ327651 GDI327592:GDM327651 GNE327592:GNI327651 GXA327592:GXE327651 HGW327592:HHA327651 HQS327592:HQW327651 IAO327592:IAS327651 IKK327592:IKO327651 IUG327592:IUK327651 JEC327592:JEG327651 JNY327592:JOC327651 JXU327592:JXY327651 KHQ327592:KHU327651 KRM327592:KRQ327651 LBI327592:LBM327651 LLE327592:LLI327651 LVA327592:LVE327651 MEW327592:MFA327651 MOS327592:MOW327651 MYO327592:MYS327651 NIK327592:NIO327651 NSG327592:NSK327651 OCC327592:OCG327651 OLY327592:OMC327651 OVU327592:OVY327651 PFQ327592:PFU327651 PPM327592:PPQ327651 PZI327592:PZM327651 QJE327592:QJI327651 QTA327592:QTE327651 RCW327592:RDA327651 RMS327592:RMW327651 RWO327592:RWS327651 SGK327592:SGO327651 SQG327592:SQK327651 TAC327592:TAG327651 TJY327592:TKC327651 TTU327592:TTY327651 UDQ327592:UDU327651 UNM327592:UNQ327651 UXI327592:UXM327651 VHE327592:VHI327651 VRA327592:VRE327651 WAW327592:WBA327651 WKS327592:WKW327651 WUO327592:WUS327651 AD393128:AH393187 IC393128:IG393187 RY393128:SC393187 ABU393128:ABY393187 ALQ393128:ALU393187 AVM393128:AVQ393187 BFI393128:BFM393187 BPE393128:BPI393187 BZA393128:BZE393187 CIW393128:CJA393187 CSS393128:CSW393187 DCO393128:DCS393187 DMK393128:DMO393187 DWG393128:DWK393187 EGC393128:EGG393187 EPY393128:EQC393187 EZU393128:EZY393187 FJQ393128:FJU393187 FTM393128:FTQ393187 GDI393128:GDM393187 GNE393128:GNI393187 GXA393128:GXE393187 HGW393128:HHA393187 HQS393128:HQW393187 IAO393128:IAS393187 IKK393128:IKO393187 IUG393128:IUK393187 JEC393128:JEG393187 JNY393128:JOC393187 JXU393128:JXY393187 KHQ393128:KHU393187 KRM393128:KRQ393187 LBI393128:LBM393187 LLE393128:LLI393187 LVA393128:LVE393187 MEW393128:MFA393187 MOS393128:MOW393187 MYO393128:MYS393187 NIK393128:NIO393187 NSG393128:NSK393187 OCC393128:OCG393187 OLY393128:OMC393187 OVU393128:OVY393187 PFQ393128:PFU393187 PPM393128:PPQ393187 PZI393128:PZM393187 QJE393128:QJI393187 QTA393128:QTE393187 RCW393128:RDA393187 RMS393128:RMW393187 RWO393128:RWS393187 SGK393128:SGO393187 SQG393128:SQK393187 TAC393128:TAG393187 TJY393128:TKC393187 TTU393128:TTY393187 UDQ393128:UDU393187 UNM393128:UNQ393187 UXI393128:UXM393187 VHE393128:VHI393187 VRA393128:VRE393187 WAW393128:WBA393187 WKS393128:WKW393187 WUO393128:WUS393187 AD458664:AH458723 IC458664:IG458723 RY458664:SC458723 ABU458664:ABY458723 ALQ458664:ALU458723 AVM458664:AVQ458723 BFI458664:BFM458723 BPE458664:BPI458723 BZA458664:BZE458723 CIW458664:CJA458723 CSS458664:CSW458723 DCO458664:DCS458723 DMK458664:DMO458723 DWG458664:DWK458723 EGC458664:EGG458723 EPY458664:EQC458723 EZU458664:EZY458723 FJQ458664:FJU458723 FTM458664:FTQ458723 GDI458664:GDM458723 GNE458664:GNI458723 GXA458664:GXE458723 HGW458664:HHA458723 HQS458664:HQW458723 IAO458664:IAS458723 IKK458664:IKO458723 IUG458664:IUK458723 JEC458664:JEG458723 JNY458664:JOC458723 JXU458664:JXY458723 KHQ458664:KHU458723 KRM458664:KRQ458723 LBI458664:LBM458723 LLE458664:LLI458723 LVA458664:LVE458723 MEW458664:MFA458723 MOS458664:MOW458723 MYO458664:MYS458723 NIK458664:NIO458723 NSG458664:NSK458723 OCC458664:OCG458723 OLY458664:OMC458723 OVU458664:OVY458723 PFQ458664:PFU458723 PPM458664:PPQ458723 PZI458664:PZM458723 QJE458664:QJI458723 QTA458664:QTE458723 RCW458664:RDA458723 RMS458664:RMW458723 RWO458664:RWS458723 SGK458664:SGO458723 SQG458664:SQK458723 TAC458664:TAG458723 TJY458664:TKC458723 TTU458664:TTY458723 UDQ458664:UDU458723 UNM458664:UNQ458723 UXI458664:UXM458723 VHE458664:VHI458723 VRA458664:VRE458723 WAW458664:WBA458723 WKS458664:WKW458723 WUO458664:WUS458723 AD524200:AH524259 IC524200:IG524259 RY524200:SC524259 ABU524200:ABY524259 ALQ524200:ALU524259 AVM524200:AVQ524259 BFI524200:BFM524259 BPE524200:BPI524259 BZA524200:BZE524259 CIW524200:CJA524259 CSS524200:CSW524259 DCO524200:DCS524259 DMK524200:DMO524259 DWG524200:DWK524259 EGC524200:EGG524259 EPY524200:EQC524259 EZU524200:EZY524259 FJQ524200:FJU524259 FTM524200:FTQ524259 GDI524200:GDM524259 GNE524200:GNI524259 GXA524200:GXE524259 HGW524200:HHA524259 HQS524200:HQW524259 IAO524200:IAS524259 IKK524200:IKO524259 IUG524200:IUK524259 JEC524200:JEG524259 JNY524200:JOC524259 JXU524200:JXY524259 KHQ524200:KHU524259 KRM524200:KRQ524259 LBI524200:LBM524259 LLE524200:LLI524259 LVA524200:LVE524259 MEW524200:MFA524259 MOS524200:MOW524259 MYO524200:MYS524259 NIK524200:NIO524259 NSG524200:NSK524259 OCC524200:OCG524259 OLY524200:OMC524259 OVU524200:OVY524259 PFQ524200:PFU524259 PPM524200:PPQ524259 PZI524200:PZM524259 QJE524200:QJI524259 QTA524200:QTE524259 RCW524200:RDA524259 RMS524200:RMW524259 RWO524200:RWS524259 SGK524200:SGO524259 SQG524200:SQK524259 TAC524200:TAG524259 TJY524200:TKC524259 TTU524200:TTY524259 UDQ524200:UDU524259 UNM524200:UNQ524259 UXI524200:UXM524259 VHE524200:VHI524259 VRA524200:VRE524259 WAW524200:WBA524259 WKS524200:WKW524259 WUO524200:WUS524259 AD589736:AH589795 IC589736:IG589795 RY589736:SC589795 ABU589736:ABY589795 ALQ589736:ALU589795 AVM589736:AVQ589795 BFI589736:BFM589795 BPE589736:BPI589795 BZA589736:BZE589795 CIW589736:CJA589795 CSS589736:CSW589795 DCO589736:DCS589795 DMK589736:DMO589795 DWG589736:DWK589795 EGC589736:EGG589795 EPY589736:EQC589795 EZU589736:EZY589795 FJQ589736:FJU589795 FTM589736:FTQ589795 GDI589736:GDM589795 GNE589736:GNI589795 GXA589736:GXE589795 HGW589736:HHA589795 HQS589736:HQW589795 IAO589736:IAS589795 IKK589736:IKO589795 IUG589736:IUK589795 JEC589736:JEG589795 JNY589736:JOC589795 JXU589736:JXY589795 KHQ589736:KHU589795 KRM589736:KRQ589795 LBI589736:LBM589795 LLE589736:LLI589795 LVA589736:LVE589795 MEW589736:MFA589795 MOS589736:MOW589795 MYO589736:MYS589795 NIK589736:NIO589795 NSG589736:NSK589795 OCC589736:OCG589795 OLY589736:OMC589795 OVU589736:OVY589795 PFQ589736:PFU589795 PPM589736:PPQ589795 PZI589736:PZM589795 QJE589736:QJI589795 QTA589736:QTE589795 RCW589736:RDA589795 RMS589736:RMW589795 RWO589736:RWS589795 SGK589736:SGO589795 SQG589736:SQK589795 TAC589736:TAG589795 TJY589736:TKC589795 TTU589736:TTY589795 UDQ589736:UDU589795 UNM589736:UNQ589795 UXI589736:UXM589795 VHE589736:VHI589795 VRA589736:VRE589795 WAW589736:WBA589795 WKS589736:WKW589795 WUO589736:WUS589795 AD655272:AH655331 IC655272:IG655331 RY655272:SC655331 ABU655272:ABY655331 ALQ655272:ALU655331 AVM655272:AVQ655331 BFI655272:BFM655331 BPE655272:BPI655331 BZA655272:BZE655331 CIW655272:CJA655331 CSS655272:CSW655331 DCO655272:DCS655331 DMK655272:DMO655331 DWG655272:DWK655331 EGC655272:EGG655331 EPY655272:EQC655331 EZU655272:EZY655331 FJQ655272:FJU655331 FTM655272:FTQ655331 GDI655272:GDM655331 GNE655272:GNI655331 GXA655272:GXE655331 HGW655272:HHA655331 HQS655272:HQW655331 IAO655272:IAS655331 IKK655272:IKO655331 IUG655272:IUK655331 JEC655272:JEG655331 JNY655272:JOC655331 JXU655272:JXY655331 KHQ655272:KHU655331 KRM655272:KRQ655331 LBI655272:LBM655331 LLE655272:LLI655331 LVA655272:LVE655331 MEW655272:MFA655331 MOS655272:MOW655331 MYO655272:MYS655331 NIK655272:NIO655331 NSG655272:NSK655331 OCC655272:OCG655331 OLY655272:OMC655331 OVU655272:OVY655331 PFQ655272:PFU655331 PPM655272:PPQ655331 PZI655272:PZM655331 QJE655272:QJI655331 QTA655272:QTE655331 RCW655272:RDA655331 RMS655272:RMW655331 RWO655272:RWS655331 SGK655272:SGO655331 SQG655272:SQK655331 TAC655272:TAG655331 TJY655272:TKC655331 TTU655272:TTY655331 UDQ655272:UDU655331 UNM655272:UNQ655331 UXI655272:UXM655331 VHE655272:VHI655331 VRA655272:VRE655331 WAW655272:WBA655331 WKS655272:WKW655331 WUO655272:WUS655331 AD720808:AH720867 IC720808:IG720867 RY720808:SC720867 ABU720808:ABY720867 ALQ720808:ALU720867 AVM720808:AVQ720867 BFI720808:BFM720867 BPE720808:BPI720867 BZA720808:BZE720867 CIW720808:CJA720867 CSS720808:CSW720867 DCO720808:DCS720867 DMK720808:DMO720867 DWG720808:DWK720867 EGC720808:EGG720867 EPY720808:EQC720867 EZU720808:EZY720867 FJQ720808:FJU720867 FTM720808:FTQ720867 GDI720808:GDM720867 GNE720808:GNI720867 GXA720808:GXE720867 HGW720808:HHA720867 HQS720808:HQW720867 IAO720808:IAS720867 IKK720808:IKO720867 IUG720808:IUK720867 JEC720808:JEG720867 JNY720808:JOC720867 JXU720808:JXY720867 KHQ720808:KHU720867 KRM720808:KRQ720867 LBI720808:LBM720867 LLE720808:LLI720867 LVA720808:LVE720867 MEW720808:MFA720867 MOS720808:MOW720867 MYO720808:MYS720867 NIK720808:NIO720867 NSG720808:NSK720867 OCC720808:OCG720867 OLY720808:OMC720867 OVU720808:OVY720867 PFQ720808:PFU720867 PPM720808:PPQ720867 PZI720808:PZM720867 QJE720808:QJI720867 QTA720808:QTE720867 RCW720808:RDA720867 RMS720808:RMW720867 RWO720808:RWS720867 SGK720808:SGO720867 SQG720808:SQK720867 TAC720808:TAG720867 TJY720808:TKC720867 TTU720808:TTY720867 UDQ720808:UDU720867 UNM720808:UNQ720867 UXI720808:UXM720867 VHE720808:VHI720867 VRA720808:VRE720867 WAW720808:WBA720867 WKS720808:WKW720867 WUO720808:WUS720867 AD786344:AH786403 IC786344:IG786403 RY786344:SC786403 ABU786344:ABY786403 ALQ786344:ALU786403 AVM786344:AVQ786403 BFI786344:BFM786403 BPE786344:BPI786403 BZA786344:BZE786403 CIW786344:CJA786403 CSS786344:CSW786403 DCO786344:DCS786403 DMK786344:DMO786403 DWG786344:DWK786403 EGC786344:EGG786403 EPY786344:EQC786403 EZU786344:EZY786403 FJQ786344:FJU786403 FTM786344:FTQ786403 GDI786344:GDM786403 GNE786344:GNI786403 GXA786344:GXE786403 HGW786344:HHA786403 HQS786344:HQW786403 IAO786344:IAS786403 IKK786344:IKO786403 IUG786344:IUK786403 JEC786344:JEG786403 JNY786344:JOC786403 JXU786344:JXY786403 KHQ786344:KHU786403 KRM786344:KRQ786403 LBI786344:LBM786403 LLE786344:LLI786403 LVA786344:LVE786403 MEW786344:MFA786403 MOS786344:MOW786403 MYO786344:MYS786403 NIK786344:NIO786403 NSG786344:NSK786403 OCC786344:OCG786403 OLY786344:OMC786403 OVU786344:OVY786403 PFQ786344:PFU786403 PPM786344:PPQ786403 PZI786344:PZM786403 QJE786344:QJI786403 QTA786344:QTE786403 RCW786344:RDA786403 RMS786344:RMW786403 RWO786344:RWS786403 SGK786344:SGO786403 SQG786344:SQK786403 TAC786344:TAG786403 TJY786344:TKC786403 TTU786344:TTY786403 UDQ786344:UDU786403 UNM786344:UNQ786403 UXI786344:UXM786403 VHE786344:VHI786403 VRA786344:VRE786403 WAW786344:WBA786403 WKS786344:WKW786403 WUO786344:WUS786403 AD851880:AH851939 IC851880:IG851939 RY851880:SC851939 ABU851880:ABY851939 ALQ851880:ALU851939 AVM851880:AVQ851939 BFI851880:BFM851939 BPE851880:BPI851939 BZA851880:BZE851939 CIW851880:CJA851939 CSS851880:CSW851939 DCO851880:DCS851939 DMK851880:DMO851939 DWG851880:DWK851939 EGC851880:EGG851939 EPY851880:EQC851939 EZU851880:EZY851939 FJQ851880:FJU851939 FTM851880:FTQ851939 GDI851880:GDM851939 GNE851880:GNI851939 GXA851880:GXE851939 HGW851880:HHA851939 HQS851880:HQW851939 IAO851880:IAS851939 IKK851880:IKO851939 IUG851880:IUK851939 JEC851880:JEG851939 JNY851880:JOC851939 JXU851880:JXY851939 KHQ851880:KHU851939 KRM851880:KRQ851939 LBI851880:LBM851939 LLE851880:LLI851939 LVA851880:LVE851939 MEW851880:MFA851939 MOS851880:MOW851939 MYO851880:MYS851939 NIK851880:NIO851939 NSG851880:NSK851939 OCC851880:OCG851939 OLY851880:OMC851939 OVU851880:OVY851939 PFQ851880:PFU851939 PPM851880:PPQ851939 PZI851880:PZM851939 QJE851880:QJI851939 QTA851880:QTE851939 RCW851880:RDA851939 RMS851880:RMW851939 RWO851880:RWS851939 SGK851880:SGO851939 SQG851880:SQK851939 TAC851880:TAG851939 TJY851880:TKC851939 TTU851880:TTY851939 UDQ851880:UDU851939 UNM851880:UNQ851939 UXI851880:UXM851939 VHE851880:VHI851939 VRA851880:VRE851939 WAW851880:WBA851939 WKS851880:WKW851939 WUO851880:WUS851939 AD917416:AH917475 IC917416:IG917475 RY917416:SC917475 ABU917416:ABY917475 ALQ917416:ALU917475 AVM917416:AVQ917475 BFI917416:BFM917475 BPE917416:BPI917475 BZA917416:BZE917475 CIW917416:CJA917475 CSS917416:CSW917475 DCO917416:DCS917475 DMK917416:DMO917475 DWG917416:DWK917475 EGC917416:EGG917475 EPY917416:EQC917475 EZU917416:EZY917475 FJQ917416:FJU917475 FTM917416:FTQ917475 GDI917416:GDM917475 GNE917416:GNI917475 GXA917416:GXE917475 HGW917416:HHA917475 HQS917416:HQW917475 IAO917416:IAS917475 IKK917416:IKO917475 IUG917416:IUK917475 JEC917416:JEG917475 JNY917416:JOC917475 JXU917416:JXY917475 KHQ917416:KHU917475 KRM917416:KRQ917475 LBI917416:LBM917475 LLE917416:LLI917475 LVA917416:LVE917475 MEW917416:MFA917475 MOS917416:MOW917475 MYO917416:MYS917475 NIK917416:NIO917475 NSG917416:NSK917475 OCC917416:OCG917475 OLY917416:OMC917475 OVU917416:OVY917475 PFQ917416:PFU917475 PPM917416:PPQ917475 PZI917416:PZM917475 QJE917416:QJI917475 QTA917416:QTE917475 RCW917416:RDA917475 RMS917416:RMW917475 RWO917416:RWS917475 SGK917416:SGO917475 SQG917416:SQK917475 TAC917416:TAG917475 TJY917416:TKC917475 TTU917416:TTY917475 UDQ917416:UDU917475 UNM917416:UNQ917475 UXI917416:UXM917475 VHE917416:VHI917475 VRA917416:VRE917475 WAW917416:WBA917475 WKS917416:WKW917475 WUO917416:WUS917475 AD982952:AH983011 IC982952:IG983011 RY982952:SC983011 ABU982952:ABY983011 ALQ982952:ALU983011 AVM982952:AVQ983011 BFI982952:BFM983011 BPE982952:BPI983011 BZA982952:BZE983011 CIW982952:CJA983011 CSS982952:CSW983011 DCO982952:DCS983011 DMK982952:DMO983011 DWG982952:DWK983011 EGC982952:EGG983011 EPY982952:EQC983011 EZU982952:EZY983011 FJQ982952:FJU983011 FTM982952:FTQ983011 GDI982952:GDM983011 GNE982952:GNI983011 GXA982952:GXE983011 HGW982952:HHA983011 HQS982952:HQW983011 IAO982952:IAS983011 IKK982952:IKO983011 IUG982952:IUK983011 JEC982952:JEG983011 JNY982952:JOC983011 JXU982952:JXY983011 KHQ982952:KHU983011 KRM982952:KRQ983011 LBI982952:LBM983011 LLE982952:LLI983011 LVA982952:LVE983011 MEW982952:MFA983011 MOS982952:MOW983011 MYO982952:MYS983011 NIK982952:NIO983011 NSG982952:NSK983011 OCC982952:OCG983011 OLY982952:OMC983011 OVU982952:OVY983011 PFQ982952:PFU983011 PPM982952:PPQ983011 PZI982952:PZM983011 QJE982952:QJI983011 QTA982952:QTE983011 RCW982952:RDA983011 RMS982952:RMW983011 RWO982952:RWS983011 SGK982952:SGO983011 SQG982952:SQK983011 TAC982952:TAG983011 TJY982952:TKC983011 TTU982952:TTY983011 UDQ982952:UDU983011 UNM982952:UNQ983011 UXI982952:UXM983011 VHE982952:VHI983011 VRA982952:VRE983011 WAW982952:WBA983011 WKS982952:WKW983011 WUO982952:WUS983011 AD65558:AH65617 IC65558:IG65617 RY65558:SC65617 ABU65558:ABY65617 ALQ65558:ALU65617 AVM65558:AVQ65617 BFI65558:BFM65617 BPE65558:BPI65617 BZA65558:BZE65617 CIW65558:CJA65617 CSS65558:CSW65617 DCO65558:DCS65617 DMK65558:DMO65617 DWG65558:DWK65617 EGC65558:EGG65617 EPY65558:EQC65617 EZU65558:EZY65617 FJQ65558:FJU65617 FTM65558:FTQ65617 GDI65558:GDM65617 GNE65558:GNI65617 GXA65558:GXE65617 HGW65558:HHA65617 HQS65558:HQW65617 IAO65558:IAS65617 IKK65558:IKO65617 IUG65558:IUK65617 JEC65558:JEG65617 JNY65558:JOC65617 JXU65558:JXY65617 KHQ65558:KHU65617 KRM65558:KRQ65617 LBI65558:LBM65617 LLE65558:LLI65617 LVA65558:LVE65617 MEW65558:MFA65617 MOS65558:MOW65617 MYO65558:MYS65617 NIK65558:NIO65617 NSG65558:NSK65617 OCC65558:OCG65617 OLY65558:OMC65617 OVU65558:OVY65617 PFQ65558:PFU65617 PPM65558:PPQ65617 PZI65558:PZM65617 QJE65558:QJI65617 QTA65558:QTE65617 RCW65558:RDA65617 RMS65558:RMW65617 RWO65558:RWS65617 SGK65558:SGO65617 SQG65558:SQK65617 TAC65558:TAG65617 TJY65558:TKC65617 TTU65558:TTY65617 UDQ65558:UDU65617 UNM65558:UNQ65617 UXI65558:UXM65617 VHE65558:VHI65617 VRA65558:VRE65617 WAW65558:WBA65617 WKS65558:WKW65617 WUO65558:WUS65617 AD131094:AH131153 IC131094:IG131153 RY131094:SC131153 ABU131094:ABY131153 ALQ131094:ALU131153 AVM131094:AVQ131153 BFI131094:BFM131153 BPE131094:BPI131153 BZA131094:BZE131153 CIW131094:CJA131153 CSS131094:CSW131153 DCO131094:DCS131153 DMK131094:DMO131153 DWG131094:DWK131153 EGC131094:EGG131153 EPY131094:EQC131153 EZU131094:EZY131153 FJQ131094:FJU131153 FTM131094:FTQ131153 GDI131094:GDM131153 GNE131094:GNI131153 GXA131094:GXE131153 HGW131094:HHA131153 HQS131094:HQW131153 IAO131094:IAS131153 IKK131094:IKO131153 IUG131094:IUK131153 JEC131094:JEG131153 JNY131094:JOC131153 JXU131094:JXY131153 KHQ131094:KHU131153 KRM131094:KRQ131153 LBI131094:LBM131153 LLE131094:LLI131153 LVA131094:LVE131153 MEW131094:MFA131153 MOS131094:MOW131153 MYO131094:MYS131153 NIK131094:NIO131153 NSG131094:NSK131153 OCC131094:OCG131153 OLY131094:OMC131153 OVU131094:OVY131153 PFQ131094:PFU131153 PPM131094:PPQ131153 PZI131094:PZM131153 QJE131094:QJI131153 QTA131094:QTE131153 RCW131094:RDA131153 RMS131094:RMW131153 RWO131094:RWS131153 SGK131094:SGO131153 SQG131094:SQK131153 TAC131094:TAG131153 TJY131094:TKC131153 TTU131094:TTY131153 UDQ131094:UDU131153 UNM131094:UNQ131153 UXI131094:UXM131153 VHE131094:VHI131153 VRA131094:VRE131153 WAW131094:WBA131153 WKS131094:WKW131153 WUO131094:WUS131153 AD196630:AH196689 IC196630:IG196689 RY196630:SC196689 ABU196630:ABY196689 ALQ196630:ALU196689 AVM196630:AVQ196689 BFI196630:BFM196689 BPE196630:BPI196689 BZA196630:BZE196689 CIW196630:CJA196689 CSS196630:CSW196689 DCO196630:DCS196689 DMK196630:DMO196689 DWG196630:DWK196689 EGC196630:EGG196689 EPY196630:EQC196689 EZU196630:EZY196689 FJQ196630:FJU196689 FTM196630:FTQ196689 GDI196630:GDM196689 GNE196630:GNI196689 GXA196630:GXE196689 HGW196630:HHA196689 HQS196630:HQW196689 IAO196630:IAS196689 IKK196630:IKO196689 IUG196630:IUK196689 JEC196630:JEG196689 JNY196630:JOC196689 JXU196630:JXY196689 KHQ196630:KHU196689 KRM196630:KRQ196689 LBI196630:LBM196689 LLE196630:LLI196689 LVA196630:LVE196689 MEW196630:MFA196689 MOS196630:MOW196689 MYO196630:MYS196689 NIK196630:NIO196689 NSG196630:NSK196689 OCC196630:OCG196689 OLY196630:OMC196689 OVU196630:OVY196689 PFQ196630:PFU196689 PPM196630:PPQ196689 PZI196630:PZM196689 QJE196630:QJI196689 QTA196630:QTE196689 RCW196630:RDA196689 RMS196630:RMW196689 RWO196630:RWS196689 SGK196630:SGO196689 SQG196630:SQK196689 TAC196630:TAG196689 TJY196630:TKC196689 TTU196630:TTY196689 UDQ196630:UDU196689 UNM196630:UNQ196689 UXI196630:UXM196689 VHE196630:VHI196689 VRA196630:VRE196689 WAW196630:WBA196689 WKS196630:WKW196689 WUO196630:WUS196689 AD262166:AH262225 IC262166:IG262225 RY262166:SC262225 ABU262166:ABY262225 ALQ262166:ALU262225 AVM262166:AVQ262225 BFI262166:BFM262225 BPE262166:BPI262225 BZA262166:BZE262225 CIW262166:CJA262225 CSS262166:CSW262225 DCO262166:DCS262225 DMK262166:DMO262225 DWG262166:DWK262225 EGC262166:EGG262225 EPY262166:EQC262225 EZU262166:EZY262225 FJQ262166:FJU262225 FTM262166:FTQ262225 GDI262166:GDM262225 GNE262166:GNI262225 GXA262166:GXE262225 HGW262166:HHA262225 HQS262166:HQW262225 IAO262166:IAS262225 IKK262166:IKO262225 IUG262166:IUK262225 JEC262166:JEG262225 JNY262166:JOC262225 JXU262166:JXY262225 KHQ262166:KHU262225 KRM262166:KRQ262225 LBI262166:LBM262225 LLE262166:LLI262225 LVA262166:LVE262225 MEW262166:MFA262225 MOS262166:MOW262225 MYO262166:MYS262225 NIK262166:NIO262225 NSG262166:NSK262225 OCC262166:OCG262225 OLY262166:OMC262225 OVU262166:OVY262225 PFQ262166:PFU262225 PPM262166:PPQ262225 PZI262166:PZM262225 QJE262166:QJI262225 QTA262166:QTE262225 RCW262166:RDA262225 RMS262166:RMW262225 RWO262166:RWS262225 SGK262166:SGO262225 SQG262166:SQK262225 TAC262166:TAG262225 TJY262166:TKC262225 TTU262166:TTY262225 UDQ262166:UDU262225 UNM262166:UNQ262225 UXI262166:UXM262225 VHE262166:VHI262225 VRA262166:VRE262225 WAW262166:WBA262225 WKS262166:WKW262225 WUO262166:WUS262225 AD327702:AH327761 IC327702:IG327761 RY327702:SC327761 ABU327702:ABY327761 ALQ327702:ALU327761 AVM327702:AVQ327761 BFI327702:BFM327761 BPE327702:BPI327761 BZA327702:BZE327761 CIW327702:CJA327761 CSS327702:CSW327761 DCO327702:DCS327761 DMK327702:DMO327761 DWG327702:DWK327761 EGC327702:EGG327761 EPY327702:EQC327761 EZU327702:EZY327761 FJQ327702:FJU327761 FTM327702:FTQ327761 GDI327702:GDM327761 GNE327702:GNI327761 GXA327702:GXE327761 HGW327702:HHA327761 HQS327702:HQW327761 IAO327702:IAS327761 IKK327702:IKO327761 IUG327702:IUK327761 JEC327702:JEG327761 JNY327702:JOC327761 JXU327702:JXY327761 KHQ327702:KHU327761 KRM327702:KRQ327761 LBI327702:LBM327761 LLE327702:LLI327761 LVA327702:LVE327761 MEW327702:MFA327761 MOS327702:MOW327761 MYO327702:MYS327761 NIK327702:NIO327761 NSG327702:NSK327761 OCC327702:OCG327761 OLY327702:OMC327761 OVU327702:OVY327761 PFQ327702:PFU327761 PPM327702:PPQ327761 PZI327702:PZM327761 QJE327702:QJI327761 QTA327702:QTE327761 RCW327702:RDA327761 RMS327702:RMW327761 RWO327702:RWS327761 SGK327702:SGO327761 SQG327702:SQK327761 TAC327702:TAG327761 TJY327702:TKC327761 TTU327702:TTY327761 UDQ327702:UDU327761 UNM327702:UNQ327761 UXI327702:UXM327761 VHE327702:VHI327761 VRA327702:VRE327761 WAW327702:WBA327761 WKS327702:WKW327761 WUO327702:WUS327761 AD393238:AH393297 IC393238:IG393297 RY393238:SC393297 ABU393238:ABY393297 ALQ393238:ALU393297 AVM393238:AVQ393297 BFI393238:BFM393297 BPE393238:BPI393297 BZA393238:BZE393297 CIW393238:CJA393297 CSS393238:CSW393297 DCO393238:DCS393297 DMK393238:DMO393297 DWG393238:DWK393297 EGC393238:EGG393297 EPY393238:EQC393297 EZU393238:EZY393297 FJQ393238:FJU393297 FTM393238:FTQ393297 GDI393238:GDM393297 GNE393238:GNI393297 GXA393238:GXE393297 HGW393238:HHA393297 HQS393238:HQW393297 IAO393238:IAS393297 IKK393238:IKO393297 IUG393238:IUK393297 JEC393238:JEG393297 JNY393238:JOC393297 JXU393238:JXY393297 KHQ393238:KHU393297 KRM393238:KRQ393297 LBI393238:LBM393297 LLE393238:LLI393297 LVA393238:LVE393297 MEW393238:MFA393297 MOS393238:MOW393297 MYO393238:MYS393297 NIK393238:NIO393297 NSG393238:NSK393297 OCC393238:OCG393297 OLY393238:OMC393297 OVU393238:OVY393297 PFQ393238:PFU393297 PPM393238:PPQ393297 PZI393238:PZM393297 QJE393238:QJI393297 QTA393238:QTE393297 RCW393238:RDA393297 RMS393238:RMW393297 RWO393238:RWS393297 SGK393238:SGO393297 SQG393238:SQK393297 TAC393238:TAG393297 TJY393238:TKC393297 TTU393238:TTY393297 UDQ393238:UDU393297 UNM393238:UNQ393297 UXI393238:UXM393297 VHE393238:VHI393297 VRA393238:VRE393297 WAW393238:WBA393297 WKS393238:WKW393297 WUO393238:WUS393297 AD458774:AH458833 IC458774:IG458833 RY458774:SC458833 ABU458774:ABY458833 ALQ458774:ALU458833 AVM458774:AVQ458833 BFI458774:BFM458833 BPE458774:BPI458833 BZA458774:BZE458833 CIW458774:CJA458833 CSS458774:CSW458833 DCO458774:DCS458833 DMK458774:DMO458833 DWG458774:DWK458833 EGC458774:EGG458833 EPY458774:EQC458833 EZU458774:EZY458833 FJQ458774:FJU458833 FTM458774:FTQ458833 GDI458774:GDM458833 GNE458774:GNI458833 GXA458774:GXE458833 HGW458774:HHA458833 HQS458774:HQW458833 IAO458774:IAS458833 IKK458774:IKO458833 IUG458774:IUK458833 JEC458774:JEG458833 JNY458774:JOC458833 JXU458774:JXY458833 KHQ458774:KHU458833 KRM458774:KRQ458833 LBI458774:LBM458833 LLE458774:LLI458833 LVA458774:LVE458833 MEW458774:MFA458833 MOS458774:MOW458833 MYO458774:MYS458833 NIK458774:NIO458833 NSG458774:NSK458833 OCC458774:OCG458833 OLY458774:OMC458833 OVU458774:OVY458833 PFQ458774:PFU458833 PPM458774:PPQ458833 PZI458774:PZM458833 QJE458774:QJI458833 QTA458774:QTE458833 RCW458774:RDA458833 RMS458774:RMW458833 RWO458774:RWS458833 SGK458774:SGO458833 SQG458774:SQK458833 TAC458774:TAG458833 TJY458774:TKC458833 TTU458774:TTY458833 UDQ458774:UDU458833 UNM458774:UNQ458833 UXI458774:UXM458833 VHE458774:VHI458833 VRA458774:VRE458833 WAW458774:WBA458833 WKS458774:WKW458833 WUO458774:WUS458833 AD524310:AH524369 IC524310:IG524369 RY524310:SC524369 ABU524310:ABY524369 ALQ524310:ALU524369 AVM524310:AVQ524369 BFI524310:BFM524369 BPE524310:BPI524369 BZA524310:BZE524369 CIW524310:CJA524369 CSS524310:CSW524369 DCO524310:DCS524369 DMK524310:DMO524369 DWG524310:DWK524369 EGC524310:EGG524369 EPY524310:EQC524369 EZU524310:EZY524369 FJQ524310:FJU524369 FTM524310:FTQ524369 GDI524310:GDM524369 GNE524310:GNI524369 GXA524310:GXE524369 HGW524310:HHA524369 HQS524310:HQW524369 IAO524310:IAS524369 IKK524310:IKO524369 IUG524310:IUK524369 JEC524310:JEG524369 JNY524310:JOC524369 JXU524310:JXY524369 KHQ524310:KHU524369 KRM524310:KRQ524369 LBI524310:LBM524369 LLE524310:LLI524369 LVA524310:LVE524369 MEW524310:MFA524369 MOS524310:MOW524369 MYO524310:MYS524369 NIK524310:NIO524369 NSG524310:NSK524369 OCC524310:OCG524369 OLY524310:OMC524369 OVU524310:OVY524369 PFQ524310:PFU524369 PPM524310:PPQ524369 PZI524310:PZM524369 QJE524310:QJI524369 QTA524310:QTE524369 RCW524310:RDA524369 RMS524310:RMW524369 RWO524310:RWS524369 SGK524310:SGO524369 SQG524310:SQK524369 TAC524310:TAG524369 TJY524310:TKC524369 TTU524310:TTY524369 UDQ524310:UDU524369 UNM524310:UNQ524369 UXI524310:UXM524369 VHE524310:VHI524369 VRA524310:VRE524369 WAW524310:WBA524369 WKS524310:WKW524369 WUO524310:WUS524369 AD589846:AH589905 IC589846:IG589905 RY589846:SC589905 ABU589846:ABY589905 ALQ589846:ALU589905 AVM589846:AVQ589905 BFI589846:BFM589905 BPE589846:BPI589905 BZA589846:BZE589905 CIW589846:CJA589905 CSS589846:CSW589905 DCO589846:DCS589905 DMK589846:DMO589905 DWG589846:DWK589905 EGC589846:EGG589905 EPY589846:EQC589905 EZU589846:EZY589905 FJQ589846:FJU589905 FTM589846:FTQ589905 GDI589846:GDM589905 GNE589846:GNI589905 GXA589846:GXE589905 HGW589846:HHA589905 HQS589846:HQW589905 IAO589846:IAS589905 IKK589846:IKO589905 IUG589846:IUK589905 JEC589846:JEG589905 JNY589846:JOC589905 JXU589846:JXY589905 KHQ589846:KHU589905 KRM589846:KRQ589905 LBI589846:LBM589905 LLE589846:LLI589905 LVA589846:LVE589905 MEW589846:MFA589905 MOS589846:MOW589905 MYO589846:MYS589905 NIK589846:NIO589905 NSG589846:NSK589905 OCC589846:OCG589905 OLY589846:OMC589905 OVU589846:OVY589905 PFQ589846:PFU589905 PPM589846:PPQ589905 PZI589846:PZM589905 QJE589846:QJI589905 QTA589846:QTE589905 RCW589846:RDA589905 RMS589846:RMW589905 RWO589846:RWS589905 SGK589846:SGO589905 SQG589846:SQK589905 TAC589846:TAG589905 TJY589846:TKC589905 TTU589846:TTY589905 UDQ589846:UDU589905 UNM589846:UNQ589905 UXI589846:UXM589905 VHE589846:VHI589905 VRA589846:VRE589905 WAW589846:WBA589905 WKS589846:WKW589905 WUO589846:WUS589905 AD655382:AH655441 IC655382:IG655441 RY655382:SC655441 ABU655382:ABY655441 ALQ655382:ALU655441 AVM655382:AVQ655441 BFI655382:BFM655441 BPE655382:BPI655441 BZA655382:BZE655441 CIW655382:CJA655441 CSS655382:CSW655441 DCO655382:DCS655441 DMK655382:DMO655441 DWG655382:DWK655441 EGC655382:EGG655441 EPY655382:EQC655441 EZU655382:EZY655441 FJQ655382:FJU655441 FTM655382:FTQ655441 GDI655382:GDM655441 GNE655382:GNI655441 GXA655382:GXE655441 HGW655382:HHA655441 HQS655382:HQW655441 IAO655382:IAS655441 IKK655382:IKO655441 IUG655382:IUK655441 JEC655382:JEG655441 JNY655382:JOC655441 JXU655382:JXY655441 KHQ655382:KHU655441 KRM655382:KRQ655441 LBI655382:LBM655441 LLE655382:LLI655441 LVA655382:LVE655441 MEW655382:MFA655441 MOS655382:MOW655441 MYO655382:MYS655441 NIK655382:NIO655441 NSG655382:NSK655441 OCC655382:OCG655441 OLY655382:OMC655441 OVU655382:OVY655441 PFQ655382:PFU655441 PPM655382:PPQ655441 PZI655382:PZM655441 QJE655382:QJI655441 QTA655382:QTE655441 RCW655382:RDA655441 RMS655382:RMW655441 RWO655382:RWS655441 SGK655382:SGO655441 SQG655382:SQK655441 TAC655382:TAG655441 TJY655382:TKC655441 TTU655382:TTY655441 UDQ655382:UDU655441 UNM655382:UNQ655441 UXI655382:UXM655441 VHE655382:VHI655441 VRA655382:VRE655441 WAW655382:WBA655441 WKS655382:WKW655441 WUO655382:WUS655441 AD720918:AH720977 IC720918:IG720977 RY720918:SC720977 ABU720918:ABY720977 ALQ720918:ALU720977 AVM720918:AVQ720977 BFI720918:BFM720977 BPE720918:BPI720977 BZA720918:BZE720977 CIW720918:CJA720977 CSS720918:CSW720977 DCO720918:DCS720977 DMK720918:DMO720977 DWG720918:DWK720977 EGC720918:EGG720977 EPY720918:EQC720977 EZU720918:EZY720977 FJQ720918:FJU720977 FTM720918:FTQ720977 GDI720918:GDM720977 GNE720918:GNI720977 GXA720918:GXE720977 HGW720918:HHA720977 HQS720918:HQW720977 IAO720918:IAS720977 IKK720918:IKO720977 IUG720918:IUK720977 JEC720918:JEG720977 JNY720918:JOC720977 JXU720918:JXY720977 KHQ720918:KHU720977 KRM720918:KRQ720977 LBI720918:LBM720977 LLE720918:LLI720977 LVA720918:LVE720977 MEW720918:MFA720977 MOS720918:MOW720977 MYO720918:MYS720977 NIK720918:NIO720977 NSG720918:NSK720977 OCC720918:OCG720977 OLY720918:OMC720977 OVU720918:OVY720977 PFQ720918:PFU720977 PPM720918:PPQ720977 PZI720918:PZM720977 QJE720918:QJI720977 QTA720918:QTE720977 RCW720918:RDA720977 RMS720918:RMW720977 RWO720918:RWS720977 SGK720918:SGO720977 SQG720918:SQK720977 TAC720918:TAG720977 TJY720918:TKC720977 TTU720918:TTY720977 UDQ720918:UDU720977 UNM720918:UNQ720977 UXI720918:UXM720977 VHE720918:VHI720977 VRA720918:VRE720977 WAW720918:WBA720977 WKS720918:WKW720977 WUO720918:WUS720977 AD786454:AH786513 IC786454:IG786513 RY786454:SC786513 ABU786454:ABY786513 ALQ786454:ALU786513 AVM786454:AVQ786513 BFI786454:BFM786513 BPE786454:BPI786513 BZA786454:BZE786513 CIW786454:CJA786513 CSS786454:CSW786513 DCO786454:DCS786513 DMK786454:DMO786513 DWG786454:DWK786513 EGC786454:EGG786513 EPY786454:EQC786513 EZU786454:EZY786513 FJQ786454:FJU786513 FTM786454:FTQ786513 GDI786454:GDM786513 GNE786454:GNI786513 GXA786454:GXE786513 HGW786454:HHA786513 HQS786454:HQW786513 IAO786454:IAS786513 IKK786454:IKO786513 IUG786454:IUK786513 JEC786454:JEG786513 JNY786454:JOC786513 JXU786454:JXY786513 KHQ786454:KHU786513 KRM786454:KRQ786513 LBI786454:LBM786513 LLE786454:LLI786513 LVA786454:LVE786513 MEW786454:MFA786513 MOS786454:MOW786513 MYO786454:MYS786513 NIK786454:NIO786513 NSG786454:NSK786513 OCC786454:OCG786513 OLY786454:OMC786513 OVU786454:OVY786513 PFQ786454:PFU786513 PPM786454:PPQ786513 PZI786454:PZM786513 QJE786454:QJI786513 QTA786454:QTE786513 RCW786454:RDA786513 RMS786454:RMW786513 RWO786454:RWS786513 SGK786454:SGO786513 SQG786454:SQK786513 TAC786454:TAG786513 TJY786454:TKC786513 TTU786454:TTY786513 UDQ786454:UDU786513 UNM786454:UNQ786513 UXI786454:UXM786513 VHE786454:VHI786513 VRA786454:VRE786513 WAW786454:WBA786513 WKS786454:WKW786513 WUO786454:WUS786513 AD851990:AH852049 IC851990:IG852049 RY851990:SC852049 ABU851990:ABY852049 ALQ851990:ALU852049 AVM851990:AVQ852049 BFI851990:BFM852049 BPE851990:BPI852049 BZA851990:BZE852049 CIW851990:CJA852049 CSS851990:CSW852049 DCO851990:DCS852049 DMK851990:DMO852049 DWG851990:DWK852049 EGC851990:EGG852049 EPY851990:EQC852049 EZU851990:EZY852049 FJQ851990:FJU852049 FTM851990:FTQ852049 GDI851990:GDM852049 GNE851990:GNI852049 GXA851990:GXE852049 HGW851990:HHA852049 HQS851990:HQW852049 IAO851990:IAS852049 IKK851990:IKO852049 IUG851990:IUK852049 JEC851990:JEG852049 JNY851990:JOC852049 JXU851990:JXY852049 KHQ851990:KHU852049 KRM851990:KRQ852049 LBI851990:LBM852049 LLE851990:LLI852049 LVA851990:LVE852049 MEW851990:MFA852049 MOS851990:MOW852049 MYO851990:MYS852049 NIK851990:NIO852049 NSG851990:NSK852049 OCC851990:OCG852049 OLY851990:OMC852049 OVU851990:OVY852049 PFQ851990:PFU852049 PPM851990:PPQ852049 PZI851990:PZM852049 QJE851990:QJI852049 QTA851990:QTE852049 RCW851990:RDA852049 RMS851990:RMW852049 RWO851990:RWS852049 SGK851990:SGO852049 SQG851990:SQK852049 TAC851990:TAG852049 TJY851990:TKC852049 TTU851990:TTY852049 UDQ851990:UDU852049 UNM851990:UNQ852049 UXI851990:UXM852049 VHE851990:VHI852049 VRA851990:VRE852049 WAW851990:WBA852049 WKS851990:WKW852049 WUO851990:WUS852049 AD917526:AH917585 IC917526:IG917585 RY917526:SC917585 ABU917526:ABY917585 ALQ917526:ALU917585 AVM917526:AVQ917585 BFI917526:BFM917585 BPE917526:BPI917585 BZA917526:BZE917585 CIW917526:CJA917585 CSS917526:CSW917585 DCO917526:DCS917585 DMK917526:DMO917585 DWG917526:DWK917585 EGC917526:EGG917585 EPY917526:EQC917585 EZU917526:EZY917585 FJQ917526:FJU917585 FTM917526:FTQ917585 GDI917526:GDM917585 GNE917526:GNI917585 GXA917526:GXE917585 HGW917526:HHA917585 HQS917526:HQW917585 IAO917526:IAS917585 IKK917526:IKO917585 IUG917526:IUK917585 JEC917526:JEG917585 JNY917526:JOC917585 JXU917526:JXY917585 KHQ917526:KHU917585 KRM917526:KRQ917585 LBI917526:LBM917585 LLE917526:LLI917585 LVA917526:LVE917585 MEW917526:MFA917585 MOS917526:MOW917585 MYO917526:MYS917585 NIK917526:NIO917585 NSG917526:NSK917585 OCC917526:OCG917585 OLY917526:OMC917585 OVU917526:OVY917585 PFQ917526:PFU917585 PPM917526:PPQ917585 PZI917526:PZM917585 QJE917526:QJI917585 QTA917526:QTE917585 RCW917526:RDA917585 RMS917526:RMW917585 RWO917526:RWS917585 SGK917526:SGO917585 SQG917526:SQK917585 TAC917526:TAG917585 TJY917526:TKC917585 TTU917526:TTY917585 UDQ917526:UDU917585 UNM917526:UNQ917585 UXI917526:UXM917585 VHE917526:VHI917585 VRA917526:VRE917585 WAW917526:WBA917585 WKS917526:WKW917585 WUO917526:WUS917585 AD983062:AH983121 IC983062:IG983121 RY983062:SC983121 ABU983062:ABY983121 ALQ983062:ALU983121 AVM983062:AVQ983121 BFI983062:BFM983121 BPE983062:BPI983121 BZA983062:BZE983121 CIW983062:CJA983121 CSS983062:CSW983121 DCO983062:DCS983121 DMK983062:DMO983121 DWG983062:DWK983121 EGC983062:EGG983121 EPY983062:EQC983121 EZU983062:EZY983121 FJQ983062:FJU983121 FTM983062:FTQ983121 GDI983062:GDM983121 GNE983062:GNI983121 GXA983062:GXE983121 HGW983062:HHA983121 HQS983062:HQW983121 IAO983062:IAS983121 IKK983062:IKO983121 IUG983062:IUK983121 JEC983062:JEG983121 JNY983062:JOC983121 JXU983062:JXY983121 KHQ983062:KHU983121 KRM983062:KRQ983121 LBI983062:LBM983121 LLE983062:LLI983121 LVA983062:LVE983121 MEW983062:MFA983121 MOS983062:MOW983121 MYO983062:MYS983121 NIK983062:NIO983121 NSG983062:NSK983121 OCC983062:OCG983121 OLY983062:OMC983121 OVU983062:OVY983121 PFQ983062:PFU983121 PPM983062:PPQ983121 PZI983062:PZM983121 QJE983062:QJI983121 QTA983062:QTE983121 RCW983062:RDA983121 RMS983062:RMW983121 RWO983062:RWS983121 SGK983062:SGO983121 SQG983062:SQK983121 TAC983062:TAG983121 TJY983062:TKC983121 TTU983062:TTY983121 UDQ983062:UDU983121 UNM983062:UNQ983121 UXI983062:UXM983121 VHE983062:VHI983121 VRA983062:VRE983121 WAW983062:WBA983121 WKS983062:WKW983121 WUO983062:WUS983121 AD127:AH186 AD227:AH286 AD327:AH386 AD427:AH486" xr:uid="{00000000-0002-0000-0100-000001000000}">
      <formula1>"増車,減車,維持"</formula1>
    </dataValidation>
    <dataValidation type="list" allowBlank="1" showInputMessage="1" showErrorMessage="1" sqref="WUT983062:WUX983121 IH27:IL86 SD27:SH86 ABZ27:ACD86 ALV27:ALZ86 AVR27:AVV86 BFN27:BFR86 BPJ27:BPN86 BZF27:BZJ86 CJB27:CJF86 CSX27:CTB86 DCT27:DCX86 DMP27:DMT86 DWL27:DWP86 EGH27:EGL86 EQD27:EQH86 EZZ27:FAD86 FJV27:FJZ86 FTR27:FTV86 GDN27:GDR86 GNJ27:GNN86 GXF27:GXJ86 HHB27:HHF86 HQX27:HRB86 IAT27:IAX86 IKP27:IKT86 IUL27:IUP86 JEH27:JEL86 JOD27:JOH86 JXZ27:JYD86 KHV27:KHZ86 KRR27:KRV86 LBN27:LBR86 LLJ27:LLN86 LVF27:LVJ86 MFB27:MFF86 MOX27:MPB86 MYT27:MYX86 NIP27:NIT86 NSL27:NSP86 OCH27:OCL86 OMD27:OMH86 OVZ27:OWD86 PFV27:PFZ86 PPR27:PPV86 PZN27:PZR86 QJJ27:QJN86 QTF27:QTJ86 RDB27:RDF86 RMX27:RNB86 RWT27:RWX86 SGP27:SGT86 SQL27:SQP86 TAH27:TAL86 TKD27:TKH86 TTZ27:TUD86 UDV27:UDZ86 UNR27:UNV86 UXN27:UXR86 VHJ27:VHN86 VRF27:VRJ86 WBB27:WBF86 WKX27:WLB86 WUT27:WUX86 AI65013:AM65072 IH65013:IL65072 SD65013:SH65072 ABZ65013:ACD65072 ALV65013:ALZ65072 AVR65013:AVV65072 BFN65013:BFR65072 BPJ65013:BPN65072 BZF65013:BZJ65072 CJB65013:CJF65072 CSX65013:CTB65072 DCT65013:DCX65072 DMP65013:DMT65072 DWL65013:DWP65072 EGH65013:EGL65072 EQD65013:EQH65072 EZZ65013:FAD65072 FJV65013:FJZ65072 FTR65013:FTV65072 GDN65013:GDR65072 GNJ65013:GNN65072 GXF65013:GXJ65072 HHB65013:HHF65072 HQX65013:HRB65072 IAT65013:IAX65072 IKP65013:IKT65072 IUL65013:IUP65072 JEH65013:JEL65072 JOD65013:JOH65072 JXZ65013:JYD65072 KHV65013:KHZ65072 KRR65013:KRV65072 LBN65013:LBR65072 LLJ65013:LLN65072 LVF65013:LVJ65072 MFB65013:MFF65072 MOX65013:MPB65072 MYT65013:MYX65072 NIP65013:NIT65072 NSL65013:NSP65072 OCH65013:OCL65072 OMD65013:OMH65072 OVZ65013:OWD65072 PFV65013:PFZ65072 PPR65013:PPV65072 PZN65013:PZR65072 QJJ65013:QJN65072 QTF65013:QTJ65072 RDB65013:RDF65072 RMX65013:RNB65072 RWT65013:RWX65072 SGP65013:SGT65072 SQL65013:SQP65072 TAH65013:TAL65072 TKD65013:TKH65072 TTZ65013:TUD65072 UDV65013:UDZ65072 UNR65013:UNV65072 UXN65013:UXR65072 VHJ65013:VHN65072 VRF65013:VRJ65072 WBB65013:WBF65072 WKX65013:WLB65072 WUT65013:WUX65072 AI130549:AM130608 IH130549:IL130608 SD130549:SH130608 ABZ130549:ACD130608 ALV130549:ALZ130608 AVR130549:AVV130608 BFN130549:BFR130608 BPJ130549:BPN130608 BZF130549:BZJ130608 CJB130549:CJF130608 CSX130549:CTB130608 DCT130549:DCX130608 DMP130549:DMT130608 DWL130549:DWP130608 EGH130549:EGL130608 EQD130549:EQH130608 EZZ130549:FAD130608 FJV130549:FJZ130608 FTR130549:FTV130608 GDN130549:GDR130608 GNJ130549:GNN130608 GXF130549:GXJ130608 HHB130549:HHF130608 HQX130549:HRB130608 IAT130549:IAX130608 IKP130549:IKT130608 IUL130549:IUP130608 JEH130549:JEL130608 JOD130549:JOH130608 JXZ130549:JYD130608 KHV130549:KHZ130608 KRR130549:KRV130608 LBN130549:LBR130608 LLJ130549:LLN130608 LVF130549:LVJ130608 MFB130549:MFF130608 MOX130549:MPB130608 MYT130549:MYX130608 NIP130549:NIT130608 NSL130549:NSP130608 OCH130549:OCL130608 OMD130549:OMH130608 OVZ130549:OWD130608 PFV130549:PFZ130608 PPR130549:PPV130608 PZN130549:PZR130608 QJJ130549:QJN130608 QTF130549:QTJ130608 RDB130549:RDF130608 RMX130549:RNB130608 RWT130549:RWX130608 SGP130549:SGT130608 SQL130549:SQP130608 TAH130549:TAL130608 TKD130549:TKH130608 TTZ130549:TUD130608 UDV130549:UDZ130608 UNR130549:UNV130608 UXN130549:UXR130608 VHJ130549:VHN130608 VRF130549:VRJ130608 WBB130549:WBF130608 WKX130549:WLB130608 WUT130549:WUX130608 AI196085:AM196144 IH196085:IL196144 SD196085:SH196144 ABZ196085:ACD196144 ALV196085:ALZ196144 AVR196085:AVV196144 BFN196085:BFR196144 BPJ196085:BPN196144 BZF196085:BZJ196144 CJB196085:CJF196144 CSX196085:CTB196144 DCT196085:DCX196144 DMP196085:DMT196144 DWL196085:DWP196144 EGH196085:EGL196144 EQD196085:EQH196144 EZZ196085:FAD196144 FJV196085:FJZ196144 FTR196085:FTV196144 GDN196085:GDR196144 GNJ196085:GNN196144 GXF196085:GXJ196144 HHB196085:HHF196144 HQX196085:HRB196144 IAT196085:IAX196144 IKP196085:IKT196144 IUL196085:IUP196144 JEH196085:JEL196144 JOD196085:JOH196144 JXZ196085:JYD196144 KHV196085:KHZ196144 KRR196085:KRV196144 LBN196085:LBR196144 LLJ196085:LLN196144 LVF196085:LVJ196144 MFB196085:MFF196144 MOX196085:MPB196144 MYT196085:MYX196144 NIP196085:NIT196144 NSL196085:NSP196144 OCH196085:OCL196144 OMD196085:OMH196144 OVZ196085:OWD196144 PFV196085:PFZ196144 PPR196085:PPV196144 PZN196085:PZR196144 QJJ196085:QJN196144 QTF196085:QTJ196144 RDB196085:RDF196144 RMX196085:RNB196144 RWT196085:RWX196144 SGP196085:SGT196144 SQL196085:SQP196144 TAH196085:TAL196144 TKD196085:TKH196144 TTZ196085:TUD196144 UDV196085:UDZ196144 UNR196085:UNV196144 UXN196085:UXR196144 VHJ196085:VHN196144 VRF196085:VRJ196144 WBB196085:WBF196144 WKX196085:WLB196144 WUT196085:WUX196144 AI261621:AM261680 IH261621:IL261680 SD261621:SH261680 ABZ261621:ACD261680 ALV261621:ALZ261680 AVR261621:AVV261680 BFN261621:BFR261680 BPJ261621:BPN261680 BZF261621:BZJ261680 CJB261621:CJF261680 CSX261621:CTB261680 DCT261621:DCX261680 DMP261621:DMT261680 DWL261621:DWP261680 EGH261621:EGL261680 EQD261621:EQH261680 EZZ261621:FAD261680 FJV261621:FJZ261680 FTR261621:FTV261680 GDN261621:GDR261680 GNJ261621:GNN261680 GXF261621:GXJ261680 HHB261621:HHF261680 HQX261621:HRB261680 IAT261621:IAX261680 IKP261621:IKT261680 IUL261621:IUP261680 JEH261621:JEL261680 JOD261621:JOH261680 JXZ261621:JYD261680 KHV261621:KHZ261680 KRR261621:KRV261680 LBN261621:LBR261680 LLJ261621:LLN261680 LVF261621:LVJ261680 MFB261621:MFF261680 MOX261621:MPB261680 MYT261621:MYX261680 NIP261621:NIT261680 NSL261621:NSP261680 OCH261621:OCL261680 OMD261621:OMH261680 OVZ261621:OWD261680 PFV261621:PFZ261680 PPR261621:PPV261680 PZN261621:PZR261680 QJJ261621:QJN261680 QTF261621:QTJ261680 RDB261621:RDF261680 RMX261621:RNB261680 RWT261621:RWX261680 SGP261621:SGT261680 SQL261621:SQP261680 TAH261621:TAL261680 TKD261621:TKH261680 TTZ261621:TUD261680 UDV261621:UDZ261680 UNR261621:UNV261680 UXN261621:UXR261680 VHJ261621:VHN261680 VRF261621:VRJ261680 WBB261621:WBF261680 WKX261621:WLB261680 WUT261621:WUX261680 AI327157:AM327216 IH327157:IL327216 SD327157:SH327216 ABZ327157:ACD327216 ALV327157:ALZ327216 AVR327157:AVV327216 BFN327157:BFR327216 BPJ327157:BPN327216 BZF327157:BZJ327216 CJB327157:CJF327216 CSX327157:CTB327216 DCT327157:DCX327216 DMP327157:DMT327216 DWL327157:DWP327216 EGH327157:EGL327216 EQD327157:EQH327216 EZZ327157:FAD327216 FJV327157:FJZ327216 FTR327157:FTV327216 GDN327157:GDR327216 GNJ327157:GNN327216 GXF327157:GXJ327216 HHB327157:HHF327216 HQX327157:HRB327216 IAT327157:IAX327216 IKP327157:IKT327216 IUL327157:IUP327216 JEH327157:JEL327216 JOD327157:JOH327216 JXZ327157:JYD327216 KHV327157:KHZ327216 KRR327157:KRV327216 LBN327157:LBR327216 LLJ327157:LLN327216 LVF327157:LVJ327216 MFB327157:MFF327216 MOX327157:MPB327216 MYT327157:MYX327216 NIP327157:NIT327216 NSL327157:NSP327216 OCH327157:OCL327216 OMD327157:OMH327216 OVZ327157:OWD327216 PFV327157:PFZ327216 PPR327157:PPV327216 PZN327157:PZR327216 QJJ327157:QJN327216 QTF327157:QTJ327216 RDB327157:RDF327216 RMX327157:RNB327216 RWT327157:RWX327216 SGP327157:SGT327216 SQL327157:SQP327216 TAH327157:TAL327216 TKD327157:TKH327216 TTZ327157:TUD327216 UDV327157:UDZ327216 UNR327157:UNV327216 UXN327157:UXR327216 VHJ327157:VHN327216 VRF327157:VRJ327216 WBB327157:WBF327216 WKX327157:WLB327216 WUT327157:WUX327216 AI392693:AM392752 IH392693:IL392752 SD392693:SH392752 ABZ392693:ACD392752 ALV392693:ALZ392752 AVR392693:AVV392752 BFN392693:BFR392752 BPJ392693:BPN392752 BZF392693:BZJ392752 CJB392693:CJF392752 CSX392693:CTB392752 DCT392693:DCX392752 DMP392693:DMT392752 DWL392693:DWP392752 EGH392693:EGL392752 EQD392693:EQH392752 EZZ392693:FAD392752 FJV392693:FJZ392752 FTR392693:FTV392752 GDN392693:GDR392752 GNJ392693:GNN392752 GXF392693:GXJ392752 HHB392693:HHF392752 HQX392693:HRB392752 IAT392693:IAX392752 IKP392693:IKT392752 IUL392693:IUP392752 JEH392693:JEL392752 JOD392693:JOH392752 JXZ392693:JYD392752 KHV392693:KHZ392752 KRR392693:KRV392752 LBN392693:LBR392752 LLJ392693:LLN392752 LVF392693:LVJ392752 MFB392693:MFF392752 MOX392693:MPB392752 MYT392693:MYX392752 NIP392693:NIT392752 NSL392693:NSP392752 OCH392693:OCL392752 OMD392693:OMH392752 OVZ392693:OWD392752 PFV392693:PFZ392752 PPR392693:PPV392752 PZN392693:PZR392752 QJJ392693:QJN392752 QTF392693:QTJ392752 RDB392693:RDF392752 RMX392693:RNB392752 RWT392693:RWX392752 SGP392693:SGT392752 SQL392693:SQP392752 TAH392693:TAL392752 TKD392693:TKH392752 TTZ392693:TUD392752 UDV392693:UDZ392752 UNR392693:UNV392752 UXN392693:UXR392752 VHJ392693:VHN392752 VRF392693:VRJ392752 WBB392693:WBF392752 WKX392693:WLB392752 WUT392693:WUX392752 AI458229:AM458288 IH458229:IL458288 SD458229:SH458288 ABZ458229:ACD458288 ALV458229:ALZ458288 AVR458229:AVV458288 BFN458229:BFR458288 BPJ458229:BPN458288 BZF458229:BZJ458288 CJB458229:CJF458288 CSX458229:CTB458288 DCT458229:DCX458288 DMP458229:DMT458288 DWL458229:DWP458288 EGH458229:EGL458288 EQD458229:EQH458288 EZZ458229:FAD458288 FJV458229:FJZ458288 FTR458229:FTV458288 GDN458229:GDR458288 GNJ458229:GNN458288 GXF458229:GXJ458288 HHB458229:HHF458288 HQX458229:HRB458288 IAT458229:IAX458288 IKP458229:IKT458288 IUL458229:IUP458288 JEH458229:JEL458288 JOD458229:JOH458288 JXZ458229:JYD458288 KHV458229:KHZ458288 KRR458229:KRV458288 LBN458229:LBR458288 LLJ458229:LLN458288 LVF458229:LVJ458288 MFB458229:MFF458288 MOX458229:MPB458288 MYT458229:MYX458288 NIP458229:NIT458288 NSL458229:NSP458288 OCH458229:OCL458288 OMD458229:OMH458288 OVZ458229:OWD458288 PFV458229:PFZ458288 PPR458229:PPV458288 PZN458229:PZR458288 QJJ458229:QJN458288 QTF458229:QTJ458288 RDB458229:RDF458288 RMX458229:RNB458288 RWT458229:RWX458288 SGP458229:SGT458288 SQL458229:SQP458288 TAH458229:TAL458288 TKD458229:TKH458288 TTZ458229:TUD458288 UDV458229:UDZ458288 UNR458229:UNV458288 UXN458229:UXR458288 VHJ458229:VHN458288 VRF458229:VRJ458288 WBB458229:WBF458288 WKX458229:WLB458288 WUT458229:WUX458288 AI523765:AM523824 IH523765:IL523824 SD523765:SH523824 ABZ523765:ACD523824 ALV523765:ALZ523824 AVR523765:AVV523824 BFN523765:BFR523824 BPJ523765:BPN523824 BZF523765:BZJ523824 CJB523765:CJF523824 CSX523765:CTB523824 DCT523765:DCX523824 DMP523765:DMT523824 DWL523765:DWP523824 EGH523765:EGL523824 EQD523765:EQH523824 EZZ523765:FAD523824 FJV523765:FJZ523824 FTR523765:FTV523824 GDN523765:GDR523824 GNJ523765:GNN523824 GXF523765:GXJ523824 HHB523765:HHF523824 HQX523765:HRB523824 IAT523765:IAX523824 IKP523765:IKT523824 IUL523765:IUP523824 JEH523765:JEL523824 JOD523765:JOH523824 JXZ523765:JYD523824 KHV523765:KHZ523824 KRR523765:KRV523824 LBN523765:LBR523824 LLJ523765:LLN523824 LVF523765:LVJ523824 MFB523765:MFF523824 MOX523765:MPB523824 MYT523765:MYX523824 NIP523765:NIT523824 NSL523765:NSP523824 OCH523765:OCL523824 OMD523765:OMH523824 OVZ523765:OWD523824 PFV523765:PFZ523824 PPR523765:PPV523824 PZN523765:PZR523824 QJJ523765:QJN523824 QTF523765:QTJ523824 RDB523765:RDF523824 RMX523765:RNB523824 RWT523765:RWX523824 SGP523765:SGT523824 SQL523765:SQP523824 TAH523765:TAL523824 TKD523765:TKH523824 TTZ523765:TUD523824 UDV523765:UDZ523824 UNR523765:UNV523824 UXN523765:UXR523824 VHJ523765:VHN523824 VRF523765:VRJ523824 WBB523765:WBF523824 WKX523765:WLB523824 WUT523765:WUX523824 AI589301:AM589360 IH589301:IL589360 SD589301:SH589360 ABZ589301:ACD589360 ALV589301:ALZ589360 AVR589301:AVV589360 BFN589301:BFR589360 BPJ589301:BPN589360 BZF589301:BZJ589360 CJB589301:CJF589360 CSX589301:CTB589360 DCT589301:DCX589360 DMP589301:DMT589360 DWL589301:DWP589360 EGH589301:EGL589360 EQD589301:EQH589360 EZZ589301:FAD589360 FJV589301:FJZ589360 FTR589301:FTV589360 GDN589301:GDR589360 GNJ589301:GNN589360 GXF589301:GXJ589360 HHB589301:HHF589360 HQX589301:HRB589360 IAT589301:IAX589360 IKP589301:IKT589360 IUL589301:IUP589360 JEH589301:JEL589360 JOD589301:JOH589360 JXZ589301:JYD589360 KHV589301:KHZ589360 KRR589301:KRV589360 LBN589301:LBR589360 LLJ589301:LLN589360 LVF589301:LVJ589360 MFB589301:MFF589360 MOX589301:MPB589360 MYT589301:MYX589360 NIP589301:NIT589360 NSL589301:NSP589360 OCH589301:OCL589360 OMD589301:OMH589360 OVZ589301:OWD589360 PFV589301:PFZ589360 PPR589301:PPV589360 PZN589301:PZR589360 QJJ589301:QJN589360 QTF589301:QTJ589360 RDB589301:RDF589360 RMX589301:RNB589360 RWT589301:RWX589360 SGP589301:SGT589360 SQL589301:SQP589360 TAH589301:TAL589360 TKD589301:TKH589360 TTZ589301:TUD589360 UDV589301:UDZ589360 UNR589301:UNV589360 UXN589301:UXR589360 VHJ589301:VHN589360 VRF589301:VRJ589360 WBB589301:WBF589360 WKX589301:WLB589360 WUT589301:WUX589360 AI654837:AM654896 IH654837:IL654896 SD654837:SH654896 ABZ654837:ACD654896 ALV654837:ALZ654896 AVR654837:AVV654896 BFN654837:BFR654896 BPJ654837:BPN654896 BZF654837:BZJ654896 CJB654837:CJF654896 CSX654837:CTB654896 DCT654837:DCX654896 DMP654837:DMT654896 DWL654837:DWP654896 EGH654837:EGL654896 EQD654837:EQH654896 EZZ654837:FAD654896 FJV654837:FJZ654896 FTR654837:FTV654896 GDN654837:GDR654896 GNJ654837:GNN654896 GXF654837:GXJ654896 HHB654837:HHF654896 HQX654837:HRB654896 IAT654837:IAX654896 IKP654837:IKT654896 IUL654837:IUP654896 JEH654837:JEL654896 JOD654837:JOH654896 JXZ654837:JYD654896 KHV654837:KHZ654896 KRR654837:KRV654896 LBN654837:LBR654896 LLJ654837:LLN654896 LVF654837:LVJ654896 MFB654837:MFF654896 MOX654837:MPB654896 MYT654837:MYX654896 NIP654837:NIT654896 NSL654837:NSP654896 OCH654837:OCL654896 OMD654837:OMH654896 OVZ654837:OWD654896 PFV654837:PFZ654896 PPR654837:PPV654896 PZN654837:PZR654896 QJJ654837:QJN654896 QTF654837:QTJ654896 RDB654837:RDF654896 RMX654837:RNB654896 RWT654837:RWX654896 SGP654837:SGT654896 SQL654837:SQP654896 TAH654837:TAL654896 TKD654837:TKH654896 TTZ654837:TUD654896 UDV654837:UDZ654896 UNR654837:UNV654896 UXN654837:UXR654896 VHJ654837:VHN654896 VRF654837:VRJ654896 WBB654837:WBF654896 WKX654837:WLB654896 WUT654837:WUX654896 AI720373:AM720432 IH720373:IL720432 SD720373:SH720432 ABZ720373:ACD720432 ALV720373:ALZ720432 AVR720373:AVV720432 BFN720373:BFR720432 BPJ720373:BPN720432 BZF720373:BZJ720432 CJB720373:CJF720432 CSX720373:CTB720432 DCT720373:DCX720432 DMP720373:DMT720432 DWL720373:DWP720432 EGH720373:EGL720432 EQD720373:EQH720432 EZZ720373:FAD720432 FJV720373:FJZ720432 FTR720373:FTV720432 GDN720373:GDR720432 GNJ720373:GNN720432 GXF720373:GXJ720432 HHB720373:HHF720432 HQX720373:HRB720432 IAT720373:IAX720432 IKP720373:IKT720432 IUL720373:IUP720432 JEH720373:JEL720432 JOD720373:JOH720432 JXZ720373:JYD720432 KHV720373:KHZ720432 KRR720373:KRV720432 LBN720373:LBR720432 LLJ720373:LLN720432 LVF720373:LVJ720432 MFB720373:MFF720432 MOX720373:MPB720432 MYT720373:MYX720432 NIP720373:NIT720432 NSL720373:NSP720432 OCH720373:OCL720432 OMD720373:OMH720432 OVZ720373:OWD720432 PFV720373:PFZ720432 PPR720373:PPV720432 PZN720373:PZR720432 QJJ720373:QJN720432 QTF720373:QTJ720432 RDB720373:RDF720432 RMX720373:RNB720432 RWT720373:RWX720432 SGP720373:SGT720432 SQL720373:SQP720432 TAH720373:TAL720432 TKD720373:TKH720432 TTZ720373:TUD720432 UDV720373:UDZ720432 UNR720373:UNV720432 UXN720373:UXR720432 VHJ720373:VHN720432 VRF720373:VRJ720432 WBB720373:WBF720432 WKX720373:WLB720432 WUT720373:WUX720432 AI785909:AM785968 IH785909:IL785968 SD785909:SH785968 ABZ785909:ACD785968 ALV785909:ALZ785968 AVR785909:AVV785968 BFN785909:BFR785968 BPJ785909:BPN785968 BZF785909:BZJ785968 CJB785909:CJF785968 CSX785909:CTB785968 DCT785909:DCX785968 DMP785909:DMT785968 DWL785909:DWP785968 EGH785909:EGL785968 EQD785909:EQH785968 EZZ785909:FAD785968 FJV785909:FJZ785968 FTR785909:FTV785968 GDN785909:GDR785968 GNJ785909:GNN785968 GXF785909:GXJ785968 HHB785909:HHF785968 HQX785909:HRB785968 IAT785909:IAX785968 IKP785909:IKT785968 IUL785909:IUP785968 JEH785909:JEL785968 JOD785909:JOH785968 JXZ785909:JYD785968 KHV785909:KHZ785968 KRR785909:KRV785968 LBN785909:LBR785968 LLJ785909:LLN785968 LVF785909:LVJ785968 MFB785909:MFF785968 MOX785909:MPB785968 MYT785909:MYX785968 NIP785909:NIT785968 NSL785909:NSP785968 OCH785909:OCL785968 OMD785909:OMH785968 OVZ785909:OWD785968 PFV785909:PFZ785968 PPR785909:PPV785968 PZN785909:PZR785968 QJJ785909:QJN785968 QTF785909:QTJ785968 RDB785909:RDF785968 RMX785909:RNB785968 RWT785909:RWX785968 SGP785909:SGT785968 SQL785909:SQP785968 TAH785909:TAL785968 TKD785909:TKH785968 TTZ785909:TUD785968 UDV785909:UDZ785968 UNR785909:UNV785968 UXN785909:UXR785968 VHJ785909:VHN785968 VRF785909:VRJ785968 WBB785909:WBF785968 WKX785909:WLB785968 WUT785909:WUX785968 AI851445:AM851504 IH851445:IL851504 SD851445:SH851504 ABZ851445:ACD851504 ALV851445:ALZ851504 AVR851445:AVV851504 BFN851445:BFR851504 BPJ851445:BPN851504 BZF851445:BZJ851504 CJB851445:CJF851504 CSX851445:CTB851504 DCT851445:DCX851504 DMP851445:DMT851504 DWL851445:DWP851504 EGH851445:EGL851504 EQD851445:EQH851504 EZZ851445:FAD851504 FJV851445:FJZ851504 FTR851445:FTV851504 GDN851445:GDR851504 GNJ851445:GNN851504 GXF851445:GXJ851504 HHB851445:HHF851504 HQX851445:HRB851504 IAT851445:IAX851504 IKP851445:IKT851504 IUL851445:IUP851504 JEH851445:JEL851504 JOD851445:JOH851504 JXZ851445:JYD851504 KHV851445:KHZ851504 KRR851445:KRV851504 LBN851445:LBR851504 LLJ851445:LLN851504 LVF851445:LVJ851504 MFB851445:MFF851504 MOX851445:MPB851504 MYT851445:MYX851504 NIP851445:NIT851504 NSL851445:NSP851504 OCH851445:OCL851504 OMD851445:OMH851504 OVZ851445:OWD851504 PFV851445:PFZ851504 PPR851445:PPV851504 PZN851445:PZR851504 QJJ851445:QJN851504 QTF851445:QTJ851504 RDB851445:RDF851504 RMX851445:RNB851504 RWT851445:RWX851504 SGP851445:SGT851504 SQL851445:SQP851504 TAH851445:TAL851504 TKD851445:TKH851504 TTZ851445:TUD851504 UDV851445:UDZ851504 UNR851445:UNV851504 UXN851445:UXR851504 VHJ851445:VHN851504 VRF851445:VRJ851504 WBB851445:WBF851504 WKX851445:WLB851504 WUT851445:WUX851504 AI916981:AM917040 IH916981:IL917040 SD916981:SH917040 ABZ916981:ACD917040 ALV916981:ALZ917040 AVR916981:AVV917040 BFN916981:BFR917040 BPJ916981:BPN917040 BZF916981:BZJ917040 CJB916981:CJF917040 CSX916981:CTB917040 DCT916981:DCX917040 DMP916981:DMT917040 DWL916981:DWP917040 EGH916981:EGL917040 EQD916981:EQH917040 EZZ916981:FAD917040 FJV916981:FJZ917040 FTR916981:FTV917040 GDN916981:GDR917040 GNJ916981:GNN917040 GXF916981:GXJ917040 HHB916981:HHF917040 HQX916981:HRB917040 IAT916981:IAX917040 IKP916981:IKT917040 IUL916981:IUP917040 JEH916981:JEL917040 JOD916981:JOH917040 JXZ916981:JYD917040 KHV916981:KHZ917040 KRR916981:KRV917040 LBN916981:LBR917040 LLJ916981:LLN917040 LVF916981:LVJ917040 MFB916981:MFF917040 MOX916981:MPB917040 MYT916981:MYX917040 NIP916981:NIT917040 NSL916981:NSP917040 OCH916981:OCL917040 OMD916981:OMH917040 OVZ916981:OWD917040 PFV916981:PFZ917040 PPR916981:PPV917040 PZN916981:PZR917040 QJJ916981:QJN917040 QTF916981:QTJ917040 RDB916981:RDF917040 RMX916981:RNB917040 RWT916981:RWX917040 SGP916981:SGT917040 SQL916981:SQP917040 TAH916981:TAL917040 TKD916981:TKH917040 TTZ916981:TUD917040 UDV916981:UDZ917040 UNR916981:UNV917040 UXN916981:UXR917040 VHJ916981:VHN917040 VRF916981:VRJ917040 WBB916981:WBF917040 WKX916981:WLB917040 WUT916981:WUX917040 AI982517:AM982576 IH982517:IL982576 SD982517:SH982576 ABZ982517:ACD982576 ALV982517:ALZ982576 AVR982517:AVV982576 BFN982517:BFR982576 BPJ982517:BPN982576 BZF982517:BZJ982576 CJB982517:CJF982576 CSX982517:CTB982576 DCT982517:DCX982576 DMP982517:DMT982576 DWL982517:DWP982576 EGH982517:EGL982576 EQD982517:EQH982576 EZZ982517:FAD982576 FJV982517:FJZ982576 FTR982517:FTV982576 GDN982517:GDR982576 GNJ982517:GNN982576 GXF982517:GXJ982576 HHB982517:HHF982576 HQX982517:HRB982576 IAT982517:IAX982576 IKP982517:IKT982576 IUL982517:IUP982576 JEH982517:JEL982576 JOD982517:JOH982576 JXZ982517:JYD982576 KHV982517:KHZ982576 KRR982517:KRV982576 LBN982517:LBR982576 LLJ982517:LLN982576 LVF982517:LVJ982576 MFB982517:MFF982576 MOX982517:MPB982576 MYT982517:MYX982576 NIP982517:NIT982576 NSL982517:NSP982576 OCH982517:OCL982576 OMD982517:OMH982576 OVZ982517:OWD982576 PFV982517:PFZ982576 PPR982517:PPV982576 PZN982517:PZR982576 QJJ982517:QJN982576 QTF982517:QTJ982576 RDB982517:RDF982576 RMX982517:RNB982576 RWT982517:RWX982576 SGP982517:SGT982576 SQL982517:SQP982576 TAH982517:TAL982576 TKD982517:TKH982576 TTZ982517:TUD982576 UDV982517:UDZ982576 UNR982517:UNV982576 UXN982517:UXR982576 VHJ982517:VHN982576 VRF982517:VRJ982576 WBB982517:WBF982576 WKX982517:WLB982576 WUT982517:WUX982576 AI65121:AM65180 IH65121:IL65180 SD65121:SH65180 ABZ65121:ACD65180 ALV65121:ALZ65180 AVR65121:AVV65180 BFN65121:BFR65180 BPJ65121:BPN65180 BZF65121:BZJ65180 CJB65121:CJF65180 CSX65121:CTB65180 DCT65121:DCX65180 DMP65121:DMT65180 DWL65121:DWP65180 EGH65121:EGL65180 EQD65121:EQH65180 EZZ65121:FAD65180 FJV65121:FJZ65180 FTR65121:FTV65180 GDN65121:GDR65180 GNJ65121:GNN65180 GXF65121:GXJ65180 HHB65121:HHF65180 HQX65121:HRB65180 IAT65121:IAX65180 IKP65121:IKT65180 IUL65121:IUP65180 JEH65121:JEL65180 JOD65121:JOH65180 JXZ65121:JYD65180 KHV65121:KHZ65180 KRR65121:KRV65180 LBN65121:LBR65180 LLJ65121:LLN65180 LVF65121:LVJ65180 MFB65121:MFF65180 MOX65121:MPB65180 MYT65121:MYX65180 NIP65121:NIT65180 NSL65121:NSP65180 OCH65121:OCL65180 OMD65121:OMH65180 OVZ65121:OWD65180 PFV65121:PFZ65180 PPR65121:PPV65180 PZN65121:PZR65180 QJJ65121:QJN65180 QTF65121:QTJ65180 RDB65121:RDF65180 RMX65121:RNB65180 RWT65121:RWX65180 SGP65121:SGT65180 SQL65121:SQP65180 TAH65121:TAL65180 TKD65121:TKH65180 TTZ65121:TUD65180 UDV65121:UDZ65180 UNR65121:UNV65180 UXN65121:UXR65180 VHJ65121:VHN65180 VRF65121:VRJ65180 WBB65121:WBF65180 WKX65121:WLB65180 WUT65121:WUX65180 AI130657:AM130716 IH130657:IL130716 SD130657:SH130716 ABZ130657:ACD130716 ALV130657:ALZ130716 AVR130657:AVV130716 BFN130657:BFR130716 BPJ130657:BPN130716 BZF130657:BZJ130716 CJB130657:CJF130716 CSX130657:CTB130716 DCT130657:DCX130716 DMP130657:DMT130716 DWL130657:DWP130716 EGH130657:EGL130716 EQD130657:EQH130716 EZZ130657:FAD130716 FJV130657:FJZ130716 FTR130657:FTV130716 GDN130657:GDR130716 GNJ130657:GNN130716 GXF130657:GXJ130716 HHB130657:HHF130716 HQX130657:HRB130716 IAT130657:IAX130716 IKP130657:IKT130716 IUL130657:IUP130716 JEH130657:JEL130716 JOD130657:JOH130716 JXZ130657:JYD130716 KHV130657:KHZ130716 KRR130657:KRV130716 LBN130657:LBR130716 LLJ130657:LLN130716 LVF130657:LVJ130716 MFB130657:MFF130716 MOX130657:MPB130716 MYT130657:MYX130716 NIP130657:NIT130716 NSL130657:NSP130716 OCH130657:OCL130716 OMD130657:OMH130716 OVZ130657:OWD130716 PFV130657:PFZ130716 PPR130657:PPV130716 PZN130657:PZR130716 QJJ130657:QJN130716 QTF130657:QTJ130716 RDB130657:RDF130716 RMX130657:RNB130716 RWT130657:RWX130716 SGP130657:SGT130716 SQL130657:SQP130716 TAH130657:TAL130716 TKD130657:TKH130716 TTZ130657:TUD130716 UDV130657:UDZ130716 UNR130657:UNV130716 UXN130657:UXR130716 VHJ130657:VHN130716 VRF130657:VRJ130716 WBB130657:WBF130716 WKX130657:WLB130716 WUT130657:WUX130716 AI196193:AM196252 IH196193:IL196252 SD196193:SH196252 ABZ196193:ACD196252 ALV196193:ALZ196252 AVR196193:AVV196252 BFN196193:BFR196252 BPJ196193:BPN196252 BZF196193:BZJ196252 CJB196193:CJF196252 CSX196193:CTB196252 DCT196193:DCX196252 DMP196193:DMT196252 DWL196193:DWP196252 EGH196193:EGL196252 EQD196193:EQH196252 EZZ196193:FAD196252 FJV196193:FJZ196252 FTR196193:FTV196252 GDN196193:GDR196252 GNJ196193:GNN196252 GXF196193:GXJ196252 HHB196193:HHF196252 HQX196193:HRB196252 IAT196193:IAX196252 IKP196193:IKT196252 IUL196193:IUP196252 JEH196193:JEL196252 JOD196193:JOH196252 JXZ196193:JYD196252 KHV196193:KHZ196252 KRR196193:KRV196252 LBN196193:LBR196252 LLJ196193:LLN196252 LVF196193:LVJ196252 MFB196193:MFF196252 MOX196193:MPB196252 MYT196193:MYX196252 NIP196193:NIT196252 NSL196193:NSP196252 OCH196193:OCL196252 OMD196193:OMH196252 OVZ196193:OWD196252 PFV196193:PFZ196252 PPR196193:PPV196252 PZN196193:PZR196252 QJJ196193:QJN196252 QTF196193:QTJ196252 RDB196193:RDF196252 RMX196193:RNB196252 RWT196193:RWX196252 SGP196193:SGT196252 SQL196193:SQP196252 TAH196193:TAL196252 TKD196193:TKH196252 TTZ196193:TUD196252 UDV196193:UDZ196252 UNR196193:UNV196252 UXN196193:UXR196252 VHJ196193:VHN196252 VRF196193:VRJ196252 WBB196193:WBF196252 WKX196193:WLB196252 WUT196193:WUX196252 AI261729:AM261788 IH261729:IL261788 SD261729:SH261788 ABZ261729:ACD261788 ALV261729:ALZ261788 AVR261729:AVV261788 BFN261729:BFR261788 BPJ261729:BPN261788 BZF261729:BZJ261788 CJB261729:CJF261788 CSX261729:CTB261788 DCT261729:DCX261788 DMP261729:DMT261788 DWL261729:DWP261788 EGH261729:EGL261788 EQD261729:EQH261788 EZZ261729:FAD261788 FJV261729:FJZ261788 FTR261729:FTV261788 GDN261729:GDR261788 GNJ261729:GNN261788 GXF261729:GXJ261788 HHB261729:HHF261788 HQX261729:HRB261788 IAT261729:IAX261788 IKP261729:IKT261788 IUL261729:IUP261788 JEH261729:JEL261788 JOD261729:JOH261788 JXZ261729:JYD261788 KHV261729:KHZ261788 KRR261729:KRV261788 LBN261729:LBR261788 LLJ261729:LLN261788 LVF261729:LVJ261788 MFB261729:MFF261788 MOX261729:MPB261788 MYT261729:MYX261788 NIP261729:NIT261788 NSL261729:NSP261788 OCH261729:OCL261788 OMD261729:OMH261788 OVZ261729:OWD261788 PFV261729:PFZ261788 PPR261729:PPV261788 PZN261729:PZR261788 QJJ261729:QJN261788 QTF261729:QTJ261788 RDB261729:RDF261788 RMX261729:RNB261788 RWT261729:RWX261788 SGP261729:SGT261788 SQL261729:SQP261788 TAH261729:TAL261788 TKD261729:TKH261788 TTZ261729:TUD261788 UDV261729:UDZ261788 UNR261729:UNV261788 UXN261729:UXR261788 VHJ261729:VHN261788 VRF261729:VRJ261788 WBB261729:WBF261788 WKX261729:WLB261788 WUT261729:WUX261788 AI327265:AM327324 IH327265:IL327324 SD327265:SH327324 ABZ327265:ACD327324 ALV327265:ALZ327324 AVR327265:AVV327324 BFN327265:BFR327324 BPJ327265:BPN327324 BZF327265:BZJ327324 CJB327265:CJF327324 CSX327265:CTB327324 DCT327265:DCX327324 DMP327265:DMT327324 DWL327265:DWP327324 EGH327265:EGL327324 EQD327265:EQH327324 EZZ327265:FAD327324 FJV327265:FJZ327324 FTR327265:FTV327324 GDN327265:GDR327324 GNJ327265:GNN327324 GXF327265:GXJ327324 HHB327265:HHF327324 HQX327265:HRB327324 IAT327265:IAX327324 IKP327265:IKT327324 IUL327265:IUP327324 JEH327265:JEL327324 JOD327265:JOH327324 JXZ327265:JYD327324 KHV327265:KHZ327324 KRR327265:KRV327324 LBN327265:LBR327324 LLJ327265:LLN327324 LVF327265:LVJ327324 MFB327265:MFF327324 MOX327265:MPB327324 MYT327265:MYX327324 NIP327265:NIT327324 NSL327265:NSP327324 OCH327265:OCL327324 OMD327265:OMH327324 OVZ327265:OWD327324 PFV327265:PFZ327324 PPR327265:PPV327324 PZN327265:PZR327324 QJJ327265:QJN327324 QTF327265:QTJ327324 RDB327265:RDF327324 RMX327265:RNB327324 RWT327265:RWX327324 SGP327265:SGT327324 SQL327265:SQP327324 TAH327265:TAL327324 TKD327265:TKH327324 TTZ327265:TUD327324 UDV327265:UDZ327324 UNR327265:UNV327324 UXN327265:UXR327324 VHJ327265:VHN327324 VRF327265:VRJ327324 WBB327265:WBF327324 WKX327265:WLB327324 WUT327265:WUX327324 AI392801:AM392860 IH392801:IL392860 SD392801:SH392860 ABZ392801:ACD392860 ALV392801:ALZ392860 AVR392801:AVV392860 BFN392801:BFR392860 BPJ392801:BPN392860 BZF392801:BZJ392860 CJB392801:CJF392860 CSX392801:CTB392860 DCT392801:DCX392860 DMP392801:DMT392860 DWL392801:DWP392860 EGH392801:EGL392860 EQD392801:EQH392860 EZZ392801:FAD392860 FJV392801:FJZ392860 FTR392801:FTV392860 GDN392801:GDR392860 GNJ392801:GNN392860 GXF392801:GXJ392860 HHB392801:HHF392860 HQX392801:HRB392860 IAT392801:IAX392860 IKP392801:IKT392860 IUL392801:IUP392860 JEH392801:JEL392860 JOD392801:JOH392860 JXZ392801:JYD392860 KHV392801:KHZ392860 KRR392801:KRV392860 LBN392801:LBR392860 LLJ392801:LLN392860 LVF392801:LVJ392860 MFB392801:MFF392860 MOX392801:MPB392860 MYT392801:MYX392860 NIP392801:NIT392860 NSL392801:NSP392860 OCH392801:OCL392860 OMD392801:OMH392860 OVZ392801:OWD392860 PFV392801:PFZ392860 PPR392801:PPV392860 PZN392801:PZR392860 QJJ392801:QJN392860 QTF392801:QTJ392860 RDB392801:RDF392860 RMX392801:RNB392860 RWT392801:RWX392860 SGP392801:SGT392860 SQL392801:SQP392860 TAH392801:TAL392860 TKD392801:TKH392860 TTZ392801:TUD392860 UDV392801:UDZ392860 UNR392801:UNV392860 UXN392801:UXR392860 VHJ392801:VHN392860 VRF392801:VRJ392860 WBB392801:WBF392860 WKX392801:WLB392860 WUT392801:WUX392860 AI458337:AM458396 IH458337:IL458396 SD458337:SH458396 ABZ458337:ACD458396 ALV458337:ALZ458396 AVR458337:AVV458396 BFN458337:BFR458396 BPJ458337:BPN458396 BZF458337:BZJ458396 CJB458337:CJF458396 CSX458337:CTB458396 DCT458337:DCX458396 DMP458337:DMT458396 DWL458337:DWP458396 EGH458337:EGL458396 EQD458337:EQH458396 EZZ458337:FAD458396 FJV458337:FJZ458396 FTR458337:FTV458396 GDN458337:GDR458396 GNJ458337:GNN458396 GXF458337:GXJ458396 HHB458337:HHF458396 HQX458337:HRB458396 IAT458337:IAX458396 IKP458337:IKT458396 IUL458337:IUP458396 JEH458337:JEL458396 JOD458337:JOH458396 JXZ458337:JYD458396 KHV458337:KHZ458396 KRR458337:KRV458396 LBN458337:LBR458396 LLJ458337:LLN458396 LVF458337:LVJ458396 MFB458337:MFF458396 MOX458337:MPB458396 MYT458337:MYX458396 NIP458337:NIT458396 NSL458337:NSP458396 OCH458337:OCL458396 OMD458337:OMH458396 OVZ458337:OWD458396 PFV458337:PFZ458396 PPR458337:PPV458396 PZN458337:PZR458396 QJJ458337:QJN458396 QTF458337:QTJ458396 RDB458337:RDF458396 RMX458337:RNB458396 RWT458337:RWX458396 SGP458337:SGT458396 SQL458337:SQP458396 TAH458337:TAL458396 TKD458337:TKH458396 TTZ458337:TUD458396 UDV458337:UDZ458396 UNR458337:UNV458396 UXN458337:UXR458396 VHJ458337:VHN458396 VRF458337:VRJ458396 WBB458337:WBF458396 WKX458337:WLB458396 WUT458337:WUX458396 AI523873:AM523932 IH523873:IL523932 SD523873:SH523932 ABZ523873:ACD523932 ALV523873:ALZ523932 AVR523873:AVV523932 BFN523873:BFR523932 BPJ523873:BPN523932 BZF523873:BZJ523932 CJB523873:CJF523932 CSX523873:CTB523932 DCT523873:DCX523932 DMP523873:DMT523932 DWL523873:DWP523932 EGH523873:EGL523932 EQD523873:EQH523932 EZZ523873:FAD523932 FJV523873:FJZ523932 FTR523873:FTV523932 GDN523873:GDR523932 GNJ523873:GNN523932 GXF523873:GXJ523932 HHB523873:HHF523932 HQX523873:HRB523932 IAT523873:IAX523932 IKP523873:IKT523932 IUL523873:IUP523932 JEH523873:JEL523932 JOD523873:JOH523932 JXZ523873:JYD523932 KHV523873:KHZ523932 KRR523873:KRV523932 LBN523873:LBR523932 LLJ523873:LLN523932 LVF523873:LVJ523932 MFB523873:MFF523932 MOX523873:MPB523932 MYT523873:MYX523932 NIP523873:NIT523932 NSL523873:NSP523932 OCH523873:OCL523932 OMD523873:OMH523932 OVZ523873:OWD523932 PFV523873:PFZ523932 PPR523873:PPV523932 PZN523873:PZR523932 QJJ523873:QJN523932 QTF523873:QTJ523932 RDB523873:RDF523932 RMX523873:RNB523932 RWT523873:RWX523932 SGP523873:SGT523932 SQL523873:SQP523932 TAH523873:TAL523932 TKD523873:TKH523932 TTZ523873:TUD523932 UDV523873:UDZ523932 UNR523873:UNV523932 UXN523873:UXR523932 VHJ523873:VHN523932 VRF523873:VRJ523932 WBB523873:WBF523932 WKX523873:WLB523932 WUT523873:WUX523932 AI589409:AM589468 IH589409:IL589468 SD589409:SH589468 ABZ589409:ACD589468 ALV589409:ALZ589468 AVR589409:AVV589468 BFN589409:BFR589468 BPJ589409:BPN589468 BZF589409:BZJ589468 CJB589409:CJF589468 CSX589409:CTB589468 DCT589409:DCX589468 DMP589409:DMT589468 DWL589409:DWP589468 EGH589409:EGL589468 EQD589409:EQH589468 EZZ589409:FAD589468 FJV589409:FJZ589468 FTR589409:FTV589468 GDN589409:GDR589468 GNJ589409:GNN589468 GXF589409:GXJ589468 HHB589409:HHF589468 HQX589409:HRB589468 IAT589409:IAX589468 IKP589409:IKT589468 IUL589409:IUP589468 JEH589409:JEL589468 JOD589409:JOH589468 JXZ589409:JYD589468 KHV589409:KHZ589468 KRR589409:KRV589468 LBN589409:LBR589468 LLJ589409:LLN589468 LVF589409:LVJ589468 MFB589409:MFF589468 MOX589409:MPB589468 MYT589409:MYX589468 NIP589409:NIT589468 NSL589409:NSP589468 OCH589409:OCL589468 OMD589409:OMH589468 OVZ589409:OWD589468 PFV589409:PFZ589468 PPR589409:PPV589468 PZN589409:PZR589468 QJJ589409:QJN589468 QTF589409:QTJ589468 RDB589409:RDF589468 RMX589409:RNB589468 RWT589409:RWX589468 SGP589409:SGT589468 SQL589409:SQP589468 TAH589409:TAL589468 TKD589409:TKH589468 TTZ589409:TUD589468 UDV589409:UDZ589468 UNR589409:UNV589468 UXN589409:UXR589468 VHJ589409:VHN589468 VRF589409:VRJ589468 WBB589409:WBF589468 WKX589409:WLB589468 WUT589409:WUX589468 AI654945:AM655004 IH654945:IL655004 SD654945:SH655004 ABZ654945:ACD655004 ALV654945:ALZ655004 AVR654945:AVV655004 BFN654945:BFR655004 BPJ654945:BPN655004 BZF654945:BZJ655004 CJB654945:CJF655004 CSX654945:CTB655004 DCT654945:DCX655004 DMP654945:DMT655004 DWL654945:DWP655004 EGH654945:EGL655004 EQD654945:EQH655004 EZZ654945:FAD655004 FJV654945:FJZ655004 FTR654945:FTV655004 GDN654945:GDR655004 GNJ654945:GNN655004 GXF654945:GXJ655004 HHB654945:HHF655004 HQX654945:HRB655004 IAT654945:IAX655004 IKP654945:IKT655004 IUL654945:IUP655004 JEH654945:JEL655004 JOD654945:JOH655004 JXZ654945:JYD655004 KHV654945:KHZ655004 KRR654945:KRV655004 LBN654945:LBR655004 LLJ654945:LLN655004 LVF654945:LVJ655004 MFB654945:MFF655004 MOX654945:MPB655004 MYT654945:MYX655004 NIP654945:NIT655004 NSL654945:NSP655004 OCH654945:OCL655004 OMD654945:OMH655004 OVZ654945:OWD655004 PFV654945:PFZ655004 PPR654945:PPV655004 PZN654945:PZR655004 QJJ654945:QJN655004 QTF654945:QTJ655004 RDB654945:RDF655004 RMX654945:RNB655004 RWT654945:RWX655004 SGP654945:SGT655004 SQL654945:SQP655004 TAH654945:TAL655004 TKD654945:TKH655004 TTZ654945:TUD655004 UDV654945:UDZ655004 UNR654945:UNV655004 UXN654945:UXR655004 VHJ654945:VHN655004 VRF654945:VRJ655004 WBB654945:WBF655004 WKX654945:WLB655004 WUT654945:WUX655004 AI720481:AM720540 IH720481:IL720540 SD720481:SH720540 ABZ720481:ACD720540 ALV720481:ALZ720540 AVR720481:AVV720540 BFN720481:BFR720540 BPJ720481:BPN720540 BZF720481:BZJ720540 CJB720481:CJF720540 CSX720481:CTB720540 DCT720481:DCX720540 DMP720481:DMT720540 DWL720481:DWP720540 EGH720481:EGL720540 EQD720481:EQH720540 EZZ720481:FAD720540 FJV720481:FJZ720540 FTR720481:FTV720540 GDN720481:GDR720540 GNJ720481:GNN720540 GXF720481:GXJ720540 HHB720481:HHF720540 HQX720481:HRB720540 IAT720481:IAX720540 IKP720481:IKT720540 IUL720481:IUP720540 JEH720481:JEL720540 JOD720481:JOH720540 JXZ720481:JYD720540 KHV720481:KHZ720540 KRR720481:KRV720540 LBN720481:LBR720540 LLJ720481:LLN720540 LVF720481:LVJ720540 MFB720481:MFF720540 MOX720481:MPB720540 MYT720481:MYX720540 NIP720481:NIT720540 NSL720481:NSP720540 OCH720481:OCL720540 OMD720481:OMH720540 OVZ720481:OWD720540 PFV720481:PFZ720540 PPR720481:PPV720540 PZN720481:PZR720540 QJJ720481:QJN720540 QTF720481:QTJ720540 RDB720481:RDF720540 RMX720481:RNB720540 RWT720481:RWX720540 SGP720481:SGT720540 SQL720481:SQP720540 TAH720481:TAL720540 TKD720481:TKH720540 TTZ720481:TUD720540 UDV720481:UDZ720540 UNR720481:UNV720540 UXN720481:UXR720540 VHJ720481:VHN720540 VRF720481:VRJ720540 WBB720481:WBF720540 WKX720481:WLB720540 WUT720481:WUX720540 AI786017:AM786076 IH786017:IL786076 SD786017:SH786076 ABZ786017:ACD786076 ALV786017:ALZ786076 AVR786017:AVV786076 BFN786017:BFR786076 BPJ786017:BPN786076 BZF786017:BZJ786076 CJB786017:CJF786076 CSX786017:CTB786076 DCT786017:DCX786076 DMP786017:DMT786076 DWL786017:DWP786076 EGH786017:EGL786076 EQD786017:EQH786076 EZZ786017:FAD786076 FJV786017:FJZ786076 FTR786017:FTV786076 GDN786017:GDR786076 GNJ786017:GNN786076 GXF786017:GXJ786076 HHB786017:HHF786076 HQX786017:HRB786076 IAT786017:IAX786076 IKP786017:IKT786076 IUL786017:IUP786076 JEH786017:JEL786076 JOD786017:JOH786076 JXZ786017:JYD786076 KHV786017:KHZ786076 KRR786017:KRV786076 LBN786017:LBR786076 LLJ786017:LLN786076 LVF786017:LVJ786076 MFB786017:MFF786076 MOX786017:MPB786076 MYT786017:MYX786076 NIP786017:NIT786076 NSL786017:NSP786076 OCH786017:OCL786076 OMD786017:OMH786076 OVZ786017:OWD786076 PFV786017:PFZ786076 PPR786017:PPV786076 PZN786017:PZR786076 QJJ786017:QJN786076 QTF786017:QTJ786076 RDB786017:RDF786076 RMX786017:RNB786076 RWT786017:RWX786076 SGP786017:SGT786076 SQL786017:SQP786076 TAH786017:TAL786076 TKD786017:TKH786076 TTZ786017:TUD786076 UDV786017:UDZ786076 UNR786017:UNV786076 UXN786017:UXR786076 VHJ786017:VHN786076 VRF786017:VRJ786076 WBB786017:WBF786076 WKX786017:WLB786076 WUT786017:WUX786076 AI851553:AM851612 IH851553:IL851612 SD851553:SH851612 ABZ851553:ACD851612 ALV851553:ALZ851612 AVR851553:AVV851612 BFN851553:BFR851612 BPJ851553:BPN851612 BZF851553:BZJ851612 CJB851553:CJF851612 CSX851553:CTB851612 DCT851553:DCX851612 DMP851553:DMT851612 DWL851553:DWP851612 EGH851553:EGL851612 EQD851553:EQH851612 EZZ851553:FAD851612 FJV851553:FJZ851612 FTR851553:FTV851612 GDN851553:GDR851612 GNJ851553:GNN851612 GXF851553:GXJ851612 HHB851553:HHF851612 HQX851553:HRB851612 IAT851553:IAX851612 IKP851553:IKT851612 IUL851553:IUP851612 JEH851553:JEL851612 JOD851553:JOH851612 JXZ851553:JYD851612 KHV851553:KHZ851612 KRR851553:KRV851612 LBN851553:LBR851612 LLJ851553:LLN851612 LVF851553:LVJ851612 MFB851553:MFF851612 MOX851553:MPB851612 MYT851553:MYX851612 NIP851553:NIT851612 NSL851553:NSP851612 OCH851553:OCL851612 OMD851553:OMH851612 OVZ851553:OWD851612 PFV851553:PFZ851612 PPR851553:PPV851612 PZN851553:PZR851612 QJJ851553:QJN851612 QTF851553:QTJ851612 RDB851553:RDF851612 RMX851553:RNB851612 RWT851553:RWX851612 SGP851553:SGT851612 SQL851553:SQP851612 TAH851553:TAL851612 TKD851553:TKH851612 TTZ851553:TUD851612 UDV851553:UDZ851612 UNR851553:UNV851612 UXN851553:UXR851612 VHJ851553:VHN851612 VRF851553:VRJ851612 WBB851553:WBF851612 WKX851553:WLB851612 WUT851553:WUX851612 AI917089:AM917148 IH917089:IL917148 SD917089:SH917148 ABZ917089:ACD917148 ALV917089:ALZ917148 AVR917089:AVV917148 BFN917089:BFR917148 BPJ917089:BPN917148 BZF917089:BZJ917148 CJB917089:CJF917148 CSX917089:CTB917148 DCT917089:DCX917148 DMP917089:DMT917148 DWL917089:DWP917148 EGH917089:EGL917148 EQD917089:EQH917148 EZZ917089:FAD917148 FJV917089:FJZ917148 FTR917089:FTV917148 GDN917089:GDR917148 GNJ917089:GNN917148 GXF917089:GXJ917148 HHB917089:HHF917148 HQX917089:HRB917148 IAT917089:IAX917148 IKP917089:IKT917148 IUL917089:IUP917148 JEH917089:JEL917148 JOD917089:JOH917148 JXZ917089:JYD917148 KHV917089:KHZ917148 KRR917089:KRV917148 LBN917089:LBR917148 LLJ917089:LLN917148 LVF917089:LVJ917148 MFB917089:MFF917148 MOX917089:MPB917148 MYT917089:MYX917148 NIP917089:NIT917148 NSL917089:NSP917148 OCH917089:OCL917148 OMD917089:OMH917148 OVZ917089:OWD917148 PFV917089:PFZ917148 PPR917089:PPV917148 PZN917089:PZR917148 QJJ917089:QJN917148 QTF917089:QTJ917148 RDB917089:RDF917148 RMX917089:RNB917148 RWT917089:RWX917148 SGP917089:SGT917148 SQL917089:SQP917148 TAH917089:TAL917148 TKD917089:TKH917148 TTZ917089:TUD917148 UDV917089:UDZ917148 UNR917089:UNV917148 UXN917089:UXR917148 VHJ917089:VHN917148 VRF917089:VRJ917148 WBB917089:WBF917148 WKX917089:WLB917148 WUT917089:WUX917148 AI982625:AM982684 IH982625:IL982684 SD982625:SH982684 ABZ982625:ACD982684 ALV982625:ALZ982684 AVR982625:AVV982684 BFN982625:BFR982684 BPJ982625:BPN982684 BZF982625:BZJ982684 CJB982625:CJF982684 CSX982625:CTB982684 DCT982625:DCX982684 DMP982625:DMT982684 DWL982625:DWP982684 EGH982625:EGL982684 EQD982625:EQH982684 EZZ982625:FAD982684 FJV982625:FJZ982684 FTR982625:FTV982684 GDN982625:GDR982684 GNJ982625:GNN982684 GXF982625:GXJ982684 HHB982625:HHF982684 HQX982625:HRB982684 IAT982625:IAX982684 IKP982625:IKT982684 IUL982625:IUP982684 JEH982625:JEL982684 JOD982625:JOH982684 JXZ982625:JYD982684 KHV982625:KHZ982684 KRR982625:KRV982684 LBN982625:LBR982684 LLJ982625:LLN982684 LVF982625:LVJ982684 MFB982625:MFF982684 MOX982625:MPB982684 MYT982625:MYX982684 NIP982625:NIT982684 NSL982625:NSP982684 OCH982625:OCL982684 OMD982625:OMH982684 OVZ982625:OWD982684 PFV982625:PFZ982684 PPR982625:PPV982684 PZN982625:PZR982684 QJJ982625:QJN982684 QTF982625:QTJ982684 RDB982625:RDF982684 RMX982625:RNB982684 RWT982625:RWX982684 SGP982625:SGT982684 SQL982625:SQP982684 TAH982625:TAL982684 TKD982625:TKH982684 TTZ982625:TUD982684 UDV982625:UDZ982684 UNR982625:UNV982684 UXN982625:UXR982684 VHJ982625:VHN982684 VRF982625:VRJ982684 WBB982625:WBF982684 WKX982625:WLB982684 WUT982625:WUX982684 AI65229:AM65288 IH65229:IL65288 SD65229:SH65288 ABZ65229:ACD65288 ALV65229:ALZ65288 AVR65229:AVV65288 BFN65229:BFR65288 BPJ65229:BPN65288 BZF65229:BZJ65288 CJB65229:CJF65288 CSX65229:CTB65288 DCT65229:DCX65288 DMP65229:DMT65288 DWL65229:DWP65288 EGH65229:EGL65288 EQD65229:EQH65288 EZZ65229:FAD65288 FJV65229:FJZ65288 FTR65229:FTV65288 GDN65229:GDR65288 GNJ65229:GNN65288 GXF65229:GXJ65288 HHB65229:HHF65288 HQX65229:HRB65288 IAT65229:IAX65288 IKP65229:IKT65288 IUL65229:IUP65288 JEH65229:JEL65288 JOD65229:JOH65288 JXZ65229:JYD65288 KHV65229:KHZ65288 KRR65229:KRV65288 LBN65229:LBR65288 LLJ65229:LLN65288 LVF65229:LVJ65288 MFB65229:MFF65288 MOX65229:MPB65288 MYT65229:MYX65288 NIP65229:NIT65288 NSL65229:NSP65288 OCH65229:OCL65288 OMD65229:OMH65288 OVZ65229:OWD65288 PFV65229:PFZ65288 PPR65229:PPV65288 PZN65229:PZR65288 QJJ65229:QJN65288 QTF65229:QTJ65288 RDB65229:RDF65288 RMX65229:RNB65288 RWT65229:RWX65288 SGP65229:SGT65288 SQL65229:SQP65288 TAH65229:TAL65288 TKD65229:TKH65288 TTZ65229:TUD65288 UDV65229:UDZ65288 UNR65229:UNV65288 UXN65229:UXR65288 VHJ65229:VHN65288 VRF65229:VRJ65288 WBB65229:WBF65288 WKX65229:WLB65288 WUT65229:WUX65288 AI130765:AM130824 IH130765:IL130824 SD130765:SH130824 ABZ130765:ACD130824 ALV130765:ALZ130824 AVR130765:AVV130824 BFN130765:BFR130824 BPJ130765:BPN130824 BZF130765:BZJ130824 CJB130765:CJF130824 CSX130765:CTB130824 DCT130765:DCX130824 DMP130765:DMT130824 DWL130765:DWP130824 EGH130765:EGL130824 EQD130765:EQH130824 EZZ130765:FAD130824 FJV130765:FJZ130824 FTR130765:FTV130824 GDN130765:GDR130824 GNJ130765:GNN130824 GXF130765:GXJ130824 HHB130765:HHF130824 HQX130765:HRB130824 IAT130765:IAX130824 IKP130765:IKT130824 IUL130765:IUP130824 JEH130765:JEL130824 JOD130765:JOH130824 JXZ130765:JYD130824 KHV130765:KHZ130824 KRR130765:KRV130824 LBN130765:LBR130824 LLJ130765:LLN130824 LVF130765:LVJ130824 MFB130765:MFF130824 MOX130765:MPB130824 MYT130765:MYX130824 NIP130765:NIT130824 NSL130765:NSP130824 OCH130765:OCL130824 OMD130765:OMH130824 OVZ130765:OWD130824 PFV130765:PFZ130824 PPR130765:PPV130824 PZN130765:PZR130824 QJJ130765:QJN130824 QTF130765:QTJ130824 RDB130765:RDF130824 RMX130765:RNB130824 RWT130765:RWX130824 SGP130765:SGT130824 SQL130765:SQP130824 TAH130765:TAL130824 TKD130765:TKH130824 TTZ130765:TUD130824 UDV130765:UDZ130824 UNR130765:UNV130824 UXN130765:UXR130824 VHJ130765:VHN130824 VRF130765:VRJ130824 WBB130765:WBF130824 WKX130765:WLB130824 WUT130765:WUX130824 AI196301:AM196360 IH196301:IL196360 SD196301:SH196360 ABZ196301:ACD196360 ALV196301:ALZ196360 AVR196301:AVV196360 BFN196301:BFR196360 BPJ196301:BPN196360 BZF196301:BZJ196360 CJB196301:CJF196360 CSX196301:CTB196360 DCT196301:DCX196360 DMP196301:DMT196360 DWL196301:DWP196360 EGH196301:EGL196360 EQD196301:EQH196360 EZZ196301:FAD196360 FJV196301:FJZ196360 FTR196301:FTV196360 GDN196301:GDR196360 GNJ196301:GNN196360 GXF196301:GXJ196360 HHB196301:HHF196360 HQX196301:HRB196360 IAT196301:IAX196360 IKP196301:IKT196360 IUL196301:IUP196360 JEH196301:JEL196360 JOD196301:JOH196360 JXZ196301:JYD196360 KHV196301:KHZ196360 KRR196301:KRV196360 LBN196301:LBR196360 LLJ196301:LLN196360 LVF196301:LVJ196360 MFB196301:MFF196360 MOX196301:MPB196360 MYT196301:MYX196360 NIP196301:NIT196360 NSL196301:NSP196360 OCH196301:OCL196360 OMD196301:OMH196360 OVZ196301:OWD196360 PFV196301:PFZ196360 PPR196301:PPV196360 PZN196301:PZR196360 QJJ196301:QJN196360 QTF196301:QTJ196360 RDB196301:RDF196360 RMX196301:RNB196360 RWT196301:RWX196360 SGP196301:SGT196360 SQL196301:SQP196360 TAH196301:TAL196360 TKD196301:TKH196360 TTZ196301:TUD196360 UDV196301:UDZ196360 UNR196301:UNV196360 UXN196301:UXR196360 VHJ196301:VHN196360 VRF196301:VRJ196360 WBB196301:WBF196360 WKX196301:WLB196360 WUT196301:WUX196360 AI261837:AM261896 IH261837:IL261896 SD261837:SH261896 ABZ261837:ACD261896 ALV261837:ALZ261896 AVR261837:AVV261896 BFN261837:BFR261896 BPJ261837:BPN261896 BZF261837:BZJ261896 CJB261837:CJF261896 CSX261837:CTB261896 DCT261837:DCX261896 DMP261837:DMT261896 DWL261837:DWP261896 EGH261837:EGL261896 EQD261837:EQH261896 EZZ261837:FAD261896 FJV261837:FJZ261896 FTR261837:FTV261896 GDN261837:GDR261896 GNJ261837:GNN261896 GXF261837:GXJ261896 HHB261837:HHF261896 HQX261837:HRB261896 IAT261837:IAX261896 IKP261837:IKT261896 IUL261837:IUP261896 JEH261837:JEL261896 JOD261837:JOH261896 JXZ261837:JYD261896 KHV261837:KHZ261896 KRR261837:KRV261896 LBN261837:LBR261896 LLJ261837:LLN261896 LVF261837:LVJ261896 MFB261837:MFF261896 MOX261837:MPB261896 MYT261837:MYX261896 NIP261837:NIT261896 NSL261837:NSP261896 OCH261837:OCL261896 OMD261837:OMH261896 OVZ261837:OWD261896 PFV261837:PFZ261896 PPR261837:PPV261896 PZN261837:PZR261896 QJJ261837:QJN261896 QTF261837:QTJ261896 RDB261837:RDF261896 RMX261837:RNB261896 RWT261837:RWX261896 SGP261837:SGT261896 SQL261837:SQP261896 TAH261837:TAL261896 TKD261837:TKH261896 TTZ261837:TUD261896 UDV261837:UDZ261896 UNR261837:UNV261896 UXN261837:UXR261896 VHJ261837:VHN261896 VRF261837:VRJ261896 WBB261837:WBF261896 WKX261837:WLB261896 WUT261837:WUX261896 AI327373:AM327432 IH327373:IL327432 SD327373:SH327432 ABZ327373:ACD327432 ALV327373:ALZ327432 AVR327373:AVV327432 BFN327373:BFR327432 BPJ327373:BPN327432 BZF327373:BZJ327432 CJB327373:CJF327432 CSX327373:CTB327432 DCT327373:DCX327432 DMP327373:DMT327432 DWL327373:DWP327432 EGH327373:EGL327432 EQD327373:EQH327432 EZZ327373:FAD327432 FJV327373:FJZ327432 FTR327373:FTV327432 GDN327373:GDR327432 GNJ327373:GNN327432 GXF327373:GXJ327432 HHB327373:HHF327432 HQX327373:HRB327432 IAT327373:IAX327432 IKP327373:IKT327432 IUL327373:IUP327432 JEH327373:JEL327432 JOD327373:JOH327432 JXZ327373:JYD327432 KHV327373:KHZ327432 KRR327373:KRV327432 LBN327373:LBR327432 LLJ327373:LLN327432 LVF327373:LVJ327432 MFB327373:MFF327432 MOX327373:MPB327432 MYT327373:MYX327432 NIP327373:NIT327432 NSL327373:NSP327432 OCH327373:OCL327432 OMD327373:OMH327432 OVZ327373:OWD327432 PFV327373:PFZ327432 PPR327373:PPV327432 PZN327373:PZR327432 QJJ327373:QJN327432 QTF327373:QTJ327432 RDB327373:RDF327432 RMX327373:RNB327432 RWT327373:RWX327432 SGP327373:SGT327432 SQL327373:SQP327432 TAH327373:TAL327432 TKD327373:TKH327432 TTZ327373:TUD327432 UDV327373:UDZ327432 UNR327373:UNV327432 UXN327373:UXR327432 VHJ327373:VHN327432 VRF327373:VRJ327432 WBB327373:WBF327432 WKX327373:WLB327432 WUT327373:WUX327432 AI392909:AM392968 IH392909:IL392968 SD392909:SH392968 ABZ392909:ACD392968 ALV392909:ALZ392968 AVR392909:AVV392968 BFN392909:BFR392968 BPJ392909:BPN392968 BZF392909:BZJ392968 CJB392909:CJF392968 CSX392909:CTB392968 DCT392909:DCX392968 DMP392909:DMT392968 DWL392909:DWP392968 EGH392909:EGL392968 EQD392909:EQH392968 EZZ392909:FAD392968 FJV392909:FJZ392968 FTR392909:FTV392968 GDN392909:GDR392968 GNJ392909:GNN392968 GXF392909:GXJ392968 HHB392909:HHF392968 HQX392909:HRB392968 IAT392909:IAX392968 IKP392909:IKT392968 IUL392909:IUP392968 JEH392909:JEL392968 JOD392909:JOH392968 JXZ392909:JYD392968 KHV392909:KHZ392968 KRR392909:KRV392968 LBN392909:LBR392968 LLJ392909:LLN392968 LVF392909:LVJ392968 MFB392909:MFF392968 MOX392909:MPB392968 MYT392909:MYX392968 NIP392909:NIT392968 NSL392909:NSP392968 OCH392909:OCL392968 OMD392909:OMH392968 OVZ392909:OWD392968 PFV392909:PFZ392968 PPR392909:PPV392968 PZN392909:PZR392968 QJJ392909:QJN392968 QTF392909:QTJ392968 RDB392909:RDF392968 RMX392909:RNB392968 RWT392909:RWX392968 SGP392909:SGT392968 SQL392909:SQP392968 TAH392909:TAL392968 TKD392909:TKH392968 TTZ392909:TUD392968 UDV392909:UDZ392968 UNR392909:UNV392968 UXN392909:UXR392968 VHJ392909:VHN392968 VRF392909:VRJ392968 WBB392909:WBF392968 WKX392909:WLB392968 WUT392909:WUX392968 AI458445:AM458504 IH458445:IL458504 SD458445:SH458504 ABZ458445:ACD458504 ALV458445:ALZ458504 AVR458445:AVV458504 BFN458445:BFR458504 BPJ458445:BPN458504 BZF458445:BZJ458504 CJB458445:CJF458504 CSX458445:CTB458504 DCT458445:DCX458504 DMP458445:DMT458504 DWL458445:DWP458504 EGH458445:EGL458504 EQD458445:EQH458504 EZZ458445:FAD458504 FJV458445:FJZ458504 FTR458445:FTV458504 GDN458445:GDR458504 GNJ458445:GNN458504 GXF458445:GXJ458504 HHB458445:HHF458504 HQX458445:HRB458504 IAT458445:IAX458504 IKP458445:IKT458504 IUL458445:IUP458504 JEH458445:JEL458504 JOD458445:JOH458504 JXZ458445:JYD458504 KHV458445:KHZ458504 KRR458445:KRV458504 LBN458445:LBR458504 LLJ458445:LLN458504 LVF458445:LVJ458504 MFB458445:MFF458504 MOX458445:MPB458504 MYT458445:MYX458504 NIP458445:NIT458504 NSL458445:NSP458504 OCH458445:OCL458504 OMD458445:OMH458504 OVZ458445:OWD458504 PFV458445:PFZ458504 PPR458445:PPV458504 PZN458445:PZR458504 QJJ458445:QJN458504 QTF458445:QTJ458504 RDB458445:RDF458504 RMX458445:RNB458504 RWT458445:RWX458504 SGP458445:SGT458504 SQL458445:SQP458504 TAH458445:TAL458504 TKD458445:TKH458504 TTZ458445:TUD458504 UDV458445:UDZ458504 UNR458445:UNV458504 UXN458445:UXR458504 VHJ458445:VHN458504 VRF458445:VRJ458504 WBB458445:WBF458504 WKX458445:WLB458504 WUT458445:WUX458504 AI523981:AM524040 IH523981:IL524040 SD523981:SH524040 ABZ523981:ACD524040 ALV523981:ALZ524040 AVR523981:AVV524040 BFN523981:BFR524040 BPJ523981:BPN524040 BZF523981:BZJ524040 CJB523981:CJF524040 CSX523981:CTB524040 DCT523981:DCX524040 DMP523981:DMT524040 DWL523981:DWP524040 EGH523981:EGL524040 EQD523981:EQH524040 EZZ523981:FAD524040 FJV523981:FJZ524040 FTR523981:FTV524040 GDN523981:GDR524040 GNJ523981:GNN524040 GXF523981:GXJ524040 HHB523981:HHF524040 HQX523981:HRB524040 IAT523981:IAX524040 IKP523981:IKT524040 IUL523981:IUP524040 JEH523981:JEL524040 JOD523981:JOH524040 JXZ523981:JYD524040 KHV523981:KHZ524040 KRR523981:KRV524040 LBN523981:LBR524040 LLJ523981:LLN524040 LVF523981:LVJ524040 MFB523981:MFF524040 MOX523981:MPB524040 MYT523981:MYX524040 NIP523981:NIT524040 NSL523981:NSP524040 OCH523981:OCL524040 OMD523981:OMH524040 OVZ523981:OWD524040 PFV523981:PFZ524040 PPR523981:PPV524040 PZN523981:PZR524040 QJJ523981:QJN524040 QTF523981:QTJ524040 RDB523981:RDF524040 RMX523981:RNB524040 RWT523981:RWX524040 SGP523981:SGT524040 SQL523981:SQP524040 TAH523981:TAL524040 TKD523981:TKH524040 TTZ523981:TUD524040 UDV523981:UDZ524040 UNR523981:UNV524040 UXN523981:UXR524040 VHJ523981:VHN524040 VRF523981:VRJ524040 WBB523981:WBF524040 WKX523981:WLB524040 WUT523981:WUX524040 AI589517:AM589576 IH589517:IL589576 SD589517:SH589576 ABZ589517:ACD589576 ALV589517:ALZ589576 AVR589517:AVV589576 BFN589517:BFR589576 BPJ589517:BPN589576 BZF589517:BZJ589576 CJB589517:CJF589576 CSX589517:CTB589576 DCT589517:DCX589576 DMP589517:DMT589576 DWL589517:DWP589576 EGH589517:EGL589576 EQD589517:EQH589576 EZZ589517:FAD589576 FJV589517:FJZ589576 FTR589517:FTV589576 GDN589517:GDR589576 GNJ589517:GNN589576 GXF589517:GXJ589576 HHB589517:HHF589576 HQX589517:HRB589576 IAT589517:IAX589576 IKP589517:IKT589576 IUL589517:IUP589576 JEH589517:JEL589576 JOD589517:JOH589576 JXZ589517:JYD589576 KHV589517:KHZ589576 KRR589517:KRV589576 LBN589517:LBR589576 LLJ589517:LLN589576 LVF589517:LVJ589576 MFB589517:MFF589576 MOX589517:MPB589576 MYT589517:MYX589576 NIP589517:NIT589576 NSL589517:NSP589576 OCH589517:OCL589576 OMD589517:OMH589576 OVZ589517:OWD589576 PFV589517:PFZ589576 PPR589517:PPV589576 PZN589517:PZR589576 QJJ589517:QJN589576 QTF589517:QTJ589576 RDB589517:RDF589576 RMX589517:RNB589576 RWT589517:RWX589576 SGP589517:SGT589576 SQL589517:SQP589576 TAH589517:TAL589576 TKD589517:TKH589576 TTZ589517:TUD589576 UDV589517:UDZ589576 UNR589517:UNV589576 UXN589517:UXR589576 VHJ589517:VHN589576 VRF589517:VRJ589576 WBB589517:WBF589576 WKX589517:WLB589576 WUT589517:WUX589576 AI655053:AM655112 IH655053:IL655112 SD655053:SH655112 ABZ655053:ACD655112 ALV655053:ALZ655112 AVR655053:AVV655112 BFN655053:BFR655112 BPJ655053:BPN655112 BZF655053:BZJ655112 CJB655053:CJF655112 CSX655053:CTB655112 DCT655053:DCX655112 DMP655053:DMT655112 DWL655053:DWP655112 EGH655053:EGL655112 EQD655053:EQH655112 EZZ655053:FAD655112 FJV655053:FJZ655112 FTR655053:FTV655112 GDN655053:GDR655112 GNJ655053:GNN655112 GXF655053:GXJ655112 HHB655053:HHF655112 HQX655053:HRB655112 IAT655053:IAX655112 IKP655053:IKT655112 IUL655053:IUP655112 JEH655053:JEL655112 JOD655053:JOH655112 JXZ655053:JYD655112 KHV655053:KHZ655112 KRR655053:KRV655112 LBN655053:LBR655112 LLJ655053:LLN655112 LVF655053:LVJ655112 MFB655053:MFF655112 MOX655053:MPB655112 MYT655053:MYX655112 NIP655053:NIT655112 NSL655053:NSP655112 OCH655053:OCL655112 OMD655053:OMH655112 OVZ655053:OWD655112 PFV655053:PFZ655112 PPR655053:PPV655112 PZN655053:PZR655112 QJJ655053:QJN655112 QTF655053:QTJ655112 RDB655053:RDF655112 RMX655053:RNB655112 RWT655053:RWX655112 SGP655053:SGT655112 SQL655053:SQP655112 TAH655053:TAL655112 TKD655053:TKH655112 TTZ655053:TUD655112 UDV655053:UDZ655112 UNR655053:UNV655112 UXN655053:UXR655112 VHJ655053:VHN655112 VRF655053:VRJ655112 WBB655053:WBF655112 WKX655053:WLB655112 WUT655053:WUX655112 AI720589:AM720648 IH720589:IL720648 SD720589:SH720648 ABZ720589:ACD720648 ALV720589:ALZ720648 AVR720589:AVV720648 BFN720589:BFR720648 BPJ720589:BPN720648 BZF720589:BZJ720648 CJB720589:CJF720648 CSX720589:CTB720648 DCT720589:DCX720648 DMP720589:DMT720648 DWL720589:DWP720648 EGH720589:EGL720648 EQD720589:EQH720648 EZZ720589:FAD720648 FJV720589:FJZ720648 FTR720589:FTV720648 GDN720589:GDR720648 GNJ720589:GNN720648 GXF720589:GXJ720648 HHB720589:HHF720648 HQX720589:HRB720648 IAT720589:IAX720648 IKP720589:IKT720648 IUL720589:IUP720648 JEH720589:JEL720648 JOD720589:JOH720648 JXZ720589:JYD720648 KHV720589:KHZ720648 KRR720589:KRV720648 LBN720589:LBR720648 LLJ720589:LLN720648 LVF720589:LVJ720648 MFB720589:MFF720648 MOX720589:MPB720648 MYT720589:MYX720648 NIP720589:NIT720648 NSL720589:NSP720648 OCH720589:OCL720648 OMD720589:OMH720648 OVZ720589:OWD720648 PFV720589:PFZ720648 PPR720589:PPV720648 PZN720589:PZR720648 QJJ720589:QJN720648 QTF720589:QTJ720648 RDB720589:RDF720648 RMX720589:RNB720648 RWT720589:RWX720648 SGP720589:SGT720648 SQL720589:SQP720648 TAH720589:TAL720648 TKD720589:TKH720648 TTZ720589:TUD720648 UDV720589:UDZ720648 UNR720589:UNV720648 UXN720589:UXR720648 VHJ720589:VHN720648 VRF720589:VRJ720648 WBB720589:WBF720648 WKX720589:WLB720648 WUT720589:WUX720648 AI786125:AM786184 IH786125:IL786184 SD786125:SH786184 ABZ786125:ACD786184 ALV786125:ALZ786184 AVR786125:AVV786184 BFN786125:BFR786184 BPJ786125:BPN786184 BZF786125:BZJ786184 CJB786125:CJF786184 CSX786125:CTB786184 DCT786125:DCX786184 DMP786125:DMT786184 DWL786125:DWP786184 EGH786125:EGL786184 EQD786125:EQH786184 EZZ786125:FAD786184 FJV786125:FJZ786184 FTR786125:FTV786184 GDN786125:GDR786184 GNJ786125:GNN786184 GXF786125:GXJ786184 HHB786125:HHF786184 HQX786125:HRB786184 IAT786125:IAX786184 IKP786125:IKT786184 IUL786125:IUP786184 JEH786125:JEL786184 JOD786125:JOH786184 JXZ786125:JYD786184 KHV786125:KHZ786184 KRR786125:KRV786184 LBN786125:LBR786184 LLJ786125:LLN786184 LVF786125:LVJ786184 MFB786125:MFF786184 MOX786125:MPB786184 MYT786125:MYX786184 NIP786125:NIT786184 NSL786125:NSP786184 OCH786125:OCL786184 OMD786125:OMH786184 OVZ786125:OWD786184 PFV786125:PFZ786184 PPR786125:PPV786184 PZN786125:PZR786184 QJJ786125:QJN786184 QTF786125:QTJ786184 RDB786125:RDF786184 RMX786125:RNB786184 RWT786125:RWX786184 SGP786125:SGT786184 SQL786125:SQP786184 TAH786125:TAL786184 TKD786125:TKH786184 TTZ786125:TUD786184 UDV786125:UDZ786184 UNR786125:UNV786184 UXN786125:UXR786184 VHJ786125:VHN786184 VRF786125:VRJ786184 WBB786125:WBF786184 WKX786125:WLB786184 WUT786125:WUX786184 AI851661:AM851720 IH851661:IL851720 SD851661:SH851720 ABZ851661:ACD851720 ALV851661:ALZ851720 AVR851661:AVV851720 BFN851661:BFR851720 BPJ851661:BPN851720 BZF851661:BZJ851720 CJB851661:CJF851720 CSX851661:CTB851720 DCT851661:DCX851720 DMP851661:DMT851720 DWL851661:DWP851720 EGH851661:EGL851720 EQD851661:EQH851720 EZZ851661:FAD851720 FJV851661:FJZ851720 FTR851661:FTV851720 GDN851661:GDR851720 GNJ851661:GNN851720 GXF851661:GXJ851720 HHB851661:HHF851720 HQX851661:HRB851720 IAT851661:IAX851720 IKP851661:IKT851720 IUL851661:IUP851720 JEH851661:JEL851720 JOD851661:JOH851720 JXZ851661:JYD851720 KHV851661:KHZ851720 KRR851661:KRV851720 LBN851661:LBR851720 LLJ851661:LLN851720 LVF851661:LVJ851720 MFB851661:MFF851720 MOX851661:MPB851720 MYT851661:MYX851720 NIP851661:NIT851720 NSL851661:NSP851720 OCH851661:OCL851720 OMD851661:OMH851720 OVZ851661:OWD851720 PFV851661:PFZ851720 PPR851661:PPV851720 PZN851661:PZR851720 QJJ851661:QJN851720 QTF851661:QTJ851720 RDB851661:RDF851720 RMX851661:RNB851720 RWT851661:RWX851720 SGP851661:SGT851720 SQL851661:SQP851720 TAH851661:TAL851720 TKD851661:TKH851720 TTZ851661:TUD851720 UDV851661:UDZ851720 UNR851661:UNV851720 UXN851661:UXR851720 VHJ851661:VHN851720 VRF851661:VRJ851720 WBB851661:WBF851720 WKX851661:WLB851720 WUT851661:WUX851720 AI917197:AM917256 IH917197:IL917256 SD917197:SH917256 ABZ917197:ACD917256 ALV917197:ALZ917256 AVR917197:AVV917256 BFN917197:BFR917256 BPJ917197:BPN917256 BZF917197:BZJ917256 CJB917197:CJF917256 CSX917197:CTB917256 DCT917197:DCX917256 DMP917197:DMT917256 DWL917197:DWP917256 EGH917197:EGL917256 EQD917197:EQH917256 EZZ917197:FAD917256 FJV917197:FJZ917256 FTR917197:FTV917256 GDN917197:GDR917256 GNJ917197:GNN917256 GXF917197:GXJ917256 HHB917197:HHF917256 HQX917197:HRB917256 IAT917197:IAX917256 IKP917197:IKT917256 IUL917197:IUP917256 JEH917197:JEL917256 JOD917197:JOH917256 JXZ917197:JYD917256 KHV917197:KHZ917256 KRR917197:KRV917256 LBN917197:LBR917256 LLJ917197:LLN917256 LVF917197:LVJ917256 MFB917197:MFF917256 MOX917197:MPB917256 MYT917197:MYX917256 NIP917197:NIT917256 NSL917197:NSP917256 OCH917197:OCL917256 OMD917197:OMH917256 OVZ917197:OWD917256 PFV917197:PFZ917256 PPR917197:PPV917256 PZN917197:PZR917256 QJJ917197:QJN917256 QTF917197:QTJ917256 RDB917197:RDF917256 RMX917197:RNB917256 RWT917197:RWX917256 SGP917197:SGT917256 SQL917197:SQP917256 TAH917197:TAL917256 TKD917197:TKH917256 TTZ917197:TUD917256 UDV917197:UDZ917256 UNR917197:UNV917256 UXN917197:UXR917256 VHJ917197:VHN917256 VRF917197:VRJ917256 WBB917197:WBF917256 WKX917197:WLB917256 WUT917197:WUX917256 AI982733:AM982792 IH982733:IL982792 SD982733:SH982792 ABZ982733:ACD982792 ALV982733:ALZ982792 AVR982733:AVV982792 BFN982733:BFR982792 BPJ982733:BPN982792 BZF982733:BZJ982792 CJB982733:CJF982792 CSX982733:CTB982792 DCT982733:DCX982792 DMP982733:DMT982792 DWL982733:DWP982792 EGH982733:EGL982792 EQD982733:EQH982792 EZZ982733:FAD982792 FJV982733:FJZ982792 FTR982733:FTV982792 GDN982733:GDR982792 GNJ982733:GNN982792 GXF982733:GXJ982792 HHB982733:HHF982792 HQX982733:HRB982792 IAT982733:IAX982792 IKP982733:IKT982792 IUL982733:IUP982792 JEH982733:JEL982792 JOD982733:JOH982792 JXZ982733:JYD982792 KHV982733:KHZ982792 KRR982733:KRV982792 LBN982733:LBR982792 LLJ982733:LLN982792 LVF982733:LVJ982792 MFB982733:MFF982792 MOX982733:MPB982792 MYT982733:MYX982792 NIP982733:NIT982792 NSL982733:NSP982792 OCH982733:OCL982792 OMD982733:OMH982792 OVZ982733:OWD982792 PFV982733:PFZ982792 PPR982733:PPV982792 PZN982733:PZR982792 QJJ982733:QJN982792 QTF982733:QTJ982792 RDB982733:RDF982792 RMX982733:RNB982792 RWT982733:RWX982792 SGP982733:SGT982792 SQL982733:SQP982792 TAH982733:TAL982792 TKD982733:TKH982792 TTZ982733:TUD982792 UDV982733:UDZ982792 UNR982733:UNV982792 UXN982733:UXR982792 VHJ982733:VHN982792 VRF982733:VRJ982792 WBB982733:WBF982792 WKX982733:WLB982792 WUT982733:WUX982792 AI65339:AM65398 IH65339:IL65398 SD65339:SH65398 ABZ65339:ACD65398 ALV65339:ALZ65398 AVR65339:AVV65398 BFN65339:BFR65398 BPJ65339:BPN65398 BZF65339:BZJ65398 CJB65339:CJF65398 CSX65339:CTB65398 DCT65339:DCX65398 DMP65339:DMT65398 DWL65339:DWP65398 EGH65339:EGL65398 EQD65339:EQH65398 EZZ65339:FAD65398 FJV65339:FJZ65398 FTR65339:FTV65398 GDN65339:GDR65398 GNJ65339:GNN65398 GXF65339:GXJ65398 HHB65339:HHF65398 HQX65339:HRB65398 IAT65339:IAX65398 IKP65339:IKT65398 IUL65339:IUP65398 JEH65339:JEL65398 JOD65339:JOH65398 JXZ65339:JYD65398 KHV65339:KHZ65398 KRR65339:KRV65398 LBN65339:LBR65398 LLJ65339:LLN65398 LVF65339:LVJ65398 MFB65339:MFF65398 MOX65339:MPB65398 MYT65339:MYX65398 NIP65339:NIT65398 NSL65339:NSP65398 OCH65339:OCL65398 OMD65339:OMH65398 OVZ65339:OWD65398 PFV65339:PFZ65398 PPR65339:PPV65398 PZN65339:PZR65398 QJJ65339:QJN65398 QTF65339:QTJ65398 RDB65339:RDF65398 RMX65339:RNB65398 RWT65339:RWX65398 SGP65339:SGT65398 SQL65339:SQP65398 TAH65339:TAL65398 TKD65339:TKH65398 TTZ65339:TUD65398 UDV65339:UDZ65398 UNR65339:UNV65398 UXN65339:UXR65398 VHJ65339:VHN65398 VRF65339:VRJ65398 WBB65339:WBF65398 WKX65339:WLB65398 WUT65339:WUX65398 AI130875:AM130934 IH130875:IL130934 SD130875:SH130934 ABZ130875:ACD130934 ALV130875:ALZ130934 AVR130875:AVV130934 BFN130875:BFR130934 BPJ130875:BPN130934 BZF130875:BZJ130934 CJB130875:CJF130934 CSX130875:CTB130934 DCT130875:DCX130934 DMP130875:DMT130934 DWL130875:DWP130934 EGH130875:EGL130934 EQD130875:EQH130934 EZZ130875:FAD130934 FJV130875:FJZ130934 FTR130875:FTV130934 GDN130875:GDR130934 GNJ130875:GNN130934 GXF130875:GXJ130934 HHB130875:HHF130934 HQX130875:HRB130934 IAT130875:IAX130934 IKP130875:IKT130934 IUL130875:IUP130934 JEH130875:JEL130934 JOD130875:JOH130934 JXZ130875:JYD130934 KHV130875:KHZ130934 KRR130875:KRV130934 LBN130875:LBR130934 LLJ130875:LLN130934 LVF130875:LVJ130934 MFB130875:MFF130934 MOX130875:MPB130934 MYT130875:MYX130934 NIP130875:NIT130934 NSL130875:NSP130934 OCH130875:OCL130934 OMD130875:OMH130934 OVZ130875:OWD130934 PFV130875:PFZ130934 PPR130875:PPV130934 PZN130875:PZR130934 QJJ130875:QJN130934 QTF130875:QTJ130934 RDB130875:RDF130934 RMX130875:RNB130934 RWT130875:RWX130934 SGP130875:SGT130934 SQL130875:SQP130934 TAH130875:TAL130934 TKD130875:TKH130934 TTZ130875:TUD130934 UDV130875:UDZ130934 UNR130875:UNV130934 UXN130875:UXR130934 VHJ130875:VHN130934 VRF130875:VRJ130934 WBB130875:WBF130934 WKX130875:WLB130934 WUT130875:WUX130934 AI196411:AM196470 IH196411:IL196470 SD196411:SH196470 ABZ196411:ACD196470 ALV196411:ALZ196470 AVR196411:AVV196470 BFN196411:BFR196470 BPJ196411:BPN196470 BZF196411:BZJ196470 CJB196411:CJF196470 CSX196411:CTB196470 DCT196411:DCX196470 DMP196411:DMT196470 DWL196411:DWP196470 EGH196411:EGL196470 EQD196411:EQH196470 EZZ196411:FAD196470 FJV196411:FJZ196470 FTR196411:FTV196470 GDN196411:GDR196470 GNJ196411:GNN196470 GXF196411:GXJ196470 HHB196411:HHF196470 HQX196411:HRB196470 IAT196411:IAX196470 IKP196411:IKT196470 IUL196411:IUP196470 JEH196411:JEL196470 JOD196411:JOH196470 JXZ196411:JYD196470 KHV196411:KHZ196470 KRR196411:KRV196470 LBN196411:LBR196470 LLJ196411:LLN196470 LVF196411:LVJ196470 MFB196411:MFF196470 MOX196411:MPB196470 MYT196411:MYX196470 NIP196411:NIT196470 NSL196411:NSP196470 OCH196411:OCL196470 OMD196411:OMH196470 OVZ196411:OWD196470 PFV196411:PFZ196470 PPR196411:PPV196470 PZN196411:PZR196470 QJJ196411:QJN196470 QTF196411:QTJ196470 RDB196411:RDF196470 RMX196411:RNB196470 RWT196411:RWX196470 SGP196411:SGT196470 SQL196411:SQP196470 TAH196411:TAL196470 TKD196411:TKH196470 TTZ196411:TUD196470 UDV196411:UDZ196470 UNR196411:UNV196470 UXN196411:UXR196470 VHJ196411:VHN196470 VRF196411:VRJ196470 WBB196411:WBF196470 WKX196411:WLB196470 WUT196411:WUX196470 AI261947:AM262006 IH261947:IL262006 SD261947:SH262006 ABZ261947:ACD262006 ALV261947:ALZ262006 AVR261947:AVV262006 BFN261947:BFR262006 BPJ261947:BPN262006 BZF261947:BZJ262006 CJB261947:CJF262006 CSX261947:CTB262006 DCT261947:DCX262006 DMP261947:DMT262006 DWL261947:DWP262006 EGH261947:EGL262006 EQD261947:EQH262006 EZZ261947:FAD262006 FJV261947:FJZ262006 FTR261947:FTV262006 GDN261947:GDR262006 GNJ261947:GNN262006 GXF261947:GXJ262006 HHB261947:HHF262006 HQX261947:HRB262006 IAT261947:IAX262006 IKP261947:IKT262006 IUL261947:IUP262006 JEH261947:JEL262006 JOD261947:JOH262006 JXZ261947:JYD262006 KHV261947:KHZ262006 KRR261947:KRV262006 LBN261947:LBR262006 LLJ261947:LLN262006 LVF261947:LVJ262006 MFB261947:MFF262006 MOX261947:MPB262006 MYT261947:MYX262006 NIP261947:NIT262006 NSL261947:NSP262006 OCH261947:OCL262006 OMD261947:OMH262006 OVZ261947:OWD262006 PFV261947:PFZ262006 PPR261947:PPV262006 PZN261947:PZR262006 QJJ261947:QJN262006 QTF261947:QTJ262006 RDB261947:RDF262006 RMX261947:RNB262006 RWT261947:RWX262006 SGP261947:SGT262006 SQL261947:SQP262006 TAH261947:TAL262006 TKD261947:TKH262006 TTZ261947:TUD262006 UDV261947:UDZ262006 UNR261947:UNV262006 UXN261947:UXR262006 VHJ261947:VHN262006 VRF261947:VRJ262006 WBB261947:WBF262006 WKX261947:WLB262006 WUT261947:WUX262006 AI327483:AM327542 IH327483:IL327542 SD327483:SH327542 ABZ327483:ACD327542 ALV327483:ALZ327542 AVR327483:AVV327542 BFN327483:BFR327542 BPJ327483:BPN327542 BZF327483:BZJ327542 CJB327483:CJF327542 CSX327483:CTB327542 DCT327483:DCX327542 DMP327483:DMT327542 DWL327483:DWP327542 EGH327483:EGL327542 EQD327483:EQH327542 EZZ327483:FAD327542 FJV327483:FJZ327542 FTR327483:FTV327542 GDN327483:GDR327542 GNJ327483:GNN327542 GXF327483:GXJ327542 HHB327483:HHF327542 HQX327483:HRB327542 IAT327483:IAX327542 IKP327483:IKT327542 IUL327483:IUP327542 JEH327483:JEL327542 JOD327483:JOH327542 JXZ327483:JYD327542 KHV327483:KHZ327542 KRR327483:KRV327542 LBN327483:LBR327542 LLJ327483:LLN327542 LVF327483:LVJ327542 MFB327483:MFF327542 MOX327483:MPB327542 MYT327483:MYX327542 NIP327483:NIT327542 NSL327483:NSP327542 OCH327483:OCL327542 OMD327483:OMH327542 OVZ327483:OWD327542 PFV327483:PFZ327542 PPR327483:PPV327542 PZN327483:PZR327542 QJJ327483:QJN327542 QTF327483:QTJ327542 RDB327483:RDF327542 RMX327483:RNB327542 RWT327483:RWX327542 SGP327483:SGT327542 SQL327483:SQP327542 TAH327483:TAL327542 TKD327483:TKH327542 TTZ327483:TUD327542 UDV327483:UDZ327542 UNR327483:UNV327542 UXN327483:UXR327542 VHJ327483:VHN327542 VRF327483:VRJ327542 WBB327483:WBF327542 WKX327483:WLB327542 WUT327483:WUX327542 AI393019:AM393078 IH393019:IL393078 SD393019:SH393078 ABZ393019:ACD393078 ALV393019:ALZ393078 AVR393019:AVV393078 BFN393019:BFR393078 BPJ393019:BPN393078 BZF393019:BZJ393078 CJB393019:CJF393078 CSX393019:CTB393078 DCT393019:DCX393078 DMP393019:DMT393078 DWL393019:DWP393078 EGH393019:EGL393078 EQD393019:EQH393078 EZZ393019:FAD393078 FJV393019:FJZ393078 FTR393019:FTV393078 GDN393019:GDR393078 GNJ393019:GNN393078 GXF393019:GXJ393078 HHB393019:HHF393078 HQX393019:HRB393078 IAT393019:IAX393078 IKP393019:IKT393078 IUL393019:IUP393078 JEH393019:JEL393078 JOD393019:JOH393078 JXZ393019:JYD393078 KHV393019:KHZ393078 KRR393019:KRV393078 LBN393019:LBR393078 LLJ393019:LLN393078 LVF393019:LVJ393078 MFB393019:MFF393078 MOX393019:MPB393078 MYT393019:MYX393078 NIP393019:NIT393078 NSL393019:NSP393078 OCH393019:OCL393078 OMD393019:OMH393078 OVZ393019:OWD393078 PFV393019:PFZ393078 PPR393019:PPV393078 PZN393019:PZR393078 QJJ393019:QJN393078 QTF393019:QTJ393078 RDB393019:RDF393078 RMX393019:RNB393078 RWT393019:RWX393078 SGP393019:SGT393078 SQL393019:SQP393078 TAH393019:TAL393078 TKD393019:TKH393078 TTZ393019:TUD393078 UDV393019:UDZ393078 UNR393019:UNV393078 UXN393019:UXR393078 VHJ393019:VHN393078 VRF393019:VRJ393078 WBB393019:WBF393078 WKX393019:WLB393078 WUT393019:WUX393078 AI458555:AM458614 IH458555:IL458614 SD458555:SH458614 ABZ458555:ACD458614 ALV458555:ALZ458614 AVR458555:AVV458614 BFN458555:BFR458614 BPJ458555:BPN458614 BZF458555:BZJ458614 CJB458555:CJF458614 CSX458555:CTB458614 DCT458555:DCX458614 DMP458555:DMT458614 DWL458555:DWP458614 EGH458555:EGL458614 EQD458555:EQH458614 EZZ458555:FAD458614 FJV458555:FJZ458614 FTR458555:FTV458614 GDN458555:GDR458614 GNJ458555:GNN458614 GXF458555:GXJ458614 HHB458555:HHF458614 HQX458555:HRB458614 IAT458555:IAX458614 IKP458555:IKT458614 IUL458555:IUP458614 JEH458555:JEL458614 JOD458555:JOH458614 JXZ458555:JYD458614 KHV458555:KHZ458614 KRR458555:KRV458614 LBN458555:LBR458614 LLJ458555:LLN458614 LVF458555:LVJ458614 MFB458555:MFF458614 MOX458555:MPB458614 MYT458555:MYX458614 NIP458555:NIT458614 NSL458555:NSP458614 OCH458555:OCL458614 OMD458555:OMH458614 OVZ458555:OWD458614 PFV458555:PFZ458614 PPR458555:PPV458614 PZN458555:PZR458614 QJJ458555:QJN458614 QTF458555:QTJ458614 RDB458555:RDF458614 RMX458555:RNB458614 RWT458555:RWX458614 SGP458555:SGT458614 SQL458555:SQP458614 TAH458555:TAL458614 TKD458555:TKH458614 TTZ458555:TUD458614 UDV458555:UDZ458614 UNR458555:UNV458614 UXN458555:UXR458614 VHJ458555:VHN458614 VRF458555:VRJ458614 WBB458555:WBF458614 WKX458555:WLB458614 WUT458555:WUX458614 AI524091:AM524150 IH524091:IL524150 SD524091:SH524150 ABZ524091:ACD524150 ALV524091:ALZ524150 AVR524091:AVV524150 BFN524091:BFR524150 BPJ524091:BPN524150 BZF524091:BZJ524150 CJB524091:CJF524150 CSX524091:CTB524150 DCT524091:DCX524150 DMP524091:DMT524150 DWL524091:DWP524150 EGH524091:EGL524150 EQD524091:EQH524150 EZZ524091:FAD524150 FJV524091:FJZ524150 FTR524091:FTV524150 GDN524091:GDR524150 GNJ524091:GNN524150 GXF524091:GXJ524150 HHB524091:HHF524150 HQX524091:HRB524150 IAT524091:IAX524150 IKP524091:IKT524150 IUL524091:IUP524150 JEH524091:JEL524150 JOD524091:JOH524150 JXZ524091:JYD524150 KHV524091:KHZ524150 KRR524091:KRV524150 LBN524091:LBR524150 LLJ524091:LLN524150 LVF524091:LVJ524150 MFB524091:MFF524150 MOX524091:MPB524150 MYT524091:MYX524150 NIP524091:NIT524150 NSL524091:NSP524150 OCH524091:OCL524150 OMD524091:OMH524150 OVZ524091:OWD524150 PFV524091:PFZ524150 PPR524091:PPV524150 PZN524091:PZR524150 QJJ524091:QJN524150 QTF524091:QTJ524150 RDB524091:RDF524150 RMX524091:RNB524150 RWT524091:RWX524150 SGP524091:SGT524150 SQL524091:SQP524150 TAH524091:TAL524150 TKD524091:TKH524150 TTZ524091:TUD524150 UDV524091:UDZ524150 UNR524091:UNV524150 UXN524091:UXR524150 VHJ524091:VHN524150 VRF524091:VRJ524150 WBB524091:WBF524150 WKX524091:WLB524150 WUT524091:WUX524150 AI589627:AM589686 IH589627:IL589686 SD589627:SH589686 ABZ589627:ACD589686 ALV589627:ALZ589686 AVR589627:AVV589686 BFN589627:BFR589686 BPJ589627:BPN589686 BZF589627:BZJ589686 CJB589627:CJF589686 CSX589627:CTB589686 DCT589627:DCX589686 DMP589627:DMT589686 DWL589627:DWP589686 EGH589627:EGL589686 EQD589627:EQH589686 EZZ589627:FAD589686 FJV589627:FJZ589686 FTR589627:FTV589686 GDN589627:GDR589686 GNJ589627:GNN589686 GXF589627:GXJ589686 HHB589627:HHF589686 HQX589627:HRB589686 IAT589627:IAX589686 IKP589627:IKT589686 IUL589627:IUP589686 JEH589627:JEL589686 JOD589627:JOH589686 JXZ589627:JYD589686 KHV589627:KHZ589686 KRR589627:KRV589686 LBN589627:LBR589686 LLJ589627:LLN589686 LVF589627:LVJ589686 MFB589627:MFF589686 MOX589627:MPB589686 MYT589627:MYX589686 NIP589627:NIT589686 NSL589627:NSP589686 OCH589627:OCL589686 OMD589627:OMH589686 OVZ589627:OWD589686 PFV589627:PFZ589686 PPR589627:PPV589686 PZN589627:PZR589686 QJJ589627:QJN589686 QTF589627:QTJ589686 RDB589627:RDF589686 RMX589627:RNB589686 RWT589627:RWX589686 SGP589627:SGT589686 SQL589627:SQP589686 TAH589627:TAL589686 TKD589627:TKH589686 TTZ589627:TUD589686 UDV589627:UDZ589686 UNR589627:UNV589686 UXN589627:UXR589686 VHJ589627:VHN589686 VRF589627:VRJ589686 WBB589627:WBF589686 WKX589627:WLB589686 WUT589627:WUX589686 AI655163:AM655222 IH655163:IL655222 SD655163:SH655222 ABZ655163:ACD655222 ALV655163:ALZ655222 AVR655163:AVV655222 BFN655163:BFR655222 BPJ655163:BPN655222 BZF655163:BZJ655222 CJB655163:CJF655222 CSX655163:CTB655222 DCT655163:DCX655222 DMP655163:DMT655222 DWL655163:DWP655222 EGH655163:EGL655222 EQD655163:EQH655222 EZZ655163:FAD655222 FJV655163:FJZ655222 FTR655163:FTV655222 GDN655163:GDR655222 GNJ655163:GNN655222 GXF655163:GXJ655222 HHB655163:HHF655222 HQX655163:HRB655222 IAT655163:IAX655222 IKP655163:IKT655222 IUL655163:IUP655222 JEH655163:JEL655222 JOD655163:JOH655222 JXZ655163:JYD655222 KHV655163:KHZ655222 KRR655163:KRV655222 LBN655163:LBR655222 LLJ655163:LLN655222 LVF655163:LVJ655222 MFB655163:MFF655222 MOX655163:MPB655222 MYT655163:MYX655222 NIP655163:NIT655222 NSL655163:NSP655222 OCH655163:OCL655222 OMD655163:OMH655222 OVZ655163:OWD655222 PFV655163:PFZ655222 PPR655163:PPV655222 PZN655163:PZR655222 QJJ655163:QJN655222 QTF655163:QTJ655222 RDB655163:RDF655222 RMX655163:RNB655222 RWT655163:RWX655222 SGP655163:SGT655222 SQL655163:SQP655222 TAH655163:TAL655222 TKD655163:TKH655222 TTZ655163:TUD655222 UDV655163:UDZ655222 UNR655163:UNV655222 UXN655163:UXR655222 VHJ655163:VHN655222 VRF655163:VRJ655222 WBB655163:WBF655222 WKX655163:WLB655222 WUT655163:WUX655222 AI720699:AM720758 IH720699:IL720758 SD720699:SH720758 ABZ720699:ACD720758 ALV720699:ALZ720758 AVR720699:AVV720758 BFN720699:BFR720758 BPJ720699:BPN720758 BZF720699:BZJ720758 CJB720699:CJF720758 CSX720699:CTB720758 DCT720699:DCX720758 DMP720699:DMT720758 DWL720699:DWP720758 EGH720699:EGL720758 EQD720699:EQH720758 EZZ720699:FAD720758 FJV720699:FJZ720758 FTR720699:FTV720758 GDN720699:GDR720758 GNJ720699:GNN720758 GXF720699:GXJ720758 HHB720699:HHF720758 HQX720699:HRB720758 IAT720699:IAX720758 IKP720699:IKT720758 IUL720699:IUP720758 JEH720699:JEL720758 JOD720699:JOH720758 JXZ720699:JYD720758 KHV720699:KHZ720758 KRR720699:KRV720758 LBN720699:LBR720758 LLJ720699:LLN720758 LVF720699:LVJ720758 MFB720699:MFF720758 MOX720699:MPB720758 MYT720699:MYX720758 NIP720699:NIT720758 NSL720699:NSP720758 OCH720699:OCL720758 OMD720699:OMH720758 OVZ720699:OWD720758 PFV720699:PFZ720758 PPR720699:PPV720758 PZN720699:PZR720758 QJJ720699:QJN720758 QTF720699:QTJ720758 RDB720699:RDF720758 RMX720699:RNB720758 RWT720699:RWX720758 SGP720699:SGT720758 SQL720699:SQP720758 TAH720699:TAL720758 TKD720699:TKH720758 TTZ720699:TUD720758 UDV720699:UDZ720758 UNR720699:UNV720758 UXN720699:UXR720758 VHJ720699:VHN720758 VRF720699:VRJ720758 WBB720699:WBF720758 WKX720699:WLB720758 WUT720699:WUX720758 AI786235:AM786294 IH786235:IL786294 SD786235:SH786294 ABZ786235:ACD786294 ALV786235:ALZ786294 AVR786235:AVV786294 BFN786235:BFR786294 BPJ786235:BPN786294 BZF786235:BZJ786294 CJB786235:CJF786294 CSX786235:CTB786294 DCT786235:DCX786294 DMP786235:DMT786294 DWL786235:DWP786294 EGH786235:EGL786294 EQD786235:EQH786294 EZZ786235:FAD786294 FJV786235:FJZ786294 FTR786235:FTV786294 GDN786235:GDR786294 GNJ786235:GNN786294 GXF786235:GXJ786294 HHB786235:HHF786294 HQX786235:HRB786294 IAT786235:IAX786294 IKP786235:IKT786294 IUL786235:IUP786294 JEH786235:JEL786294 JOD786235:JOH786294 JXZ786235:JYD786294 KHV786235:KHZ786294 KRR786235:KRV786294 LBN786235:LBR786294 LLJ786235:LLN786294 LVF786235:LVJ786294 MFB786235:MFF786294 MOX786235:MPB786294 MYT786235:MYX786294 NIP786235:NIT786294 NSL786235:NSP786294 OCH786235:OCL786294 OMD786235:OMH786294 OVZ786235:OWD786294 PFV786235:PFZ786294 PPR786235:PPV786294 PZN786235:PZR786294 QJJ786235:QJN786294 QTF786235:QTJ786294 RDB786235:RDF786294 RMX786235:RNB786294 RWT786235:RWX786294 SGP786235:SGT786294 SQL786235:SQP786294 TAH786235:TAL786294 TKD786235:TKH786294 TTZ786235:TUD786294 UDV786235:UDZ786294 UNR786235:UNV786294 UXN786235:UXR786294 VHJ786235:VHN786294 VRF786235:VRJ786294 WBB786235:WBF786294 WKX786235:WLB786294 WUT786235:WUX786294 AI851771:AM851830 IH851771:IL851830 SD851771:SH851830 ABZ851771:ACD851830 ALV851771:ALZ851830 AVR851771:AVV851830 BFN851771:BFR851830 BPJ851771:BPN851830 BZF851771:BZJ851830 CJB851771:CJF851830 CSX851771:CTB851830 DCT851771:DCX851830 DMP851771:DMT851830 DWL851771:DWP851830 EGH851771:EGL851830 EQD851771:EQH851830 EZZ851771:FAD851830 FJV851771:FJZ851830 FTR851771:FTV851830 GDN851771:GDR851830 GNJ851771:GNN851830 GXF851771:GXJ851830 HHB851771:HHF851830 HQX851771:HRB851830 IAT851771:IAX851830 IKP851771:IKT851830 IUL851771:IUP851830 JEH851771:JEL851830 JOD851771:JOH851830 JXZ851771:JYD851830 KHV851771:KHZ851830 KRR851771:KRV851830 LBN851771:LBR851830 LLJ851771:LLN851830 LVF851771:LVJ851830 MFB851771:MFF851830 MOX851771:MPB851830 MYT851771:MYX851830 NIP851771:NIT851830 NSL851771:NSP851830 OCH851771:OCL851830 OMD851771:OMH851830 OVZ851771:OWD851830 PFV851771:PFZ851830 PPR851771:PPV851830 PZN851771:PZR851830 QJJ851771:QJN851830 QTF851771:QTJ851830 RDB851771:RDF851830 RMX851771:RNB851830 RWT851771:RWX851830 SGP851771:SGT851830 SQL851771:SQP851830 TAH851771:TAL851830 TKD851771:TKH851830 TTZ851771:TUD851830 UDV851771:UDZ851830 UNR851771:UNV851830 UXN851771:UXR851830 VHJ851771:VHN851830 VRF851771:VRJ851830 WBB851771:WBF851830 WKX851771:WLB851830 WUT851771:WUX851830 AI917307:AM917366 IH917307:IL917366 SD917307:SH917366 ABZ917307:ACD917366 ALV917307:ALZ917366 AVR917307:AVV917366 BFN917307:BFR917366 BPJ917307:BPN917366 BZF917307:BZJ917366 CJB917307:CJF917366 CSX917307:CTB917366 DCT917307:DCX917366 DMP917307:DMT917366 DWL917307:DWP917366 EGH917307:EGL917366 EQD917307:EQH917366 EZZ917307:FAD917366 FJV917307:FJZ917366 FTR917307:FTV917366 GDN917307:GDR917366 GNJ917307:GNN917366 GXF917307:GXJ917366 HHB917307:HHF917366 HQX917307:HRB917366 IAT917307:IAX917366 IKP917307:IKT917366 IUL917307:IUP917366 JEH917307:JEL917366 JOD917307:JOH917366 JXZ917307:JYD917366 KHV917307:KHZ917366 KRR917307:KRV917366 LBN917307:LBR917366 LLJ917307:LLN917366 LVF917307:LVJ917366 MFB917307:MFF917366 MOX917307:MPB917366 MYT917307:MYX917366 NIP917307:NIT917366 NSL917307:NSP917366 OCH917307:OCL917366 OMD917307:OMH917366 OVZ917307:OWD917366 PFV917307:PFZ917366 PPR917307:PPV917366 PZN917307:PZR917366 QJJ917307:QJN917366 QTF917307:QTJ917366 RDB917307:RDF917366 RMX917307:RNB917366 RWT917307:RWX917366 SGP917307:SGT917366 SQL917307:SQP917366 TAH917307:TAL917366 TKD917307:TKH917366 TTZ917307:TUD917366 UDV917307:UDZ917366 UNR917307:UNV917366 UXN917307:UXR917366 VHJ917307:VHN917366 VRF917307:VRJ917366 WBB917307:WBF917366 WKX917307:WLB917366 WUT917307:WUX917366 AI982843:AM982902 IH982843:IL982902 SD982843:SH982902 ABZ982843:ACD982902 ALV982843:ALZ982902 AVR982843:AVV982902 BFN982843:BFR982902 BPJ982843:BPN982902 BZF982843:BZJ982902 CJB982843:CJF982902 CSX982843:CTB982902 DCT982843:DCX982902 DMP982843:DMT982902 DWL982843:DWP982902 EGH982843:EGL982902 EQD982843:EQH982902 EZZ982843:FAD982902 FJV982843:FJZ982902 FTR982843:FTV982902 GDN982843:GDR982902 GNJ982843:GNN982902 GXF982843:GXJ982902 HHB982843:HHF982902 HQX982843:HRB982902 IAT982843:IAX982902 IKP982843:IKT982902 IUL982843:IUP982902 JEH982843:JEL982902 JOD982843:JOH982902 JXZ982843:JYD982902 KHV982843:KHZ982902 KRR982843:KRV982902 LBN982843:LBR982902 LLJ982843:LLN982902 LVF982843:LVJ982902 MFB982843:MFF982902 MOX982843:MPB982902 MYT982843:MYX982902 NIP982843:NIT982902 NSL982843:NSP982902 OCH982843:OCL982902 OMD982843:OMH982902 OVZ982843:OWD982902 PFV982843:PFZ982902 PPR982843:PPV982902 PZN982843:PZR982902 QJJ982843:QJN982902 QTF982843:QTJ982902 RDB982843:RDF982902 RMX982843:RNB982902 RWT982843:RWX982902 SGP982843:SGT982902 SQL982843:SQP982902 TAH982843:TAL982902 TKD982843:TKH982902 TTZ982843:TUD982902 UDV982843:UDZ982902 UNR982843:UNV982902 UXN982843:UXR982902 VHJ982843:VHN982902 VRF982843:VRJ982902 WBB982843:WBF982902 WKX982843:WLB982902 WUT982843:WUX982902 AI65448:AM65507 IH65448:IL65507 SD65448:SH65507 ABZ65448:ACD65507 ALV65448:ALZ65507 AVR65448:AVV65507 BFN65448:BFR65507 BPJ65448:BPN65507 BZF65448:BZJ65507 CJB65448:CJF65507 CSX65448:CTB65507 DCT65448:DCX65507 DMP65448:DMT65507 DWL65448:DWP65507 EGH65448:EGL65507 EQD65448:EQH65507 EZZ65448:FAD65507 FJV65448:FJZ65507 FTR65448:FTV65507 GDN65448:GDR65507 GNJ65448:GNN65507 GXF65448:GXJ65507 HHB65448:HHF65507 HQX65448:HRB65507 IAT65448:IAX65507 IKP65448:IKT65507 IUL65448:IUP65507 JEH65448:JEL65507 JOD65448:JOH65507 JXZ65448:JYD65507 KHV65448:KHZ65507 KRR65448:KRV65507 LBN65448:LBR65507 LLJ65448:LLN65507 LVF65448:LVJ65507 MFB65448:MFF65507 MOX65448:MPB65507 MYT65448:MYX65507 NIP65448:NIT65507 NSL65448:NSP65507 OCH65448:OCL65507 OMD65448:OMH65507 OVZ65448:OWD65507 PFV65448:PFZ65507 PPR65448:PPV65507 PZN65448:PZR65507 QJJ65448:QJN65507 QTF65448:QTJ65507 RDB65448:RDF65507 RMX65448:RNB65507 RWT65448:RWX65507 SGP65448:SGT65507 SQL65448:SQP65507 TAH65448:TAL65507 TKD65448:TKH65507 TTZ65448:TUD65507 UDV65448:UDZ65507 UNR65448:UNV65507 UXN65448:UXR65507 VHJ65448:VHN65507 VRF65448:VRJ65507 WBB65448:WBF65507 WKX65448:WLB65507 WUT65448:WUX65507 AI130984:AM131043 IH130984:IL131043 SD130984:SH131043 ABZ130984:ACD131043 ALV130984:ALZ131043 AVR130984:AVV131043 BFN130984:BFR131043 BPJ130984:BPN131043 BZF130984:BZJ131043 CJB130984:CJF131043 CSX130984:CTB131043 DCT130984:DCX131043 DMP130984:DMT131043 DWL130984:DWP131043 EGH130984:EGL131043 EQD130984:EQH131043 EZZ130984:FAD131043 FJV130984:FJZ131043 FTR130984:FTV131043 GDN130984:GDR131043 GNJ130984:GNN131043 GXF130984:GXJ131043 HHB130984:HHF131043 HQX130984:HRB131043 IAT130984:IAX131043 IKP130984:IKT131043 IUL130984:IUP131043 JEH130984:JEL131043 JOD130984:JOH131043 JXZ130984:JYD131043 KHV130984:KHZ131043 KRR130984:KRV131043 LBN130984:LBR131043 LLJ130984:LLN131043 LVF130984:LVJ131043 MFB130984:MFF131043 MOX130984:MPB131043 MYT130984:MYX131043 NIP130984:NIT131043 NSL130984:NSP131043 OCH130984:OCL131043 OMD130984:OMH131043 OVZ130984:OWD131043 PFV130984:PFZ131043 PPR130984:PPV131043 PZN130984:PZR131043 QJJ130984:QJN131043 QTF130984:QTJ131043 RDB130984:RDF131043 RMX130984:RNB131043 RWT130984:RWX131043 SGP130984:SGT131043 SQL130984:SQP131043 TAH130984:TAL131043 TKD130984:TKH131043 TTZ130984:TUD131043 UDV130984:UDZ131043 UNR130984:UNV131043 UXN130984:UXR131043 VHJ130984:VHN131043 VRF130984:VRJ131043 WBB130984:WBF131043 WKX130984:WLB131043 WUT130984:WUX131043 AI196520:AM196579 IH196520:IL196579 SD196520:SH196579 ABZ196520:ACD196579 ALV196520:ALZ196579 AVR196520:AVV196579 BFN196520:BFR196579 BPJ196520:BPN196579 BZF196520:BZJ196579 CJB196520:CJF196579 CSX196520:CTB196579 DCT196520:DCX196579 DMP196520:DMT196579 DWL196520:DWP196579 EGH196520:EGL196579 EQD196520:EQH196579 EZZ196520:FAD196579 FJV196520:FJZ196579 FTR196520:FTV196579 GDN196520:GDR196579 GNJ196520:GNN196579 GXF196520:GXJ196579 HHB196520:HHF196579 HQX196520:HRB196579 IAT196520:IAX196579 IKP196520:IKT196579 IUL196520:IUP196579 JEH196520:JEL196579 JOD196520:JOH196579 JXZ196520:JYD196579 KHV196520:KHZ196579 KRR196520:KRV196579 LBN196520:LBR196579 LLJ196520:LLN196579 LVF196520:LVJ196579 MFB196520:MFF196579 MOX196520:MPB196579 MYT196520:MYX196579 NIP196520:NIT196579 NSL196520:NSP196579 OCH196520:OCL196579 OMD196520:OMH196579 OVZ196520:OWD196579 PFV196520:PFZ196579 PPR196520:PPV196579 PZN196520:PZR196579 QJJ196520:QJN196579 QTF196520:QTJ196579 RDB196520:RDF196579 RMX196520:RNB196579 RWT196520:RWX196579 SGP196520:SGT196579 SQL196520:SQP196579 TAH196520:TAL196579 TKD196520:TKH196579 TTZ196520:TUD196579 UDV196520:UDZ196579 UNR196520:UNV196579 UXN196520:UXR196579 VHJ196520:VHN196579 VRF196520:VRJ196579 WBB196520:WBF196579 WKX196520:WLB196579 WUT196520:WUX196579 AI262056:AM262115 IH262056:IL262115 SD262056:SH262115 ABZ262056:ACD262115 ALV262056:ALZ262115 AVR262056:AVV262115 BFN262056:BFR262115 BPJ262056:BPN262115 BZF262056:BZJ262115 CJB262056:CJF262115 CSX262056:CTB262115 DCT262056:DCX262115 DMP262056:DMT262115 DWL262056:DWP262115 EGH262056:EGL262115 EQD262056:EQH262115 EZZ262056:FAD262115 FJV262056:FJZ262115 FTR262056:FTV262115 GDN262056:GDR262115 GNJ262056:GNN262115 GXF262056:GXJ262115 HHB262056:HHF262115 HQX262056:HRB262115 IAT262056:IAX262115 IKP262056:IKT262115 IUL262056:IUP262115 JEH262056:JEL262115 JOD262056:JOH262115 JXZ262056:JYD262115 KHV262056:KHZ262115 KRR262056:KRV262115 LBN262056:LBR262115 LLJ262056:LLN262115 LVF262056:LVJ262115 MFB262056:MFF262115 MOX262056:MPB262115 MYT262056:MYX262115 NIP262056:NIT262115 NSL262056:NSP262115 OCH262056:OCL262115 OMD262056:OMH262115 OVZ262056:OWD262115 PFV262056:PFZ262115 PPR262056:PPV262115 PZN262056:PZR262115 QJJ262056:QJN262115 QTF262056:QTJ262115 RDB262056:RDF262115 RMX262056:RNB262115 RWT262056:RWX262115 SGP262056:SGT262115 SQL262056:SQP262115 TAH262056:TAL262115 TKD262056:TKH262115 TTZ262056:TUD262115 UDV262056:UDZ262115 UNR262056:UNV262115 UXN262056:UXR262115 VHJ262056:VHN262115 VRF262056:VRJ262115 WBB262056:WBF262115 WKX262056:WLB262115 WUT262056:WUX262115 AI327592:AM327651 IH327592:IL327651 SD327592:SH327651 ABZ327592:ACD327651 ALV327592:ALZ327651 AVR327592:AVV327651 BFN327592:BFR327651 BPJ327592:BPN327651 BZF327592:BZJ327651 CJB327592:CJF327651 CSX327592:CTB327651 DCT327592:DCX327651 DMP327592:DMT327651 DWL327592:DWP327651 EGH327592:EGL327651 EQD327592:EQH327651 EZZ327592:FAD327651 FJV327592:FJZ327651 FTR327592:FTV327651 GDN327592:GDR327651 GNJ327592:GNN327651 GXF327592:GXJ327651 HHB327592:HHF327651 HQX327592:HRB327651 IAT327592:IAX327651 IKP327592:IKT327651 IUL327592:IUP327651 JEH327592:JEL327651 JOD327592:JOH327651 JXZ327592:JYD327651 KHV327592:KHZ327651 KRR327592:KRV327651 LBN327592:LBR327651 LLJ327592:LLN327651 LVF327592:LVJ327651 MFB327592:MFF327651 MOX327592:MPB327651 MYT327592:MYX327651 NIP327592:NIT327651 NSL327592:NSP327651 OCH327592:OCL327651 OMD327592:OMH327651 OVZ327592:OWD327651 PFV327592:PFZ327651 PPR327592:PPV327651 PZN327592:PZR327651 QJJ327592:QJN327651 QTF327592:QTJ327651 RDB327592:RDF327651 RMX327592:RNB327651 RWT327592:RWX327651 SGP327592:SGT327651 SQL327592:SQP327651 TAH327592:TAL327651 TKD327592:TKH327651 TTZ327592:TUD327651 UDV327592:UDZ327651 UNR327592:UNV327651 UXN327592:UXR327651 VHJ327592:VHN327651 VRF327592:VRJ327651 WBB327592:WBF327651 WKX327592:WLB327651 WUT327592:WUX327651 AI393128:AM393187 IH393128:IL393187 SD393128:SH393187 ABZ393128:ACD393187 ALV393128:ALZ393187 AVR393128:AVV393187 BFN393128:BFR393187 BPJ393128:BPN393187 BZF393128:BZJ393187 CJB393128:CJF393187 CSX393128:CTB393187 DCT393128:DCX393187 DMP393128:DMT393187 DWL393128:DWP393187 EGH393128:EGL393187 EQD393128:EQH393187 EZZ393128:FAD393187 FJV393128:FJZ393187 FTR393128:FTV393187 GDN393128:GDR393187 GNJ393128:GNN393187 GXF393128:GXJ393187 HHB393128:HHF393187 HQX393128:HRB393187 IAT393128:IAX393187 IKP393128:IKT393187 IUL393128:IUP393187 JEH393128:JEL393187 JOD393128:JOH393187 JXZ393128:JYD393187 KHV393128:KHZ393187 KRR393128:KRV393187 LBN393128:LBR393187 LLJ393128:LLN393187 LVF393128:LVJ393187 MFB393128:MFF393187 MOX393128:MPB393187 MYT393128:MYX393187 NIP393128:NIT393187 NSL393128:NSP393187 OCH393128:OCL393187 OMD393128:OMH393187 OVZ393128:OWD393187 PFV393128:PFZ393187 PPR393128:PPV393187 PZN393128:PZR393187 QJJ393128:QJN393187 QTF393128:QTJ393187 RDB393128:RDF393187 RMX393128:RNB393187 RWT393128:RWX393187 SGP393128:SGT393187 SQL393128:SQP393187 TAH393128:TAL393187 TKD393128:TKH393187 TTZ393128:TUD393187 UDV393128:UDZ393187 UNR393128:UNV393187 UXN393128:UXR393187 VHJ393128:VHN393187 VRF393128:VRJ393187 WBB393128:WBF393187 WKX393128:WLB393187 WUT393128:WUX393187 AI458664:AM458723 IH458664:IL458723 SD458664:SH458723 ABZ458664:ACD458723 ALV458664:ALZ458723 AVR458664:AVV458723 BFN458664:BFR458723 BPJ458664:BPN458723 BZF458664:BZJ458723 CJB458664:CJF458723 CSX458664:CTB458723 DCT458664:DCX458723 DMP458664:DMT458723 DWL458664:DWP458723 EGH458664:EGL458723 EQD458664:EQH458723 EZZ458664:FAD458723 FJV458664:FJZ458723 FTR458664:FTV458723 GDN458664:GDR458723 GNJ458664:GNN458723 GXF458664:GXJ458723 HHB458664:HHF458723 HQX458664:HRB458723 IAT458664:IAX458723 IKP458664:IKT458723 IUL458664:IUP458723 JEH458664:JEL458723 JOD458664:JOH458723 JXZ458664:JYD458723 KHV458664:KHZ458723 KRR458664:KRV458723 LBN458664:LBR458723 LLJ458664:LLN458723 LVF458664:LVJ458723 MFB458664:MFF458723 MOX458664:MPB458723 MYT458664:MYX458723 NIP458664:NIT458723 NSL458664:NSP458723 OCH458664:OCL458723 OMD458664:OMH458723 OVZ458664:OWD458723 PFV458664:PFZ458723 PPR458664:PPV458723 PZN458664:PZR458723 QJJ458664:QJN458723 QTF458664:QTJ458723 RDB458664:RDF458723 RMX458664:RNB458723 RWT458664:RWX458723 SGP458664:SGT458723 SQL458664:SQP458723 TAH458664:TAL458723 TKD458664:TKH458723 TTZ458664:TUD458723 UDV458664:UDZ458723 UNR458664:UNV458723 UXN458664:UXR458723 VHJ458664:VHN458723 VRF458664:VRJ458723 WBB458664:WBF458723 WKX458664:WLB458723 WUT458664:WUX458723 AI524200:AM524259 IH524200:IL524259 SD524200:SH524259 ABZ524200:ACD524259 ALV524200:ALZ524259 AVR524200:AVV524259 BFN524200:BFR524259 BPJ524200:BPN524259 BZF524200:BZJ524259 CJB524200:CJF524259 CSX524200:CTB524259 DCT524200:DCX524259 DMP524200:DMT524259 DWL524200:DWP524259 EGH524200:EGL524259 EQD524200:EQH524259 EZZ524200:FAD524259 FJV524200:FJZ524259 FTR524200:FTV524259 GDN524200:GDR524259 GNJ524200:GNN524259 GXF524200:GXJ524259 HHB524200:HHF524259 HQX524200:HRB524259 IAT524200:IAX524259 IKP524200:IKT524259 IUL524200:IUP524259 JEH524200:JEL524259 JOD524200:JOH524259 JXZ524200:JYD524259 KHV524200:KHZ524259 KRR524200:KRV524259 LBN524200:LBR524259 LLJ524200:LLN524259 LVF524200:LVJ524259 MFB524200:MFF524259 MOX524200:MPB524259 MYT524200:MYX524259 NIP524200:NIT524259 NSL524200:NSP524259 OCH524200:OCL524259 OMD524200:OMH524259 OVZ524200:OWD524259 PFV524200:PFZ524259 PPR524200:PPV524259 PZN524200:PZR524259 QJJ524200:QJN524259 QTF524200:QTJ524259 RDB524200:RDF524259 RMX524200:RNB524259 RWT524200:RWX524259 SGP524200:SGT524259 SQL524200:SQP524259 TAH524200:TAL524259 TKD524200:TKH524259 TTZ524200:TUD524259 UDV524200:UDZ524259 UNR524200:UNV524259 UXN524200:UXR524259 VHJ524200:VHN524259 VRF524200:VRJ524259 WBB524200:WBF524259 WKX524200:WLB524259 WUT524200:WUX524259 AI589736:AM589795 IH589736:IL589795 SD589736:SH589795 ABZ589736:ACD589795 ALV589736:ALZ589795 AVR589736:AVV589795 BFN589736:BFR589795 BPJ589736:BPN589795 BZF589736:BZJ589795 CJB589736:CJF589795 CSX589736:CTB589795 DCT589736:DCX589795 DMP589736:DMT589795 DWL589736:DWP589795 EGH589736:EGL589795 EQD589736:EQH589795 EZZ589736:FAD589795 FJV589736:FJZ589795 FTR589736:FTV589795 GDN589736:GDR589795 GNJ589736:GNN589795 GXF589736:GXJ589795 HHB589736:HHF589795 HQX589736:HRB589795 IAT589736:IAX589795 IKP589736:IKT589795 IUL589736:IUP589795 JEH589736:JEL589795 JOD589736:JOH589795 JXZ589736:JYD589795 KHV589736:KHZ589795 KRR589736:KRV589795 LBN589736:LBR589795 LLJ589736:LLN589795 LVF589736:LVJ589795 MFB589736:MFF589795 MOX589736:MPB589795 MYT589736:MYX589795 NIP589736:NIT589795 NSL589736:NSP589795 OCH589736:OCL589795 OMD589736:OMH589795 OVZ589736:OWD589795 PFV589736:PFZ589795 PPR589736:PPV589795 PZN589736:PZR589795 QJJ589736:QJN589795 QTF589736:QTJ589795 RDB589736:RDF589795 RMX589736:RNB589795 RWT589736:RWX589795 SGP589736:SGT589795 SQL589736:SQP589795 TAH589736:TAL589795 TKD589736:TKH589795 TTZ589736:TUD589795 UDV589736:UDZ589795 UNR589736:UNV589795 UXN589736:UXR589795 VHJ589736:VHN589795 VRF589736:VRJ589795 WBB589736:WBF589795 WKX589736:WLB589795 WUT589736:WUX589795 AI655272:AM655331 IH655272:IL655331 SD655272:SH655331 ABZ655272:ACD655331 ALV655272:ALZ655331 AVR655272:AVV655331 BFN655272:BFR655331 BPJ655272:BPN655331 BZF655272:BZJ655331 CJB655272:CJF655331 CSX655272:CTB655331 DCT655272:DCX655331 DMP655272:DMT655331 DWL655272:DWP655331 EGH655272:EGL655331 EQD655272:EQH655331 EZZ655272:FAD655331 FJV655272:FJZ655331 FTR655272:FTV655331 GDN655272:GDR655331 GNJ655272:GNN655331 GXF655272:GXJ655331 HHB655272:HHF655331 HQX655272:HRB655331 IAT655272:IAX655331 IKP655272:IKT655331 IUL655272:IUP655331 JEH655272:JEL655331 JOD655272:JOH655331 JXZ655272:JYD655331 KHV655272:KHZ655331 KRR655272:KRV655331 LBN655272:LBR655331 LLJ655272:LLN655331 LVF655272:LVJ655331 MFB655272:MFF655331 MOX655272:MPB655331 MYT655272:MYX655331 NIP655272:NIT655331 NSL655272:NSP655331 OCH655272:OCL655331 OMD655272:OMH655331 OVZ655272:OWD655331 PFV655272:PFZ655331 PPR655272:PPV655331 PZN655272:PZR655331 QJJ655272:QJN655331 QTF655272:QTJ655331 RDB655272:RDF655331 RMX655272:RNB655331 RWT655272:RWX655331 SGP655272:SGT655331 SQL655272:SQP655331 TAH655272:TAL655331 TKD655272:TKH655331 TTZ655272:TUD655331 UDV655272:UDZ655331 UNR655272:UNV655331 UXN655272:UXR655331 VHJ655272:VHN655331 VRF655272:VRJ655331 WBB655272:WBF655331 WKX655272:WLB655331 WUT655272:WUX655331 AI720808:AM720867 IH720808:IL720867 SD720808:SH720867 ABZ720808:ACD720867 ALV720808:ALZ720867 AVR720808:AVV720867 BFN720808:BFR720867 BPJ720808:BPN720867 BZF720808:BZJ720867 CJB720808:CJF720867 CSX720808:CTB720867 DCT720808:DCX720867 DMP720808:DMT720867 DWL720808:DWP720867 EGH720808:EGL720867 EQD720808:EQH720867 EZZ720808:FAD720867 FJV720808:FJZ720867 FTR720808:FTV720867 GDN720808:GDR720867 GNJ720808:GNN720867 GXF720808:GXJ720867 HHB720808:HHF720867 HQX720808:HRB720867 IAT720808:IAX720867 IKP720808:IKT720867 IUL720808:IUP720867 JEH720808:JEL720867 JOD720808:JOH720867 JXZ720808:JYD720867 KHV720808:KHZ720867 KRR720808:KRV720867 LBN720808:LBR720867 LLJ720808:LLN720867 LVF720808:LVJ720867 MFB720808:MFF720867 MOX720808:MPB720867 MYT720808:MYX720867 NIP720808:NIT720867 NSL720808:NSP720867 OCH720808:OCL720867 OMD720808:OMH720867 OVZ720808:OWD720867 PFV720808:PFZ720867 PPR720808:PPV720867 PZN720808:PZR720867 QJJ720808:QJN720867 QTF720808:QTJ720867 RDB720808:RDF720867 RMX720808:RNB720867 RWT720808:RWX720867 SGP720808:SGT720867 SQL720808:SQP720867 TAH720808:TAL720867 TKD720808:TKH720867 TTZ720808:TUD720867 UDV720808:UDZ720867 UNR720808:UNV720867 UXN720808:UXR720867 VHJ720808:VHN720867 VRF720808:VRJ720867 WBB720808:WBF720867 WKX720808:WLB720867 WUT720808:WUX720867 AI786344:AM786403 IH786344:IL786403 SD786344:SH786403 ABZ786344:ACD786403 ALV786344:ALZ786403 AVR786344:AVV786403 BFN786344:BFR786403 BPJ786344:BPN786403 BZF786344:BZJ786403 CJB786344:CJF786403 CSX786344:CTB786403 DCT786344:DCX786403 DMP786344:DMT786403 DWL786344:DWP786403 EGH786344:EGL786403 EQD786344:EQH786403 EZZ786344:FAD786403 FJV786344:FJZ786403 FTR786344:FTV786403 GDN786344:GDR786403 GNJ786344:GNN786403 GXF786344:GXJ786403 HHB786344:HHF786403 HQX786344:HRB786403 IAT786344:IAX786403 IKP786344:IKT786403 IUL786344:IUP786403 JEH786344:JEL786403 JOD786344:JOH786403 JXZ786344:JYD786403 KHV786344:KHZ786403 KRR786344:KRV786403 LBN786344:LBR786403 LLJ786344:LLN786403 LVF786344:LVJ786403 MFB786344:MFF786403 MOX786344:MPB786403 MYT786344:MYX786403 NIP786344:NIT786403 NSL786344:NSP786403 OCH786344:OCL786403 OMD786344:OMH786403 OVZ786344:OWD786403 PFV786344:PFZ786403 PPR786344:PPV786403 PZN786344:PZR786403 QJJ786344:QJN786403 QTF786344:QTJ786403 RDB786344:RDF786403 RMX786344:RNB786403 RWT786344:RWX786403 SGP786344:SGT786403 SQL786344:SQP786403 TAH786344:TAL786403 TKD786344:TKH786403 TTZ786344:TUD786403 UDV786344:UDZ786403 UNR786344:UNV786403 UXN786344:UXR786403 VHJ786344:VHN786403 VRF786344:VRJ786403 WBB786344:WBF786403 WKX786344:WLB786403 WUT786344:WUX786403 AI851880:AM851939 IH851880:IL851939 SD851880:SH851939 ABZ851880:ACD851939 ALV851880:ALZ851939 AVR851880:AVV851939 BFN851880:BFR851939 BPJ851880:BPN851939 BZF851880:BZJ851939 CJB851880:CJF851939 CSX851880:CTB851939 DCT851880:DCX851939 DMP851880:DMT851939 DWL851880:DWP851939 EGH851880:EGL851939 EQD851880:EQH851939 EZZ851880:FAD851939 FJV851880:FJZ851939 FTR851880:FTV851939 GDN851880:GDR851939 GNJ851880:GNN851939 GXF851880:GXJ851939 HHB851880:HHF851939 HQX851880:HRB851939 IAT851880:IAX851939 IKP851880:IKT851939 IUL851880:IUP851939 JEH851880:JEL851939 JOD851880:JOH851939 JXZ851880:JYD851939 KHV851880:KHZ851939 KRR851880:KRV851939 LBN851880:LBR851939 LLJ851880:LLN851939 LVF851880:LVJ851939 MFB851880:MFF851939 MOX851880:MPB851939 MYT851880:MYX851939 NIP851880:NIT851939 NSL851880:NSP851939 OCH851880:OCL851939 OMD851880:OMH851939 OVZ851880:OWD851939 PFV851880:PFZ851939 PPR851880:PPV851939 PZN851880:PZR851939 QJJ851880:QJN851939 QTF851880:QTJ851939 RDB851880:RDF851939 RMX851880:RNB851939 RWT851880:RWX851939 SGP851880:SGT851939 SQL851880:SQP851939 TAH851880:TAL851939 TKD851880:TKH851939 TTZ851880:TUD851939 UDV851880:UDZ851939 UNR851880:UNV851939 UXN851880:UXR851939 VHJ851880:VHN851939 VRF851880:VRJ851939 WBB851880:WBF851939 WKX851880:WLB851939 WUT851880:WUX851939 AI917416:AM917475 IH917416:IL917475 SD917416:SH917475 ABZ917416:ACD917475 ALV917416:ALZ917475 AVR917416:AVV917475 BFN917416:BFR917475 BPJ917416:BPN917475 BZF917416:BZJ917475 CJB917416:CJF917475 CSX917416:CTB917475 DCT917416:DCX917475 DMP917416:DMT917475 DWL917416:DWP917475 EGH917416:EGL917475 EQD917416:EQH917475 EZZ917416:FAD917475 FJV917416:FJZ917475 FTR917416:FTV917475 GDN917416:GDR917475 GNJ917416:GNN917475 GXF917416:GXJ917475 HHB917416:HHF917475 HQX917416:HRB917475 IAT917416:IAX917475 IKP917416:IKT917475 IUL917416:IUP917475 JEH917416:JEL917475 JOD917416:JOH917475 JXZ917416:JYD917475 KHV917416:KHZ917475 KRR917416:KRV917475 LBN917416:LBR917475 LLJ917416:LLN917475 LVF917416:LVJ917475 MFB917416:MFF917475 MOX917416:MPB917475 MYT917416:MYX917475 NIP917416:NIT917475 NSL917416:NSP917475 OCH917416:OCL917475 OMD917416:OMH917475 OVZ917416:OWD917475 PFV917416:PFZ917475 PPR917416:PPV917475 PZN917416:PZR917475 QJJ917416:QJN917475 QTF917416:QTJ917475 RDB917416:RDF917475 RMX917416:RNB917475 RWT917416:RWX917475 SGP917416:SGT917475 SQL917416:SQP917475 TAH917416:TAL917475 TKD917416:TKH917475 TTZ917416:TUD917475 UDV917416:UDZ917475 UNR917416:UNV917475 UXN917416:UXR917475 VHJ917416:VHN917475 VRF917416:VRJ917475 WBB917416:WBF917475 WKX917416:WLB917475 WUT917416:WUX917475 AI982952:AM983011 IH982952:IL983011 SD982952:SH983011 ABZ982952:ACD983011 ALV982952:ALZ983011 AVR982952:AVV983011 BFN982952:BFR983011 BPJ982952:BPN983011 BZF982952:BZJ983011 CJB982952:CJF983011 CSX982952:CTB983011 DCT982952:DCX983011 DMP982952:DMT983011 DWL982952:DWP983011 EGH982952:EGL983011 EQD982952:EQH983011 EZZ982952:FAD983011 FJV982952:FJZ983011 FTR982952:FTV983011 GDN982952:GDR983011 GNJ982952:GNN983011 GXF982952:GXJ983011 HHB982952:HHF983011 HQX982952:HRB983011 IAT982952:IAX983011 IKP982952:IKT983011 IUL982952:IUP983011 JEH982952:JEL983011 JOD982952:JOH983011 JXZ982952:JYD983011 KHV982952:KHZ983011 KRR982952:KRV983011 LBN982952:LBR983011 LLJ982952:LLN983011 LVF982952:LVJ983011 MFB982952:MFF983011 MOX982952:MPB983011 MYT982952:MYX983011 NIP982952:NIT983011 NSL982952:NSP983011 OCH982952:OCL983011 OMD982952:OMH983011 OVZ982952:OWD983011 PFV982952:PFZ983011 PPR982952:PPV983011 PZN982952:PZR983011 QJJ982952:QJN983011 QTF982952:QTJ983011 RDB982952:RDF983011 RMX982952:RNB983011 RWT982952:RWX983011 SGP982952:SGT983011 SQL982952:SQP983011 TAH982952:TAL983011 TKD982952:TKH983011 TTZ982952:TUD983011 UDV982952:UDZ983011 UNR982952:UNV983011 UXN982952:UXR983011 VHJ982952:VHN983011 VRF982952:VRJ983011 WBB982952:WBF983011 WKX982952:WLB983011 WUT982952:WUX983011 AI65558:AM65617 IH65558:IL65617 SD65558:SH65617 ABZ65558:ACD65617 ALV65558:ALZ65617 AVR65558:AVV65617 BFN65558:BFR65617 BPJ65558:BPN65617 BZF65558:BZJ65617 CJB65558:CJF65617 CSX65558:CTB65617 DCT65558:DCX65617 DMP65558:DMT65617 DWL65558:DWP65617 EGH65558:EGL65617 EQD65558:EQH65617 EZZ65558:FAD65617 FJV65558:FJZ65617 FTR65558:FTV65617 GDN65558:GDR65617 GNJ65558:GNN65617 GXF65558:GXJ65617 HHB65558:HHF65617 HQX65558:HRB65617 IAT65558:IAX65617 IKP65558:IKT65617 IUL65558:IUP65617 JEH65558:JEL65617 JOD65558:JOH65617 JXZ65558:JYD65617 KHV65558:KHZ65617 KRR65558:KRV65617 LBN65558:LBR65617 LLJ65558:LLN65617 LVF65558:LVJ65617 MFB65558:MFF65617 MOX65558:MPB65617 MYT65558:MYX65617 NIP65558:NIT65617 NSL65558:NSP65617 OCH65558:OCL65617 OMD65558:OMH65617 OVZ65558:OWD65617 PFV65558:PFZ65617 PPR65558:PPV65617 PZN65558:PZR65617 QJJ65558:QJN65617 QTF65558:QTJ65617 RDB65558:RDF65617 RMX65558:RNB65617 RWT65558:RWX65617 SGP65558:SGT65617 SQL65558:SQP65617 TAH65558:TAL65617 TKD65558:TKH65617 TTZ65558:TUD65617 UDV65558:UDZ65617 UNR65558:UNV65617 UXN65558:UXR65617 VHJ65558:VHN65617 VRF65558:VRJ65617 WBB65558:WBF65617 WKX65558:WLB65617 WUT65558:WUX65617 AI131094:AM131153 IH131094:IL131153 SD131094:SH131153 ABZ131094:ACD131153 ALV131094:ALZ131153 AVR131094:AVV131153 BFN131094:BFR131153 BPJ131094:BPN131153 BZF131094:BZJ131153 CJB131094:CJF131153 CSX131094:CTB131153 DCT131094:DCX131153 DMP131094:DMT131153 DWL131094:DWP131153 EGH131094:EGL131153 EQD131094:EQH131153 EZZ131094:FAD131153 FJV131094:FJZ131153 FTR131094:FTV131153 GDN131094:GDR131153 GNJ131094:GNN131153 GXF131094:GXJ131153 HHB131094:HHF131153 HQX131094:HRB131153 IAT131094:IAX131153 IKP131094:IKT131153 IUL131094:IUP131153 JEH131094:JEL131153 JOD131094:JOH131153 JXZ131094:JYD131153 KHV131094:KHZ131153 KRR131094:KRV131153 LBN131094:LBR131153 LLJ131094:LLN131153 LVF131094:LVJ131153 MFB131094:MFF131153 MOX131094:MPB131153 MYT131094:MYX131153 NIP131094:NIT131153 NSL131094:NSP131153 OCH131094:OCL131153 OMD131094:OMH131153 OVZ131094:OWD131153 PFV131094:PFZ131153 PPR131094:PPV131153 PZN131094:PZR131153 QJJ131094:QJN131153 QTF131094:QTJ131153 RDB131094:RDF131153 RMX131094:RNB131153 RWT131094:RWX131153 SGP131094:SGT131153 SQL131094:SQP131153 TAH131094:TAL131153 TKD131094:TKH131153 TTZ131094:TUD131153 UDV131094:UDZ131153 UNR131094:UNV131153 UXN131094:UXR131153 VHJ131094:VHN131153 VRF131094:VRJ131153 WBB131094:WBF131153 WKX131094:WLB131153 WUT131094:WUX131153 AI196630:AM196689 IH196630:IL196689 SD196630:SH196689 ABZ196630:ACD196689 ALV196630:ALZ196689 AVR196630:AVV196689 BFN196630:BFR196689 BPJ196630:BPN196689 BZF196630:BZJ196689 CJB196630:CJF196689 CSX196630:CTB196689 DCT196630:DCX196689 DMP196630:DMT196689 DWL196630:DWP196689 EGH196630:EGL196689 EQD196630:EQH196689 EZZ196630:FAD196689 FJV196630:FJZ196689 FTR196630:FTV196689 GDN196630:GDR196689 GNJ196630:GNN196689 GXF196630:GXJ196689 HHB196630:HHF196689 HQX196630:HRB196689 IAT196630:IAX196689 IKP196630:IKT196689 IUL196630:IUP196689 JEH196630:JEL196689 JOD196630:JOH196689 JXZ196630:JYD196689 KHV196630:KHZ196689 KRR196630:KRV196689 LBN196630:LBR196689 LLJ196630:LLN196689 LVF196630:LVJ196689 MFB196630:MFF196689 MOX196630:MPB196689 MYT196630:MYX196689 NIP196630:NIT196689 NSL196630:NSP196689 OCH196630:OCL196689 OMD196630:OMH196689 OVZ196630:OWD196689 PFV196630:PFZ196689 PPR196630:PPV196689 PZN196630:PZR196689 QJJ196630:QJN196689 QTF196630:QTJ196689 RDB196630:RDF196689 RMX196630:RNB196689 RWT196630:RWX196689 SGP196630:SGT196689 SQL196630:SQP196689 TAH196630:TAL196689 TKD196630:TKH196689 TTZ196630:TUD196689 UDV196630:UDZ196689 UNR196630:UNV196689 UXN196630:UXR196689 VHJ196630:VHN196689 VRF196630:VRJ196689 WBB196630:WBF196689 WKX196630:WLB196689 WUT196630:WUX196689 AI262166:AM262225 IH262166:IL262225 SD262166:SH262225 ABZ262166:ACD262225 ALV262166:ALZ262225 AVR262166:AVV262225 BFN262166:BFR262225 BPJ262166:BPN262225 BZF262166:BZJ262225 CJB262166:CJF262225 CSX262166:CTB262225 DCT262166:DCX262225 DMP262166:DMT262225 DWL262166:DWP262225 EGH262166:EGL262225 EQD262166:EQH262225 EZZ262166:FAD262225 FJV262166:FJZ262225 FTR262166:FTV262225 GDN262166:GDR262225 GNJ262166:GNN262225 GXF262166:GXJ262225 HHB262166:HHF262225 HQX262166:HRB262225 IAT262166:IAX262225 IKP262166:IKT262225 IUL262166:IUP262225 JEH262166:JEL262225 JOD262166:JOH262225 JXZ262166:JYD262225 KHV262166:KHZ262225 KRR262166:KRV262225 LBN262166:LBR262225 LLJ262166:LLN262225 LVF262166:LVJ262225 MFB262166:MFF262225 MOX262166:MPB262225 MYT262166:MYX262225 NIP262166:NIT262225 NSL262166:NSP262225 OCH262166:OCL262225 OMD262166:OMH262225 OVZ262166:OWD262225 PFV262166:PFZ262225 PPR262166:PPV262225 PZN262166:PZR262225 QJJ262166:QJN262225 QTF262166:QTJ262225 RDB262166:RDF262225 RMX262166:RNB262225 RWT262166:RWX262225 SGP262166:SGT262225 SQL262166:SQP262225 TAH262166:TAL262225 TKD262166:TKH262225 TTZ262166:TUD262225 UDV262166:UDZ262225 UNR262166:UNV262225 UXN262166:UXR262225 VHJ262166:VHN262225 VRF262166:VRJ262225 WBB262166:WBF262225 WKX262166:WLB262225 WUT262166:WUX262225 AI327702:AM327761 IH327702:IL327761 SD327702:SH327761 ABZ327702:ACD327761 ALV327702:ALZ327761 AVR327702:AVV327761 BFN327702:BFR327761 BPJ327702:BPN327761 BZF327702:BZJ327761 CJB327702:CJF327761 CSX327702:CTB327761 DCT327702:DCX327761 DMP327702:DMT327761 DWL327702:DWP327761 EGH327702:EGL327761 EQD327702:EQH327761 EZZ327702:FAD327761 FJV327702:FJZ327761 FTR327702:FTV327761 GDN327702:GDR327761 GNJ327702:GNN327761 GXF327702:GXJ327761 HHB327702:HHF327761 HQX327702:HRB327761 IAT327702:IAX327761 IKP327702:IKT327761 IUL327702:IUP327761 JEH327702:JEL327761 JOD327702:JOH327761 JXZ327702:JYD327761 KHV327702:KHZ327761 KRR327702:KRV327761 LBN327702:LBR327761 LLJ327702:LLN327761 LVF327702:LVJ327761 MFB327702:MFF327761 MOX327702:MPB327761 MYT327702:MYX327761 NIP327702:NIT327761 NSL327702:NSP327761 OCH327702:OCL327761 OMD327702:OMH327761 OVZ327702:OWD327761 PFV327702:PFZ327761 PPR327702:PPV327761 PZN327702:PZR327761 QJJ327702:QJN327761 QTF327702:QTJ327761 RDB327702:RDF327761 RMX327702:RNB327761 RWT327702:RWX327761 SGP327702:SGT327761 SQL327702:SQP327761 TAH327702:TAL327761 TKD327702:TKH327761 TTZ327702:TUD327761 UDV327702:UDZ327761 UNR327702:UNV327761 UXN327702:UXR327761 VHJ327702:VHN327761 VRF327702:VRJ327761 WBB327702:WBF327761 WKX327702:WLB327761 WUT327702:WUX327761 AI393238:AM393297 IH393238:IL393297 SD393238:SH393297 ABZ393238:ACD393297 ALV393238:ALZ393297 AVR393238:AVV393297 BFN393238:BFR393297 BPJ393238:BPN393297 BZF393238:BZJ393297 CJB393238:CJF393297 CSX393238:CTB393297 DCT393238:DCX393297 DMP393238:DMT393297 DWL393238:DWP393297 EGH393238:EGL393297 EQD393238:EQH393297 EZZ393238:FAD393297 FJV393238:FJZ393297 FTR393238:FTV393297 GDN393238:GDR393297 GNJ393238:GNN393297 GXF393238:GXJ393297 HHB393238:HHF393297 HQX393238:HRB393297 IAT393238:IAX393297 IKP393238:IKT393297 IUL393238:IUP393297 JEH393238:JEL393297 JOD393238:JOH393297 JXZ393238:JYD393297 KHV393238:KHZ393297 KRR393238:KRV393297 LBN393238:LBR393297 LLJ393238:LLN393297 LVF393238:LVJ393297 MFB393238:MFF393297 MOX393238:MPB393297 MYT393238:MYX393297 NIP393238:NIT393297 NSL393238:NSP393297 OCH393238:OCL393297 OMD393238:OMH393297 OVZ393238:OWD393297 PFV393238:PFZ393297 PPR393238:PPV393297 PZN393238:PZR393297 QJJ393238:QJN393297 QTF393238:QTJ393297 RDB393238:RDF393297 RMX393238:RNB393297 RWT393238:RWX393297 SGP393238:SGT393297 SQL393238:SQP393297 TAH393238:TAL393297 TKD393238:TKH393297 TTZ393238:TUD393297 UDV393238:UDZ393297 UNR393238:UNV393297 UXN393238:UXR393297 VHJ393238:VHN393297 VRF393238:VRJ393297 WBB393238:WBF393297 WKX393238:WLB393297 WUT393238:WUX393297 AI458774:AM458833 IH458774:IL458833 SD458774:SH458833 ABZ458774:ACD458833 ALV458774:ALZ458833 AVR458774:AVV458833 BFN458774:BFR458833 BPJ458774:BPN458833 BZF458774:BZJ458833 CJB458774:CJF458833 CSX458774:CTB458833 DCT458774:DCX458833 DMP458774:DMT458833 DWL458774:DWP458833 EGH458774:EGL458833 EQD458774:EQH458833 EZZ458774:FAD458833 FJV458774:FJZ458833 FTR458774:FTV458833 GDN458774:GDR458833 GNJ458774:GNN458833 GXF458774:GXJ458833 HHB458774:HHF458833 HQX458774:HRB458833 IAT458774:IAX458833 IKP458774:IKT458833 IUL458774:IUP458833 JEH458774:JEL458833 JOD458774:JOH458833 JXZ458774:JYD458833 KHV458774:KHZ458833 KRR458774:KRV458833 LBN458774:LBR458833 LLJ458774:LLN458833 LVF458774:LVJ458833 MFB458774:MFF458833 MOX458774:MPB458833 MYT458774:MYX458833 NIP458774:NIT458833 NSL458774:NSP458833 OCH458774:OCL458833 OMD458774:OMH458833 OVZ458774:OWD458833 PFV458774:PFZ458833 PPR458774:PPV458833 PZN458774:PZR458833 QJJ458774:QJN458833 QTF458774:QTJ458833 RDB458774:RDF458833 RMX458774:RNB458833 RWT458774:RWX458833 SGP458774:SGT458833 SQL458774:SQP458833 TAH458774:TAL458833 TKD458774:TKH458833 TTZ458774:TUD458833 UDV458774:UDZ458833 UNR458774:UNV458833 UXN458774:UXR458833 VHJ458774:VHN458833 VRF458774:VRJ458833 WBB458774:WBF458833 WKX458774:WLB458833 WUT458774:WUX458833 AI524310:AM524369 IH524310:IL524369 SD524310:SH524369 ABZ524310:ACD524369 ALV524310:ALZ524369 AVR524310:AVV524369 BFN524310:BFR524369 BPJ524310:BPN524369 BZF524310:BZJ524369 CJB524310:CJF524369 CSX524310:CTB524369 DCT524310:DCX524369 DMP524310:DMT524369 DWL524310:DWP524369 EGH524310:EGL524369 EQD524310:EQH524369 EZZ524310:FAD524369 FJV524310:FJZ524369 FTR524310:FTV524369 GDN524310:GDR524369 GNJ524310:GNN524369 GXF524310:GXJ524369 HHB524310:HHF524369 HQX524310:HRB524369 IAT524310:IAX524369 IKP524310:IKT524369 IUL524310:IUP524369 JEH524310:JEL524369 JOD524310:JOH524369 JXZ524310:JYD524369 KHV524310:KHZ524369 KRR524310:KRV524369 LBN524310:LBR524369 LLJ524310:LLN524369 LVF524310:LVJ524369 MFB524310:MFF524369 MOX524310:MPB524369 MYT524310:MYX524369 NIP524310:NIT524369 NSL524310:NSP524369 OCH524310:OCL524369 OMD524310:OMH524369 OVZ524310:OWD524369 PFV524310:PFZ524369 PPR524310:PPV524369 PZN524310:PZR524369 QJJ524310:QJN524369 QTF524310:QTJ524369 RDB524310:RDF524369 RMX524310:RNB524369 RWT524310:RWX524369 SGP524310:SGT524369 SQL524310:SQP524369 TAH524310:TAL524369 TKD524310:TKH524369 TTZ524310:TUD524369 UDV524310:UDZ524369 UNR524310:UNV524369 UXN524310:UXR524369 VHJ524310:VHN524369 VRF524310:VRJ524369 WBB524310:WBF524369 WKX524310:WLB524369 WUT524310:WUX524369 AI589846:AM589905 IH589846:IL589905 SD589846:SH589905 ABZ589846:ACD589905 ALV589846:ALZ589905 AVR589846:AVV589905 BFN589846:BFR589905 BPJ589846:BPN589905 BZF589846:BZJ589905 CJB589846:CJF589905 CSX589846:CTB589905 DCT589846:DCX589905 DMP589846:DMT589905 DWL589846:DWP589905 EGH589846:EGL589905 EQD589846:EQH589905 EZZ589846:FAD589905 FJV589846:FJZ589905 FTR589846:FTV589905 GDN589846:GDR589905 GNJ589846:GNN589905 GXF589846:GXJ589905 HHB589846:HHF589905 HQX589846:HRB589905 IAT589846:IAX589905 IKP589846:IKT589905 IUL589846:IUP589905 JEH589846:JEL589905 JOD589846:JOH589905 JXZ589846:JYD589905 KHV589846:KHZ589905 KRR589846:KRV589905 LBN589846:LBR589905 LLJ589846:LLN589905 LVF589846:LVJ589905 MFB589846:MFF589905 MOX589846:MPB589905 MYT589846:MYX589905 NIP589846:NIT589905 NSL589846:NSP589905 OCH589846:OCL589905 OMD589846:OMH589905 OVZ589846:OWD589905 PFV589846:PFZ589905 PPR589846:PPV589905 PZN589846:PZR589905 QJJ589846:QJN589905 QTF589846:QTJ589905 RDB589846:RDF589905 RMX589846:RNB589905 RWT589846:RWX589905 SGP589846:SGT589905 SQL589846:SQP589905 TAH589846:TAL589905 TKD589846:TKH589905 TTZ589846:TUD589905 UDV589846:UDZ589905 UNR589846:UNV589905 UXN589846:UXR589905 VHJ589846:VHN589905 VRF589846:VRJ589905 WBB589846:WBF589905 WKX589846:WLB589905 WUT589846:WUX589905 AI655382:AM655441 IH655382:IL655441 SD655382:SH655441 ABZ655382:ACD655441 ALV655382:ALZ655441 AVR655382:AVV655441 BFN655382:BFR655441 BPJ655382:BPN655441 BZF655382:BZJ655441 CJB655382:CJF655441 CSX655382:CTB655441 DCT655382:DCX655441 DMP655382:DMT655441 DWL655382:DWP655441 EGH655382:EGL655441 EQD655382:EQH655441 EZZ655382:FAD655441 FJV655382:FJZ655441 FTR655382:FTV655441 GDN655382:GDR655441 GNJ655382:GNN655441 GXF655382:GXJ655441 HHB655382:HHF655441 HQX655382:HRB655441 IAT655382:IAX655441 IKP655382:IKT655441 IUL655382:IUP655441 JEH655382:JEL655441 JOD655382:JOH655441 JXZ655382:JYD655441 KHV655382:KHZ655441 KRR655382:KRV655441 LBN655382:LBR655441 LLJ655382:LLN655441 LVF655382:LVJ655441 MFB655382:MFF655441 MOX655382:MPB655441 MYT655382:MYX655441 NIP655382:NIT655441 NSL655382:NSP655441 OCH655382:OCL655441 OMD655382:OMH655441 OVZ655382:OWD655441 PFV655382:PFZ655441 PPR655382:PPV655441 PZN655382:PZR655441 QJJ655382:QJN655441 QTF655382:QTJ655441 RDB655382:RDF655441 RMX655382:RNB655441 RWT655382:RWX655441 SGP655382:SGT655441 SQL655382:SQP655441 TAH655382:TAL655441 TKD655382:TKH655441 TTZ655382:TUD655441 UDV655382:UDZ655441 UNR655382:UNV655441 UXN655382:UXR655441 VHJ655382:VHN655441 VRF655382:VRJ655441 WBB655382:WBF655441 WKX655382:WLB655441 WUT655382:WUX655441 AI720918:AM720977 IH720918:IL720977 SD720918:SH720977 ABZ720918:ACD720977 ALV720918:ALZ720977 AVR720918:AVV720977 BFN720918:BFR720977 BPJ720918:BPN720977 BZF720918:BZJ720977 CJB720918:CJF720977 CSX720918:CTB720977 DCT720918:DCX720977 DMP720918:DMT720977 DWL720918:DWP720977 EGH720918:EGL720977 EQD720918:EQH720977 EZZ720918:FAD720977 FJV720918:FJZ720977 FTR720918:FTV720977 GDN720918:GDR720977 GNJ720918:GNN720977 GXF720918:GXJ720977 HHB720918:HHF720977 HQX720918:HRB720977 IAT720918:IAX720977 IKP720918:IKT720977 IUL720918:IUP720977 JEH720918:JEL720977 JOD720918:JOH720977 JXZ720918:JYD720977 KHV720918:KHZ720977 KRR720918:KRV720977 LBN720918:LBR720977 LLJ720918:LLN720977 LVF720918:LVJ720977 MFB720918:MFF720977 MOX720918:MPB720977 MYT720918:MYX720977 NIP720918:NIT720977 NSL720918:NSP720977 OCH720918:OCL720977 OMD720918:OMH720977 OVZ720918:OWD720977 PFV720918:PFZ720977 PPR720918:PPV720977 PZN720918:PZR720977 QJJ720918:QJN720977 QTF720918:QTJ720977 RDB720918:RDF720977 RMX720918:RNB720977 RWT720918:RWX720977 SGP720918:SGT720977 SQL720918:SQP720977 TAH720918:TAL720977 TKD720918:TKH720977 TTZ720918:TUD720977 UDV720918:UDZ720977 UNR720918:UNV720977 UXN720918:UXR720977 VHJ720918:VHN720977 VRF720918:VRJ720977 WBB720918:WBF720977 WKX720918:WLB720977 WUT720918:WUX720977 AI786454:AM786513 IH786454:IL786513 SD786454:SH786513 ABZ786454:ACD786513 ALV786454:ALZ786513 AVR786454:AVV786513 BFN786454:BFR786513 BPJ786454:BPN786513 BZF786454:BZJ786513 CJB786454:CJF786513 CSX786454:CTB786513 DCT786454:DCX786513 DMP786454:DMT786513 DWL786454:DWP786513 EGH786454:EGL786513 EQD786454:EQH786513 EZZ786454:FAD786513 FJV786454:FJZ786513 FTR786454:FTV786513 GDN786454:GDR786513 GNJ786454:GNN786513 GXF786454:GXJ786513 HHB786454:HHF786513 HQX786454:HRB786513 IAT786454:IAX786513 IKP786454:IKT786513 IUL786454:IUP786513 JEH786454:JEL786513 JOD786454:JOH786513 JXZ786454:JYD786513 KHV786454:KHZ786513 KRR786454:KRV786513 LBN786454:LBR786513 LLJ786454:LLN786513 LVF786454:LVJ786513 MFB786454:MFF786513 MOX786454:MPB786513 MYT786454:MYX786513 NIP786454:NIT786513 NSL786454:NSP786513 OCH786454:OCL786513 OMD786454:OMH786513 OVZ786454:OWD786513 PFV786454:PFZ786513 PPR786454:PPV786513 PZN786454:PZR786513 QJJ786454:QJN786513 QTF786454:QTJ786513 RDB786454:RDF786513 RMX786454:RNB786513 RWT786454:RWX786513 SGP786454:SGT786513 SQL786454:SQP786513 TAH786454:TAL786513 TKD786454:TKH786513 TTZ786454:TUD786513 UDV786454:UDZ786513 UNR786454:UNV786513 UXN786454:UXR786513 VHJ786454:VHN786513 VRF786454:VRJ786513 WBB786454:WBF786513 WKX786454:WLB786513 WUT786454:WUX786513 AI851990:AM852049 IH851990:IL852049 SD851990:SH852049 ABZ851990:ACD852049 ALV851990:ALZ852049 AVR851990:AVV852049 BFN851990:BFR852049 BPJ851990:BPN852049 BZF851990:BZJ852049 CJB851990:CJF852049 CSX851990:CTB852049 DCT851990:DCX852049 DMP851990:DMT852049 DWL851990:DWP852049 EGH851990:EGL852049 EQD851990:EQH852049 EZZ851990:FAD852049 FJV851990:FJZ852049 FTR851990:FTV852049 GDN851990:GDR852049 GNJ851990:GNN852049 GXF851990:GXJ852049 HHB851990:HHF852049 HQX851990:HRB852049 IAT851990:IAX852049 IKP851990:IKT852049 IUL851990:IUP852049 JEH851990:JEL852049 JOD851990:JOH852049 JXZ851990:JYD852049 KHV851990:KHZ852049 KRR851990:KRV852049 LBN851990:LBR852049 LLJ851990:LLN852049 LVF851990:LVJ852049 MFB851990:MFF852049 MOX851990:MPB852049 MYT851990:MYX852049 NIP851990:NIT852049 NSL851990:NSP852049 OCH851990:OCL852049 OMD851990:OMH852049 OVZ851990:OWD852049 PFV851990:PFZ852049 PPR851990:PPV852049 PZN851990:PZR852049 QJJ851990:QJN852049 QTF851990:QTJ852049 RDB851990:RDF852049 RMX851990:RNB852049 RWT851990:RWX852049 SGP851990:SGT852049 SQL851990:SQP852049 TAH851990:TAL852049 TKD851990:TKH852049 TTZ851990:TUD852049 UDV851990:UDZ852049 UNR851990:UNV852049 UXN851990:UXR852049 VHJ851990:VHN852049 VRF851990:VRJ852049 WBB851990:WBF852049 WKX851990:WLB852049 WUT851990:WUX852049 AI917526:AM917585 IH917526:IL917585 SD917526:SH917585 ABZ917526:ACD917585 ALV917526:ALZ917585 AVR917526:AVV917585 BFN917526:BFR917585 BPJ917526:BPN917585 BZF917526:BZJ917585 CJB917526:CJF917585 CSX917526:CTB917585 DCT917526:DCX917585 DMP917526:DMT917585 DWL917526:DWP917585 EGH917526:EGL917585 EQD917526:EQH917585 EZZ917526:FAD917585 FJV917526:FJZ917585 FTR917526:FTV917585 GDN917526:GDR917585 GNJ917526:GNN917585 GXF917526:GXJ917585 HHB917526:HHF917585 HQX917526:HRB917585 IAT917526:IAX917585 IKP917526:IKT917585 IUL917526:IUP917585 JEH917526:JEL917585 JOD917526:JOH917585 JXZ917526:JYD917585 KHV917526:KHZ917585 KRR917526:KRV917585 LBN917526:LBR917585 LLJ917526:LLN917585 LVF917526:LVJ917585 MFB917526:MFF917585 MOX917526:MPB917585 MYT917526:MYX917585 NIP917526:NIT917585 NSL917526:NSP917585 OCH917526:OCL917585 OMD917526:OMH917585 OVZ917526:OWD917585 PFV917526:PFZ917585 PPR917526:PPV917585 PZN917526:PZR917585 QJJ917526:QJN917585 QTF917526:QTJ917585 RDB917526:RDF917585 RMX917526:RNB917585 RWT917526:RWX917585 SGP917526:SGT917585 SQL917526:SQP917585 TAH917526:TAL917585 TKD917526:TKH917585 TTZ917526:TUD917585 UDV917526:UDZ917585 UNR917526:UNV917585 UXN917526:UXR917585 VHJ917526:VHN917585 VRF917526:VRJ917585 WBB917526:WBF917585 WKX917526:WLB917585 WUT917526:WUX917585 AI983062:AM983121 IH983062:IL983121 SD983062:SH983121 ABZ983062:ACD983121 ALV983062:ALZ983121 AVR983062:AVV983121 BFN983062:BFR983121 BPJ983062:BPN983121 BZF983062:BZJ983121 CJB983062:CJF983121 CSX983062:CTB983121 DCT983062:DCX983121 DMP983062:DMT983121 DWL983062:DWP983121 EGH983062:EGL983121 EQD983062:EQH983121 EZZ983062:FAD983121 FJV983062:FJZ983121 FTR983062:FTV983121 GDN983062:GDR983121 GNJ983062:GNN983121 GXF983062:GXJ983121 HHB983062:HHF983121 HQX983062:HRB983121 IAT983062:IAX983121 IKP983062:IKT983121 IUL983062:IUP983121 JEH983062:JEL983121 JOD983062:JOH983121 JXZ983062:JYD983121 KHV983062:KHZ983121 KRR983062:KRV983121 LBN983062:LBR983121 LLJ983062:LLN983121 LVF983062:LVJ983121 MFB983062:MFF983121 MOX983062:MPB983121 MYT983062:MYX983121 NIP983062:NIT983121 NSL983062:NSP983121 OCH983062:OCL983121 OMD983062:OMH983121 OVZ983062:OWD983121 PFV983062:PFZ983121 PPR983062:PPV983121 PZN983062:PZR983121 QJJ983062:QJN983121 QTF983062:QTJ983121 RDB983062:RDF983121 RMX983062:RNB983121 RWT983062:RWX983121 SGP983062:SGT983121 SQL983062:SQP983121 TAH983062:TAL983121 TKD983062:TKH983121 TTZ983062:TUD983121 UDV983062:UDZ983121 UNR983062:UNV983121 UXN983062:UXR983121 VHJ983062:VHN983121 VRF983062:VRJ983121 WBB983062:WBF983121 WKX983062:WLB983121" xr:uid="{00000000-0002-0000-0100-000000000000}">
      <formula1>"大型,中型,小型"</formula1>
    </dataValidation>
  </dataValidations>
  <pageMargins left="0.70866141732283472" right="0.70866141732283472" top="0.74803149606299213" bottom="0.74803149606299213" header="0.31496062992125984" footer="0.31496062992125984"/>
  <pageSetup paperSize="9" scale="81" orientation="landscape" blackAndWhite="1" r:id="rId1"/>
  <rowBreaks count="4" manualBreakCount="4">
    <brk id="100" max="136" man="1"/>
    <brk id="200" max="136" man="1"/>
    <brk id="300" max="136" man="1"/>
    <brk id="400" max="136"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2309A-8499-480A-94BE-AFA6EDFDE984}">
  <sheetPr>
    <tabColor rgb="FFCCFFFF"/>
  </sheetPr>
  <dimension ref="A1:EG106"/>
  <sheetViews>
    <sheetView view="pageBreakPreview" zoomScale="120" zoomScaleNormal="110" zoomScaleSheetLayoutView="120" workbookViewId="0">
      <selection activeCell="DW1" sqref="DW1:EG3"/>
    </sheetView>
  </sheetViews>
  <sheetFormatPr defaultColWidth="1" defaultRowHeight="6" customHeight="1" x14ac:dyDescent="0.2"/>
  <cols>
    <col min="1" max="4" width="1" style="262"/>
    <col min="5" max="5" width="1" style="262" customWidth="1"/>
    <col min="6" max="38" width="1" style="262"/>
    <col min="39" max="39" width="7.21875" style="262" customWidth="1"/>
    <col min="40" max="61" width="1" style="262"/>
    <col min="62" max="62" width="1" style="262" customWidth="1"/>
    <col min="63" max="211" width="1" style="262"/>
    <col min="212" max="212" width="1" style="262" customWidth="1"/>
    <col min="213" max="268" width="1" style="262"/>
    <col min="269" max="269" width="1" style="262" customWidth="1"/>
    <col min="270" max="381" width="1" style="262"/>
    <col min="382" max="382" width="1" style="262" customWidth="1"/>
    <col min="383" max="467" width="1" style="262"/>
    <col min="468" max="468" width="1" style="262" customWidth="1"/>
    <col min="469" max="524" width="1" style="262"/>
    <col min="525" max="525" width="1" style="262" customWidth="1"/>
    <col min="526" max="637" width="1" style="262"/>
    <col min="638" max="638" width="1" style="262" customWidth="1"/>
    <col min="639" max="723" width="1" style="262"/>
    <col min="724" max="724" width="1" style="262" customWidth="1"/>
    <col min="725" max="780" width="1" style="262"/>
    <col min="781" max="781" width="1" style="262" customWidth="1"/>
    <col min="782" max="893" width="1" style="262"/>
    <col min="894" max="894" width="1" style="262" customWidth="1"/>
    <col min="895" max="979" width="1" style="262"/>
    <col min="980" max="980" width="1" style="262" customWidth="1"/>
    <col min="981" max="1036" width="1" style="262"/>
    <col min="1037" max="1037" width="1" style="262" customWidth="1"/>
    <col min="1038" max="1149" width="1" style="262"/>
    <col min="1150" max="1150" width="1" style="262" customWidth="1"/>
    <col min="1151" max="1235" width="1" style="262"/>
    <col min="1236" max="1236" width="1" style="262" customWidth="1"/>
    <col min="1237" max="1292" width="1" style="262"/>
    <col min="1293" max="1293" width="1" style="262" customWidth="1"/>
    <col min="1294" max="1405" width="1" style="262"/>
    <col min="1406" max="1406" width="1" style="262" customWidth="1"/>
    <col min="1407" max="1491" width="1" style="262"/>
    <col min="1492" max="1492" width="1" style="262" customWidth="1"/>
    <col min="1493" max="1548" width="1" style="262"/>
    <col min="1549" max="1549" width="1" style="262" customWidth="1"/>
    <col min="1550" max="1661" width="1" style="262"/>
    <col min="1662" max="1662" width="1" style="262" customWidth="1"/>
    <col min="1663" max="1747" width="1" style="262"/>
    <col min="1748" max="1748" width="1" style="262" customWidth="1"/>
    <col min="1749" max="1804" width="1" style="262"/>
    <col min="1805" max="1805" width="1" style="262" customWidth="1"/>
    <col min="1806" max="1917" width="1" style="262"/>
    <col min="1918" max="1918" width="1" style="262" customWidth="1"/>
    <col min="1919" max="2003" width="1" style="262"/>
    <col min="2004" max="2004" width="1" style="262" customWidth="1"/>
    <col min="2005" max="2060" width="1" style="262"/>
    <col min="2061" max="2061" width="1" style="262" customWidth="1"/>
    <col min="2062" max="2173" width="1" style="262"/>
    <col min="2174" max="2174" width="1" style="262" customWidth="1"/>
    <col min="2175" max="2259" width="1" style="262"/>
    <col min="2260" max="2260" width="1" style="262" customWidth="1"/>
    <col min="2261" max="2316" width="1" style="262"/>
    <col min="2317" max="2317" width="1" style="262" customWidth="1"/>
    <col min="2318" max="2429" width="1" style="262"/>
    <col min="2430" max="2430" width="1" style="262" customWidth="1"/>
    <col min="2431" max="2515" width="1" style="262"/>
    <col min="2516" max="2516" width="1" style="262" customWidth="1"/>
    <col min="2517" max="2572" width="1" style="262"/>
    <col min="2573" max="2573" width="1" style="262" customWidth="1"/>
    <col min="2574" max="2685" width="1" style="262"/>
    <col min="2686" max="2686" width="1" style="262" customWidth="1"/>
    <col min="2687" max="2771" width="1" style="262"/>
    <col min="2772" max="2772" width="1" style="262" customWidth="1"/>
    <col min="2773" max="2828" width="1" style="262"/>
    <col min="2829" max="2829" width="1" style="262" customWidth="1"/>
    <col min="2830" max="2941" width="1" style="262"/>
    <col min="2942" max="2942" width="1" style="262" customWidth="1"/>
    <col min="2943" max="3027" width="1" style="262"/>
    <col min="3028" max="3028" width="1" style="262" customWidth="1"/>
    <col min="3029" max="3084" width="1" style="262"/>
    <col min="3085" max="3085" width="1" style="262" customWidth="1"/>
    <col min="3086" max="3197" width="1" style="262"/>
    <col min="3198" max="3198" width="1" style="262" customWidth="1"/>
    <col min="3199" max="3283" width="1" style="262"/>
    <col min="3284" max="3284" width="1" style="262" customWidth="1"/>
    <col min="3285" max="3340" width="1" style="262"/>
    <col min="3341" max="3341" width="1" style="262" customWidth="1"/>
    <col min="3342" max="3453" width="1" style="262"/>
    <col min="3454" max="3454" width="1" style="262" customWidth="1"/>
    <col min="3455" max="3539" width="1" style="262"/>
    <col min="3540" max="3540" width="1" style="262" customWidth="1"/>
    <col min="3541" max="3596" width="1" style="262"/>
    <col min="3597" max="3597" width="1" style="262" customWidth="1"/>
    <col min="3598" max="3709" width="1" style="262"/>
    <col min="3710" max="3710" width="1" style="262" customWidth="1"/>
    <col min="3711" max="3795" width="1" style="262"/>
    <col min="3796" max="3796" width="1" style="262" customWidth="1"/>
    <col min="3797" max="3852" width="1" style="262"/>
    <col min="3853" max="3853" width="1" style="262" customWidth="1"/>
    <col min="3854" max="3965" width="1" style="262"/>
    <col min="3966" max="3966" width="1" style="262" customWidth="1"/>
    <col min="3967" max="4051" width="1" style="262"/>
    <col min="4052" max="4052" width="1" style="262" customWidth="1"/>
    <col min="4053" max="4108" width="1" style="262"/>
    <col min="4109" max="4109" width="1" style="262" customWidth="1"/>
    <col min="4110" max="4221" width="1" style="262"/>
    <col min="4222" max="4222" width="1" style="262" customWidth="1"/>
    <col min="4223" max="4307" width="1" style="262"/>
    <col min="4308" max="4308" width="1" style="262" customWidth="1"/>
    <col min="4309" max="4364" width="1" style="262"/>
    <col min="4365" max="4365" width="1" style="262" customWidth="1"/>
    <col min="4366" max="4477" width="1" style="262"/>
    <col min="4478" max="4478" width="1" style="262" customWidth="1"/>
    <col min="4479" max="4563" width="1" style="262"/>
    <col min="4564" max="4564" width="1" style="262" customWidth="1"/>
    <col min="4565" max="4620" width="1" style="262"/>
    <col min="4621" max="4621" width="1" style="262" customWidth="1"/>
    <col min="4622" max="4733" width="1" style="262"/>
    <col min="4734" max="4734" width="1" style="262" customWidth="1"/>
    <col min="4735" max="4819" width="1" style="262"/>
    <col min="4820" max="4820" width="1" style="262" customWidth="1"/>
    <col min="4821" max="4876" width="1" style="262"/>
    <col min="4877" max="4877" width="1" style="262" customWidth="1"/>
    <col min="4878" max="4989" width="1" style="262"/>
    <col min="4990" max="4990" width="1" style="262" customWidth="1"/>
    <col min="4991" max="5075" width="1" style="262"/>
    <col min="5076" max="5076" width="1" style="262" customWidth="1"/>
    <col min="5077" max="5132" width="1" style="262"/>
    <col min="5133" max="5133" width="1" style="262" customWidth="1"/>
    <col min="5134" max="5245" width="1" style="262"/>
    <col min="5246" max="5246" width="1" style="262" customWidth="1"/>
    <col min="5247" max="5331" width="1" style="262"/>
    <col min="5332" max="5332" width="1" style="262" customWidth="1"/>
    <col min="5333" max="5388" width="1" style="262"/>
    <col min="5389" max="5389" width="1" style="262" customWidth="1"/>
    <col min="5390" max="5501" width="1" style="262"/>
    <col min="5502" max="5502" width="1" style="262" customWidth="1"/>
    <col min="5503" max="5587" width="1" style="262"/>
    <col min="5588" max="5588" width="1" style="262" customWidth="1"/>
    <col min="5589" max="5644" width="1" style="262"/>
    <col min="5645" max="5645" width="1" style="262" customWidth="1"/>
    <col min="5646" max="5757" width="1" style="262"/>
    <col min="5758" max="5758" width="1" style="262" customWidth="1"/>
    <col min="5759" max="5843" width="1" style="262"/>
    <col min="5844" max="5844" width="1" style="262" customWidth="1"/>
    <col min="5845" max="5900" width="1" style="262"/>
    <col min="5901" max="5901" width="1" style="262" customWidth="1"/>
    <col min="5902" max="6013" width="1" style="262"/>
    <col min="6014" max="6014" width="1" style="262" customWidth="1"/>
    <col min="6015" max="6099" width="1" style="262"/>
    <col min="6100" max="6100" width="1" style="262" customWidth="1"/>
    <col min="6101" max="6156" width="1" style="262"/>
    <col min="6157" max="6157" width="1" style="262" customWidth="1"/>
    <col min="6158" max="6269" width="1" style="262"/>
    <col min="6270" max="6270" width="1" style="262" customWidth="1"/>
    <col min="6271" max="6355" width="1" style="262"/>
    <col min="6356" max="6356" width="1" style="262" customWidth="1"/>
    <col min="6357" max="6412" width="1" style="262"/>
    <col min="6413" max="6413" width="1" style="262" customWidth="1"/>
    <col min="6414" max="6525" width="1" style="262"/>
    <col min="6526" max="6526" width="1" style="262" customWidth="1"/>
    <col min="6527" max="6611" width="1" style="262"/>
    <col min="6612" max="6612" width="1" style="262" customWidth="1"/>
    <col min="6613" max="6668" width="1" style="262"/>
    <col min="6669" max="6669" width="1" style="262" customWidth="1"/>
    <col min="6670" max="6781" width="1" style="262"/>
    <col min="6782" max="6782" width="1" style="262" customWidth="1"/>
    <col min="6783" max="6867" width="1" style="262"/>
    <col min="6868" max="6868" width="1" style="262" customWidth="1"/>
    <col min="6869" max="6924" width="1" style="262"/>
    <col min="6925" max="6925" width="1" style="262" customWidth="1"/>
    <col min="6926" max="7037" width="1" style="262"/>
    <col min="7038" max="7038" width="1" style="262" customWidth="1"/>
    <col min="7039" max="7123" width="1" style="262"/>
    <col min="7124" max="7124" width="1" style="262" customWidth="1"/>
    <col min="7125" max="7180" width="1" style="262"/>
    <col min="7181" max="7181" width="1" style="262" customWidth="1"/>
    <col min="7182" max="7293" width="1" style="262"/>
    <col min="7294" max="7294" width="1" style="262" customWidth="1"/>
    <col min="7295" max="7379" width="1" style="262"/>
    <col min="7380" max="7380" width="1" style="262" customWidth="1"/>
    <col min="7381" max="7436" width="1" style="262"/>
    <col min="7437" max="7437" width="1" style="262" customWidth="1"/>
    <col min="7438" max="7549" width="1" style="262"/>
    <col min="7550" max="7550" width="1" style="262" customWidth="1"/>
    <col min="7551" max="7635" width="1" style="262"/>
    <col min="7636" max="7636" width="1" style="262" customWidth="1"/>
    <col min="7637" max="7692" width="1" style="262"/>
    <col min="7693" max="7693" width="1" style="262" customWidth="1"/>
    <col min="7694" max="7805" width="1" style="262"/>
    <col min="7806" max="7806" width="1" style="262" customWidth="1"/>
    <col min="7807" max="7891" width="1" style="262"/>
    <col min="7892" max="7892" width="1" style="262" customWidth="1"/>
    <col min="7893" max="7948" width="1" style="262"/>
    <col min="7949" max="7949" width="1" style="262" customWidth="1"/>
    <col min="7950" max="8061" width="1" style="262"/>
    <col min="8062" max="8062" width="1" style="262" customWidth="1"/>
    <col min="8063" max="8147" width="1" style="262"/>
    <col min="8148" max="8148" width="1" style="262" customWidth="1"/>
    <col min="8149" max="8204" width="1" style="262"/>
    <col min="8205" max="8205" width="1" style="262" customWidth="1"/>
    <col min="8206" max="8317" width="1" style="262"/>
    <col min="8318" max="8318" width="1" style="262" customWidth="1"/>
    <col min="8319" max="8403" width="1" style="262"/>
    <col min="8404" max="8404" width="1" style="262" customWidth="1"/>
    <col min="8405" max="8460" width="1" style="262"/>
    <col min="8461" max="8461" width="1" style="262" customWidth="1"/>
    <col min="8462" max="8573" width="1" style="262"/>
    <col min="8574" max="8574" width="1" style="262" customWidth="1"/>
    <col min="8575" max="8659" width="1" style="262"/>
    <col min="8660" max="8660" width="1" style="262" customWidth="1"/>
    <col min="8661" max="8716" width="1" style="262"/>
    <col min="8717" max="8717" width="1" style="262" customWidth="1"/>
    <col min="8718" max="8829" width="1" style="262"/>
    <col min="8830" max="8830" width="1" style="262" customWidth="1"/>
    <col min="8831" max="8915" width="1" style="262"/>
    <col min="8916" max="8916" width="1" style="262" customWidth="1"/>
    <col min="8917" max="8972" width="1" style="262"/>
    <col min="8973" max="8973" width="1" style="262" customWidth="1"/>
    <col min="8974" max="9085" width="1" style="262"/>
    <col min="9086" max="9086" width="1" style="262" customWidth="1"/>
    <col min="9087" max="9171" width="1" style="262"/>
    <col min="9172" max="9172" width="1" style="262" customWidth="1"/>
    <col min="9173" max="9228" width="1" style="262"/>
    <col min="9229" max="9229" width="1" style="262" customWidth="1"/>
    <col min="9230" max="9341" width="1" style="262"/>
    <col min="9342" max="9342" width="1" style="262" customWidth="1"/>
    <col min="9343" max="9427" width="1" style="262"/>
    <col min="9428" max="9428" width="1" style="262" customWidth="1"/>
    <col min="9429" max="9484" width="1" style="262"/>
    <col min="9485" max="9485" width="1" style="262" customWidth="1"/>
    <col min="9486" max="9597" width="1" style="262"/>
    <col min="9598" max="9598" width="1" style="262" customWidth="1"/>
    <col min="9599" max="9683" width="1" style="262"/>
    <col min="9684" max="9684" width="1" style="262" customWidth="1"/>
    <col min="9685" max="9740" width="1" style="262"/>
    <col min="9741" max="9741" width="1" style="262" customWidth="1"/>
    <col min="9742" max="9853" width="1" style="262"/>
    <col min="9854" max="9854" width="1" style="262" customWidth="1"/>
    <col min="9855" max="9939" width="1" style="262"/>
    <col min="9940" max="9940" width="1" style="262" customWidth="1"/>
    <col min="9941" max="9996" width="1" style="262"/>
    <col min="9997" max="9997" width="1" style="262" customWidth="1"/>
    <col min="9998" max="10109" width="1" style="262"/>
    <col min="10110" max="10110" width="1" style="262" customWidth="1"/>
    <col min="10111" max="10195" width="1" style="262"/>
    <col min="10196" max="10196" width="1" style="262" customWidth="1"/>
    <col min="10197" max="10252" width="1" style="262"/>
    <col min="10253" max="10253" width="1" style="262" customWidth="1"/>
    <col min="10254" max="10365" width="1" style="262"/>
    <col min="10366" max="10366" width="1" style="262" customWidth="1"/>
    <col min="10367" max="10451" width="1" style="262"/>
    <col min="10452" max="10452" width="1" style="262" customWidth="1"/>
    <col min="10453" max="10508" width="1" style="262"/>
    <col min="10509" max="10509" width="1" style="262" customWidth="1"/>
    <col min="10510" max="10621" width="1" style="262"/>
    <col min="10622" max="10622" width="1" style="262" customWidth="1"/>
    <col min="10623" max="10707" width="1" style="262"/>
    <col min="10708" max="10708" width="1" style="262" customWidth="1"/>
    <col min="10709" max="10764" width="1" style="262"/>
    <col min="10765" max="10765" width="1" style="262" customWidth="1"/>
    <col min="10766" max="10877" width="1" style="262"/>
    <col min="10878" max="10878" width="1" style="262" customWidth="1"/>
    <col min="10879" max="10963" width="1" style="262"/>
    <col min="10964" max="10964" width="1" style="262" customWidth="1"/>
    <col min="10965" max="11020" width="1" style="262"/>
    <col min="11021" max="11021" width="1" style="262" customWidth="1"/>
    <col min="11022" max="11133" width="1" style="262"/>
    <col min="11134" max="11134" width="1" style="262" customWidth="1"/>
    <col min="11135" max="11219" width="1" style="262"/>
    <col min="11220" max="11220" width="1" style="262" customWidth="1"/>
    <col min="11221" max="11276" width="1" style="262"/>
    <col min="11277" max="11277" width="1" style="262" customWidth="1"/>
    <col min="11278" max="11389" width="1" style="262"/>
    <col min="11390" max="11390" width="1" style="262" customWidth="1"/>
    <col min="11391" max="11475" width="1" style="262"/>
    <col min="11476" max="11476" width="1" style="262" customWidth="1"/>
    <col min="11477" max="11532" width="1" style="262"/>
    <col min="11533" max="11533" width="1" style="262" customWidth="1"/>
    <col min="11534" max="11645" width="1" style="262"/>
    <col min="11646" max="11646" width="1" style="262" customWidth="1"/>
    <col min="11647" max="11731" width="1" style="262"/>
    <col min="11732" max="11732" width="1" style="262" customWidth="1"/>
    <col min="11733" max="11788" width="1" style="262"/>
    <col min="11789" max="11789" width="1" style="262" customWidth="1"/>
    <col min="11790" max="11901" width="1" style="262"/>
    <col min="11902" max="11902" width="1" style="262" customWidth="1"/>
    <col min="11903" max="11987" width="1" style="262"/>
    <col min="11988" max="11988" width="1" style="262" customWidth="1"/>
    <col min="11989" max="12044" width="1" style="262"/>
    <col min="12045" max="12045" width="1" style="262" customWidth="1"/>
    <col min="12046" max="12157" width="1" style="262"/>
    <col min="12158" max="12158" width="1" style="262" customWidth="1"/>
    <col min="12159" max="12243" width="1" style="262"/>
    <col min="12244" max="12244" width="1" style="262" customWidth="1"/>
    <col min="12245" max="12300" width="1" style="262"/>
    <col min="12301" max="12301" width="1" style="262" customWidth="1"/>
    <col min="12302" max="12413" width="1" style="262"/>
    <col min="12414" max="12414" width="1" style="262" customWidth="1"/>
    <col min="12415" max="12499" width="1" style="262"/>
    <col min="12500" max="12500" width="1" style="262" customWidth="1"/>
    <col min="12501" max="12556" width="1" style="262"/>
    <col min="12557" max="12557" width="1" style="262" customWidth="1"/>
    <col min="12558" max="12669" width="1" style="262"/>
    <col min="12670" max="12670" width="1" style="262" customWidth="1"/>
    <col min="12671" max="12755" width="1" style="262"/>
    <col min="12756" max="12756" width="1" style="262" customWidth="1"/>
    <col min="12757" max="12812" width="1" style="262"/>
    <col min="12813" max="12813" width="1" style="262" customWidth="1"/>
    <col min="12814" max="12925" width="1" style="262"/>
    <col min="12926" max="12926" width="1" style="262" customWidth="1"/>
    <col min="12927" max="13011" width="1" style="262"/>
    <col min="13012" max="13012" width="1" style="262" customWidth="1"/>
    <col min="13013" max="13068" width="1" style="262"/>
    <col min="13069" max="13069" width="1" style="262" customWidth="1"/>
    <col min="13070" max="13181" width="1" style="262"/>
    <col min="13182" max="13182" width="1" style="262" customWidth="1"/>
    <col min="13183" max="13267" width="1" style="262"/>
    <col min="13268" max="13268" width="1" style="262" customWidth="1"/>
    <col min="13269" max="13324" width="1" style="262"/>
    <col min="13325" max="13325" width="1" style="262" customWidth="1"/>
    <col min="13326" max="13437" width="1" style="262"/>
    <col min="13438" max="13438" width="1" style="262" customWidth="1"/>
    <col min="13439" max="13523" width="1" style="262"/>
    <col min="13524" max="13524" width="1" style="262" customWidth="1"/>
    <col min="13525" max="13580" width="1" style="262"/>
    <col min="13581" max="13581" width="1" style="262" customWidth="1"/>
    <col min="13582" max="13693" width="1" style="262"/>
    <col min="13694" max="13694" width="1" style="262" customWidth="1"/>
    <col min="13695" max="13779" width="1" style="262"/>
    <col min="13780" max="13780" width="1" style="262" customWidth="1"/>
    <col min="13781" max="13836" width="1" style="262"/>
    <col min="13837" max="13837" width="1" style="262" customWidth="1"/>
    <col min="13838" max="13949" width="1" style="262"/>
    <col min="13950" max="13950" width="1" style="262" customWidth="1"/>
    <col min="13951" max="14035" width="1" style="262"/>
    <col min="14036" max="14036" width="1" style="262" customWidth="1"/>
    <col min="14037" max="14092" width="1" style="262"/>
    <col min="14093" max="14093" width="1" style="262" customWidth="1"/>
    <col min="14094" max="14205" width="1" style="262"/>
    <col min="14206" max="14206" width="1" style="262" customWidth="1"/>
    <col min="14207" max="14291" width="1" style="262"/>
    <col min="14292" max="14292" width="1" style="262" customWidth="1"/>
    <col min="14293" max="14348" width="1" style="262"/>
    <col min="14349" max="14349" width="1" style="262" customWidth="1"/>
    <col min="14350" max="14461" width="1" style="262"/>
    <col min="14462" max="14462" width="1" style="262" customWidth="1"/>
    <col min="14463" max="14547" width="1" style="262"/>
    <col min="14548" max="14548" width="1" style="262" customWidth="1"/>
    <col min="14549" max="14604" width="1" style="262"/>
    <col min="14605" max="14605" width="1" style="262" customWidth="1"/>
    <col min="14606" max="14717" width="1" style="262"/>
    <col min="14718" max="14718" width="1" style="262" customWidth="1"/>
    <col min="14719" max="14803" width="1" style="262"/>
    <col min="14804" max="14804" width="1" style="262" customWidth="1"/>
    <col min="14805" max="14860" width="1" style="262"/>
    <col min="14861" max="14861" width="1" style="262" customWidth="1"/>
    <col min="14862" max="14973" width="1" style="262"/>
    <col min="14974" max="14974" width="1" style="262" customWidth="1"/>
    <col min="14975" max="15059" width="1" style="262"/>
    <col min="15060" max="15060" width="1" style="262" customWidth="1"/>
    <col min="15061" max="15116" width="1" style="262"/>
    <col min="15117" max="15117" width="1" style="262" customWidth="1"/>
    <col min="15118" max="15229" width="1" style="262"/>
    <col min="15230" max="15230" width="1" style="262" customWidth="1"/>
    <col min="15231" max="15315" width="1" style="262"/>
    <col min="15316" max="15316" width="1" style="262" customWidth="1"/>
    <col min="15317" max="15372" width="1" style="262"/>
    <col min="15373" max="15373" width="1" style="262" customWidth="1"/>
    <col min="15374" max="15485" width="1" style="262"/>
    <col min="15486" max="15486" width="1" style="262" customWidth="1"/>
    <col min="15487" max="15571" width="1" style="262"/>
    <col min="15572" max="15572" width="1" style="262" customWidth="1"/>
    <col min="15573" max="15628" width="1" style="262"/>
    <col min="15629" max="15629" width="1" style="262" customWidth="1"/>
    <col min="15630" max="15741" width="1" style="262"/>
    <col min="15742" max="15742" width="1" style="262" customWidth="1"/>
    <col min="15743" max="15827" width="1" style="262"/>
    <col min="15828" max="15828" width="1" style="262" customWidth="1"/>
    <col min="15829" max="15884" width="1" style="262"/>
    <col min="15885" max="15885" width="1" style="262" customWidth="1"/>
    <col min="15886" max="15997" width="1" style="262"/>
    <col min="15998" max="15998" width="1" style="262" customWidth="1"/>
    <col min="15999" max="16083" width="1" style="262"/>
    <col min="16084" max="16084" width="1" style="262" customWidth="1"/>
    <col min="16085" max="16140" width="1" style="262"/>
    <col min="16141" max="16141" width="1" style="262" customWidth="1"/>
    <col min="16142" max="16253" width="1" style="262"/>
    <col min="16254" max="16254" width="1" style="262" customWidth="1"/>
    <col min="16255" max="16384" width="1" style="262"/>
  </cols>
  <sheetData>
    <row r="1" spans="1:137" ht="6" customHeight="1" x14ac:dyDescent="0.2">
      <c r="DW1" s="609" t="s">
        <v>128</v>
      </c>
      <c r="DX1" s="609"/>
      <c r="DY1" s="609"/>
      <c r="DZ1" s="609"/>
      <c r="EA1" s="609"/>
      <c r="EB1" s="609"/>
      <c r="EC1" s="609"/>
      <c r="ED1" s="609"/>
      <c r="EE1" s="609"/>
      <c r="EF1" s="609"/>
      <c r="EG1" s="609"/>
    </row>
    <row r="2" spans="1:137" ht="6" customHeight="1" x14ac:dyDescent="0.2">
      <c r="DW2" s="609"/>
      <c r="DX2" s="609"/>
      <c r="DY2" s="609"/>
      <c r="DZ2" s="609"/>
      <c r="EA2" s="609"/>
      <c r="EB2" s="609"/>
      <c r="EC2" s="609"/>
      <c r="ED2" s="609"/>
      <c r="EE2" s="609"/>
      <c r="EF2" s="609"/>
      <c r="EG2" s="609"/>
    </row>
    <row r="3" spans="1:137" ht="6" customHeight="1" x14ac:dyDescent="0.2">
      <c r="DW3" s="609"/>
      <c r="DX3" s="609"/>
      <c r="DY3" s="609"/>
      <c r="DZ3" s="609"/>
      <c r="EA3" s="609"/>
      <c r="EB3" s="609"/>
      <c r="EC3" s="609"/>
      <c r="ED3" s="609"/>
      <c r="EE3" s="609"/>
      <c r="EF3" s="609"/>
      <c r="EG3" s="609"/>
    </row>
    <row r="5" spans="1:137" ht="6" customHeight="1" x14ac:dyDescent="0.2">
      <c r="A5" s="610" t="s">
        <v>264</v>
      </c>
      <c r="B5" s="610"/>
      <c r="C5" s="610"/>
      <c r="D5" s="610"/>
      <c r="E5" s="610"/>
      <c r="F5" s="610"/>
      <c r="G5" s="610"/>
      <c r="H5" s="610"/>
      <c r="I5" s="610"/>
      <c r="J5" s="610"/>
      <c r="K5" s="610"/>
      <c r="L5" s="610"/>
      <c r="M5" s="610"/>
      <c r="N5" s="610"/>
      <c r="O5" s="610"/>
      <c r="P5" s="629"/>
      <c r="Q5" s="629"/>
      <c r="R5" s="629"/>
      <c r="S5" s="629"/>
      <c r="T5" s="629"/>
      <c r="U5" s="629"/>
      <c r="V5" s="629"/>
      <c r="W5" s="629"/>
      <c r="X5" s="629"/>
      <c r="Y5" s="629"/>
      <c r="Z5" s="629"/>
      <c r="AA5" s="629"/>
      <c r="AB5" s="629"/>
      <c r="AC5" s="629"/>
      <c r="AD5" s="629"/>
      <c r="AE5" s="629"/>
      <c r="AF5" s="629"/>
      <c r="AG5" s="629"/>
      <c r="AH5" s="629"/>
      <c r="AI5" s="629"/>
      <c r="AJ5" s="629"/>
      <c r="AK5" s="629"/>
      <c r="AL5" s="629"/>
      <c r="AM5" s="629"/>
      <c r="AN5" s="629"/>
      <c r="AO5" s="629"/>
      <c r="AP5" s="629"/>
      <c r="AQ5" s="629"/>
      <c r="AR5" s="629"/>
      <c r="AS5" s="629"/>
      <c r="AT5" s="629"/>
      <c r="AU5" s="629"/>
      <c r="AV5" s="629"/>
      <c r="AW5" s="629"/>
      <c r="AX5" s="629"/>
      <c r="AY5" s="629"/>
      <c r="AZ5" s="629"/>
      <c r="BA5" s="629"/>
      <c r="BB5" s="629"/>
      <c r="BC5" s="629"/>
      <c r="BD5" s="629"/>
      <c r="BE5" s="629"/>
      <c r="BF5" s="629"/>
      <c r="BG5" s="629"/>
      <c r="BH5" s="629"/>
      <c r="BI5" s="629"/>
      <c r="BJ5" s="629"/>
      <c r="BK5" s="629"/>
      <c r="BL5" s="629"/>
      <c r="BM5" s="629"/>
      <c r="BN5" s="629"/>
      <c r="BO5" s="629"/>
      <c r="BP5" s="629"/>
      <c r="BQ5" s="629"/>
      <c r="BR5" s="629"/>
      <c r="BS5" s="629"/>
      <c r="BT5" s="629"/>
      <c r="BU5" s="629"/>
      <c r="BV5" s="629"/>
      <c r="BW5" s="629"/>
      <c r="BX5" s="629"/>
      <c r="BY5" s="629"/>
      <c r="BZ5" s="629"/>
      <c r="CA5" s="629"/>
      <c r="CB5" s="629"/>
      <c r="CC5" s="629"/>
      <c r="CD5" s="629"/>
      <c r="CE5" s="629"/>
      <c r="CF5" s="629"/>
      <c r="CG5" s="629"/>
      <c r="CH5" s="629"/>
      <c r="CI5" s="629"/>
      <c r="CJ5" s="629"/>
      <c r="CK5" s="629"/>
      <c r="CL5" s="629"/>
      <c r="CM5" s="629"/>
      <c r="CN5" s="629"/>
      <c r="CO5" s="629"/>
      <c r="CP5" s="629"/>
      <c r="CQ5" s="629"/>
      <c r="CR5" s="629"/>
      <c r="CS5" s="629"/>
      <c r="CT5" s="629"/>
      <c r="CU5" s="629"/>
      <c r="CV5" s="629"/>
      <c r="CW5" s="629"/>
      <c r="CX5" s="629"/>
      <c r="CY5" s="629"/>
      <c r="CZ5" s="629"/>
      <c r="DA5" s="629"/>
      <c r="DB5" s="629"/>
      <c r="DC5" s="629"/>
      <c r="DD5" s="629"/>
      <c r="DE5" s="629"/>
      <c r="DF5" s="629"/>
      <c r="DG5" s="629"/>
      <c r="DH5" s="629"/>
      <c r="DI5" s="629"/>
      <c r="DJ5" s="629"/>
      <c r="DK5" s="629"/>
      <c r="DL5" s="629"/>
      <c r="DM5" s="629"/>
      <c r="DN5" s="629"/>
      <c r="DO5" s="629"/>
      <c r="DP5" s="629"/>
      <c r="DQ5" s="629"/>
      <c r="DR5" s="629"/>
      <c r="DS5" s="629"/>
      <c r="DT5" s="629"/>
      <c r="DU5" s="629"/>
      <c r="DV5" s="629"/>
      <c r="DW5" s="629"/>
      <c r="DX5" s="629"/>
      <c r="DY5" s="629"/>
      <c r="DZ5" s="629"/>
      <c r="EA5" s="629"/>
      <c r="EB5" s="629"/>
      <c r="EC5" s="629"/>
      <c r="ED5" s="629"/>
      <c r="EE5" s="629"/>
      <c r="EF5" s="629"/>
      <c r="EG5" s="629"/>
    </row>
    <row r="6" spans="1:137" ht="6" customHeight="1" x14ac:dyDescent="0.2">
      <c r="A6" s="629"/>
      <c r="B6" s="629"/>
      <c r="C6" s="629"/>
      <c r="D6" s="629"/>
      <c r="E6" s="629"/>
      <c r="F6" s="629"/>
      <c r="G6" s="629"/>
      <c r="H6" s="629"/>
      <c r="I6" s="629"/>
      <c r="J6" s="629"/>
      <c r="K6" s="629"/>
      <c r="L6" s="629"/>
      <c r="M6" s="629"/>
      <c r="N6" s="629"/>
      <c r="O6" s="629"/>
      <c r="P6" s="629"/>
      <c r="Q6" s="629"/>
      <c r="R6" s="629"/>
      <c r="S6" s="629"/>
      <c r="T6" s="629"/>
      <c r="U6" s="629"/>
      <c r="V6" s="629"/>
      <c r="W6" s="629"/>
      <c r="X6" s="629"/>
      <c r="Y6" s="629"/>
      <c r="Z6" s="629"/>
      <c r="AA6" s="629"/>
      <c r="AB6" s="629"/>
      <c r="AC6" s="629"/>
      <c r="AD6" s="629"/>
      <c r="AE6" s="629"/>
      <c r="AF6" s="629"/>
      <c r="AG6" s="629"/>
      <c r="AH6" s="629"/>
      <c r="AI6" s="629"/>
      <c r="AJ6" s="629"/>
      <c r="AK6" s="629"/>
      <c r="AL6" s="629"/>
      <c r="AM6" s="629"/>
      <c r="AN6" s="629"/>
      <c r="AO6" s="629"/>
      <c r="AP6" s="629"/>
      <c r="AQ6" s="629"/>
      <c r="AR6" s="629"/>
      <c r="AS6" s="629"/>
      <c r="AT6" s="629"/>
      <c r="AU6" s="629"/>
      <c r="AV6" s="629"/>
      <c r="AW6" s="629"/>
      <c r="AX6" s="629"/>
      <c r="AY6" s="629"/>
      <c r="AZ6" s="629"/>
      <c r="BA6" s="629"/>
      <c r="BB6" s="629"/>
      <c r="BC6" s="629"/>
      <c r="BD6" s="629"/>
      <c r="BE6" s="629"/>
      <c r="BF6" s="629"/>
      <c r="BG6" s="629"/>
      <c r="BH6" s="629"/>
      <c r="BI6" s="629"/>
      <c r="BJ6" s="629"/>
      <c r="BK6" s="629"/>
      <c r="BL6" s="629"/>
      <c r="BM6" s="629"/>
      <c r="BN6" s="629"/>
      <c r="BO6" s="629"/>
      <c r="BP6" s="629"/>
      <c r="BQ6" s="629"/>
      <c r="BR6" s="629"/>
      <c r="BS6" s="629"/>
      <c r="BT6" s="629"/>
      <c r="BU6" s="629"/>
      <c r="BV6" s="629"/>
      <c r="BW6" s="629"/>
      <c r="BX6" s="629"/>
      <c r="BY6" s="629"/>
      <c r="BZ6" s="629"/>
      <c r="CA6" s="629"/>
      <c r="CB6" s="629"/>
      <c r="CC6" s="629"/>
      <c r="CD6" s="629"/>
      <c r="CE6" s="629"/>
      <c r="CF6" s="629"/>
      <c r="CG6" s="629"/>
      <c r="CH6" s="629"/>
      <c r="CI6" s="629"/>
      <c r="CJ6" s="629"/>
      <c r="CK6" s="629"/>
      <c r="CL6" s="629"/>
      <c r="CM6" s="629"/>
      <c r="CN6" s="629"/>
      <c r="CO6" s="629"/>
      <c r="CP6" s="629"/>
      <c r="CQ6" s="629"/>
      <c r="CR6" s="629"/>
      <c r="CS6" s="629"/>
      <c r="CT6" s="629"/>
      <c r="CU6" s="629"/>
      <c r="CV6" s="629"/>
      <c r="CW6" s="629"/>
      <c r="CX6" s="629"/>
      <c r="CY6" s="629"/>
      <c r="CZ6" s="629"/>
      <c r="DA6" s="629"/>
      <c r="DB6" s="629"/>
      <c r="DC6" s="629"/>
      <c r="DD6" s="629"/>
      <c r="DE6" s="629"/>
      <c r="DF6" s="629"/>
      <c r="DG6" s="629"/>
      <c r="DH6" s="629"/>
      <c r="DI6" s="629"/>
      <c r="DJ6" s="629"/>
      <c r="DK6" s="629"/>
      <c r="DL6" s="629"/>
      <c r="DM6" s="629"/>
      <c r="DN6" s="629"/>
      <c r="DO6" s="629"/>
      <c r="DP6" s="629"/>
      <c r="DQ6" s="629"/>
      <c r="DR6" s="629"/>
      <c r="DS6" s="629"/>
      <c r="DT6" s="629"/>
      <c r="DU6" s="629"/>
      <c r="DV6" s="629"/>
      <c r="DW6" s="629"/>
      <c r="DX6" s="629"/>
      <c r="DY6" s="629"/>
      <c r="DZ6" s="629"/>
      <c r="EA6" s="629"/>
      <c r="EB6" s="629"/>
      <c r="EC6" s="629"/>
      <c r="ED6" s="629"/>
      <c r="EE6" s="629"/>
      <c r="EF6" s="629"/>
      <c r="EG6" s="629"/>
    </row>
    <row r="7" spans="1:137" ht="6" customHeight="1" x14ac:dyDescent="0.2">
      <c r="A7" s="629"/>
      <c r="B7" s="629"/>
      <c r="C7" s="629"/>
      <c r="D7" s="629"/>
      <c r="E7" s="629"/>
      <c r="F7" s="629"/>
      <c r="G7" s="629"/>
      <c r="H7" s="629"/>
      <c r="I7" s="629"/>
      <c r="J7" s="629"/>
      <c r="K7" s="629"/>
      <c r="L7" s="629"/>
      <c r="M7" s="629"/>
      <c r="N7" s="629"/>
      <c r="O7" s="629"/>
      <c r="P7" s="629"/>
      <c r="Q7" s="629"/>
      <c r="R7" s="629"/>
      <c r="S7" s="629"/>
      <c r="T7" s="629"/>
      <c r="U7" s="629"/>
      <c r="V7" s="629"/>
      <c r="W7" s="629"/>
      <c r="X7" s="629"/>
      <c r="Y7" s="629"/>
      <c r="Z7" s="629"/>
      <c r="AA7" s="629"/>
      <c r="AB7" s="629"/>
      <c r="AC7" s="629"/>
      <c r="AD7" s="629"/>
      <c r="AE7" s="629"/>
      <c r="AF7" s="629"/>
      <c r="AG7" s="629"/>
      <c r="AH7" s="629"/>
      <c r="AI7" s="629"/>
      <c r="AJ7" s="629"/>
      <c r="AK7" s="629"/>
      <c r="AL7" s="629"/>
      <c r="AM7" s="629"/>
      <c r="AN7" s="629"/>
      <c r="AO7" s="629"/>
      <c r="AP7" s="629"/>
      <c r="AQ7" s="629"/>
      <c r="AR7" s="629"/>
      <c r="AS7" s="629"/>
      <c r="AT7" s="629"/>
      <c r="AU7" s="629"/>
      <c r="AV7" s="629"/>
      <c r="AW7" s="629"/>
      <c r="AX7" s="629"/>
      <c r="AY7" s="629"/>
      <c r="AZ7" s="629"/>
      <c r="BA7" s="629"/>
      <c r="BB7" s="629"/>
      <c r="BC7" s="629"/>
      <c r="BD7" s="629"/>
      <c r="BE7" s="629"/>
      <c r="BF7" s="629"/>
      <c r="BG7" s="629"/>
      <c r="BH7" s="629"/>
      <c r="BI7" s="629"/>
      <c r="BJ7" s="629"/>
      <c r="BK7" s="629"/>
      <c r="BL7" s="629"/>
      <c r="BM7" s="629"/>
      <c r="BN7" s="629"/>
      <c r="BO7" s="629"/>
      <c r="BP7" s="629"/>
      <c r="BQ7" s="629"/>
      <c r="BR7" s="629"/>
      <c r="BS7" s="629"/>
      <c r="BT7" s="629"/>
      <c r="BU7" s="629"/>
      <c r="BV7" s="629"/>
      <c r="BW7" s="629"/>
      <c r="BX7" s="629"/>
      <c r="BY7" s="629"/>
      <c r="BZ7" s="629"/>
      <c r="CA7" s="629"/>
      <c r="CB7" s="629"/>
      <c r="CC7" s="629"/>
      <c r="CD7" s="629"/>
      <c r="CE7" s="629"/>
      <c r="CF7" s="629"/>
      <c r="CG7" s="629"/>
      <c r="CH7" s="629"/>
      <c r="CI7" s="629"/>
      <c r="CJ7" s="629"/>
      <c r="CK7" s="629"/>
      <c r="CL7" s="629"/>
      <c r="CM7" s="629"/>
      <c r="CN7" s="629"/>
      <c r="CO7" s="629"/>
      <c r="CP7" s="629"/>
      <c r="CQ7" s="629"/>
      <c r="CR7" s="629"/>
      <c r="CS7" s="629"/>
      <c r="CT7" s="629"/>
      <c r="CU7" s="629"/>
      <c r="CV7" s="629"/>
      <c r="CW7" s="629"/>
      <c r="CX7" s="629"/>
      <c r="CY7" s="629"/>
      <c r="CZ7" s="629"/>
      <c r="DA7" s="629"/>
      <c r="DB7" s="629"/>
      <c r="DC7" s="629"/>
      <c r="DD7" s="629"/>
      <c r="DE7" s="629"/>
      <c r="DF7" s="629"/>
      <c r="DG7" s="629"/>
      <c r="DH7" s="629"/>
      <c r="DI7" s="629"/>
      <c r="DJ7" s="629"/>
      <c r="DK7" s="629"/>
      <c r="DL7" s="629"/>
      <c r="DM7" s="629"/>
      <c r="DN7" s="629"/>
      <c r="DO7" s="629"/>
      <c r="DP7" s="629"/>
      <c r="DQ7" s="629"/>
      <c r="DR7" s="629"/>
      <c r="DS7" s="629"/>
      <c r="DT7" s="629"/>
      <c r="DU7" s="629"/>
      <c r="DV7" s="629"/>
      <c r="DW7" s="629"/>
      <c r="DX7" s="629"/>
      <c r="DY7" s="629"/>
      <c r="DZ7" s="629"/>
      <c r="EA7" s="629"/>
      <c r="EB7" s="629"/>
      <c r="EC7" s="629"/>
      <c r="ED7" s="629"/>
      <c r="EE7" s="629"/>
      <c r="EF7" s="629"/>
      <c r="EG7" s="629"/>
    </row>
    <row r="8" spans="1:137" ht="6" customHeight="1" x14ac:dyDescent="0.2">
      <c r="A8" s="263"/>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O8" s="610" t="s">
        <v>341</v>
      </c>
      <c r="BP8" s="611"/>
      <c r="BQ8" s="611"/>
      <c r="BR8" s="611"/>
      <c r="BS8" s="611"/>
      <c r="BT8" s="611"/>
      <c r="BU8" s="611"/>
      <c r="BV8" s="611"/>
      <c r="BW8" s="610">
        <v>5</v>
      </c>
      <c r="BX8" s="610"/>
      <c r="BY8" s="610"/>
      <c r="BZ8" s="610" t="s">
        <v>117</v>
      </c>
      <c r="CA8" s="610"/>
      <c r="CB8" s="610"/>
      <c r="CC8" s="610"/>
      <c r="CD8" s="610"/>
      <c r="CE8" s="610"/>
      <c r="CF8" s="610"/>
      <c r="CG8" s="610"/>
      <c r="CS8" s="156"/>
      <c r="CT8" s="156"/>
      <c r="CU8" s="156"/>
      <c r="CV8" s="156"/>
      <c r="CW8" s="156"/>
      <c r="CX8" s="156"/>
      <c r="CY8" s="156"/>
      <c r="CZ8" s="156"/>
      <c r="DA8" s="156"/>
      <c r="DB8" s="156"/>
      <c r="DC8" s="156"/>
      <c r="DD8" s="156"/>
      <c r="DE8" s="156"/>
      <c r="DF8" s="156"/>
      <c r="DG8" s="156"/>
      <c r="DH8" s="156"/>
      <c r="DI8" s="156"/>
      <c r="DJ8" s="156"/>
      <c r="DK8" s="156"/>
      <c r="DL8" s="263"/>
      <c r="DM8" s="263"/>
      <c r="DN8" s="263"/>
      <c r="DO8" s="263"/>
      <c r="DP8" s="263"/>
      <c r="DQ8" s="263"/>
      <c r="DR8" s="263"/>
      <c r="DS8" s="263"/>
      <c r="DT8" s="263"/>
      <c r="DU8" s="263"/>
      <c r="DV8" s="263"/>
      <c r="DW8" s="263"/>
      <c r="DX8" s="263"/>
      <c r="DY8" s="263"/>
      <c r="DZ8" s="263"/>
      <c r="EA8" s="263"/>
      <c r="EB8" s="263"/>
      <c r="EC8" s="263"/>
      <c r="ED8" s="263"/>
      <c r="EE8" s="263"/>
      <c r="EF8" s="263"/>
    </row>
    <row r="9" spans="1:137" ht="6" customHeight="1" x14ac:dyDescent="0.2">
      <c r="A9" s="263"/>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O9" s="611"/>
      <c r="BP9" s="611"/>
      <c r="BQ9" s="611"/>
      <c r="BR9" s="611"/>
      <c r="BS9" s="611"/>
      <c r="BT9" s="611"/>
      <c r="BU9" s="611"/>
      <c r="BV9" s="611"/>
      <c r="BW9" s="610"/>
      <c r="BX9" s="610"/>
      <c r="BY9" s="610"/>
      <c r="BZ9" s="610"/>
      <c r="CA9" s="610"/>
      <c r="CB9" s="610"/>
      <c r="CC9" s="610"/>
      <c r="CD9" s="610"/>
      <c r="CE9" s="610"/>
      <c r="CF9" s="610"/>
      <c r="CG9" s="610"/>
      <c r="CS9" s="156"/>
      <c r="CT9" s="156"/>
      <c r="CU9" s="156"/>
      <c r="CV9" s="156"/>
      <c r="CW9" s="156"/>
      <c r="CX9" s="156"/>
      <c r="CY9" s="156"/>
      <c r="CZ9" s="156"/>
      <c r="DA9" s="156"/>
      <c r="DB9" s="156"/>
      <c r="DC9" s="156"/>
      <c r="DD9" s="156"/>
      <c r="DE9" s="156"/>
      <c r="DF9" s="156"/>
      <c r="DG9" s="156"/>
      <c r="DH9" s="156"/>
      <c r="DI9" s="156"/>
      <c r="DJ9" s="156"/>
      <c r="DK9" s="156"/>
      <c r="DL9" s="263"/>
      <c r="DM9" s="263"/>
      <c r="DN9" s="263"/>
      <c r="DO9" s="263"/>
      <c r="DP9" s="263"/>
      <c r="DQ9" s="263"/>
      <c r="DR9" s="263"/>
      <c r="DS9" s="263"/>
      <c r="DT9" s="263"/>
      <c r="DU9" s="263"/>
      <c r="DV9" s="263"/>
      <c r="DW9" s="263"/>
      <c r="DX9" s="263"/>
      <c r="DY9" s="263"/>
      <c r="DZ9" s="263"/>
      <c r="EA9" s="263"/>
      <c r="EB9" s="263"/>
      <c r="EC9" s="263"/>
      <c r="ED9" s="164"/>
      <c r="EE9" s="263"/>
      <c r="EF9" s="263"/>
    </row>
    <row r="10" spans="1:137" ht="6" customHeight="1" x14ac:dyDescent="0.2">
      <c r="A10" s="263"/>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O10" s="611"/>
      <c r="BP10" s="611"/>
      <c r="BQ10" s="611"/>
      <c r="BR10" s="611"/>
      <c r="BS10" s="611"/>
      <c r="BT10" s="611"/>
      <c r="BU10" s="611"/>
      <c r="BV10" s="611"/>
      <c r="BW10" s="610"/>
      <c r="BX10" s="610"/>
      <c r="BY10" s="610"/>
      <c r="BZ10" s="610"/>
      <c r="CA10" s="610"/>
      <c r="CB10" s="610"/>
      <c r="CC10" s="610"/>
      <c r="CD10" s="610"/>
      <c r="CE10" s="610"/>
      <c r="CF10" s="610"/>
      <c r="CG10" s="610"/>
      <c r="CN10" s="624" t="s">
        <v>423</v>
      </c>
      <c r="CO10" s="624"/>
      <c r="CP10" s="624"/>
      <c r="CQ10" s="624"/>
      <c r="CR10" s="624"/>
      <c r="CS10" s="624"/>
      <c r="CT10" s="624"/>
      <c r="CU10" s="624"/>
      <c r="CV10" s="624"/>
      <c r="CW10" s="624"/>
      <c r="CX10" s="624"/>
      <c r="CY10" s="624"/>
      <c r="CZ10" s="624"/>
      <c r="DA10" s="624"/>
      <c r="DB10" s="624"/>
      <c r="DC10" s="624"/>
      <c r="DD10" s="624"/>
      <c r="DE10" s="624"/>
      <c r="DF10" s="624"/>
      <c r="DG10" s="624"/>
      <c r="DH10" s="624"/>
      <c r="DI10" s="624"/>
      <c r="DJ10" s="624"/>
      <c r="DK10" s="624"/>
      <c r="DL10" s="624"/>
      <c r="DM10" s="624"/>
      <c r="DN10" s="624"/>
      <c r="DO10" s="624"/>
      <c r="DP10" s="624"/>
      <c r="DQ10" s="624"/>
      <c r="DR10" s="624"/>
      <c r="DS10" s="624"/>
      <c r="DT10" s="624"/>
      <c r="DU10" s="624"/>
      <c r="DV10" s="624"/>
      <c r="DW10" s="624"/>
      <c r="DX10" s="624"/>
      <c r="DY10" s="624"/>
      <c r="DZ10" s="624"/>
      <c r="EA10" s="624"/>
      <c r="EB10" s="624"/>
      <c r="EC10" s="624"/>
      <c r="ED10" s="624"/>
      <c r="EE10" s="624"/>
      <c r="EF10" s="624"/>
      <c r="EG10" s="624"/>
    </row>
    <row r="11" spans="1:137" ht="6" customHeight="1" x14ac:dyDescent="0.2">
      <c r="A11" s="156"/>
      <c r="B11" s="156"/>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CK11" s="156"/>
      <c r="CL11" s="156"/>
      <c r="CM11" s="156"/>
      <c r="CN11" s="624"/>
      <c r="CO11" s="624"/>
      <c r="CP11" s="624"/>
      <c r="CQ11" s="624"/>
      <c r="CR11" s="624"/>
      <c r="CS11" s="624"/>
      <c r="CT11" s="624"/>
      <c r="CU11" s="624"/>
      <c r="CV11" s="624"/>
      <c r="CW11" s="624"/>
      <c r="CX11" s="624"/>
      <c r="CY11" s="624"/>
      <c r="CZ11" s="624"/>
      <c r="DA11" s="624"/>
      <c r="DB11" s="624"/>
      <c r="DC11" s="624"/>
      <c r="DD11" s="624"/>
      <c r="DE11" s="624"/>
      <c r="DF11" s="624"/>
      <c r="DG11" s="624"/>
      <c r="DH11" s="624"/>
      <c r="DI11" s="624"/>
      <c r="DJ11" s="624"/>
      <c r="DK11" s="624"/>
      <c r="DL11" s="624"/>
      <c r="DM11" s="624"/>
      <c r="DN11" s="624"/>
      <c r="DO11" s="624"/>
      <c r="DP11" s="624"/>
      <c r="DQ11" s="624"/>
      <c r="DR11" s="624"/>
      <c r="DS11" s="624"/>
      <c r="DT11" s="624"/>
      <c r="DU11" s="624"/>
      <c r="DV11" s="624"/>
      <c r="DW11" s="624"/>
      <c r="DX11" s="624"/>
      <c r="DY11" s="624"/>
      <c r="DZ11" s="624"/>
      <c r="EA11" s="624"/>
      <c r="EB11" s="624"/>
      <c r="EC11" s="624"/>
      <c r="ED11" s="624"/>
      <c r="EE11" s="624"/>
      <c r="EF11" s="624"/>
      <c r="EG11" s="624"/>
    </row>
    <row r="12" spans="1:137" ht="6" customHeight="1" x14ac:dyDescent="0.2">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CB12" s="156"/>
      <c r="CC12" s="156"/>
      <c r="CD12" s="156"/>
      <c r="CE12" s="156"/>
      <c r="CF12" s="156"/>
      <c r="CG12" s="156"/>
      <c r="CH12" s="156"/>
      <c r="CI12" s="156"/>
      <c r="CJ12" s="156"/>
      <c r="CK12" s="156"/>
      <c r="CL12" s="156"/>
      <c r="CM12" s="156"/>
      <c r="CN12" s="624"/>
      <c r="CO12" s="624"/>
      <c r="CP12" s="624"/>
      <c r="CQ12" s="624"/>
      <c r="CR12" s="624"/>
      <c r="CS12" s="624"/>
      <c r="CT12" s="624"/>
      <c r="CU12" s="624"/>
      <c r="CV12" s="624"/>
      <c r="CW12" s="624"/>
      <c r="CX12" s="624"/>
      <c r="CY12" s="624"/>
      <c r="CZ12" s="624"/>
      <c r="DA12" s="624"/>
      <c r="DB12" s="624"/>
      <c r="DC12" s="624"/>
      <c r="DD12" s="624"/>
      <c r="DE12" s="624"/>
      <c r="DF12" s="624"/>
      <c r="DG12" s="624"/>
      <c r="DH12" s="624"/>
      <c r="DI12" s="624"/>
      <c r="DJ12" s="624"/>
      <c r="DK12" s="624"/>
      <c r="DL12" s="624"/>
      <c r="DM12" s="624"/>
      <c r="DN12" s="624"/>
      <c r="DO12" s="624"/>
      <c r="DP12" s="624"/>
      <c r="DQ12" s="624"/>
      <c r="DR12" s="624"/>
      <c r="DS12" s="624"/>
      <c r="DT12" s="624"/>
      <c r="DU12" s="624"/>
      <c r="DV12" s="624"/>
      <c r="DW12" s="624"/>
      <c r="DX12" s="624"/>
      <c r="DY12" s="624"/>
      <c r="DZ12" s="624"/>
      <c r="EA12" s="624"/>
      <c r="EB12" s="624"/>
      <c r="EC12" s="624"/>
      <c r="ED12" s="624"/>
      <c r="EE12" s="624"/>
      <c r="EF12" s="624"/>
      <c r="EG12" s="624"/>
    </row>
    <row r="13" spans="1:137" ht="6" customHeight="1" x14ac:dyDescent="0.2">
      <c r="A13" s="156"/>
      <c r="B13" s="156"/>
      <c r="C13" s="156"/>
      <c r="D13" s="156"/>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c r="BT13" s="156"/>
      <c r="BU13" s="156"/>
      <c r="BV13" s="156"/>
      <c r="BW13" s="156"/>
      <c r="BX13" s="156"/>
      <c r="BY13" s="156"/>
      <c r="BZ13" s="156"/>
      <c r="CA13" s="156"/>
      <c r="CB13" s="156"/>
      <c r="CC13" s="156"/>
      <c r="CD13" s="156"/>
      <c r="CE13" s="156"/>
      <c r="CF13" s="156"/>
      <c r="CG13" s="156"/>
      <c r="CH13" s="156"/>
      <c r="CI13" s="156"/>
      <c r="CJ13" s="156"/>
      <c r="CK13" s="156"/>
      <c r="CL13" s="156"/>
      <c r="CM13" s="156"/>
      <c r="CN13" s="624"/>
      <c r="CO13" s="624"/>
      <c r="CP13" s="624"/>
      <c r="CQ13" s="624"/>
      <c r="CR13" s="624"/>
      <c r="CS13" s="624"/>
      <c r="CT13" s="624"/>
      <c r="CU13" s="624"/>
      <c r="CV13" s="624"/>
      <c r="CW13" s="624"/>
      <c r="CX13" s="624"/>
      <c r="CY13" s="624"/>
      <c r="CZ13" s="624"/>
      <c r="DA13" s="624"/>
      <c r="DB13" s="624"/>
      <c r="DC13" s="624"/>
      <c r="DD13" s="624"/>
      <c r="DE13" s="624"/>
      <c r="DF13" s="624"/>
      <c r="DG13" s="624"/>
      <c r="DH13" s="624"/>
      <c r="DI13" s="624"/>
      <c r="DJ13" s="624"/>
      <c r="DK13" s="624"/>
      <c r="DL13" s="624"/>
      <c r="DM13" s="624"/>
      <c r="DN13" s="624"/>
      <c r="DO13" s="624"/>
      <c r="DP13" s="624"/>
      <c r="DQ13" s="624"/>
      <c r="DR13" s="624"/>
      <c r="DS13" s="624"/>
      <c r="DT13" s="624"/>
      <c r="DU13" s="624"/>
      <c r="DV13" s="624"/>
      <c r="DW13" s="624"/>
      <c r="DX13" s="624"/>
      <c r="DY13" s="624"/>
      <c r="DZ13" s="624"/>
      <c r="EA13" s="624"/>
      <c r="EB13" s="624"/>
      <c r="EC13" s="624"/>
      <c r="ED13" s="624"/>
      <c r="EE13" s="624"/>
      <c r="EF13" s="624"/>
      <c r="EG13" s="624"/>
    </row>
    <row r="14" spans="1:137" ht="6" customHeight="1" x14ac:dyDescent="0.2">
      <c r="A14" s="156"/>
      <c r="B14" s="156"/>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156"/>
      <c r="CE14" s="156"/>
      <c r="CF14" s="156"/>
      <c r="CG14" s="156"/>
      <c r="CH14" s="156"/>
      <c r="CI14" s="156"/>
      <c r="CJ14" s="156"/>
      <c r="CK14" s="156"/>
      <c r="CL14" s="156"/>
      <c r="CM14" s="156"/>
      <c r="CN14" s="624"/>
      <c r="CO14" s="624"/>
      <c r="CP14" s="624"/>
      <c r="CQ14" s="624"/>
      <c r="CR14" s="624"/>
      <c r="CS14" s="624"/>
      <c r="CT14" s="624"/>
      <c r="CU14" s="624"/>
      <c r="CV14" s="624"/>
      <c r="CW14" s="624"/>
      <c r="CX14" s="624"/>
      <c r="CY14" s="624"/>
      <c r="CZ14" s="624"/>
      <c r="DA14" s="624"/>
      <c r="DB14" s="624"/>
      <c r="DC14" s="624"/>
      <c r="DD14" s="624"/>
      <c r="DE14" s="624"/>
      <c r="DF14" s="624"/>
      <c r="DG14" s="624"/>
      <c r="DH14" s="624"/>
      <c r="DI14" s="624"/>
      <c r="DJ14" s="624"/>
      <c r="DK14" s="624"/>
      <c r="DL14" s="624"/>
      <c r="DM14" s="624"/>
      <c r="DN14" s="624"/>
      <c r="DO14" s="624"/>
      <c r="DP14" s="624"/>
      <c r="DQ14" s="624"/>
      <c r="DR14" s="624"/>
      <c r="DS14" s="624"/>
      <c r="DT14" s="624"/>
      <c r="DU14" s="624"/>
      <c r="DV14" s="624"/>
      <c r="DW14" s="624"/>
      <c r="DX14" s="624"/>
      <c r="DY14" s="624"/>
      <c r="DZ14" s="624"/>
      <c r="EA14" s="624"/>
      <c r="EB14" s="624"/>
      <c r="EC14" s="624"/>
      <c r="ED14" s="624"/>
      <c r="EE14" s="624"/>
      <c r="EF14" s="624"/>
      <c r="EG14" s="624"/>
    </row>
    <row r="15" spans="1:137" ht="6" customHeight="1" x14ac:dyDescent="0.2">
      <c r="A15" s="156"/>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c r="CE15" s="156"/>
      <c r="CF15" s="156"/>
      <c r="CG15" s="156"/>
      <c r="CH15" s="156"/>
      <c r="CI15" s="156"/>
      <c r="CJ15" s="156"/>
      <c r="CK15" s="156"/>
      <c r="CL15" s="156"/>
      <c r="CM15" s="156"/>
      <c r="CN15" s="625"/>
      <c r="CO15" s="625"/>
      <c r="CP15" s="625"/>
      <c r="CQ15" s="625"/>
      <c r="CR15" s="625"/>
      <c r="CS15" s="625"/>
      <c r="CT15" s="625"/>
      <c r="CU15" s="625"/>
      <c r="CV15" s="625"/>
      <c r="CW15" s="625"/>
      <c r="CX15" s="625"/>
      <c r="CY15" s="625"/>
      <c r="CZ15" s="625"/>
      <c r="DA15" s="625"/>
      <c r="DB15" s="625"/>
      <c r="DC15" s="625"/>
      <c r="DD15" s="625"/>
      <c r="DE15" s="625"/>
      <c r="DF15" s="625"/>
      <c r="DG15" s="625"/>
      <c r="DH15" s="625"/>
      <c r="DI15" s="625"/>
      <c r="DJ15" s="625"/>
      <c r="DK15" s="625"/>
      <c r="DL15" s="625"/>
      <c r="DM15" s="625"/>
      <c r="DN15" s="625"/>
      <c r="DO15" s="625"/>
      <c r="DP15" s="625"/>
      <c r="DQ15" s="625"/>
      <c r="DR15" s="625"/>
      <c r="DS15" s="625"/>
      <c r="DT15" s="625"/>
      <c r="DU15" s="625"/>
      <c r="DV15" s="625"/>
      <c r="DW15" s="625"/>
      <c r="DX15" s="625"/>
      <c r="DY15" s="625"/>
      <c r="DZ15" s="625"/>
      <c r="EA15" s="625"/>
      <c r="EB15" s="625"/>
      <c r="EC15" s="625"/>
      <c r="ED15" s="625"/>
      <c r="EE15" s="625"/>
      <c r="EF15" s="625"/>
      <c r="EG15" s="625"/>
    </row>
    <row r="16" spans="1:137" ht="6" customHeight="1" x14ac:dyDescent="0.2">
      <c r="A16" s="156"/>
      <c r="B16" s="602"/>
      <c r="C16" s="603"/>
      <c r="D16" s="603"/>
      <c r="E16" s="603"/>
      <c r="F16" s="613" t="s">
        <v>299</v>
      </c>
      <c r="G16" s="614"/>
      <c r="H16" s="614"/>
      <c r="I16" s="614"/>
      <c r="J16" s="614"/>
      <c r="K16" s="614"/>
      <c r="L16" s="614"/>
      <c r="M16" s="614"/>
      <c r="N16" s="614"/>
      <c r="O16" s="614"/>
      <c r="P16" s="614" t="s">
        <v>118</v>
      </c>
      <c r="Q16" s="614"/>
      <c r="R16" s="614"/>
      <c r="S16" s="614"/>
      <c r="T16" s="614"/>
      <c r="U16" s="614"/>
      <c r="V16" s="614"/>
      <c r="W16" s="614"/>
      <c r="X16" s="614"/>
      <c r="Y16" s="614"/>
      <c r="Z16" s="614"/>
      <c r="AA16" s="614"/>
      <c r="AB16" s="614"/>
      <c r="AC16" s="614"/>
      <c r="AD16" s="613" t="s">
        <v>411</v>
      </c>
      <c r="AE16" s="614"/>
      <c r="AF16" s="614"/>
      <c r="AG16" s="614"/>
      <c r="AH16" s="614"/>
      <c r="AI16" s="613" t="s">
        <v>119</v>
      </c>
      <c r="AJ16" s="614"/>
      <c r="AK16" s="614"/>
      <c r="AL16" s="614"/>
      <c r="AM16" s="614"/>
      <c r="AN16" s="613" t="s">
        <v>120</v>
      </c>
      <c r="AO16" s="614"/>
      <c r="AP16" s="614"/>
      <c r="AQ16" s="614"/>
      <c r="AR16" s="614"/>
      <c r="AS16" s="614"/>
      <c r="AT16" s="614"/>
      <c r="AU16" s="614"/>
      <c r="AV16" s="614"/>
      <c r="AW16" s="614"/>
      <c r="AX16" s="613" t="s">
        <v>300</v>
      </c>
      <c r="AY16" s="614"/>
      <c r="AZ16" s="614"/>
      <c r="BA16" s="614"/>
      <c r="BB16" s="614"/>
      <c r="BC16" s="613" t="s">
        <v>121</v>
      </c>
      <c r="BD16" s="614"/>
      <c r="BE16" s="614"/>
      <c r="BF16" s="614"/>
      <c r="BG16" s="614"/>
      <c r="BH16" s="614"/>
      <c r="BI16" s="614"/>
      <c r="BJ16" s="614"/>
      <c r="BK16" s="614"/>
      <c r="BL16" s="613" t="s">
        <v>122</v>
      </c>
      <c r="BM16" s="614"/>
      <c r="BN16" s="614"/>
      <c r="BO16" s="614"/>
      <c r="BP16" s="614"/>
      <c r="BQ16" s="614"/>
      <c r="BR16" s="614"/>
      <c r="BS16" s="614"/>
      <c r="BT16" s="614"/>
      <c r="BU16" s="614"/>
      <c r="BV16" s="613" t="s">
        <v>123</v>
      </c>
      <c r="BW16" s="614"/>
      <c r="BX16" s="614"/>
      <c r="BY16" s="614"/>
      <c r="BZ16" s="614"/>
      <c r="CA16" s="614"/>
      <c r="CB16" s="614"/>
      <c r="CC16" s="614"/>
      <c r="CD16" s="614"/>
      <c r="CE16" s="614"/>
      <c r="CF16" s="613" t="s">
        <v>124</v>
      </c>
      <c r="CG16" s="614"/>
      <c r="CH16" s="614"/>
      <c r="CI16" s="614"/>
      <c r="CJ16" s="614"/>
      <c r="CK16" s="614"/>
      <c r="CL16" s="614"/>
      <c r="CM16" s="614"/>
      <c r="CN16" s="614"/>
      <c r="CO16" s="614"/>
      <c r="CP16" s="613" t="s">
        <v>125</v>
      </c>
      <c r="CQ16" s="614"/>
      <c r="CR16" s="614"/>
      <c r="CS16" s="614"/>
      <c r="CT16" s="614"/>
      <c r="CU16" s="614"/>
      <c r="CV16" s="614"/>
      <c r="CW16" s="614"/>
      <c r="CX16" s="614"/>
      <c r="CY16" s="614"/>
      <c r="CZ16" s="614"/>
      <c r="DA16" s="613" t="s">
        <v>126</v>
      </c>
      <c r="DB16" s="614"/>
      <c r="DC16" s="614"/>
      <c r="DD16" s="614"/>
      <c r="DE16" s="614"/>
      <c r="DF16" s="614"/>
      <c r="DG16" s="614"/>
      <c r="DH16" s="614"/>
      <c r="DI16" s="614"/>
      <c r="DJ16" s="614"/>
      <c r="DK16" s="614"/>
      <c r="DL16" s="613" t="s">
        <v>281</v>
      </c>
      <c r="DM16" s="614"/>
      <c r="DN16" s="614"/>
      <c r="DO16" s="614"/>
      <c r="DP16" s="614"/>
      <c r="DQ16" s="614"/>
      <c r="DR16" s="614"/>
      <c r="DS16" s="614"/>
      <c r="DT16" s="614"/>
      <c r="DU16" s="614"/>
      <c r="DV16" s="614"/>
      <c r="DW16" s="613" t="s">
        <v>127</v>
      </c>
      <c r="DX16" s="614"/>
      <c r="DY16" s="614"/>
      <c r="DZ16" s="614"/>
      <c r="EA16" s="614"/>
      <c r="EB16" s="614"/>
      <c r="EC16" s="614"/>
      <c r="ED16" s="614"/>
      <c r="EE16" s="614"/>
      <c r="EF16" s="614"/>
      <c r="EG16" s="614"/>
    </row>
    <row r="17" spans="1:137" ht="6" customHeight="1" x14ac:dyDescent="0.2">
      <c r="A17" s="156"/>
      <c r="B17" s="603"/>
      <c r="C17" s="603"/>
      <c r="D17" s="603"/>
      <c r="E17" s="603"/>
      <c r="F17" s="614"/>
      <c r="G17" s="614"/>
      <c r="H17" s="614"/>
      <c r="I17" s="614"/>
      <c r="J17" s="614"/>
      <c r="K17" s="614"/>
      <c r="L17" s="614"/>
      <c r="M17" s="614"/>
      <c r="N17" s="614"/>
      <c r="O17" s="614"/>
      <c r="P17" s="614"/>
      <c r="Q17" s="614"/>
      <c r="R17" s="614"/>
      <c r="S17" s="614"/>
      <c r="T17" s="614"/>
      <c r="U17" s="614"/>
      <c r="V17" s="614"/>
      <c r="W17" s="614"/>
      <c r="X17" s="614"/>
      <c r="Y17" s="614"/>
      <c r="Z17" s="614"/>
      <c r="AA17" s="614"/>
      <c r="AB17" s="614"/>
      <c r="AC17" s="614"/>
      <c r="AD17" s="614"/>
      <c r="AE17" s="614"/>
      <c r="AF17" s="614"/>
      <c r="AG17" s="614"/>
      <c r="AH17" s="614"/>
      <c r="AI17" s="614"/>
      <c r="AJ17" s="614"/>
      <c r="AK17" s="614"/>
      <c r="AL17" s="614"/>
      <c r="AM17" s="614"/>
      <c r="AN17" s="614"/>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c r="CU17" s="614"/>
      <c r="CV17" s="614"/>
      <c r="CW17" s="614"/>
      <c r="CX17" s="614"/>
      <c r="CY17" s="614"/>
      <c r="CZ17" s="614"/>
      <c r="DA17" s="614"/>
      <c r="DB17" s="614"/>
      <c r="DC17" s="614"/>
      <c r="DD17" s="614"/>
      <c r="DE17" s="614"/>
      <c r="DF17" s="614"/>
      <c r="DG17" s="614"/>
      <c r="DH17" s="614"/>
      <c r="DI17" s="614"/>
      <c r="DJ17" s="614"/>
      <c r="DK17" s="614"/>
      <c r="DL17" s="614"/>
      <c r="DM17" s="614"/>
      <c r="DN17" s="614"/>
      <c r="DO17" s="614"/>
      <c r="DP17" s="614"/>
      <c r="DQ17" s="614"/>
      <c r="DR17" s="614"/>
      <c r="DS17" s="614"/>
      <c r="DT17" s="614"/>
      <c r="DU17" s="614"/>
      <c r="DV17" s="614"/>
      <c r="DW17" s="614"/>
      <c r="DX17" s="614"/>
      <c r="DY17" s="614"/>
      <c r="DZ17" s="614"/>
      <c r="EA17" s="614"/>
      <c r="EB17" s="614"/>
      <c r="EC17" s="614"/>
      <c r="ED17" s="614"/>
      <c r="EE17" s="614"/>
      <c r="EF17" s="614"/>
      <c r="EG17" s="614"/>
    </row>
    <row r="18" spans="1:137" ht="6" customHeight="1" x14ac:dyDescent="0.2">
      <c r="A18" s="156"/>
      <c r="B18" s="603"/>
      <c r="C18" s="603"/>
      <c r="D18" s="603"/>
      <c r="E18" s="603"/>
      <c r="F18" s="614"/>
      <c r="G18" s="614"/>
      <c r="H18" s="614"/>
      <c r="I18" s="614"/>
      <c r="J18" s="614"/>
      <c r="K18" s="614"/>
      <c r="L18" s="614"/>
      <c r="M18" s="614"/>
      <c r="N18" s="614"/>
      <c r="O18" s="614"/>
      <c r="P18" s="614"/>
      <c r="Q18" s="614"/>
      <c r="R18" s="614"/>
      <c r="S18" s="614"/>
      <c r="T18" s="614"/>
      <c r="U18" s="614"/>
      <c r="V18" s="614"/>
      <c r="W18" s="614"/>
      <c r="X18" s="614"/>
      <c r="Y18" s="614"/>
      <c r="Z18" s="614"/>
      <c r="AA18" s="614"/>
      <c r="AB18" s="614"/>
      <c r="AC18" s="614"/>
      <c r="AD18" s="614"/>
      <c r="AE18" s="614"/>
      <c r="AF18" s="614"/>
      <c r="AG18" s="614"/>
      <c r="AH18" s="614"/>
      <c r="AI18" s="614"/>
      <c r="AJ18" s="614"/>
      <c r="AK18" s="614"/>
      <c r="AL18" s="614"/>
      <c r="AM18" s="614"/>
      <c r="AN18" s="614"/>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c r="CU18" s="614"/>
      <c r="CV18" s="614"/>
      <c r="CW18" s="614"/>
      <c r="CX18" s="614"/>
      <c r="CY18" s="614"/>
      <c r="CZ18" s="614"/>
      <c r="DA18" s="614"/>
      <c r="DB18" s="614"/>
      <c r="DC18" s="614"/>
      <c r="DD18" s="614"/>
      <c r="DE18" s="614"/>
      <c r="DF18" s="614"/>
      <c r="DG18" s="614"/>
      <c r="DH18" s="614"/>
      <c r="DI18" s="614"/>
      <c r="DJ18" s="614"/>
      <c r="DK18" s="614"/>
      <c r="DL18" s="614"/>
      <c r="DM18" s="614"/>
      <c r="DN18" s="614"/>
      <c r="DO18" s="614"/>
      <c r="DP18" s="614"/>
      <c r="DQ18" s="614"/>
      <c r="DR18" s="614"/>
      <c r="DS18" s="614"/>
      <c r="DT18" s="614"/>
      <c r="DU18" s="614"/>
      <c r="DV18" s="614"/>
      <c r="DW18" s="614"/>
      <c r="DX18" s="614"/>
      <c r="DY18" s="614"/>
      <c r="DZ18" s="614"/>
      <c r="EA18" s="614"/>
      <c r="EB18" s="614"/>
      <c r="EC18" s="614"/>
      <c r="ED18" s="614"/>
      <c r="EE18" s="614"/>
      <c r="EF18" s="614"/>
      <c r="EG18" s="614"/>
    </row>
    <row r="19" spans="1:137" ht="6" customHeight="1" x14ac:dyDescent="0.2">
      <c r="A19" s="156"/>
      <c r="B19" s="603"/>
      <c r="C19" s="603"/>
      <c r="D19" s="603"/>
      <c r="E19" s="603"/>
      <c r="F19" s="614"/>
      <c r="G19" s="614"/>
      <c r="H19" s="614"/>
      <c r="I19" s="614"/>
      <c r="J19" s="614"/>
      <c r="K19" s="614"/>
      <c r="L19" s="614"/>
      <c r="M19" s="614"/>
      <c r="N19" s="614"/>
      <c r="O19" s="614"/>
      <c r="P19" s="614"/>
      <c r="Q19" s="614"/>
      <c r="R19" s="614"/>
      <c r="S19" s="614"/>
      <c r="T19" s="614"/>
      <c r="U19" s="614"/>
      <c r="V19" s="614"/>
      <c r="W19" s="614"/>
      <c r="X19" s="614"/>
      <c r="Y19" s="614"/>
      <c r="Z19" s="614"/>
      <c r="AA19" s="614"/>
      <c r="AB19" s="614"/>
      <c r="AC19" s="614"/>
      <c r="AD19" s="614"/>
      <c r="AE19" s="614"/>
      <c r="AF19" s="614"/>
      <c r="AG19" s="614"/>
      <c r="AH19" s="614"/>
      <c r="AI19" s="614"/>
      <c r="AJ19" s="614"/>
      <c r="AK19" s="614"/>
      <c r="AL19" s="614"/>
      <c r="AM19" s="614"/>
      <c r="AN19" s="614"/>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c r="CU19" s="614"/>
      <c r="CV19" s="614"/>
      <c r="CW19" s="614"/>
      <c r="CX19" s="614"/>
      <c r="CY19" s="614"/>
      <c r="CZ19" s="614"/>
      <c r="DA19" s="614"/>
      <c r="DB19" s="614"/>
      <c r="DC19" s="614"/>
      <c r="DD19" s="614"/>
      <c r="DE19" s="614"/>
      <c r="DF19" s="614"/>
      <c r="DG19" s="614"/>
      <c r="DH19" s="614"/>
      <c r="DI19" s="614"/>
      <c r="DJ19" s="614"/>
      <c r="DK19" s="614"/>
      <c r="DL19" s="614"/>
      <c r="DM19" s="614"/>
      <c r="DN19" s="614"/>
      <c r="DO19" s="614"/>
      <c r="DP19" s="614"/>
      <c r="DQ19" s="614"/>
      <c r="DR19" s="614"/>
      <c r="DS19" s="614"/>
      <c r="DT19" s="614"/>
      <c r="DU19" s="614"/>
      <c r="DV19" s="614"/>
      <c r="DW19" s="614"/>
      <c r="DX19" s="614"/>
      <c r="DY19" s="614"/>
      <c r="DZ19" s="614"/>
      <c r="EA19" s="614"/>
      <c r="EB19" s="614"/>
      <c r="EC19" s="614"/>
      <c r="ED19" s="614"/>
      <c r="EE19" s="614"/>
      <c r="EF19" s="614"/>
      <c r="EG19" s="614"/>
    </row>
    <row r="20" spans="1:137" ht="6" customHeight="1" x14ac:dyDescent="0.2">
      <c r="A20" s="156"/>
      <c r="B20" s="603"/>
      <c r="C20" s="603"/>
      <c r="D20" s="603"/>
      <c r="E20" s="603"/>
      <c r="F20" s="614"/>
      <c r="G20" s="614"/>
      <c r="H20" s="614"/>
      <c r="I20" s="614"/>
      <c r="J20" s="614"/>
      <c r="K20" s="614"/>
      <c r="L20" s="614"/>
      <c r="M20" s="614"/>
      <c r="N20" s="614"/>
      <c r="O20" s="614"/>
      <c r="P20" s="614"/>
      <c r="Q20" s="614"/>
      <c r="R20" s="614"/>
      <c r="S20" s="614"/>
      <c r="T20" s="614"/>
      <c r="U20" s="614"/>
      <c r="V20" s="614"/>
      <c r="W20" s="614"/>
      <c r="X20" s="614"/>
      <c r="Y20" s="614"/>
      <c r="Z20" s="614"/>
      <c r="AA20" s="614"/>
      <c r="AB20" s="614"/>
      <c r="AC20" s="614"/>
      <c r="AD20" s="614"/>
      <c r="AE20" s="614"/>
      <c r="AF20" s="614"/>
      <c r="AG20" s="614"/>
      <c r="AH20" s="614"/>
      <c r="AI20" s="614"/>
      <c r="AJ20" s="614"/>
      <c r="AK20" s="614"/>
      <c r="AL20" s="614"/>
      <c r="AM20" s="614"/>
      <c r="AN20" s="614"/>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c r="CU20" s="614"/>
      <c r="CV20" s="614"/>
      <c r="CW20" s="614"/>
      <c r="CX20" s="614"/>
      <c r="CY20" s="614"/>
      <c r="CZ20" s="614"/>
      <c r="DA20" s="614"/>
      <c r="DB20" s="614"/>
      <c r="DC20" s="614"/>
      <c r="DD20" s="614"/>
      <c r="DE20" s="614"/>
      <c r="DF20" s="614"/>
      <c r="DG20" s="614"/>
      <c r="DH20" s="614"/>
      <c r="DI20" s="614"/>
      <c r="DJ20" s="614"/>
      <c r="DK20" s="614"/>
      <c r="DL20" s="614"/>
      <c r="DM20" s="614"/>
      <c r="DN20" s="614"/>
      <c r="DO20" s="614"/>
      <c r="DP20" s="614"/>
      <c r="DQ20" s="614"/>
      <c r="DR20" s="614"/>
      <c r="DS20" s="614"/>
      <c r="DT20" s="614"/>
      <c r="DU20" s="614"/>
      <c r="DV20" s="614"/>
      <c r="DW20" s="614"/>
      <c r="DX20" s="614"/>
      <c r="DY20" s="614"/>
      <c r="DZ20" s="614"/>
      <c r="EA20" s="614"/>
      <c r="EB20" s="614"/>
      <c r="EC20" s="614"/>
      <c r="ED20" s="614"/>
      <c r="EE20" s="614"/>
      <c r="EF20" s="614"/>
      <c r="EG20" s="614"/>
    </row>
    <row r="21" spans="1:137" ht="6" customHeight="1" x14ac:dyDescent="0.2">
      <c r="A21" s="156"/>
      <c r="B21" s="603"/>
      <c r="C21" s="603"/>
      <c r="D21" s="603"/>
      <c r="E21" s="603"/>
      <c r="F21" s="614"/>
      <c r="G21" s="614"/>
      <c r="H21" s="614"/>
      <c r="I21" s="614"/>
      <c r="J21" s="614"/>
      <c r="K21" s="614"/>
      <c r="L21" s="614"/>
      <c r="M21" s="614"/>
      <c r="N21" s="614"/>
      <c r="O21" s="614"/>
      <c r="P21" s="614"/>
      <c r="Q21" s="614"/>
      <c r="R21" s="614"/>
      <c r="S21" s="614"/>
      <c r="T21" s="614"/>
      <c r="U21" s="614"/>
      <c r="V21" s="614"/>
      <c r="W21" s="614"/>
      <c r="X21" s="614"/>
      <c r="Y21" s="614"/>
      <c r="Z21" s="614"/>
      <c r="AA21" s="614"/>
      <c r="AB21" s="614"/>
      <c r="AC21" s="614"/>
      <c r="AD21" s="614"/>
      <c r="AE21" s="614"/>
      <c r="AF21" s="614"/>
      <c r="AG21" s="614"/>
      <c r="AH21" s="614"/>
      <c r="AI21" s="614"/>
      <c r="AJ21" s="614"/>
      <c r="AK21" s="614"/>
      <c r="AL21" s="614"/>
      <c r="AM21" s="614"/>
      <c r="AN21" s="614"/>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c r="CU21" s="614"/>
      <c r="CV21" s="614"/>
      <c r="CW21" s="614"/>
      <c r="CX21" s="614"/>
      <c r="CY21" s="614"/>
      <c r="CZ21" s="614"/>
      <c r="DA21" s="614"/>
      <c r="DB21" s="614"/>
      <c r="DC21" s="614"/>
      <c r="DD21" s="614"/>
      <c r="DE21" s="614"/>
      <c r="DF21" s="614"/>
      <c r="DG21" s="614"/>
      <c r="DH21" s="614"/>
      <c r="DI21" s="614"/>
      <c r="DJ21" s="614"/>
      <c r="DK21" s="614"/>
      <c r="DL21" s="614"/>
      <c r="DM21" s="614"/>
      <c r="DN21" s="614"/>
      <c r="DO21" s="614"/>
      <c r="DP21" s="614"/>
      <c r="DQ21" s="614"/>
      <c r="DR21" s="614"/>
      <c r="DS21" s="614"/>
      <c r="DT21" s="614"/>
      <c r="DU21" s="614"/>
      <c r="DV21" s="614"/>
      <c r="DW21" s="614"/>
      <c r="DX21" s="614"/>
      <c r="DY21" s="614"/>
      <c r="DZ21" s="614"/>
      <c r="EA21" s="614"/>
      <c r="EB21" s="614"/>
      <c r="EC21" s="614"/>
      <c r="ED21" s="614"/>
      <c r="EE21" s="614"/>
      <c r="EF21" s="614"/>
      <c r="EG21" s="614"/>
    </row>
    <row r="22" spans="1:137" ht="6" customHeight="1" x14ac:dyDescent="0.2">
      <c r="A22" s="156"/>
      <c r="B22" s="603"/>
      <c r="C22" s="603"/>
      <c r="D22" s="603"/>
      <c r="E22" s="603"/>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c r="AH22" s="614"/>
      <c r="AI22" s="614"/>
      <c r="AJ22" s="614"/>
      <c r="AK22" s="614"/>
      <c r="AL22" s="614"/>
      <c r="AM22" s="614"/>
      <c r="AN22" s="614"/>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c r="CU22" s="614"/>
      <c r="CV22" s="614"/>
      <c r="CW22" s="614"/>
      <c r="CX22" s="614"/>
      <c r="CY22" s="614"/>
      <c r="CZ22" s="614"/>
      <c r="DA22" s="614"/>
      <c r="DB22" s="614"/>
      <c r="DC22" s="614"/>
      <c r="DD22" s="614"/>
      <c r="DE22" s="614"/>
      <c r="DF22" s="614"/>
      <c r="DG22" s="614"/>
      <c r="DH22" s="614"/>
      <c r="DI22" s="614"/>
      <c r="DJ22" s="614"/>
      <c r="DK22" s="614"/>
      <c r="DL22" s="614"/>
      <c r="DM22" s="614"/>
      <c r="DN22" s="614"/>
      <c r="DO22" s="614"/>
      <c r="DP22" s="614"/>
      <c r="DQ22" s="614"/>
      <c r="DR22" s="614"/>
      <c r="DS22" s="614"/>
      <c r="DT22" s="614"/>
      <c r="DU22" s="614"/>
      <c r="DV22" s="614"/>
      <c r="DW22" s="614"/>
      <c r="DX22" s="614"/>
      <c r="DY22" s="614"/>
      <c r="DZ22" s="614"/>
      <c r="EA22" s="614"/>
      <c r="EB22" s="614"/>
      <c r="EC22" s="614"/>
      <c r="ED22" s="614"/>
      <c r="EE22" s="614"/>
      <c r="EF22" s="614"/>
      <c r="EG22" s="614"/>
    </row>
    <row r="23" spans="1:137" ht="6" customHeight="1" x14ac:dyDescent="0.2">
      <c r="A23" s="156"/>
      <c r="B23" s="603"/>
      <c r="C23" s="603"/>
      <c r="D23" s="603"/>
      <c r="E23" s="603"/>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c r="CU23" s="614"/>
      <c r="CV23" s="614"/>
      <c r="CW23" s="614"/>
      <c r="CX23" s="614"/>
      <c r="CY23" s="614"/>
      <c r="CZ23" s="614"/>
      <c r="DA23" s="614"/>
      <c r="DB23" s="614"/>
      <c r="DC23" s="614"/>
      <c r="DD23" s="614"/>
      <c r="DE23" s="614"/>
      <c r="DF23" s="614"/>
      <c r="DG23" s="614"/>
      <c r="DH23" s="614"/>
      <c r="DI23" s="614"/>
      <c r="DJ23" s="614"/>
      <c r="DK23" s="614"/>
      <c r="DL23" s="614"/>
      <c r="DM23" s="614"/>
      <c r="DN23" s="614"/>
      <c r="DO23" s="614"/>
      <c r="DP23" s="614"/>
      <c r="DQ23" s="614"/>
      <c r="DR23" s="614"/>
      <c r="DS23" s="614"/>
      <c r="DT23" s="614"/>
      <c r="DU23" s="614"/>
      <c r="DV23" s="614"/>
      <c r="DW23" s="614"/>
      <c r="DX23" s="614"/>
      <c r="DY23" s="614"/>
      <c r="DZ23" s="614"/>
      <c r="EA23" s="614"/>
      <c r="EB23" s="614"/>
      <c r="EC23" s="614"/>
      <c r="ED23" s="614"/>
      <c r="EE23" s="614"/>
      <c r="EF23" s="614"/>
      <c r="EG23" s="614"/>
    </row>
    <row r="24" spans="1:137" ht="6" customHeight="1" x14ac:dyDescent="0.2">
      <c r="A24" s="156"/>
      <c r="B24" s="603"/>
      <c r="C24" s="603"/>
      <c r="D24" s="603"/>
      <c r="E24" s="603"/>
      <c r="F24" s="577"/>
      <c r="G24" s="577"/>
      <c r="H24" s="577"/>
      <c r="I24" s="577"/>
      <c r="J24" s="577"/>
      <c r="K24" s="577"/>
      <c r="L24" s="577"/>
      <c r="M24" s="577"/>
      <c r="N24" s="577"/>
      <c r="O24" s="577"/>
      <c r="P24" s="577"/>
      <c r="Q24" s="577"/>
      <c r="R24" s="577"/>
      <c r="S24" s="577"/>
      <c r="T24" s="577"/>
      <c r="U24" s="577"/>
      <c r="V24" s="577"/>
      <c r="W24" s="577"/>
      <c r="X24" s="577"/>
      <c r="Y24" s="577"/>
      <c r="Z24" s="577"/>
      <c r="AA24" s="577"/>
      <c r="AB24" s="577"/>
      <c r="AC24" s="577"/>
      <c r="AD24" s="577"/>
      <c r="AE24" s="577"/>
      <c r="AF24" s="577"/>
      <c r="AG24" s="577"/>
      <c r="AH24" s="577"/>
      <c r="AI24" s="577"/>
      <c r="AJ24" s="577"/>
      <c r="AK24" s="577"/>
      <c r="AL24" s="577"/>
      <c r="AM24" s="577"/>
      <c r="AN24" s="577"/>
      <c r="AO24" s="577"/>
      <c r="AP24" s="577"/>
      <c r="AQ24" s="577"/>
      <c r="AR24" s="577"/>
      <c r="AS24" s="577"/>
      <c r="AT24" s="577"/>
      <c r="AU24" s="577"/>
      <c r="AV24" s="577"/>
      <c r="AW24" s="577"/>
      <c r="AX24" s="577"/>
      <c r="AY24" s="577"/>
      <c r="AZ24" s="577"/>
      <c r="BA24" s="577"/>
      <c r="BB24" s="577"/>
      <c r="BC24" s="577"/>
      <c r="BD24" s="577"/>
      <c r="BE24" s="577"/>
      <c r="BF24" s="577"/>
      <c r="BG24" s="577"/>
      <c r="BH24" s="577"/>
      <c r="BI24" s="577"/>
      <c r="BJ24" s="577"/>
      <c r="BK24" s="577"/>
      <c r="BL24" s="577"/>
      <c r="BM24" s="577"/>
      <c r="BN24" s="577"/>
      <c r="BO24" s="577"/>
      <c r="BP24" s="577"/>
      <c r="BQ24" s="577"/>
      <c r="BR24" s="577"/>
      <c r="BS24" s="577"/>
      <c r="BT24" s="577"/>
      <c r="BU24" s="577"/>
      <c r="BV24" s="577"/>
      <c r="BW24" s="577"/>
      <c r="BX24" s="577"/>
      <c r="BY24" s="577"/>
      <c r="BZ24" s="577"/>
      <c r="CA24" s="577"/>
      <c r="CB24" s="577"/>
      <c r="CC24" s="577"/>
      <c r="CD24" s="577"/>
      <c r="CE24" s="577"/>
      <c r="CF24" s="577"/>
      <c r="CG24" s="577"/>
      <c r="CH24" s="577"/>
      <c r="CI24" s="577"/>
      <c r="CJ24" s="577"/>
      <c r="CK24" s="577"/>
      <c r="CL24" s="577"/>
      <c r="CM24" s="577"/>
      <c r="CN24" s="577"/>
      <c r="CO24" s="577"/>
      <c r="CP24" s="577"/>
      <c r="CQ24" s="577"/>
      <c r="CR24" s="577"/>
      <c r="CS24" s="577"/>
      <c r="CT24" s="577"/>
      <c r="CU24" s="577"/>
      <c r="CV24" s="577"/>
      <c r="CW24" s="577"/>
      <c r="CX24" s="577"/>
      <c r="CY24" s="577"/>
      <c r="CZ24" s="577"/>
      <c r="DA24" s="577"/>
      <c r="DB24" s="577"/>
      <c r="DC24" s="577"/>
      <c r="DD24" s="577"/>
      <c r="DE24" s="577"/>
      <c r="DF24" s="577"/>
      <c r="DG24" s="577"/>
      <c r="DH24" s="577"/>
      <c r="DI24" s="577"/>
      <c r="DJ24" s="577"/>
      <c r="DK24" s="577"/>
      <c r="DL24" s="577"/>
      <c r="DM24" s="577"/>
      <c r="DN24" s="577"/>
      <c r="DO24" s="577"/>
      <c r="DP24" s="577"/>
      <c r="DQ24" s="577"/>
      <c r="DR24" s="577"/>
      <c r="DS24" s="577"/>
      <c r="DT24" s="577"/>
      <c r="DU24" s="577"/>
      <c r="DV24" s="577"/>
      <c r="DW24" s="577"/>
      <c r="DX24" s="577"/>
      <c r="DY24" s="577"/>
      <c r="DZ24" s="577"/>
      <c r="EA24" s="577"/>
      <c r="EB24" s="577"/>
      <c r="EC24" s="577"/>
      <c r="ED24" s="577"/>
      <c r="EE24" s="577"/>
      <c r="EF24" s="577"/>
      <c r="EG24" s="577"/>
    </row>
    <row r="25" spans="1:137" ht="6" customHeight="1" x14ac:dyDescent="0.2">
      <c r="A25" s="156"/>
      <c r="B25" s="603"/>
      <c r="C25" s="603"/>
      <c r="D25" s="603"/>
      <c r="E25" s="603"/>
      <c r="F25" s="577"/>
      <c r="G25" s="577"/>
      <c r="H25" s="577"/>
      <c r="I25" s="577"/>
      <c r="J25" s="577"/>
      <c r="K25" s="577"/>
      <c r="L25" s="577"/>
      <c r="M25" s="577"/>
      <c r="N25" s="577"/>
      <c r="O25" s="577"/>
      <c r="P25" s="577"/>
      <c r="Q25" s="577"/>
      <c r="R25" s="577"/>
      <c r="S25" s="577"/>
      <c r="T25" s="577"/>
      <c r="U25" s="577"/>
      <c r="V25" s="577"/>
      <c r="W25" s="577"/>
      <c r="X25" s="577"/>
      <c r="Y25" s="577"/>
      <c r="Z25" s="577"/>
      <c r="AA25" s="577"/>
      <c r="AB25" s="577"/>
      <c r="AC25" s="577"/>
      <c r="AD25" s="577"/>
      <c r="AE25" s="577"/>
      <c r="AF25" s="577"/>
      <c r="AG25" s="577"/>
      <c r="AH25" s="577"/>
      <c r="AI25" s="577"/>
      <c r="AJ25" s="577"/>
      <c r="AK25" s="577"/>
      <c r="AL25" s="577"/>
      <c r="AM25" s="577"/>
      <c r="AN25" s="577"/>
      <c r="AO25" s="577"/>
      <c r="AP25" s="577"/>
      <c r="AQ25" s="577"/>
      <c r="AR25" s="577"/>
      <c r="AS25" s="577"/>
      <c r="AT25" s="577"/>
      <c r="AU25" s="577"/>
      <c r="AV25" s="577"/>
      <c r="AW25" s="577"/>
      <c r="AX25" s="577"/>
      <c r="AY25" s="577"/>
      <c r="AZ25" s="577"/>
      <c r="BA25" s="577"/>
      <c r="BB25" s="577"/>
      <c r="BC25" s="577"/>
      <c r="BD25" s="577"/>
      <c r="BE25" s="577"/>
      <c r="BF25" s="577"/>
      <c r="BG25" s="577"/>
      <c r="BH25" s="577"/>
      <c r="BI25" s="577"/>
      <c r="BJ25" s="577"/>
      <c r="BK25" s="577"/>
      <c r="BL25" s="577"/>
      <c r="BM25" s="577"/>
      <c r="BN25" s="577"/>
      <c r="BO25" s="577"/>
      <c r="BP25" s="577"/>
      <c r="BQ25" s="577"/>
      <c r="BR25" s="577"/>
      <c r="BS25" s="577"/>
      <c r="BT25" s="577"/>
      <c r="BU25" s="577"/>
      <c r="BV25" s="577"/>
      <c r="BW25" s="577"/>
      <c r="BX25" s="577"/>
      <c r="BY25" s="577"/>
      <c r="BZ25" s="577"/>
      <c r="CA25" s="577"/>
      <c r="CB25" s="577"/>
      <c r="CC25" s="577"/>
      <c r="CD25" s="577"/>
      <c r="CE25" s="577"/>
      <c r="CF25" s="577"/>
      <c r="CG25" s="577"/>
      <c r="CH25" s="577"/>
      <c r="CI25" s="577"/>
      <c r="CJ25" s="577"/>
      <c r="CK25" s="577"/>
      <c r="CL25" s="577"/>
      <c r="CM25" s="577"/>
      <c r="CN25" s="577"/>
      <c r="CO25" s="577"/>
      <c r="CP25" s="577"/>
      <c r="CQ25" s="577"/>
      <c r="CR25" s="577"/>
      <c r="CS25" s="577"/>
      <c r="CT25" s="577"/>
      <c r="CU25" s="577"/>
      <c r="CV25" s="577"/>
      <c r="CW25" s="577"/>
      <c r="CX25" s="577"/>
      <c r="CY25" s="577"/>
      <c r="CZ25" s="577"/>
      <c r="DA25" s="577"/>
      <c r="DB25" s="577"/>
      <c r="DC25" s="577"/>
      <c r="DD25" s="577"/>
      <c r="DE25" s="577"/>
      <c r="DF25" s="577"/>
      <c r="DG25" s="577"/>
      <c r="DH25" s="577"/>
      <c r="DI25" s="577"/>
      <c r="DJ25" s="577"/>
      <c r="DK25" s="577"/>
      <c r="DL25" s="577"/>
      <c r="DM25" s="577"/>
      <c r="DN25" s="577"/>
      <c r="DO25" s="577"/>
      <c r="DP25" s="577"/>
      <c r="DQ25" s="577"/>
      <c r="DR25" s="577"/>
      <c r="DS25" s="577"/>
      <c r="DT25" s="577"/>
      <c r="DU25" s="577"/>
      <c r="DV25" s="577"/>
      <c r="DW25" s="577"/>
      <c r="DX25" s="577"/>
      <c r="DY25" s="577"/>
      <c r="DZ25" s="577"/>
      <c r="EA25" s="577"/>
      <c r="EB25" s="577"/>
      <c r="EC25" s="577"/>
      <c r="ED25" s="577"/>
      <c r="EE25" s="577"/>
      <c r="EF25" s="577"/>
      <c r="EG25" s="577"/>
    </row>
    <row r="26" spans="1:137" ht="6" customHeight="1" x14ac:dyDescent="0.2">
      <c r="A26" s="156"/>
      <c r="B26" s="603"/>
      <c r="C26" s="603"/>
      <c r="D26" s="603"/>
      <c r="E26" s="603"/>
      <c r="F26" s="577"/>
      <c r="G26" s="577"/>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577"/>
      <c r="AJ26" s="577"/>
      <c r="AK26" s="577"/>
      <c r="AL26" s="577"/>
      <c r="AM26" s="577"/>
      <c r="AN26" s="577"/>
      <c r="AO26" s="577"/>
      <c r="AP26" s="577"/>
      <c r="AQ26" s="577"/>
      <c r="AR26" s="577"/>
      <c r="AS26" s="577"/>
      <c r="AT26" s="577"/>
      <c r="AU26" s="577"/>
      <c r="AV26" s="577"/>
      <c r="AW26" s="577"/>
      <c r="AX26" s="577"/>
      <c r="AY26" s="577"/>
      <c r="AZ26" s="577"/>
      <c r="BA26" s="577"/>
      <c r="BB26" s="577"/>
      <c r="BC26" s="577"/>
      <c r="BD26" s="577"/>
      <c r="BE26" s="577"/>
      <c r="BF26" s="577"/>
      <c r="BG26" s="577"/>
      <c r="BH26" s="577"/>
      <c r="BI26" s="577"/>
      <c r="BJ26" s="577"/>
      <c r="BK26" s="577"/>
      <c r="BL26" s="577"/>
      <c r="BM26" s="577"/>
      <c r="BN26" s="577"/>
      <c r="BO26" s="577"/>
      <c r="BP26" s="577"/>
      <c r="BQ26" s="577"/>
      <c r="BR26" s="577"/>
      <c r="BS26" s="577"/>
      <c r="BT26" s="577"/>
      <c r="BU26" s="577"/>
      <c r="BV26" s="577"/>
      <c r="BW26" s="577"/>
      <c r="BX26" s="577"/>
      <c r="BY26" s="577"/>
      <c r="BZ26" s="577"/>
      <c r="CA26" s="577"/>
      <c r="CB26" s="577"/>
      <c r="CC26" s="577"/>
      <c r="CD26" s="577"/>
      <c r="CE26" s="577"/>
      <c r="CF26" s="577"/>
      <c r="CG26" s="577"/>
      <c r="CH26" s="577"/>
      <c r="CI26" s="577"/>
      <c r="CJ26" s="577"/>
      <c r="CK26" s="577"/>
      <c r="CL26" s="577"/>
      <c r="CM26" s="577"/>
      <c r="CN26" s="577"/>
      <c r="CO26" s="577"/>
      <c r="CP26" s="577"/>
      <c r="CQ26" s="577"/>
      <c r="CR26" s="577"/>
      <c r="CS26" s="577"/>
      <c r="CT26" s="577"/>
      <c r="CU26" s="577"/>
      <c r="CV26" s="577"/>
      <c r="CW26" s="577"/>
      <c r="CX26" s="577"/>
      <c r="CY26" s="577"/>
      <c r="CZ26" s="577"/>
      <c r="DA26" s="577"/>
      <c r="DB26" s="577"/>
      <c r="DC26" s="577"/>
      <c r="DD26" s="577"/>
      <c r="DE26" s="577"/>
      <c r="DF26" s="577"/>
      <c r="DG26" s="577"/>
      <c r="DH26" s="577"/>
      <c r="DI26" s="577"/>
      <c r="DJ26" s="577"/>
      <c r="DK26" s="577"/>
      <c r="DL26" s="577"/>
      <c r="DM26" s="577"/>
      <c r="DN26" s="577"/>
      <c r="DO26" s="577"/>
      <c r="DP26" s="577"/>
      <c r="DQ26" s="577"/>
      <c r="DR26" s="577"/>
      <c r="DS26" s="577"/>
      <c r="DT26" s="577"/>
      <c r="DU26" s="577"/>
      <c r="DV26" s="577"/>
      <c r="DW26" s="577"/>
      <c r="DX26" s="577"/>
      <c r="DY26" s="577"/>
      <c r="DZ26" s="577"/>
      <c r="EA26" s="577"/>
      <c r="EB26" s="577"/>
      <c r="EC26" s="577"/>
      <c r="ED26" s="577"/>
      <c r="EE26" s="577"/>
      <c r="EF26" s="577"/>
      <c r="EG26" s="577"/>
    </row>
    <row r="27" spans="1:137" ht="6" customHeight="1" x14ac:dyDescent="0.2">
      <c r="A27" s="156"/>
      <c r="B27" s="602">
        <v>1</v>
      </c>
      <c r="C27" s="603"/>
      <c r="D27" s="603"/>
      <c r="E27" s="603"/>
      <c r="F27" s="636" t="s">
        <v>430</v>
      </c>
      <c r="G27" s="636"/>
      <c r="H27" s="636"/>
      <c r="I27" s="636"/>
      <c r="J27" s="636"/>
      <c r="K27" s="636"/>
      <c r="L27" s="636"/>
      <c r="M27" s="636"/>
      <c r="N27" s="636"/>
      <c r="O27" s="636"/>
      <c r="P27" s="636" t="s">
        <v>431</v>
      </c>
      <c r="Q27" s="636"/>
      <c r="R27" s="636"/>
      <c r="S27" s="636"/>
      <c r="T27" s="636"/>
      <c r="U27" s="636"/>
      <c r="V27" s="636"/>
      <c r="W27" s="636"/>
      <c r="X27" s="636"/>
      <c r="Y27" s="636"/>
      <c r="Z27" s="636"/>
      <c r="AA27" s="636"/>
      <c r="AB27" s="636"/>
      <c r="AC27" s="636"/>
      <c r="AD27" s="636" t="s">
        <v>432</v>
      </c>
      <c r="AE27" s="636"/>
      <c r="AF27" s="636"/>
      <c r="AG27" s="636"/>
      <c r="AH27" s="636"/>
      <c r="AI27" s="636" t="s">
        <v>433</v>
      </c>
      <c r="AJ27" s="636"/>
      <c r="AK27" s="636"/>
      <c r="AL27" s="636"/>
      <c r="AM27" s="636"/>
      <c r="AN27" s="649" t="s">
        <v>434</v>
      </c>
      <c r="AO27" s="636"/>
      <c r="AP27" s="636"/>
      <c r="AQ27" s="636"/>
      <c r="AR27" s="636"/>
      <c r="AS27" s="636"/>
      <c r="AT27" s="636"/>
      <c r="AU27" s="636"/>
      <c r="AV27" s="636"/>
      <c r="AW27" s="636"/>
      <c r="AX27" s="630">
        <v>11</v>
      </c>
      <c r="AY27" s="630"/>
      <c r="AZ27" s="630"/>
      <c r="BA27" s="630"/>
      <c r="BB27" s="630"/>
      <c r="BC27" s="636" t="s">
        <v>434</v>
      </c>
      <c r="BD27" s="636"/>
      <c r="BE27" s="636"/>
      <c r="BF27" s="636"/>
      <c r="BG27" s="636"/>
      <c r="BH27" s="636"/>
      <c r="BI27" s="636"/>
      <c r="BJ27" s="636"/>
      <c r="BK27" s="636"/>
      <c r="BL27" s="636" t="s">
        <v>435</v>
      </c>
      <c r="BM27" s="636"/>
      <c r="BN27" s="636"/>
      <c r="BO27" s="636"/>
      <c r="BP27" s="636"/>
      <c r="BQ27" s="636"/>
      <c r="BR27" s="636"/>
      <c r="BS27" s="636"/>
      <c r="BT27" s="636"/>
      <c r="BU27" s="636"/>
      <c r="BV27" s="636"/>
      <c r="BW27" s="636"/>
      <c r="BX27" s="636"/>
      <c r="BY27" s="636"/>
      <c r="BZ27" s="636"/>
      <c r="CA27" s="636"/>
      <c r="CB27" s="636"/>
      <c r="CC27" s="636"/>
      <c r="CD27" s="636"/>
      <c r="CE27" s="636"/>
      <c r="CF27" s="648"/>
      <c r="CG27" s="632"/>
      <c r="CH27" s="632"/>
      <c r="CI27" s="632"/>
      <c r="CJ27" s="632"/>
      <c r="CK27" s="632"/>
      <c r="CL27" s="632"/>
      <c r="CM27" s="632"/>
      <c r="CN27" s="632"/>
      <c r="CO27" s="632"/>
      <c r="CP27" s="632"/>
      <c r="CQ27" s="632"/>
      <c r="CR27" s="632"/>
      <c r="CS27" s="632"/>
      <c r="CT27" s="632"/>
      <c r="CU27" s="632"/>
      <c r="CV27" s="632"/>
      <c r="CW27" s="632"/>
      <c r="CX27" s="632"/>
      <c r="CY27" s="632"/>
      <c r="CZ27" s="632"/>
      <c r="DA27" s="632">
        <v>250</v>
      </c>
      <c r="DB27" s="632"/>
      <c r="DC27" s="632"/>
      <c r="DD27" s="632"/>
      <c r="DE27" s="632"/>
      <c r="DF27" s="632"/>
      <c r="DG27" s="632"/>
      <c r="DH27" s="632"/>
      <c r="DI27" s="632"/>
      <c r="DJ27" s="632"/>
      <c r="DK27" s="632"/>
      <c r="DL27" s="636" t="s">
        <v>436</v>
      </c>
      <c r="DM27" s="636"/>
      <c r="DN27" s="636"/>
      <c r="DO27" s="636"/>
      <c r="DP27" s="636"/>
      <c r="DQ27" s="636"/>
      <c r="DR27" s="636"/>
      <c r="DS27" s="636"/>
      <c r="DT27" s="636"/>
      <c r="DU27" s="636"/>
      <c r="DV27" s="636"/>
      <c r="DW27" s="630">
        <v>10000</v>
      </c>
      <c r="DX27" s="630"/>
      <c r="DY27" s="630"/>
      <c r="DZ27" s="630"/>
      <c r="EA27" s="630"/>
      <c r="EB27" s="630"/>
      <c r="EC27" s="630"/>
      <c r="ED27" s="630"/>
      <c r="EE27" s="630"/>
      <c r="EF27" s="630"/>
      <c r="EG27" s="630"/>
    </row>
    <row r="28" spans="1:137" ht="6" customHeight="1" x14ac:dyDescent="0.2">
      <c r="A28" s="156"/>
      <c r="B28" s="603"/>
      <c r="C28" s="603"/>
      <c r="D28" s="603"/>
      <c r="E28" s="603"/>
      <c r="F28" s="636"/>
      <c r="G28" s="636"/>
      <c r="H28" s="636"/>
      <c r="I28" s="636"/>
      <c r="J28" s="636"/>
      <c r="K28" s="636"/>
      <c r="L28" s="636"/>
      <c r="M28" s="636"/>
      <c r="N28" s="636"/>
      <c r="O28" s="636"/>
      <c r="P28" s="636"/>
      <c r="Q28" s="636"/>
      <c r="R28" s="636"/>
      <c r="S28" s="636"/>
      <c r="T28" s="636"/>
      <c r="U28" s="636"/>
      <c r="V28" s="636"/>
      <c r="W28" s="636"/>
      <c r="X28" s="636"/>
      <c r="Y28" s="636"/>
      <c r="Z28" s="636"/>
      <c r="AA28" s="636"/>
      <c r="AB28" s="636"/>
      <c r="AC28" s="636"/>
      <c r="AD28" s="636"/>
      <c r="AE28" s="636"/>
      <c r="AF28" s="636"/>
      <c r="AG28" s="636"/>
      <c r="AH28" s="636"/>
      <c r="AI28" s="636"/>
      <c r="AJ28" s="636"/>
      <c r="AK28" s="636"/>
      <c r="AL28" s="636"/>
      <c r="AM28" s="636"/>
      <c r="AN28" s="636"/>
      <c r="AO28" s="636"/>
      <c r="AP28" s="636"/>
      <c r="AQ28" s="636"/>
      <c r="AR28" s="636"/>
      <c r="AS28" s="636"/>
      <c r="AT28" s="636"/>
      <c r="AU28" s="636"/>
      <c r="AV28" s="636"/>
      <c r="AW28" s="636"/>
      <c r="AX28" s="630"/>
      <c r="AY28" s="630"/>
      <c r="AZ28" s="630"/>
      <c r="BA28" s="630"/>
      <c r="BB28" s="630"/>
      <c r="BC28" s="636"/>
      <c r="BD28" s="636"/>
      <c r="BE28" s="636"/>
      <c r="BF28" s="636"/>
      <c r="BG28" s="636"/>
      <c r="BH28" s="636"/>
      <c r="BI28" s="636"/>
      <c r="BJ28" s="636"/>
      <c r="BK28" s="636"/>
      <c r="BL28" s="636"/>
      <c r="BM28" s="636"/>
      <c r="BN28" s="636"/>
      <c r="BO28" s="636"/>
      <c r="BP28" s="636"/>
      <c r="BQ28" s="636"/>
      <c r="BR28" s="636"/>
      <c r="BS28" s="636"/>
      <c r="BT28" s="636"/>
      <c r="BU28" s="636"/>
      <c r="BV28" s="636"/>
      <c r="BW28" s="636"/>
      <c r="BX28" s="636"/>
      <c r="BY28" s="636"/>
      <c r="BZ28" s="636"/>
      <c r="CA28" s="636"/>
      <c r="CB28" s="636"/>
      <c r="CC28" s="636"/>
      <c r="CD28" s="636"/>
      <c r="CE28" s="636"/>
      <c r="CF28" s="632"/>
      <c r="CG28" s="632"/>
      <c r="CH28" s="632"/>
      <c r="CI28" s="632"/>
      <c r="CJ28" s="632"/>
      <c r="CK28" s="632"/>
      <c r="CL28" s="632"/>
      <c r="CM28" s="632"/>
      <c r="CN28" s="632"/>
      <c r="CO28" s="632"/>
      <c r="CP28" s="632"/>
      <c r="CQ28" s="632"/>
      <c r="CR28" s="632"/>
      <c r="CS28" s="632"/>
      <c r="CT28" s="632"/>
      <c r="CU28" s="632"/>
      <c r="CV28" s="632"/>
      <c r="CW28" s="632"/>
      <c r="CX28" s="632"/>
      <c r="CY28" s="632"/>
      <c r="CZ28" s="632"/>
      <c r="DA28" s="632"/>
      <c r="DB28" s="632"/>
      <c r="DC28" s="632"/>
      <c r="DD28" s="632"/>
      <c r="DE28" s="632"/>
      <c r="DF28" s="632"/>
      <c r="DG28" s="632"/>
      <c r="DH28" s="632"/>
      <c r="DI28" s="632"/>
      <c r="DJ28" s="632"/>
      <c r="DK28" s="632"/>
      <c r="DL28" s="636"/>
      <c r="DM28" s="636"/>
      <c r="DN28" s="636"/>
      <c r="DO28" s="636"/>
      <c r="DP28" s="636"/>
      <c r="DQ28" s="636"/>
      <c r="DR28" s="636"/>
      <c r="DS28" s="636"/>
      <c r="DT28" s="636"/>
      <c r="DU28" s="636"/>
      <c r="DV28" s="636"/>
      <c r="DW28" s="630"/>
      <c r="DX28" s="630"/>
      <c r="DY28" s="630"/>
      <c r="DZ28" s="630"/>
      <c r="EA28" s="630"/>
      <c r="EB28" s="630"/>
      <c r="EC28" s="630"/>
      <c r="ED28" s="630"/>
      <c r="EE28" s="630"/>
      <c r="EF28" s="630"/>
      <c r="EG28" s="630"/>
    </row>
    <row r="29" spans="1:137" ht="6" customHeight="1" x14ac:dyDescent="0.2">
      <c r="A29" s="156"/>
      <c r="B29" s="603"/>
      <c r="C29" s="603"/>
      <c r="D29" s="603"/>
      <c r="E29" s="603"/>
      <c r="F29" s="636"/>
      <c r="G29" s="636"/>
      <c r="H29" s="636"/>
      <c r="I29" s="636"/>
      <c r="J29" s="636"/>
      <c r="K29" s="636"/>
      <c r="L29" s="636"/>
      <c r="M29" s="636"/>
      <c r="N29" s="636"/>
      <c r="O29" s="636"/>
      <c r="P29" s="636"/>
      <c r="Q29" s="636"/>
      <c r="R29" s="636"/>
      <c r="S29" s="636"/>
      <c r="T29" s="636"/>
      <c r="U29" s="636"/>
      <c r="V29" s="636"/>
      <c r="W29" s="636"/>
      <c r="X29" s="636"/>
      <c r="Y29" s="636"/>
      <c r="Z29" s="636"/>
      <c r="AA29" s="636"/>
      <c r="AB29" s="636"/>
      <c r="AC29" s="636"/>
      <c r="AD29" s="636"/>
      <c r="AE29" s="636"/>
      <c r="AF29" s="636"/>
      <c r="AG29" s="636"/>
      <c r="AH29" s="636"/>
      <c r="AI29" s="636"/>
      <c r="AJ29" s="636"/>
      <c r="AK29" s="636"/>
      <c r="AL29" s="636"/>
      <c r="AM29" s="636"/>
      <c r="AN29" s="636"/>
      <c r="AO29" s="636"/>
      <c r="AP29" s="636"/>
      <c r="AQ29" s="636"/>
      <c r="AR29" s="636"/>
      <c r="AS29" s="636"/>
      <c r="AT29" s="636"/>
      <c r="AU29" s="636"/>
      <c r="AV29" s="636"/>
      <c r="AW29" s="636"/>
      <c r="AX29" s="630"/>
      <c r="AY29" s="630"/>
      <c r="AZ29" s="630"/>
      <c r="BA29" s="630"/>
      <c r="BB29" s="630"/>
      <c r="BC29" s="636"/>
      <c r="BD29" s="636"/>
      <c r="BE29" s="636"/>
      <c r="BF29" s="636"/>
      <c r="BG29" s="636"/>
      <c r="BH29" s="636"/>
      <c r="BI29" s="636"/>
      <c r="BJ29" s="636"/>
      <c r="BK29" s="636"/>
      <c r="BL29" s="636"/>
      <c r="BM29" s="636"/>
      <c r="BN29" s="636"/>
      <c r="BO29" s="636"/>
      <c r="BP29" s="636"/>
      <c r="BQ29" s="636"/>
      <c r="BR29" s="636"/>
      <c r="BS29" s="636"/>
      <c r="BT29" s="636"/>
      <c r="BU29" s="636"/>
      <c r="BV29" s="636"/>
      <c r="BW29" s="636"/>
      <c r="BX29" s="636"/>
      <c r="BY29" s="636"/>
      <c r="BZ29" s="636"/>
      <c r="CA29" s="636"/>
      <c r="CB29" s="636"/>
      <c r="CC29" s="636"/>
      <c r="CD29" s="636"/>
      <c r="CE29" s="636"/>
      <c r="CF29" s="632"/>
      <c r="CG29" s="632"/>
      <c r="CH29" s="632"/>
      <c r="CI29" s="632"/>
      <c r="CJ29" s="632"/>
      <c r="CK29" s="632"/>
      <c r="CL29" s="632"/>
      <c r="CM29" s="632"/>
      <c r="CN29" s="632"/>
      <c r="CO29" s="632"/>
      <c r="CP29" s="632"/>
      <c r="CQ29" s="632"/>
      <c r="CR29" s="632"/>
      <c r="CS29" s="632"/>
      <c r="CT29" s="632"/>
      <c r="CU29" s="632"/>
      <c r="CV29" s="632"/>
      <c r="CW29" s="632"/>
      <c r="CX29" s="632"/>
      <c r="CY29" s="632"/>
      <c r="CZ29" s="632"/>
      <c r="DA29" s="632"/>
      <c r="DB29" s="632"/>
      <c r="DC29" s="632"/>
      <c r="DD29" s="632"/>
      <c r="DE29" s="632"/>
      <c r="DF29" s="632"/>
      <c r="DG29" s="632"/>
      <c r="DH29" s="632"/>
      <c r="DI29" s="632"/>
      <c r="DJ29" s="632"/>
      <c r="DK29" s="632"/>
      <c r="DL29" s="636"/>
      <c r="DM29" s="636"/>
      <c r="DN29" s="636"/>
      <c r="DO29" s="636"/>
      <c r="DP29" s="636"/>
      <c r="DQ29" s="636"/>
      <c r="DR29" s="636"/>
      <c r="DS29" s="636"/>
      <c r="DT29" s="636"/>
      <c r="DU29" s="636"/>
      <c r="DV29" s="636"/>
      <c r="DW29" s="630"/>
      <c r="DX29" s="630"/>
      <c r="DY29" s="630"/>
      <c r="DZ29" s="630"/>
      <c r="EA29" s="630"/>
      <c r="EB29" s="630"/>
      <c r="EC29" s="630"/>
      <c r="ED29" s="630"/>
      <c r="EE29" s="630"/>
      <c r="EF29" s="630"/>
      <c r="EG29" s="630"/>
    </row>
    <row r="30" spans="1:137" ht="6" customHeight="1" x14ac:dyDescent="0.2">
      <c r="A30" s="156"/>
      <c r="B30" s="602">
        <v>2</v>
      </c>
      <c r="C30" s="603"/>
      <c r="D30" s="603"/>
      <c r="E30" s="603"/>
      <c r="F30" s="636" t="s">
        <v>430</v>
      </c>
      <c r="G30" s="636"/>
      <c r="H30" s="636"/>
      <c r="I30" s="636"/>
      <c r="J30" s="636"/>
      <c r="K30" s="636"/>
      <c r="L30" s="636"/>
      <c r="M30" s="636"/>
      <c r="N30" s="636"/>
      <c r="O30" s="636"/>
      <c r="P30" s="636" t="s">
        <v>437</v>
      </c>
      <c r="Q30" s="636"/>
      <c r="R30" s="636"/>
      <c r="S30" s="636"/>
      <c r="T30" s="636"/>
      <c r="U30" s="636"/>
      <c r="V30" s="636"/>
      <c r="W30" s="636"/>
      <c r="X30" s="636"/>
      <c r="Y30" s="636"/>
      <c r="Z30" s="636"/>
      <c r="AA30" s="636"/>
      <c r="AB30" s="636"/>
      <c r="AC30" s="636"/>
      <c r="AD30" s="636" t="s">
        <v>432</v>
      </c>
      <c r="AE30" s="636"/>
      <c r="AF30" s="636"/>
      <c r="AG30" s="636"/>
      <c r="AH30" s="636"/>
      <c r="AI30" s="636" t="s">
        <v>438</v>
      </c>
      <c r="AJ30" s="636"/>
      <c r="AK30" s="636"/>
      <c r="AL30" s="636"/>
      <c r="AM30" s="636"/>
      <c r="AN30" s="636" t="s">
        <v>439</v>
      </c>
      <c r="AO30" s="636"/>
      <c r="AP30" s="636"/>
      <c r="AQ30" s="636"/>
      <c r="AR30" s="636"/>
      <c r="AS30" s="636"/>
      <c r="AT30" s="636"/>
      <c r="AU30" s="636"/>
      <c r="AV30" s="636"/>
      <c r="AW30" s="636"/>
      <c r="AX30" s="630">
        <v>7</v>
      </c>
      <c r="AY30" s="630"/>
      <c r="AZ30" s="630"/>
      <c r="BA30" s="630"/>
      <c r="BB30" s="630"/>
      <c r="BC30" s="636" t="s">
        <v>440</v>
      </c>
      <c r="BD30" s="636"/>
      <c r="BE30" s="636"/>
      <c r="BF30" s="636"/>
      <c r="BG30" s="636"/>
      <c r="BH30" s="636"/>
      <c r="BI30" s="636"/>
      <c r="BJ30" s="636"/>
      <c r="BK30" s="636"/>
      <c r="BL30" s="636" t="s">
        <v>435</v>
      </c>
      <c r="BM30" s="636"/>
      <c r="BN30" s="636"/>
      <c r="BO30" s="636"/>
      <c r="BP30" s="636"/>
      <c r="BQ30" s="636"/>
      <c r="BR30" s="636"/>
      <c r="BS30" s="636"/>
      <c r="BT30" s="636"/>
      <c r="BU30" s="636"/>
      <c r="BV30" s="636"/>
      <c r="BW30" s="636"/>
      <c r="BX30" s="636"/>
      <c r="BY30" s="636"/>
      <c r="BZ30" s="636"/>
      <c r="CA30" s="636"/>
      <c r="CB30" s="636"/>
      <c r="CC30" s="636"/>
      <c r="CD30" s="636"/>
      <c r="CE30" s="636"/>
      <c r="CF30" s="632"/>
      <c r="CG30" s="632"/>
      <c r="CH30" s="632"/>
      <c r="CI30" s="632"/>
      <c r="CJ30" s="632"/>
      <c r="CK30" s="632"/>
      <c r="CL30" s="632"/>
      <c r="CM30" s="632"/>
      <c r="CN30" s="632"/>
      <c r="CO30" s="632"/>
      <c r="CP30" s="632"/>
      <c r="CQ30" s="632"/>
      <c r="CR30" s="632"/>
      <c r="CS30" s="632"/>
      <c r="CT30" s="632"/>
      <c r="CU30" s="632"/>
      <c r="CV30" s="632"/>
      <c r="CW30" s="632"/>
      <c r="CX30" s="632"/>
      <c r="CY30" s="632"/>
      <c r="CZ30" s="632"/>
      <c r="DA30" s="632">
        <v>185</v>
      </c>
      <c r="DB30" s="632"/>
      <c r="DC30" s="632"/>
      <c r="DD30" s="632"/>
      <c r="DE30" s="632"/>
      <c r="DF30" s="632"/>
      <c r="DG30" s="632"/>
      <c r="DH30" s="632"/>
      <c r="DI30" s="632"/>
      <c r="DJ30" s="632"/>
      <c r="DK30" s="632"/>
      <c r="DL30" s="636" t="s">
        <v>436</v>
      </c>
      <c r="DM30" s="636"/>
      <c r="DN30" s="636"/>
      <c r="DO30" s="636"/>
      <c r="DP30" s="636"/>
      <c r="DQ30" s="636"/>
      <c r="DR30" s="636"/>
      <c r="DS30" s="636"/>
      <c r="DT30" s="636"/>
      <c r="DU30" s="636"/>
      <c r="DV30" s="636"/>
      <c r="DW30" s="630">
        <v>8000</v>
      </c>
      <c r="DX30" s="630"/>
      <c r="DY30" s="630"/>
      <c r="DZ30" s="630"/>
      <c r="EA30" s="630"/>
      <c r="EB30" s="630"/>
      <c r="EC30" s="630"/>
      <c r="ED30" s="630"/>
      <c r="EE30" s="630"/>
      <c r="EF30" s="630"/>
      <c r="EG30" s="630"/>
    </row>
    <row r="31" spans="1:137" ht="6" customHeight="1" x14ac:dyDescent="0.2">
      <c r="A31" s="156"/>
      <c r="B31" s="603"/>
      <c r="C31" s="603"/>
      <c r="D31" s="603"/>
      <c r="E31" s="603"/>
      <c r="F31" s="636"/>
      <c r="G31" s="636"/>
      <c r="H31" s="636"/>
      <c r="I31" s="636"/>
      <c r="J31" s="636"/>
      <c r="K31" s="636"/>
      <c r="L31" s="636"/>
      <c r="M31" s="636"/>
      <c r="N31" s="636"/>
      <c r="O31" s="636"/>
      <c r="P31" s="636"/>
      <c r="Q31" s="636"/>
      <c r="R31" s="636"/>
      <c r="S31" s="636"/>
      <c r="T31" s="636"/>
      <c r="U31" s="636"/>
      <c r="V31" s="636"/>
      <c r="W31" s="636"/>
      <c r="X31" s="636"/>
      <c r="Y31" s="636"/>
      <c r="Z31" s="636"/>
      <c r="AA31" s="636"/>
      <c r="AB31" s="636"/>
      <c r="AC31" s="636"/>
      <c r="AD31" s="636"/>
      <c r="AE31" s="636"/>
      <c r="AF31" s="636"/>
      <c r="AG31" s="636"/>
      <c r="AH31" s="636"/>
      <c r="AI31" s="636"/>
      <c r="AJ31" s="636"/>
      <c r="AK31" s="636"/>
      <c r="AL31" s="636"/>
      <c r="AM31" s="636"/>
      <c r="AN31" s="636"/>
      <c r="AO31" s="636"/>
      <c r="AP31" s="636"/>
      <c r="AQ31" s="636"/>
      <c r="AR31" s="636"/>
      <c r="AS31" s="636"/>
      <c r="AT31" s="636"/>
      <c r="AU31" s="636"/>
      <c r="AV31" s="636"/>
      <c r="AW31" s="636"/>
      <c r="AX31" s="630"/>
      <c r="AY31" s="630"/>
      <c r="AZ31" s="630"/>
      <c r="BA31" s="630"/>
      <c r="BB31" s="630"/>
      <c r="BC31" s="636"/>
      <c r="BD31" s="636"/>
      <c r="BE31" s="636"/>
      <c r="BF31" s="636"/>
      <c r="BG31" s="636"/>
      <c r="BH31" s="636"/>
      <c r="BI31" s="636"/>
      <c r="BJ31" s="636"/>
      <c r="BK31" s="636"/>
      <c r="BL31" s="636"/>
      <c r="BM31" s="636"/>
      <c r="BN31" s="636"/>
      <c r="BO31" s="636"/>
      <c r="BP31" s="636"/>
      <c r="BQ31" s="636"/>
      <c r="BR31" s="636"/>
      <c r="BS31" s="636"/>
      <c r="BT31" s="636"/>
      <c r="BU31" s="636"/>
      <c r="BV31" s="636"/>
      <c r="BW31" s="636"/>
      <c r="BX31" s="636"/>
      <c r="BY31" s="636"/>
      <c r="BZ31" s="636"/>
      <c r="CA31" s="636"/>
      <c r="CB31" s="636"/>
      <c r="CC31" s="636"/>
      <c r="CD31" s="636"/>
      <c r="CE31" s="636"/>
      <c r="CF31" s="632"/>
      <c r="CG31" s="632"/>
      <c r="CH31" s="632"/>
      <c r="CI31" s="632"/>
      <c r="CJ31" s="632"/>
      <c r="CK31" s="632"/>
      <c r="CL31" s="632"/>
      <c r="CM31" s="632"/>
      <c r="CN31" s="632"/>
      <c r="CO31" s="632"/>
      <c r="CP31" s="632"/>
      <c r="CQ31" s="632"/>
      <c r="CR31" s="632"/>
      <c r="CS31" s="632"/>
      <c r="CT31" s="632"/>
      <c r="CU31" s="632"/>
      <c r="CV31" s="632"/>
      <c r="CW31" s="632"/>
      <c r="CX31" s="632"/>
      <c r="CY31" s="632"/>
      <c r="CZ31" s="632"/>
      <c r="DA31" s="632"/>
      <c r="DB31" s="632"/>
      <c r="DC31" s="632"/>
      <c r="DD31" s="632"/>
      <c r="DE31" s="632"/>
      <c r="DF31" s="632"/>
      <c r="DG31" s="632"/>
      <c r="DH31" s="632"/>
      <c r="DI31" s="632"/>
      <c r="DJ31" s="632"/>
      <c r="DK31" s="632"/>
      <c r="DL31" s="636"/>
      <c r="DM31" s="636"/>
      <c r="DN31" s="636"/>
      <c r="DO31" s="636"/>
      <c r="DP31" s="636"/>
      <c r="DQ31" s="636"/>
      <c r="DR31" s="636"/>
      <c r="DS31" s="636"/>
      <c r="DT31" s="636"/>
      <c r="DU31" s="636"/>
      <c r="DV31" s="636"/>
      <c r="DW31" s="630"/>
      <c r="DX31" s="630"/>
      <c r="DY31" s="630"/>
      <c r="DZ31" s="630"/>
      <c r="EA31" s="630"/>
      <c r="EB31" s="630"/>
      <c r="EC31" s="630"/>
      <c r="ED31" s="630"/>
      <c r="EE31" s="630"/>
      <c r="EF31" s="630"/>
      <c r="EG31" s="630"/>
    </row>
    <row r="32" spans="1:137" ht="6" customHeight="1" x14ac:dyDescent="0.2">
      <c r="A32" s="156"/>
      <c r="B32" s="603"/>
      <c r="C32" s="603"/>
      <c r="D32" s="603"/>
      <c r="E32" s="603"/>
      <c r="F32" s="636"/>
      <c r="G32" s="636"/>
      <c r="H32" s="636"/>
      <c r="I32" s="636"/>
      <c r="J32" s="636"/>
      <c r="K32" s="636"/>
      <c r="L32" s="636"/>
      <c r="M32" s="636"/>
      <c r="N32" s="636"/>
      <c r="O32" s="636"/>
      <c r="P32" s="636"/>
      <c r="Q32" s="636"/>
      <c r="R32" s="636"/>
      <c r="S32" s="636"/>
      <c r="T32" s="636"/>
      <c r="U32" s="636"/>
      <c r="V32" s="636"/>
      <c r="W32" s="636"/>
      <c r="X32" s="636"/>
      <c r="Y32" s="636"/>
      <c r="Z32" s="636"/>
      <c r="AA32" s="636"/>
      <c r="AB32" s="636"/>
      <c r="AC32" s="636"/>
      <c r="AD32" s="636"/>
      <c r="AE32" s="636"/>
      <c r="AF32" s="636"/>
      <c r="AG32" s="636"/>
      <c r="AH32" s="636"/>
      <c r="AI32" s="636"/>
      <c r="AJ32" s="636"/>
      <c r="AK32" s="636"/>
      <c r="AL32" s="636"/>
      <c r="AM32" s="636"/>
      <c r="AN32" s="636"/>
      <c r="AO32" s="636"/>
      <c r="AP32" s="636"/>
      <c r="AQ32" s="636"/>
      <c r="AR32" s="636"/>
      <c r="AS32" s="636"/>
      <c r="AT32" s="636"/>
      <c r="AU32" s="636"/>
      <c r="AV32" s="636"/>
      <c r="AW32" s="636"/>
      <c r="AX32" s="630"/>
      <c r="AY32" s="630"/>
      <c r="AZ32" s="630"/>
      <c r="BA32" s="630"/>
      <c r="BB32" s="630"/>
      <c r="BC32" s="636"/>
      <c r="BD32" s="636"/>
      <c r="BE32" s="636"/>
      <c r="BF32" s="636"/>
      <c r="BG32" s="636"/>
      <c r="BH32" s="636"/>
      <c r="BI32" s="636"/>
      <c r="BJ32" s="636"/>
      <c r="BK32" s="636"/>
      <c r="BL32" s="636"/>
      <c r="BM32" s="636"/>
      <c r="BN32" s="636"/>
      <c r="BO32" s="636"/>
      <c r="BP32" s="636"/>
      <c r="BQ32" s="636"/>
      <c r="BR32" s="636"/>
      <c r="BS32" s="636"/>
      <c r="BT32" s="636"/>
      <c r="BU32" s="636"/>
      <c r="BV32" s="636"/>
      <c r="BW32" s="636"/>
      <c r="BX32" s="636"/>
      <c r="BY32" s="636"/>
      <c r="BZ32" s="636"/>
      <c r="CA32" s="636"/>
      <c r="CB32" s="636"/>
      <c r="CC32" s="636"/>
      <c r="CD32" s="636"/>
      <c r="CE32" s="636"/>
      <c r="CF32" s="632"/>
      <c r="CG32" s="632"/>
      <c r="CH32" s="632"/>
      <c r="CI32" s="632"/>
      <c r="CJ32" s="632"/>
      <c r="CK32" s="632"/>
      <c r="CL32" s="632"/>
      <c r="CM32" s="632"/>
      <c r="CN32" s="632"/>
      <c r="CO32" s="632"/>
      <c r="CP32" s="632"/>
      <c r="CQ32" s="632"/>
      <c r="CR32" s="632"/>
      <c r="CS32" s="632"/>
      <c r="CT32" s="632"/>
      <c r="CU32" s="632"/>
      <c r="CV32" s="632"/>
      <c r="CW32" s="632"/>
      <c r="CX32" s="632"/>
      <c r="CY32" s="632"/>
      <c r="CZ32" s="632"/>
      <c r="DA32" s="632"/>
      <c r="DB32" s="632"/>
      <c r="DC32" s="632"/>
      <c r="DD32" s="632"/>
      <c r="DE32" s="632"/>
      <c r="DF32" s="632"/>
      <c r="DG32" s="632"/>
      <c r="DH32" s="632"/>
      <c r="DI32" s="632"/>
      <c r="DJ32" s="632"/>
      <c r="DK32" s="632"/>
      <c r="DL32" s="636"/>
      <c r="DM32" s="636"/>
      <c r="DN32" s="636"/>
      <c r="DO32" s="636"/>
      <c r="DP32" s="636"/>
      <c r="DQ32" s="636"/>
      <c r="DR32" s="636"/>
      <c r="DS32" s="636"/>
      <c r="DT32" s="636"/>
      <c r="DU32" s="636"/>
      <c r="DV32" s="636"/>
      <c r="DW32" s="630"/>
      <c r="DX32" s="630"/>
      <c r="DY32" s="630"/>
      <c r="DZ32" s="630"/>
      <c r="EA32" s="630"/>
      <c r="EB32" s="630"/>
      <c r="EC32" s="630"/>
      <c r="ED32" s="630"/>
      <c r="EE32" s="630"/>
      <c r="EF32" s="630"/>
      <c r="EG32" s="630"/>
    </row>
    <row r="33" spans="1:137" ht="6" customHeight="1" x14ac:dyDescent="0.2">
      <c r="A33" s="156"/>
      <c r="B33" s="602">
        <v>3</v>
      </c>
      <c r="C33" s="603"/>
      <c r="D33" s="603"/>
      <c r="E33" s="603"/>
      <c r="F33" s="636" t="s">
        <v>430</v>
      </c>
      <c r="G33" s="636"/>
      <c r="H33" s="636"/>
      <c r="I33" s="636"/>
      <c r="J33" s="636"/>
      <c r="K33" s="636"/>
      <c r="L33" s="636"/>
      <c r="M33" s="636"/>
      <c r="N33" s="636"/>
      <c r="O33" s="636"/>
      <c r="P33" s="636" t="s">
        <v>441</v>
      </c>
      <c r="Q33" s="636"/>
      <c r="R33" s="636"/>
      <c r="S33" s="636"/>
      <c r="T33" s="636"/>
      <c r="U33" s="636"/>
      <c r="V33" s="636"/>
      <c r="W33" s="636"/>
      <c r="X33" s="636"/>
      <c r="Y33" s="636"/>
      <c r="Z33" s="636"/>
      <c r="AA33" s="636"/>
      <c r="AB33" s="636"/>
      <c r="AC33" s="636"/>
      <c r="AD33" s="636" t="s">
        <v>432</v>
      </c>
      <c r="AE33" s="636"/>
      <c r="AF33" s="636"/>
      <c r="AG33" s="636"/>
      <c r="AH33" s="636"/>
      <c r="AI33" s="636" t="s">
        <v>438</v>
      </c>
      <c r="AJ33" s="636"/>
      <c r="AK33" s="636"/>
      <c r="AL33" s="636"/>
      <c r="AM33" s="636"/>
      <c r="AN33" s="636" t="s">
        <v>442</v>
      </c>
      <c r="AO33" s="636"/>
      <c r="AP33" s="636"/>
      <c r="AQ33" s="636"/>
      <c r="AR33" s="636"/>
      <c r="AS33" s="636"/>
      <c r="AT33" s="636"/>
      <c r="AU33" s="636"/>
      <c r="AV33" s="636"/>
      <c r="AW33" s="636"/>
      <c r="AX33" s="630">
        <v>2</v>
      </c>
      <c r="AY33" s="630"/>
      <c r="AZ33" s="630"/>
      <c r="BA33" s="630"/>
      <c r="BB33" s="630"/>
      <c r="BC33" s="636" t="s">
        <v>442</v>
      </c>
      <c r="BD33" s="636"/>
      <c r="BE33" s="636"/>
      <c r="BF33" s="636"/>
      <c r="BG33" s="636"/>
      <c r="BH33" s="636"/>
      <c r="BI33" s="636"/>
      <c r="BJ33" s="636"/>
      <c r="BK33" s="636"/>
      <c r="BL33" s="636" t="s">
        <v>435</v>
      </c>
      <c r="BM33" s="636"/>
      <c r="BN33" s="636"/>
      <c r="BO33" s="636"/>
      <c r="BP33" s="636"/>
      <c r="BQ33" s="636"/>
      <c r="BR33" s="636"/>
      <c r="BS33" s="636"/>
      <c r="BT33" s="636"/>
      <c r="BU33" s="636"/>
      <c r="BV33" s="636"/>
      <c r="BW33" s="636"/>
      <c r="BX33" s="636"/>
      <c r="BY33" s="636"/>
      <c r="BZ33" s="636"/>
      <c r="CA33" s="636"/>
      <c r="CB33" s="636"/>
      <c r="CC33" s="636"/>
      <c r="CD33" s="636"/>
      <c r="CE33" s="636"/>
      <c r="CF33" s="632"/>
      <c r="CG33" s="632"/>
      <c r="CH33" s="632"/>
      <c r="CI33" s="632"/>
      <c r="CJ33" s="632"/>
      <c r="CK33" s="632"/>
      <c r="CL33" s="632"/>
      <c r="CM33" s="632"/>
      <c r="CN33" s="632"/>
      <c r="CO33" s="632"/>
      <c r="CP33" s="632">
        <v>2500</v>
      </c>
      <c r="CQ33" s="632"/>
      <c r="CR33" s="632"/>
      <c r="CS33" s="632"/>
      <c r="CT33" s="632"/>
      <c r="CU33" s="632"/>
      <c r="CV33" s="632"/>
      <c r="CW33" s="632"/>
      <c r="CX33" s="632"/>
      <c r="CY33" s="632"/>
      <c r="CZ33" s="632"/>
      <c r="DA33" s="632">
        <v>150</v>
      </c>
      <c r="DB33" s="632"/>
      <c r="DC33" s="632"/>
      <c r="DD33" s="632"/>
      <c r="DE33" s="632"/>
      <c r="DF33" s="632"/>
      <c r="DG33" s="632"/>
      <c r="DH33" s="632"/>
      <c r="DI33" s="632"/>
      <c r="DJ33" s="632"/>
      <c r="DK33" s="632"/>
      <c r="DL33" s="636" t="s">
        <v>436</v>
      </c>
      <c r="DM33" s="636"/>
      <c r="DN33" s="636"/>
      <c r="DO33" s="636"/>
      <c r="DP33" s="636"/>
      <c r="DQ33" s="636"/>
      <c r="DR33" s="636"/>
      <c r="DS33" s="636"/>
      <c r="DT33" s="636"/>
      <c r="DU33" s="636"/>
      <c r="DV33" s="636"/>
      <c r="DW33" s="630">
        <v>12500</v>
      </c>
      <c r="DX33" s="630"/>
      <c r="DY33" s="630"/>
      <c r="DZ33" s="630"/>
      <c r="EA33" s="630"/>
      <c r="EB33" s="630"/>
      <c r="EC33" s="630"/>
      <c r="ED33" s="630"/>
      <c r="EE33" s="630"/>
      <c r="EF33" s="630"/>
      <c r="EG33" s="630"/>
    </row>
    <row r="34" spans="1:137" ht="6" customHeight="1" x14ac:dyDescent="0.2">
      <c r="A34" s="156"/>
      <c r="B34" s="603"/>
      <c r="C34" s="603"/>
      <c r="D34" s="603"/>
      <c r="E34" s="603"/>
      <c r="F34" s="636"/>
      <c r="G34" s="636"/>
      <c r="H34" s="636"/>
      <c r="I34" s="636"/>
      <c r="J34" s="636"/>
      <c r="K34" s="636"/>
      <c r="L34" s="636"/>
      <c r="M34" s="636"/>
      <c r="N34" s="636"/>
      <c r="O34" s="636"/>
      <c r="P34" s="636"/>
      <c r="Q34" s="636"/>
      <c r="R34" s="636"/>
      <c r="S34" s="636"/>
      <c r="T34" s="636"/>
      <c r="U34" s="636"/>
      <c r="V34" s="636"/>
      <c r="W34" s="636"/>
      <c r="X34" s="636"/>
      <c r="Y34" s="636"/>
      <c r="Z34" s="636"/>
      <c r="AA34" s="636"/>
      <c r="AB34" s="636"/>
      <c r="AC34" s="636"/>
      <c r="AD34" s="636"/>
      <c r="AE34" s="636"/>
      <c r="AF34" s="636"/>
      <c r="AG34" s="636"/>
      <c r="AH34" s="636"/>
      <c r="AI34" s="636"/>
      <c r="AJ34" s="636"/>
      <c r="AK34" s="636"/>
      <c r="AL34" s="636"/>
      <c r="AM34" s="636"/>
      <c r="AN34" s="636"/>
      <c r="AO34" s="636"/>
      <c r="AP34" s="636"/>
      <c r="AQ34" s="636"/>
      <c r="AR34" s="636"/>
      <c r="AS34" s="636"/>
      <c r="AT34" s="636"/>
      <c r="AU34" s="636"/>
      <c r="AV34" s="636"/>
      <c r="AW34" s="636"/>
      <c r="AX34" s="630"/>
      <c r="AY34" s="630"/>
      <c r="AZ34" s="630"/>
      <c r="BA34" s="630"/>
      <c r="BB34" s="630"/>
      <c r="BC34" s="636"/>
      <c r="BD34" s="636"/>
      <c r="BE34" s="636"/>
      <c r="BF34" s="636"/>
      <c r="BG34" s="636"/>
      <c r="BH34" s="636"/>
      <c r="BI34" s="636"/>
      <c r="BJ34" s="636"/>
      <c r="BK34" s="636"/>
      <c r="BL34" s="636"/>
      <c r="BM34" s="636"/>
      <c r="BN34" s="636"/>
      <c r="BO34" s="636"/>
      <c r="BP34" s="636"/>
      <c r="BQ34" s="636"/>
      <c r="BR34" s="636"/>
      <c r="BS34" s="636"/>
      <c r="BT34" s="636"/>
      <c r="BU34" s="636"/>
      <c r="BV34" s="636"/>
      <c r="BW34" s="636"/>
      <c r="BX34" s="636"/>
      <c r="BY34" s="636"/>
      <c r="BZ34" s="636"/>
      <c r="CA34" s="636"/>
      <c r="CB34" s="636"/>
      <c r="CC34" s="636"/>
      <c r="CD34" s="636"/>
      <c r="CE34" s="636"/>
      <c r="CF34" s="632"/>
      <c r="CG34" s="632"/>
      <c r="CH34" s="632"/>
      <c r="CI34" s="632"/>
      <c r="CJ34" s="632"/>
      <c r="CK34" s="632"/>
      <c r="CL34" s="632"/>
      <c r="CM34" s="632"/>
      <c r="CN34" s="632"/>
      <c r="CO34" s="632"/>
      <c r="CP34" s="632"/>
      <c r="CQ34" s="632"/>
      <c r="CR34" s="632"/>
      <c r="CS34" s="632"/>
      <c r="CT34" s="632"/>
      <c r="CU34" s="632"/>
      <c r="CV34" s="632"/>
      <c r="CW34" s="632"/>
      <c r="CX34" s="632"/>
      <c r="CY34" s="632"/>
      <c r="CZ34" s="632"/>
      <c r="DA34" s="632"/>
      <c r="DB34" s="632"/>
      <c r="DC34" s="632"/>
      <c r="DD34" s="632"/>
      <c r="DE34" s="632"/>
      <c r="DF34" s="632"/>
      <c r="DG34" s="632"/>
      <c r="DH34" s="632"/>
      <c r="DI34" s="632"/>
      <c r="DJ34" s="632"/>
      <c r="DK34" s="632"/>
      <c r="DL34" s="636"/>
      <c r="DM34" s="636"/>
      <c r="DN34" s="636"/>
      <c r="DO34" s="636"/>
      <c r="DP34" s="636"/>
      <c r="DQ34" s="636"/>
      <c r="DR34" s="636"/>
      <c r="DS34" s="636"/>
      <c r="DT34" s="636"/>
      <c r="DU34" s="636"/>
      <c r="DV34" s="636"/>
      <c r="DW34" s="630"/>
      <c r="DX34" s="630"/>
      <c r="DY34" s="630"/>
      <c r="DZ34" s="630"/>
      <c r="EA34" s="630"/>
      <c r="EB34" s="630"/>
      <c r="EC34" s="630"/>
      <c r="ED34" s="630"/>
      <c r="EE34" s="630"/>
      <c r="EF34" s="630"/>
      <c r="EG34" s="630"/>
    </row>
    <row r="35" spans="1:137" ht="6" customHeight="1" x14ac:dyDescent="0.2">
      <c r="A35" s="156"/>
      <c r="B35" s="603"/>
      <c r="C35" s="603"/>
      <c r="D35" s="603"/>
      <c r="E35" s="603"/>
      <c r="F35" s="636"/>
      <c r="G35" s="636"/>
      <c r="H35" s="636"/>
      <c r="I35" s="636"/>
      <c r="J35" s="636"/>
      <c r="K35" s="636"/>
      <c r="L35" s="636"/>
      <c r="M35" s="636"/>
      <c r="N35" s="636"/>
      <c r="O35" s="636"/>
      <c r="P35" s="636"/>
      <c r="Q35" s="636"/>
      <c r="R35" s="636"/>
      <c r="S35" s="636"/>
      <c r="T35" s="636"/>
      <c r="U35" s="636"/>
      <c r="V35" s="636"/>
      <c r="W35" s="636"/>
      <c r="X35" s="636"/>
      <c r="Y35" s="636"/>
      <c r="Z35" s="636"/>
      <c r="AA35" s="636"/>
      <c r="AB35" s="636"/>
      <c r="AC35" s="636"/>
      <c r="AD35" s="636"/>
      <c r="AE35" s="636"/>
      <c r="AF35" s="636"/>
      <c r="AG35" s="636"/>
      <c r="AH35" s="636"/>
      <c r="AI35" s="636"/>
      <c r="AJ35" s="636"/>
      <c r="AK35" s="636"/>
      <c r="AL35" s="636"/>
      <c r="AM35" s="636"/>
      <c r="AN35" s="636"/>
      <c r="AO35" s="636"/>
      <c r="AP35" s="636"/>
      <c r="AQ35" s="636"/>
      <c r="AR35" s="636"/>
      <c r="AS35" s="636"/>
      <c r="AT35" s="636"/>
      <c r="AU35" s="636"/>
      <c r="AV35" s="636"/>
      <c r="AW35" s="636"/>
      <c r="AX35" s="630"/>
      <c r="AY35" s="630"/>
      <c r="AZ35" s="630"/>
      <c r="BA35" s="630"/>
      <c r="BB35" s="630"/>
      <c r="BC35" s="636"/>
      <c r="BD35" s="636"/>
      <c r="BE35" s="636"/>
      <c r="BF35" s="636"/>
      <c r="BG35" s="636"/>
      <c r="BH35" s="636"/>
      <c r="BI35" s="636"/>
      <c r="BJ35" s="636"/>
      <c r="BK35" s="636"/>
      <c r="BL35" s="636"/>
      <c r="BM35" s="636"/>
      <c r="BN35" s="636"/>
      <c r="BO35" s="636"/>
      <c r="BP35" s="636"/>
      <c r="BQ35" s="636"/>
      <c r="BR35" s="636"/>
      <c r="BS35" s="636"/>
      <c r="BT35" s="636"/>
      <c r="BU35" s="636"/>
      <c r="BV35" s="636"/>
      <c r="BW35" s="636"/>
      <c r="BX35" s="636"/>
      <c r="BY35" s="636"/>
      <c r="BZ35" s="636"/>
      <c r="CA35" s="636"/>
      <c r="CB35" s="636"/>
      <c r="CC35" s="636"/>
      <c r="CD35" s="636"/>
      <c r="CE35" s="636"/>
      <c r="CF35" s="632"/>
      <c r="CG35" s="632"/>
      <c r="CH35" s="632"/>
      <c r="CI35" s="632"/>
      <c r="CJ35" s="632"/>
      <c r="CK35" s="632"/>
      <c r="CL35" s="632"/>
      <c r="CM35" s="632"/>
      <c r="CN35" s="632"/>
      <c r="CO35" s="632"/>
      <c r="CP35" s="632"/>
      <c r="CQ35" s="632"/>
      <c r="CR35" s="632"/>
      <c r="CS35" s="632"/>
      <c r="CT35" s="632"/>
      <c r="CU35" s="632"/>
      <c r="CV35" s="632"/>
      <c r="CW35" s="632"/>
      <c r="CX35" s="632"/>
      <c r="CY35" s="632"/>
      <c r="CZ35" s="632"/>
      <c r="DA35" s="632"/>
      <c r="DB35" s="632"/>
      <c r="DC35" s="632"/>
      <c r="DD35" s="632"/>
      <c r="DE35" s="632"/>
      <c r="DF35" s="632"/>
      <c r="DG35" s="632"/>
      <c r="DH35" s="632"/>
      <c r="DI35" s="632"/>
      <c r="DJ35" s="632"/>
      <c r="DK35" s="632"/>
      <c r="DL35" s="636"/>
      <c r="DM35" s="636"/>
      <c r="DN35" s="636"/>
      <c r="DO35" s="636"/>
      <c r="DP35" s="636"/>
      <c r="DQ35" s="636"/>
      <c r="DR35" s="636"/>
      <c r="DS35" s="636"/>
      <c r="DT35" s="636"/>
      <c r="DU35" s="636"/>
      <c r="DV35" s="636"/>
      <c r="DW35" s="630"/>
      <c r="DX35" s="630"/>
      <c r="DY35" s="630"/>
      <c r="DZ35" s="630"/>
      <c r="EA35" s="630"/>
      <c r="EB35" s="630"/>
      <c r="EC35" s="630"/>
      <c r="ED35" s="630"/>
      <c r="EE35" s="630"/>
      <c r="EF35" s="630"/>
      <c r="EG35" s="630"/>
    </row>
    <row r="36" spans="1:137" ht="6" customHeight="1" x14ac:dyDescent="0.2">
      <c r="A36" s="156"/>
      <c r="B36" s="602">
        <v>4</v>
      </c>
      <c r="C36" s="603"/>
      <c r="D36" s="603"/>
      <c r="E36" s="603"/>
      <c r="F36" s="636"/>
      <c r="G36" s="636"/>
      <c r="H36" s="636"/>
      <c r="I36" s="636"/>
      <c r="J36" s="636"/>
      <c r="K36" s="636"/>
      <c r="L36" s="636"/>
      <c r="M36" s="636"/>
      <c r="N36" s="636"/>
      <c r="O36" s="636"/>
      <c r="P36" s="636"/>
      <c r="Q36" s="636"/>
      <c r="R36" s="636"/>
      <c r="S36" s="636"/>
      <c r="T36" s="636"/>
      <c r="U36" s="636"/>
      <c r="V36" s="636"/>
      <c r="W36" s="636"/>
      <c r="X36" s="636"/>
      <c r="Y36" s="636"/>
      <c r="Z36" s="636"/>
      <c r="AA36" s="636"/>
      <c r="AB36" s="636"/>
      <c r="AC36" s="636"/>
      <c r="AD36" s="636"/>
      <c r="AE36" s="636"/>
      <c r="AF36" s="636"/>
      <c r="AG36" s="636"/>
      <c r="AH36" s="636"/>
      <c r="AI36" s="636"/>
      <c r="AJ36" s="636"/>
      <c r="AK36" s="636"/>
      <c r="AL36" s="636"/>
      <c r="AM36" s="636"/>
      <c r="AN36" s="636"/>
      <c r="AO36" s="636"/>
      <c r="AP36" s="636"/>
      <c r="AQ36" s="636"/>
      <c r="AR36" s="636"/>
      <c r="AS36" s="636"/>
      <c r="AT36" s="636"/>
      <c r="AU36" s="636"/>
      <c r="AV36" s="636"/>
      <c r="AW36" s="636"/>
      <c r="AX36" s="630"/>
      <c r="AY36" s="630"/>
      <c r="AZ36" s="630"/>
      <c r="BA36" s="630"/>
      <c r="BB36" s="630"/>
      <c r="BC36" s="636"/>
      <c r="BD36" s="636"/>
      <c r="BE36" s="636"/>
      <c r="BF36" s="636"/>
      <c r="BG36" s="636"/>
      <c r="BH36" s="636"/>
      <c r="BI36" s="636"/>
      <c r="BJ36" s="636"/>
      <c r="BK36" s="636"/>
      <c r="BL36" s="636"/>
      <c r="BM36" s="636"/>
      <c r="BN36" s="636"/>
      <c r="BO36" s="636"/>
      <c r="BP36" s="636"/>
      <c r="BQ36" s="636"/>
      <c r="BR36" s="636"/>
      <c r="BS36" s="636"/>
      <c r="BT36" s="636"/>
      <c r="BU36" s="636"/>
      <c r="BV36" s="636"/>
      <c r="BW36" s="636"/>
      <c r="BX36" s="636"/>
      <c r="BY36" s="636"/>
      <c r="BZ36" s="636"/>
      <c r="CA36" s="636"/>
      <c r="CB36" s="636"/>
      <c r="CC36" s="636"/>
      <c r="CD36" s="636"/>
      <c r="CE36" s="636"/>
      <c r="CF36" s="632"/>
      <c r="CG36" s="632"/>
      <c r="CH36" s="632"/>
      <c r="CI36" s="632"/>
      <c r="CJ36" s="632"/>
      <c r="CK36" s="632"/>
      <c r="CL36" s="632"/>
      <c r="CM36" s="632"/>
      <c r="CN36" s="632"/>
      <c r="CO36" s="632"/>
      <c r="CP36" s="632"/>
      <c r="CQ36" s="632"/>
      <c r="CR36" s="632"/>
      <c r="CS36" s="632"/>
      <c r="CT36" s="632"/>
      <c r="CU36" s="632"/>
      <c r="CV36" s="632"/>
      <c r="CW36" s="632"/>
      <c r="CX36" s="632"/>
      <c r="CY36" s="632"/>
      <c r="CZ36" s="632"/>
      <c r="DA36" s="632"/>
      <c r="DB36" s="632"/>
      <c r="DC36" s="632"/>
      <c r="DD36" s="632"/>
      <c r="DE36" s="632"/>
      <c r="DF36" s="632"/>
      <c r="DG36" s="632"/>
      <c r="DH36" s="632"/>
      <c r="DI36" s="632"/>
      <c r="DJ36" s="632"/>
      <c r="DK36" s="632"/>
      <c r="DL36" s="636"/>
      <c r="DM36" s="636"/>
      <c r="DN36" s="636"/>
      <c r="DO36" s="636"/>
      <c r="DP36" s="636"/>
      <c r="DQ36" s="636"/>
      <c r="DR36" s="636"/>
      <c r="DS36" s="636"/>
      <c r="DT36" s="636"/>
      <c r="DU36" s="636"/>
      <c r="DV36" s="636"/>
      <c r="DW36" s="630"/>
      <c r="DX36" s="630"/>
      <c r="DY36" s="630"/>
      <c r="DZ36" s="630"/>
      <c r="EA36" s="630"/>
      <c r="EB36" s="630"/>
      <c r="EC36" s="630"/>
      <c r="ED36" s="630"/>
      <c r="EE36" s="630"/>
      <c r="EF36" s="630"/>
      <c r="EG36" s="630"/>
    </row>
    <row r="37" spans="1:137" ht="6" customHeight="1" x14ac:dyDescent="0.2">
      <c r="A37" s="156"/>
      <c r="B37" s="603"/>
      <c r="C37" s="603"/>
      <c r="D37" s="603"/>
      <c r="E37" s="603"/>
      <c r="F37" s="636"/>
      <c r="G37" s="636"/>
      <c r="H37" s="636"/>
      <c r="I37" s="636"/>
      <c r="J37" s="636"/>
      <c r="K37" s="636"/>
      <c r="L37" s="636"/>
      <c r="M37" s="636"/>
      <c r="N37" s="636"/>
      <c r="O37" s="636"/>
      <c r="P37" s="636"/>
      <c r="Q37" s="636"/>
      <c r="R37" s="636"/>
      <c r="S37" s="636"/>
      <c r="T37" s="636"/>
      <c r="U37" s="636"/>
      <c r="V37" s="636"/>
      <c r="W37" s="636"/>
      <c r="X37" s="636"/>
      <c r="Y37" s="636"/>
      <c r="Z37" s="636"/>
      <c r="AA37" s="636"/>
      <c r="AB37" s="636"/>
      <c r="AC37" s="636"/>
      <c r="AD37" s="636"/>
      <c r="AE37" s="636"/>
      <c r="AF37" s="636"/>
      <c r="AG37" s="636"/>
      <c r="AH37" s="636"/>
      <c r="AI37" s="636"/>
      <c r="AJ37" s="636"/>
      <c r="AK37" s="636"/>
      <c r="AL37" s="636"/>
      <c r="AM37" s="636"/>
      <c r="AN37" s="636"/>
      <c r="AO37" s="636"/>
      <c r="AP37" s="636"/>
      <c r="AQ37" s="636"/>
      <c r="AR37" s="636"/>
      <c r="AS37" s="636"/>
      <c r="AT37" s="636"/>
      <c r="AU37" s="636"/>
      <c r="AV37" s="636"/>
      <c r="AW37" s="636"/>
      <c r="AX37" s="630"/>
      <c r="AY37" s="630"/>
      <c r="AZ37" s="630"/>
      <c r="BA37" s="630"/>
      <c r="BB37" s="630"/>
      <c r="BC37" s="636"/>
      <c r="BD37" s="636"/>
      <c r="BE37" s="636"/>
      <c r="BF37" s="636"/>
      <c r="BG37" s="636"/>
      <c r="BH37" s="636"/>
      <c r="BI37" s="636"/>
      <c r="BJ37" s="636"/>
      <c r="BK37" s="636"/>
      <c r="BL37" s="636"/>
      <c r="BM37" s="636"/>
      <c r="BN37" s="636"/>
      <c r="BO37" s="636"/>
      <c r="BP37" s="636"/>
      <c r="BQ37" s="636"/>
      <c r="BR37" s="636"/>
      <c r="BS37" s="636"/>
      <c r="BT37" s="636"/>
      <c r="BU37" s="636"/>
      <c r="BV37" s="636"/>
      <c r="BW37" s="636"/>
      <c r="BX37" s="636"/>
      <c r="BY37" s="636"/>
      <c r="BZ37" s="636"/>
      <c r="CA37" s="636"/>
      <c r="CB37" s="636"/>
      <c r="CC37" s="636"/>
      <c r="CD37" s="636"/>
      <c r="CE37" s="636"/>
      <c r="CF37" s="632"/>
      <c r="CG37" s="632"/>
      <c r="CH37" s="632"/>
      <c r="CI37" s="632"/>
      <c r="CJ37" s="632"/>
      <c r="CK37" s="632"/>
      <c r="CL37" s="632"/>
      <c r="CM37" s="632"/>
      <c r="CN37" s="632"/>
      <c r="CO37" s="632"/>
      <c r="CP37" s="632"/>
      <c r="CQ37" s="632"/>
      <c r="CR37" s="632"/>
      <c r="CS37" s="632"/>
      <c r="CT37" s="632"/>
      <c r="CU37" s="632"/>
      <c r="CV37" s="632"/>
      <c r="CW37" s="632"/>
      <c r="CX37" s="632"/>
      <c r="CY37" s="632"/>
      <c r="CZ37" s="632"/>
      <c r="DA37" s="632"/>
      <c r="DB37" s="632"/>
      <c r="DC37" s="632"/>
      <c r="DD37" s="632"/>
      <c r="DE37" s="632"/>
      <c r="DF37" s="632"/>
      <c r="DG37" s="632"/>
      <c r="DH37" s="632"/>
      <c r="DI37" s="632"/>
      <c r="DJ37" s="632"/>
      <c r="DK37" s="632"/>
      <c r="DL37" s="636"/>
      <c r="DM37" s="636"/>
      <c r="DN37" s="636"/>
      <c r="DO37" s="636"/>
      <c r="DP37" s="636"/>
      <c r="DQ37" s="636"/>
      <c r="DR37" s="636"/>
      <c r="DS37" s="636"/>
      <c r="DT37" s="636"/>
      <c r="DU37" s="636"/>
      <c r="DV37" s="636"/>
      <c r="DW37" s="630"/>
      <c r="DX37" s="630"/>
      <c r="DY37" s="630"/>
      <c r="DZ37" s="630"/>
      <c r="EA37" s="630"/>
      <c r="EB37" s="630"/>
      <c r="EC37" s="630"/>
      <c r="ED37" s="630"/>
      <c r="EE37" s="630"/>
      <c r="EF37" s="630"/>
      <c r="EG37" s="630"/>
    </row>
    <row r="38" spans="1:137" ht="6" customHeight="1" x14ac:dyDescent="0.2">
      <c r="A38" s="156"/>
      <c r="B38" s="603"/>
      <c r="C38" s="603"/>
      <c r="D38" s="603"/>
      <c r="E38" s="603"/>
      <c r="F38" s="636"/>
      <c r="G38" s="636"/>
      <c r="H38" s="636"/>
      <c r="I38" s="636"/>
      <c r="J38" s="636"/>
      <c r="K38" s="636"/>
      <c r="L38" s="636"/>
      <c r="M38" s="636"/>
      <c r="N38" s="636"/>
      <c r="O38" s="636"/>
      <c r="P38" s="636"/>
      <c r="Q38" s="636"/>
      <c r="R38" s="636"/>
      <c r="S38" s="636"/>
      <c r="T38" s="636"/>
      <c r="U38" s="636"/>
      <c r="V38" s="636"/>
      <c r="W38" s="636"/>
      <c r="X38" s="636"/>
      <c r="Y38" s="636"/>
      <c r="Z38" s="636"/>
      <c r="AA38" s="636"/>
      <c r="AB38" s="636"/>
      <c r="AC38" s="636"/>
      <c r="AD38" s="636"/>
      <c r="AE38" s="636"/>
      <c r="AF38" s="636"/>
      <c r="AG38" s="636"/>
      <c r="AH38" s="636"/>
      <c r="AI38" s="636"/>
      <c r="AJ38" s="636"/>
      <c r="AK38" s="636"/>
      <c r="AL38" s="636"/>
      <c r="AM38" s="636"/>
      <c r="AN38" s="636"/>
      <c r="AO38" s="636"/>
      <c r="AP38" s="636"/>
      <c r="AQ38" s="636"/>
      <c r="AR38" s="636"/>
      <c r="AS38" s="636"/>
      <c r="AT38" s="636"/>
      <c r="AU38" s="636"/>
      <c r="AV38" s="636"/>
      <c r="AW38" s="636"/>
      <c r="AX38" s="630"/>
      <c r="AY38" s="630"/>
      <c r="AZ38" s="630"/>
      <c r="BA38" s="630"/>
      <c r="BB38" s="630"/>
      <c r="BC38" s="636"/>
      <c r="BD38" s="636"/>
      <c r="BE38" s="636"/>
      <c r="BF38" s="636"/>
      <c r="BG38" s="636"/>
      <c r="BH38" s="636"/>
      <c r="BI38" s="636"/>
      <c r="BJ38" s="636"/>
      <c r="BK38" s="636"/>
      <c r="BL38" s="636"/>
      <c r="BM38" s="636"/>
      <c r="BN38" s="636"/>
      <c r="BO38" s="636"/>
      <c r="BP38" s="636"/>
      <c r="BQ38" s="636"/>
      <c r="BR38" s="636"/>
      <c r="BS38" s="636"/>
      <c r="BT38" s="636"/>
      <c r="BU38" s="636"/>
      <c r="BV38" s="636"/>
      <c r="BW38" s="636"/>
      <c r="BX38" s="636"/>
      <c r="BY38" s="636"/>
      <c r="BZ38" s="636"/>
      <c r="CA38" s="636"/>
      <c r="CB38" s="636"/>
      <c r="CC38" s="636"/>
      <c r="CD38" s="636"/>
      <c r="CE38" s="636"/>
      <c r="CF38" s="632"/>
      <c r="CG38" s="632"/>
      <c r="CH38" s="632"/>
      <c r="CI38" s="632"/>
      <c r="CJ38" s="632"/>
      <c r="CK38" s="632"/>
      <c r="CL38" s="632"/>
      <c r="CM38" s="632"/>
      <c r="CN38" s="632"/>
      <c r="CO38" s="632"/>
      <c r="CP38" s="632"/>
      <c r="CQ38" s="632"/>
      <c r="CR38" s="632"/>
      <c r="CS38" s="632"/>
      <c r="CT38" s="632"/>
      <c r="CU38" s="632"/>
      <c r="CV38" s="632"/>
      <c r="CW38" s="632"/>
      <c r="CX38" s="632"/>
      <c r="CY38" s="632"/>
      <c r="CZ38" s="632"/>
      <c r="DA38" s="632"/>
      <c r="DB38" s="632"/>
      <c r="DC38" s="632"/>
      <c r="DD38" s="632"/>
      <c r="DE38" s="632"/>
      <c r="DF38" s="632"/>
      <c r="DG38" s="632"/>
      <c r="DH38" s="632"/>
      <c r="DI38" s="632"/>
      <c r="DJ38" s="632"/>
      <c r="DK38" s="632"/>
      <c r="DL38" s="636"/>
      <c r="DM38" s="636"/>
      <c r="DN38" s="636"/>
      <c r="DO38" s="636"/>
      <c r="DP38" s="636"/>
      <c r="DQ38" s="636"/>
      <c r="DR38" s="636"/>
      <c r="DS38" s="636"/>
      <c r="DT38" s="636"/>
      <c r="DU38" s="636"/>
      <c r="DV38" s="636"/>
      <c r="DW38" s="630"/>
      <c r="DX38" s="630"/>
      <c r="DY38" s="630"/>
      <c r="DZ38" s="630"/>
      <c r="EA38" s="630"/>
      <c r="EB38" s="630"/>
      <c r="EC38" s="630"/>
      <c r="ED38" s="630"/>
      <c r="EE38" s="630"/>
      <c r="EF38" s="630"/>
      <c r="EG38" s="630"/>
    </row>
    <row r="39" spans="1:137" ht="6" customHeight="1" x14ac:dyDescent="0.2">
      <c r="A39" s="156"/>
      <c r="B39" s="602">
        <v>5</v>
      </c>
      <c r="C39" s="603"/>
      <c r="D39" s="603"/>
      <c r="E39" s="603"/>
      <c r="F39" s="636"/>
      <c r="G39" s="636"/>
      <c r="H39" s="636"/>
      <c r="I39" s="636"/>
      <c r="J39" s="636"/>
      <c r="K39" s="636"/>
      <c r="L39" s="636"/>
      <c r="M39" s="636"/>
      <c r="N39" s="636"/>
      <c r="O39" s="636"/>
      <c r="P39" s="636"/>
      <c r="Q39" s="636"/>
      <c r="R39" s="636"/>
      <c r="S39" s="636"/>
      <c r="T39" s="636"/>
      <c r="U39" s="636"/>
      <c r="V39" s="636"/>
      <c r="W39" s="636"/>
      <c r="X39" s="636"/>
      <c r="Y39" s="636"/>
      <c r="Z39" s="636"/>
      <c r="AA39" s="636"/>
      <c r="AB39" s="636"/>
      <c r="AC39" s="636"/>
      <c r="AD39" s="636"/>
      <c r="AE39" s="636"/>
      <c r="AF39" s="636"/>
      <c r="AG39" s="636"/>
      <c r="AH39" s="636"/>
      <c r="AI39" s="636"/>
      <c r="AJ39" s="636"/>
      <c r="AK39" s="636"/>
      <c r="AL39" s="636"/>
      <c r="AM39" s="636"/>
      <c r="AN39" s="636"/>
      <c r="AO39" s="636"/>
      <c r="AP39" s="636"/>
      <c r="AQ39" s="636"/>
      <c r="AR39" s="636"/>
      <c r="AS39" s="636"/>
      <c r="AT39" s="636"/>
      <c r="AU39" s="636"/>
      <c r="AV39" s="636"/>
      <c r="AW39" s="636"/>
      <c r="AX39" s="630"/>
      <c r="AY39" s="630"/>
      <c r="AZ39" s="630"/>
      <c r="BA39" s="630"/>
      <c r="BB39" s="630"/>
      <c r="BC39" s="636"/>
      <c r="BD39" s="636"/>
      <c r="BE39" s="636"/>
      <c r="BF39" s="636"/>
      <c r="BG39" s="636"/>
      <c r="BH39" s="636"/>
      <c r="BI39" s="636"/>
      <c r="BJ39" s="636"/>
      <c r="BK39" s="636"/>
      <c r="BL39" s="636"/>
      <c r="BM39" s="636"/>
      <c r="BN39" s="636"/>
      <c r="BO39" s="636"/>
      <c r="BP39" s="636"/>
      <c r="BQ39" s="636"/>
      <c r="BR39" s="636"/>
      <c r="BS39" s="636"/>
      <c r="BT39" s="636"/>
      <c r="BU39" s="636"/>
      <c r="BV39" s="636"/>
      <c r="BW39" s="636"/>
      <c r="BX39" s="636"/>
      <c r="BY39" s="636"/>
      <c r="BZ39" s="636"/>
      <c r="CA39" s="636"/>
      <c r="CB39" s="636"/>
      <c r="CC39" s="636"/>
      <c r="CD39" s="636"/>
      <c r="CE39" s="636"/>
      <c r="CF39" s="632"/>
      <c r="CG39" s="632"/>
      <c r="CH39" s="632"/>
      <c r="CI39" s="632"/>
      <c r="CJ39" s="632"/>
      <c r="CK39" s="632"/>
      <c r="CL39" s="632"/>
      <c r="CM39" s="632"/>
      <c r="CN39" s="632"/>
      <c r="CO39" s="632"/>
      <c r="CP39" s="632"/>
      <c r="CQ39" s="632"/>
      <c r="CR39" s="632"/>
      <c r="CS39" s="632"/>
      <c r="CT39" s="632"/>
      <c r="CU39" s="632"/>
      <c r="CV39" s="632"/>
      <c r="CW39" s="632"/>
      <c r="CX39" s="632"/>
      <c r="CY39" s="632"/>
      <c r="CZ39" s="632"/>
      <c r="DA39" s="632"/>
      <c r="DB39" s="632"/>
      <c r="DC39" s="632"/>
      <c r="DD39" s="632"/>
      <c r="DE39" s="632"/>
      <c r="DF39" s="632"/>
      <c r="DG39" s="632"/>
      <c r="DH39" s="632"/>
      <c r="DI39" s="632"/>
      <c r="DJ39" s="632"/>
      <c r="DK39" s="632"/>
      <c r="DL39" s="636"/>
      <c r="DM39" s="636"/>
      <c r="DN39" s="636"/>
      <c r="DO39" s="636"/>
      <c r="DP39" s="636"/>
      <c r="DQ39" s="636"/>
      <c r="DR39" s="636"/>
      <c r="DS39" s="636"/>
      <c r="DT39" s="636"/>
      <c r="DU39" s="636"/>
      <c r="DV39" s="636"/>
      <c r="DW39" s="630"/>
      <c r="DX39" s="630"/>
      <c r="DY39" s="630"/>
      <c r="DZ39" s="630"/>
      <c r="EA39" s="630"/>
      <c r="EB39" s="630"/>
      <c r="EC39" s="630"/>
      <c r="ED39" s="630"/>
      <c r="EE39" s="630"/>
      <c r="EF39" s="630"/>
      <c r="EG39" s="630"/>
    </row>
    <row r="40" spans="1:137" ht="6" customHeight="1" x14ac:dyDescent="0.2">
      <c r="A40" s="156"/>
      <c r="B40" s="603"/>
      <c r="C40" s="603"/>
      <c r="D40" s="603"/>
      <c r="E40" s="603"/>
      <c r="F40" s="636"/>
      <c r="G40" s="636"/>
      <c r="H40" s="636"/>
      <c r="I40" s="636"/>
      <c r="J40" s="636"/>
      <c r="K40" s="636"/>
      <c r="L40" s="636"/>
      <c r="M40" s="636"/>
      <c r="N40" s="636"/>
      <c r="O40" s="636"/>
      <c r="P40" s="636"/>
      <c r="Q40" s="636"/>
      <c r="R40" s="636"/>
      <c r="S40" s="636"/>
      <c r="T40" s="636"/>
      <c r="U40" s="636"/>
      <c r="V40" s="636"/>
      <c r="W40" s="636"/>
      <c r="X40" s="636"/>
      <c r="Y40" s="636"/>
      <c r="Z40" s="636"/>
      <c r="AA40" s="636"/>
      <c r="AB40" s="636"/>
      <c r="AC40" s="636"/>
      <c r="AD40" s="636"/>
      <c r="AE40" s="636"/>
      <c r="AF40" s="636"/>
      <c r="AG40" s="636"/>
      <c r="AH40" s="636"/>
      <c r="AI40" s="636"/>
      <c r="AJ40" s="636"/>
      <c r="AK40" s="636"/>
      <c r="AL40" s="636"/>
      <c r="AM40" s="636"/>
      <c r="AN40" s="636"/>
      <c r="AO40" s="636"/>
      <c r="AP40" s="636"/>
      <c r="AQ40" s="636"/>
      <c r="AR40" s="636"/>
      <c r="AS40" s="636"/>
      <c r="AT40" s="636"/>
      <c r="AU40" s="636"/>
      <c r="AV40" s="636"/>
      <c r="AW40" s="636"/>
      <c r="AX40" s="630"/>
      <c r="AY40" s="630"/>
      <c r="AZ40" s="630"/>
      <c r="BA40" s="630"/>
      <c r="BB40" s="630"/>
      <c r="BC40" s="636"/>
      <c r="BD40" s="636"/>
      <c r="BE40" s="636"/>
      <c r="BF40" s="636"/>
      <c r="BG40" s="636"/>
      <c r="BH40" s="636"/>
      <c r="BI40" s="636"/>
      <c r="BJ40" s="636"/>
      <c r="BK40" s="636"/>
      <c r="BL40" s="636"/>
      <c r="BM40" s="636"/>
      <c r="BN40" s="636"/>
      <c r="BO40" s="636"/>
      <c r="BP40" s="636"/>
      <c r="BQ40" s="636"/>
      <c r="BR40" s="636"/>
      <c r="BS40" s="636"/>
      <c r="BT40" s="636"/>
      <c r="BU40" s="636"/>
      <c r="BV40" s="636"/>
      <c r="BW40" s="636"/>
      <c r="BX40" s="636"/>
      <c r="BY40" s="636"/>
      <c r="BZ40" s="636"/>
      <c r="CA40" s="636"/>
      <c r="CB40" s="636"/>
      <c r="CC40" s="636"/>
      <c r="CD40" s="636"/>
      <c r="CE40" s="636"/>
      <c r="CF40" s="632"/>
      <c r="CG40" s="632"/>
      <c r="CH40" s="632"/>
      <c r="CI40" s="632"/>
      <c r="CJ40" s="632"/>
      <c r="CK40" s="632"/>
      <c r="CL40" s="632"/>
      <c r="CM40" s="632"/>
      <c r="CN40" s="632"/>
      <c r="CO40" s="632"/>
      <c r="CP40" s="632"/>
      <c r="CQ40" s="632"/>
      <c r="CR40" s="632"/>
      <c r="CS40" s="632"/>
      <c r="CT40" s="632"/>
      <c r="CU40" s="632"/>
      <c r="CV40" s="632"/>
      <c r="CW40" s="632"/>
      <c r="CX40" s="632"/>
      <c r="CY40" s="632"/>
      <c r="CZ40" s="632"/>
      <c r="DA40" s="632"/>
      <c r="DB40" s="632"/>
      <c r="DC40" s="632"/>
      <c r="DD40" s="632"/>
      <c r="DE40" s="632"/>
      <c r="DF40" s="632"/>
      <c r="DG40" s="632"/>
      <c r="DH40" s="632"/>
      <c r="DI40" s="632"/>
      <c r="DJ40" s="632"/>
      <c r="DK40" s="632"/>
      <c r="DL40" s="636"/>
      <c r="DM40" s="636"/>
      <c r="DN40" s="636"/>
      <c r="DO40" s="636"/>
      <c r="DP40" s="636"/>
      <c r="DQ40" s="636"/>
      <c r="DR40" s="636"/>
      <c r="DS40" s="636"/>
      <c r="DT40" s="636"/>
      <c r="DU40" s="636"/>
      <c r="DV40" s="636"/>
      <c r="DW40" s="630"/>
      <c r="DX40" s="630"/>
      <c r="DY40" s="630"/>
      <c r="DZ40" s="630"/>
      <c r="EA40" s="630"/>
      <c r="EB40" s="630"/>
      <c r="EC40" s="630"/>
      <c r="ED40" s="630"/>
      <c r="EE40" s="630"/>
      <c r="EF40" s="630"/>
      <c r="EG40" s="630"/>
    </row>
    <row r="41" spans="1:137" ht="6" customHeight="1" x14ac:dyDescent="0.2">
      <c r="A41" s="156"/>
      <c r="B41" s="603"/>
      <c r="C41" s="603"/>
      <c r="D41" s="603"/>
      <c r="E41" s="603"/>
      <c r="F41" s="636"/>
      <c r="G41" s="636"/>
      <c r="H41" s="636"/>
      <c r="I41" s="636"/>
      <c r="J41" s="636"/>
      <c r="K41" s="636"/>
      <c r="L41" s="636"/>
      <c r="M41" s="636"/>
      <c r="N41" s="636"/>
      <c r="O41" s="636"/>
      <c r="P41" s="636"/>
      <c r="Q41" s="636"/>
      <c r="R41" s="636"/>
      <c r="S41" s="636"/>
      <c r="T41" s="636"/>
      <c r="U41" s="636"/>
      <c r="V41" s="636"/>
      <c r="W41" s="636"/>
      <c r="X41" s="636"/>
      <c r="Y41" s="636"/>
      <c r="Z41" s="636"/>
      <c r="AA41" s="636"/>
      <c r="AB41" s="636"/>
      <c r="AC41" s="636"/>
      <c r="AD41" s="636"/>
      <c r="AE41" s="636"/>
      <c r="AF41" s="636"/>
      <c r="AG41" s="636"/>
      <c r="AH41" s="636"/>
      <c r="AI41" s="636"/>
      <c r="AJ41" s="636"/>
      <c r="AK41" s="636"/>
      <c r="AL41" s="636"/>
      <c r="AM41" s="636"/>
      <c r="AN41" s="636"/>
      <c r="AO41" s="636"/>
      <c r="AP41" s="636"/>
      <c r="AQ41" s="636"/>
      <c r="AR41" s="636"/>
      <c r="AS41" s="636"/>
      <c r="AT41" s="636"/>
      <c r="AU41" s="636"/>
      <c r="AV41" s="636"/>
      <c r="AW41" s="636"/>
      <c r="AX41" s="630"/>
      <c r="AY41" s="630"/>
      <c r="AZ41" s="630"/>
      <c r="BA41" s="630"/>
      <c r="BB41" s="630"/>
      <c r="BC41" s="636"/>
      <c r="BD41" s="636"/>
      <c r="BE41" s="636"/>
      <c r="BF41" s="636"/>
      <c r="BG41" s="636"/>
      <c r="BH41" s="636"/>
      <c r="BI41" s="636"/>
      <c r="BJ41" s="636"/>
      <c r="BK41" s="636"/>
      <c r="BL41" s="636"/>
      <c r="BM41" s="636"/>
      <c r="BN41" s="636"/>
      <c r="BO41" s="636"/>
      <c r="BP41" s="636"/>
      <c r="BQ41" s="636"/>
      <c r="BR41" s="636"/>
      <c r="BS41" s="636"/>
      <c r="BT41" s="636"/>
      <c r="BU41" s="636"/>
      <c r="BV41" s="636"/>
      <c r="BW41" s="636"/>
      <c r="BX41" s="636"/>
      <c r="BY41" s="636"/>
      <c r="BZ41" s="636"/>
      <c r="CA41" s="636"/>
      <c r="CB41" s="636"/>
      <c r="CC41" s="636"/>
      <c r="CD41" s="636"/>
      <c r="CE41" s="636"/>
      <c r="CF41" s="632"/>
      <c r="CG41" s="632"/>
      <c r="CH41" s="632"/>
      <c r="CI41" s="632"/>
      <c r="CJ41" s="632"/>
      <c r="CK41" s="632"/>
      <c r="CL41" s="632"/>
      <c r="CM41" s="632"/>
      <c r="CN41" s="632"/>
      <c r="CO41" s="632"/>
      <c r="CP41" s="632"/>
      <c r="CQ41" s="632"/>
      <c r="CR41" s="632"/>
      <c r="CS41" s="632"/>
      <c r="CT41" s="632"/>
      <c r="CU41" s="632"/>
      <c r="CV41" s="632"/>
      <c r="CW41" s="632"/>
      <c r="CX41" s="632"/>
      <c r="CY41" s="632"/>
      <c r="CZ41" s="632"/>
      <c r="DA41" s="632"/>
      <c r="DB41" s="632"/>
      <c r="DC41" s="632"/>
      <c r="DD41" s="632"/>
      <c r="DE41" s="632"/>
      <c r="DF41" s="632"/>
      <c r="DG41" s="632"/>
      <c r="DH41" s="632"/>
      <c r="DI41" s="632"/>
      <c r="DJ41" s="632"/>
      <c r="DK41" s="632"/>
      <c r="DL41" s="636"/>
      <c r="DM41" s="636"/>
      <c r="DN41" s="636"/>
      <c r="DO41" s="636"/>
      <c r="DP41" s="636"/>
      <c r="DQ41" s="636"/>
      <c r="DR41" s="636"/>
      <c r="DS41" s="636"/>
      <c r="DT41" s="636"/>
      <c r="DU41" s="636"/>
      <c r="DV41" s="636"/>
      <c r="DW41" s="630"/>
      <c r="DX41" s="630"/>
      <c r="DY41" s="630"/>
      <c r="DZ41" s="630"/>
      <c r="EA41" s="630"/>
      <c r="EB41" s="630"/>
      <c r="EC41" s="630"/>
      <c r="ED41" s="630"/>
      <c r="EE41" s="630"/>
      <c r="EF41" s="630"/>
      <c r="EG41" s="630"/>
    </row>
    <row r="42" spans="1:137" ht="6" customHeight="1" x14ac:dyDescent="0.2">
      <c r="A42" s="156"/>
      <c r="B42" s="602">
        <v>6</v>
      </c>
      <c r="C42" s="603"/>
      <c r="D42" s="603"/>
      <c r="E42" s="603"/>
      <c r="F42" s="636"/>
      <c r="G42" s="636"/>
      <c r="H42" s="636"/>
      <c r="I42" s="636"/>
      <c r="J42" s="636"/>
      <c r="K42" s="636"/>
      <c r="L42" s="636"/>
      <c r="M42" s="636"/>
      <c r="N42" s="636"/>
      <c r="O42" s="636"/>
      <c r="P42" s="636"/>
      <c r="Q42" s="636"/>
      <c r="R42" s="636"/>
      <c r="S42" s="636"/>
      <c r="T42" s="636"/>
      <c r="U42" s="636"/>
      <c r="V42" s="636"/>
      <c r="W42" s="636"/>
      <c r="X42" s="636"/>
      <c r="Y42" s="636"/>
      <c r="Z42" s="636"/>
      <c r="AA42" s="636"/>
      <c r="AB42" s="636"/>
      <c r="AC42" s="636"/>
      <c r="AD42" s="636"/>
      <c r="AE42" s="636"/>
      <c r="AF42" s="636"/>
      <c r="AG42" s="636"/>
      <c r="AH42" s="636"/>
      <c r="AI42" s="636"/>
      <c r="AJ42" s="636"/>
      <c r="AK42" s="636"/>
      <c r="AL42" s="636"/>
      <c r="AM42" s="636"/>
      <c r="AN42" s="636"/>
      <c r="AO42" s="636"/>
      <c r="AP42" s="636"/>
      <c r="AQ42" s="636"/>
      <c r="AR42" s="636"/>
      <c r="AS42" s="636"/>
      <c r="AT42" s="636"/>
      <c r="AU42" s="636"/>
      <c r="AV42" s="636"/>
      <c r="AW42" s="636"/>
      <c r="AX42" s="630"/>
      <c r="AY42" s="630"/>
      <c r="AZ42" s="630"/>
      <c r="BA42" s="630"/>
      <c r="BB42" s="630"/>
      <c r="BC42" s="636"/>
      <c r="BD42" s="636"/>
      <c r="BE42" s="636"/>
      <c r="BF42" s="636"/>
      <c r="BG42" s="636"/>
      <c r="BH42" s="636"/>
      <c r="BI42" s="636"/>
      <c r="BJ42" s="636"/>
      <c r="BK42" s="636"/>
      <c r="BL42" s="636"/>
      <c r="BM42" s="636"/>
      <c r="BN42" s="636"/>
      <c r="BO42" s="636"/>
      <c r="BP42" s="636"/>
      <c r="BQ42" s="636"/>
      <c r="BR42" s="636"/>
      <c r="BS42" s="636"/>
      <c r="BT42" s="636"/>
      <c r="BU42" s="636"/>
      <c r="BV42" s="636"/>
      <c r="BW42" s="636"/>
      <c r="BX42" s="636"/>
      <c r="BY42" s="636"/>
      <c r="BZ42" s="636"/>
      <c r="CA42" s="636"/>
      <c r="CB42" s="636"/>
      <c r="CC42" s="636"/>
      <c r="CD42" s="636"/>
      <c r="CE42" s="636"/>
      <c r="CF42" s="632"/>
      <c r="CG42" s="632"/>
      <c r="CH42" s="632"/>
      <c r="CI42" s="632"/>
      <c r="CJ42" s="632"/>
      <c r="CK42" s="632"/>
      <c r="CL42" s="632"/>
      <c r="CM42" s="632"/>
      <c r="CN42" s="632"/>
      <c r="CO42" s="632"/>
      <c r="CP42" s="632"/>
      <c r="CQ42" s="632"/>
      <c r="CR42" s="632"/>
      <c r="CS42" s="632"/>
      <c r="CT42" s="632"/>
      <c r="CU42" s="632"/>
      <c r="CV42" s="632"/>
      <c r="CW42" s="632"/>
      <c r="CX42" s="632"/>
      <c r="CY42" s="632"/>
      <c r="CZ42" s="632"/>
      <c r="DA42" s="632"/>
      <c r="DB42" s="632"/>
      <c r="DC42" s="632"/>
      <c r="DD42" s="632"/>
      <c r="DE42" s="632"/>
      <c r="DF42" s="632"/>
      <c r="DG42" s="632"/>
      <c r="DH42" s="632"/>
      <c r="DI42" s="632"/>
      <c r="DJ42" s="632"/>
      <c r="DK42" s="632"/>
      <c r="DL42" s="636"/>
      <c r="DM42" s="636"/>
      <c r="DN42" s="636"/>
      <c r="DO42" s="636"/>
      <c r="DP42" s="636"/>
      <c r="DQ42" s="636"/>
      <c r="DR42" s="636"/>
      <c r="DS42" s="636"/>
      <c r="DT42" s="636"/>
      <c r="DU42" s="636"/>
      <c r="DV42" s="636"/>
      <c r="DW42" s="630"/>
      <c r="DX42" s="630"/>
      <c r="DY42" s="630"/>
      <c r="DZ42" s="630"/>
      <c r="EA42" s="630"/>
      <c r="EB42" s="630"/>
      <c r="EC42" s="630"/>
      <c r="ED42" s="630"/>
      <c r="EE42" s="630"/>
      <c r="EF42" s="630"/>
      <c r="EG42" s="630"/>
    </row>
    <row r="43" spans="1:137" ht="6" customHeight="1" x14ac:dyDescent="0.2">
      <c r="A43" s="156"/>
      <c r="B43" s="603"/>
      <c r="C43" s="603"/>
      <c r="D43" s="603"/>
      <c r="E43" s="603"/>
      <c r="F43" s="636"/>
      <c r="G43" s="636"/>
      <c r="H43" s="636"/>
      <c r="I43" s="636"/>
      <c r="J43" s="636"/>
      <c r="K43" s="636"/>
      <c r="L43" s="636"/>
      <c r="M43" s="636"/>
      <c r="N43" s="636"/>
      <c r="O43" s="636"/>
      <c r="P43" s="636"/>
      <c r="Q43" s="636"/>
      <c r="R43" s="636"/>
      <c r="S43" s="636"/>
      <c r="T43" s="636"/>
      <c r="U43" s="636"/>
      <c r="V43" s="636"/>
      <c r="W43" s="636"/>
      <c r="X43" s="636"/>
      <c r="Y43" s="636"/>
      <c r="Z43" s="636"/>
      <c r="AA43" s="636"/>
      <c r="AB43" s="636"/>
      <c r="AC43" s="636"/>
      <c r="AD43" s="636"/>
      <c r="AE43" s="636"/>
      <c r="AF43" s="636"/>
      <c r="AG43" s="636"/>
      <c r="AH43" s="636"/>
      <c r="AI43" s="636"/>
      <c r="AJ43" s="636"/>
      <c r="AK43" s="636"/>
      <c r="AL43" s="636"/>
      <c r="AM43" s="636"/>
      <c r="AN43" s="636"/>
      <c r="AO43" s="636"/>
      <c r="AP43" s="636"/>
      <c r="AQ43" s="636"/>
      <c r="AR43" s="636"/>
      <c r="AS43" s="636"/>
      <c r="AT43" s="636"/>
      <c r="AU43" s="636"/>
      <c r="AV43" s="636"/>
      <c r="AW43" s="636"/>
      <c r="AX43" s="630"/>
      <c r="AY43" s="630"/>
      <c r="AZ43" s="630"/>
      <c r="BA43" s="630"/>
      <c r="BB43" s="630"/>
      <c r="BC43" s="636"/>
      <c r="BD43" s="636"/>
      <c r="BE43" s="636"/>
      <c r="BF43" s="636"/>
      <c r="BG43" s="636"/>
      <c r="BH43" s="636"/>
      <c r="BI43" s="636"/>
      <c r="BJ43" s="636"/>
      <c r="BK43" s="636"/>
      <c r="BL43" s="636"/>
      <c r="BM43" s="636"/>
      <c r="BN43" s="636"/>
      <c r="BO43" s="636"/>
      <c r="BP43" s="636"/>
      <c r="BQ43" s="636"/>
      <c r="BR43" s="636"/>
      <c r="BS43" s="636"/>
      <c r="BT43" s="636"/>
      <c r="BU43" s="636"/>
      <c r="BV43" s="636"/>
      <c r="BW43" s="636"/>
      <c r="BX43" s="636"/>
      <c r="BY43" s="636"/>
      <c r="BZ43" s="636"/>
      <c r="CA43" s="636"/>
      <c r="CB43" s="636"/>
      <c r="CC43" s="636"/>
      <c r="CD43" s="636"/>
      <c r="CE43" s="636"/>
      <c r="CF43" s="632"/>
      <c r="CG43" s="632"/>
      <c r="CH43" s="632"/>
      <c r="CI43" s="632"/>
      <c r="CJ43" s="632"/>
      <c r="CK43" s="632"/>
      <c r="CL43" s="632"/>
      <c r="CM43" s="632"/>
      <c r="CN43" s="632"/>
      <c r="CO43" s="632"/>
      <c r="CP43" s="632"/>
      <c r="CQ43" s="632"/>
      <c r="CR43" s="632"/>
      <c r="CS43" s="632"/>
      <c r="CT43" s="632"/>
      <c r="CU43" s="632"/>
      <c r="CV43" s="632"/>
      <c r="CW43" s="632"/>
      <c r="CX43" s="632"/>
      <c r="CY43" s="632"/>
      <c r="CZ43" s="632"/>
      <c r="DA43" s="632"/>
      <c r="DB43" s="632"/>
      <c r="DC43" s="632"/>
      <c r="DD43" s="632"/>
      <c r="DE43" s="632"/>
      <c r="DF43" s="632"/>
      <c r="DG43" s="632"/>
      <c r="DH43" s="632"/>
      <c r="DI43" s="632"/>
      <c r="DJ43" s="632"/>
      <c r="DK43" s="632"/>
      <c r="DL43" s="636"/>
      <c r="DM43" s="636"/>
      <c r="DN43" s="636"/>
      <c r="DO43" s="636"/>
      <c r="DP43" s="636"/>
      <c r="DQ43" s="636"/>
      <c r="DR43" s="636"/>
      <c r="DS43" s="636"/>
      <c r="DT43" s="636"/>
      <c r="DU43" s="636"/>
      <c r="DV43" s="636"/>
      <c r="DW43" s="630"/>
      <c r="DX43" s="630"/>
      <c r="DY43" s="630"/>
      <c r="DZ43" s="630"/>
      <c r="EA43" s="630"/>
      <c r="EB43" s="630"/>
      <c r="EC43" s="630"/>
      <c r="ED43" s="630"/>
      <c r="EE43" s="630"/>
      <c r="EF43" s="630"/>
      <c r="EG43" s="630"/>
    </row>
    <row r="44" spans="1:137" ht="6" customHeight="1" x14ac:dyDescent="0.2">
      <c r="A44" s="156"/>
      <c r="B44" s="603"/>
      <c r="C44" s="603"/>
      <c r="D44" s="603"/>
      <c r="E44" s="603"/>
      <c r="F44" s="636"/>
      <c r="G44" s="636"/>
      <c r="H44" s="636"/>
      <c r="I44" s="636"/>
      <c r="J44" s="636"/>
      <c r="K44" s="636"/>
      <c r="L44" s="636"/>
      <c r="M44" s="636"/>
      <c r="N44" s="636"/>
      <c r="O44" s="636"/>
      <c r="P44" s="636"/>
      <c r="Q44" s="636"/>
      <c r="R44" s="636"/>
      <c r="S44" s="636"/>
      <c r="T44" s="636"/>
      <c r="U44" s="636"/>
      <c r="V44" s="636"/>
      <c r="W44" s="636"/>
      <c r="X44" s="636"/>
      <c r="Y44" s="636"/>
      <c r="Z44" s="636"/>
      <c r="AA44" s="636"/>
      <c r="AB44" s="636"/>
      <c r="AC44" s="636"/>
      <c r="AD44" s="636"/>
      <c r="AE44" s="636"/>
      <c r="AF44" s="636"/>
      <c r="AG44" s="636"/>
      <c r="AH44" s="636"/>
      <c r="AI44" s="636"/>
      <c r="AJ44" s="636"/>
      <c r="AK44" s="636"/>
      <c r="AL44" s="636"/>
      <c r="AM44" s="636"/>
      <c r="AN44" s="636"/>
      <c r="AO44" s="636"/>
      <c r="AP44" s="636"/>
      <c r="AQ44" s="636"/>
      <c r="AR44" s="636"/>
      <c r="AS44" s="636"/>
      <c r="AT44" s="636"/>
      <c r="AU44" s="636"/>
      <c r="AV44" s="636"/>
      <c r="AW44" s="636"/>
      <c r="AX44" s="630"/>
      <c r="AY44" s="630"/>
      <c r="AZ44" s="630"/>
      <c r="BA44" s="630"/>
      <c r="BB44" s="630"/>
      <c r="BC44" s="636"/>
      <c r="BD44" s="636"/>
      <c r="BE44" s="636"/>
      <c r="BF44" s="636"/>
      <c r="BG44" s="636"/>
      <c r="BH44" s="636"/>
      <c r="BI44" s="636"/>
      <c r="BJ44" s="636"/>
      <c r="BK44" s="636"/>
      <c r="BL44" s="636"/>
      <c r="BM44" s="636"/>
      <c r="BN44" s="636"/>
      <c r="BO44" s="636"/>
      <c r="BP44" s="636"/>
      <c r="BQ44" s="636"/>
      <c r="BR44" s="636"/>
      <c r="BS44" s="636"/>
      <c r="BT44" s="636"/>
      <c r="BU44" s="636"/>
      <c r="BV44" s="636"/>
      <c r="BW44" s="636"/>
      <c r="BX44" s="636"/>
      <c r="BY44" s="636"/>
      <c r="BZ44" s="636"/>
      <c r="CA44" s="636"/>
      <c r="CB44" s="636"/>
      <c r="CC44" s="636"/>
      <c r="CD44" s="636"/>
      <c r="CE44" s="636"/>
      <c r="CF44" s="632"/>
      <c r="CG44" s="632"/>
      <c r="CH44" s="632"/>
      <c r="CI44" s="632"/>
      <c r="CJ44" s="632"/>
      <c r="CK44" s="632"/>
      <c r="CL44" s="632"/>
      <c r="CM44" s="632"/>
      <c r="CN44" s="632"/>
      <c r="CO44" s="632"/>
      <c r="CP44" s="632"/>
      <c r="CQ44" s="632"/>
      <c r="CR44" s="632"/>
      <c r="CS44" s="632"/>
      <c r="CT44" s="632"/>
      <c r="CU44" s="632"/>
      <c r="CV44" s="632"/>
      <c r="CW44" s="632"/>
      <c r="CX44" s="632"/>
      <c r="CY44" s="632"/>
      <c r="CZ44" s="632"/>
      <c r="DA44" s="632"/>
      <c r="DB44" s="632"/>
      <c r="DC44" s="632"/>
      <c r="DD44" s="632"/>
      <c r="DE44" s="632"/>
      <c r="DF44" s="632"/>
      <c r="DG44" s="632"/>
      <c r="DH44" s="632"/>
      <c r="DI44" s="632"/>
      <c r="DJ44" s="632"/>
      <c r="DK44" s="632"/>
      <c r="DL44" s="636"/>
      <c r="DM44" s="636"/>
      <c r="DN44" s="636"/>
      <c r="DO44" s="636"/>
      <c r="DP44" s="636"/>
      <c r="DQ44" s="636"/>
      <c r="DR44" s="636"/>
      <c r="DS44" s="636"/>
      <c r="DT44" s="636"/>
      <c r="DU44" s="636"/>
      <c r="DV44" s="636"/>
      <c r="DW44" s="630"/>
      <c r="DX44" s="630"/>
      <c r="DY44" s="630"/>
      <c r="DZ44" s="630"/>
      <c r="EA44" s="630"/>
      <c r="EB44" s="630"/>
      <c r="EC44" s="630"/>
      <c r="ED44" s="630"/>
      <c r="EE44" s="630"/>
      <c r="EF44" s="630"/>
      <c r="EG44" s="630"/>
    </row>
    <row r="45" spans="1:137" ht="6" customHeight="1" x14ac:dyDescent="0.2">
      <c r="A45" s="156"/>
      <c r="B45" s="602">
        <v>7</v>
      </c>
      <c r="C45" s="603"/>
      <c r="D45" s="603"/>
      <c r="E45" s="603"/>
      <c r="F45" s="636"/>
      <c r="G45" s="636"/>
      <c r="H45" s="636"/>
      <c r="I45" s="636"/>
      <c r="J45" s="636"/>
      <c r="K45" s="636"/>
      <c r="L45" s="636"/>
      <c r="M45" s="636"/>
      <c r="N45" s="636"/>
      <c r="O45" s="636"/>
      <c r="P45" s="636"/>
      <c r="Q45" s="636"/>
      <c r="R45" s="636"/>
      <c r="S45" s="636"/>
      <c r="T45" s="636"/>
      <c r="U45" s="636"/>
      <c r="V45" s="636"/>
      <c r="W45" s="636"/>
      <c r="X45" s="636"/>
      <c r="Y45" s="636"/>
      <c r="Z45" s="636"/>
      <c r="AA45" s="636"/>
      <c r="AB45" s="636"/>
      <c r="AC45" s="636"/>
      <c r="AD45" s="636"/>
      <c r="AE45" s="636"/>
      <c r="AF45" s="636"/>
      <c r="AG45" s="636"/>
      <c r="AH45" s="636"/>
      <c r="AI45" s="636"/>
      <c r="AJ45" s="636"/>
      <c r="AK45" s="636"/>
      <c r="AL45" s="636"/>
      <c r="AM45" s="636"/>
      <c r="AN45" s="636"/>
      <c r="AO45" s="636"/>
      <c r="AP45" s="636"/>
      <c r="AQ45" s="636"/>
      <c r="AR45" s="636"/>
      <c r="AS45" s="636"/>
      <c r="AT45" s="636"/>
      <c r="AU45" s="636"/>
      <c r="AV45" s="636"/>
      <c r="AW45" s="636"/>
      <c r="AX45" s="630"/>
      <c r="AY45" s="630"/>
      <c r="AZ45" s="630"/>
      <c r="BA45" s="630"/>
      <c r="BB45" s="630"/>
      <c r="BC45" s="636"/>
      <c r="BD45" s="636"/>
      <c r="BE45" s="636"/>
      <c r="BF45" s="636"/>
      <c r="BG45" s="636"/>
      <c r="BH45" s="636"/>
      <c r="BI45" s="636"/>
      <c r="BJ45" s="636"/>
      <c r="BK45" s="636"/>
      <c r="BL45" s="636"/>
      <c r="BM45" s="636"/>
      <c r="BN45" s="636"/>
      <c r="BO45" s="636"/>
      <c r="BP45" s="636"/>
      <c r="BQ45" s="636"/>
      <c r="BR45" s="636"/>
      <c r="BS45" s="636"/>
      <c r="BT45" s="636"/>
      <c r="BU45" s="636"/>
      <c r="BV45" s="636"/>
      <c r="BW45" s="636"/>
      <c r="BX45" s="636"/>
      <c r="BY45" s="636"/>
      <c r="BZ45" s="636"/>
      <c r="CA45" s="636"/>
      <c r="CB45" s="636"/>
      <c r="CC45" s="636"/>
      <c r="CD45" s="636"/>
      <c r="CE45" s="636"/>
      <c r="CF45" s="632"/>
      <c r="CG45" s="632"/>
      <c r="CH45" s="632"/>
      <c r="CI45" s="632"/>
      <c r="CJ45" s="632"/>
      <c r="CK45" s="632"/>
      <c r="CL45" s="632"/>
      <c r="CM45" s="632"/>
      <c r="CN45" s="632"/>
      <c r="CO45" s="632"/>
      <c r="CP45" s="632"/>
      <c r="CQ45" s="632"/>
      <c r="CR45" s="632"/>
      <c r="CS45" s="632"/>
      <c r="CT45" s="632"/>
      <c r="CU45" s="632"/>
      <c r="CV45" s="632"/>
      <c r="CW45" s="632"/>
      <c r="CX45" s="632"/>
      <c r="CY45" s="632"/>
      <c r="CZ45" s="632"/>
      <c r="DA45" s="632"/>
      <c r="DB45" s="632"/>
      <c r="DC45" s="632"/>
      <c r="DD45" s="632"/>
      <c r="DE45" s="632"/>
      <c r="DF45" s="632"/>
      <c r="DG45" s="632"/>
      <c r="DH45" s="632"/>
      <c r="DI45" s="632"/>
      <c r="DJ45" s="632"/>
      <c r="DK45" s="632"/>
      <c r="DL45" s="636"/>
      <c r="DM45" s="636"/>
      <c r="DN45" s="636"/>
      <c r="DO45" s="636"/>
      <c r="DP45" s="636"/>
      <c r="DQ45" s="636"/>
      <c r="DR45" s="636"/>
      <c r="DS45" s="636"/>
      <c r="DT45" s="636"/>
      <c r="DU45" s="636"/>
      <c r="DV45" s="636"/>
      <c r="DW45" s="630"/>
      <c r="DX45" s="630"/>
      <c r="DY45" s="630"/>
      <c r="DZ45" s="630"/>
      <c r="EA45" s="630"/>
      <c r="EB45" s="630"/>
      <c r="EC45" s="630"/>
      <c r="ED45" s="630"/>
      <c r="EE45" s="630"/>
      <c r="EF45" s="630"/>
      <c r="EG45" s="630"/>
    </row>
    <row r="46" spans="1:137" ht="6" customHeight="1" x14ac:dyDescent="0.2">
      <c r="A46" s="156"/>
      <c r="B46" s="603"/>
      <c r="C46" s="603"/>
      <c r="D46" s="603"/>
      <c r="E46" s="603"/>
      <c r="F46" s="636"/>
      <c r="G46" s="636"/>
      <c r="H46" s="636"/>
      <c r="I46" s="636"/>
      <c r="J46" s="636"/>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0"/>
      <c r="AY46" s="630"/>
      <c r="AZ46" s="630"/>
      <c r="BA46" s="630"/>
      <c r="BB46" s="630"/>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2"/>
      <c r="CG46" s="632"/>
      <c r="CH46" s="632"/>
      <c r="CI46" s="632"/>
      <c r="CJ46" s="632"/>
      <c r="CK46" s="632"/>
      <c r="CL46" s="632"/>
      <c r="CM46" s="632"/>
      <c r="CN46" s="632"/>
      <c r="CO46" s="632"/>
      <c r="CP46" s="632"/>
      <c r="CQ46" s="632"/>
      <c r="CR46" s="632"/>
      <c r="CS46" s="632"/>
      <c r="CT46" s="632"/>
      <c r="CU46" s="632"/>
      <c r="CV46" s="632"/>
      <c r="CW46" s="632"/>
      <c r="CX46" s="632"/>
      <c r="CY46" s="632"/>
      <c r="CZ46" s="632"/>
      <c r="DA46" s="632"/>
      <c r="DB46" s="632"/>
      <c r="DC46" s="632"/>
      <c r="DD46" s="632"/>
      <c r="DE46" s="632"/>
      <c r="DF46" s="632"/>
      <c r="DG46" s="632"/>
      <c r="DH46" s="632"/>
      <c r="DI46" s="632"/>
      <c r="DJ46" s="632"/>
      <c r="DK46" s="632"/>
      <c r="DL46" s="636"/>
      <c r="DM46" s="636"/>
      <c r="DN46" s="636"/>
      <c r="DO46" s="636"/>
      <c r="DP46" s="636"/>
      <c r="DQ46" s="636"/>
      <c r="DR46" s="636"/>
      <c r="DS46" s="636"/>
      <c r="DT46" s="636"/>
      <c r="DU46" s="636"/>
      <c r="DV46" s="636"/>
      <c r="DW46" s="630"/>
      <c r="DX46" s="630"/>
      <c r="DY46" s="630"/>
      <c r="DZ46" s="630"/>
      <c r="EA46" s="630"/>
      <c r="EB46" s="630"/>
      <c r="EC46" s="630"/>
      <c r="ED46" s="630"/>
      <c r="EE46" s="630"/>
      <c r="EF46" s="630"/>
      <c r="EG46" s="630"/>
    </row>
    <row r="47" spans="1:137" ht="6" customHeight="1" x14ac:dyDescent="0.2">
      <c r="A47" s="156"/>
      <c r="B47" s="603"/>
      <c r="C47" s="603"/>
      <c r="D47" s="603"/>
      <c r="E47" s="603"/>
      <c r="F47" s="636"/>
      <c r="G47" s="636"/>
      <c r="H47" s="636"/>
      <c r="I47" s="636"/>
      <c r="J47" s="636"/>
      <c r="K47" s="636"/>
      <c r="L47" s="636"/>
      <c r="M47" s="636"/>
      <c r="N47" s="636"/>
      <c r="O47" s="636"/>
      <c r="P47" s="636"/>
      <c r="Q47" s="636"/>
      <c r="R47" s="636"/>
      <c r="S47" s="636"/>
      <c r="T47" s="636"/>
      <c r="U47" s="636"/>
      <c r="V47" s="636"/>
      <c r="W47" s="636"/>
      <c r="X47" s="636"/>
      <c r="Y47" s="636"/>
      <c r="Z47" s="636"/>
      <c r="AA47" s="636"/>
      <c r="AB47" s="636"/>
      <c r="AC47" s="636"/>
      <c r="AD47" s="636"/>
      <c r="AE47" s="636"/>
      <c r="AF47" s="636"/>
      <c r="AG47" s="636"/>
      <c r="AH47" s="636"/>
      <c r="AI47" s="636"/>
      <c r="AJ47" s="636"/>
      <c r="AK47" s="636"/>
      <c r="AL47" s="636"/>
      <c r="AM47" s="636"/>
      <c r="AN47" s="636"/>
      <c r="AO47" s="636"/>
      <c r="AP47" s="636"/>
      <c r="AQ47" s="636"/>
      <c r="AR47" s="636"/>
      <c r="AS47" s="636"/>
      <c r="AT47" s="636"/>
      <c r="AU47" s="636"/>
      <c r="AV47" s="636"/>
      <c r="AW47" s="636"/>
      <c r="AX47" s="630"/>
      <c r="AY47" s="630"/>
      <c r="AZ47" s="630"/>
      <c r="BA47" s="630"/>
      <c r="BB47" s="630"/>
      <c r="BC47" s="636"/>
      <c r="BD47" s="636"/>
      <c r="BE47" s="636"/>
      <c r="BF47" s="636"/>
      <c r="BG47" s="636"/>
      <c r="BH47" s="636"/>
      <c r="BI47" s="636"/>
      <c r="BJ47" s="636"/>
      <c r="BK47" s="636"/>
      <c r="BL47" s="636"/>
      <c r="BM47" s="636"/>
      <c r="BN47" s="636"/>
      <c r="BO47" s="636"/>
      <c r="BP47" s="636"/>
      <c r="BQ47" s="636"/>
      <c r="BR47" s="636"/>
      <c r="BS47" s="636"/>
      <c r="BT47" s="636"/>
      <c r="BU47" s="636"/>
      <c r="BV47" s="636"/>
      <c r="BW47" s="636"/>
      <c r="BX47" s="636"/>
      <c r="BY47" s="636"/>
      <c r="BZ47" s="636"/>
      <c r="CA47" s="636"/>
      <c r="CB47" s="636"/>
      <c r="CC47" s="636"/>
      <c r="CD47" s="636"/>
      <c r="CE47" s="636"/>
      <c r="CF47" s="632"/>
      <c r="CG47" s="632"/>
      <c r="CH47" s="632"/>
      <c r="CI47" s="632"/>
      <c r="CJ47" s="632"/>
      <c r="CK47" s="632"/>
      <c r="CL47" s="632"/>
      <c r="CM47" s="632"/>
      <c r="CN47" s="632"/>
      <c r="CO47" s="632"/>
      <c r="CP47" s="632"/>
      <c r="CQ47" s="632"/>
      <c r="CR47" s="632"/>
      <c r="CS47" s="632"/>
      <c r="CT47" s="632"/>
      <c r="CU47" s="632"/>
      <c r="CV47" s="632"/>
      <c r="CW47" s="632"/>
      <c r="CX47" s="632"/>
      <c r="CY47" s="632"/>
      <c r="CZ47" s="632"/>
      <c r="DA47" s="632"/>
      <c r="DB47" s="632"/>
      <c r="DC47" s="632"/>
      <c r="DD47" s="632"/>
      <c r="DE47" s="632"/>
      <c r="DF47" s="632"/>
      <c r="DG47" s="632"/>
      <c r="DH47" s="632"/>
      <c r="DI47" s="632"/>
      <c r="DJ47" s="632"/>
      <c r="DK47" s="632"/>
      <c r="DL47" s="636"/>
      <c r="DM47" s="636"/>
      <c r="DN47" s="636"/>
      <c r="DO47" s="636"/>
      <c r="DP47" s="636"/>
      <c r="DQ47" s="636"/>
      <c r="DR47" s="636"/>
      <c r="DS47" s="636"/>
      <c r="DT47" s="636"/>
      <c r="DU47" s="636"/>
      <c r="DV47" s="636"/>
      <c r="DW47" s="630"/>
      <c r="DX47" s="630"/>
      <c r="DY47" s="630"/>
      <c r="DZ47" s="630"/>
      <c r="EA47" s="630"/>
      <c r="EB47" s="630"/>
      <c r="EC47" s="630"/>
      <c r="ED47" s="630"/>
      <c r="EE47" s="630"/>
      <c r="EF47" s="630"/>
      <c r="EG47" s="630"/>
    </row>
    <row r="48" spans="1:137" ht="6" customHeight="1" x14ac:dyDescent="0.2">
      <c r="A48" s="156"/>
      <c r="B48" s="602">
        <v>8</v>
      </c>
      <c r="C48" s="603"/>
      <c r="D48" s="603"/>
      <c r="E48" s="603"/>
      <c r="F48" s="636"/>
      <c r="G48" s="636"/>
      <c r="H48" s="636"/>
      <c r="I48" s="636"/>
      <c r="J48" s="636"/>
      <c r="K48" s="636"/>
      <c r="L48" s="636"/>
      <c r="M48" s="636"/>
      <c r="N48" s="636"/>
      <c r="O48" s="636"/>
      <c r="P48" s="636"/>
      <c r="Q48" s="636"/>
      <c r="R48" s="636"/>
      <c r="S48" s="636"/>
      <c r="T48" s="636"/>
      <c r="U48" s="636"/>
      <c r="V48" s="636"/>
      <c r="W48" s="636"/>
      <c r="X48" s="636"/>
      <c r="Y48" s="636"/>
      <c r="Z48" s="636"/>
      <c r="AA48" s="636"/>
      <c r="AB48" s="636"/>
      <c r="AC48" s="636"/>
      <c r="AD48" s="636"/>
      <c r="AE48" s="636"/>
      <c r="AF48" s="636"/>
      <c r="AG48" s="636"/>
      <c r="AH48" s="636"/>
      <c r="AI48" s="636"/>
      <c r="AJ48" s="636"/>
      <c r="AK48" s="636"/>
      <c r="AL48" s="636"/>
      <c r="AM48" s="636"/>
      <c r="AN48" s="636"/>
      <c r="AO48" s="636"/>
      <c r="AP48" s="636"/>
      <c r="AQ48" s="636"/>
      <c r="AR48" s="636"/>
      <c r="AS48" s="636"/>
      <c r="AT48" s="636"/>
      <c r="AU48" s="636"/>
      <c r="AV48" s="636"/>
      <c r="AW48" s="636"/>
      <c r="AX48" s="630"/>
      <c r="AY48" s="630"/>
      <c r="AZ48" s="630"/>
      <c r="BA48" s="630"/>
      <c r="BB48" s="630"/>
      <c r="BC48" s="636"/>
      <c r="BD48" s="636"/>
      <c r="BE48" s="636"/>
      <c r="BF48" s="636"/>
      <c r="BG48" s="636"/>
      <c r="BH48" s="636"/>
      <c r="BI48" s="636"/>
      <c r="BJ48" s="636"/>
      <c r="BK48" s="636"/>
      <c r="BL48" s="636"/>
      <c r="BM48" s="636"/>
      <c r="BN48" s="636"/>
      <c r="BO48" s="636"/>
      <c r="BP48" s="636"/>
      <c r="BQ48" s="636"/>
      <c r="BR48" s="636"/>
      <c r="BS48" s="636"/>
      <c r="BT48" s="636"/>
      <c r="BU48" s="636"/>
      <c r="BV48" s="636"/>
      <c r="BW48" s="636"/>
      <c r="BX48" s="636"/>
      <c r="BY48" s="636"/>
      <c r="BZ48" s="636"/>
      <c r="CA48" s="636"/>
      <c r="CB48" s="636"/>
      <c r="CC48" s="636"/>
      <c r="CD48" s="636"/>
      <c r="CE48" s="636"/>
      <c r="CF48" s="632"/>
      <c r="CG48" s="632"/>
      <c r="CH48" s="632"/>
      <c r="CI48" s="632"/>
      <c r="CJ48" s="632"/>
      <c r="CK48" s="632"/>
      <c r="CL48" s="632"/>
      <c r="CM48" s="632"/>
      <c r="CN48" s="632"/>
      <c r="CO48" s="632"/>
      <c r="CP48" s="632"/>
      <c r="CQ48" s="632"/>
      <c r="CR48" s="632"/>
      <c r="CS48" s="632"/>
      <c r="CT48" s="632"/>
      <c r="CU48" s="632"/>
      <c r="CV48" s="632"/>
      <c r="CW48" s="632"/>
      <c r="CX48" s="632"/>
      <c r="CY48" s="632"/>
      <c r="CZ48" s="632"/>
      <c r="DA48" s="632"/>
      <c r="DB48" s="632"/>
      <c r="DC48" s="632"/>
      <c r="DD48" s="632"/>
      <c r="DE48" s="632"/>
      <c r="DF48" s="632"/>
      <c r="DG48" s="632"/>
      <c r="DH48" s="632"/>
      <c r="DI48" s="632"/>
      <c r="DJ48" s="632"/>
      <c r="DK48" s="632"/>
      <c r="DL48" s="636"/>
      <c r="DM48" s="636"/>
      <c r="DN48" s="636"/>
      <c r="DO48" s="636"/>
      <c r="DP48" s="636"/>
      <c r="DQ48" s="636"/>
      <c r="DR48" s="636"/>
      <c r="DS48" s="636"/>
      <c r="DT48" s="636"/>
      <c r="DU48" s="636"/>
      <c r="DV48" s="636"/>
      <c r="DW48" s="630"/>
      <c r="DX48" s="630"/>
      <c r="DY48" s="630"/>
      <c r="DZ48" s="630"/>
      <c r="EA48" s="630"/>
      <c r="EB48" s="630"/>
      <c r="EC48" s="630"/>
      <c r="ED48" s="630"/>
      <c r="EE48" s="630"/>
      <c r="EF48" s="630"/>
      <c r="EG48" s="630"/>
    </row>
    <row r="49" spans="1:137" ht="6" customHeight="1" x14ac:dyDescent="0.2">
      <c r="A49" s="156"/>
      <c r="B49" s="603"/>
      <c r="C49" s="603"/>
      <c r="D49" s="603"/>
      <c r="E49" s="603"/>
      <c r="F49" s="636"/>
      <c r="G49" s="636"/>
      <c r="H49" s="636"/>
      <c r="I49" s="636"/>
      <c r="J49" s="636"/>
      <c r="K49" s="636"/>
      <c r="L49" s="636"/>
      <c r="M49" s="636"/>
      <c r="N49" s="636"/>
      <c r="O49" s="636"/>
      <c r="P49" s="636"/>
      <c r="Q49" s="636"/>
      <c r="R49" s="636"/>
      <c r="S49" s="636"/>
      <c r="T49" s="636"/>
      <c r="U49" s="636"/>
      <c r="V49" s="636"/>
      <c r="W49" s="636"/>
      <c r="X49" s="636"/>
      <c r="Y49" s="636"/>
      <c r="Z49" s="636"/>
      <c r="AA49" s="636"/>
      <c r="AB49" s="636"/>
      <c r="AC49" s="636"/>
      <c r="AD49" s="636"/>
      <c r="AE49" s="636"/>
      <c r="AF49" s="636"/>
      <c r="AG49" s="636"/>
      <c r="AH49" s="636"/>
      <c r="AI49" s="636"/>
      <c r="AJ49" s="636"/>
      <c r="AK49" s="636"/>
      <c r="AL49" s="636"/>
      <c r="AM49" s="636"/>
      <c r="AN49" s="636"/>
      <c r="AO49" s="636"/>
      <c r="AP49" s="636"/>
      <c r="AQ49" s="636"/>
      <c r="AR49" s="636"/>
      <c r="AS49" s="636"/>
      <c r="AT49" s="636"/>
      <c r="AU49" s="636"/>
      <c r="AV49" s="636"/>
      <c r="AW49" s="636"/>
      <c r="AX49" s="630"/>
      <c r="AY49" s="630"/>
      <c r="AZ49" s="630"/>
      <c r="BA49" s="630"/>
      <c r="BB49" s="630"/>
      <c r="BC49" s="636"/>
      <c r="BD49" s="636"/>
      <c r="BE49" s="636"/>
      <c r="BF49" s="636"/>
      <c r="BG49" s="636"/>
      <c r="BH49" s="636"/>
      <c r="BI49" s="636"/>
      <c r="BJ49" s="636"/>
      <c r="BK49" s="636"/>
      <c r="BL49" s="636"/>
      <c r="BM49" s="636"/>
      <c r="BN49" s="636"/>
      <c r="BO49" s="636"/>
      <c r="BP49" s="636"/>
      <c r="BQ49" s="636"/>
      <c r="BR49" s="636"/>
      <c r="BS49" s="636"/>
      <c r="BT49" s="636"/>
      <c r="BU49" s="636"/>
      <c r="BV49" s="636"/>
      <c r="BW49" s="636"/>
      <c r="BX49" s="636"/>
      <c r="BY49" s="636"/>
      <c r="BZ49" s="636"/>
      <c r="CA49" s="636"/>
      <c r="CB49" s="636"/>
      <c r="CC49" s="636"/>
      <c r="CD49" s="636"/>
      <c r="CE49" s="636"/>
      <c r="CF49" s="632"/>
      <c r="CG49" s="632"/>
      <c r="CH49" s="632"/>
      <c r="CI49" s="632"/>
      <c r="CJ49" s="632"/>
      <c r="CK49" s="632"/>
      <c r="CL49" s="632"/>
      <c r="CM49" s="632"/>
      <c r="CN49" s="632"/>
      <c r="CO49" s="632"/>
      <c r="CP49" s="632"/>
      <c r="CQ49" s="632"/>
      <c r="CR49" s="632"/>
      <c r="CS49" s="632"/>
      <c r="CT49" s="632"/>
      <c r="CU49" s="632"/>
      <c r="CV49" s="632"/>
      <c r="CW49" s="632"/>
      <c r="CX49" s="632"/>
      <c r="CY49" s="632"/>
      <c r="CZ49" s="632"/>
      <c r="DA49" s="632"/>
      <c r="DB49" s="632"/>
      <c r="DC49" s="632"/>
      <c r="DD49" s="632"/>
      <c r="DE49" s="632"/>
      <c r="DF49" s="632"/>
      <c r="DG49" s="632"/>
      <c r="DH49" s="632"/>
      <c r="DI49" s="632"/>
      <c r="DJ49" s="632"/>
      <c r="DK49" s="632"/>
      <c r="DL49" s="636"/>
      <c r="DM49" s="636"/>
      <c r="DN49" s="636"/>
      <c r="DO49" s="636"/>
      <c r="DP49" s="636"/>
      <c r="DQ49" s="636"/>
      <c r="DR49" s="636"/>
      <c r="DS49" s="636"/>
      <c r="DT49" s="636"/>
      <c r="DU49" s="636"/>
      <c r="DV49" s="636"/>
      <c r="DW49" s="630"/>
      <c r="DX49" s="630"/>
      <c r="DY49" s="630"/>
      <c r="DZ49" s="630"/>
      <c r="EA49" s="630"/>
      <c r="EB49" s="630"/>
      <c r="EC49" s="630"/>
      <c r="ED49" s="630"/>
      <c r="EE49" s="630"/>
      <c r="EF49" s="630"/>
      <c r="EG49" s="630"/>
    </row>
    <row r="50" spans="1:137" ht="6" customHeight="1" x14ac:dyDescent="0.2">
      <c r="A50" s="156"/>
      <c r="B50" s="603"/>
      <c r="C50" s="603"/>
      <c r="D50" s="603"/>
      <c r="E50" s="603"/>
      <c r="F50" s="636"/>
      <c r="G50" s="636"/>
      <c r="H50" s="636"/>
      <c r="I50" s="636"/>
      <c r="J50" s="636"/>
      <c r="K50" s="636"/>
      <c r="L50" s="636"/>
      <c r="M50" s="636"/>
      <c r="N50" s="636"/>
      <c r="O50" s="636"/>
      <c r="P50" s="636"/>
      <c r="Q50" s="636"/>
      <c r="R50" s="636"/>
      <c r="S50" s="636"/>
      <c r="T50" s="636"/>
      <c r="U50" s="636"/>
      <c r="V50" s="636"/>
      <c r="W50" s="636"/>
      <c r="X50" s="636"/>
      <c r="Y50" s="636"/>
      <c r="Z50" s="636"/>
      <c r="AA50" s="636"/>
      <c r="AB50" s="636"/>
      <c r="AC50" s="636"/>
      <c r="AD50" s="636"/>
      <c r="AE50" s="636"/>
      <c r="AF50" s="636"/>
      <c r="AG50" s="636"/>
      <c r="AH50" s="636"/>
      <c r="AI50" s="636"/>
      <c r="AJ50" s="636"/>
      <c r="AK50" s="636"/>
      <c r="AL50" s="636"/>
      <c r="AM50" s="636"/>
      <c r="AN50" s="636"/>
      <c r="AO50" s="636"/>
      <c r="AP50" s="636"/>
      <c r="AQ50" s="636"/>
      <c r="AR50" s="636"/>
      <c r="AS50" s="636"/>
      <c r="AT50" s="636"/>
      <c r="AU50" s="636"/>
      <c r="AV50" s="636"/>
      <c r="AW50" s="636"/>
      <c r="AX50" s="630"/>
      <c r="AY50" s="630"/>
      <c r="AZ50" s="630"/>
      <c r="BA50" s="630"/>
      <c r="BB50" s="630"/>
      <c r="BC50" s="636"/>
      <c r="BD50" s="636"/>
      <c r="BE50" s="636"/>
      <c r="BF50" s="636"/>
      <c r="BG50" s="636"/>
      <c r="BH50" s="636"/>
      <c r="BI50" s="636"/>
      <c r="BJ50" s="636"/>
      <c r="BK50" s="636"/>
      <c r="BL50" s="636"/>
      <c r="BM50" s="636"/>
      <c r="BN50" s="636"/>
      <c r="BO50" s="636"/>
      <c r="BP50" s="636"/>
      <c r="BQ50" s="636"/>
      <c r="BR50" s="636"/>
      <c r="BS50" s="636"/>
      <c r="BT50" s="636"/>
      <c r="BU50" s="636"/>
      <c r="BV50" s="636"/>
      <c r="BW50" s="636"/>
      <c r="BX50" s="636"/>
      <c r="BY50" s="636"/>
      <c r="BZ50" s="636"/>
      <c r="CA50" s="636"/>
      <c r="CB50" s="636"/>
      <c r="CC50" s="636"/>
      <c r="CD50" s="636"/>
      <c r="CE50" s="636"/>
      <c r="CF50" s="632"/>
      <c r="CG50" s="632"/>
      <c r="CH50" s="632"/>
      <c r="CI50" s="632"/>
      <c r="CJ50" s="632"/>
      <c r="CK50" s="632"/>
      <c r="CL50" s="632"/>
      <c r="CM50" s="632"/>
      <c r="CN50" s="632"/>
      <c r="CO50" s="632"/>
      <c r="CP50" s="632"/>
      <c r="CQ50" s="632"/>
      <c r="CR50" s="632"/>
      <c r="CS50" s="632"/>
      <c r="CT50" s="632"/>
      <c r="CU50" s="632"/>
      <c r="CV50" s="632"/>
      <c r="CW50" s="632"/>
      <c r="CX50" s="632"/>
      <c r="CY50" s="632"/>
      <c r="CZ50" s="632"/>
      <c r="DA50" s="632"/>
      <c r="DB50" s="632"/>
      <c r="DC50" s="632"/>
      <c r="DD50" s="632"/>
      <c r="DE50" s="632"/>
      <c r="DF50" s="632"/>
      <c r="DG50" s="632"/>
      <c r="DH50" s="632"/>
      <c r="DI50" s="632"/>
      <c r="DJ50" s="632"/>
      <c r="DK50" s="632"/>
      <c r="DL50" s="636"/>
      <c r="DM50" s="636"/>
      <c r="DN50" s="636"/>
      <c r="DO50" s="636"/>
      <c r="DP50" s="636"/>
      <c r="DQ50" s="636"/>
      <c r="DR50" s="636"/>
      <c r="DS50" s="636"/>
      <c r="DT50" s="636"/>
      <c r="DU50" s="636"/>
      <c r="DV50" s="636"/>
      <c r="DW50" s="630"/>
      <c r="DX50" s="630"/>
      <c r="DY50" s="630"/>
      <c r="DZ50" s="630"/>
      <c r="EA50" s="630"/>
      <c r="EB50" s="630"/>
      <c r="EC50" s="630"/>
      <c r="ED50" s="630"/>
      <c r="EE50" s="630"/>
      <c r="EF50" s="630"/>
      <c r="EG50" s="630"/>
    </row>
    <row r="51" spans="1:137" ht="6" customHeight="1" x14ac:dyDescent="0.2">
      <c r="A51" s="156"/>
      <c r="B51" s="602">
        <v>9</v>
      </c>
      <c r="C51" s="603"/>
      <c r="D51" s="603"/>
      <c r="E51" s="603"/>
      <c r="F51" s="636"/>
      <c r="G51" s="636"/>
      <c r="H51" s="636"/>
      <c r="I51" s="636"/>
      <c r="J51" s="636"/>
      <c r="K51" s="636"/>
      <c r="L51" s="636"/>
      <c r="M51" s="636"/>
      <c r="N51" s="636"/>
      <c r="O51" s="636"/>
      <c r="P51" s="636"/>
      <c r="Q51" s="636"/>
      <c r="R51" s="636"/>
      <c r="S51" s="636"/>
      <c r="T51" s="636"/>
      <c r="U51" s="636"/>
      <c r="V51" s="636"/>
      <c r="W51" s="636"/>
      <c r="X51" s="636"/>
      <c r="Y51" s="636"/>
      <c r="Z51" s="636"/>
      <c r="AA51" s="636"/>
      <c r="AB51" s="636"/>
      <c r="AC51" s="636"/>
      <c r="AD51" s="636"/>
      <c r="AE51" s="636"/>
      <c r="AF51" s="636"/>
      <c r="AG51" s="636"/>
      <c r="AH51" s="636"/>
      <c r="AI51" s="636"/>
      <c r="AJ51" s="636"/>
      <c r="AK51" s="636"/>
      <c r="AL51" s="636"/>
      <c r="AM51" s="636"/>
      <c r="AN51" s="636"/>
      <c r="AO51" s="636"/>
      <c r="AP51" s="636"/>
      <c r="AQ51" s="636"/>
      <c r="AR51" s="636"/>
      <c r="AS51" s="636"/>
      <c r="AT51" s="636"/>
      <c r="AU51" s="636"/>
      <c r="AV51" s="636"/>
      <c r="AW51" s="636"/>
      <c r="AX51" s="630"/>
      <c r="AY51" s="630"/>
      <c r="AZ51" s="630"/>
      <c r="BA51" s="630"/>
      <c r="BB51" s="630"/>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2"/>
      <c r="CG51" s="632"/>
      <c r="CH51" s="632"/>
      <c r="CI51" s="632"/>
      <c r="CJ51" s="632"/>
      <c r="CK51" s="632"/>
      <c r="CL51" s="632"/>
      <c r="CM51" s="632"/>
      <c r="CN51" s="632"/>
      <c r="CO51" s="632"/>
      <c r="CP51" s="632"/>
      <c r="CQ51" s="632"/>
      <c r="CR51" s="632"/>
      <c r="CS51" s="632"/>
      <c r="CT51" s="632"/>
      <c r="CU51" s="632"/>
      <c r="CV51" s="632"/>
      <c r="CW51" s="632"/>
      <c r="CX51" s="632"/>
      <c r="CY51" s="632"/>
      <c r="CZ51" s="632"/>
      <c r="DA51" s="632"/>
      <c r="DB51" s="632"/>
      <c r="DC51" s="632"/>
      <c r="DD51" s="632"/>
      <c r="DE51" s="632"/>
      <c r="DF51" s="632"/>
      <c r="DG51" s="632"/>
      <c r="DH51" s="632"/>
      <c r="DI51" s="632"/>
      <c r="DJ51" s="632"/>
      <c r="DK51" s="632"/>
      <c r="DL51" s="636"/>
      <c r="DM51" s="636"/>
      <c r="DN51" s="636"/>
      <c r="DO51" s="636"/>
      <c r="DP51" s="636"/>
      <c r="DQ51" s="636"/>
      <c r="DR51" s="636"/>
      <c r="DS51" s="636"/>
      <c r="DT51" s="636"/>
      <c r="DU51" s="636"/>
      <c r="DV51" s="636"/>
      <c r="DW51" s="630"/>
      <c r="DX51" s="630"/>
      <c r="DY51" s="630"/>
      <c r="DZ51" s="630"/>
      <c r="EA51" s="630"/>
      <c r="EB51" s="630"/>
      <c r="EC51" s="630"/>
      <c r="ED51" s="630"/>
      <c r="EE51" s="630"/>
      <c r="EF51" s="630"/>
      <c r="EG51" s="630"/>
    </row>
    <row r="52" spans="1:137" ht="6" customHeight="1" x14ac:dyDescent="0.2">
      <c r="A52" s="156"/>
      <c r="B52" s="603"/>
      <c r="C52" s="603"/>
      <c r="D52" s="603"/>
      <c r="E52" s="603"/>
      <c r="F52" s="636"/>
      <c r="G52" s="636"/>
      <c r="H52" s="636"/>
      <c r="I52" s="636"/>
      <c r="J52" s="636"/>
      <c r="K52" s="636"/>
      <c r="L52" s="636"/>
      <c r="M52" s="636"/>
      <c r="N52" s="636"/>
      <c r="O52" s="636"/>
      <c r="P52" s="636"/>
      <c r="Q52" s="636"/>
      <c r="R52" s="636"/>
      <c r="S52" s="636"/>
      <c r="T52" s="636"/>
      <c r="U52" s="636"/>
      <c r="V52" s="636"/>
      <c r="W52" s="636"/>
      <c r="X52" s="636"/>
      <c r="Y52" s="636"/>
      <c r="Z52" s="636"/>
      <c r="AA52" s="636"/>
      <c r="AB52" s="636"/>
      <c r="AC52" s="636"/>
      <c r="AD52" s="636"/>
      <c r="AE52" s="636"/>
      <c r="AF52" s="636"/>
      <c r="AG52" s="636"/>
      <c r="AH52" s="636"/>
      <c r="AI52" s="636"/>
      <c r="AJ52" s="636"/>
      <c r="AK52" s="636"/>
      <c r="AL52" s="636"/>
      <c r="AM52" s="636"/>
      <c r="AN52" s="636"/>
      <c r="AO52" s="636"/>
      <c r="AP52" s="636"/>
      <c r="AQ52" s="636"/>
      <c r="AR52" s="636"/>
      <c r="AS52" s="636"/>
      <c r="AT52" s="636"/>
      <c r="AU52" s="636"/>
      <c r="AV52" s="636"/>
      <c r="AW52" s="636"/>
      <c r="AX52" s="630"/>
      <c r="AY52" s="630"/>
      <c r="AZ52" s="630"/>
      <c r="BA52" s="630"/>
      <c r="BB52" s="630"/>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2"/>
      <c r="CG52" s="632"/>
      <c r="CH52" s="632"/>
      <c r="CI52" s="632"/>
      <c r="CJ52" s="632"/>
      <c r="CK52" s="632"/>
      <c r="CL52" s="632"/>
      <c r="CM52" s="632"/>
      <c r="CN52" s="632"/>
      <c r="CO52" s="632"/>
      <c r="CP52" s="632"/>
      <c r="CQ52" s="632"/>
      <c r="CR52" s="632"/>
      <c r="CS52" s="632"/>
      <c r="CT52" s="632"/>
      <c r="CU52" s="632"/>
      <c r="CV52" s="632"/>
      <c r="CW52" s="632"/>
      <c r="CX52" s="632"/>
      <c r="CY52" s="632"/>
      <c r="CZ52" s="632"/>
      <c r="DA52" s="632"/>
      <c r="DB52" s="632"/>
      <c r="DC52" s="632"/>
      <c r="DD52" s="632"/>
      <c r="DE52" s="632"/>
      <c r="DF52" s="632"/>
      <c r="DG52" s="632"/>
      <c r="DH52" s="632"/>
      <c r="DI52" s="632"/>
      <c r="DJ52" s="632"/>
      <c r="DK52" s="632"/>
      <c r="DL52" s="636"/>
      <c r="DM52" s="636"/>
      <c r="DN52" s="636"/>
      <c r="DO52" s="636"/>
      <c r="DP52" s="636"/>
      <c r="DQ52" s="636"/>
      <c r="DR52" s="636"/>
      <c r="DS52" s="636"/>
      <c r="DT52" s="636"/>
      <c r="DU52" s="636"/>
      <c r="DV52" s="636"/>
      <c r="DW52" s="630"/>
      <c r="DX52" s="630"/>
      <c r="DY52" s="630"/>
      <c r="DZ52" s="630"/>
      <c r="EA52" s="630"/>
      <c r="EB52" s="630"/>
      <c r="EC52" s="630"/>
      <c r="ED52" s="630"/>
      <c r="EE52" s="630"/>
      <c r="EF52" s="630"/>
      <c r="EG52" s="630"/>
    </row>
    <row r="53" spans="1:137" ht="6" customHeight="1" x14ac:dyDescent="0.2">
      <c r="A53" s="156"/>
      <c r="B53" s="603"/>
      <c r="C53" s="603"/>
      <c r="D53" s="603"/>
      <c r="E53" s="603"/>
      <c r="F53" s="636"/>
      <c r="G53" s="636"/>
      <c r="H53" s="636"/>
      <c r="I53" s="636"/>
      <c r="J53" s="636"/>
      <c r="K53" s="636"/>
      <c r="L53" s="636"/>
      <c r="M53" s="636"/>
      <c r="N53" s="636"/>
      <c r="O53" s="636"/>
      <c r="P53" s="636"/>
      <c r="Q53" s="636"/>
      <c r="R53" s="636"/>
      <c r="S53" s="636"/>
      <c r="T53" s="636"/>
      <c r="U53" s="636"/>
      <c r="V53" s="636"/>
      <c r="W53" s="636"/>
      <c r="X53" s="636"/>
      <c r="Y53" s="636"/>
      <c r="Z53" s="636"/>
      <c r="AA53" s="636"/>
      <c r="AB53" s="636"/>
      <c r="AC53" s="636"/>
      <c r="AD53" s="636"/>
      <c r="AE53" s="636"/>
      <c r="AF53" s="636"/>
      <c r="AG53" s="636"/>
      <c r="AH53" s="636"/>
      <c r="AI53" s="636"/>
      <c r="AJ53" s="636"/>
      <c r="AK53" s="636"/>
      <c r="AL53" s="636"/>
      <c r="AM53" s="636"/>
      <c r="AN53" s="636"/>
      <c r="AO53" s="636"/>
      <c r="AP53" s="636"/>
      <c r="AQ53" s="636"/>
      <c r="AR53" s="636"/>
      <c r="AS53" s="636"/>
      <c r="AT53" s="636"/>
      <c r="AU53" s="636"/>
      <c r="AV53" s="636"/>
      <c r="AW53" s="636"/>
      <c r="AX53" s="630"/>
      <c r="AY53" s="630"/>
      <c r="AZ53" s="630"/>
      <c r="BA53" s="630"/>
      <c r="BB53" s="630"/>
      <c r="BC53" s="636"/>
      <c r="BD53" s="636"/>
      <c r="BE53" s="636"/>
      <c r="BF53" s="636"/>
      <c r="BG53" s="636"/>
      <c r="BH53" s="636"/>
      <c r="BI53" s="636"/>
      <c r="BJ53" s="636"/>
      <c r="BK53" s="636"/>
      <c r="BL53" s="636"/>
      <c r="BM53" s="636"/>
      <c r="BN53" s="636"/>
      <c r="BO53" s="636"/>
      <c r="BP53" s="636"/>
      <c r="BQ53" s="636"/>
      <c r="BR53" s="636"/>
      <c r="BS53" s="636"/>
      <c r="BT53" s="636"/>
      <c r="BU53" s="636"/>
      <c r="BV53" s="636"/>
      <c r="BW53" s="636"/>
      <c r="BX53" s="636"/>
      <c r="BY53" s="636"/>
      <c r="BZ53" s="636"/>
      <c r="CA53" s="636"/>
      <c r="CB53" s="636"/>
      <c r="CC53" s="636"/>
      <c r="CD53" s="636"/>
      <c r="CE53" s="636"/>
      <c r="CF53" s="632"/>
      <c r="CG53" s="632"/>
      <c r="CH53" s="632"/>
      <c r="CI53" s="632"/>
      <c r="CJ53" s="632"/>
      <c r="CK53" s="632"/>
      <c r="CL53" s="632"/>
      <c r="CM53" s="632"/>
      <c r="CN53" s="632"/>
      <c r="CO53" s="632"/>
      <c r="CP53" s="632"/>
      <c r="CQ53" s="632"/>
      <c r="CR53" s="632"/>
      <c r="CS53" s="632"/>
      <c r="CT53" s="632"/>
      <c r="CU53" s="632"/>
      <c r="CV53" s="632"/>
      <c r="CW53" s="632"/>
      <c r="CX53" s="632"/>
      <c r="CY53" s="632"/>
      <c r="CZ53" s="632"/>
      <c r="DA53" s="632"/>
      <c r="DB53" s="632"/>
      <c r="DC53" s="632"/>
      <c r="DD53" s="632"/>
      <c r="DE53" s="632"/>
      <c r="DF53" s="632"/>
      <c r="DG53" s="632"/>
      <c r="DH53" s="632"/>
      <c r="DI53" s="632"/>
      <c r="DJ53" s="632"/>
      <c r="DK53" s="632"/>
      <c r="DL53" s="636"/>
      <c r="DM53" s="636"/>
      <c r="DN53" s="636"/>
      <c r="DO53" s="636"/>
      <c r="DP53" s="636"/>
      <c r="DQ53" s="636"/>
      <c r="DR53" s="636"/>
      <c r="DS53" s="636"/>
      <c r="DT53" s="636"/>
      <c r="DU53" s="636"/>
      <c r="DV53" s="636"/>
      <c r="DW53" s="630"/>
      <c r="DX53" s="630"/>
      <c r="DY53" s="630"/>
      <c r="DZ53" s="630"/>
      <c r="EA53" s="630"/>
      <c r="EB53" s="630"/>
      <c r="EC53" s="630"/>
      <c r="ED53" s="630"/>
      <c r="EE53" s="630"/>
      <c r="EF53" s="630"/>
      <c r="EG53" s="630"/>
    </row>
    <row r="54" spans="1:137" ht="6" customHeight="1" x14ac:dyDescent="0.2">
      <c r="A54" s="156"/>
      <c r="B54" s="602">
        <v>10</v>
      </c>
      <c r="C54" s="603"/>
      <c r="D54" s="603"/>
      <c r="E54" s="603"/>
      <c r="F54" s="636"/>
      <c r="G54" s="636"/>
      <c r="H54" s="636"/>
      <c r="I54" s="636"/>
      <c r="J54" s="636"/>
      <c r="K54" s="636"/>
      <c r="L54" s="636"/>
      <c r="M54" s="636"/>
      <c r="N54" s="636"/>
      <c r="O54" s="636"/>
      <c r="P54" s="636"/>
      <c r="Q54" s="636"/>
      <c r="R54" s="636"/>
      <c r="S54" s="636"/>
      <c r="T54" s="636"/>
      <c r="U54" s="636"/>
      <c r="V54" s="636"/>
      <c r="W54" s="636"/>
      <c r="X54" s="636"/>
      <c r="Y54" s="636"/>
      <c r="Z54" s="636"/>
      <c r="AA54" s="636"/>
      <c r="AB54" s="636"/>
      <c r="AC54" s="636"/>
      <c r="AD54" s="636"/>
      <c r="AE54" s="636"/>
      <c r="AF54" s="636"/>
      <c r="AG54" s="636"/>
      <c r="AH54" s="636"/>
      <c r="AI54" s="636"/>
      <c r="AJ54" s="636"/>
      <c r="AK54" s="636"/>
      <c r="AL54" s="636"/>
      <c r="AM54" s="636"/>
      <c r="AN54" s="636"/>
      <c r="AO54" s="636"/>
      <c r="AP54" s="636"/>
      <c r="AQ54" s="636"/>
      <c r="AR54" s="636"/>
      <c r="AS54" s="636"/>
      <c r="AT54" s="636"/>
      <c r="AU54" s="636"/>
      <c r="AV54" s="636"/>
      <c r="AW54" s="636"/>
      <c r="AX54" s="630"/>
      <c r="AY54" s="630"/>
      <c r="AZ54" s="630"/>
      <c r="BA54" s="630"/>
      <c r="BB54" s="630"/>
      <c r="BC54" s="636"/>
      <c r="BD54" s="636"/>
      <c r="BE54" s="636"/>
      <c r="BF54" s="636"/>
      <c r="BG54" s="636"/>
      <c r="BH54" s="636"/>
      <c r="BI54" s="636"/>
      <c r="BJ54" s="636"/>
      <c r="BK54" s="636"/>
      <c r="BL54" s="636"/>
      <c r="BM54" s="636"/>
      <c r="BN54" s="636"/>
      <c r="BO54" s="636"/>
      <c r="BP54" s="636"/>
      <c r="BQ54" s="636"/>
      <c r="BR54" s="636"/>
      <c r="BS54" s="636"/>
      <c r="BT54" s="636"/>
      <c r="BU54" s="636"/>
      <c r="BV54" s="636"/>
      <c r="BW54" s="636"/>
      <c r="BX54" s="636"/>
      <c r="BY54" s="636"/>
      <c r="BZ54" s="636"/>
      <c r="CA54" s="636"/>
      <c r="CB54" s="636"/>
      <c r="CC54" s="636"/>
      <c r="CD54" s="636"/>
      <c r="CE54" s="636"/>
      <c r="CF54" s="632"/>
      <c r="CG54" s="632"/>
      <c r="CH54" s="632"/>
      <c r="CI54" s="632"/>
      <c r="CJ54" s="632"/>
      <c r="CK54" s="632"/>
      <c r="CL54" s="632"/>
      <c r="CM54" s="632"/>
      <c r="CN54" s="632"/>
      <c r="CO54" s="632"/>
      <c r="CP54" s="632"/>
      <c r="CQ54" s="632"/>
      <c r="CR54" s="632"/>
      <c r="CS54" s="632"/>
      <c r="CT54" s="632"/>
      <c r="CU54" s="632"/>
      <c r="CV54" s="632"/>
      <c r="CW54" s="632"/>
      <c r="CX54" s="632"/>
      <c r="CY54" s="632"/>
      <c r="CZ54" s="632"/>
      <c r="DA54" s="632"/>
      <c r="DB54" s="632"/>
      <c r="DC54" s="632"/>
      <c r="DD54" s="632"/>
      <c r="DE54" s="632"/>
      <c r="DF54" s="632"/>
      <c r="DG54" s="632"/>
      <c r="DH54" s="632"/>
      <c r="DI54" s="632"/>
      <c r="DJ54" s="632"/>
      <c r="DK54" s="632"/>
      <c r="DL54" s="636"/>
      <c r="DM54" s="636"/>
      <c r="DN54" s="636"/>
      <c r="DO54" s="636"/>
      <c r="DP54" s="636"/>
      <c r="DQ54" s="636"/>
      <c r="DR54" s="636"/>
      <c r="DS54" s="636"/>
      <c r="DT54" s="636"/>
      <c r="DU54" s="636"/>
      <c r="DV54" s="636"/>
      <c r="DW54" s="630"/>
      <c r="DX54" s="630"/>
      <c r="DY54" s="630"/>
      <c r="DZ54" s="630"/>
      <c r="EA54" s="630"/>
      <c r="EB54" s="630"/>
      <c r="EC54" s="630"/>
      <c r="ED54" s="630"/>
      <c r="EE54" s="630"/>
      <c r="EF54" s="630"/>
      <c r="EG54" s="630"/>
    </row>
    <row r="55" spans="1:137" ht="6" customHeight="1" x14ac:dyDescent="0.2">
      <c r="A55" s="156"/>
      <c r="B55" s="603"/>
      <c r="C55" s="603"/>
      <c r="D55" s="603"/>
      <c r="E55" s="603"/>
      <c r="F55" s="636"/>
      <c r="G55" s="636"/>
      <c r="H55" s="636"/>
      <c r="I55" s="636"/>
      <c r="J55" s="636"/>
      <c r="K55" s="636"/>
      <c r="L55" s="636"/>
      <c r="M55" s="636"/>
      <c r="N55" s="636"/>
      <c r="O55" s="636"/>
      <c r="P55" s="636"/>
      <c r="Q55" s="636"/>
      <c r="R55" s="636"/>
      <c r="S55" s="636"/>
      <c r="T55" s="636"/>
      <c r="U55" s="636"/>
      <c r="V55" s="636"/>
      <c r="W55" s="636"/>
      <c r="X55" s="636"/>
      <c r="Y55" s="636"/>
      <c r="Z55" s="636"/>
      <c r="AA55" s="636"/>
      <c r="AB55" s="636"/>
      <c r="AC55" s="636"/>
      <c r="AD55" s="636"/>
      <c r="AE55" s="636"/>
      <c r="AF55" s="636"/>
      <c r="AG55" s="636"/>
      <c r="AH55" s="636"/>
      <c r="AI55" s="636"/>
      <c r="AJ55" s="636"/>
      <c r="AK55" s="636"/>
      <c r="AL55" s="636"/>
      <c r="AM55" s="636"/>
      <c r="AN55" s="636"/>
      <c r="AO55" s="636"/>
      <c r="AP55" s="636"/>
      <c r="AQ55" s="636"/>
      <c r="AR55" s="636"/>
      <c r="AS55" s="636"/>
      <c r="AT55" s="636"/>
      <c r="AU55" s="636"/>
      <c r="AV55" s="636"/>
      <c r="AW55" s="636"/>
      <c r="AX55" s="630"/>
      <c r="AY55" s="630"/>
      <c r="AZ55" s="630"/>
      <c r="BA55" s="630"/>
      <c r="BB55" s="630"/>
      <c r="BC55" s="636"/>
      <c r="BD55" s="636"/>
      <c r="BE55" s="636"/>
      <c r="BF55" s="636"/>
      <c r="BG55" s="636"/>
      <c r="BH55" s="636"/>
      <c r="BI55" s="636"/>
      <c r="BJ55" s="636"/>
      <c r="BK55" s="636"/>
      <c r="BL55" s="636"/>
      <c r="BM55" s="636"/>
      <c r="BN55" s="636"/>
      <c r="BO55" s="636"/>
      <c r="BP55" s="636"/>
      <c r="BQ55" s="636"/>
      <c r="BR55" s="636"/>
      <c r="BS55" s="636"/>
      <c r="BT55" s="636"/>
      <c r="BU55" s="636"/>
      <c r="BV55" s="636"/>
      <c r="BW55" s="636"/>
      <c r="BX55" s="636"/>
      <c r="BY55" s="636"/>
      <c r="BZ55" s="636"/>
      <c r="CA55" s="636"/>
      <c r="CB55" s="636"/>
      <c r="CC55" s="636"/>
      <c r="CD55" s="636"/>
      <c r="CE55" s="636"/>
      <c r="CF55" s="632"/>
      <c r="CG55" s="632"/>
      <c r="CH55" s="632"/>
      <c r="CI55" s="632"/>
      <c r="CJ55" s="632"/>
      <c r="CK55" s="632"/>
      <c r="CL55" s="632"/>
      <c r="CM55" s="632"/>
      <c r="CN55" s="632"/>
      <c r="CO55" s="632"/>
      <c r="CP55" s="632"/>
      <c r="CQ55" s="632"/>
      <c r="CR55" s="632"/>
      <c r="CS55" s="632"/>
      <c r="CT55" s="632"/>
      <c r="CU55" s="632"/>
      <c r="CV55" s="632"/>
      <c r="CW55" s="632"/>
      <c r="CX55" s="632"/>
      <c r="CY55" s="632"/>
      <c r="CZ55" s="632"/>
      <c r="DA55" s="632"/>
      <c r="DB55" s="632"/>
      <c r="DC55" s="632"/>
      <c r="DD55" s="632"/>
      <c r="DE55" s="632"/>
      <c r="DF55" s="632"/>
      <c r="DG55" s="632"/>
      <c r="DH55" s="632"/>
      <c r="DI55" s="632"/>
      <c r="DJ55" s="632"/>
      <c r="DK55" s="632"/>
      <c r="DL55" s="636"/>
      <c r="DM55" s="636"/>
      <c r="DN55" s="636"/>
      <c r="DO55" s="636"/>
      <c r="DP55" s="636"/>
      <c r="DQ55" s="636"/>
      <c r="DR55" s="636"/>
      <c r="DS55" s="636"/>
      <c r="DT55" s="636"/>
      <c r="DU55" s="636"/>
      <c r="DV55" s="636"/>
      <c r="DW55" s="630"/>
      <c r="DX55" s="630"/>
      <c r="DY55" s="630"/>
      <c r="DZ55" s="630"/>
      <c r="EA55" s="630"/>
      <c r="EB55" s="630"/>
      <c r="EC55" s="630"/>
      <c r="ED55" s="630"/>
      <c r="EE55" s="630"/>
      <c r="EF55" s="630"/>
      <c r="EG55" s="630"/>
    </row>
    <row r="56" spans="1:137" ht="6" customHeight="1" x14ac:dyDescent="0.2">
      <c r="A56" s="156"/>
      <c r="B56" s="603"/>
      <c r="C56" s="603"/>
      <c r="D56" s="603"/>
      <c r="E56" s="603"/>
      <c r="F56" s="636"/>
      <c r="G56" s="636"/>
      <c r="H56" s="636"/>
      <c r="I56" s="636"/>
      <c r="J56" s="636"/>
      <c r="K56" s="636"/>
      <c r="L56" s="636"/>
      <c r="M56" s="636"/>
      <c r="N56" s="636"/>
      <c r="O56" s="636"/>
      <c r="P56" s="636"/>
      <c r="Q56" s="636"/>
      <c r="R56" s="636"/>
      <c r="S56" s="636"/>
      <c r="T56" s="636"/>
      <c r="U56" s="636"/>
      <c r="V56" s="636"/>
      <c r="W56" s="636"/>
      <c r="X56" s="636"/>
      <c r="Y56" s="636"/>
      <c r="Z56" s="636"/>
      <c r="AA56" s="636"/>
      <c r="AB56" s="636"/>
      <c r="AC56" s="636"/>
      <c r="AD56" s="636"/>
      <c r="AE56" s="636"/>
      <c r="AF56" s="636"/>
      <c r="AG56" s="636"/>
      <c r="AH56" s="636"/>
      <c r="AI56" s="636"/>
      <c r="AJ56" s="636"/>
      <c r="AK56" s="636"/>
      <c r="AL56" s="636"/>
      <c r="AM56" s="636"/>
      <c r="AN56" s="636"/>
      <c r="AO56" s="636"/>
      <c r="AP56" s="636"/>
      <c r="AQ56" s="636"/>
      <c r="AR56" s="636"/>
      <c r="AS56" s="636"/>
      <c r="AT56" s="636"/>
      <c r="AU56" s="636"/>
      <c r="AV56" s="636"/>
      <c r="AW56" s="636"/>
      <c r="AX56" s="630"/>
      <c r="AY56" s="630"/>
      <c r="AZ56" s="630"/>
      <c r="BA56" s="630"/>
      <c r="BB56" s="630"/>
      <c r="BC56" s="636"/>
      <c r="BD56" s="636"/>
      <c r="BE56" s="636"/>
      <c r="BF56" s="636"/>
      <c r="BG56" s="636"/>
      <c r="BH56" s="636"/>
      <c r="BI56" s="636"/>
      <c r="BJ56" s="636"/>
      <c r="BK56" s="636"/>
      <c r="BL56" s="636"/>
      <c r="BM56" s="636"/>
      <c r="BN56" s="636"/>
      <c r="BO56" s="636"/>
      <c r="BP56" s="636"/>
      <c r="BQ56" s="636"/>
      <c r="BR56" s="636"/>
      <c r="BS56" s="636"/>
      <c r="BT56" s="636"/>
      <c r="BU56" s="636"/>
      <c r="BV56" s="636"/>
      <c r="BW56" s="636"/>
      <c r="BX56" s="636"/>
      <c r="BY56" s="636"/>
      <c r="BZ56" s="636"/>
      <c r="CA56" s="636"/>
      <c r="CB56" s="636"/>
      <c r="CC56" s="636"/>
      <c r="CD56" s="636"/>
      <c r="CE56" s="636"/>
      <c r="CF56" s="632"/>
      <c r="CG56" s="632"/>
      <c r="CH56" s="632"/>
      <c r="CI56" s="632"/>
      <c r="CJ56" s="632"/>
      <c r="CK56" s="632"/>
      <c r="CL56" s="632"/>
      <c r="CM56" s="632"/>
      <c r="CN56" s="632"/>
      <c r="CO56" s="632"/>
      <c r="CP56" s="632"/>
      <c r="CQ56" s="632"/>
      <c r="CR56" s="632"/>
      <c r="CS56" s="632"/>
      <c r="CT56" s="632"/>
      <c r="CU56" s="632"/>
      <c r="CV56" s="632"/>
      <c r="CW56" s="632"/>
      <c r="CX56" s="632"/>
      <c r="CY56" s="632"/>
      <c r="CZ56" s="632"/>
      <c r="DA56" s="632"/>
      <c r="DB56" s="632"/>
      <c r="DC56" s="632"/>
      <c r="DD56" s="632"/>
      <c r="DE56" s="632"/>
      <c r="DF56" s="632"/>
      <c r="DG56" s="632"/>
      <c r="DH56" s="632"/>
      <c r="DI56" s="632"/>
      <c r="DJ56" s="632"/>
      <c r="DK56" s="632"/>
      <c r="DL56" s="636"/>
      <c r="DM56" s="636"/>
      <c r="DN56" s="636"/>
      <c r="DO56" s="636"/>
      <c r="DP56" s="636"/>
      <c r="DQ56" s="636"/>
      <c r="DR56" s="636"/>
      <c r="DS56" s="636"/>
      <c r="DT56" s="636"/>
      <c r="DU56" s="636"/>
      <c r="DV56" s="636"/>
      <c r="DW56" s="630"/>
      <c r="DX56" s="630"/>
      <c r="DY56" s="630"/>
      <c r="DZ56" s="630"/>
      <c r="EA56" s="630"/>
      <c r="EB56" s="630"/>
      <c r="EC56" s="630"/>
      <c r="ED56" s="630"/>
      <c r="EE56" s="630"/>
      <c r="EF56" s="630"/>
      <c r="EG56" s="630"/>
    </row>
    <row r="57" spans="1:137" ht="6" customHeight="1" x14ac:dyDescent="0.2">
      <c r="A57" s="156"/>
      <c r="B57" s="602">
        <v>11</v>
      </c>
      <c r="C57" s="603"/>
      <c r="D57" s="603"/>
      <c r="E57" s="603"/>
      <c r="F57" s="636"/>
      <c r="G57" s="636"/>
      <c r="H57" s="636"/>
      <c r="I57" s="636"/>
      <c r="J57" s="636"/>
      <c r="K57" s="636"/>
      <c r="L57" s="636"/>
      <c r="M57" s="636"/>
      <c r="N57" s="636"/>
      <c r="O57" s="636"/>
      <c r="P57" s="636"/>
      <c r="Q57" s="636"/>
      <c r="R57" s="636"/>
      <c r="S57" s="636"/>
      <c r="T57" s="636"/>
      <c r="U57" s="636"/>
      <c r="V57" s="636"/>
      <c r="W57" s="636"/>
      <c r="X57" s="636"/>
      <c r="Y57" s="636"/>
      <c r="Z57" s="636"/>
      <c r="AA57" s="636"/>
      <c r="AB57" s="636"/>
      <c r="AC57" s="636"/>
      <c r="AD57" s="636"/>
      <c r="AE57" s="636"/>
      <c r="AF57" s="636"/>
      <c r="AG57" s="636"/>
      <c r="AH57" s="636"/>
      <c r="AI57" s="636"/>
      <c r="AJ57" s="636"/>
      <c r="AK57" s="636"/>
      <c r="AL57" s="636"/>
      <c r="AM57" s="636"/>
      <c r="AN57" s="636"/>
      <c r="AO57" s="636"/>
      <c r="AP57" s="636"/>
      <c r="AQ57" s="636"/>
      <c r="AR57" s="636"/>
      <c r="AS57" s="636"/>
      <c r="AT57" s="636"/>
      <c r="AU57" s="636"/>
      <c r="AV57" s="636"/>
      <c r="AW57" s="636"/>
      <c r="AX57" s="630"/>
      <c r="AY57" s="630"/>
      <c r="AZ57" s="630"/>
      <c r="BA57" s="630"/>
      <c r="BB57" s="630"/>
      <c r="BC57" s="636"/>
      <c r="BD57" s="636"/>
      <c r="BE57" s="636"/>
      <c r="BF57" s="636"/>
      <c r="BG57" s="636"/>
      <c r="BH57" s="636"/>
      <c r="BI57" s="636"/>
      <c r="BJ57" s="636"/>
      <c r="BK57" s="636"/>
      <c r="BL57" s="636"/>
      <c r="BM57" s="636"/>
      <c r="BN57" s="636"/>
      <c r="BO57" s="636"/>
      <c r="BP57" s="636"/>
      <c r="BQ57" s="636"/>
      <c r="BR57" s="636"/>
      <c r="BS57" s="636"/>
      <c r="BT57" s="636"/>
      <c r="BU57" s="636"/>
      <c r="BV57" s="636"/>
      <c r="BW57" s="636"/>
      <c r="BX57" s="636"/>
      <c r="BY57" s="636"/>
      <c r="BZ57" s="636"/>
      <c r="CA57" s="636"/>
      <c r="CB57" s="636"/>
      <c r="CC57" s="636"/>
      <c r="CD57" s="636"/>
      <c r="CE57" s="636"/>
      <c r="CF57" s="632"/>
      <c r="CG57" s="632"/>
      <c r="CH57" s="632"/>
      <c r="CI57" s="632"/>
      <c r="CJ57" s="632"/>
      <c r="CK57" s="632"/>
      <c r="CL57" s="632"/>
      <c r="CM57" s="632"/>
      <c r="CN57" s="632"/>
      <c r="CO57" s="632"/>
      <c r="CP57" s="632"/>
      <c r="CQ57" s="632"/>
      <c r="CR57" s="632"/>
      <c r="CS57" s="632"/>
      <c r="CT57" s="632"/>
      <c r="CU57" s="632"/>
      <c r="CV57" s="632"/>
      <c r="CW57" s="632"/>
      <c r="CX57" s="632"/>
      <c r="CY57" s="632"/>
      <c r="CZ57" s="632"/>
      <c r="DA57" s="632"/>
      <c r="DB57" s="632"/>
      <c r="DC57" s="632"/>
      <c r="DD57" s="632"/>
      <c r="DE57" s="632"/>
      <c r="DF57" s="632"/>
      <c r="DG57" s="632"/>
      <c r="DH57" s="632"/>
      <c r="DI57" s="632"/>
      <c r="DJ57" s="632"/>
      <c r="DK57" s="632"/>
      <c r="DL57" s="636"/>
      <c r="DM57" s="636"/>
      <c r="DN57" s="636"/>
      <c r="DO57" s="636"/>
      <c r="DP57" s="636"/>
      <c r="DQ57" s="636"/>
      <c r="DR57" s="636"/>
      <c r="DS57" s="636"/>
      <c r="DT57" s="636"/>
      <c r="DU57" s="636"/>
      <c r="DV57" s="636"/>
      <c r="DW57" s="630"/>
      <c r="DX57" s="630"/>
      <c r="DY57" s="630"/>
      <c r="DZ57" s="630"/>
      <c r="EA57" s="630"/>
      <c r="EB57" s="630"/>
      <c r="EC57" s="630"/>
      <c r="ED57" s="630"/>
      <c r="EE57" s="630"/>
      <c r="EF57" s="630"/>
      <c r="EG57" s="630"/>
    </row>
    <row r="58" spans="1:137" ht="6" customHeight="1" x14ac:dyDescent="0.2">
      <c r="A58" s="156"/>
      <c r="B58" s="603"/>
      <c r="C58" s="603"/>
      <c r="D58" s="603"/>
      <c r="E58" s="603"/>
      <c r="F58" s="636"/>
      <c r="G58" s="636"/>
      <c r="H58" s="636"/>
      <c r="I58" s="636"/>
      <c r="J58" s="636"/>
      <c r="K58" s="636"/>
      <c r="L58" s="636"/>
      <c r="M58" s="636"/>
      <c r="N58" s="636"/>
      <c r="O58" s="636"/>
      <c r="P58" s="636"/>
      <c r="Q58" s="636"/>
      <c r="R58" s="636"/>
      <c r="S58" s="636"/>
      <c r="T58" s="636"/>
      <c r="U58" s="636"/>
      <c r="V58" s="636"/>
      <c r="W58" s="636"/>
      <c r="X58" s="636"/>
      <c r="Y58" s="636"/>
      <c r="Z58" s="636"/>
      <c r="AA58" s="636"/>
      <c r="AB58" s="636"/>
      <c r="AC58" s="636"/>
      <c r="AD58" s="636"/>
      <c r="AE58" s="636"/>
      <c r="AF58" s="636"/>
      <c r="AG58" s="636"/>
      <c r="AH58" s="636"/>
      <c r="AI58" s="636"/>
      <c r="AJ58" s="636"/>
      <c r="AK58" s="636"/>
      <c r="AL58" s="636"/>
      <c r="AM58" s="636"/>
      <c r="AN58" s="636"/>
      <c r="AO58" s="636"/>
      <c r="AP58" s="636"/>
      <c r="AQ58" s="636"/>
      <c r="AR58" s="636"/>
      <c r="AS58" s="636"/>
      <c r="AT58" s="636"/>
      <c r="AU58" s="636"/>
      <c r="AV58" s="636"/>
      <c r="AW58" s="636"/>
      <c r="AX58" s="630"/>
      <c r="AY58" s="630"/>
      <c r="AZ58" s="630"/>
      <c r="BA58" s="630"/>
      <c r="BB58" s="630"/>
      <c r="BC58" s="636"/>
      <c r="BD58" s="636"/>
      <c r="BE58" s="636"/>
      <c r="BF58" s="636"/>
      <c r="BG58" s="636"/>
      <c r="BH58" s="636"/>
      <c r="BI58" s="636"/>
      <c r="BJ58" s="636"/>
      <c r="BK58" s="636"/>
      <c r="BL58" s="636"/>
      <c r="BM58" s="636"/>
      <c r="BN58" s="636"/>
      <c r="BO58" s="636"/>
      <c r="BP58" s="636"/>
      <c r="BQ58" s="636"/>
      <c r="BR58" s="636"/>
      <c r="BS58" s="636"/>
      <c r="BT58" s="636"/>
      <c r="BU58" s="636"/>
      <c r="BV58" s="636"/>
      <c r="BW58" s="636"/>
      <c r="BX58" s="636"/>
      <c r="BY58" s="636"/>
      <c r="BZ58" s="636"/>
      <c r="CA58" s="636"/>
      <c r="CB58" s="636"/>
      <c r="CC58" s="636"/>
      <c r="CD58" s="636"/>
      <c r="CE58" s="636"/>
      <c r="CF58" s="632"/>
      <c r="CG58" s="632"/>
      <c r="CH58" s="632"/>
      <c r="CI58" s="632"/>
      <c r="CJ58" s="632"/>
      <c r="CK58" s="632"/>
      <c r="CL58" s="632"/>
      <c r="CM58" s="632"/>
      <c r="CN58" s="632"/>
      <c r="CO58" s="632"/>
      <c r="CP58" s="632"/>
      <c r="CQ58" s="632"/>
      <c r="CR58" s="632"/>
      <c r="CS58" s="632"/>
      <c r="CT58" s="632"/>
      <c r="CU58" s="632"/>
      <c r="CV58" s="632"/>
      <c r="CW58" s="632"/>
      <c r="CX58" s="632"/>
      <c r="CY58" s="632"/>
      <c r="CZ58" s="632"/>
      <c r="DA58" s="632"/>
      <c r="DB58" s="632"/>
      <c r="DC58" s="632"/>
      <c r="DD58" s="632"/>
      <c r="DE58" s="632"/>
      <c r="DF58" s="632"/>
      <c r="DG58" s="632"/>
      <c r="DH58" s="632"/>
      <c r="DI58" s="632"/>
      <c r="DJ58" s="632"/>
      <c r="DK58" s="632"/>
      <c r="DL58" s="636"/>
      <c r="DM58" s="636"/>
      <c r="DN58" s="636"/>
      <c r="DO58" s="636"/>
      <c r="DP58" s="636"/>
      <c r="DQ58" s="636"/>
      <c r="DR58" s="636"/>
      <c r="DS58" s="636"/>
      <c r="DT58" s="636"/>
      <c r="DU58" s="636"/>
      <c r="DV58" s="636"/>
      <c r="DW58" s="630"/>
      <c r="DX58" s="630"/>
      <c r="DY58" s="630"/>
      <c r="DZ58" s="630"/>
      <c r="EA58" s="630"/>
      <c r="EB58" s="630"/>
      <c r="EC58" s="630"/>
      <c r="ED58" s="630"/>
      <c r="EE58" s="630"/>
      <c r="EF58" s="630"/>
      <c r="EG58" s="630"/>
    </row>
    <row r="59" spans="1:137" ht="6" customHeight="1" x14ac:dyDescent="0.2">
      <c r="A59" s="156"/>
      <c r="B59" s="603"/>
      <c r="C59" s="603"/>
      <c r="D59" s="603"/>
      <c r="E59" s="603"/>
      <c r="F59" s="636"/>
      <c r="G59" s="636"/>
      <c r="H59" s="636"/>
      <c r="I59" s="636"/>
      <c r="J59" s="636"/>
      <c r="K59" s="636"/>
      <c r="L59" s="636"/>
      <c r="M59" s="636"/>
      <c r="N59" s="636"/>
      <c r="O59" s="636"/>
      <c r="P59" s="636"/>
      <c r="Q59" s="636"/>
      <c r="R59" s="636"/>
      <c r="S59" s="636"/>
      <c r="T59" s="636"/>
      <c r="U59" s="636"/>
      <c r="V59" s="636"/>
      <c r="W59" s="636"/>
      <c r="X59" s="636"/>
      <c r="Y59" s="636"/>
      <c r="Z59" s="636"/>
      <c r="AA59" s="636"/>
      <c r="AB59" s="636"/>
      <c r="AC59" s="636"/>
      <c r="AD59" s="636"/>
      <c r="AE59" s="636"/>
      <c r="AF59" s="636"/>
      <c r="AG59" s="636"/>
      <c r="AH59" s="636"/>
      <c r="AI59" s="636"/>
      <c r="AJ59" s="636"/>
      <c r="AK59" s="636"/>
      <c r="AL59" s="636"/>
      <c r="AM59" s="636"/>
      <c r="AN59" s="636"/>
      <c r="AO59" s="636"/>
      <c r="AP59" s="636"/>
      <c r="AQ59" s="636"/>
      <c r="AR59" s="636"/>
      <c r="AS59" s="636"/>
      <c r="AT59" s="636"/>
      <c r="AU59" s="636"/>
      <c r="AV59" s="636"/>
      <c r="AW59" s="636"/>
      <c r="AX59" s="630"/>
      <c r="AY59" s="630"/>
      <c r="AZ59" s="630"/>
      <c r="BA59" s="630"/>
      <c r="BB59" s="630"/>
      <c r="BC59" s="636"/>
      <c r="BD59" s="636"/>
      <c r="BE59" s="636"/>
      <c r="BF59" s="636"/>
      <c r="BG59" s="636"/>
      <c r="BH59" s="636"/>
      <c r="BI59" s="636"/>
      <c r="BJ59" s="636"/>
      <c r="BK59" s="636"/>
      <c r="BL59" s="636"/>
      <c r="BM59" s="636"/>
      <c r="BN59" s="636"/>
      <c r="BO59" s="636"/>
      <c r="BP59" s="636"/>
      <c r="BQ59" s="636"/>
      <c r="BR59" s="636"/>
      <c r="BS59" s="636"/>
      <c r="BT59" s="636"/>
      <c r="BU59" s="636"/>
      <c r="BV59" s="636"/>
      <c r="BW59" s="636"/>
      <c r="BX59" s="636"/>
      <c r="BY59" s="636"/>
      <c r="BZ59" s="636"/>
      <c r="CA59" s="636"/>
      <c r="CB59" s="636"/>
      <c r="CC59" s="636"/>
      <c r="CD59" s="636"/>
      <c r="CE59" s="636"/>
      <c r="CF59" s="632"/>
      <c r="CG59" s="632"/>
      <c r="CH59" s="632"/>
      <c r="CI59" s="632"/>
      <c r="CJ59" s="632"/>
      <c r="CK59" s="632"/>
      <c r="CL59" s="632"/>
      <c r="CM59" s="632"/>
      <c r="CN59" s="632"/>
      <c r="CO59" s="632"/>
      <c r="CP59" s="632"/>
      <c r="CQ59" s="632"/>
      <c r="CR59" s="632"/>
      <c r="CS59" s="632"/>
      <c r="CT59" s="632"/>
      <c r="CU59" s="632"/>
      <c r="CV59" s="632"/>
      <c r="CW59" s="632"/>
      <c r="CX59" s="632"/>
      <c r="CY59" s="632"/>
      <c r="CZ59" s="632"/>
      <c r="DA59" s="632"/>
      <c r="DB59" s="632"/>
      <c r="DC59" s="632"/>
      <c r="DD59" s="632"/>
      <c r="DE59" s="632"/>
      <c r="DF59" s="632"/>
      <c r="DG59" s="632"/>
      <c r="DH59" s="632"/>
      <c r="DI59" s="632"/>
      <c r="DJ59" s="632"/>
      <c r="DK59" s="632"/>
      <c r="DL59" s="636"/>
      <c r="DM59" s="636"/>
      <c r="DN59" s="636"/>
      <c r="DO59" s="636"/>
      <c r="DP59" s="636"/>
      <c r="DQ59" s="636"/>
      <c r="DR59" s="636"/>
      <c r="DS59" s="636"/>
      <c r="DT59" s="636"/>
      <c r="DU59" s="636"/>
      <c r="DV59" s="636"/>
      <c r="DW59" s="630"/>
      <c r="DX59" s="630"/>
      <c r="DY59" s="630"/>
      <c r="DZ59" s="630"/>
      <c r="EA59" s="630"/>
      <c r="EB59" s="630"/>
      <c r="EC59" s="630"/>
      <c r="ED59" s="630"/>
      <c r="EE59" s="630"/>
      <c r="EF59" s="630"/>
      <c r="EG59" s="630"/>
    </row>
    <row r="60" spans="1:137" ht="6" customHeight="1" x14ac:dyDescent="0.2">
      <c r="A60" s="156"/>
      <c r="B60" s="602">
        <v>12</v>
      </c>
      <c r="C60" s="603"/>
      <c r="D60" s="603"/>
      <c r="E60" s="603"/>
      <c r="F60" s="636"/>
      <c r="G60" s="636"/>
      <c r="H60" s="636"/>
      <c r="I60" s="636"/>
      <c r="J60" s="636"/>
      <c r="K60" s="636"/>
      <c r="L60" s="636"/>
      <c r="M60" s="636"/>
      <c r="N60" s="636"/>
      <c r="O60" s="636"/>
      <c r="P60" s="636"/>
      <c r="Q60" s="636"/>
      <c r="R60" s="636"/>
      <c r="S60" s="636"/>
      <c r="T60" s="636"/>
      <c r="U60" s="636"/>
      <c r="V60" s="636"/>
      <c r="W60" s="636"/>
      <c r="X60" s="636"/>
      <c r="Y60" s="636"/>
      <c r="Z60" s="636"/>
      <c r="AA60" s="636"/>
      <c r="AB60" s="636"/>
      <c r="AC60" s="636"/>
      <c r="AD60" s="636"/>
      <c r="AE60" s="636"/>
      <c r="AF60" s="636"/>
      <c r="AG60" s="636"/>
      <c r="AH60" s="636"/>
      <c r="AI60" s="636"/>
      <c r="AJ60" s="636"/>
      <c r="AK60" s="636"/>
      <c r="AL60" s="636"/>
      <c r="AM60" s="636"/>
      <c r="AN60" s="636"/>
      <c r="AO60" s="636"/>
      <c r="AP60" s="636"/>
      <c r="AQ60" s="636"/>
      <c r="AR60" s="636"/>
      <c r="AS60" s="636"/>
      <c r="AT60" s="636"/>
      <c r="AU60" s="636"/>
      <c r="AV60" s="636"/>
      <c r="AW60" s="636"/>
      <c r="AX60" s="630"/>
      <c r="AY60" s="630"/>
      <c r="AZ60" s="630"/>
      <c r="BA60" s="630"/>
      <c r="BB60" s="630"/>
      <c r="BC60" s="636"/>
      <c r="BD60" s="636"/>
      <c r="BE60" s="636"/>
      <c r="BF60" s="636"/>
      <c r="BG60" s="636"/>
      <c r="BH60" s="636"/>
      <c r="BI60" s="636"/>
      <c r="BJ60" s="636"/>
      <c r="BK60" s="636"/>
      <c r="BL60" s="636"/>
      <c r="BM60" s="636"/>
      <c r="BN60" s="636"/>
      <c r="BO60" s="636"/>
      <c r="BP60" s="636"/>
      <c r="BQ60" s="636"/>
      <c r="BR60" s="636"/>
      <c r="BS60" s="636"/>
      <c r="BT60" s="636"/>
      <c r="BU60" s="636"/>
      <c r="BV60" s="636"/>
      <c r="BW60" s="636"/>
      <c r="BX60" s="636"/>
      <c r="BY60" s="636"/>
      <c r="BZ60" s="636"/>
      <c r="CA60" s="636"/>
      <c r="CB60" s="636"/>
      <c r="CC60" s="636"/>
      <c r="CD60" s="636"/>
      <c r="CE60" s="636"/>
      <c r="CF60" s="632"/>
      <c r="CG60" s="632"/>
      <c r="CH60" s="632"/>
      <c r="CI60" s="632"/>
      <c r="CJ60" s="632"/>
      <c r="CK60" s="632"/>
      <c r="CL60" s="632"/>
      <c r="CM60" s="632"/>
      <c r="CN60" s="632"/>
      <c r="CO60" s="632"/>
      <c r="CP60" s="632"/>
      <c r="CQ60" s="632"/>
      <c r="CR60" s="632"/>
      <c r="CS60" s="632"/>
      <c r="CT60" s="632"/>
      <c r="CU60" s="632"/>
      <c r="CV60" s="632"/>
      <c r="CW60" s="632"/>
      <c r="CX60" s="632"/>
      <c r="CY60" s="632"/>
      <c r="CZ60" s="632"/>
      <c r="DA60" s="632"/>
      <c r="DB60" s="632"/>
      <c r="DC60" s="632"/>
      <c r="DD60" s="632"/>
      <c r="DE60" s="632"/>
      <c r="DF60" s="632"/>
      <c r="DG60" s="632"/>
      <c r="DH60" s="632"/>
      <c r="DI60" s="632"/>
      <c r="DJ60" s="632"/>
      <c r="DK60" s="632"/>
      <c r="DL60" s="636"/>
      <c r="DM60" s="636"/>
      <c r="DN60" s="636"/>
      <c r="DO60" s="636"/>
      <c r="DP60" s="636"/>
      <c r="DQ60" s="636"/>
      <c r="DR60" s="636"/>
      <c r="DS60" s="636"/>
      <c r="DT60" s="636"/>
      <c r="DU60" s="636"/>
      <c r="DV60" s="636"/>
      <c r="DW60" s="630"/>
      <c r="DX60" s="630"/>
      <c r="DY60" s="630"/>
      <c r="DZ60" s="630"/>
      <c r="EA60" s="630"/>
      <c r="EB60" s="630"/>
      <c r="EC60" s="630"/>
      <c r="ED60" s="630"/>
      <c r="EE60" s="630"/>
      <c r="EF60" s="630"/>
      <c r="EG60" s="630"/>
    </row>
    <row r="61" spans="1:137" ht="6" customHeight="1" x14ac:dyDescent="0.2">
      <c r="A61" s="156"/>
      <c r="B61" s="603"/>
      <c r="C61" s="603"/>
      <c r="D61" s="603"/>
      <c r="E61" s="603"/>
      <c r="F61" s="636"/>
      <c r="G61" s="636"/>
      <c r="H61" s="636"/>
      <c r="I61" s="636"/>
      <c r="J61" s="636"/>
      <c r="K61" s="636"/>
      <c r="L61" s="636"/>
      <c r="M61" s="636"/>
      <c r="N61" s="636"/>
      <c r="O61" s="636"/>
      <c r="P61" s="636"/>
      <c r="Q61" s="636"/>
      <c r="R61" s="636"/>
      <c r="S61" s="636"/>
      <c r="T61" s="636"/>
      <c r="U61" s="636"/>
      <c r="V61" s="636"/>
      <c r="W61" s="636"/>
      <c r="X61" s="636"/>
      <c r="Y61" s="636"/>
      <c r="Z61" s="636"/>
      <c r="AA61" s="636"/>
      <c r="AB61" s="636"/>
      <c r="AC61" s="636"/>
      <c r="AD61" s="636"/>
      <c r="AE61" s="636"/>
      <c r="AF61" s="636"/>
      <c r="AG61" s="636"/>
      <c r="AH61" s="636"/>
      <c r="AI61" s="636"/>
      <c r="AJ61" s="636"/>
      <c r="AK61" s="636"/>
      <c r="AL61" s="636"/>
      <c r="AM61" s="636"/>
      <c r="AN61" s="636"/>
      <c r="AO61" s="636"/>
      <c r="AP61" s="636"/>
      <c r="AQ61" s="636"/>
      <c r="AR61" s="636"/>
      <c r="AS61" s="636"/>
      <c r="AT61" s="636"/>
      <c r="AU61" s="636"/>
      <c r="AV61" s="636"/>
      <c r="AW61" s="636"/>
      <c r="AX61" s="630"/>
      <c r="AY61" s="630"/>
      <c r="AZ61" s="630"/>
      <c r="BA61" s="630"/>
      <c r="BB61" s="630"/>
      <c r="BC61" s="636"/>
      <c r="BD61" s="636"/>
      <c r="BE61" s="636"/>
      <c r="BF61" s="636"/>
      <c r="BG61" s="636"/>
      <c r="BH61" s="636"/>
      <c r="BI61" s="636"/>
      <c r="BJ61" s="636"/>
      <c r="BK61" s="636"/>
      <c r="BL61" s="636"/>
      <c r="BM61" s="636"/>
      <c r="BN61" s="636"/>
      <c r="BO61" s="636"/>
      <c r="BP61" s="636"/>
      <c r="BQ61" s="636"/>
      <c r="BR61" s="636"/>
      <c r="BS61" s="636"/>
      <c r="BT61" s="636"/>
      <c r="BU61" s="636"/>
      <c r="BV61" s="636"/>
      <c r="BW61" s="636"/>
      <c r="BX61" s="636"/>
      <c r="BY61" s="636"/>
      <c r="BZ61" s="636"/>
      <c r="CA61" s="636"/>
      <c r="CB61" s="636"/>
      <c r="CC61" s="636"/>
      <c r="CD61" s="636"/>
      <c r="CE61" s="636"/>
      <c r="CF61" s="632"/>
      <c r="CG61" s="632"/>
      <c r="CH61" s="632"/>
      <c r="CI61" s="632"/>
      <c r="CJ61" s="632"/>
      <c r="CK61" s="632"/>
      <c r="CL61" s="632"/>
      <c r="CM61" s="632"/>
      <c r="CN61" s="632"/>
      <c r="CO61" s="632"/>
      <c r="CP61" s="632"/>
      <c r="CQ61" s="632"/>
      <c r="CR61" s="632"/>
      <c r="CS61" s="632"/>
      <c r="CT61" s="632"/>
      <c r="CU61" s="632"/>
      <c r="CV61" s="632"/>
      <c r="CW61" s="632"/>
      <c r="CX61" s="632"/>
      <c r="CY61" s="632"/>
      <c r="CZ61" s="632"/>
      <c r="DA61" s="632"/>
      <c r="DB61" s="632"/>
      <c r="DC61" s="632"/>
      <c r="DD61" s="632"/>
      <c r="DE61" s="632"/>
      <c r="DF61" s="632"/>
      <c r="DG61" s="632"/>
      <c r="DH61" s="632"/>
      <c r="DI61" s="632"/>
      <c r="DJ61" s="632"/>
      <c r="DK61" s="632"/>
      <c r="DL61" s="636"/>
      <c r="DM61" s="636"/>
      <c r="DN61" s="636"/>
      <c r="DO61" s="636"/>
      <c r="DP61" s="636"/>
      <c r="DQ61" s="636"/>
      <c r="DR61" s="636"/>
      <c r="DS61" s="636"/>
      <c r="DT61" s="636"/>
      <c r="DU61" s="636"/>
      <c r="DV61" s="636"/>
      <c r="DW61" s="630"/>
      <c r="DX61" s="630"/>
      <c r="DY61" s="630"/>
      <c r="DZ61" s="630"/>
      <c r="EA61" s="630"/>
      <c r="EB61" s="630"/>
      <c r="EC61" s="630"/>
      <c r="ED61" s="630"/>
      <c r="EE61" s="630"/>
      <c r="EF61" s="630"/>
      <c r="EG61" s="630"/>
    </row>
    <row r="62" spans="1:137" ht="6" customHeight="1" x14ac:dyDescent="0.2">
      <c r="A62" s="156"/>
      <c r="B62" s="603"/>
      <c r="C62" s="603"/>
      <c r="D62" s="603"/>
      <c r="E62" s="603"/>
      <c r="F62" s="636"/>
      <c r="G62" s="636"/>
      <c r="H62" s="636"/>
      <c r="I62" s="636"/>
      <c r="J62" s="636"/>
      <c r="K62" s="636"/>
      <c r="L62" s="636"/>
      <c r="M62" s="636"/>
      <c r="N62" s="636"/>
      <c r="O62" s="636"/>
      <c r="P62" s="636"/>
      <c r="Q62" s="636"/>
      <c r="R62" s="636"/>
      <c r="S62" s="636"/>
      <c r="T62" s="636"/>
      <c r="U62" s="636"/>
      <c r="V62" s="636"/>
      <c r="W62" s="636"/>
      <c r="X62" s="636"/>
      <c r="Y62" s="636"/>
      <c r="Z62" s="636"/>
      <c r="AA62" s="636"/>
      <c r="AB62" s="636"/>
      <c r="AC62" s="636"/>
      <c r="AD62" s="636"/>
      <c r="AE62" s="636"/>
      <c r="AF62" s="636"/>
      <c r="AG62" s="636"/>
      <c r="AH62" s="636"/>
      <c r="AI62" s="636"/>
      <c r="AJ62" s="636"/>
      <c r="AK62" s="636"/>
      <c r="AL62" s="636"/>
      <c r="AM62" s="636"/>
      <c r="AN62" s="636"/>
      <c r="AO62" s="636"/>
      <c r="AP62" s="636"/>
      <c r="AQ62" s="636"/>
      <c r="AR62" s="636"/>
      <c r="AS62" s="636"/>
      <c r="AT62" s="636"/>
      <c r="AU62" s="636"/>
      <c r="AV62" s="636"/>
      <c r="AW62" s="636"/>
      <c r="AX62" s="630"/>
      <c r="AY62" s="630"/>
      <c r="AZ62" s="630"/>
      <c r="BA62" s="630"/>
      <c r="BB62" s="630"/>
      <c r="BC62" s="636"/>
      <c r="BD62" s="636"/>
      <c r="BE62" s="636"/>
      <c r="BF62" s="636"/>
      <c r="BG62" s="636"/>
      <c r="BH62" s="636"/>
      <c r="BI62" s="636"/>
      <c r="BJ62" s="636"/>
      <c r="BK62" s="636"/>
      <c r="BL62" s="636"/>
      <c r="BM62" s="636"/>
      <c r="BN62" s="636"/>
      <c r="BO62" s="636"/>
      <c r="BP62" s="636"/>
      <c r="BQ62" s="636"/>
      <c r="BR62" s="636"/>
      <c r="BS62" s="636"/>
      <c r="BT62" s="636"/>
      <c r="BU62" s="636"/>
      <c r="BV62" s="636"/>
      <c r="BW62" s="636"/>
      <c r="BX62" s="636"/>
      <c r="BY62" s="636"/>
      <c r="BZ62" s="636"/>
      <c r="CA62" s="636"/>
      <c r="CB62" s="636"/>
      <c r="CC62" s="636"/>
      <c r="CD62" s="636"/>
      <c r="CE62" s="636"/>
      <c r="CF62" s="632"/>
      <c r="CG62" s="632"/>
      <c r="CH62" s="632"/>
      <c r="CI62" s="632"/>
      <c r="CJ62" s="632"/>
      <c r="CK62" s="632"/>
      <c r="CL62" s="632"/>
      <c r="CM62" s="632"/>
      <c r="CN62" s="632"/>
      <c r="CO62" s="632"/>
      <c r="CP62" s="632"/>
      <c r="CQ62" s="632"/>
      <c r="CR62" s="632"/>
      <c r="CS62" s="632"/>
      <c r="CT62" s="632"/>
      <c r="CU62" s="632"/>
      <c r="CV62" s="632"/>
      <c r="CW62" s="632"/>
      <c r="CX62" s="632"/>
      <c r="CY62" s="632"/>
      <c r="CZ62" s="632"/>
      <c r="DA62" s="632"/>
      <c r="DB62" s="632"/>
      <c r="DC62" s="632"/>
      <c r="DD62" s="632"/>
      <c r="DE62" s="632"/>
      <c r="DF62" s="632"/>
      <c r="DG62" s="632"/>
      <c r="DH62" s="632"/>
      <c r="DI62" s="632"/>
      <c r="DJ62" s="632"/>
      <c r="DK62" s="632"/>
      <c r="DL62" s="636"/>
      <c r="DM62" s="636"/>
      <c r="DN62" s="636"/>
      <c r="DO62" s="636"/>
      <c r="DP62" s="636"/>
      <c r="DQ62" s="636"/>
      <c r="DR62" s="636"/>
      <c r="DS62" s="636"/>
      <c r="DT62" s="636"/>
      <c r="DU62" s="636"/>
      <c r="DV62" s="636"/>
      <c r="DW62" s="630"/>
      <c r="DX62" s="630"/>
      <c r="DY62" s="630"/>
      <c r="DZ62" s="630"/>
      <c r="EA62" s="630"/>
      <c r="EB62" s="630"/>
      <c r="EC62" s="630"/>
      <c r="ED62" s="630"/>
      <c r="EE62" s="630"/>
      <c r="EF62" s="630"/>
      <c r="EG62" s="630"/>
    </row>
    <row r="63" spans="1:137" ht="6" customHeight="1" x14ac:dyDescent="0.2">
      <c r="A63" s="156"/>
      <c r="B63" s="602">
        <v>13</v>
      </c>
      <c r="C63" s="603"/>
      <c r="D63" s="603"/>
      <c r="E63" s="603"/>
      <c r="F63" s="636"/>
      <c r="G63" s="636"/>
      <c r="H63" s="636"/>
      <c r="I63" s="636"/>
      <c r="J63" s="636"/>
      <c r="K63" s="636"/>
      <c r="L63" s="636"/>
      <c r="M63" s="636"/>
      <c r="N63" s="636"/>
      <c r="O63" s="636"/>
      <c r="P63" s="636"/>
      <c r="Q63" s="636"/>
      <c r="R63" s="636"/>
      <c r="S63" s="636"/>
      <c r="T63" s="636"/>
      <c r="U63" s="636"/>
      <c r="V63" s="636"/>
      <c r="W63" s="636"/>
      <c r="X63" s="636"/>
      <c r="Y63" s="636"/>
      <c r="Z63" s="636"/>
      <c r="AA63" s="636"/>
      <c r="AB63" s="636"/>
      <c r="AC63" s="636"/>
      <c r="AD63" s="636"/>
      <c r="AE63" s="636"/>
      <c r="AF63" s="636"/>
      <c r="AG63" s="636"/>
      <c r="AH63" s="636"/>
      <c r="AI63" s="636"/>
      <c r="AJ63" s="636"/>
      <c r="AK63" s="636"/>
      <c r="AL63" s="636"/>
      <c r="AM63" s="636"/>
      <c r="AN63" s="636"/>
      <c r="AO63" s="636"/>
      <c r="AP63" s="636"/>
      <c r="AQ63" s="636"/>
      <c r="AR63" s="636"/>
      <c r="AS63" s="636"/>
      <c r="AT63" s="636"/>
      <c r="AU63" s="636"/>
      <c r="AV63" s="636"/>
      <c r="AW63" s="636"/>
      <c r="AX63" s="630"/>
      <c r="AY63" s="630"/>
      <c r="AZ63" s="630"/>
      <c r="BA63" s="630"/>
      <c r="BB63" s="630"/>
      <c r="BC63" s="636"/>
      <c r="BD63" s="636"/>
      <c r="BE63" s="636"/>
      <c r="BF63" s="636"/>
      <c r="BG63" s="636"/>
      <c r="BH63" s="636"/>
      <c r="BI63" s="636"/>
      <c r="BJ63" s="636"/>
      <c r="BK63" s="636"/>
      <c r="BL63" s="636"/>
      <c r="BM63" s="636"/>
      <c r="BN63" s="636"/>
      <c r="BO63" s="636"/>
      <c r="BP63" s="636"/>
      <c r="BQ63" s="636"/>
      <c r="BR63" s="636"/>
      <c r="BS63" s="636"/>
      <c r="BT63" s="636"/>
      <c r="BU63" s="636"/>
      <c r="BV63" s="636"/>
      <c r="BW63" s="636"/>
      <c r="BX63" s="636"/>
      <c r="BY63" s="636"/>
      <c r="BZ63" s="636"/>
      <c r="CA63" s="636"/>
      <c r="CB63" s="636"/>
      <c r="CC63" s="636"/>
      <c r="CD63" s="636"/>
      <c r="CE63" s="636"/>
      <c r="CF63" s="632"/>
      <c r="CG63" s="632"/>
      <c r="CH63" s="632"/>
      <c r="CI63" s="632"/>
      <c r="CJ63" s="632"/>
      <c r="CK63" s="632"/>
      <c r="CL63" s="632"/>
      <c r="CM63" s="632"/>
      <c r="CN63" s="632"/>
      <c r="CO63" s="632"/>
      <c r="CP63" s="632"/>
      <c r="CQ63" s="632"/>
      <c r="CR63" s="632"/>
      <c r="CS63" s="632"/>
      <c r="CT63" s="632"/>
      <c r="CU63" s="632"/>
      <c r="CV63" s="632"/>
      <c r="CW63" s="632"/>
      <c r="CX63" s="632"/>
      <c r="CY63" s="632"/>
      <c r="CZ63" s="632"/>
      <c r="DA63" s="632"/>
      <c r="DB63" s="632"/>
      <c r="DC63" s="632"/>
      <c r="DD63" s="632"/>
      <c r="DE63" s="632"/>
      <c r="DF63" s="632"/>
      <c r="DG63" s="632"/>
      <c r="DH63" s="632"/>
      <c r="DI63" s="632"/>
      <c r="DJ63" s="632"/>
      <c r="DK63" s="632"/>
      <c r="DL63" s="636"/>
      <c r="DM63" s="636"/>
      <c r="DN63" s="636"/>
      <c r="DO63" s="636"/>
      <c r="DP63" s="636"/>
      <c r="DQ63" s="636"/>
      <c r="DR63" s="636"/>
      <c r="DS63" s="636"/>
      <c r="DT63" s="636"/>
      <c r="DU63" s="636"/>
      <c r="DV63" s="636"/>
      <c r="DW63" s="630"/>
      <c r="DX63" s="630"/>
      <c r="DY63" s="630"/>
      <c r="DZ63" s="630"/>
      <c r="EA63" s="630"/>
      <c r="EB63" s="630"/>
      <c r="EC63" s="630"/>
      <c r="ED63" s="630"/>
      <c r="EE63" s="630"/>
      <c r="EF63" s="630"/>
      <c r="EG63" s="630"/>
    </row>
    <row r="64" spans="1:137" ht="6" customHeight="1" x14ac:dyDescent="0.2">
      <c r="A64" s="156"/>
      <c r="B64" s="603"/>
      <c r="C64" s="603"/>
      <c r="D64" s="603"/>
      <c r="E64" s="603"/>
      <c r="F64" s="636"/>
      <c r="G64" s="636"/>
      <c r="H64" s="636"/>
      <c r="I64" s="636"/>
      <c r="J64" s="636"/>
      <c r="K64" s="636"/>
      <c r="L64" s="636"/>
      <c r="M64" s="636"/>
      <c r="N64" s="636"/>
      <c r="O64" s="636"/>
      <c r="P64" s="636"/>
      <c r="Q64" s="636"/>
      <c r="R64" s="636"/>
      <c r="S64" s="636"/>
      <c r="T64" s="636"/>
      <c r="U64" s="636"/>
      <c r="V64" s="636"/>
      <c r="W64" s="636"/>
      <c r="X64" s="636"/>
      <c r="Y64" s="636"/>
      <c r="Z64" s="636"/>
      <c r="AA64" s="636"/>
      <c r="AB64" s="636"/>
      <c r="AC64" s="636"/>
      <c r="AD64" s="636"/>
      <c r="AE64" s="636"/>
      <c r="AF64" s="636"/>
      <c r="AG64" s="636"/>
      <c r="AH64" s="636"/>
      <c r="AI64" s="636"/>
      <c r="AJ64" s="636"/>
      <c r="AK64" s="636"/>
      <c r="AL64" s="636"/>
      <c r="AM64" s="636"/>
      <c r="AN64" s="636"/>
      <c r="AO64" s="636"/>
      <c r="AP64" s="636"/>
      <c r="AQ64" s="636"/>
      <c r="AR64" s="636"/>
      <c r="AS64" s="636"/>
      <c r="AT64" s="636"/>
      <c r="AU64" s="636"/>
      <c r="AV64" s="636"/>
      <c r="AW64" s="636"/>
      <c r="AX64" s="630"/>
      <c r="AY64" s="630"/>
      <c r="AZ64" s="630"/>
      <c r="BA64" s="630"/>
      <c r="BB64" s="630"/>
      <c r="BC64" s="636"/>
      <c r="BD64" s="636"/>
      <c r="BE64" s="636"/>
      <c r="BF64" s="636"/>
      <c r="BG64" s="636"/>
      <c r="BH64" s="636"/>
      <c r="BI64" s="636"/>
      <c r="BJ64" s="636"/>
      <c r="BK64" s="636"/>
      <c r="BL64" s="636"/>
      <c r="BM64" s="636"/>
      <c r="BN64" s="636"/>
      <c r="BO64" s="636"/>
      <c r="BP64" s="636"/>
      <c r="BQ64" s="636"/>
      <c r="BR64" s="636"/>
      <c r="BS64" s="636"/>
      <c r="BT64" s="636"/>
      <c r="BU64" s="636"/>
      <c r="BV64" s="636"/>
      <c r="BW64" s="636"/>
      <c r="BX64" s="636"/>
      <c r="BY64" s="636"/>
      <c r="BZ64" s="636"/>
      <c r="CA64" s="636"/>
      <c r="CB64" s="636"/>
      <c r="CC64" s="636"/>
      <c r="CD64" s="636"/>
      <c r="CE64" s="636"/>
      <c r="CF64" s="632"/>
      <c r="CG64" s="632"/>
      <c r="CH64" s="632"/>
      <c r="CI64" s="632"/>
      <c r="CJ64" s="632"/>
      <c r="CK64" s="632"/>
      <c r="CL64" s="632"/>
      <c r="CM64" s="632"/>
      <c r="CN64" s="632"/>
      <c r="CO64" s="632"/>
      <c r="CP64" s="632"/>
      <c r="CQ64" s="632"/>
      <c r="CR64" s="632"/>
      <c r="CS64" s="632"/>
      <c r="CT64" s="632"/>
      <c r="CU64" s="632"/>
      <c r="CV64" s="632"/>
      <c r="CW64" s="632"/>
      <c r="CX64" s="632"/>
      <c r="CY64" s="632"/>
      <c r="CZ64" s="632"/>
      <c r="DA64" s="632"/>
      <c r="DB64" s="632"/>
      <c r="DC64" s="632"/>
      <c r="DD64" s="632"/>
      <c r="DE64" s="632"/>
      <c r="DF64" s="632"/>
      <c r="DG64" s="632"/>
      <c r="DH64" s="632"/>
      <c r="DI64" s="632"/>
      <c r="DJ64" s="632"/>
      <c r="DK64" s="632"/>
      <c r="DL64" s="636"/>
      <c r="DM64" s="636"/>
      <c r="DN64" s="636"/>
      <c r="DO64" s="636"/>
      <c r="DP64" s="636"/>
      <c r="DQ64" s="636"/>
      <c r="DR64" s="636"/>
      <c r="DS64" s="636"/>
      <c r="DT64" s="636"/>
      <c r="DU64" s="636"/>
      <c r="DV64" s="636"/>
      <c r="DW64" s="630"/>
      <c r="DX64" s="630"/>
      <c r="DY64" s="630"/>
      <c r="DZ64" s="630"/>
      <c r="EA64" s="630"/>
      <c r="EB64" s="630"/>
      <c r="EC64" s="630"/>
      <c r="ED64" s="630"/>
      <c r="EE64" s="630"/>
      <c r="EF64" s="630"/>
      <c r="EG64" s="630"/>
    </row>
    <row r="65" spans="1:137" ht="6" customHeight="1" x14ac:dyDescent="0.2">
      <c r="A65" s="156"/>
      <c r="B65" s="603"/>
      <c r="C65" s="603"/>
      <c r="D65" s="603"/>
      <c r="E65" s="603"/>
      <c r="F65" s="636"/>
      <c r="G65" s="636"/>
      <c r="H65" s="636"/>
      <c r="I65" s="636"/>
      <c r="J65" s="636"/>
      <c r="K65" s="636"/>
      <c r="L65" s="636"/>
      <c r="M65" s="636"/>
      <c r="N65" s="636"/>
      <c r="O65" s="636"/>
      <c r="P65" s="636"/>
      <c r="Q65" s="636"/>
      <c r="R65" s="636"/>
      <c r="S65" s="636"/>
      <c r="T65" s="636"/>
      <c r="U65" s="636"/>
      <c r="V65" s="636"/>
      <c r="W65" s="636"/>
      <c r="X65" s="636"/>
      <c r="Y65" s="636"/>
      <c r="Z65" s="636"/>
      <c r="AA65" s="636"/>
      <c r="AB65" s="636"/>
      <c r="AC65" s="636"/>
      <c r="AD65" s="636"/>
      <c r="AE65" s="636"/>
      <c r="AF65" s="636"/>
      <c r="AG65" s="636"/>
      <c r="AH65" s="636"/>
      <c r="AI65" s="636"/>
      <c r="AJ65" s="636"/>
      <c r="AK65" s="636"/>
      <c r="AL65" s="636"/>
      <c r="AM65" s="636"/>
      <c r="AN65" s="636"/>
      <c r="AO65" s="636"/>
      <c r="AP65" s="636"/>
      <c r="AQ65" s="636"/>
      <c r="AR65" s="636"/>
      <c r="AS65" s="636"/>
      <c r="AT65" s="636"/>
      <c r="AU65" s="636"/>
      <c r="AV65" s="636"/>
      <c r="AW65" s="636"/>
      <c r="AX65" s="630"/>
      <c r="AY65" s="630"/>
      <c r="AZ65" s="630"/>
      <c r="BA65" s="630"/>
      <c r="BB65" s="630"/>
      <c r="BC65" s="636"/>
      <c r="BD65" s="636"/>
      <c r="BE65" s="636"/>
      <c r="BF65" s="636"/>
      <c r="BG65" s="636"/>
      <c r="BH65" s="636"/>
      <c r="BI65" s="636"/>
      <c r="BJ65" s="636"/>
      <c r="BK65" s="636"/>
      <c r="BL65" s="636"/>
      <c r="BM65" s="636"/>
      <c r="BN65" s="636"/>
      <c r="BO65" s="636"/>
      <c r="BP65" s="636"/>
      <c r="BQ65" s="636"/>
      <c r="BR65" s="636"/>
      <c r="BS65" s="636"/>
      <c r="BT65" s="636"/>
      <c r="BU65" s="636"/>
      <c r="BV65" s="636"/>
      <c r="BW65" s="636"/>
      <c r="BX65" s="636"/>
      <c r="BY65" s="636"/>
      <c r="BZ65" s="636"/>
      <c r="CA65" s="636"/>
      <c r="CB65" s="636"/>
      <c r="CC65" s="636"/>
      <c r="CD65" s="636"/>
      <c r="CE65" s="636"/>
      <c r="CF65" s="632"/>
      <c r="CG65" s="632"/>
      <c r="CH65" s="632"/>
      <c r="CI65" s="632"/>
      <c r="CJ65" s="632"/>
      <c r="CK65" s="632"/>
      <c r="CL65" s="632"/>
      <c r="CM65" s="632"/>
      <c r="CN65" s="632"/>
      <c r="CO65" s="632"/>
      <c r="CP65" s="632"/>
      <c r="CQ65" s="632"/>
      <c r="CR65" s="632"/>
      <c r="CS65" s="632"/>
      <c r="CT65" s="632"/>
      <c r="CU65" s="632"/>
      <c r="CV65" s="632"/>
      <c r="CW65" s="632"/>
      <c r="CX65" s="632"/>
      <c r="CY65" s="632"/>
      <c r="CZ65" s="632"/>
      <c r="DA65" s="632"/>
      <c r="DB65" s="632"/>
      <c r="DC65" s="632"/>
      <c r="DD65" s="632"/>
      <c r="DE65" s="632"/>
      <c r="DF65" s="632"/>
      <c r="DG65" s="632"/>
      <c r="DH65" s="632"/>
      <c r="DI65" s="632"/>
      <c r="DJ65" s="632"/>
      <c r="DK65" s="632"/>
      <c r="DL65" s="636"/>
      <c r="DM65" s="636"/>
      <c r="DN65" s="636"/>
      <c r="DO65" s="636"/>
      <c r="DP65" s="636"/>
      <c r="DQ65" s="636"/>
      <c r="DR65" s="636"/>
      <c r="DS65" s="636"/>
      <c r="DT65" s="636"/>
      <c r="DU65" s="636"/>
      <c r="DV65" s="636"/>
      <c r="DW65" s="630"/>
      <c r="DX65" s="630"/>
      <c r="DY65" s="630"/>
      <c r="DZ65" s="630"/>
      <c r="EA65" s="630"/>
      <c r="EB65" s="630"/>
      <c r="EC65" s="630"/>
      <c r="ED65" s="630"/>
      <c r="EE65" s="630"/>
      <c r="EF65" s="630"/>
      <c r="EG65" s="630"/>
    </row>
    <row r="66" spans="1:137" ht="6" customHeight="1" x14ac:dyDescent="0.2">
      <c r="A66" s="156"/>
      <c r="B66" s="602">
        <v>14</v>
      </c>
      <c r="C66" s="603"/>
      <c r="D66" s="603"/>
      <c r="E66" s="603"/>
      <c r="F66" s="636"/>
      <c r="G66" s="636"/>
      <c r="H66" s="636"/>
      <c r="I66" s="636"/>
      <c r="J66" s="636"/>
      <c r="K66" s="636"/>
      <c r="L66" s="636"/>
      <c r="M66" s="636"/>
      <c r="N66" s="636"/>
      <c r="O66" s="636"/>
      <c r="P66" s="636"/>
      <c r="Q66" s="636"/>
      <c r="R66" s="636"/>
      <c r="S66" s="636"/>
      <c r="T66" s="636"/>
      <c r="U66" s="636"/>
      <c r="V66" s="636"/>
      <c r="W66" s="636"/>
      <c r="X66" s="636"/>
      <c r="Y66" s="636"/>
      <c r="Z66" s="636"/>
      <c r="AA66" s="636"/>
      <c r="AB66" s="636"/>
      <c r="AC66" s="636"/>
      <c r="AD66" s="636"/>
      <c r="AE66" s="636"/>
      <c r="AF66" s="636"/>
      <c r="AG66" s="636"/>
      <c r="AH66" s="636"/>
      <c r="AI66" s="636"/>
      <c r="AJ66" s="636"/>
      <c r="AK66" s="636"/>
      <c r="AL66" s="636"/>
      <c r="AM66" s="636"/>
      <c r="AN66" s="636"/>
      <c r="AO66" s="636"/>
      <c r="AP66" s="636"/>
      <c r="AQ66" s="636"/>
      <c r="AR66" s="636"/>
      <c r="AS66" s="636"/>
      <c r="AT66" s="636"/>
      <c r="AU66" s="636"/>
      <c r="AV66" s="636"/>
      <c r="AW66" s="636"/>
      <c r="AX66" s="630"/>
      <c r="AY66" s="630"/>
      <c r="AZ66" s="630"/>
      <c r="BA66" s="630"/>
      <c r="BB66" s="630"/>
      <c r="BC66" s="636"/>
      <c r="BD66" s="636"/>
      <c r="BE66" s="636"/>
      <c r="BF66" s="636"/>
      <c r="BG66" s="636"/>
      <c r="BH66" s="636"/>
      <c r="BI66" s="636"/>
      <c r="BJ66" s="636"/>
      <c r="BK66" s="636"/>
      <c r="BL66" s="636"/>
      <c r="BM66" s="636"/>
      <c r="BN66" s="636"/>
      <c r="BO66" s="636"/>
      <c r="BP66" s="636"/>
      <c r="BQ66" s="636"/>
      <c r="BR66" s="636"/>
      <c r="BS66" s="636"/>
      <c r="BT66" s="636"/>
      <c r="BU66" s="636"/>
      <c r="BV66" s="636"/>
      <c r="BW66" s="636"/>
      <c r="BX66" s="636"/>
      <c r="BY66" s="636"/>
      <c r="BZ66" s="636"/>
      <c r="CA66" s="636"/>
      <c r="CB66" s="636"/>
      <c r="CC66" s="636"/>
      <c r="CD66" s="636"/>
      <c r="CE66" s="636"/>
      <c r="CF66" s="632"/>
      <c r="CG66" s="632"/>
      <c r="CH66" s="632"/>
      <c r="CI66" s="632"/>
      <c r="CJ66" s="632"/>
      <c r="CK66" s="632"/>
      <c r="CL66" s="632"/>
      <c r="CM66" s="632"/>
      <c r="CN66" s="632"/>
      <c r="CO66" s="632"/>
      <c r="CP66" s="632"/>
      <c r="CQ66" s="632"/>
      <c r="CR66" s="632"/>
      <c r="CS66" s="632"/>
      <c r="CT66" s="632"/>
      <c r="CU66" s="632"/>
      <c r="CV66" s="632"/>
      <c r="CW66" s="632"/>
      <c r="CX66" s="632"/>
      <c r="CY66" s="632"/>
      <c r="CZ66" s="632"/>
      <c r="DA66" s="632"/>
      <c r="DB66" s="632"/>
      <c r="DC66" s="632"/>
      <c r="DD66" s="632"/>
      <c r="DE66" s="632"/>
      <c r="DF66" s="632"/>
      <c r="DG66" s="632"/>
      <c r="DH66" s="632"/>
      <c r="DI66" s="632"/>
      <c r="DJ66" s="632"/>
      <c r="DK66" s="632"/>
      <c r="DL66" s="636"/>
      <c r="DM66" s="636"/>
      <c r="DN66" s="636"/>
      <c r="DO66" s="636"/>
      <c r="DP66" s="636"/>
      <c r="DQ66" s="636"/>
      <c r="DR66" s="636"/>
      <c r="DS66" s="636"/>
      <c r="DT66" s="636"/>
      <c r="DU66" s="636"/>
      <c r="DV66" s="636"/>
      <c r="DW66" s="630"/>
      <c r="DX66" s="630"/>
      <c r="DY66" s="630"/>
      <c r="DZ66" s="630"/>
      <c r="EA66" s="630"/>
      <c r="EB66" s="630"/>
      <c r="EC66" s="630"/>
      <c r="ED66" s="630"/>
      <c r="EE66" s="630"/>
      <c r="EF66" s="630"/>
      <c r="EG66" s="630"/>
    </row>
    <row r="67" spans="1:137" ht="6" customHeight="1" x14ac:dyDescent="0.2">
      <c r="A67" s="156"/>
      <c r="B67" s="603"/>
      <c r="C67" s="603"/>
      <c r="D67" s="603"/>
      <c r="E67" s="603"/>
      <c r="F67" s="636"/>
      <c r="G67" s="636"/>
      <c r="H67" s="636"/>
      <c r="I67" s="636"/>
      <c r="J67" s="636"/>
      <c r="K67" s="636"/>
      <c r="L67" s="636"/>
      <c r="M67" s="636"/>
      <c r="N67" s="636"/>
      <c r="O67" s="636"/>
      <c r="P67" s="636"/>
      <c r="Q67" s="636"/>
      <c r="R67" s="636"/>
      <c r="S67" s="636"/>
      <c r="T67" s="636"/>
      <c r="U67" s="636"/>
      <c r="V67" s="636"/>
      <c r="W67" s="636"/>
      <c r="X67" s="636"/>
      <c r="Y67" s="636"/>
      <c r="Z67" s="636"/>
      <c r="AA67" s="636"/>
      <c r="AB67" s="636"/>
      <c r="AC67" s="636"/>
      <c r="AD67" s="636"/>
      <c r="AE67" s="636"/>
      <c r="AF67" s="636"/>
      <c r="AG67" s="636"/>
      <c r="AH67" s="636"/>
      <c r="AI67" s="636"/>
      <c r="AJ67" s="636"/>
      <c r="AK67" s="636"/>
      <c r="AL67" s="636"/>
      <c r="AM67" s="636"/>
      <c r="AN67" s="636"/>
      <c r="AO67" s="636"/>
      <c r="AP67" s="636"/>
      <c r="AQ67" s="636"/>
      <c r="AR67" s="636"/>
      <c r="AS67" s="636"/>
      <c r="AT67" s="636"/>
      <c r="AU67" s="636"/>
      <c r="AV67" s="636"/>
      <c r="AW67" s="636"/>
      <c r="AX67" s="630"/>
      <c r="AY67" s="630"/>
      <c r="AZ67" s="630"/>
      <c r="BA67" s="630"/>
      <c r="BB67" s="630"/>
      <c r="BC67" s="636"/>
      <c r="BD67" s="636"/>
      <c r="BE67" s="636"/>
      <c r="BF67" s="636"/>
      <c r="BG67" s="636"/>
      <c r="BH67" s="636"/>
      <c r="BI67" s="636"/>
      <c r="BJ67" s="636"/>
      <c r="BK67" s="636"/>
      <c r="BL67" s="636"/>
      <c r="BM67" s="636"/>
      <c r="BN67" s="636"/>
      <c r="BO67" s="636"/>
      <c r="BP67" s="636"/>
      <c r="BQ67" s="636"/>
      <c r="BR67" s="636"/>
      <c r="BS67" s="636"/>
      <c r="BT67" s="636"/>
      <c r="BU67" s="636"/>
      <c r="BV67" s="636"/>
      <c r="BW67" s="636"/>
      <c r="BX67" s="636"/>
      <c r="BY67" s="636"/>
      <c r="BZ67" s="636"/>
      <c r="CA67" s="636"/>
      <c r="CB67" s="636"/>
      <c r="CC67" s="636"/>
      <c r="CD67" s="636"/>
      <c r="CE67" s="636"/>
      <c r="CF67" s="632"/>
      <c r="CG67" s="632"/>
      <c r="CH67" s="632"/>
      <c r="CI67" s="632"/>
      <c r="CJ67" s="632"/>
      <c r="CK67" s="632"/>
      <c r="CL67" s="632"/>
      <c r="CM67" s="632"/>
      <c r="CN67" s="632"/>
      <c r="CO67" s="632"/>
      <c r="CP67" s="632"/>
      <c r="CQ67" s="632"/>
      <c r="CR67" s="632"/>
      <c r="CS67" s="632"/>
      <c r="CT67" s="632"/>
      <c r="CU67" s="632"/>
      <c r="CV67" s="632"/>
      <c r="CW67" s="632"/>
      <c r="CX67" s="632"/>
      <c r="CY67" s="632"/>
      <c r="CZ67" s="632"/>
      <c r="DA67" s="632"/>
      <c r="DB67" s="632"/>
      <c r="DC67" s="632"/>
      <c r="DD67" s="632"/>
      <c r="DE67" s="632"/>
      <c r="DF67" s="632"/>
      <c r="DG67" s="632"/>
      <c r="DH67" s="632"/>
      <c r="DI67" s="632"/>
      <c r="DJ67" s="632"/>
      <c r="DK67" s="632"/>
      <c r="DL67" s="636"/>
      <c r="DM67" s="636"/>
      <c r="DN67" s="636"/>
      <c r="DO67" s="636"/>
      <c r="DP67" s="636"/>
      <c r="DQ67" s="636"/>
      <c r="DR67" s="636"/>
      <c r="DS67" s="636"/>
      <c r="DT67" s="636"/>
      <c r="DU67" s="636"/>
      <c r="DV67" s="636"/>
      <c r="DW67" s="630"/>
      <c r="DX67" s="630"/>
      <c r="DY67" s="630"/>
      <c r="DZ67" s="630"/>
      <c r="EA67" s="630"/>
      <c r="EB67" s="630"/>
      <c r="EC67" s="630"/>
      <c r="ED67" s="630"/>
      <c r="EE67" s="630"/>
      <c r="EF67" s="630"/>
      <c r="EG67" s="630"/>
    </row>
    <row r="68" spans="1:137" ht="6" customHeight="1" x14ac:dyDescent="0.2">
      <c r="A68" s="156"/>
      <c r="B68" s="603"/>
      <c r="C68" s="603"/>
      <c r="D68" s="603"/>
      <c r="E68" s="603"/>
      <c r="F68" s="636"/>
      <c r="G68" s="636"/>
      <c r="H68" s="636"/>
      <c r="I68" s="636"/>
      <c r="J68" s="636"/>
      <c r="K68" s="636"/>
      <c r="L68" s="636"/>
      <c r="M68" s="636"/>
      <c r="N68" s="636"/>
      <c r="O68" s="636"/>
      <c r="P68" s="636"/>
      <c r="Q68" s="636"/>
      <c r="R68" s="636"/>
      <c r="S68" s="636"/>
      <c r="T68" s="636"/>
      <c r="U68" s="636"/>
      <c r="V68" s="636"/>
      <c r="W68" s="636"/>
      <c r="X68" s="636"/>
      <c r="Y68" s="636"/>
      <c r="Z68" s="636"/>
      <c r="AA68" s="636"/>
      <c r="AB68" s="636"/>
      <c r="AC68" s="636"/>
      <c r="AD68" s="636"/>
      <c r="AE68" s="636"/>
      <c r="AF68" s="636"/>
      <c r="AG68" s="636"/>
      <c r="AH68" s="636"/>
      <c r="AI68" s="636"/>
      <c r="AJ68" s="636"/>
      <c r="AK68" s="636"/>
      <c r="AL68" s="636"/>
      <c r="AM68" s="636"/>
      <c r="AN68" s="636"/>
      <c r="AO68" s="636"/>
      <c r="AP68" s="636"/>
      <c r="AQ68" s="636"/>
      <c r="AR68" s="636"/>
      <c r="AS68" s="636"/>
      <c r="AT68" s="636"/>
      <c r="AU68" s="636"/>
      <c r="AV68" s="636"/>
      <c r="AW68" s="636"/>
      <c r="AX68" s="630"/>
      <c r="AY68" s="630"/>
      <c r="AZ68" s="630"/>
      <c r="BA68" s="630"/>
      <c r="BB68" s="630"/>
      <c r="BC68" s="636"/>
      <c r="BD68" s="636"/>
      <c r="BE68" s="636"/>
      <c r="BF68" s="636"/>
      <c r="BG68" s="636"/>
      <c r="BH68" s="636"/>
      <c r="BI68" s="636"/>
      <c r="BJ68" s="636"/>
      <c r="BK68" s="636"/>
      <c r="BL68" s="636"/>
      <c r="BM68" s="636"/>
      <c r="BN68" s="636"/>
      <c r="BO68" s="636"/>
      <c r="BP68" s="636"/>
      <c r="BQ68" s="636"/>
      <c r="BR68" s="636"/>
      <c r="BS68" s="636"/>
      <c r="BT68" s="636"/>
      <c r="BU68" s="636"/>
      <c r="BV68" s="636"/>
      <c r="BW68" s="636"/>
      <c r="BX68" s="636"/>
      <c r="BY68" s="636"/>
      <c r="BZ68" s="636"/>
      <c r="CA68" s="636"/>
      <c r="CB68" s="636"/>
      <c r="CC68" s="636"/>
      <c r="CD68" s="636"/>
      <c r="CE68" s="636"/>
      <c r="CF68" s="632"/>
      <c r="CG68" s="632"/>
      <c r="CH68" s="632"/>
      <c r="CI68" s="632"/>
      <c r="CJ68" s="632"/>
      <c r="CK68" s="632"/>
      <c r="CL68" s="632"/>
      <c r="CM68" s="632"/>
      <c r="CN68" s="632"/>
      <c r="CO68" s="632"/>
      <c r="CP68" s="632"/>
      <c r="CQ68" s="632"/>
      <c r="CR68" s="632"/>
      <c r="CS68" s="632"/>
      <c r="CT68" s="632"/>
      <c r="CU68" s="632"/>
      <c r="CV68" s="632"/>
      <c r="CW68" s="632"/>
      <c r="CX68" s="632"/>
      <c r="CY68" s="632"/>
      <c r="CZ68" s="632"/>
      <c r="DA68" s="632"/>
      <c r="DB68" s="632"/>
      <c r="DC68" s="632"/>
      <c r="DD68" s="632"/>
      <c r="DE68" s="632"/>
      <c r="DF68" s="632"/>
      <c r="DG68" s="632"/>
      <c r="DH68" s="632"/>
      <c r="DI68" s="632"/>
      <c r="DJ68" s="632"/>
      <c r="DK68" s="632"/>
      <c r="DL68" s="636"/>
      <c r="DM68" s="636"/>
      <c r="DN68" s="636"/>
      <c r="DO68" s="636"/>
      <c r="DP68" s="636"/>
      <c r="DQ68" s="636"/>
      <c r="DR68" s="636"/>
      <c r="DS68" s="636"/>
      <c r="DT68" s="636"/>
      <c r="DU68" s="636"/>
      <c r="DV68" s="636"/>
      <c r="DW68" s="630"/>
      <c r="DX68" s="630"/>
      <c r="DY68" s="630"/>
      <c r="DZ68" s="630"/>
      <c r="EA68" s="630"/>
      <c r="EB68" s="630"/>
      <c r="EC68" s="630"/>
      <c r="ED68" s="630"/>
      <c r="EE68" s="630"/>
      <c r="EF68" s="630"/>
      <c r="EG68" s="630"/>
    </row>
    <row r="69" spans="1:137" ht="6" customHeight="1" x14ac:dyDescent="0.2">
      <c r="A69" s="156"/>
      <c r="B69" s="602">
        <v>15</v>
      </c>
      <c r="C69" s="603"/>
      <c r="D69" s="603"/>
      <c r="E69" s="603"/>
      <c r="F69" s="636"/>
      <c r="G69" s="636"/>
      <c r="H69" s="636"/>
      <c r="I69" s="636"/>
      <c r="J69" s="636"/>
      <c r="K69" s="636"/>
      <c r="L69" s="636"/>
      <c r="M69" s="636"/>
      <c r="N69" s="636"/>
      <c r="O69" s="636"/>
      <c r="P69" s="636"/>
      <c r="Q69" s="636"/>
      <c r="R69" s="636"/>
      <c r="S69" s="636"/>
      <c r="T69" s="636"/>
      <c r="U69" s="636"/>
      <c r="V69" s="636"/>
      <c r="W69" s="636"/>
      <c r="X69" s="636"/>
      <c r="Y69" s="636"/>
      <c r="Z69" s="636"/>
      <c r="AA69" s="636"/>
      <c r="AB69" s="636"/>
      <c r="AC69" s="636"/>
      <c r="AD69" s="636"/>
      <c r="AE69" s="636"/>
      <c r="AF69" s="636"/>
      <c r="AG69" s="636"/>
      <c r="AH69" s="636"/>
      <c r="AI69" s="636"/>
      <c r="AJ69" s="636"/>
      <c r="AK69" s="636"/>
      <c r="AL69" s="636"/>
      <c r="AM69" s="636"/>
      <c r="AN69" s="636"/>
      <c r="AO69" s="636"/>
      <c r="AP69" s="636"/>
      <c r="AQ69" s="636"/>
      <c r="AR69" s="636"/>
      <c r="AS69" s="636"/>
      <c r="AT69" s="636"/>
      <c r="AU69" s="636"/>
      <c r="AV69" s="636"/>
      <c r="AW69" s="636"/>
      <c r="AX69" s="630"/>
      <c r="AY69" s="630"/>
      <c r="AZ69" s="630"/>
      <c r="BA69" s="630"/>
      <c r="BB69" s="630"/>
      <c r="BC69" s="636"/>
      <c r="BD69" s="636"/>
      <c r="BE69" s="636"/>
      <c r="BF69" s="636"/>
      <c r="BG69" s="636"/>
      <c r="BH69" s="636"/>
      <c r="BI69" s="636"/>
      <c r="BJ69" s="636"/>
      <c r="BK69" s="636"/>
      <c r="BL69" s="636"/>
      <c r="BM69" s="636"/>
      <c r="BN69" s="636"/>
      <c r="BO69" s="636"/>
      <c r="BP69" s="636"/>
      <c r="BQ69" s="636"/>
      <c r="BR69" s="636"/>
      <c r="BS69" s="636"/>
      <c r="BT69" s="636"/>
      <c r="BU69" s="636"/>
      <c r="BV69" s="636"/>
      <c r="BW69" s="636"/>
      <c r="BX69" s="636"/>
      <c r="BY69" s="636"/>
      <c r="BZ69" s="636"/>
      <c r="CA69" s="636"/>
      <c r="CB69" s="636"/>
      <c r="CC69" s="636"/>
      <c r="CD69" s="636"/>
      <c r="CE69" s="636"/>
      <c r="CF69" s="632"/>
      <c r="CG69" s="632"/>
      <c r="CH69" s="632"/>
      <c r="CI69" s="632"/>
      <c r="CJ69" s="632"/>
      <c r="CK69" s="632"/>
      <c r="CL69" s="632"/>
      <c r="CM69" s="632"/>
      <c r="CN69" s="632"/>
      <c r="CO69" s="632"/>
      <c r="CP69" s="632"/>
      <c r="CQ69" s="632"/>
      <c r="CR69" s="632"/>
      <c r="CS69" s="632"/>
      <c r="CT69" s="632"/>
      <c r="CU69" s="632"/>
      <c r="CV69" s="632"/>
      <c r="CW69" s="632"/>
      <c r="CX69" s="632"/>
      <c r="CY69" s="632"/>
      <c r="CZ69" s="632"/>
      <c r="DA69" s="632"/>
      <c r="DB69" s="632"/>
      <c r="DC69" s="632"/>
      <c r="DD69" s="632"/>
      <c r="DE69" s="632"/>
      <c r="DF69" s="632"/>
      <c r="DG69" s="632"/>
      <c r="DH69" s="632"/>
      <c r="DI69" s="632"/>
      <c r="DJ69" s="632"/>
      <c r="DK69" s="632"/>
      <c r="DL69" s="636"/>
      <c r="DM69" s="636"/>
      <c r="DN69" s="636"/>
      <c r="DO69" s="636"/>
      <c r="DP69" s="636"/>
      <c r="DQ69" s="636"/>
      <c r="DR69" s="636"/>
      <c r="DS69" s="636"/>
      <c r="DT69" s="636"/>
      <c r="DU69" s="636"/>
      <c r="DV69" s="636"/>
      <c r="DW69" s="630"/>
      <c r="DX69" s="630"/>
      <c r="DY69" s="630"/>
      <c r="DZ69" s="630"/>
      <c r="EA69" s="630"/>
      <c r="EB69" s="630"/>
      <c r="EC69" s="630"/>
      <c r="ED69" s="630"/>
      <c r="EE69" s="630"/>
      <c r="EF69" s="630"/>
      <c r="EG69" s="630"/>
    </row>
    <row r="70" spans="1:137" ht="6" customHeight="1" x14ac:dyDescent="0.2">
      <c r="A70" s="156"/>
      <c r="B70" s="603"/>
      <c r="C70" s="603"/>
      <c r="D70" s="603"/>
      <c r="E70" s="603"/>
      <c r="F70" s="636"/>
      <c r="G70" s="636"/>
      <c r="H70" s="636"/>
      <c r="I70" s="636"/>
      <c r="J70" s="636"/>
      <c r="K70" s="636"/>
      <c r="L70" s="636"/>
      <c r="M70" s="636"/>
      <c r="N70" s="636"/>
      <c r="O70" s="636"/>
      <c r="P70" s="636"/>
      <c r="Q70" s="636"/>
      <c r="R70" s="636"/>
      <c r="S70" s="636"/>
      <c r="T70" s="636"/>
      <c r="U70" s="636"/>
      <c r="V70" s="636"/>
      <c r="W70" s="636"/>
      <c r="X70" s="636"/>
      <c r="Y70" s="636"/>
      <c r="Z70" s="636"/>
      <c r="AA70" s="636"/>
      <c r="AB70" s="636"/>
      <c r="AC70" s="636"/>
      <c r="AD70" s="636"/>
      <c r="AE70" s="636"/>
      <c r="AF70" s="636"/>
      <c r="AG70" s="636"/>
      <c r="AH70" s="636"/>
      <c r="AI70" s="636"/>
      <c r="AJ70" s="636"/>
      <c r="AK70" s="636"/>
      <c r="AL70" s="636"/>
      <c r="AM70" s="636"/>
      <c r="AN70" s="636"/>
      <c r="AO70" s="636"/>
      <c r="AP70" s="636"/>
      <c r="AQ70" s="636"/>
      <c r="AR70" s="636"/>
      <c r="AS70" s="636"/>
      <c r="AT70" s="636"/>
      <c r="AU70" s="636"/>
      <c r="AV70" s="636"/>
      <c r="AW70" s="636"/>
      <c r="AX70" s="630"/>
      <c r="AY70" s="630"/>
      <c r="AZ70" s="630"/>
      <c r="BA70" s="630"/>
      <c r="BB70" s="630"/>
      <c r="BC70" s="636"/>
      <c r="BD70" s="636"/>
      <c r="BE70" s="636"/>
      <c r="BF70" s="636"/>
      <c r="BG70" s="636"/>
      <c r="BH70" s="636"/>
      <c r="BI70" s="636"/>
      <c r="BJ70" s="636"/>
      <c r="BK70" s="636"/>
      <c r="BL70" s="636"/>
      <c r="BM70" s="636"/>
      <c r="BN70" s="636"/>
      <c r="BO70" s="636"/>
      <c r="BP70" s="636"/>
      <c r="BQ70" s="636"/>
      <c r="BR70" s="636"/>
      <c r="BS70" s="636"/>
      <c r="BT70" s="636"/>
      <c r="BU70" s="636"/>
      <c r="BV70" s="636"/>
      <c r="BW70" s="636"/>
      <c r="BX70" s="636"/>
      <c r="BY70" s="636"/>
      <c r="BZ70" s="636"/>
      <c r="CA70" s="636"/>
      <c r="CB70" s="636"/>
      <c r="CC70" s="636"/>
      <c r="CD70" s="636"/>
      <c r="CE70" s="636"/>
      <c r="CF70" s="632"/>
      <c r="CG70" s="632"/>
      <c r="CH70" s="632"/>
      <c r="CI70" s="632"/>
      <c r="CJ70" s="632"/>
      <c r="CK70" s="632"/>
      <c r="CL70" s="632"/>
      <c r="CM70" s="632"/>
      <c r="CN70" s="632"/>
      <c r="CO70" s="632"/>
      <c r="CP70" s="632"/>
      <c r="CQ70" s="632"/>
      <c r="CR70" s="632"/>
      <c r="CS70" s="632"/>
      <c r="CT70" s="632"/>
      <c r="CU70" s="632"/>
      <c r="CV70" s="632"/>
      <c r="CW70" s="632"/>
      <c r="CX70" s="632"/>
      <c r="CY70" s="632"/>
      <c r="CZ70" s="632"/>
      <c r="DA70" s="632"/>
      <c r="DB70" s="632"/>
      <c r="DC70" s="632"/>
      <c r="DD70" s="632"/>
      <c r="DE70" s="632"/>
      <c r="DF70" s="632"/>
      <c r="DG70" s="632"/>
      <c r="DH70" s="632"/>
      <c r="DI70" s="632"/>
      <c r="DJ70" s="632"/>
      <c r="DK70" s="632"/>
      <c r="DL70" s="636"/>
      <c r="DM70" s="636"/>
      <c r="DN70" s="636"/>
      <c r="DO70" s="636"/>
      <c r="DP70" s="636"/>
      <c r="DQ70" s="636"/>
      <c r="DR70" s="636"/>
      <c r="DS70" s="636"/>
      <c r="DT70" s="636"/>
      <c r="DU70" s="636"/>
      <c r="DV70" s="636"/>
      <c r="DW70" s="630"/>
      <c r="DX70" s="630"/>
      <c r="DY70" s="630"/>
      <c r="DZ70" s="630"/>
      <c r="EA70" s="630"/>
      <c r="EB70" s="630"/>
      <c r="EC70" s="630"/>
      <c r="ED70" s="630"/>
      <c r="EE70" s="630"/>
      <c r="EF70" s="630"/>
      <c r="EG70" s="630"/>
    </row>
    <row r="71" spans="1:137" ht="6" customHeight="1" x14ac:dyDescent="0.2">
      <c r="A71" s="156"/>
      <c r="B71" s="603"/>
      <c r="C71" s="603"/>
      <c r="D71" s="603"/>
      <c r="E71" s="603"/>
      <c r="F71" s="636"/>
      <c r="G71" s="636"/>
      <c r="H71" s="636"/>
      <c r="I71" s="636"/>
      <c r="J71" s="636"/>
      <c r="K71" s="636"/>
      <c r="L71" s="636"/>
      <c r="M71" s="636"/>
      <c r="N71" s="636"/>
      <c r="O71" s="636"/>
      <c r="P71" s="636"/>
      <c r="Q71" s="636"/>
      <c r="R71" s="636"/>
      <c r="S71" s="636"/>
      <c r="T71" s="636"/>
      <c r="U71" s="636"/>
      <c r="V71" s="636"/>
      <c r="W71" s="636"/>
      <c r="X71" s="636"/>
      <c r="Y71" s="636"/>
      <c r="Z71" s="636"/>
      <c r="AA71" s="636"/>
      <c r="AB71" s="636"/>
      <c r="AC71" s="636"/>
      <c r="AD71" s="636"/>
      <c r="AE71" s="636"/>
      <c r="AF71" s="636"/>
      <c r="AG71" s="636"/>
      <c r="AH71" s="636"/>
      <c r="AI71" s="636"/>
      <c r="AJ71" s="636"/>
      <c r="AK71" s="636"/>
      <c r="AL71" s="636"/>
      <c r="AM71" s="636"/>
      <c r="AN71" s="636"/>
      <c r="AO71" s="636"/>
      <c r="AP71" s="636"/>
      <c r="AQ71" s="636"/>
      <c r="AR71" s="636"/>
      <c r="AS71" s="636"/>
      <c r="AT71" s="636"/>
      <c r="AU71" s="636"/>
      <c r="AV71" s="636"/>
      <c r="AW71" s="636"/>
      <c r="AX71" s="630"/>
      <c r="AY71" s="630"/>
      <c r="AZ71" s="630"/>
      <c r="BA71" s="630"/>
      <c r="BB71" s="630"/>
      <c r="BC71" s="636"/>
      <c r="BD71" s="636"/>
      <c r="BE71" s="636"/>
      <c r="BF71" s="636"/>
      <c r="BG71" s="636"/>
      <c r="BH71" s="636"/>
      <c r="BI71" s="636"/>
      <c r="BJ71" s="636"/>
      <c r="BK71" s="636"/>
      <c r="BL71" s="636"/>
      <c r="BM71" s="636"/>
      <c r="BN71" s="636"/>
      <c r="BO71" s="636"/>
      <c r="BP71" s="636"/>
      <c r="BQ71" s="636"/>
      <c r="BR71" s="636"/>
      <c r="BS71" s="636"/>
      <c r="BT71" s="636"/>
      <c r="BU71" s="636"/>
      <c r="BV71" s="636"/>
      <c r="BW71" s="636"/>
      <c r="BX71" s="636"/>
      <c r="BY71" s="636"/>
      <c r="BZ71" s="636"/>
      <c r="CA71" s="636"/>
      <c r="CB71" s="636"/>
      <c r="CC71" s="636"/>
      <c r="CD71" s="636"/>
      <c r="CE71" s="636"/>
      <c r="CF71" s="632"/>
      <c r="CG71" s="632"/>
      <c r="CH71" s="632"/>
      <c r="CI71" s="632"/>
      <c r="CJ71" s="632"/>
      <c r="CK71" s="632"/>
      <c r="CL71" s="632"/>
      <c r="CM71" s="632"/>
      <c r="CN71" s="632"/>
      <c r="CO71" s="632"/>
      <c r="CP71" s="632"/>
      <c r="CQ71" s="632"/>
      <c r="CR71" s="632"/>
      <c r="CS71" s="632"/>
      <c r="CT71" s="632"/>
      <c r="CU71" s="632"/>
      <c r="CV71" s="632"/>
      <c r="CW71" s="632"/>
      <c r="CX71" s="632"/>
      <c r="CY71" s="632"/>
      <c r="CZ71" s="632"/>
      <c r="DA71" s="632"/>
      <c r="DB71" s="632"/>
      <c r="DC71" s="632"/>
      <c r="DD71" s="632"/>
      <c r="DE71" s="632"/>
      <c r="DF71" s="632"/>
      <c r="DG71" s="632"/>
      <c r="DH71" s="632"/>
      <c r="DI71" s="632"/>
      <c r="DJ71" s="632"/>
      <c r="DK71" s="632"/>
      <c r="DL71" s="636"/>
      <c r="DM71" s="636"/>
      <c r="DN71" s="636"/>
      <c r="DO71" s="636"/>
      <c r="DP71" s="636"/>
      <c r="DQ71" s="636"/>
      <c r="DR71" s="636"/>
      <c r="DS71" s="636"/>
      <c r="DT71" s="636"/>
      <c r="DU71" s="636"/>
      <c r="DV71" s="636"/>
      <c r="DW71" s="630"/>
      <c r="DX71" s="630"/>
      <c r="DY71" s="630"/>
      <c r="DZ71" s="630"/>
      <c r="EA71" s="630"/>
      <c r="EB71" s="630"/>
      <c r="EC71" s="630"/>
      <c r="ED71" s="630"/>
      <c r="EE71" s="630"/>
      <c r="EF71" s="630"/>
      <c r="EG71" s="630"/>
    </row>
    <row r="72" spans="1:137" ht="6" customHeight="1" x14ac:dyDescent="0.2">
      <c r="A72" s="156"/>
      <c r="B72" s="602">
        <v>16</v>
      </c>
      <c r="C72" s="603"/>
      <c r="D72" s="603"/>
      <c r="E72" s="603"/>
      <c r="F72" s="636"/>
      <c r="G72" s="636"/>
      <c r="H72" s="636"/>
      <c r="I72" s="636"/>
      <c r="J72" s="636"/>
      <c r="K72" s="636"/>
      <c r="L72" s="636"/>
      <c r="M72" s="636"/>
      <c r="N72" s="636"/>
      <c r="O72" s="636"/>
      <c r="P72" s="636"/>
      <c r="Q72" s="636"/>
      <c r="R72" s="636"/>
      <c r="S72" s="636"/>
      <c r="T72" s="636"/>
      <c r="U72" s="636"/>
      <c r="V72" s="636"/>
      <c r="W72" s="636"/>
      <c r="X72" s="636"/>
      <c r="Y72" s="636"/>
      <c r="Z72" s="636"/>
      <c r="AA72" s="636"/>
      <c r="AB72" s="636"/>
      <c r="AC72" s="636"/>
      <c r="AD72" s="636"/>
      <c r="AE72" s="636"/>
      <c r="AF72" s="636"/>
      <c r="AG72" s="636"/>
      <c r="AH72" s="636"/>
      <c r="AI72" s="636"/>
      <c r="AJ72" s="636"/>
      <c r="AK72" s="636"/>
      <c r="AL72" s="636"/>
      <c r="AM72" s="636"/>
      <c r="AN72" s="636"/>
      <c r="AO72" s="636"/>
      <c r="AP72" s="636"/>
      <c r="AQ72" s="636"/>
      <c r="AR72" s="636"/>
      <c r="AS72" s="636"/>
      <c r="AT72" s="636"/>
      <c r="AU72" s="636"/>
      <c r="AV72" s="636"/>
      <c r="AW72" s="636"/>
      <c r="AX72" s="630"/>
      <c r="AY72" s="630"/>
      <c r="AZ72" s="630"/>
      <c r="BA72" s="630"/>
      <c r="BB72" s="630"/>
      <c r="BC72" s="636"/>
      <c r="BD72" s="636"/>
      <c r="BE72" s="636"/>
      <c r="BF72" s="636"/>
      <c r="BG72" s="636"/>
      <c r="BH72" s="636"/>
      <c r="BI72" s="636"/>
      <c r="BJ72" s="636"/>
      <c r="BK72" s="636"/>
      <c r="BL72" s="636"/>
      <c r="BM72" s="636"/>
      <c r="BN72" s="636"/>
      <c r="BO72" s="636"/>
      <c r="BP72" s="636"/>
      <c r="BQ72" s="636"/>
      <c r="BR72" s="636"/>
      <c r="BS72" s="636"/>
      <c r="BT72" s="636"/>
      <c r="BU72" s="636"/>
      <c r="BV72" s="636"/>
      <c r="BW72" s="636"/>
      <c r="BX72" s="636"/>
      <c r="BY72" s="636"/>
      <c r="BZ72" s="636"/>
      <c r="CA72" s="636"/>
      <c r="CB72" s="636"/>
      <c r="CC72" s="636"/>
      <c r="CD72" s="636"/>
      <c r="CE72" s="636"/>
      <c r="CF72" s="632"/>
      <c r="CG72" s="632"/>
      <c r="CH72" s="632"/>
      <c r="CI72" s="632"/>
      <c r="CJ72" s="632"/>
      <c r="CK72" s="632"/>
      <c r="CL72" s="632"/>
      <c r="CM72" s="632"/>
      <c r="CN72" s="632"/>
      <c r="CO72" s="632"/>
      <c r="CP72" s="632"/>
      <c r="CQ72" s="632"/>
      <c r="CR72" s="632"/>
      <c r="CS72" s="632"/>
      <c r="CT72" s="632"/>
      <c r="CU72" s="632"/>
      <c r="CV72" s="632"/>
      <c r="CW72" s="632"/>
      <c r="CX72" s="632"/>
      <c r="CY72" s="632"/>
      <c r="CZ72" s="632"/>
      <c r="DA72" s="632"/>
      <c r="DB72" s="632"/>
      <c r="DC72" s="632"/>
      <c r="DD72" s="632"/>
      <c r="DE72" s="632"/>
      <c r="DF72" s="632"/>
      <c r="DG72" s="632"/>
      <c r="DH72" s="632"/>
      <c r="DI72" s="632"/>
      <c r="DJ72" s="632"/>
      <c r="DK72" s="632"/>
      <c r="DL72" s="636"/>
      <c r="DM72" s="636"/>
      <c r="DN72" s="636"/>
      <c r="DO72" s="636"/>
      <c r="DP72" s="636"/>
      <c r="DQ72" s="636"/>
      <c r="DR72" s="636"/>
      <c r="DS72" s="636"/>
      <c r="DT72" s="636"/>
      <c r="DU72" s="636"/>
      <c r="DV72" s="636"/>
      <c r="DW72" s="630"/>
      <c r="DX72" s="630"/>
      <c r="DY72" s="630"/>
      <c r="DZ72" s="630"/>
      <c r="EA72" s="630"/>
      <c r="EB72" s="630"/>
      <c r="EC72" s="630"/>
      <c r="ED72" s="630"/>
      <c r="EE72" s="630"/>
      <c r="EF72" s="630"/>
      <c r="EG72" s="630"/>
    </row>
    <row r="73" spans="1:137" ht="6" customHeight="1" x14ac:dyDescent="0.2">
      <c r="A73" s="156"/>
      <c r="B73" s="603"/>
      <c r="C73" s="603"/>
      <c r="D73" s="603"/>
      <c r="E73" s="603"/>
      <c r="F73" s="636"/>
      <c r="G73" s="636"/>
      <c r="H73" s="636"/>
      <c r="I73" s="636"/>
      <c r="J73" s="636"/>
      <c r="K73" s="636"/>
      <c r="L73" s="636"/>
      <c r="M73" s="636"/>
      <c r="N73" s="636"/>
      <c r="O73" s="636"/>
      <c r="P73" s="636"/>
      <c r="Q73" s="636"/>
      <c r="R73" s="636"/>
      <c r="S73" s="636"/>
      <c r="T73" s="636"/>
      <c r="U73" s="636"/>
      <c r="V73" s="636"/>
      <c r="W73" s="636"/>
      <c r="X73" s="636"/>
      <c r="Y73" s="636"/>
      <c r="Z73" s="636"/>
      <c r="AA73" s="636"/>
      <c r="AB73" s="636"/>
      <c r="AC73" s="636"/>
      <c r="AD73" s="636"/>
      <c r="AE73" s="636"/>
      <c r="AF73" s="636"/>
      <c r="AG73" s="636"/>
      <c r="AH73" s="636"/>
      <c r="AI73" s="636"/>
      <c r="AJ73" s="636"/>
      <c r="AK73" s="636"/>
      <c r="AL73" s="636"/>
      <c r="AM73" s="636"/>
      <c r="AN73" s="636"/>
      <c r="AO73" s="636"/>
      <c r="AP73" s="636"/>
      <c r="AQ73" s="636"/>
      <c r="AR73" s="636"/>
      <c r="AS73" s="636"/>
      <c r="AT73" s="636"/>
      <c r="AU73" s="636"/>
      <c r="AV73" s="636"/>
      <c r="AW73" s="636"/>
      <c r="AX73" s="630"/>
      <c r="AY73" s="630"/>
      <c r="AZ73" s="630"/>
      <c r="BA73" s="630"/>
      <c r="BB73" s="630"/>
      <c r="BC73" s="636"/>
      <c r="BD73" s="636"/>
      <c r="BE73" s="636"/>
      <c r="BF73" s="636"/>
      <c r="BG73" s="636"/>
      <c r="BH73" s="636"/>
      <c r="BI73" s="636"/>
      <c r="BJ73" s="636"/>
      <c r="BK73" s="636"/>
      <c r="BL73" s="636"/>
      <c r="BM73" s="636"/>
      <c r="BN73" s="636"/>
      <c r="BO73" s="636"/>
      <c r="BP73" s="636"/>
      <c r="BQ73" s="636"/>
      <c r="BR73" s="636"/>
      <c r="BS73" s="636"/>
      <c r="BT73" s="636"/>
      <c r="BU73" s="636"/>
      <c r="BV73" s="636"/>
      <c r="BW73" s="636"/>
      <c r="BX73" s="636"/>
      <c r="BY73" s="636"/>
      <c r="BZ73" s="636"/>
      <c r="CA73" s="636"/>
      <c r="CB73" s="636"/>
      <c r="CC73" s="636"/>
      <c r="CD73" s="636"/>
      <c r="CE73" s="636"/>
      <c r="CF73" s="632"/>
      <c r="CG73" s="632"/>
      <c r="CH73" s="632"/>
      <c r="CI73" s="632"/>
      <c r="CJ73" s="632"/>
      <c r="CK73" s="632"/>
      <c r="CL73" s="632"/>
      <c r="CM73" s="632"/>
      <c r="CN73" s="632"/>
      <c r="CO73" s="632"/>
      <c r="CP73" s="632"/>
      <c r="CQ73" s="632"/>
      <c r="CR73" s="632"/>
      <c r="CS73" s="632"/>
      <c r="CT73" s="632"/>
      <c r="CU73" s="632"/>
      <c r="CV73" s="632"/>
      <c r="CW73" s="632"/>
      <c r="CX73" s="632"/>
      <c r="CY73" s="632"/>
      <c r="CZ73" s="632"/>
      <c r="DA73" s="632"/>
      <c r="DB73" s="632"/>
      <c r="DC73" s="632"/>
      <c r="DD73" s="632"/>
      <c r="DE73" s="632"/>
      <c r="DF73" s="632"/>
      <c r="DG73" s="632"/>
      <c r="DH73" s="632"/>
      <c r="DI73" s="632"/>
      <c r="DJ73" s="632"/>
      <c r="DK73" s="632"/>
      <c r="DL73" s="636"/>
      <c r="DM73" s="636"/>
      <c r="DN73" s="636"/>
      <c r="DO73" s="636"/>
      <c r="DP73" s="636"/>
      <c r="DQ73" s="636"/>
      <c r="DR73" s="636"/>
      <c r="DS73" s="636"/>
      <c r="DT73" s="636"/>
      <c r="DU73" s="636"/>
      <c r="DV73" s="636"/>
      <c r="DW73" s="630"/>
      <c r="DX73" s="630"/>
      <c r="DY73" s="630"/>
      <c r="DZ73" s="630"/>
      <c r="EA73" s="630"/>
      <c r="EB73" s="630"/>
      <c r="EC73" s="630"/>
      <c r="ED73" s="630"/>
      <c r="EE73" s="630"/>
      <c r="EF73" s="630"/>
      <c r="EG73" s="630"/>
    </row>
    <row r="74" spans="1:137" ht="6" customHeight="1" x14ac:dyDescent="0.2">
      <c r="A74" s="156"/>
      <c r="B74" s="603"/>
      <c r="C74" s="603"/>
      <c r="D74" s="603"/>
      <c r="E74" s="603"/>
      <c r="F74" s="636"/>
      <c r="G74" s="636"/>
      <c r="H74" s="636"/>
      <c r="I74" s="636"/>
      <c r="J74" s="636"/>
      <c r="K74" s="636"/>
      <c r="L74" s="636"/>
      <c r="M74" s="636"/>
      <c r="N74" s="636"/>
      <c r="O74" s="636"/>
      <c r="P74" s="636"/>
      <c r="Q74" s="636"/>
      <c r="R74" s="636"/>
      <c r="S74" s="636"/>
      <c r="T74" s="636"/>
      <c r="U74" s="636"/>
      <c r="V74" s="636"/>
      <c r="W74" s="636"/>
      <c r="X74" s="636"/>
      <c r="Y74" s="636"/>
      <c r="Z74" s="636"/>
      <c r="AA74" s="636"/>
      <c r="AB74" s="636"/>
      <c r="AC74" s="636"/>
      <c r="AD74" s="636"/>
      <c r="AE74" s="636"/>
      <c r="AF74" s="636"/>
      <c r="AG74" s="636"/>
      <c r="AH74" s="636"/>
      <c r="AI74" s="636"/>
      <c r="AJ74" s="636"/>
      <c r="AK74" s="636"/>
      <c r="AL74" s="636"/>
      <c r="AM74" s="636"/>
      <c r="AN74" s="636"/>
      <c r="AO74" s="636"/>
      <c r="AP74" s="636"/>
      <c r="AQ74" s="636"/>
      <c r="AR74" s="636"/>
      <c r="AS74" s="636"/>
      <c r="AT74" s="636"/>
      <c r="AU74" s="636"/>
      <c r="AV74" s="636"/>
      <c r="AW74" s="636"/>
      <c r="AX74" s="630"/>
      <c r="AY74" s="630"/>
      <c r="AZ74" s="630"/>
      <c r="BA74" s="630"/>
      <c r="BB74" s="630"/>
      <c r="BC74" s="636"/>
      <c r="BD74" s="636"/>
      <c r="BE74" s="636"/>
      <c r="BF74" s="636"/>
      <c r="BG74" s="636"/>
      <c r="BH74" s="636"/>
      <c r="BI74" s="636"/>
      <c r="BJ74" s="636"/>
      <c r="BK74" s="636"/>
      <c r="BL74" s="636"/>
      <c r="BM74" s="636"/>
      <c r="BN74" s="636"/>
      <c r="BO74" s="636"/>
      <c r="BP74" s="636"/>
      <c r="BQ74" s="636"/>
      <c r="BR74" s="636"/>
      <c r="BS74" s="636"/>
      <c r="BT74" s="636"/>
      <c r="BU74" s="636"/>
      <c r="BV74" s="636"/>
      <c r="BW74" s="636"/>
      <c r="BX74" s="636"/>
      <c r="BY74" s="636"/>
      <c r="BZ74" s="636"/>
      <c r="CA74" s="636"/>
      <c r="CB74" s="636"/>
      <c r="CC74" s="636"/>
      <c r="CD74" s="636"/>
      <c r="CE74" s="636"/>
      <c r="CF74" s="632"/>
      <c r="CG74" s="632"/>
      <c r="CH74" s="632"/>
      <c r="CI74" s="632"/>
      <c r="CJ74" s="632"/>
      <c r="CK74" s="632"/>
      <c r="CL74" s="632"/>
      <c r="CM74" s="632"/>
      <c r="CN74" s="632"/>
      <c r="CO74" s="632"/>
      <c r="CP74" s="632"/>
      <c r="CQ74" s="632"/>
      <c r="CR74" s="632"/>
      <c r="CS74" s="632"/>
      <c r="CT74" s="632"/>
      <c r="CU74" s="632"/>
      <c r="CV74" s="632"/>
      <c r="CW74" s="632"/>
      <c r="CX74" s="632"/>
      <c r="CY74" s="632"/>
      <c r="CZ74" s="632"/>
      <c r="DA74" s="632"/>
      <c r="DB74" s="632"/>
      <c r="DC74" s="632"/>
      <c r="DD74" s="632"/>
      <c r="DE74" s="632"/>
      <c r="DF74" s="632"/>
      <c r="DG74" s="632"/>
      <c r="DH74" s="632"/>
      <c r="DI74" s="632"/>
      <c r="DJ74" s="632"/>
      <c r="DK74" s="632"/>
      <c r="DL74" s="636"/>
      <c r="DM74" s="636"/>
      <c r="DN74" s="636"/>
      <c r="DO74" s="636"/>
      <c r="DP74" s="636"/>
      <c r="DQ74" s="636"/>
      <c r="DR74" s="636"/>
      <c r="DS74" s="636"/>
      <c r="DT74" s="636"/>
      <c r="DU74" s="636"/>
      <c r="DV74" s="636"/>
      <c r="DW74" s="630"/>
      <c r="DX74" s="630"/>
      <c r="DY74" s="630"/>
      <c r="DZ74" s="630"/>
      <c r="EA74" s="630"/>
      <c r="EB74" s="630"/>
      <c r="EC74" s="630"/>
      <c r="ED74" s="630"/>
      <c r="EE74" s="630"/>
      <c r="EF74" s="630"/>
      <c r="EG74" s="630"/>
    </row>
    <row r="75" spans="1:137" ht="6" customHeight="1" x14ac:dyDescent="0.2">
      <c r="A75" s="156"/>
      <c r="B75" s="602">
        <v>17</v>
      </c>
      <c r="C75" s="603"/>
      <c r="D75" s="603"/>
      <c r="E75" s="603"/>
      <c r="F75" s="636"/>
      <c r="G75" s="636"/>
      <c r="H75" s="636"/>
      <c r="I75" s="636"/>
      <c r="J75" s="636"/>
      <c r="K75" s="636"/>
      <c r="L75" s="636"/>
      <c r="M75" s="636"/>
      <c r="N75" s="636"/>
      <c r="O75" s="636"/>
      <c r="P75" s="636"/>
      <c r="Q75" s="636"/>
      <c r="R75" s="636"/>
      <c r="S75" s="636"/>
      <c r="T75" s="636"/>
      <c r="U75" s="636"/>
      <c r="V75" s="636"/>
      <c r="W75" s="636"/>
      <c r="X75" s="636"/>
      <c r="Y75" s="636"/>
      <c r="Z75" s="636"/>
      <c r="AA75" s="636"/>
      <c r="AB75" s="636"/>
      <c r="AC75" s="636"/>
      <c r="AD75" s="636"/>
      <c r="AE75" s="636"/>
      <c r="AF75" s="636"/>
      <c r="AG75" s="636"/>
      <c r="AH75" s="636"/>
      <c r="AI75" s="636"/>
      <c r="AJ75" s="636"/>
      <c r="AK75" s="636"/>
      <c r="AL75" s="636"/>
      <c r="AM75" s="636"/>
      <c r="AN75" s="636"/>
      <c r="AO75" s="636"/>
      <c r="AP75" s="636"/>
      <c r="AQ75" s="636"/>
      <c r="AR75" s="636"/>
      <c r="AS75" s="636"/>
      <c r="AT75" s="636"/>
      <c r="AU75" s="636"/>
      <c r="AV75" s="636"/>
      <c r="AW75" s="636"/>
      <c r="AX75" s="630"/>
      <c r="AY75" s="630"/>
      <c r="AZ75" s="630"/>
      <c r="BA75" s="630"/>
      <c r="BB75" s="630"/>
      <c r="BC75" s="636"/>
      <c r="BD75" s="636"/>
      <c r="BE75" s="636"/>
      <c r="BF75" s="636"/>
      <c r="BG75" s="636"/>
      <c r="BH75" s="636"/>
      <c r="BI75" s="636"/>
      <c r="BJ75" s="636"/>
      <c r="BK75" s="636"/>
      <c r="BL75" s="636"/>
      <c r="BM75" s="636"/>
      <c r="BN75" s="636"/>
      <c r="BO75" s="636"/>
      <c r="BP75" s="636"/>
      <c r="BQ75" s="636"/>
      <c r="BR75" s="636"/>
      <c r="BS75" s="636"/>
      <c r="BT75" s="636"/>
      <c r="BU75" s="636"/>
      <c r="BV75" s="636"/>
      <c r="BW75" s="636"/>
      <c r="BX75" s="636"/>
      <c r="BY75" s="636"/>
      <c r="BZ75" s="636"/>
      <c r="CA75" s="636"/>
      <c r="CB75" s="636"/>
      <c r="CC75" s="636"/>
      <c r="CD75" s="636"/>
      <c r="CE75" s="636"/>
      <c r="CF75" s="632"/>
      <c r="CG75" s="632"/>
      <c r="CH75" s="632"/>
      <c r="CI75" s="632"/>
      <c r="CJ75" s="632"/>
      <c r="CK75" s="632"/>
      <c r="CL75" s="632"/>
      <c r="CM75" s="632"/>
      <c r="CN75" s="632"/>
      <c r="CO75" s="632"/>
      <c r="CP75" s="632"/>
      <c r="CQ75" s="632"/>
      <c r="CR75" s="632"/>
      <c r="CS75" s="632"/>
      <c r="CT75" s="632"/>
      <c r="CU75" s="632"/>
      <c r="CV75" s="632"/>
      <c r="CW75" s="632"/>
      <c r="CX75" s="632"/>
      <c r="CY75" s="632"/>
      <c r="CZ75" s="632"/>
      <c r="DA75" s="632"/>
      <c r="DB75" s="632"/>
      <c r="DC75" s="632"/>
      <c r="DD75" s="632"/>
      <c r="DE75" s="632"/>
      <c r="DF75" s="632"/>
      <c r="DG75" s="632"/>
      <c r="DH75" s="632"/>
      <c r="DI75" s="632"/>
      <c r="DJ75" s="632"/>
      <c r="DK75" s="632"/>
      <c r="DL75" s="636"/>
      <c r="DM75" s="636"/>
      <c r="DN75" s="636"/>
      <c r="DO75" s="636"/>
      <c r="DP75" s="636"/>
      <c r="DQ75" s="636"/>
      <c r="DR75" s="636"/>
      <c r="DS75" s="636"/>
      <c r="DT75" s="636"/>
      <c r="DU75" s="636"/>
      <c r="DV75" s="636"/>
      <c r="DW75" s="630"/>
      <c r="DX75" s="630"/>
      <c r="DY75" s="630"/>
      <c r="DZ75" s="630"/>
      <c r="EA75" s="630"/>
      <c r="EB75" s="630"/>
      <c r="EC75" s="630"/>
      <c r="ED75" s="630"/>
      <c r="EE75" s="630"/>
      <c r="EF75" s="630"/>
      <c r="EG75" s="630"/>
    </row>
    <row r="76" spans="1:137" ht="6" customHeight="1" x14ac:dyDescent="0.2">
      <c r="A76" s="156"/>
      <c r="B76" s="603"/>
      <c r="C76" s="603"/>
      <c r="D76" s="603"/>
      <c r="E76" s="603"/>
      <c r="F76" s="636"/>
      <c r="G76" s="636"/>
      <c r="H76" s="636"/>
      <c r="I76" s="636"/>
      <c r="J76" s="636"/>
      <c r="K76" s="636"/>
      <c r="L76" s="636"/>
      <c r="M76" s="636"/>
      <c r="N76" s="636"/>
      <c r="O76" s="636"/>
      <c r="P76" s="636"/>
      <c r="Q76" s="636"/>
      <c r="R76" s="636"/>
      <c r="S76" s="636"/>
      <c r="T76" s="636"/>
      <c r="U76" s="636"/>
      <c r="V76" s="636"/>
      <c r="W76" s="636"/>
      <c r="X76" s="636"/>
      <c r="Y76" s="636"/>
      <c r="Z76" s="636"/>
      <c r="AA76" s="636"/>
      <c r="AB76" s="636"/>
      <c r="AC76" s="636"/>
      <c r="AD76" s="636"/>
      <c r="AE76" s="636"/>
      <c r="AF76" s="636"/>
      <c r="AG76" s="636"/>
      <c r="AH76" s="636"/>
      <c r="AI76" s="636"/>
      <c r="AJ76" s="636"/>
      <c r="AK76" s="636"/>
      <c r="AL76" s="636"/>
      <c r="AM76" s="636"/>
      <c r="AN76" s="636"/>
      <c r="AO76" s="636"/>
      <c r="AP76" s="636"/>
      <c r="AQ76" s="636"/>
      <c r="AR76" s="636"/>
      <c r="AS76" s="636"/>
      <c r="AT76" s="636"/>
      <c r="AU76" s="636"/>
      <c r="AV76" s="636"/>
      <c r="AW76" s="636"/>
      <c r="AX76" s="630"/>
      <c r="AY76" s="630"/>
      <c r="AZ76" s="630"/>
      <c r="BA76" s="630"/>
      <c r="BB76" s="630"/>
      <c r="BC76" s="636"/>
      <c r="BD76" s="636"/>
      <c r="BE76" s="636"/>
      <c r="BF76" s="636"/>
      <c r="BG76" s="636"/>
      <c r="BH76" s="636"/>
      <c r="BI76" s="636"/>
      <c r="BJ76" s="636"/>
      <c r="BK76" s="636"/>
      <c r="BL76" s="636"/>
      <c r="BM76" s="636"/>
      <c r="BN76" s="636"/>
      <c r="BO76" s="636"/>
      <c r="BP76" s="636"/>
      <c r="BQ76" s="636"/>
      <c r="BR76" s="636"/>
      <c r="BS76" s="636"/>
      <c r="BT76" s="636"/>
      <c r="BU76" s="636"/>
      <c r="BV76" s="636"/>
      <c r="BW76" s="636"/>
      <c r="BX76" s="636"/>
      <c r="BY76" s="636"/>
      <c r="BZ76" s="636"/>
      <c r="CA76" s="636"/>
      <c r="CB76" s="636"/>
      <c r="CC76" s="636"/>
      <c r="CD76" s="636"/>
      <c r="CE76" s="636"/>
      <c r="CF76" s="632"/>
      <c r="CG76" s="632"/>
      <c r="CH76" s="632"/>
      <c r="CI76" s="632"/>
      <c r="CJ76" s="632"/>
      <c r="CK76" s="632"/>
      <c r="CL76" s="632"/>
      <c r="CM76" s="632"/>
      <c r="CN76" s="632"/>
      <c r="CO76" s="632"/>
      <c r="CP76" s="632"/>
      <c r="CQ76" s="632"/>
      <c r="CR76" s="632"/>
      <c r="CS76" s="632"/>
      <c r="CT76" s="632"/>
      <c r="CU76" s="632"/>
      <c r="CV76" s="632"/>
      <c r="CW76" s="632"/>
      <c r="CX76" s="632"/>
      <c r="CY76" s="632"/>
      <c r="CZ76" s="632"/>
      <c r="DA76" s="632"/>
      <c r="DB76" s="632"/>
      <c r="DC76" s="632"/>
      <c r="DD76" s="632"/>
      <c r="DE76" s="632"/>
      <c r="DF76" s="632"/>
      <c r="DG76" s="632"/>
      <c r="DH76" s="632"/>
      <c r="DI76" s="632"/>
      <c r="DJ76" s="632"/>
      <c r="DK76" s="632"/>
      <c r="DL76" s="636"/>
      <c r="DM76" s="636"/>
      <c r="DN76" s="636"/>
      <c r="DO76" s="636"/>
      <c r="DP76" s="636"/>
      <c r="DQ76" s="636"/>
      <c r="DR76" s="636"/>
      <c r="DS76" s="636"/>
      <c r="DT76" s="636"/>
      <c r="DU76" s="636"/>
      <c r="DV76" s="636"/>
      <c r="DW76" s="630"/>
      <c r="DX76" s="630"/>
      <c r="DY76" s="630"/>
      <c r="DZ76" s="630"/>
      <c r="EA76" s="630"/>
      <c r="EB76" s="630"/>
      <c r="EC76" s="630"/>
      <c r="ED76" s="630"/>
      <c r="EE76" s="630"/>
      <c r="EF76" s="630"/>
      <c r="EG76" s="630"/>
    </row>
    <row r="77" spans="1:137" ht="6" customHeight="1" x14ac:dyDescent="0.2">
      <c r="A77" s="156"/>
      <c r="B77" s="603"/>
      <c r="C77" s="603"/>
      <c r="D77" s="603"/>
      <c r="E77" s="603"/>
      <c r="F77" s="636"/>
      <c r="G77" s="636"/>
      <c r="H77" s="636"/>
      <c r="I77" s="636"/>
      <c r="J77" s="636"/>
      <c r="K77" s="636"/>
      <c r="L77" s="636"/>
      <c r="M77" s="636"/>
      <c r="N77" s="636"/>
      <c r="O77" s="636"/>
      <c r="P77" s="636"/>
      <c r="Q77" s="636"/>
      <c r="R77" s="636"/>
      <c r="S77" s="636"/>
      <c r="T77" s="636"/>
      <c r="U77" s="636"/>
      <c r="V77" s="636"/>
      <c r="W77" s="636"/>
      <c r="X77" s="636"/>
      <c r="Y77" s="636"/>
      <c r="Z77" s="636"/>
      <c r="AA77" s="636"/>
      <c r="AB77" s="636"/>
      <c r="AC77" s="636"/>
      <c r="AD77" s="636"/>
      <c r="AE77" s="636"/>
      <c r="AF77" s="636"/>
      <c r="AG77" s="636"/>
      <c r="AH77" s="636"/>
      <c r="AI77" s="636"/>
      <c r="AJ77" s="636"/>
      <c r="AK77" s="636"/>
      <c r="AL77" s="636"/>
      <c r="AM77" s="636"/>
      <c r="AN77" s="636"/>
      <c r="AO77" s="636"/>
      <c r="AP77" s="636"/>
      <c r="AQ77" s="636"/>
      <c r="AR77" s="636"/>
      <c r="AS77" s="636"/>
      <c r="AT77" s="636"/>
      <c r="AU77" s="636"/>
      <c r="AV77" s="636"/>
      <c r="AW77" s="636"/>
      <c r="AX77" s="630"/>
      <c r="AY77" s="630"/>
      <c r="AZ77" s="630"/>
      <c r="BA77" s="630"/>
      <c r="BB77" s="630"/>
      <c r="BC77" s="636"/>
      <c r="BD77" s="636"/>
      <c r="BE77" s="636"/>
      <c r="BF77" s="636"/>
      <c r="BG77" s="636"/>
      <c r="BH77" s="636"/>
      <c r="BI77" s="636"/>
      <c r="BJ77" s="636"/>
      <c r="BK77" s="636"/>
      <c r="BL77" s="636"/>
      <c r="BM77" s="636"/>
      <c r="BN77" s="636"/>
      <c r="BO77" s="636"/>
      <c r="BP77" s="636"/>
      <c r="BQ77" s="636"/>
      <c r="BR77" s="636"/>
      <c r="BS77" s="636"/>
      <c r="BT77" s="636"/>
      <c r="BU77" s="636"/>
      <c r="BV77" s="636"/>
      <c r="BW77" s="636"/>
      <c r="BX77" s="636"/>
      <c r="BY77" s="636"/>
      <c r="BZ77" s="636"/>
      <c r="CA77" s="636"/>
      <c r="CB77" s="636"/>
      <c r="CC77" s="636"/>
      <c r="CD77" s="636"/>
      <c r="CE77" s="636"/>
      <c r="CF77" s="632"/>
      <c r="CG77" s="632"/>
      <c r="CH77" s="632"/>
      <c r="CI77" s="632"/>
      <c r="CJ77" s="632"/>
      <c r="CK77" s="632"/>
      <c r="CL77" s="632"/>
      <c r="CM77" s="632"/>
      <c r="CN77" s="632"/>
      <c r="CO77" s="632"/>
      <c r="CP77" s="632"/>
      <c r="CQ77" s="632"/>
      <c r="CR77" s="632"/>
      <c r="CS77" s="632"/>
      <c r="CT77" s="632"/>
      <c r="CU77" s="632"/>
      <c r="CV77" s="632"/>
      <c r="CW77" s="632"/>
      <c r="CX77" s="632"/>
      <c r="CY77" s="632"/>
      <c r="CZ77" s="632"/>
      <c r="DA77" s="632"/>
      <c r="DB77" s="632"/>
      <c r="DC77" s="632"/>
      <c r="DD77" s="632"/>
      <c r="DE77" s="632"/>
      <c r="DF77" s="632"/>
      <c r="DG77" s="632"/>
      <c r="DH77" s="632"/>
      <c r="DI77" s="632"/>
      <c r="DJ77" s="632"/>
      <c r="DK77" s="632"/>
      <c r="DL77" s="636"/>
      <c r="DM77" s="636"/>
      <c r="DN77" s="636"/>
      <c r="DO77" s="636"/>
      <c r="DP77" s="636"/>
      <c r="DQ77" s="636"/>
      <c r="DR77" s="636"/>
      <c r="DS77" s="636"/>
      <c r="DT77" s="636"/>
      <c r="DU77" s="636"/>
      <c r="DV77" s="636"/>
      <c r="DW77" s="630"/>
      <c r="DX77" s="630"/>
      <c r="DY77" s="630"/>
      <c r="DZ77" s="630"/>
      <c r="EA77" s="630"/>
      <c r="EB77" s="630"/>
      <c r="EC77" s="630"/>
      <c r="ED77" s="630"/>
      <c r="EE77" s="630"/>
      <c r="EF77" s="630"/>
      <c r="EG77" s="630"/>
    </row>
    <row r="78" spans="1:137" ht="6" customHeight="1" x14ac:dyDescent="0.2">
      <c r="A78" s="156"/>
      <c r="B78" s="602">
        <v>18</v>
      </c>
      <c r="C78" s="603"/>
      <c r="D78" s="603"/>
      <c r="E78" s="603"/>
      <c r="F78" s="636"/>
      <c r="G78" s="636"/>
      <c r="H78" s="636"/>
      <c r="I78" s="636"/>
      <c r="J78" s="636"/>
      <c r="K78" s="636"/>
      <c r="L78" s="636"/>
      <c r="M78" s="636"/>
      <c r="N78" s="636"/>
      <c r="O78" s="636"/>
      <c r="P78" s="636"/>
      <c r="Q78" s="636"/>
      <c r="R78" s="636"/>
      <c r="S78" s="636"/>
      <c r="T78" s="636"/>
      <c r="U78" s="636"/>
      <c r="V78" s="636"/>
      <c r="W78" s="636"/>
      <c r="X78" s="636"/>
      <c r="Y78" s="636"/>
      <c r="Z78" s="636"/>
      <c r="AA78" s="636"/>
      <c r="AB78" s="636"/>
      <c r="AC78" s="636"/>
      <c r="AD78" s="636"/>
      <c r="AE78" s="636"/>
      <c r="AF78" s="636"/>
      <c r="AG78" s="636"/>
      <c r="AH78" s="636"/>
      <c r="AI78" s="636"/>
      <c r="AJ78" s="636"/>
      <c r="AK78" s="636"/>
      <c r="AL78" s="636"/>
      <c r="AM78" s="636"/>
      <c r="AN78" s="636"/>
      <c r="AO78" s="636"/>
      <c r="AP78" s="636"/>
      <c r="AQ78" s="636"/>
      <c r="AR78" s="636"/>
      <c r="AS78" s="636"/>
      <c r="AT78" s="636"/>
      <c r="AU78" s="636"/>
      <c r="AV78" s="636"/>
      <c r="AW78" s="636"/>
      <c r="AX78" s="630"/>
      <c r="AY78" s="630"/>
      <c r="AZ78" s="630"/>
      <c r="BA78" s="630"/>
      <c r="BB78" s="630"/>
      <c r="BC78" s="636"/>
      <c r="BD78" s="636"/>
      <c r="BE78" s="636"/>
      <c r="BF78" s="636"/>
      <c r="BG78" s="636"/>
      <c r="BH78" s="636"/>
      <c r="BI78" s="636"/>
      <c r="BJ78" s="636"/>
      <c r="BK78" s="636"/>
      <c r="BL78" s="636"/>
      <c r="BM78" s="636"/>
      <c r="BN78" s="636"/>
      <c r="BO78" s="636"/>
      <c r="BP78" s="636"/>
      <c r="BQ78" s="636"/>
      <c r="BR78" s="636"/>
      <c r="BS78" s="636"/>
      <c r="BT78" s="636"/>
      <c r="BU78" s="636"/>
      <c r="BV78" s="636"/>
      <c r="BW78" s="636"/>
      <c r="BX78" s="636"/>
      <c r="BY78" s="636"/>
      <c r="BZ78" s="636"/>
      <c r="CA78" s="636"/>
      <c r="CB78" s="636"/>
      <c r="CC78" s="636"/>
      <c r="CD78" s="636"/>
      <c r="CE78" s="636"/>
      <c r="CF78" s="632"/>
      <c r="CG78" s="632"/>
      <c r="CH78" s="632"/>
      <c r="CI78" s="632"/>
      <c r="CJ78" s="632"/>
      <c r="CK78" s="632"/>
      <c r="CL78" s="632"/>
      <c r="CM78" s="632"/>
      <c r="CN78" s="632"/>
      <c r="CO78" s="632"/>
      <c r="CP78" s="632"/>
      <c r="CQ78" s="632"/>
      <c r="CR78" s="632"/>
      <c r="CS78" s="632"/>
      <c r="CT78" s="632"/>
      <c r="CU78" s="632"/>
      <c r="CV78" s="632"/>
      <c r="CW78" s="632"/>
      <c r="CX78" s="632"/>
      <c r="CY78" s="632"/>
      <c r="CZ78" s="632"/>
      <c r="DA78" s="632"/>
      <c r="DB78" s="632"/>
      <c r="DC78" s="632"/>
      <c r="DD78" s="632"/>
      <c r="DE78" s="632"/>
      <c r="DF78" s="632"/>
      <c r="DG78" s="632"/>
      <c r="DH78" s="632"/>
      <c r="DI78" s="632"/>
      <c r="DJ78" s="632"/>
      <c r="DK78" s="632"/>
      <c r="DL78" s="636"/>
      <c r="DM78" s="636"/>
      <c r="DN78" s="636"/>
      <c r="DO78" s="636"/>
      <c r="DP78" s="636"/>
      <c r="DQ78" s="636"/>
      <c r="DR78" s="636"/>
      <c r="DS78" s="636"/>
      <c r="DT78" s="636"/>
      <c r="DU78" s="636"/>
      <c r="DV78" s="636"/>
      <c r="DW78" s="630"/>
      <c r="DX78" s="630"/>
      <c r="DY78" s="630"/>
      <c r="DZ78" s="630"/>
      <c r="EA78" s="630"/>
      <c r="EB78" s="630"/>
      <c r="EC78" s="630"/>
      <c r="ED78" s="630"/>
      <c r="EE78" s="630"/>
      <c r="EF78" s="630"/>
      <c r="EG78" s="630"/>
    </row>
    <row r="79" spans="1:137" ht="6" customHeight="1" x14ac:dyDescent="0.2">
      <c r="A79" s="156"/>
      <c r="B79" s="603"/>
      <c r="C79" s="603"/>
      <c r="D79" s="603"/>
      <c r="E79" s="603"/>
      <c r="F79" s="636"/>
      <c r="G79" s="636"/>
      <c r="H79" s="636"/>
      <c r="I79" s="636"/>
      <c r="J79" s="636"/>
      <c r="K79" s="636"/>
      <c r="L79" s="636"/>
      <c r="M79" s="636"/>
      <c r="N79" s="636"/>
      <c r="O79" s="636"/>
      <c r="P79" s="636"/>
      <c r="Q79" s="636"/>
      <c r="R79" s="636"/>
      <c r="S79" s="636"/>
      <c r="T79" s="636"/>
      <c r="U79" s="636"/>
      <c r="V79" s="636"/>
      <c r="W79" s="636"/>
      <c r="X79" s="636"/>
      <c r="Y79" s="636"/>
      <c r="Z79" s="636"/>
      <c r="AA79" s="636"/>
      <c r="AB79" s="636"/>
      <c r="AC79" s="636"/>
      <c r="AD79" s="636"/>
      <c r="AE79" s="636"/>
      <c r="AF79" s="636"/>
      <c r="AG79" s="636"/>
      <c r="AH79" s="636"/>
      <c r="AI79" s="636"/>
      <c r="AJ79" s="636"/>
      <c r="AK79" s="636"/>
      <c r="AL79" s="636"/>
      <c r="AM79" s="636"/>
      <c r="AN79" s="636"/>
      <c r="AO79" s="636"/>
      <c r="AP79" s="636"/>
      <c r="AQ79" s="636"/>
      <c r="AR79" s="636"/>
      <c r="AS79" s="636"/>
      <c r="AT79" s="636"/>
      <c r="AU79" s="636"/>
      <c r="AV79" s="636"/>
      <c r="AW79" s="636"/>
      <c r="AX79" s="630"/>
      <c r="AY79" s="630"/>
      <c r="AZ79" s="630"/>
      <c r="BA79" s="630"/>
      <c r="BB79" s="630"/>
      <c r="BC79" s="636"/>
      <c r="BD79" s="636"/>
      <c r="BE79" s="636"/>
      <c r="BF79" s="636"/>
      <c r="BG79" s="636"/>
      <c r="BH79" s="636"/>
      <c r="BI79" s="636"/>
      <c r="BJ79" s="636"/>
      <c r="BK79" s="636"/>
      <c r="BL79" s="636"/>
      <c r="BM79" s="636"/>
      <c r="BN79" s="636"/>
      <c r="BO79" s="636"/>
      <c r="BP79" s="636"/>
      <c r="BQ79" s="636"/>
      <c r="BR79" s="636"/>
      <c r="BS79" s="636"/>
      <c r="BT79" s="636"/>
      <c r="BU79" s="636"/>
      <c r="BV79" s="636"/>
      <c r="BW79" s="636"/>
      <c r="BX79" s="636"/>
      <c r="BY79" s="636"/>
      <c r="BZ79" s="636"/>
      <c r="CA79" s="636"/>
      <c r="CB79" s="636"/>
      <c r="CC79" s="636"/>
      <c r="CD79" s="636"/>
      <c r="CE79" s="636"/>
      <c r="CF79" s="632"/>
      <c r="CG79" s="632"/>
      <c r="CH79" s="632"/>
      <c r="CI79" s="632"/>
      <c r="CJ79" s="632"/>
      <c r="CK79" s="632"/>
      <c r="CL79" s="632"/>
      <c r="CM79" s="632"/>
      <c r="CN79" s="632"/>
      <c r="CO79" s="632"/>
      <c r="CP79" s="632"/>
      <c r="CQ79" s="632"/>
      <c r="CR79" s="632"/>
      <c r="CS79" s="632"/>
      <c r="CT79" s="632"/>
      <c r="CU79" s="632"/>
      <c r="CV79" s="632"/>
      <c r="CW79" s="632"/>
      <c r="CX79" s="632"/>
      <c r="CY79" s="632"/>
      <c r="CZ79" s="632"/>
      <c r="DA79" s="632"/>
      <c r="DB79" s="632"/>
      <c r="DC79" s="632"/>
      <c r="DD79" s="632"/>
      <c r="DE79" s="632"/>
      <c r="DF79" s="632"/>
      <c r="DG79" s="632"/>
      <c r="DH79" s="632"/>
      <c r="DI79" s="632"/>
      <c r="DJ79" s="632"/>
      <c r="DK79" s="632"/>
      <c r="DL79" s="636"/>
      <c r="DM79" s="636"/>
      <c r="DN79" s="636"/>
      <c r="DO79" s="636"/>
      <c r="DP79" s="636"/>
      <c r="DQ79" s="636"/>
      <c r="DR79" s="636"/>
      <c r="DS79" s="636"/>
      <c r="DT79" s="636"/>
      <c r="DU79" s="636"/>
      <c r="DV79" s="636"/>
      <c r="DW79" s="630"/>
      <c r="DX79" s="630"/>
      <c r="DY79" s="630"/>
      <c r="DZ79" s="630"/>
      <c r="EA79" s="630"/>
      <c r="EB79" s="630"/>
      <c r="EC79" s="630"/>
      <c r="ED79" s="630"/>
      <c r="EE79" s="630"/>
      <c r="EF79" s="630"/>
      <c r="EG79" s="630"/>
    </row>
    <row r="80" spans="1:137" ht="6" customHeight="1" x14ac:dyDescent="0.2">
      <c r="A80" s="156"/>
      <c r="B80" s="603"/>
      <c r="C80" s="603"/>
      <c r="D80" s="603"/>
      <c r="E80" s="603"/>
      <c r="F80" s="636"/>
      <c r="G80" s="636"/>
      <c r="H80" s="636"/>
      <c r="I80" s="636"/>
      <c r="J80" s="636"/>
      <c r="K80" s="636"/>
      <c r="L80" s="636"/>
      <c r="M80" s="636"/>
      <c r="N80" s="636"/>
      <c r="O80" s="636"/>
      <c r="P80" s="636"/>
      <c r="Q80" s="636"/>
      <c r="R80" s="636"/>
      <c r="S80" s="636"/>
      <c r="T80" s="636"/>
      <c r="U80" s="636"/>
      <c r="V80" s="636"/>
      <c r="W80" s="636"/>
      <c r="X80" s="636"/>
      <c r="Y80" s="636"/>
      <c r="Z80" s="636"/>
      <c r="AA80" s="636"/>
      <c r="AB80" s="636"/>
      <c r="AC80" s="636"/>
      <c r="AD80" s="636"/>
      <c r="AE80" s="636"/>
      <c r="AF80" s="636"/>
      <c r="AG80" s="636"/>
      <c r="AH80" s="636"/>
      <c r="AI80" s="636"/>
      <c r="AJ80" s="636"/>
      <c r="AK80" s="636"/>
      <c r="AL80" s="636"/>
      <c r="AM80" s="636"/>
      <c r="AN80" s="636"/>
      <c r="AO80" s="636"/>
      <c r="AP80" s="636"/>
      <c r="AQ80" s="636"/>
      <c r="AR80" s="636"/>
      <c r="AS80" s="636"/>
      <c r="AT80" s="636"/>
      <c r="AU80" s="636"/>
      <c r="AV80" s="636"/>
      <c r="AW80" s="636"/>
      <c r="AX80" s="630"/>
      <c r="AY80" s="630"/>
      <c r="AZ80" s="630"/>
      <c r="BA80" s="630"/>
      <c r="BB80" s="630"/>
      <c r="BC80" s="636"/>
      <c r="BD80" s="636"/>
      <c r="BE80" s="636"/>
      <c r="BF80" s="636"/>
      <c r="BG80" s="636"/>
      <c r="BH80" s="636"/>
      <c r="BI80" s="636"/>
      <c r="BJ80" s="636"/>
      <c r="BK80" s="636"/>
      <c r="BL80" s="636"/>
      <c r="BM80" s="636"/>
      <c r="BN80" s="636"/>
      <c r="BO80" s="636"/>
      <c r="BP80" s="636"/>
      <c r="BQ80" s="636"/>
      <c r="BR80" s="636"/>
      <c r="BS80" s="636"/>
      <c r="BT80" s="636"/>
      <c r="BU80" s="636"/>
      <c r="BV80" s="636"/>
      <c r="BW80" s="636"/>
      <c r="BX80" s="636"/>
      <c r="BY80" s="636"/>
      <c r="BZ80" s="636"/>
      <c r="CA80" s="636"/>
      <c r="CB80" s="636"/>
      <c r="CC80" s="636"/>
      <c r="CD80" s="636"/>
      <c r="CE80" s="636"/>
      <c r="CF80" s="632"/>
      <c r="CG80" s="632"/>
      <c r="CH80" s="632"/>
      <c r="CI80" s="632"/>
      <c r="CJ80" s="632"/>
      <c r="CK80" s="632"/>
      <c r="CL80" s="632"/>
      <c r="CM80" s="632"/>
      <c r="CN80" s="632"/>
      <c r="CO80" s="632"/>
      <c r="CP80" s="632"/>
      <c r="CQ80" s="632"/>
      <c r="CR80" s="632"/>
      <c r="CS80" s="632"/>
      <c r="CT80" s="632"/>
      <c r="CU80" s="632"/>
      <c r="CV80" s="632"/>
      <c r="CW80" s="632"/>
      <c r="CX80" s="632"/>
      <c r="CY80" s="632"/>
      <c r="CZ80" s="632"/>
      <c r="DA80" s="632"/>
      <c r="DB80" s="632"/>
      <c r="DC80" s="632"/>
      <c r="DD80" s="632"/>
      <c r="DE80" s="632"/>
      <c r="DF80" s="632"/>
      <c r="DG80" s="632"/>
      <c r="DH80" s="632"/>
      <c r="DI80" s="632"/>
      <c r="DJ80" s="632"/>
      <c r="DK80" s="632"/>
      <c r="DL80" s="636"/>
      <c r="DM80" s="636"/>
      <c r="DN80" s="636"/>
      <c r="DO80" s="636"/>
      <c r="DP80" s="636"/>
      <c r="DQ80" s="636"/>
      <c r="DR80" s="636"/>
      <c r="DS80" s="636"/>
      <c r="DT80" s="636"/>
      <c r="DU80" s="636"/>
      <c r="DV80" s="636"/>
      <c r="DW80" s="630"/>
      <c r="DX80" s="630"/>
      <c r="DY80" s="630"/>
      <c r="DZ80" s="630"/>
      <c r="EA80" s="630"/>
      <c r="EB80" s="630"/>
      <c r="EC80" s="630"/>
      <c r="ED80" s="630"/>
      <c r="EE80" s="630"/>
      <c r="EF80" s="630"/>
      <c r="EG80" s="630"/>
    </row>
    <row r="81" spans="1:137" ht="6" customHeight="1" x14ac:dyDescent="0.2">
      <c r="A81" s="156"/>
      <c r="B81" s="602">
        <v>19</v>
      </c>
      <c r="C81" s="603"/>
      <c r="D81" s="603"/>
      <c r="E81" s="603"/>
      <c r="F81" s="636"/>
      <c r="G81" s="636"/>
      <c r="H81" s="636"/>
      <c r="I81" s="636"/>
      <c r="J81" s="636"/>
      <c r="K81" s="636"/>
      <c r="L81" s="636"/>
      <c r="M81" s="636"/>
      <c r="N81" s="636"/>
      <c r="O81" s="636"/>
      <c r="P81" s="636"/>
      <c r="Q81" s="636"/>
      <c r="R81" s="636"/>
      <c r="S81" s="636"/>
      <c r="T81" s="636"/>
      <c r="U81" s="636"/>
      <c r="V81" s="636"/>
      <c r="W81" s="636"/>
      <c r="X81" s="636"/>
      <c r="Y81" s="636"/>
      <c r="Z81" s="636"/>
      <c r="AA81" s="636"/>
      <c r="AB81" s="636"/>
      <c r="AC81" s="636"/>
      <c r="AD81" s="636"/>
      <c r="AE81" s="636"/>
      <c r="AF81" s="636"/>
      <c r="AG81" s="636"/>
      <c r="AH81" s="636"/>
      <c r="AI81" s="636"/>
      <c r="AJ81" s="636"/>
      <c r="AK81" s="636"/>
      <c r="AL81" s="636"/>
      <c r="AM81" s="636"/>
      <c r="AN81" s="636"/>
      <c r="AO81" s="636"/>
      <c r="AP81" s="636"/>
      <c r="AQ81" s="636"/>
      <c r="AR81" s="636"/>
      <c r="AS81" s="636"/>
      <c r="AT81" s="636"/>
      <c r="AU81" s="636"/>
      <c r="AV81" s="636"/>
      <c r="AW81" s="636"/>
      <c r="AX81" s="630"/>
      <c r="AY81" s="630"/>
      <c r="AZ81" s="630"/>
      <c r="BA81" s="630"/>
      <c r="BB81" s="630"/>
      <c r="BC81" s="636"/>
      <c r="BD81" s="636"/>
      <c r="BE81" s="636"/>
      <c r="BF81" s="636"/>
      <c r="BG81" s="636"/>
      <c r="BH81" s="636"/>
      <c r="BI81" s="636"/>
      <c r="BJ81" s="636"/>
      <c r="BK81" s="636"/>
      <c r="BL81" s="636"/>
      <c r="BM81" s="636"/>
      <c r="BN81" s="636"/>
      <c r="BO81" s="636"/>
      <c r="BP81" s="636"/>
      <c r="BQ81" s="636"/>
      <c r="BR81" s="636"/>
      <c r="BS81" s="636"/>
      <c r="BT81" s="636"/>
      <c r="BU81" s="636"/>
      <c r="BV81" s="636"/>
      <c r="BW81" s="636"/>
      <c r="BX81" s="636"/>
      <c r="BY81" s="636"/>
      <c r="BZ81" s="636"/>
      <c r="CA81" s="636"/>
      <c r="CB81" s="636"/>
      <c r="CC81" s="636"/>
      <c r="CD81" s="636"/>
      <c r="CE81" s="636"/>
      <c r="CF81" s="632"/>
      <c r="CG81" s="632"/>
      <c r="CH81" s="632"/>
      <c r="CI81" s="632"/>
      <c r="CJ81" s="632"/>
      <c r="CK81" s="632"/>
      <c r="CL81" s="632"/>
      <c r="CM81" s="632"/>
      <c r="CN81" s="632"/>
      <c r="CO81" s="632"/>
      <c r="CP81" s="632"/>
      <c r="CQ81" s="632"/>
      <c r="CR81" s="632"/>
      <c r="CS81" s="632"/>
      <c r="CT81" s="632"/>
      <c r="CU81" s="632"/>
      <c r="CV81" s="632"/>
      <c r="CW81" s="632"/>
      <c r="CX81" s="632"/>
      <c r="CY81" s="632"/>
      <c r="CZ81" s="632"/>
      <c r="DA81" s="632"/>
      <c r="DB81" s="632"/>
      <c r="DC81" s="632"/>
      <c r="DD81" s="632"/>
      <c r="DE81" s="632"/>
      <c r="DF81" s="632"/>
      <c r="DG81" s="632"/>
      <c r="DH81" s="632"/>
      <c r="DI81" s="632"/>
      <c r="DJ81" s="632"/>
      <c r="DK81" s="632"/>
      <c r="DL81" s="636"/>
      <c r="DM81" s="636"/>
      <c r="DN81" s="636"/>
      <c r="DO81" s="636"/>
      <c r="DP81" s="636"/>
      <c r="DQ81" s="636"/>
      <c r="DR81" s="636"/>
      <c r="DS81" s="636"/>
      <c r="DT81" s="636"/>
      <c r="DU81" s="636"/>
      <c r="DV81" s="636"/>
      <c r="DW81" s="630"/>
      <c r="DX81" s="630"/>
      <c r="DY81" s="630"/>
      <c r="DZ81" s="630"/>
      <c r="EA81" s="630"/>
      <c r="EB81" s="630"/>
      <c r="EC81" s="630"/>
      <c r="ED81" s="630"/>
      <c r="EE81" s="630"/>
      <c r="EF81" s="630"/>
      <c r="EG81" s="630"/>
    </row>
    <row r="82" spans="1:137" ht="6" customHeight="1" x14ac:dyDescent="0.2">
      <c r="A82" s="156"/>
      <c r="B82" s="603"/>
      <c r="C82" s="603"/>
      <c r="D82" s="603"/>
      <c r="E82" s="603"/>
      <c r="F82" s="636"/>
      <c r="G82" s="636"/>
      <c r="H82" s="636"/>
      <c r="I82" s="636"/>
      <c r="J82" s="636"/>
      <c r="K82" s="636"/>
      <c r="L82" s="636"/>
      <c r="M82" s="636"/>
      <c r="N82" s="636"/>
      <c r="O82" s="636"/>
      <c r="P82" s="636"/>
      <c r="Q82" s="636"/>
      <c r="R82" s="636"/>
      <c r="S82" s="636"/>
      <c r="T82" s="636"/>
      <c r="U82" s="636"/>
      <c r="V82" s="636"/>
      <c r="W82" s="636"/>
      <c r="X82" s="636"/>
      <c r="Y82" s="636"/>
      <c r="Z82" s="636"/>
      <c r="AA82" s="636"/>
      <c r="AB82" s="636"/>
      <c r="AC82" s="636"/>
      <c r="AD82" s="636"/>
      <c r="AE82" s="636"/>
      <c r="AF82" s="636"/>
      <c r="AG82" s="636"/>
      <c r="AH82" s="636"/>
      <c r="AI82" s="636"/>
      <c r="AJ82" s="636"/>
      <c r="AK82" s="636"/>
      <c r="AL82" s="636"/>
      <c r="AM82" s="636"/>
      <c r="AN82" s="636"/>
      <c r="AO82" s="636"/>
      <c r="AP82" s="636"/>
      <c r="AQ82" s="636"/>
      <c r="AR82" s="636"/>
      <c r="AS82" s="636"/>
      <c r="AT82" s="636"/>
      <c r="AU82" s="636"/>
      <c r="AV82" s="636"/>
      <c r="AW82" s="636"/>
      <c r="AX82" s="630"/>
      <c r="AY82" s="630"/>
      <c r="AZ82" s="630"/>
      <c r="BA82" s="630"/>
      <c r="BB82" s="630"/>
      <c r="BC82" s="636"/>
      <c r="BD82" s="636"/>
      <c r="BE82" s="636"/>
      <c r="BF82" s="636"/>
      <c r="BG82" s="636"/>
      <c r="BH82" s="636"/>
      <c r="BI82" s="636"/>
      <c r="BJ82" s="636"/>
      <c r="BK82" s="636"/>
      <c r="BL82" s="636"/>
      <c r="BM82" s="636"/>
      <c r="BN82" s="636"/>
      <c r="BO82" s="636"/>
      <c r="BP82" s="636"/>
      <c r="BQ82" s="636"/>
      <c r="BR82" s="636"/>
      <c r="BS82" s="636"/>
      <c r="BT82" s="636"/>
      <c r="BU82" s="636"/>
      <c r="BV82" s="636"/>
      <c r="BW82" s="636"/>
      <c r="BX82" s="636"/>
      <c r="BY82" s="636"/>
      <c r="BZ82" s="636"/>
      <c r="CA82" s="636"/>
      <c r="CB82" s="636"/>
      <c r="CC82" s="636"/>
      <c r="CD82" s="636"/>
      <c r="CE82" s="636"/>
      <c r="CF82" s="632"/>
      <c r="CG82" s="632"/>
      <c r="CH82" s="632"/>
      <c r="CI82" s="632"/>
      <c r="CJ82" s="632"/>
      <c r="CK82" s="632"/>
      <c r="CL82" s="632"/>
      <c r="CM82" s="632"/>
      <c r="CN82" s="632"/>
      <c r="CO82" s="632"/>
      <c r="CP82" s="632"/>
      <c r="CQ82" s="632"/>
      <c r="CR82" s="632"/>
      <c r="CS82" s="632"/>
      <c r="CT82" s="632"/>
      <c r="CU82" s="632"/>
      <c r="CV82" s="632"/>
      <c r="CW82" s="632"/>
      <c r="CX82" s="632"/>
      <c r="CY82" s="632"/>
      <c r="CZ82" s="632"/>
      <c r="DA82" s="632"/>
      <c r="DB82" s="632"/>
      <c r="DC82" s="632"/>
      <c r="DD82" s="632"/>
      <c r="DE82" s="632"/>
      <c r="DF82" s="632"/>
      <c r="DG82" s="632"/>
      <c r="DH82" s="632"/>
      <c r="DI82" s="632"/>
      <c r="DJ82" s="632"/>
      <c r="DK82" s="632"/>
      <c r="DL82" s="636"/>
      <c r="DM82" s="636"/>
      <c r="DN82" s="636"/>
      <c r="DO82" s="636"/>
      <c r="DP82" s="636"/>
      <c r="DQ82" s="636"/>
      <c r="DR82" s="636"/>
      <c r="DS82" s="636"/>
      <c r="DT82" s="636"/>
      <c r="DU82" s="636"/>
      <c r="DV82" s="636"/>
      <c r="DW82" s="630"/>
      <c r="DX82" s="630"/>
      <c r="DY82" s="630"/>
      <c r="DZ82" s="630"/>
      <c r="EA82" s="630"/>
      <c r="EB82" s="630"/>
      <c r="EC82" s="630"/>
      <c r="ED82" s="630"/>
      <c r="EE82" s="630"/>
      <c r="EF82" s="630"/>
      <c r="EG82" s="630"/>
    </row>
    <row r="83" spans="1:137" ht="6" customHeight="1" x14ac:dyDescent="0.2">
      <c r="A83" s="156"/>
      <c r="B83" s="603"/>
      <c r="C83" s="603"/>
      <c r="D83" s="603"/>
      <c r="E83" s="603"/>
      <c r="F83" s="636"/>
      <c r="G83" s="636"/>
      <c r="H83" s="636"/>
      <c r="I83" s="636"/>
      <c r="J83" s="636"/>
      <c r="K83" s="636"/>
      <c r="L83" s="636"/>
      <c r="M83" s="636"/>
      <c r="N83" s="636"/>
      <c r="O83" s="636"/>
      <c r="P83" s="636"/>
      <c r="Q83" s="636"/>
      <c r="R83" s="636"/>
      <c r="S83" s="636"/>
      <c r="T83" s="636"/>
      <c r="U83" s="636"/>
      <c r="V83" s="636"/>
      <c r="W83" s="636"/>
      <c r="X83" s="636"/>
      <c r="Y83" s="636"/>
      <c r="Z83" s="636"/>
      <c r="AA83" s="636"/>
      <c r="AB83" s="636"/>
      <c r="AC83" s="636"/>
      <c r="AD83" s="636"/>
      <c r="AE83" s="636"/>
      <c r="AF83" s="636"/>
      <c r="AG83" s="636"/>
      <c r="AH83" s="636"/>
      <c r="AI83" s="636"/>
      <c r="AJ83" s="636"/>
      <c r="AK83" s="636"/>
      <c r="AL83" s="636"/>
      <c r="AM83" s="636"/>
      <c r="AN83" s="636"/>
      <c r="AO83" s="636"/>
      <c r="AP83" s="636"/>
      <c r="AQ83" s="636"/>
      <c r="AR83" s="636"/>
      <c r="AS83" s="636"/>
      <c r="AT83" s="636"/>
      <c r="AU83" s="636"/>
      <c r="AV83" s="636"/>
      <c r="AW83" s="636"/>
      <c r="AX83" s="630"/>
      <c r="AY83" s="630"/>
      <c r="AZ83" s="630"/>
      <c r="BA83" s="630"/>
      <c r="BB83" s="630"/>
      <c r="BC83" s="636"/>
      <c r="BD83" s="636"/>
      <c r="BE83" s="636"/>
      <c r="BF83" s="636"/>
      <c r="BG83" s="636"/>
      <c r="BH83" s="636"/>
      <c r="BI83" s="636"/>
      <c r="BJ83" s="636"/>
      <c r="BK83" s="636"/>
      <c r="BL83" s="636"/>
      <c r="BM83" s="636"/>
      <c r="BN83" s="636"/>
      <c r="BO83" s="636"/>
      <c r="BP83" s="636"/>
      <c r="BQ83" s="636"/>
      <c r="BR83" s="636"/>
      <c r="BS83" s="636"/>
      <c r="BT83" s="636"/>
      <c r="BU83" s="636"/>
      <c r="BV83" s="636"/>
      <c r="BW83" s="636"/>
      <c r="BX83" s="636"/>
      <c r="BY83" s="636"/>
      <c r="BZ83" s="636"/>
      <c r="CA83" s="636"/>
      <c r="CB83" s="636"/>
      <c r="CC83" s="636"/>
      <c r="CD83" s="636"/>
      <c r="CE83" s="636"/>
      <c r="CF83" s="632"/>
      <c r="CG83" s="632"/>
      <c r="CH83" s="632"/>
      <c r="CI83" s="632"/>
      <c r="CJ83" s="632"/>
      <c r="CK83" s="632"/>
      <c r="CL83" s="632"/>
      <c r="CM83" s="632"/>
      <c r="CN83" s="632"/>
      <c r="CO83" s="632"/>
      <c r="CP83" s="632"/>
      <c r="CQ83" s="632"/>
      <c r="CR83" s="632"/>
      <c r="CS83" s="632"/>
      <c r="CT83" s="632"/>
      <c r="CU83" s="632"/>
      <c r="CV83" s="632"/>
      <c r="CW83" s="632"/>
      <c r="CX83" s="632"/>
      <c r="CY83" s="632"/>
      <c r="CZ83" s="632"/>
      <c r="DA83" s="632"/>
      <c r="DB83" s="632"/>
      <c r="DC83" s="632"/>
      <c r="DD83" s="632"/>
      <c r="DE83" s="632"/>
      <c r="DF83" s="632"/>
      <c r="DG83" s="632"/>
      <c r="DH83" s="632"/>
      <c r="DI83" s="632"/>
      <c r="DJ83" s="632"/>
      <c r="DK83" s="632"/>
      <c r="DL83" s="636"/>
      <c r="DM83" s="636"/>
      <c r="DN83" s="636"/>
      <c r="DO83" s="636"/>
      <c r="DP83" s="636"/>
      <c r="DQ83" s="636"/>
      <c r="DR83" s="636"/>
      <c r="DS83" s="636"/>
      <c r="DT83" s="636"/>
      <c r="DU83" s="636"/>
      <c r="DV83" s="636"/>
      <c r="DW83" s="630"/>
      <c r="DX83" s="630"/>
      <c r="DY83" s="630"/>
      <c r="DZ83" s="630"/>
      <c r="EA83" s="630"/>
      <c r="EB83" s="630"/>
      <c r="EC83" s="630"/>
      <c r="ED83" s="630"/>
      <c r="EE83" s="630"/>
      <c r="EF83" s="630"/>
      <c r="EG83" s="630"/>
    </row>
    <row r="84" spans="1:137" ht="6" customHeight="1" x14ac:dyDescent="0.2">
      <c r="A84" s="156"/>
      <c r="B84" s="602">
        <v>20</v>
      </c>
      <c r="C84" s="603"/>
      <c r="D84" s="603"/>
      <c r="E84" s="603"/>
      <c r="F84" s="636"/>
      <c r="G84" s="636"/>
      <c r="H84" s="636"/>
      <c r="I84" s="636"/>
      <c r="J84" s="636"/>
      <c r="K84" s="636"/>
      <c r="L84" s="636"/>
      <c r="M84" s="636"/>
      <c r="N84" s="636"/>
      <c r="O84" s="636"/>
      <c r="P84" s="636"/>
      <c r="Q84" s="636"/>
      <c r="R84" s="636"/>
      <c r="S84" s="636"/>
      <c r="T84" s="636"/>
      <c r="U84" s="636"/>
      <c r="V84" s="636"/>
      <c r="W84" s="636"/>
      <c r="X84" s="636"/>
      <c r="Y84" s="636"/>
      <c r="Z84" s="636"/>
      <c r="AA84" s="636"/>
      <c r="AB84" s="636"/>
      <c r="AC84" s="636"/>
      <c r="AD84" s="636"/>
      <c r="AE84" s="636"/>
      <c r="AF84" s="636"/>
      <c r="AG84" s="636"/>
      <c r="AH84" s="636"/>
      <c r="AI84" s="636"/>
      <c r="AJ84" s="636"/>
      <c r="AK84" s="636"/>
      <c r="AL84" s="636"/>
      <c r="AM84" s="636"/>
      <c r="AN84" s="636"/>
      <c r="AO84" s="636"/>
      <c r="AP84" s="636"/>
      <c r="AQ84" s="636"/>
      <c r="AR84" s="636"/>
      <c r="AS84" s="636"/>
      <c r="AT84" s="636"/>
      <c r="AU84" s="636"/>
      <c r="AV84" s="636"/>
      <c r="AW84" s="636"/>
      <c r="AX84" s="630"/>
      <c r="AY84" s="630"/>
      <c r="AZ84" s="630"/>
      <c r="BA84" s="630"/>
      <c r="BB84" s="630"/>
      <c r="BC84" s="636"/>
      <c r="BD84" s="636"/>
      <c r="BE84" s="636"/>
      <c r="BF84" s="636"/>
      <c r="BG84" s="636"/>
      <c r="BH84" s="636"/>
      <c r="BI84" s="636"/>
      <c r="BJ84" s="636"/>
      <c r="BK84" s="636"/>
      <c r="BL84" s="636"/>
      <c r="BM84" s="636"/>
      <c r="BN84" s="636"/>
      <c r="BO84" s="636"/>
      <c r="BP84" s="636"/>
      <c r="BQ84" s="636"/>
      <c r="BR84" s="636"/>
      <c r="BS84" s="636"/>
      <c r="BT84" s="636"/>
      <c r="BU84" s="636"/>
      <c r="BV84" s="636"/>
      <c r="BW84" s="636"/>
      <c r="BX84" s="636"/>
      <c r="BY84" s="636"/>
      <c r="BZ84" s="636"/>
      <c r="CA84" s="636"/>
      <c r="CB84" s="636"/>
      <c r="CC84" s="636"/>
      <c r="CD84" s="636"/>
      <c r="CE84" s="636"/>
      <c r="CF84" s="632"/>
      <c r="CG84" s="632"/>
      <c r="CH84" s="632"/>
      <c r="CI84" s="632"/>
      <c r="CJ84" s="632"/>
      <c r="CK84" s="632"/>
      <c r="CL84" s="632"/>
      <c r="CM84" s="632"/>
      <c r="CN84" s="632"/>
      <c r="CO84" s="632"/>
      <c r="CP84" s="632"/>
      <c r="CQ84" s="632"/>
      <c r="CR84" s="632"/>
      <c r="CS84" s="632"/>
      <c r="CT84" s="632"/>
      <c r="CU84" s="632"/>
      <c r="CV84" s="632"/>
      <c r="CW84" s="632"/>
      <c r="CX84" s="632"/>
      <c r="CY84" s="632"/>
      <c r="CZ84" s="632"/>
      <c r="DA84" s="632"/>
      <c r="DB84" s="632"/>
      <c r="DC84" s="632"/>
      <c r="DD84" s="632"/>
      <c r="DE84" s="632"/>
      <c r="DF84" s="632"/>
      <c r="DG84" s="632"/>
      <c r="DH84" s="632"/>
      <c r="DI84" s="632"/>
      <c r="DJ84" s="632"/>
      <c r="DK84" s="632"/>
      <c r="DL84" s="636"/>
      <c r="DM84" s="636"/>
      <c r="DN84" s="636"/>
      <c r="DO84" s="636"/>
      <c r="DP84" s="636"/>
      <c r="DQ84" s="636"/>
      <c r="DR84" s="636"/>
      <c r="DS84" s="636"/>
      <c r="DT84" s="636"/>
      <c r="DU84" s="636"/>
      <c r="DV84" s="636"/>
      <c r="DW84" s="630"/>
      <c r="DX84" s="630"/>
      <c r="DY84" s="630"/>
      <c r="DZ84" s="630"/>
      <c r="EA84" s="630"/>
      <c r="EB84" s="630"/>
      <c r="EC84" s="630"/>
      <c r="ED84" s="630"/>
      <c r="EE84" s="630"/>
      <c r="EF84" s="630"/>
      <c r="EG84" s="630"/>
    </row>
    <row r="85" spans="1:137" ht="6" customHeight="1" x14ac:dyDescent="0.2">
      <c r="A85" s="156"/>
      <c r="B85" s="603"/>
      <c r="C85" s="603"/>
      <c r="D85" s="603"/>
      <c r="E85" s="603"/>
      <c r="F85" s="636"/>
      <c r="G85" s="636"/>
      <c r="H85" s="636"/>
      <c r="I85" s="636"/>
      <c r="J85" s="636"/>
      <c r="K85" s="636"/>
      <c r="L85" s="636"/>
      <c r="M85" s="636"/>
      <c r="N85" s="636"/>
      <c r="O85" s="636"/>
      <c r="P85" s="636"/>
      <c r="Q85" s="636"/>
      <c r="R85" s="636"/>
      <c r="S85" s="636"/>
      <c r="T85" s="636"/>
      <c r="U85" s="636"/>
      <c r="V85" s="636"/>
      <c r="W85" s="636"/>
      <c r="X85" s="636"/>
      <c r="Y85" s="636"/>
      <c r="Z85" s="636"/>
      <c r="AA85" s="636"/>
      <c r="AB85" s="636"/>
      <c r="AC85" s="636"/>
      <c r="AD85" s="636"/>
      <c r="AE85" s="636"/>
      <c r="AF85" s="636"/>
      <c r="AG85" s="636"/>
      <c r="AH85" s="636"/>
      <c r="AI85" s="636"/>
      <c r="AJ85" s="636"/>
      <c r="AK85" s="636"/>
      <c r="AL85" s="636"/>
      <c r="AM85" s="636"/>
      <c r="AN85" s="636"/>
      <c r="AO85" s="636"/>
      <c r="AP85" s="636"/>
      <c r="AQ85" s="636"/>
      <c r="AR85" s="636"/>
      <c r="AS85" s="636"/>
      <c r="AT85" s="636"/>
      <c r="AU85" s="636"/>
      <c r="AV85" s="636"/>
      <c r="AW85" s="636"/>
      <c r="AX85" s="630"/>
      <c r="AY85" s="630"/>
      <c r="AZ85" s="630"/>
      <c r="BA85" s="630"/>
      <c r="BB85" s="630"/>
      <c r="BC85" s="636"/>
      <c r="BD85" s="636"/>
      <c r="BE85" s="636"/>
      <c r="BF85" s="636"/>
      <c r="BG85" s="636"/>
      <c r="BH85" s="636"/>
      <c r="BI85" s="636"/>
      <c r="BJ85" s="636"/>
      <c r="BK85" s="636"/>
      <c r="BL85" s="636"/>
      <c r="BM85" s="636"/>
      <c r="BN85" s="636"/>
      <c r="BO85" s="636"/>
      <c r="BP85" s="636"/>
      <c r="BQ85" s="636"/>
      <c r="BR85" s="636"/>
      <c r="BS85" s="636"/>
      <c r="BT85" s="636"/>
      <c r="BU85" s="636"/>
      <c r="BV85" s="636"/>
      <c r="BW85" s="636"/>
      <c r="BX85" s="636"/>
      <c r="BY85" s="636"/>
      <c r="BZ85" s="636"/>
      <c r="CA85" s="636"/>
      <c r="CB85" s="636"/>
      <c r="CC85" s="636"/>
      <c r="CD85" s="636"/>
      <c r="CE85" s="636"/>
      <c r="CF85" s="632"/>
      <c r="CG85" s="632"/>
      <c r="CH85" s="632"/>
      <c r="CI85" s="632"/>
      <c r="CJ85" s="632"/>
      <c r="CK85" s="632"/>
      <c r="CL85" s="632"/>
      <c r="CM85" s="632"/>
      <c r="CN85" s="632"/>
      <c r="CO85" s="632"/>
      <c r="CP85" s="632"/>
      <c r="CQ85" s="632"/>
      <c r="CR85" s="632"/>
      <c r="CS85" s="632"/>
      <c r="CT85" s="632"/>
      <c r="CU85" s="632"/>
      <c r="CV85" s="632"/>
      <c r="CW85" s="632"/>
      <c r="CX85" s="632"/>
      <c r="CY85" s="632"/>
      <c r="CZ85" s="632"/>
      <c r="DA85" s="632"/>
      <c r="DB85" s="632"/>
      <c r="DC85" s="632"/>
      <c r="DD85" s="632"/>
      <c r="DE85" s="632"/>
      <c r="DF85" s="632"/>
      <c r="DG85" s="632"/>
      <c r="DH85" s="632"/>
      <c r="DI85" s="632"/>
      <c r="DJ85" s="632"/>
      <c r="DK85" s="632"/>
      <c r="DL85" s="636"/>
      <c r="DM85" s="636"/>
      <c r="DN85" s="636"/>
      <c r="DO85" s="636"/>
      <c r="DP85" s="636"/>
      <c r="DQ85" s="636"/>
      <c r="DR85" s="636"/>
      <c r="DS85" s="636"/>
      <c r="DT85" s="636"/>
      <c r="DU85" s="636"/>
      <c r="DV85" s="636"/>
      <c r="DW85" s="630"/>
      <c r="DX85" s="630"/>
      <c r="DY85" s="630"/>
      <c r="DZ85" s="630"/>
      <c r="EA85" s="630"/>
      <c r="EB85" s="630"/>
      <c r="EC85" s="630"/>
      <c r="ED85" s="630"/>
      <c r="EE85" s="630"/>
      <c r="EF85" s="630"/>
      <c r="EG85" s="630"/>
    </row>
    <row r="86" spans="1:137" ht="6" customHeight="1" thickBot="1" x14ac:dyDescent="0.25">
      <c r="A86" s="156"/>
      <c r="B86" s="604"/>
      <c r="C86" s="604"/>
      <c r="D86" s="604"/>
      <c r="E86" s="604"/>
      <c r="F86" s="637"/>
      <c r="G86" s="637"/>
      <c r="H86" s="637"/>
      <c r="I86" s="637"/>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7"/>
      <c r="AH86" s="637"/>
      <c r="AI86" s="637"/>
      <c r="AJ86" s="637"/>
      <c r="AK86" s="637"/>
      <c r="AL86" s="637"/>
      <c r="AM86" s="637"/>
      <c r="AN86" s="637"/>
      <c r="AO86" s="637"/>
      <c r="AP86" s="637"/>
      <c r="AQ86" s="637"/>
      <c r="AR86" s="637"/>
      <c r="AS86" s="637"/>
      <c r="AT86" s="637"/>
      <c r="AU86" s="637"/>
      <c r="AV86" s="637"/>
      <c r="AW86" s="637"/>
      <c r="AX86" s="635"/>
      <c r="AY86" s="635"/>
      <c r="AZ86" s="635"/>
      <c r="BA86" s="635"/>
      <c r="BB86" s="635"/>
      <c r="BC86" s="637"/>
      <c r="BD86" s="637"/>
      <c r="BE86" s="637"/>
      <c r="BF86" s="637"/>
      <c r="BG86" s="637"/>
      <c r="BH86" s="637"/>
      <c r="BI86" s="637"/>
      <c r="BJ86" s="637"/>
      <c r="BK86" s="637"/>
      <c r="BL86" s="637"/>
      <c r="BM86" s="637"/>
      <c r="BN86" s="637"/>
      <c r="BO86" s="637"/>
      <c r="BP86" s="637"/>
      <c r="BQ86" s="637"/>
      <c r="BR86" s="637"/>
      <c r="BS86" s="637"/>
      <c r="BT86" s="637"/>
      <c r="BU86" s="637"/>
      <c r="BV86" s="637"/>
      <c r="BW86" s="637"/>
      <c r="BX86" s="637"/>
      <c r="BY86" s="637"/>
      <c r="BZ86" s="637"/>
      <c r="CA86" s="637"/>
      <c r="CB86" s="637"/>
      <c r="CC86" s="637"/>
      <c r="CD86" s="637"/>
      <c r="CE86" s="637"/>
      <c r="CF86" s="647"/>
      <c r="CG86" s="647"/>
      <c r="CH86" s="647"/>
      <c r="CI86" s="647"/>
      <c r="CJ86" s="647"/>
      <c r="CK86" s="647"/>
      <c r="CL86" s="647"/>
      <c r="CM86" s="647"/>
      <c r="CN86" s="647"/>
      <c r="CO86" s="647"/>
      <c r="CP86" s="647"/>
      <c r="CQ86" s="647"/>
      <c r="CR86" s="647"/>
      <c r="CS86" s="647"/>
      <c r="CT86" s="647"/>
      <c r="CU86" s="647"/>
      <c r="CV86" s="647"/>
      <c r="CW86" s="647"/>
      <c r="CX86" s="647"/>
      <c r="CY86" s="647"/>
      <c r="CZ86" s="647"/>
      <c r="DA86" s="647"/>
      <c r="DB86" s="647"/>
      <c r="DC86" s="647"/>
      <c r="DD86" s="647"/>
      <c r="DE86" s="647"/>
      <c r="DF86" s="647"/>
      <c r="DG86" s="647"/>
      <c r="DH86" s="647"/>
      <c r="DI86" s="647"/>
      <c r="DJ86" s="647"/>
      <c r="DK86" s="647"/>
      <c r="DL86" s="637"/>
      <c r="DM86" s="637"/>
      <c r="DN86" s="637"/>
      <c r="DO86" s="637"/>
      <c r="DP86" s="637"/>
      <c r="DQ86" s="637"/>
      <c r="DR86" s="637"/>
      <c r="DS86" s="637"/>
      <c r="DT86" s="637"/>
      <c r="DU86" s="637"/>
      <c r="DV86" s="637"/>
      <c r="DW86" s="635"/>
      <c r="DX86" s="635"/>
      <c r="DY86" s="635"/>
      <c r="DZ86" s="635"/>
      <c r="EA86" s="635"/>
      <c r="EB86" s="635"/>
      <c r="EC86" s="635"/>
      <c r="ED86" s="635"/>
      <c r="EE86" s="635"/>
      <c r="EF86" s="635"/>
      <c r="EG86" s="635"/>
    </row>
    <row r="87" spans="1:137" ht="6" customHeight="1" thickTop="1" x14ac:dyDescent="0.2">
      <c r="A87" s="156"/>
      <c r="B87" s="585" t="s">
        <v>93</v>
      </c>
      <c r="C87" s="586"/>
      <c r="D87" s="586"/>
      <c r="E87" s="586"/>
      <c r="F87" s="586"/>
      <c r="G87" s="586"/>
      <c r="H87" s="586"/>
      <c r="I87" s="586"/>
      <c r="J87" s="586"/>
      <c r="K87" s="586"/>
      <c r="L87" s="586"/>
      <c r="M87" s="586"/>
      <c r="N87" s="586"/>
      <c r="O87" s="586"/>
      <c r="P87" s="586"/>
      <c r="Q87" s="586"/>
      <c r="R87" s="586"/>
      <c r="S87" s="586"/>
      <c r="T87" s="586"/>
      <c r="U87" s="586"/>
      <c r="V87" s="586"/>
      <c r="W87" s="586"/>
      <c r="X87" s="586"/>
      <c r="Y87" s="586"/>
      <c r="Z87" s="586"/>
      <c r="AA87" s="586"/>
      <c r="AB87" s="586"/>
      <c r="AC87" s="586"/>
      <c r="AD87" s="588"/>
      <c r="AE87" s="588"/>
      <c r="AF87" s="588"/>
      <c r="AG87" s="588"/>
      <c r="AH87" s="588"/>
      <c r="AI87" s="588"/>
      <c r="AJ87" s="588"/>
      <c r="AK87" s="588"/>
      <c r="AL87" s="588"/>
      <c r="AM87" s="588"/>
      <c r="AN87" s="588"/>
      <c r="AO87" s="588"/>
      <c r="AP87" s="588"/>
      <c r="AQ87" s="588"/>
      <c r="AR87" s="588"/>
      <c r="AS87" s="588"/>
      <c r="AT87" s="588"/>
      <c r="AU87" s="588"/>
      <c r="AV87" s="588"/>
      <c r="AW87" s="588"/>
      <c r="AX87" s="588"/>
      <c r="AY87" s="588"/>
      <c r="AZ87" s="588"/>
      <c r="BA87" s="588"/>
      <c r="BB87" s="588"/>
      <c r="BC87" s="588"/>
      <c r="BD87" s="588"/>
      <c r="BE87" s="588"/>
      <c r="BF87" s="588"/>
      <c r="BG87" s="588"/>
      <c r="BH87" s="588"/>
      <c r="BI87" s="588"/>
      <c r="BJ87" s="588"/>
      <c r="BK87" s="588"/>
      <c r="BL87" s="588"/>
      <c r="BM87" s="588"/>
      <c r="BN87" s="588"/>
      <c r="BO87" s="588"/>
      <c r="BP87" s="588"/>
      <c r="BQ87" s="588"/>
      <c r="BR87" s="588"/>
      <c r="BS87" s="588"/>
      <c r="BT87" s="588"/>
      <c r="BU87" s="588"/>
      <c r="BV87" s="588"/>
      <c r="BW87" s="588"/>
      <c r="BX87" s="588"/>
      <c r="BY87" s="588"/>
      <c r="BZ87" s="588"/>
      <c r="CA87" s="588"/>
      <c r="CB87" s="588"/>
      <c r="CC87" s="588"/>
      <c r="CD87" s="588"/>
      <c r="CE87" s="588"/>
      <c r="CF87" s="631"/>
      <c r="CG87" s="631"/>
      <c r="CH87" s="631"/>
      <c r="CI87" s="631"/>
      <c r="CJ87" s="631"/>
      <c r="CK87" s="631"/>
      <c r="CL87" s="631"/>
      <c r="CM87" s="631"/>
      <c r="CN87" s="631"/>
      <c r="CO87" s="631"/>
      <c r="CP87" s="634">
        <v>2500</v>
      </c>
      <c r="CQ87" s="634"/>
      <c r="CR87" s="634"/>
      <c r="CS87" s="634"/>
      <c r="CT87" s="634"/>
      <c r="CU87" s="634"/>
      <c r="CV87" s="634"/>
      <c r="CW87" s="634"/>
      <c r="CX87" s="634"/>
      <c r="CY87" s="634"/>
      <c r="CZ87" s="634"/>
      <c r="DA87" s="634">
        <v>585</v>
      </c>
      <c r="DB87" s="634"/>
      <c r="DC87" s="634"/>
      <c r="DD87" s="634"/>
      <c r="DE87" s="634"/>
      <c r="DF87" s="634"/>
      <c r="DG87" s="634"/>
      <c r="DH87" s="634"/>
      <c r="DI87" s="634"/>
      <c r="DJ87" s="634"/>
      <c r="DK87" s="634"/>
      <c r="DL87" s="570"/>
      <c r="DM87" s="570"/>
      <c r="DN87" s="570"/>
      <c r="DO87" s="570"/>
      <c r="DP87" s="570"/>
      <c r="DQ87" s="570"/>
      <c r="DR87" s="570"/>
      <c r="DS87" s="570"/>
      <c r="DT87" s="570"/>
      <c r="DU87" s="570"/>
      <c r="DV87" s="570"/>
      <c r="DW87" s="573"/>
      <c r="DX87" s="573"/>
      <c r="DY87" s="573"/>
      <c r="DZ87" s="573"/>
      <c r="EA87" s="573"/>
      <c r="EB87" s="573"/>
      <c r="EC87" s="573"/>
      <c r="ED87" s="573"/>
      <c r="EE87" s="573"/>
      <c r="EF87" s="573"/>
      <c r="EG87" s="573"/>
    </row>
    <row r="88" spans="1:137" ht="6" customHeight="1" x14ac:dyDescent="0.2">
      <c r="A88" s="156"/>
      <c r="B88" s="577"/>
      <c r="C88" s="577"/>
      <c r="D88" s="577"/>
      <c r="E88" s="577"/>
      <c r="F88" s="577"/>
      <c r="G88" s="577"/>
      <c r="H88" s="577"/>
      <c r="I88" s="577"/>
      <c r="J88" s="577"/>
      <c r="K88" s="577"/>
      <c r="L88" s="577"/>
      <c r="M88" s="577"/>
      <c r="N88" s="577"/>
      <c r="O88" s="577"/>
      <c r="P88" s="577"/>
      <c r="Q88" s="577"/>
      <c r="R88" s="577"/>
      <c r="S88" s="577"/>
      <c r="T88" s="577"/>
      <c r="U88" s="577"/>
      <c r="V88" s="577"/>
      <c r="W88" s="577"/>
      <c r="X88" s="577"/>
      <c r="Y88" s="577"/>
      <c r="Z88" s="577"/>
      <c r="AA88" s="577"/>
      <c r="AB88" s="577"/>
      <c r="AC88" s="577"/>
      <c r="AD88" s="571"/>
      <c r="AE88" s="571"/>
      <c r="AF88" s="571"/>
      <c r="AG88" s="571"/>
      <c r="AH88" s="571"/>
      <c r="AI88" s="571"/>
      <c r="AJ88" s="571"/>
      <c r="AK88" s="571"/>
      <c r="AL88" s="571"/>
      <c r="AM88" s="571"/>
      <c r="AN88" s="571"/>
      <c r="AO88" s="571"/>
      <c r="AP88" s="571"/>
      <c r="AQ88" s="571"/>
      <c r="AR88" s="571"/>
      <c r="AS88" s="571"/>
      <c r="AT88" s="571"/>
      <c r="AU88" s="571"/>
      <c r="AV88" s="571"/>
      <c r="AW88" s="571"/>
      <c r="AX88" s="571"/>
      <c r="AY88" s="571"/>
      <c r="AZ88" s="571"/>
      <c r="BA88" s="571"/>
      <c r="BB88" s="571"/>
      <c r="BC88" s="571"/>
      <c r="BD88" s="571"/>
      <c r="BE88" s="571"/>
      <c r="BF88" s="571"/>
      <c r="BG88" s="571"/>
      <c r="BH88" s="571"/>
      <c r="BI88" s="571"/>
      <c r="BJ88" s="571"/>
      <c r="BK88" s="571"/>
      <c r="BL88" s="571"/>
      <c r="BM88" s="571"/>
      <c r="BN88" s="571"/>
      <c r="BO88" s="571"/>
      <c r="BP88" s="571"/>
      <c r="BQ88" s="571"/>
      <c r="BR88" s="571"/>
      <c r="BS88" s="571"/>
      <c r="BT88" s="571"/>
      <c r="BU88" s="571"/>
      <c r="BV88" s="571"/>
      <c r="BW88" s="571"/>
      <c r="BX88" s="571"/>
      <c r="BY88" s="571"/>
      <c r="BZ88" s="571"/>
      <c r="CA88" s="571"/>
      <c r="CB88" s="571"/>
      <c r="CC88" s="571"/>
      <c r="CD88" s="571"/>
      <c r="CE88" s="571"/>
      <c r="CF88" s="632"/>
      <c r="CG88" s="632"/>
      <c r="CH88" s="632"/>
      <c r="CI88" s="632"/>
      <c r="CJ88" s="632"/>
      <c r="CK88" s="632"/>
      <c r="CL88" s="632"/>
      <c r="CM88" s="632"/>
      <c r="CN88" s="632"/>
      <c r="CO88" s="632"/>
      <c r="CP88" s="632"/>
      <c r="CQ88" s="632"/>
      <c r="CR88" s="632"/>
      <c r="CS88" s="632"/>
      <c r="CT88" s="632"/>
      <c r="CU88" s="632"/>
      <c r="CV88" s="632"/>
      <c r="CW88" s="632"/>
      <c r="CX88" s="632"/>
      <c r="CY88" s="632"/>
      <c r="CZ88" s="632"/>
      <c r="DA88" s="632"/>
      <c r="DB88" s="632"/>
      <c r="DC88" s="632"/>
      <c r="DD88" s="632"/>
      <c r="DE88" s="632"/>
      <c r="DF88" s="632"/>
      <c r="DG88" s="632"/>
      <c r="DH88" s="632"/>
      <c r="DI88" s="632"/>
      <c r="DJ88" s="632"/>
      <c r="DK88" s="632"/>
      <c r="DL88" s="571"/>
      <c r="DM88" s="571"/>
      <c r="DN88" s="571"/>
      <c r="DO88" s="571"/>
      <c r="DP88" s="571"/>
      <c r="DQ88" s="571"/>
      <c r="DR88" s="571"/>
      <c r="DS88" s="571"/>
      <c r="DT88" s="571"/>
      <c r="DU88" s="571"/>
      <c r="DV88" s="571"/>
      <c r="DW88" s="574"/>
      <c r="DX88" s="574"/>
      <c r="DY88" s="574"/>
      <c r="DZ88" s="574"/>
      <c r="EA88" s="574"/>
      <c r="EB88" s="574"/>
      <c r="EC88" s="574"/>
      <c r="ED88" s="574"/>
      <c r="EE88" s="574"/>
      <c r="EF88" s="574"/>
      <c r="EG88" s="574"/>
    </row>
    <row r="89" spans="1:137" ht="6" customHeight="1" x14ac:dyDescent="0.2">
      <c r="A89" s="156"/>
      <c r="B89" s="587"/>
      <c r="C89" s="587"/>
      <c r="D89" s="587"/>
      <c r="E89" s="587"/>
      <c r="F89" s="587"/>
      <c r="G89" s="587"/>
      <c r="H89" s="587"/>
      <c r="I89" s="587"/>
      <c r="J89" s="587"/>
      <c r="K89" s="587"/>
      <c r="L89" s="587"/>
      <c r="M89" s="587"/>
      <c r="N89" s="587"/>
      <c r="O89" s="587"/>
      <c r="P89" s="587"/>
      <c r="Q89" s="587"/>
      <c r="R89" s="587"/>
      <c r="S89" s="587"/>
      <c r="T89" s="587"/>
      <c r="U89" s="587"/>
      <c r="V89" s="587"/>
      <c r="W89" s="587"/>
      <c r="X89" s="587"/>
      <c r="Y89" s="587"/>
      <c r="Z89" s="587"/>
      <c r="AA89" s="587"/>
      <c r="AB89" s="587"/>
      <c r="AC89" s="587"/>
      <c r="AD89" s="572"/>
      <c r="AE89" s="572"/>
      <c r="AF89" s="572"/>
      <c r="AG89" s="572"/>
      <c r="AH89" s="572"/>
      <c r="AI89" s="572"/>
      <c r="AJ89" s="572"/>
      <c r="AK89" s="572"/>
      <c r="AL89" s="572"/>
      <c r="AM89" s="572"/>
      <c r="AN89" s="572"/>
      <c r="AO89" s="572"/>
      <c r="AP89" s="572"/>
      <c r="AQ89" s="572"/>
      <c r="AR89" s="572"/>
      <c r="AS89" s="572"/>
      <c r="AT89" s="572"/>
      <c r="AU89" s="572"/>
      <c r="AV89" s="572"/>
      <c r="AW89" s="572"/>
      <c r="AX89" s="572"/>
      <c r="AY89" s="572"/>
      <c r="AZ89" s="572"/>
      <c r="BA89" s="572"/>
      <c r="BB89" s="572"/>
      <c r="BC89" s="572"/>
      <c r="BD89" s="572"/>
      <c r="BE89" s="572"/>
      <c r="BF89" s="572"/>
      <c r="BG89" s="572"/>
      <c r="BH89" s="572"/>
      <c r="BI89" s="572"/>
      <c r="BJ89" s="572"/>
      <c r="BK89" s="572"/>
      <c r="BL89" s="572"/>
      <c r="BM89" s="572"/>
      <c r="BN89" s="572"/>
      <c r="BO89" s="572"/>
      <c r="BP89" s="572"/>
      <c r="BQ89" s="572"/>
      <c r="BR89" s="572"/>
      <c r="BS89" s="572"/>
      <c r="BT89" s="572"/>
      <c r="BU89" s="572"/>
      <c r="BV89" s="572"/>
      <c r="BW89" s="572"/>
      <c r="BX89" s="572"/>
      <c r="BY89" s="572"/>
      <c r="BZ89" s="572"/>
      <c r="CA89" s="572"/>
      <c r="CB89" s="572"/>
      <c r="CC89" s="572"/>
      <c r="CD89" s="572"/>
      <c r="CE89" s="572"/>
      <c r="CF89" s="633"/>
      <c r="CG89" s="633"/>
      <c r="CH89" s="633"/>
      <c r="CI89" s="633"/>
      <c r="CJ89" s="633"/>
      <c r="CK89" s="633"/>
      <c r="CL89" s="633"/>
      <c r="CM89" s="633"/>
      <c r="CN89" s="633"/>
      <c r="CO89" s="633"/>
      <c r="CP89" s="633"/>
      <c r="CQ89" s="633"/>
      <c r="CR89" s="633"/>
      <c r="CS89" s="633"/>
      <c r="CT89" s="633"/>
      <c r="CU89" s="633"/>
      <c r="CV89" s="633"/>
      <c r="CW89" s="633"/>
      <c r="CX89" s="633"/>
      <c r="CY89" s="633"/>
      <c r="CZ89" s="633"/>
      <c r="DA89" s="633"/>
      <c r="DB89" s="633"/>
      <c r="DC89" s="633"/>
      <c r="DD89" s="633"/>
      <c r="DE89" s="633"/>
      <c r="DF89" s="633"/>
      <c r="DG89" s="633"/>
      <c r="DH89" s="633"/>
      <c r="DI89" s="633"/>
      <c r="DJ89" s="633"/>
      <c r="DK89" s="633"/>
      <c r="DL89" s="572"/>
      <c r="DM89" s="572"/>
      <c r="DN89" s="572"/>
      <c r="DO89" s="572"/>
      <c r="DP89" s="572"/>
      <c r="DQ89" s="572"/>
      <c r="DR89" s="572"/>
      <c r="DS89" s="572"/>
      <c r="DT89" s="572"/>
      <c r="DU89" s="572"/>
      <c r="DV89" s="572"/>
      <c r="DW89" s="575"/>
      <c r="DX89" s="575"/>
      <c r="DY89" s="575"/>
      <c r="DZ89" s="575"/>
      <c r="EA89" s="575"/>
      <c r="EB89" s="575"/>
      <c r="EC89" s="575"/>
      <c r="ED89" s="575"/>
      <c r="EE89" s="575"/>
      <c r="EF89" s="575"/>
      <c r="EG89" s="575"/>
    </row>
    <row r="90" spans="1:137" ht="6" customHeight="1" x14ac:dyDescent="0.2">
      <c r="A90" s="156"/>
      <c r="B90" s="576" t="s">
        <v>301</v>
      </c>
      <c r="C90" s="577"/>
      <c r="D90" s="577"/>
      <c r="E90" s="577"/>
      <c r="F90" s="577"/>
      <c r="G90" s="577"/>
      <c r="H90" s="577"/>
      <c r="I90" s="577"/>
      <c r="J90" s="577"/>
      <c r="K90" s="577"/>
      <c r="L90" s="577"/>
      <c r="M90" s="577"/>
      <c r="N90" s="577"/>
      <c r="O90" s="577"/>
      <c r="P90" s="577"/>
      <c r="Q90" s="577"/>
      <c r="R90" s="577"/>
      <c r="S90" s="577"/>
      <c r="T90" s="577"/>
      <c r="U90" s="577"/>
      <c r="V90" s="577"/>
      <c r="W90" s="577"/>
      <c r="X90" s="577"/>
      <c r="Y90" s="577"/>
      <c r="Z90" s="577"/>
      <c r="AA90" s="577"/>
      <c r="AB90" s="577"/>
      <c r="AC90" s="577"/>
      <c r="AD90" s="571"/>
      <c r="AE90" s="571"/>
      <c r="AF90" s="571"/>
      <c r="AG90" s="571"/>
      <c r="AH90" s="571"/>
      <c r="AI90" s="571"/>
      <c r="AJ90" s="571"/>
      <c r="AK90" s="571"/>
      <c r="AL90" s="571"/>
      <c r="AM90" s="571"/>
      <c r="AN90" s="571"/>
      <c r="AO90" s="571"/>
      <c r="AP90" s="571"/>
      <c r="AQ90" s="571"/>
      <c r="AR90" s="571"/>
      <c r="AS90" s="571"/>
      <c r="AT90" s="571"/>
      <c r="AU90" s="571"/>
      <c r="AV90" s="571"/>
      <c r="AW90" s="571"/>
      <c r="AX90" s="630"/>
      <c r="AY90" s="630"/>
      <c r="AZ90" s="630"/>
      <c r="BA90" s="630"/>
      <c r="BB90" s="630"/>
      <c r="BC90" s="571"/>
      <c r="BD90" s="571"/>
      <c r="BE90" s="571"/>
      <c r="BF90" s="571"/>
      <c r="BG90" s="571"/>
      <c r="BH90" s="571"/>
      <c r="BI90" s="571"/>
      <c r="BJ90" s="571"/>
      <c r="BK90" s="571"/>
      <c r="BL90" s="571"/>
      <c r="BM90" s="571"/>
      <c r="BN90" s="571"/>
      <c r="BO90" s="571"/>
      <c r="BP90" s="571"/>
      <c r="BQ90" s="571"/>
      <c r="BR90" s="571"/>
      <c r="BS90" s="571"/>
      <c r="BT90" s="571"/>
      <c r="BU90" s="571"/>
      <c r="BV90" s="571"/>
      <c r="BW90" s="571"/>
      <c r="BX90" s="571"/>
      <c r="BY90" s="571"/>
      <c r="BZ90" s="571"/>
      <c r="CA90" s="571"/>
      <c r="CB90" s="571"/>
      <c r="CC90" s="571"/>
      <c r="CD90" s="571"/>
      <c r="CE90" s="571"/>
      <c r="CF90" s="571"/>
      <c r="CG90" s="571"/>
      <c r="CH90" s="571"/>
      <c r="CI90" s="571"/>
      <c r="CJ90" s="571"/>
      <c r="CK90" s="571"/>
      <c r="CL90" s="571"/>
      <c r="CM90" s="571"/>
      <c r="CN90" s="571"/>
      <c r="CO90" s="571"/>
      <c r="CP90" s="571"/>
      <c r="CQ90" s="571"/>
      <c r="CR90" s="571"/>
      <c r="CS90" s="571"/>
      <c r="CT90" s="571"/>
      <c r="CU90" s="571"/>
      <c r="CV90" s="571"/>
      <c r="CW90" s="571"/>
      <c r="CX90" s="571"/>
      <c r="CY90" s="571"/>
      <c r="CZ90" s="571"/>
      <c r="DA90" s="571"/>
      <c r="DB90" s="571"/>
      <c r="DC90" s="571"/>
      <c r="DD90" s="571"/>
      <c r="DE90" s="571"/>
      <c r="DF90" s="571"/>
      <c r="DG90" s="571"/>
      <c r="DH90" s="571"/>
      <c r="DI90" s="571"/>
      <c r="DJ90" s="571"/>
      <c r="DK90" s="571"/>
      <c r="DL90" s="571"/>
      <c r="DM90" s="571"/>
      <c r="DN90" s="571"/>
      <c r="DO90" s="571"/>
      <c r="DP90" s="571"/>
      <c r="DQ90" s="571"/>
      <c r="DR90" s="571"/>
      <c r="DS90" s="571"/>
      <c r="DT90" s="571"/>
      <c r="DU90" s="571"/>
      <c r="DV90" s="571"/>
      <c r="DW90" s="630"/>
      <c r="DX90" s="630"/>
      <c r="DY90" s="630"/>
      <c r="DZ90" s="630"/>
      <c r="EA90" s="630"/>
      <c r="EB90" s="630"/>
      <c r="EC90" s="630"/>
      <c r="ED90" s="630"/>
      <c r="EE90" s="630"/>
      <c r="EF90" s="630"/>
      <c r="EG90" s="630"/>
    </row>
    <row r="91" spans="1:137" ht="6" customHeight="1" x14ac:dyDescent="0.2">
      <c r="A91" s="156"/>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1"/>
      <c r="AE91" s="571"/>
      <c r="AF91" s="571"/>
      <c r="AG91" s="571"/>
      <c r="AH91" s="571"/>
      <c r="AI91" s="571"/>
      <c r="AJ91" s="571"/>
      <c r="AK91" s="571"/>
      <c r="AL91" s="571"/>
      <c r="AM91" s="571"/>
      <c r="AN91" s="571"/>
      <c r="AO91" s="571"/>
      <c r="AP91" s="571"/>
      <c r="AQ91" s="571"/>
      <c r="AR91" s="571"/>
      <c r="AS91" s="571"/>
      <c r="AT91" s="571"/>
      <c r="AU91" s="571"/>
      <c r="AV91" s="571"/>
      <c r="AW91" s="571"/>
      <c r="AX91" s="630"/>
      <c r="AY91" s="630"/>
      <c r="AZ91" s="630"/>
      <c r="BA91" s="630"/>
      <c r="BB91" s="630"/>
      <c r="BC91" s="571"/>
      <c r="BD91" s="571"/>
      <c r="BE91" s="571"/>
      <c r="BF91" s="571"/>
      <c r="BG91" s="571"/>
      <c r="BH91" s="571"/>
      <c r="BI91" s="571"/>
      <c r="BJ91" s="571"/>
      <c r="BK91" s="571"/>
      <c r="BL91" s="571"/>
      <c r="BM91" s="571"/>
      <c r="BN91" s="571"/>
      <c r="BO91" s="571"/>
      <c r="BP91" s="571"/>
      <c r="BQ91" s="571"/>
      <c r="BR91" s="571"/>
      <c r="BS91" s="571"/>
      <c r="BT91" s="571"/>
      <c r="BU91" s="571"/>
      <c r="BV91" s="571"/>
      <c r="BW91" s="571"/>
      <c r="BX91" s="571"/>
      <c r="BY91" s="571"/>
      <c r="BZ91" s="571"/>
      <c r="CA91" s="571"/>
      <c r="CB91" s="571"/>
      <c r="CC91" s="571"/>
      <c r="CD91" s="571"/>
      <c r="CE91" s="571"/>
      <c r="CF91" s="571"/>
      <c r="CG91" s="571"/>
      <c r="CH91" s="571"/>
      <c r="CI91" s="571"/>
      <c r="CJ91" s="571"/>
      <c r="CK91" s="571"/>
      <c r="CL91" s="571"/>
      <c r="CM91" s="571"/>
      <c r="CN91" s="571"/>
      <c r="CO91" s="571"/>
      <c r="CP91" s="571"/>
      <c r="CQ91" s="571"/>
      <c r="CR91" s="571"/>
      <c r="CS91" s="571"/>
      <c r="CT91" s="571"/>
      <c r="CU91" s="571"/>
      <c r="CV91" s="571"/>
      <c r="CW91" s="571"/>
      <c r="CX91" s="571"/>
      <c r="CY91" s="571"/>
      <c r="CZ91" s="571"/>
      <c r="DA91" s="571"/>
      <c r="DB91" s="571"/>
      <c r="DC91" s="571"/>
      <c r="DD91" s="571"/>
      <c r="DE91" s="571"/>
      <c r="DF91" s="571"/>
      <c r="DG91" s="571"/>
      <c r="DH91" s="571"/>
      <c r="DI91" s="571"/>
      <c r="DJ91" s="571"/>
      <c r="DK91" s="571"/>
      <c r="DL91" s="571"/>
      <c r="DM91" s="571"/>
      <c r="DN91" s="571"/>
      <c r="DO91" s="571"/>
      <c r="DP91" s="571"/>
      <c r="DQ91" s="571"/>
      <c r="DR91" s="571"/>
      <c r="DS91" s="571"/>
      <c r="DT91" s="571"/>
      <c r="DU91" s="571"/>
      <c r="DV91" s="571"/>
      <c r="DW91" s="630"/>
      <c r="DX91" s="630"/>
      <c r="DY91" s="630"/>
      <c r="DZ91" s="630"/>
      <c r="EA91" s="630"/>
      <c r="EB91" s="630"/>
      <c r="EC91" s="630"/>
      <c r="ED91" s="630"/>
      <c r="EE91" s="630"/>
      <c r="EF91" s="630"/>
      <c r="EG91" s="630"/>
    </row>
    <row r="92" spans="1:137" ht="6" customHeight="1" x14ac:dyDescent="0.2">
      <c r="A92" s="156"/>
      <c r="B92" s="577"/>
      <c r="C92" s="577"/>
      <c r="D92" s="577"/>
      <c r="E92" s="577"/>
      <c r="F92" s="577"/>
      <c r="G92" s="577"/>
      <c r="H92" s="577"/>
      <c r="I92" s="577"/>
      <c r="J92" s="577"/>
      <c r="K92" s="577"/>
      <c r="L92" s="577"/>
      <c r="M92" s="577"/>
      <c r="N92" s="577"/>
      <c r="O92" s="577"/>
      <c r="P92" s="577"/>
      <c r="Q92" s="577"/>
      <c r="R92" s="577"/>
      <c r="S92" s="577"/>
      <c r="T92" s="577"/>
      <c r="U92" s="577"/>
      <c r="V92" s="577"/>
      <c r="W92" s="577"/>
      <c r="X92" s="577"/>
      <c r="Y92" s="577"/>
      <c r="Z92" s="577"/>
      <c r="AA92" s="577"/>
      <c r="AB92" s="577"/>
      <c r="AC92" s="577"/>
      <c r="AD92" s="571"/>
      <c r="AE92" s="571"/>
      <c r="AF92" s="571"/>
      <c r="AG92" s="571"/>
      <c r="AH92" s="571"/>
      <c r="AI92" s="571"/>
      <c r="AJ92" s="571"/>
      <c r="AK92" s="571"/>
      <c r="AL92" s="571"/>
      <c r="AM92" s="571"/>
      <c r="AN92" s="571"/>
      <c r="AO92" s="571"/>
      <c r="AP92" s="571"/>
      <c r="AQ92" s="571"/>
      <c r="AR92" s="571"/>
      <c r="AS92" s="571"/>
      <c r="AT92" s="571"/>
      <c r="AU92" s="571"/>
      <c r="AV92" s="571"/>
      <c r="AW92" s="571"/>
      <c r="AX92" s="630"/>
      <c r="AY92" s="630"/>
      <c r="AZ92" s="630"/>
      <c r="BA92" s="630"/>
      <c r="BB92" s="630"/>
      <c r="BC92" s="571"/>
      <c r="BD92" s="571"/>
      <c r="BE92" s="571"/>
      <c r="BF92" s="571"/>
      <c r="BG92" s="571"/>
      <c r="BH92" s="571"/>
      <c r="BI92" s="571"/>
      <c r="BJ92" s="571"/>
      <c r="BK92" s="571"/>
      <c r="BL92" s="571"/>
      <c r="BM92" s="571"/>
      <c r="BN92" s="571"/>
      <c r="BO92" s="571"/>
      <c r="BP92" s="571"/>
      <c r="BQ92" s="571"/>
      <c r="BR92" s="571"/>
      <c r="BS92" s="571"/>
      <c r="BT92" s="571"/>
      <c r="BU92" s="571"/>
      <c r="BV92" s="571"/>
      <c r="BW92" s="571"/>
      <c r="BX92" s="571"/>
      <c r="BY92" s="571"/>
      <c r="BZ92" s="571"/>
      <c r="CA92" s="571"/>
      <c r="CB92" s="571"/>
      <c r="CC92" s="571"/>
      <c r="CD92" s="571"/>
      <c r="CE92" s="571"/>
      <c r="CF92" s="571"/>
      <c r="CG92" s="571"/>
      <c r="CH92" s="571"/>
      <c r="CI92" s="571"/>
      <c r="CJ92" s="571"/>
      <c r="CK92" s="571"/>
      <c r="CL92" s="571"/>
      <c r="CM92" s="571"/>
      <c r="CN92" s="571"/>
      <c r="CO92" s="571"/>
      <c r="CP92" s="571"/>
      <c r="CQ92" s="571"/>
      <c r="CR92" s="571"/>
      <c r="CS92" s="571"/>
      <c r="CT92" s="571"/>
      <c r="CU92" s="571"/>
      <c r="CV92" s="571"/>
      <c r="CW92" s="571"/>
      <c r="CX92" s="571"/>
      <c r="CY92" s="571"/>
      <c r="CZ92" s="571"/>
      <c r="DA92" s="571"/>
      <c r="DB92" s="571"/>
      <c r="DC92" s="571"/>
      <c r="DD92" s="571"/>
      <c r="DE92" s="571"/>
      <c r="DF92" s="571"/>
      <c r="DG92" s="571"/>
      <c r="DH92" s="571"/>
      <c r="DI92" s="571"/>
      <c r="DJ92" s="571"/>
      <c r="DK92" s="571"/>
      <c r="DL92" s="571"/>
      <c r="DM92" s="571"/>
      <c r="DN92" s="571"/>
      <c r="DO92" s="571"/>
      <c r="DP92" s="571"/>
      <c r="DQ92" s="571"/>
      <c r="DR92" s="571"/>
      <c r="DS92" s="571"/>
      <c r="DT92" s="571"/>
      <c r="DU92" s="571"/>
      <c r="DV92" s="571"/>
      <c r="DW92" s="630"/>
      <c r="DX92" s="630"/>
      <c r="DY92" s="630"/>
      <c r="DZ92" s="630"/>
      <c r="EA92" s="630"/>
      <c r="EB92" s="630"/>
      <c r="EC92" s="630"/>
      <c r="ED92" s="630"/>
      <c r="EE92" s="630"/>
      <c r="EF92" s="630"/>
      <c r="EG92" s="630"/>
    </row>
    <row r="94" spans="1:137" ht="6" customHeight="1" x14ac:dyDescent="0.2">
      <c r="C94" s="560" t="s">
        <v>424</v>
      </c>
      <c r="D94" s="560"/>
      <c r="E94" s="560"/>
      <c r="F94" s="560"/>
      <c r="G94" s="560"/>
      <c r="H94" s="560"/>
      <c r="I94" s="560"/>
      <c r="J94" s="560"/>
      <c r="K94" s="560"/>
      <c r="L94" s="560"/>
      <c r="M94" s="560"/>
      <c r="N94" s="560"/>
      <c r="O94" s="560"/>
      <c r="P94" s="560"/>
      <c r="Q94" s="560"/>
      <c r="R94" s="560"/>
      <c r="S94" s="560"/>
      <c r="T94" s="560"/>
      <c r="U94" s="560"/>
      <c r="V94" s="560"/>
      <c r="W94" s="560"/>
      <c r="X94" s="560"/>
      <c r="Y94" s="560"/>
      <c r="Z94" s="560"/>
      <c r="AA94" s="560"/>
      <c r="AB94" s="560"/>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560"/>
      <c r="BF94" s="560"/>
      <c r="BG94" s="560"/>
      <c r="BH94" s="560"/>
      <c r="BI94" s="560"/>
      <c r="BJ94" s="560"/>
      <c r="BK94" s="560"/>
      <c r="BL94" s="560"/>
      <c r="BM94" s="560"/>
      <c r="BN94" s="560"/>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560"/>
      <c r="CR94" s="560"/>
      <c r="CS94" s="560"/>
      <c r="CT94" s="560"/>
      <c r="CZ94" s="161"/>
      <c r="DA94" s="161"/>
      <c r="DB94" s="161"/>
      <c r="DC94" s="161"/>
      <c r="DD94" s="161"/>
      <c r="DE94" s="161"/>
      <c r="DF94" s="161"/>
      <c r="DG94" s="161"/>
      <c r="DH94" s="161"/>
      <c r="DI94" s="161"/>
      <c r="DJ94" s="161"/>
      <c r="DK94" s="161"/>
      <c r="DL94" s="161"/>
      <c r="DM94" s="161"/>
      <c r="DN94" s="161"/>
      <c r="DO94" s="161"/>
      <c r="DP94" s="161"/>
      <c r="DQ94" s="161"/>
      <c r="DR94" s="161"/>
      <c r="DS94" s="161"/>
      <c r="DT94" s="161"/>
      <c r="DU94" s="161"/>
      <c r="DV94" s="161"/>
      <c r="DW94" s="161"/>
      <c r="DX94" s="161"/>
      <c r="DY94" s="161"/>
      <c r="DZ94" s="161"/>
      <c r="EA94" s="161"/>
      <c r="EB94" s="161"/>
      <c r="EC94" s="161"/>
      <c r="ED94" s="161"/>
      <c r="EE94" s="161"/>
      <c r="EF94" s="161"/>
      <c r="EG94" s="161"/>
    </row>
    <row r="95" spans="1:137" ht="6" customHeight="1" x14ac:dyDescent="0.2">
      <c r="C95" s="560"/>
      <c r="D95" s="560"/>
      <c r="E95" s="560"/>
      <c r="F95" s="560"/>
      <c r="G95" s="560"/>
      <c r="H95" s="560"/>
      <c r="I95" s="560"/>
      <c r="J95" s="560"/>
      <c r="K95" s="560"/>
      <c r="L95" s="560"/>
      <c r="M95" s="560"/>
      <c r="N95" s="560"/>
      <c r="O95" s="560"/>
      <c r="P95" s="560"/>
      <c r="Q95" s="560"/>
      <c r="R95" s="560"/>
      <c r="S95" s="560"/>
      <c r="T95" s="560"/>
      <c r="U95" s="560"/>
      <c r="V95" s="560"/>
      <c r="W95" s="560"/>
      <c r="X95" s="560"/>
      <c r="Y95" s="560"/>
      <c r="Z95" s="560"/>
      <c r="AA95" s="560"/>
      <c r="AB95" s="560"/>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560"/>
      <c r="BF95" s="560"/>
      <c r="BG95" s="560"/>
      <c r="BH95" s="560"/>
      <c r="BI95" s="560"/>
      <c r="BJ95" s="560"/>
      <c r="BK95" s="560"/>
      <c r="BL95" s="560"/>
      <c r="BM95" s="560"/>
      <c r="BN95" s="560"/>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560"/>
      <c r="CR95" s="560"/>
      <c r="CS95" s="560"/>
      <c r="CT95" s="560"/>
      <c r="CZ95" s="161"/>
      <c r="DA95" s="161"/>
      <c r="DB95" s="161"/>
      <c r="DC95" s="161"/>
      <c r="DD95" s="161"/>
      <c r="DE95" s="161"/>
      <c r="DF95" s="161"/>
      <c r="DG95" s="161"/>
      <c r="DH95" s="161"/>
      <c r="DI95" s="161"/>
      <c r="DJ95" s="161"/>
      <c r="DK95" s="161"/>
      <c r="DL95" s="161"/>
      <c r="DM95" s="161"/>
      <c r="DN95" s="161"/>
      <c r="DO95" s="161"/>
      <c r="DP95" s="161"/>
      <c r="DQ95" s="161"/>
      <c r="DR95" s="161"/>
      <c r="DS95" s="161"/>
      <c r="DT95" s="161"/>
      <c r="DU95" s="161"/>
      <c r="DV95" s="161"/>
      <c r="DW95" s="161"/>
      <c r="DX95" s="161"/>
      <c r="DY95" s="161"/>
      <c r="DZ95" s="161"/>
      <c r="EA95" s="161"/>
      <c r="EB95" s="161"/>
      <c r="EC95" s="161"/>
      <c r="ED95" s="161"/>
      <c r="EE95" s="161"/>
      <c r="EF95" s="161"/>
      <c r="EG95" s="161"/>
    </row>
    <row r="96" spans="1:137" ht="6" customHeight="1" x14ac:dyDescent="0.2">
      <c r="B96" s="273"/>
      <c r="C96" s="560"/>
      <c r="D96" s="560"/>
      <c r="E96" s="560"/>
      <c r="F96" s="560"/>
      <c r="G96" s="560"/>
      <c r="H96" s="560"/>
      <c r="I96" s="560"/>
      <c r="J96" s="560"/>
      <c r="K96" s="560"/>
      <c r="L96" s="560"/>
      <c r="M96" s="560"/>
      <c r="N96" s="560"/>
      <c r="O96" s="560"/>
      <c r="P96" s="560"/>
      <c r="Q96" s="560"/>
      <c r="R96" s="560"/>
      <c r="S96" s="560"/>
      <c r="T96" s="560"/>
      <c r="U96" s="560"/>
      <c r="V96" s="560"/>
      <c r="W96" s="560"/>
      <c r="X96" s="560"/>
      <c r="Y96" s="560"/>
      <c r="Z96" s="560"/>
      <c r="AA96" s="560"/>
      <c r="AB96" s="560"/>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560"/>
      <c r="BF96" s="560"/>
      <c r="BG96" s="560"/>
      <c r="BH96" s="560"/>
      <c r="BI96" s="560"/>
      <c r="BJ96" s="560"/>
      <c r="BK96" s="560"/>
      <c r="BL96" s="560"/>
      <c r="BM96" s="560"/>
      <c r="BN96" s="560"/>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560"/>
      <c r="CR96" s="560"/>
      <c r="CS96" s="560"/>
      <c r="CT96" s="560"/>
      <c r="DA96" s="155"/>
      <c r="DB96" s="155"/>
      <c r="DC96" s="155"/>
      <c r="DD96" s="155"/>
      <c r="DE96" s="155"/>
      <c r="DF96" s="155"/>
      <c r="DG96" s="155"/>
      <c r="DH96" s="155"/>
      <c r="DI96" s="155"/>
      <c r="DJ96" s="155"/>
      <c r="DK96" s="155"/>
      <c r="DL96" s="155"/>
      <c r="DM96" s="155"/>
      <c r="DN96" s="155"/>
      <c r="DO96" s="155"/>
      <c r="DP96" s="155"/>
      <c r="DQ96" s="155"/>
      <c r="DR96" s="155"/>
      <c r="DS96" s="155"/>
      <c r="DT96" s="155"/>
      <c r="DU96" s="155"/>
      <c r="DV96" s="155"/>
      <c r="DW96" s="155"/>
      <c r="DX96" s="155"/>
      <c r="DY96" s="155"/>
      <c r="DZ96" s="155"/>
      <c r="EA96" s="155"/>
      <c r="EB96" s="155"/>
      <c r="EC96" s="155"/>
      <c r="ED96" s="155"/>
      <c r="EE96" s="155"/>
      <c r="EF96" s="155"/>
      <c r="EG96" s="155"/>
    </row>
    <row r="97" spans="2:137" ht="6" customHeight="1" x14ac:dyDescent="0.2">
      <c r="B97" s="273"/>
      <c r="C97" s="560"/>
      <c r="D97" s="560"/>
      <c r="E97" s="560"/>
      <c r="F97" s="560"/>
      <c r="G97" s="560"/>
      <c r="H97" s="560"/>
      <c r="I97" s="560"/>
      <c r="J97" s="560"/>
      <c r="K97" s="560"/>
      <c r="L97" s="560"/>
      <c r="M97" s="560"/>
      <c r="N97" s="560"/>
      <c r="O97" s="560"/>
      <c r="P97" s="560"/>
      <c r="Q97" s="560"/>
      <c r="R97" s="560"/>
      <c r="S97" s="560"/>
      <c r="T97" s="560"/>
      <c r="U97" s="560"/>
      <c r="V97" s="560"/>
      <c r="W97" s="560"/>
      <c r="X97" s="560"/>
      <c r="Y97" s="560"/>
      <c r="Z97" s="560"/>
      <c r="AA97" s="560"/>
      <c r="AB97" s="560"/>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560"/>
      <c r="BF97" s="560"/>
      <c r="BG97" s="560"/>
      <c r="BH97" s="560"/>
      <c r="BI97" s="560"/>
      <c r="BJ97" s="560"/>
      <c r="BK97" s="560"/>
      <c r="BL97" s="560"/>
      <c r="BM97" s="560"/>
      <c r="BN97" s="560"/>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560"/>
      <c r="CR97" s="560"/>
      <c r="CS97" s="560"/>
      <c r="CT97" s="560"/>
      <c r="DA97" s="155"/>
      <c r="DB97" s="155"/>
      <c r="DC97" s="155"/>
      <c r="DD97" s="155"/>
      <c r="DE97" s="155"/>
      <c r="DF97" s="155"/>
      <c r="DG97" s="155"/>
      <c r="DH97" s="155"/>
      <c r="DI97" s="155"/>
      <c r="DJ97" s="155"/>
      <c r="DK97" s="155"/>
      <c r="DL97" s="155"/>
      <c r="DM97" s="155"/>
      <c r="DN97" s="155"/>
      <c r="DO97" s="155"/>
      <c r="DP97" s="155"/>
      <c r="DQ97" s="155"/>
      <c r="DR97" s="155"/>
      <c r="DS97" s="155"/>
      <c r="DT97" s="155"/>
      <c r="DU97" s="155"/>
      <c r="DV97" s="155"/>
      <c r="DW97" s="155"/>
      <c r="DX97" s="155"/>
      <c r="DY97" s="155"/>
      <c r="DZ97" s="155"/>
      <c r="EA97" s="155"/>
      <c r="EB97" s="155"/>
      <c r="EC97" s="155"/>
      <c r="ED97" s="155"/>
      <c r="EE97" s="155"/>
      <c r="EF97" s="155"/>
      <c r="EG97" s="155"/>
    </row>
    <row r="98" spans="2:137" ht="6" customHeight="1" x14ac:dyDescent="0.2">
      <c r="B98" s="273"/>
      <c r="C98" s="560"/>
      <c r="D98" s="560"/>
      <c r="E98" s="560"/>
      <c r="F98" s="560"/>
      <c r="G98" s="560"/>
      <c r="H98" s="560"/>
      <c r="I98" s="560"/>
      <c r="J98" s="560"/>
      <c r="K98" s="560"/>
      <c r="L98" s="560"/>
      <c r="M98" s="560"/>
      <c r="N98" s="560"/>
      <c r="O98" s="560"/>
      <c r="P98" s="560"/>
      <c r="Q98" s="560"/>
      <c r="R98" s="560"/>
      <c r="S98" s="560"/>
      <c r="T98" s="560"/>
      <c r="U98" s="560"/>
      <c r="V98" s="560"/>
      <c r="W98" s="560"/>
      <c r="X98" s="560"/>
      <c r="Y98" s="560"/>
      <c r="Z98" s="560"/>
      <c r="AA98" s="560"/>
      <c r="AB98" s="560"/>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560"/>
      <c r="BF98" s="560"/>
      <c r="BG98" s="560"/>
      <c r="BH98" s="560"/>
      <c r="BI98" s="560"/>
      <c r="BJ98" s="560"/>
      <c r="BK98" s="560"/>
      <c r="BL98" s="560"/>
      <c r="BM98" s="560"/>
      <c r="BN98" s="560"/>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560"/>
      <c r="CR98" s="560"/>
      <c r="CS98" s="560"/>
      <c r="CT98" s="560"/>
      <c r="DA98" s="155"/>
      <c r="DB98" s="155"/>
      <c r="DC98" s="155"/>
      <c r="DD98" s="155"/>
      <c r="DE98" s="155"/>
      <c r="DF98" s="155"/>
      <c r="DG98" s="155"/>
      <c r="DH98" s="155"/>
      <c r="DI98" s="155"/>
      <c r="DJ98" s="155"/>
      <c r="DK98" s="155"/>
      <c r="DL98" s="155"/>
      <c r="DM98" s="155"/>
      <c r="DN98" s="155"/>
      <c r="DO98" s="155"/>
      <c r="DP98" s="155"/>
      <c r="DQ98" s="155"/>
      <c r="DR98" s="155"/>
      <c r="DS98" s="155"/>
      <c r="DT98" s="155"/>
      <c r="DU98" s="155"/>
      <c r="DV98" s="155"/>
      <c r="DW98" s="155"/>
      <c r="DX98" s="155"/>
      <c r="DY98" s="155"/>
      <c r="DZ98" s="155"/>
      <c r="EA98" s="155"/>
      <c r="EB98" s="155"/>
      <c r="EC98" s="155"/>
      <c r="ED98" s="155"/>
      <c r="EE98" s="155"/>
      <c r="EF98" s="155"/>
      <c r="EG98" s="155"/>
    </row>
    <row r="99" spans="2:137" ht="6" customHeight="1" x14ac:dyDescent="0.2">
      <c r="B99" s="156"/>
      <c r="C99" s="156"/>
      <c r="D99" s="156"/>
      <c r="E99" s="156"/>
      <c r="F99" s="156"/>
      <c r="G99" s="156"/>
      <c r="H99" s="156"/>
      <c r="I99" s="156"/>
      <c r="J99" s="156"/>
      <c r="K99" s="156"/>
      <c r="L99" s="156"/>
      <c r="M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X99" s="156"/>
      <c r="AY99" s="156"/>
      <c r="AZ99" s="156"/>
      <c r="BA99" s="156"/>
      <c r="BB99" s="156"/>
      <c r="DA99" s="155"/>
      <c r="DB99" s="155"/>
      <c r="DC99" s="155"/>
      <c r="DD99" s="155"/>
      <c r="DE99" s="155"/>
      <c r="DF99" s="155"/>
      <c r="DG99" s="155"/>
      <c r="DH99" s="155"/>
      <c r="DI99" s="155"/>
      <c r="DJ99" s="155"/>
      <c r="DK99" s="155"/>
      <c r="DL99" s="155"/>
      <c r="DM99" s="155"/>
      <c r="DN99" s="155"/>
      <c r="DO99" s="155"/>
      <c r="DP99" s="155"/>
      <c r="DQ99" s="155"/>
      <c r="DR99" s="155"/>
      <c r="DS99" s="155"/>
      <c r="DT99" s="155"/>
      <c r="DU99" s="155"/>
      <c r="DV99" s="155"/>
      <c r="DW99" s="155"/>
      <c r="DX99" s="155"/>
      <c r="DY99" s="155"/>
      <c r="DZ99" s="155"/>
      <c r="EA99" s="155"/>
      <c r="EB99" s="155"/>
      <c r="EC99" s="155"/>
      <c r="ED99" s="155"/>
      <c r="EE99" s="155"/>
      <c r="EF99" s="155"/>
      <c r="EG99" s="155"/>
    </row>
    <row r="100" spans="2:137" ht="6" customHeight="1" x14ac:dyDescent="0.2">
      <c r="B100" s="156"/>
      <c r="C100" s="156"/>
      <c r="D100" s="156"/>
      <c r="F100" s="156"/>
      <c r="G100" s="156"/>
      <c r="H100" s="156"/>
      <c r="I100" s="156"/>
      <c r="J100" s="156"/>
      <c r="K100" s="156"/>
      <c r="L100" s="156"/>
      <c r="M100" s="156"/>
      <c r="T100" s="261"/>
      <c r="U100" s="263"/>
      <c r="V100" s="263"/>
      <c r="W100" s="263"/>
      <c r="X100" s="263"/>
      <c r="Y100" s="263"/>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X100" s="156"/>
      <c r="AY100" s="156"/>
      <c r="AZ100" s="156"/>
      <c r="BA100" s="156"/>
      <c r="BB100" s="156"/>
      <c r="DA100" s="155"/>
      <c r="DB100" s="155"/>
      <c r="DC100" s="155"/>
      <c r="DD100" s="155"/>
      <c r="DE100" s="155"/>
      <c r="DF100" s="155"/>
      <c r="DG100" s="155"/>
      <c r="DH100" s="155"/>
      <c r="DI100" s="155"/>
      <c r="DJ100" s="155"/>
      <c r="DK100" s="155"/>
      <c r="DL100" s="155"/>
      <c r="DM100" s="155"/>
      <c r="DN100" s="155"/>
      <c r="DO100" s="155"/>
      <c r="DP100" s="155"/>
      <c r="DQ100" s="155"/>
      <c r="DR100" s="155"/>
      <c r="DS100" s="155"/>
      <c r="DT100" s="155"/>
      <c r="DU100" s="155"/>
      <c r="DV100" s="155"/>
      <c r="DW100" s="155"/>
      <c r="DX100" s="155"/>
      <c r="DY100" s="155"/>
      <c r="DZ100" s="155"/>
      <c r="EA100" s="155"/>
      <c r="EB100" s="155"/>
      <c r="EC100" s="155"/>
      <c r="ED100" s="155"/>
      <c r="EE100" s="155"/>
      <c r="EF100" s="155"/>
      <c r="EG100" s="155"/>
    </row>
    <row r="101" spans="2:137" ht="6" customHeight="1" x14ac:dyDescent="0.2">
      <c r="B101" s="156"/>
      <c r="C101" s="156"/>
      <c r="F101" s="156"/>
      <c r="G101" s="156"/>
      <c r="H101" s="156"/>
      <c r="I101" s="156"/>
      <c r="J101" s="156"/>
      <c r="K101" s="156"/>
      <c r="L101" s="156"/>
      <c r="M101" s="156"/>
      <c r="T101" s="263"/>
      <c r="U101" s="263"/>
      <c r="V101" s="263"/>
      <c r="W101" s="263"/>
      <c r="X101" s="263"/>
      <c r="Y101" s="263"/>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X101" s="156"/>
      <c r="AY101" s="156"/>
      <c r="AZ101" s="156"/>
      <c r="BA101" s="156"/>
      <c r="BB101" s="156"/>
      <c r="DA101" s="155"/>
      <c r="DB101" s="155"/>
      <c r="DC101" s="155"/>
      <c r="DD101" s="155"/>
      <c r="DE101" s="155"/>
      <c r="DF101" s="155"/>
      <c r="DG101" s="155"/>
      <c r="DH101" s="155"/>
      <c r="DI101" s="155"/>
      <c r="DJ101" s="155"/>
      <c r="DK101" s="155"/>
      <c r="DL101" s="155"/>
      <c r="DM101" s="155"/>
      <c r="DN101" s="155"/>
      <c r="DO101" s="155"/>
      <c r="DP101" s="155"/>
      <c r="DQ101" s="155"/>
      <c r="DR101" s="155"/>
      <c r="DS101" s="155"/>
      <c r="DT101" s="155"/>
      <c r="DU101" s="155"/>
      <c r="DV101" s="155"/>
      <c r="DW101" s="155"/>
      <c r="DX101" s="155"/>
      <c r="DY101" s="155"/>
      <c r="DZ101" s="155"/>
      <c r="EA101" s="155"/>
      <c r="EB101" s="155"/>
      <c r="EC101" s="155"/>
      <c r="ED101" s="155"/>
      <c r="EE101" s="155"/>
      <c r="EF101" s="155"/>
      <c r="EG101" s="155"/>
    </row>
    <row r="102" spans="2:137" ht="6" customHeight="1" x14ac:dyDescent="0.2">
      <c r="B102" s="156"/>
      <c r="C102" s="156"/>
      <c r="F102" s="156"/>
      <c r="G102" s="156"/>
      <c r="H102" s="156"/>
      <c r="I102" s="156"/>
      <c r="J102" s="156"/>
      <c r="K102" s="156"/>
      <c r="L102" s="156"/>
      <c r="M102" s="156"/>
      <c r="T102" s="263"/>
      <c r="U102" s="263"/>
      <c r="V102" s="263"/>
      <c r="W102" s="263"/>
      <c r="X102" s="263"/>
      <c r="Y102" s="263"/>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X102" s="156"/>
      <c r="AY102" s="156"/>
      <c r="AZ102" s="156"/>
      <c r="BA102" s="156"/>
      <c r="BB102" s="156"/>
      <c r="DA102" s="155"/>
      <c r="DB102" s="155"/>
      <c r="DC102" s="155"/>
      <c r="DD102" s="155"/>
      <c r="DE102" s="155"/>
      <c r="DF102" s="155"/>
      <c r="DG102" s="155"/>
      <c r="DH102" s="155"/>
      <c r="DI102" s="155"/>
      <c r="DJ102" s="155"/>
      <c r="DK102" s="155"/>
      <c r="DL102" s="155"/>
      <c r="DM102" s="155"/>
      <c r="DN102" s="155"/>
      <c r="DO102" s="155"/>
      <c r="DP102" s="155"/>
      <c r="DQ102" s="155"/>
      <c r="DR102" s="155"/>
      <c r="DS102" s="155"/>
      <c r="DT102" s="155"/>
      <c r="DU102" s="155"/>
      <c r="DV102" s="155"/>
      <c r="DW102" s="155"/>
      <c r="DX102" s="155"/>
      <c r="DY102" s="155"/>
      <c r="DZ102" s="155"/>
      <c r="EA102" s="155"/>
      <c r="EB102" s="155"/>
      <c r="EC102" s="155"/>
      <c r="ED102" s="155"/>
      <c r="EE102" s="155"/>
      <c r="EF102" s="155"/>
      <c r="EG102" s="155"/>
    </row>
    <row r="103" spans="2:137" ht="6" customHeight="1" x14ac:dyDescent="0.2">
      <c r="DA103" s="155"/>
      <c r="DB103" s="155"/>
      <c r="DC103" s="155"/>
      <c r="DD103" s="155"/>
      <c r="DE103" s="155"/>
      <c r="DF103" s="155"/>
      <c r="DG103" s="155"/>
      <c r="DH103" s="155"/>
      <c r="DI103" s="155"/>
      <c r="DJ103" s="155"/>
      <c r="DK103" s="155"/>
      <c r="DL103" s="155"/>
      <c r="DM103" s="155"/>
      <c r="DN103" s="155"/>
      <c r="DO103" s="155"/>
      <c r="DP103" s="155"/>
      <c r="DQ103" s="155"/>
      <c r="DR103" s="155"/>
      <c r="DS103" s="155"/>
      <c r="DT103" s="155"/>
      <c r="DU103" s="155"/>
      <c r="DV103" s="155"/>
      <c r="DW103" s="155"/>
      <c r="DX103" s="155"/>
      <c r="DY103" s="155"/>
      <c r="DZ103" s="155"/>
      <c r="EA103" s="155"/>
      <c r="EB103" s="155"/>
      <c r="EC103" s="155"/>
      <c r="ED103" s="155"/>
      <c r="EE103" s="155"/>
      <c r="EF103" s="155"/>
      <c r="EG103" s="155"/>
    </row>
    <row r="104" spans="2:137" ht="6" customHeight="1" x14ac:dyDescent="0.2">
      <c r="DA104" s="155"/>
      <c r="DB104" s="155"/>
      <c r="DC104" s="155"/>
      <c r="DD104" s="155"/>
      <c r="DE104" s="155"/>
      <c r="DF104" s="155"/>
      <c r="DG104" s="155"/>
      <c r="DH104" s="155"/>
      <c r="DI104" s="155"/>
      <c r="DJ104" s="155"/>
      <c r="DK104" s="155"/>
      <c r="DL104" s="155"/>
      <c r="DM104" s="155"/>
      <c r="DN104" s="155"/>
      <c r="DO104" s="155"/>
      <c r="DP104" s="155"/>
      <c r="DQ104" s="155"/>
      <c r="DR104" s="155"/>
      <c r="DS104" s="155"/>
      <c r="DT104" s="155"/>
      <c r="DU104" s="155"/>
      <c r="DV104" s="155"/>
      <c r="DW104" s="155"/>
      <c r="DX104" s="155"/>
      <c r="DY104" s="155"/>
      <c r="DZ104" s="155"/>
      <c r="EA104" s="155"/>
      <c r="EB104" s="155"/>
      <c r="EC104" s="155"/>
      <c r="ED104" s="155"/>
      <c r="EE104" s="155"/>
      <c r="EF104" s="155"/>
      <c r="EG104" s="155"/>
    </row>
    <row r="105" spans="2:137" ht="6" customHeight="1" x14ac:dyDescent="0.2">
      <c r="DA105" s="155"/>
      <c r="DB105" s="155"/>
      <c r="DC105" s="155"/>
      <c r="DD105" s="155"/>
      <c r="DE105" s="155"/>
      <c r="DF105" s="155"/>
      <c r="DG105" s="155"/>
      <c r="DH105" s="155"/>
      <c r="DI105" s="155"/>
      <c r="DJ105" s="155"/>
      <c r="DK105" s="155"/>
      <c r="DL105" s="155"/>
      <c r="DM105" s="155"/>
      <c r="DN105" s="155"/>
      <c r="DO105" s="155"/>
      <c r="DP105" s="155"/>
      <c r="DQ105" s="155"/>
      <c r="DR105" s="155"/>
      <c r="DS105" s="155"/>
      <c r="DT105" s="155"/>
      <c r="DU105" s="155"/>
      <c r="DV105" s="155"/>
      <c r="DW105" s="155"/>
      <c r="DX105" s="155"/>
      <c r="DY105" s="155"/>
      <c r="DZ105" s="155"/>
      <c r="EA105" s="155"/>
      <c r="EB105" s="155"/>
      <c r="EC105" s="155"/>
      <c r="ED105" s="155"/>
      <c r="EE105" s="155"/>
      <c r="EF105" s="155"/>
      <c r="EG105" s="155"/>
    </row>
    <row r="106" spans="2:137" ht="6" customHeight="1" x14ac:dyDescent="0.2">
      <c r="DA106" s="155"/>
      <c r="DB106" s="155"/>
      <c r="DC106" s="155"/>
      <c r="DD106" s="155"/>
      <c r="DE106" s="155"/>
      <c r="DF106" s="155"/>
      <c r="DG106" s="155"/>
      <c r="DH106" s="155"/>
      <c r="DI106" s="155"/>
      <c r="DJ106" s="155"/>
      <c r="DK106" s="155"/>
      <c r="DL106" s="155"/>
      <c r="DM106" s="155"/>
      <c r="DN106" s="155"/>
      <c r="DO106" s="155"/>
      <c r="DP106" s="155"/>
      <c r="DQ106" s="155"/>
      <c r="DR106" s="155"/>
      <c r="DS106" s="155"/>
      <c r="DT106" s="155"/>
      <c r="DU106" s="155"/>
      <c r="DV106" s="155"/>
      <c r="DW106" s="155"/>
      <c r="DX106" s="155"/>
      <c r="DY106" s="155"/>
      <c r="DZ106" s="155"/>
      <c r="EA106" s="155"/>
      <c r="EB106" s="155"/>
      <c r="EC106" s="155"/>
      <c r="ED106" s="155"/>
      <c r="EE106" s="155"/>
      <c r="EF106" s="155"/>
      <c r="EG106" s="155"/>
    </row>
  </sheetData>
  <mergeCells count="348">
    <mergeCell ref="AX16:BB26"/>
    <mergeCell ref="BC16:BK26"/>
    <mergeCell ref="B16:E26"/>
    <mergeCell ref="F16:O26"/>
    <mergeCell ref="P16:AC26"/>
    <mergeCell ref="AD16:AH26"/>
    <mergeCell ref="AI16:AM26"/>
    <mergeCell ref="AN16:AW26"/>
    <mergeCell ref="DW1:EG3"/>
    <mergeCell ref="A5:EG7"/>
    <mergeCell ref="BO8:BV10"/>
    <mergeCell ref="BW8:BY10"/>
    <mergeCell ref="BZ8:CG10"/>
    <mergeCell ref="CN10:EG15"/>
    <mergeCell ref="DA16:DK26"/>
    <mergeCell ref="DL16:DV26"/>
    <mergeCell ref="DW16:EG26"/>
    <mergeCell ref="BL16:BU26"/>
    <mergeCell ref="BV16:CE26"/>
    <mergeCell ref="CF16:CO26"/>
    <mergeCell ref="CP16:CZ26"/>
    <mergeCell ref="DL27:DV29"/>
    <mergeCell ref="DW27:EG29"/>
    <mergeCell ref="B30:E32"/>
    <mergeCell ref="F30:O32"/>
    <mergeCell ref="P30:AC32"/>
    <mergeCell ref="AD30:AH32"/>
    <mergeCell ref="AI30:AM32"/>
    <mergeCell ref="AN30:AW32"/>
    <mergeCell ref="AX30:BB32"/>
    <mergeCell ref="BC30:BK32"/>
    <mergeCell ref="BC27:BK29"/>
    <mergeCell ref="BL27:BU29"/>
    <mergeCell ref="BV27:CE29"/>
    <mergeCell ref="CF27:CO29"/>
    <mergeCell ref="CP27:CZ29"/>
    <mergeCell ref="DA27:DK29"/>
    <mergeCell ref="B27:E29"/>
    <mergeCell ref="F27:O29"/>
    <mergeCell ref="P27:AC29"/>
    <mergeCell ref="AD27:AH29"/>
    <mergeCell ref="AI27:AM29"/>
    <mergeCell ref="AN27:AW29"/>
    <mergeCell ref="AX27:BB29"/>
    <mergeCell ref="BV33:CE35"/>
    <mergeCell ref="CF33:CO35"/>
    <mergeCell ref="CP33:CZ35"/>
    <mergeCell ref="DA33:DK35"/>
    <mergeCell ref="DL33:DV35"/>
    <mergeCell ref="DW33:EG35"/>
    <mergeCell ref="DW30:EG32"/>
    <mergeCell ref="B33:E35"/>
    <mergeCell ref="F33:O35"/>
    <mergeCell ref="P33:AC35"/>
    <mergeCell ref="AD33:AH35"/>
    <mergeCell ref="AI33:AM35"/>
    <mergeCell ref="AN33:AW35"/>
    <mergeCell ref="AX33:BB35"/>
    <mergeCell ref="BC33:BK35"/>
    <mergeCell ref="BL33:BU35"/>
    <mergeCell ref="BL30:BU32"/>
    <mergeCell ref="BV30:CE32"/>
    <mergeCell ref="CF30:CO32"/>
    <mergeCell ref="CP30:CZ32"/>
    <mergeCell ref="DA30:DK32"/>
    <mergeCell ref="DL30:DV32"/>
    <mergeCell ref="B39:E41"/>
    <mergeCell ref="F39:O41"/>
    <mergeCell ref="P39:AC41"/>
    <mergeCell ref="AD39:AH41"/>
    <mergeCell ref="AI39:AM41"/>
    <mergeCell ref="AN39:AW41"/>
    <mergeCell ref="AX39:BB41"/>
    <mergeCell ref="AX36:BB38"/>
    <mergeCell ref="BC36:BK38"/>
    <mergeCell ref="B36:E38"/>
    <mergeCell ref="F36:O38"/>
    <mergeCell ref="P36:AC38"/>
    <mergeCell ref="AD36:AH38"/>
    <mergeCell ref="AI36:AM38"/>
    <mergeCell ref="AN36:AW38"/>
    <mergeCell ref="AD42:AH44"/>
    <mergeCell ref="AI42:AM44"/>
    <mergeCell ref="AN42:AW44"/>
    <mergeCell ref="AX42:BB44"/>
    <mergeCell ref="BC42:BK44"/>
    <mergeCell ref="BC39:BK41"/>
    <mergeCell ref="DA36:DK38"/>
    <mergeCell ref="DL36:DV38"/>
    <mergeCell ref="DW36:EG38"/>
    <mergeCell ref="BL36:BU38"/>
    <mergeCell ref="BV36:CE38"/>
    <mergeCell ref="CF36:CO38"/>
    <mergeCell ref="CP36:CZ38"/>
    <mergeCell ref="DL39:DV41"/>
    <mergeCell ref="DW39:EG41"/>
    <mergeCell ref="BL39:BU41"/>
    <mergeCell ref="BV39:CE41"/>
    <mergeCell ref="CF39:CO41"/>
    <mergeCell ref="CP39:CZ41"/>
    <mergeCell ref="DA39:DK41"/>
    <mergeCell ref="BV45:CE47"/>
    <mergeCell ref="CF45:CO47"/>
    <mergeCell ref="CP45:CZ47"/>
    <mergeCell ref="DA45:DK47"/>
    <mergeCell ref="AN48:AW50"/>
    <mergeCell ref="DL51:DV53"/>
    <mergeCell ref="DW51:EG53"/>
    <mergeCell ref="DL45:DV47"/>
    <mergeCell ref="DW45:EG47"/>
    <mergeCell ref="DW42:EG44"/>
    <mergeCell ref="B45:E47"/>
    <mergeCell ref="F45:O47"/>
    <mergeCell ref="P45:AC47"/>
    <mergeCell ref="AD45:AH47"/>
    <mergeCell ref="AI45:AM47"/>
    <mergeCell ref="AN45:AW47"/>
    <mergeCell ref="AX45:BB47"/>
    <mergeCell ref="BC45:BK47"/>
    <mergeCell ref="BL45:BU47"/>
    <mergeCell ref="BL42:BU44"/>
    <mergeCell ref="BV42:CE44"/>
    <mergeCell ref="CF42:CO44"/>
    <mergeCell ref="CP42:CZ44"/>
    <mergeCell ref="DA42:DK44"/>
    <mergeCell ref="DL42:DV44"/>
    <mergeCell ref="B42:E44"/>
    <mergeCell ref="F42:O44"/>
    <mergeCell ref="P42:AC44"/>
    <mergeCell ref="AX54:BB56"/>
    <mergeCell ref="BC54:BK56"/>
    <mergeCell ref="BC51:BK53"/>
    <mergeCell ref="DA48:DK50"/>
    <mergeCell ref="DL48:DV50"/>
    <mergeCell ref="DW48:EG50"/>
    <mergeCell ref="B51:E53"/>
    <mergeCell ref="F51:O53"/>
    <mergeCell ref="P51:AC53"/>
    <mergeCell ref="AD51:AH53"/>
    <mergeCell ref="AI51:AM53"/>
    <mergeCell ref="AN51:AW53"/>
    <mergeCell ref="AX51:BB53"/>
    <mergeCell ref="AX48:BB50"/>
    <mergeCell ref="BC48:BK50"/>
    <mergeCell ref="BL48:BU50"/>
    <mergeCell ref="BV48:CE50"/>
    <mergeCell ref="CF48:CO50"/>
    <mergeCell ref="CP48:CZ50"/>
    <mergeCell ref="B48:E50"/>
    <mergeCell ref="F48:O50"/>
    <mergeCell ref="P48:AC50"/>
    <mergeCell ref="AD48:AH50"/>
    <mergeCell ref="AI48:AM50"/>
    <mergeCell ref="BL51:BU53"/>
    <mergeCell ref="BV51:CE53"/>
    <mergeCell ref="CF51:CO53"/>
    <mergeCell ref="CP51:CZ53"/>
    <mergeCell ref="DA51:DK53"/>
    <mergeCell ref="BV57:CE59"/>
    <mergeCell ref="CF57:CO59"/>
    <mergeCell ref="CP57:CZ59"/>
    <mergeCell ref="DA57:DK59"/>
    <mergeCell ref="DL57:DV59"/>
    <mergeCell ref="DW57:EG59"/>
    <mergeCell ref="DW54:EG56"/>
    <mergeCell ref="B57:E59"/>
    <mergeCell ref="F57:O59"/>
    <mergeCell ref="P57:AC59"/>
    <mergeCell ref="AD57:AH59"/>
    <mergeCell ref="AI57:AM59"/>
    <mergeCell ref="AN57:AW59"/>
    <mergeCell ref="AX57:BB59"/>
    <mergeCell ref="BC57:BK59"/>
    <mergeCell ref="BL57:BU59"/>
    <mergeCell ref="BL54:BU56"/>
    <mergeCell ref="BV54:CE56"/>
    <mergeCell ref="CF54:CO56"/>
    <mergeCell ref="CP54:CZ56"/>
    <mergeCell ref="DA54:DK56"/>
    <mergeCell ref="DL54:DV56"/>
    <mergeCell ref="B54:E56"/>
    <mergeCell ref="F54:O56"/>
    <mergeCell ref="P54:AC56"/>
    <mergeCell ref="AD54:AH56"/>
    <mergeCell ref="AI54:AM56"/>
    <mergeCell ref="AN54:AW56"/>
    <mergeCell ref="B63:E65"/>
    <mergeCell ref="F63:O65"/>
    <mergeCell ref="P63:AC65"/>
    <mergeCell ref="AD63:AH65"/>
    <mergeCell ref="AI63:AM65"/>
    <mergeCell ref="AN63:AW65"/>
    <mergeCell ref="AX63:BB65"/>
    <mergeCell ref="AX60:BB62"/>
    <mergeCell ref="BC60:BK62"/>
    <mergeCell ref="B60:E62"/>
    <mergeCell ref="F60:O62"/>
    <mergeCell ref="P60:AC62"/>
    <mergeCell ref="AD60:AH62"/>
    <mergeCell ref="AI60:AM62"/>
    <mergeCell ref="AN60:AW62"/>
    <mergeCell ref="AD66:AH68"/>
    <mergeCell ref="AI66:AM68"/>
    <mergeCell ref="AN66:AW68"/>
    <mergeCell ref="AX66:BB68"/>
    <mergeCell ref="BC66:BK68"/>
    <mergeCell ref="BC63:BK65"/>
    <mergeCell ref="DA60:DK62"/>
    <mergeCell ref="DL60:DV62"/>
    <mergeCell ref="DW60:EG62"/>
    <mergeCell ref="BL60:BU62"/>
    <mergeCell ref="BV60:CE62"/>
    <mergeCell ref="CF60:CO62"/>
    <mergeCell ref="CP60:CZ62"/>
    <mergeCell ref="DL63:DV65"/>
    <mergeCell ref="DW63:EG65"/>
    <mergeCell ref="BL63:BU65"/>
    <mergeCell ref="BV63:CE65"/>
    <mergeCell ref="CF63:CO65"/>
    <mergeCell ref="CP63:CZ65"/>
    <mergeCell ref="DA63:DK65"/>
    <mergeCell ref="BV69:CE71"/>
    <mergeCell ref="CF69:CO71"/>
    <mergeCell ref="CP69:CZ71"/>
    <mergeCell ref="DA69:DK71"/>
    <mergeCell ref="AN72:AW74"/>
    <mergeCell ref="DL75:DV77"/>
    <mergeCell ref="DW75:EG77"/>
    <mergeCell ref="DL69:DV71"/>
    <mergeCell ref="DW69:EG71"/>
    <mergeCell ref="DW66:EG68"/>
    <mergeCell ref="B69:E71"/>
    <mergeCell ref="F69:O71"/>
    <mergeCell ref="P69:AC71"/>
    <mergeCell ref="AD69:AH71"/>
    <mergeCell ref="AI69:AM71"/>
    <mergeCell ref="AN69:AW71"/>
    <mergeCell ref="AX69:BB71"/>
    <mergeCell ref="BC69:BK71"/>
    <mergeCell ref="BL69:BU71"/>
    <mergeCell ref="BL66:BU68"/>
    <mergeCell ref="BV66:CE68"/>
    <mergeCell ref="CF66:CO68"/>
    <mergeCell ref="CP66:CZ68"/>
    <mergeCell ref="DA66:DK68"/>
    <mergeCell ref="DL66:DV68"/>
    <mergeCell ref="B66:E68"/>
    <mergeCell ref="F66:O68"/>
    <mergeCell ref="P66:AC68"/>
    <mergeCell ref="AX78:BB80"/>
    <mergeCell ref="BC78:BK80"/>
    <mergeCell ref="BC75:BK77"/>
    <mergeCell ref="DA72:DK74"/>
    <mergeCell ref="DL72:DV74"/>
    <mergeCell ref="DW72:EG74"/>
    <mergeCell ref="B75:E77"/>
    <mergeCell ref="F75:O77"/>
    <mergeCell ref="P75:AC77"/>
    <mergeCell ref="AD75:AH77"/>
    <mergeCell ref="AI75:AM77"/>
    <mergeCell ref="AN75:AW77"/>
    <mergeCell ref="AX75:BB77"/>
    <mergeCell ref="AX72:BB74"/>
    <mergeCell ref="BC72:BK74"/>
    <mergeCell ref="BL72:BU74"/>
    <mergeCell ref="BV72:CE74"/>
    <mergeCell ref="CF72:CO74"/>
    <mergeCell ref="CP72:CZ74"/>
    <mergeCell ref="B72:E74"/>
    <mergeCell ref="F72:O74"/>
    <mergeCell ref="P72:AC74"/>
    <mergeCell ref="AD72:AH74"/>
    <mergeCell ref="AI72:AM74"/>
    <mergeCell ref="BL75:BU77"/>
    <mergeCell ref="BV75:CE77"/>
    <mergeCell ref="CF75:CO77"/>
    <mergeCell ref="CP75:CZ77"/>
    <mergeCell ref="DA75:DK77"/>
    <mergeCell ref="BV81:CE83"/>
    <mergeCell ref="CF81:CO83"/>
    <mergeCell ref="CP81:CZ83"/>
    <mergeCell ref="DA81:DK83"/>
    <mergeCell ref="DL81:DV83"/>
    <mergeCell ref="DW81:EG83"/>
    <mergeCell ref="DW78:EG80"/>
    <mergeCell ref="B81:E83"/>
    <mergeCell ref="F81:O83"/>
    <mergeCell ref="P81:AC83"/>
    <mergeCell ref="AD81:AH83"/>
    <mergeCell ref="AI81:AM83"/>
    <mergeCell ref="AN81:AW83"/>
    <mergeCell ref="AX81:BB83"/>
    <mergeCell ref="BC81:BK83"/>
    <mergeCell ref="BL81:BU83"/>
    <mergeCell ref="BL78:BU80"/>
    <mergeCell ref="BV78:CE80"/>
    <mergeCell ref="CF78:CO80"/>
    <mergeCell ref="CP78:CZ80"/>
    <mergeCell ref="DA78:DK80"/>
    <mergeCell ref="DL78:DV80"/>
    <mergeCell ref="B78:E80"/>
    <mergeCell ref="F78:O80"/>
    <mergeCell ref="P78:AC80"/>
    <mergeCell ref="AD78:AH80"/>
    <mergeCell ref="AI78:AM80"/>
    <mergeCell ref="AN78:AW80"/>
    <mergeCell ref="B87:AC89"/>
    <mergeCell ref="AD87:AH89"/>
    <mergeCell ref="AI87:AM89"/>
    <mergeCell ref="AN87:AW89"/>
    <mergeCell ref="AX87:BB89"/>
    <mergeCell ref="BC87:BK89"/>
    <mergeCell ref="BL87:BU89"/>
    <mergeCell ref="AX84:BB86"/>
    <mergeCell ref="BC84:BK86"/>
    <mergeCell ref="BL84:BU86"/>
    <mergeCell ref="B84:E86"/>
    <mergeCell ref="F84:O86"/>
    <mergeCell ref="P84:AC86"/>
    <mergeCell ref="AD84:AH86"/>
    <mergeCell ref="AI84:AM86"/>
    <mergeCell ref="AN84:AW86"/>
    <mergeCell ref="BV87:CE89"/>
    <mergeCell ref="CF87:CO89"/>
    <mergeCell ref="CP87:CZ89"/>
    <mergeCell ref="DA87:DK89"/>
    <mergeCell ref="DL87:DV89"/>
    <mergeCell ref="DW87:EG89"/>
    <mergeCell ref="DA84:DK86"/>
    <mergeCell ref="DL84:DV86"/>
    <mergeCell ref="DW84:EG86"/>
    <mergeCell ref="BV84:CE86"/>
    <mergeCell ref="CF84:CO86"/>
    <mergeCell ref="CP84:CZ86"/>
    <mergeCell ref="DW90:EG92"/>
    <mergeCell ref="C94:CT98"/>
    <mergeCell ref="BL90:BU92"/>
    <mergeCell ref="BV90:CE92"/>
    <mergeCell ref="CF90:CO92"/>
    <mergeCell ref="CP90:CZ92"/>
    <mergeCell ref="DA90:DK92"/>
    <mergeCell ref="DL90:DV92"/>
    <mergeCell ref="B90:AC92"/>
    <mergeCell ref="AD90:AH92"/>
    <mergeCell ref="AI90:AM92"/>
    <mergeCell ref="AN90:AW92"/>
    <mergeCell ref="AX90:BB92"/>
    <mergeCell ref="BC90:BK92"/>
  </mergeCells>
  <phoneticPr fontId="1"/>
  <dataValidations count="3">
    <dataValidation type="list" allowBlank="1" showInputMessage="1" showErrorMessage="1" sqref="WUT983062:WUX983121 IH27:IL86 SD27:SH86 ABZ27:ACD86 ALV27:ALZ86 AVR27:AVV86 BFN27:BFR86 BPJ27:BPN86 BZF27:BZJ86 CJB27:CJF86 CSX27:CTB86 DCT27:DCX86 DMP27:DMT86 DWL27:DWP86 EGH27:EGL86 EQD27:EQH86 EZZ27:FAD86 FJV27:FJZ86 FTR27:FTV86 GDN27:GDR86 GNJ27:GNN86 GXF27:GXJ86 HHB27:HHF86 HQX27:HRB86 IAT27:IAX86 IKP27:IKT86 IUL27:IUP86 JEH27:JEL86 JOD27:JOH86 JXZ27:JYD86 KHV27:KHZ86 KRR27:KRV86 LBN27:LBR86 LLJ27:LLN86 LVF27:LVJ86 MFB27:MFF86 MOX27:MPB86 MYT27:MYX86 NIP27:NIT86 NSL27:NSP86 OCH27:OCL86 OMD27:OMH86 OVZ27:OWD86 PFV27:PFZ86 PPR27:PPV86 PZN27:PZR86 QJJ27:QJN86 QTF27:QTJ86 RDB27:RDF86 RMX27:RNB86 RWT27:RWX86 SGP27:SGT86 SQL27:SQP86 TAH27:TAL86 TKD27:TKH86 TTZ27:TUD86 UDV27:UDZ86 UNR27:UNV86 UXN27:UXR86 VHJ27:VHN86 VRF27:VRJ86 WBB27:WBF86 WKX27:WLB86 WUT27:WUX86 AI65013:AM65072 IH65013:IL65072 SD65013:SH65072 ABZ65013:ACD65072 ALV65013:ALZ65072 AVR65013:AVV65072 BFN65013:BFR65072 BPJ65013:BPN65072 BZF65013:BZJ65072 CJB65013:CJF65072 CSX65013:CTB65072 DCT65013:DCX65072 DMP65013:DMT65072 DWL65013:DWP65072 EGH65013:EGL65072 EQD65013:EQH65072 EZZ65013:FAD65072 FJV65013:FJZ65072 FTR65013:FTV65072 GDN65013:GDR65072 GNJ65013:GNN65072 GXF65013:GXJ65072 HHB65013:HHF65072 HQX65013:HRB65072 IAT65013:IAX65072 IKP65013:IKT65072 IUL65013:IUP65072 JEH65013:JEL65072 JOD65013:JOH65072 JXZ65013:JYD65072 KHV65013:KHZ65072 KRR65013:KRV65072 LBN65013:LBR65072 LLJ65013:LLN65072 LVF65013:LVJ65072 MFB65013:MFF65072 MOX65013:MPB65072 MYT65013:MYX65072 NIP65013:NIT65072 NSL65013:NSP65072 OCH65013:OCL65072 OMD65013:OMH65072 OVZ65013:OWD65072 PFV65013:PFZ65072 PPR65013:PPV65072 PZN65013:PZR65072 QJJ65013:QJN65072 QTF65013:QTJ65072 RDB65013:RDF65072 RMX65013:RNB65072 RWT65013:RWX65072 SGP65013:SGT65072 SQL65013:SQP65072 TAH65013:TAL65072 TKD65013:TKH65072 TTZ65013:TUD65072 UDV65013:UDZ65072 UNR65013:UNV65072 UXN65013:UXR65072 VHJ65013:VHN65072 VRF65013:VRJ65072 WBB65013:WBF65072 WKX65013:WLB65072 WUT65013:WUX65072 AI130549:AM130608 IH130549:IL130608 SD130549:SH130608 ABZ130549:ACD130608 ALV130549:ALZ130608 AVR130549:AVV130608 BFN130549:BFR130608 BPJ130549:BPN130608 BZF130549:BZJ130608 CJB130549:CJF130608 CSX130549:CTB130608 DCT130549:DCX130608 DMP130549:DMT130608 DWL130549:DWP130608 EGH130549:EGL130608 EQD130549:EQH130608 EZZ130549:FAD130608 FJV130549:FJZ130608 FTR130549:FTV130608 GDN130549:GDR130608 GNJ130549:GNN130608 GXF130549:GXJ130608 HHB130549:HHF130608 HQX130549:HRB130608 IAT130549:IAX130608 IKP130549:IKT130608 IUL130549:IUP130608 JEH130549:JEL130608 JOD130549:JOH130608 JXZ130549:JYD130608 KHV130549:KHZ130608 KRR130549:KRV130608 LBN130549:LBR130608 LLJ130549:LLN130608 LVF130549:LVJ130608 MFB130549:MFF130608 MOX130549:MPB130608 MYT130549:MYX130608 NIP130549:NIT130608 NSL130549:NSP130608 OCH130549:OCL130608 OMD130549:OMH130608 OVZ130549:OWD130608 PFV130549:PFZ130608 PPR130549:PPV130608 PZN130549:PZR130608 QJJ130549:QJN130608 QTF130549:QTJ130608 RDB130549:RDF130608 RMX130549:RNB130608 RWT130549:RWX130608 SGP130549:SGT130608 SQL130549:SQP130608 TAH130549:TAL130608 TKD130549:TKH130608 TTZ130549:TUD130608 UDV130549:UDZ130608 UNR130549:UNV130608 UXN130549:UXR130608 VHJ130549:VHN130608 VRF130549:VRJ130608 WBB130549:WBF130608 WKX130549:WLB130608 WUT130549:WUX130608 AI196085:AM196144 IH196085:IL196144 SD196085:SH196144 ABZ196085:ACD196144 ALV196085:ALZ196144 AVR196085:AVV196144 BFN196085:BFR196144 BPJ196085:BPN196144 BZF196085:BZJ196144 CJB196085:CJF196144 CSX196085:CTB196144 DCT196085:DCX196144 DMP196085:DMT196144 DWL196085:DWP196144 EGH196085:EGL196144 EQD196085:EQH196144 EZZ196085:FAD196144 FJV196085:FJZ196144 FTR196085:FTV196144 GDN196085:GDR196144 GNJ196085:GNN196144 GXF196085:GXJ196144 HHB196085:HHF196144 HQX196085:HRB196144 IAT196085:IAX196144 IKP196085:IKT196144 IUL196085:IUP196144 JEH196085:JEL196144 JOD196085:JOH196144 JXZ196085:JYD196144 KHV196085:KHZ196144 KRR196085:KRV196144 LBN196085:LBR196144 LLJ196085:LLN196144 LVF196085:LVJ196144 MFB196085:MFF196144 MOX196085:MPB196144 MYT196085:MYX196144 NIP196085:NIT196144 NSL196085:NSP196144 OCH196085:OCL196144 OMD196085:OMH196144 OVZ196085:OWD196144 PFV196085:PFZ196144 PPR196085:PPV196144 PZN196085:PZR196144 QJJ196085:QJN196144 QTF196085:QTJ196144 RDB196085:RDF196144 RMX196085:RNB196144 RWT196085:RWX196144 SGP196085:SGT196144 SQL196085:SQP196144 TAH196085:TAL196144 TKD196085:TKH196144 TTZ196085:TUD196144 UDV196085:UDZ196144 UNR196085:UNV196144 UXN196085:UXR196144 VHJ196085:VHN196144 VRF196085:VRJ196144 WBB196085:WBF196144 WKX196085:WLB196144 WUT196085:WUX196144 AI261621:AM261680 IH261621:IL261680 SD261621:SH261680 ABZ261621:ACD261680 ALV261621:ALZ261680 AVR261621:AVV261680 BFN261621:BFR261680 BPJ261621:BPN261680 BZF261621:BZJ261680 CJB261621:CJF261680 CSX261621:CTB261680 DCT261621:DCX261680 DMP261621:DMT261680 DWL261621:DWP261680 EGH261621:EGL261680 EQD261621:EQH261680 EZZ261621:FAD261680 FJV261621:FJZ261680 FTR261621:FTV261680 GDN261621:GDR261680 GNJ261621:GNN261680 GXF261621:GXJ261680 HHB261621:HHF261680 HQX261621:HRB261680 IAT261621:IAX261680 IKP261621:IKT261680 IUL261621:IUP261680 JEH261621:JEL261680 JOD261621:JOH261680 JXZ261621:JYD261680 KHV261621:KHZ261680 KRR261621:KRV261680 LBN261621:LBR261680 LLJ261621:LLN261680 LVF261621:LVJ261680 MFB261621:MFF261680 MOX261621:MPB261680 MYT261621:MYX261680 NIP261621:NIT261680 NSL261621:NSP261680 OCH261621:OCL261680 OMD261621:OMH261680 OVZ261621:OWD261680 PFV261621:PFZ261680 PPR261621:PPV261680 PZN261621:PZR261680 QJJ261621:QJN261680 QTF261621:QTJ261680 RDB261621:RDF261680 RMX261621:RNB261680 RWT261621:RWX261680 SGP261621:SGT261680 SQL261621:SQP261680 TAH261621:TAL261680 TKD261621:TKH261680 TTZ261621:TUD261680 UDV261621:UDZ261680 UNR261621:UNV261680 UXN261621:UXR261680 VHJ261621:VHN261680 VRF261621:VRJ261680 WBB261621:WBF261680 WKX261621:WLB261680 WUT261621:WUX261680 AI327157:AM327216 IH327157:IL327216 SD327157:SH327216 ABZ327157:ACD327216 ALV327157:ALZ327216 AVR327157:AVV327216 BFN327157:BFR327216 BPJ327157:BPN327216 BZF327157:BZJ327216 CJB327157:CJF327216 CSX327157:CTB327216 DCT327157:DCX327216 DMP327157:DMT327216 DWL327157:DWP327216 EGH327157:EGL327216 EQD327157:EQH327216 EZZ327157:FAD327216 FJV327157:FJZ327216 FTR327157:FTV327216 GDN327157:GDR327216 GNJ327157:GNN327216 GXF327157:GXJ327216 HHB327157:HHF327216 HQX327157:HRB327216 IAT327157:IAX327216 IKP327157:IKT327216 IUL327157:IUP327216 JEH327157:JEL327216 JOD327157:JOH327216 JXZ327157:JYD327216 KHV327157:KHZ327216 KRR327157:KRV327216 LBN327157:LBR327216 LLJ327157:LLN327216 LVF327157:LVJ327216 MFB327157:MFF327216 MOX327157:MPB327216 MYT327157:MYX327216 NIP327157:NIT327216 NSL327157:NSP327216 OCH327157:OCL327216 OMD327157:OMH327216 OVZ327157:OWD327216 PFV327157:PFZ327216 PPR327157:PPV327216 PZN327157:PZR327216 QJJ327157:QJN327216 QTF327157:QTJ327216 RDB327157:RDF327216 RMX327157:RNB327216 RWT327157:RWX327216 SGP327157:SGT327216 SQL327157:SQP327216 TAH327157:TAL327216 TKD327157:TKH327216 TTZ327157:TUD327216 UDV327157:UDZ327216 UNR327157:UNV327216 UXN327157:UXR327216 VHJ327157:VHN327216 VRF327157:VRJ327216 WBB327157:WBF327216 WKX327157:WLB327216 WUT327157:WUX327216 AI392693:AM392752 IH392693:IL392752 SD392693:SH392752 ABZ392693:ACD392752 ALV392693:ALZ392752 AVR392693:AVV392752 BFN392693:BFR392752 BPJ392693:BPN392752 BZF392693:BZJ392752 CJB392693:CJF392752 CSX392693:CTB392752 DCT392693:DCX392752 DMP392693:DMT392752 DWL392693:DWP392752 EGH392693:EGL392752 EQD392693:EQH392752 EZZ392693:FAD392752 FJV392693:FJZ392752 FTR392693:FTV392752 GDN392693:GDR392752 GNJ392693:GNN392752 GXF392693:GXJ392752 HHB392693:HHF392752 HQX392693:HRB392752 IAT392693:IAX392752 IKP392693:IKT392752 IUL392693:IUP392752 JEH392693:JEL392752 JOD392693:JOH392752 JXZ392693:JYD392752 KHV392693:KHZ392752 KRR392693:KRV392752 LBN392693:LBR392752 LLJ392693:LLN392752 LVF392693:LVJ392752 MFB392693:MFF392752 MOX392693:MPB392752 MYT392693:MYX392752 NIP392693:NIT392752 NSL392693:NSP392752 OCH392693:OCL392752 OMD392693:OMH392752 OVZ392693:OWD392752 PFV392693:PFZ392752 PPR392693:PPV392752 PZN392693:PZR392752 QJJ392693:QJN392752 QTF392693:QTJ392752 RDB392693:RDF392752 RMX392693:RNB392752 RWT392693:RWX392752 SGP392693:SGT392752 SQL392693:SQP392752 TAH392693:TAL392752 TKD392693:TKH392752 TTZ392693:TUD392752 UDV392693:UDZ392752 UNR392693:UNV392752 UXN392693:UXR392752 VHJ392693:VHN392752 VRF392693:VRJ392752 WBB392693:WBF392752 WKX392693:WLB392752 WUT392693:WUX392752 AI458229:AM458288 IH458229:IL458288 SD458229:SH458288 ABZ458229:ACD458288 ALV458229:ALZ458288 AVR458229:AVV458288 BFN458229:BFR458288 BPJ458229:BPN458288 BZF458229:BZJ458288 CJB458229:CJF458288 CSX458229:CTB458288 DCT458229:DCX458288 DMP458229:DMT458288 DWL458229:DWP458288 EGH458229:EGL458288 EQD458229:EQH458288 EZZ458229:FAD458288 FJV458229:FJZ458288 FTR458229:FTV458288 GDN458229:GDR458288 GNJ458229:GNN458288 GXF458229:GXJ458288 HHB458229:HHF458288 HQX458229:HRB458288 IAT458229:IAX458288 IKP458229:IKT458288 IUL458229:IUP458288 JEH458229:JEL458288 JOD458229:JOH458288 JXZ458229:JYD458288 KHV458229:KHZ458288 KRR458229:KRV458288 LBN458229:LBR458288 LLJ458229:LLN458288 LVF458229:LVJ458288 MFB458229:MFF458288 MOX458229:MPB458288 MYT458229:MYX458288 NIP458229:NIT458288 NSL458229:NSP458288 OCH458229:OCL458288 OMD458229:OMH458288 OVZ458229:OWD458288 PFV458229:PFZ458288 PPR458229:PPV458288 PZN458229:PZR458288 QJJ458229:QJN458288 QTF458229:QTJ458288 RDB458229:RDF458288 RMX458229:RNB458288 RWT458229:RWX458288 SGP458229:SGT458288 SQL458229:SQP458288 TAH458229:TAL458288 TKD458229:TKH458288 TTZ458229:TUD458288 UDV458229:UDZ458288 UNR458229:UNV458288 UXN458229:UXR458288 VHJ458229:VHN458288 VRF458229:VRJ458288 WBB458229:WBF458288 WKX458229:WLB458288 WUT458229:WUX458288 AI523765:AM523824 IH523765:IL523824 SD523765:SH523824 ABZ523765:ACD523824 ALV523765:ALZ523824 AVR523765:AVV523824 BFN523765:BFR523824 BPJ523765:BPN523824 BZF523765:BZJ523824 CJB523765:CJF523824 CSX523765:CTB523824 DCT523765:DCX523824 DMP523765:DMT523824 DWL523765:DWP523824 EGH523765:EGL523824 EQD523765:EQH523824 EZZ523765:FAD523824 FJV523765:FJZ523824 FTR523765:FTV523824 GDN523765:GDR523824 GNJ523765:GNN523824 GXF523765:GXJ523824 HHB523765:HHF523824 HQX523765:HRB523824 IAT523765:IAX523824 IKP523765:IKT523824 IUL523765:IUP523824 JEH523765:JEL523824 JOD523765:JOH523824 JXZ523765:JYD523824 KHV523765:KHZ523824 KRR523765:KRV523824 LBN523765:LBR523824 LLJ523765:LLN523824 LVF523765:LVJ523824 MFB523765:MFF523824 MOX523765:MPB523824 MYT523765:MYX523824 NIP523765:NIT523824 NSL523765:NSP523824 OCH523765:OCL523824 OMD523765:OMH523824 OVZ523765:OWD523824 PFV523765:PFZ523824 PPR523765:PPV523824 PZN523765:PZR523824 QJJ523765:QJN523824 QTF523765:QTJ523824 RDB523765:RDF523824 RMX523765:RNB523824 RWT523765:RWX523824 SGP523765:SGT523824 SQL523765:SQP523824 TAH523765:TAL523824 TKD523765:TKH523824 TTZ523765:TUD523824 UDV523765:UDZ523824 UNR523765:UNV523824 UXN523765:UXR523824 VHJ523765:VHN523824 VRF523765:VRJ523824 WBB523765:WBF523824 WKX523765:WLB523824 WUT523765:WUX523824 AI589301:AM589360 IH589301:IL589360 SD589301:SH589360 ABZ589301:ACD589360 ALV589301:ALZ589360 AVR589301:AVV589360 BFN589301:BFR589360 BPJ589301:BPN589360 BZF589301:BZJ589360 CJB589301:CJF589360 CSX589301:CTB589360 DCT589301:DCX589360 DMP589301:DMT589360 DWL589301:DWP589360 EGH589301:EGL589360 EQD589301:EQH589360 EZZ589301:FAD589360 FJV589301:FJZ589360 FTR589301:FTV589360 GDN589301:GDR589360 GNJ589301:GNN589360 GXF589301:GXJ589360 HHB589301:HHF589360 HQX589301:HRB589360 IAT589301:IAX589360 IKP589301:IKT589360 IUL589301:IUP589360 JEH589301:JEL589360 JOD589301:JOH589360 JXZ589301:JYD589360 KHV589301:KHZ589360 KRR589301:KRV589360 LBN589301:LBR589360 LLJ589301:LLN589360 LVF589301:LVJ589360 MFB589301:MFF589360 MOX589301:MPB589360 MYT589301:MYX589360 NIP589301:NIT589360 NSL589301:NSP589360 OCH589301:OCL589360 OMD589301:OMH589360 OVZ589301:OWD589360 PFV589301:PFZ589360 PPR589301:PPV589360 PZN589301:PZR589360 QJJ589301:QJN589360 QTF589301:QTJ589360 RDB589301:RDF589360 RMX589301:RNB589360 RWT589301:RWX589360 SGP589301:SGT589360 SQL589301:SQP589360 TAH589301:TAL589360 TKD589301:TKH589360 TTZ589301:TUD589360 UDV589301:UDZ589360 UNR589301:UNV589360 UXN589301:UXR589360 VHJ589301:VHN589360 VRF589301:VRJ589360 WBB589301:WBF589360 WKX589301:WLB589360 WUT589301:WUX589360 AI654837:AM654896 IH654837:IL654896 SD654837:SH654896 ABZ654837:ACD654896 ALV654837:ALZ654896 AVR654837:AVV654896 BFN654837:BFR654896 BPJ654837:BPN654896 BZF654837:BZJ654896 CJB654837:CJF654896 CSX654837:CTB654896 DCT654837:DCX654896 DMP654837:DMT654896 DWL654837:DWP654896 EGH654837:EGL654896 EQD654837:EQH654896 EZZ654837:FAD654896 FJV654837:FJZ654896 FTR654837:FTV654896 GDN654837:GDR654896 GNJ654837:GNN654896 GXF654837:GXJ654896 HHB654837:HHF654896 HQX654837:HRB654896 IAT654837:IAX654896 IKP654837:IKT654896 IUL654837:IUP654896 JEH654837:JEL654896 JOD654837:JOH654896 JXZ654837:JYD654896 KHV654837:KHZ654896 KRR654837:KRV654896 LBN654837:LBR654896 LLJ654837:LLN654896 LVF654837:LVJ654896 MFB654837:MFF654896 MOX654837:MPB654896 MYT654837:MYX654896 NIP654837:NIT654896 NSL654837:NSP654896 OCH654837:OCL654896 OMD654837:OMH654896 OVZ654837:OWD654896 PFV654837:PFZ654896 PPR654837:PPV654896 PZN654837:PZR654896 QJJ654837:QJN654896 QTF654837:QTJ654896 RDB654837:RDF654896 RMX654837:RNB654896 RWT654837:RWX654896 SGP654837:SGT654896 SQL654837:SQP654896 TAH654837:TAL654896 TKD654837:TKH654896 TTZ654837:TUD654896 UDV654837:UDZ654896 UNR654837:UNV654896 UXN654837:UXR654896 VHJ654837:VHN654896 VRF654837:VRJ654896 WBB654837:WBF654896 WKX654837:WLB654896 WUT654837:WUX654896 AI720373:AM720432 IH720373:IL720432 SD720373:SH720432 ABZ720373:ACD720432 ALV720373:ALZ720432 AVR720373:AVV720432 BFN720373:BFR720432 BPJ720373:BPN720432 BZF720373:BZJ720432 CJB720373:CJF720432 CSX720373:CTB720432 DCT720373:DCX720432 DMP720373:DMT720432 DWL720373:DWP720432 EGH720373:EGL720432 EQD720373:EQH720432 EZZ720373:FAD720432 FJV720373:FJZ720432 FTR720373:FTV720432 GDN720373:GDR720432 GNJ720373:GNN720432 GXF720373:GXJ720432 HHB720373:HHF720432 HQX720373:HRB720432 IAT720373:IAX720432 IKP720373:IKT720432 IUL720373:IUP720432 JEH720373:JEL720432 JOD720373:JOH720432 JXZ720373:JYD720432 KHV720373:KHZ720432 KRR720373:KRV720432 LBN720373:LBR720432 LLJ720373:LLN720432 LVF720373:LVJ720432 MFB720373:MFF720432 MOX720373:MPB720432 MYT720373:MYX720432 NIP720373:NIT720432 NSL720373:NSP720432 OCH720373:OCL720432 OMD720373:OMH720432 OVZ720373:OWD720432 PFV720373:PFZ720432 PPR720373:PPV720432 PZN720373:PZR720432 QJJ720373:QJN720432 QTF720373:QTJ720432 RDB720373:RDF720432 RMX720373:RNB720432 RWT720373:RWX720432 SGP720373:SGT720432 SQL720373:SQP720432 TAH720373:TAL720432 TKD720373:TKH720432 TTZ720373:TUD720432 UDV720373:UDZ720432 UNR720373:UNV720432 UXN720373:UXR720432 VHJ720373:VHN720432 VRF720373:VRJ720432 WBB720373:WBF720432 WKX720373:WLB720432 WUT720373:WUX720432 AI785909:AM785968 IH785909:IL785968 SD785909:SH785968 ABZ785909:ACD785968 ALV785909:ALZ785968 AVR785909:AVV785968 BFN785909:BFR785968 BPJ785909:BPN785968 BZF785909:BZJ785968 CJB785909:CJF785968 CSX785909:CTB785968 DCT785909:DCX785968 DMP785909:DMT785968 DWL785909:DWP785968 EGH785909:EGL785968 EQD785909:EQH785968 EZZ785909:FAD785968 FJV785909:FJZ785968 FTR785909:FTV785968 GDN785909:GDR785968 GNJ785909:GNN785968 GXF785909:GXJ785968 HHB785909:HHF785968 HQX785909:HRB785968 IAT785909:IAX785968 IKP785909:IKT785968 IUL785909:IUP785968 JEH785909:JEL785968 JOD785909:JOH785968 JXZ785909:JYD785968 KHV785909:KHZ785968 KRR785909:KRV785968 LBN785909:LBR785968 LLJ785909:LLN785968 LVF785909:LVJ785968 MFB785909:MFF785968 MOX785909:MPB785968 MYT785909:MYX785968 NIP785909:NIT785968 NSL785909:NSP785968 OCH785909:OCL785968 OMD785909:OMH785968 OVZ785909:OWD785968 PFV785909:PFZ785968 PPR785909:PPV785968 PZN785909:PZR785968 QJJ785909:QJN785968 QTF785909:QTJ785968 RDB785909:RDF785968 RMX785909:RNB785968 RWT785909:RWX785968 SGP785909:SGT785968 SQL785909:SQP785968 TAH785909:TAL785968 TKD785909:TKH785968 TTZ785909:TUD785968 UDV785909:UDZ785968 UNR785909:UNV785968 UXN785909:UXR785968 VHJ785909:VHN785968 VRF785909:VRJ785968 WBB785909:WBF785968 WKX785909:WLB785968 WUT785909:WUX785968 AI851445:AM851504 IH851445:IL851504 SD851445:SH851504 ABZ851445:ACD851504 ALV851445:ALZ851504 AVR851445:AVV851504 BFN851445:BFR851504 BPJ851445:BPN851504 BZF851445:BZJ851504 CJB851445:CJF851504 CSX851445:CTB851504 DCT851445:DCX851504 DMP851445:DMT851504 DWL851445:DWP851504 EGH851445:EGL851504 EQD851445:EQH851504 EZZ851445:FAD851504 FJV851445:FJZ851504 FTR851445:FTV851504 GDN851445:GDR851504 GNJ851445:GNN851504 GXF851445:GXJ851504 HHB851445:HHF851504 HQX851445:HRB851504 IAT851445:IAX851504 IKP851445:IKT851504 IUL851445:IUP851504 JEH851445:JEL851504 JOD851445:JOH851504 JXZ851445:JYD851504 KHV851445:KHZ851504 KRR851445:KRV851504 LBN851445:LBR851504 LLJ851445:LLN851504 LVF851445:LVJ851504 MFB851445:MFF851504 MOX851445:MPB851504 MYT851445:MYX851504 NIP851445:NIT851504 NSL851445:NSP851504 OCH851445:OCL851504 OMD851445:OMH851504 OVZ851445:OWD851504 PFV851445:PFZ851504 PPR851445:PPV851504 PZN851445:PZR851504 QJJ851445:QJN851504 QTF851445:QTJ851504 RDB851445:RDF851504 RMX851445:RNB851504 RWT851445:RWX851504 SGP851445:SGT851504 SQL851445:SQP851504 TAH851445:TAL851504 TKD851445:TKH851504 TTZ851445:TUD851504 UDV851445:UDZ851504 UNR851445:UNV851504 UXN851445:UXR851504 VHJ851445:VHN851504 VRF851445:VRJ851504 WBB851445:WBF851504 WKX851445:WLB851504 WUT851445:WUX851504 AI916981:AM917040 IH916981:IL917040 SD916981:SH917040 ABZ916981:ACD917040 ALV916981:ALZ917040 AVR916981:AVV917040 BFN916981:BFR917040 BPJ916981:BPN917040 BZF916981:BZJ917040 CJB916981:CJF917040 CSX916981:CTB917040 DCT916981:DCX917040 DMP916981:DMT917040 DWL916981:DWP917040 EGH916981:EGL917040 EQD916981:EQH917040 EZZ916981:FAD917040 FJV916981:FJZ917040 FTR916981:FTV917040 GDN916981:GDR917040 GNJ916981:GNN917040 GXF916981:GXJ917040 HHB916981:HHF917040 HQX916981:HRB917040 IAT916981:IAX917040 IKP916981:IKT917040 IUL916981:IUP917040 JEH916981:JEL917040 JOD916981:JOH917040 JXZ916981:JYD917040 KHV916981:KHZ917040 KRR916981:KRV917040 LBN916981:LBR917040 LLJ916981:LLN917040 LVF916981:LVJ917040 MFB916981:MFF917040 MOX916981:MPB917040 MYT916981:MYX917040 NIP916981:NIT917040 NSL916981:NSP917040 OCH916981:OCL917040 OMD916981:OMH917040 OVZ916981:OWD917040 PFV916981:PFZ917040 PPR916981:PPV917040 PZN916981:PZR917040 QJJ916981:QJN917040 QTF916981:QTJ917040 RDB916981:RDF917040 RMX916981:RNB917040 RWT916981:RWX917040 SGP916981:SGT917040 SQL916981:SQP917040 TAH916981:TAL917040 TKD916981:TKH917040 TTZ916981:TUD917040 UDV916981:UDZ917040 UNR916981:UNV917040 UXN916981:UXR917040 VHJ916981:VHN917040 VRF916981:VRJ917040 WBB916981:WBF917040 WKX916981:WLB917040 WUT916981:WUX917040 AI982517:AM982576 IH982517:IL982576 SD982517:SH982576 ABZ982517:ACD982576 ALV982517:ALZ982576 AVR982517:AVV982576 BFN982517:BFR982576 BPJ982517:BPN982576 BZF982517:BZJ982576 CJB982517:CJF982576 CSX982517:CTB982576 DCT982517:DCX982576 DMP982517:DMT982576 DWL982517:DWP982576 EGH982517:EGL982576 EQD982517:EQH982576 EZZ982517:FAD982576 FJV982517:FJZ982576 FTR982517:FTV982576 GDN982517:GDR982576 GNJ982517:GNN982576 GXF982517:GXJ982576 HHB982517:HHF982576 HQX982517:HRB982576 IAT982517:IAX982576 IKP982517:IKT982576 IUL982517:IUP982576 JEH982517:JEL982576 JOD982517:JOH982576 JXZ982517:JYD982576 KHV982517:KHZ982576 KRR982517:KRV982576 LBN982517:LBR982576 LLJ982517:LLN982576 LVF982517:LVJ982576 MFB982517:MFF982576 MOX982517:MPB982576 MYT982517:MYX982576 NIP982517:NIT982576 NSL982517:NSP982576 OCH982517:OCL982576 OMD982517:OMH982576 OVZ982517:OWD982576 PFV982517:PFZ982576 PPR982517:PPV982576 PZN982517:PZR982576 QJJ982517:QJN982576 QTF982517:QTJ982576 RDB982517:RDF982576 RMX982517:RNB982576 RWT982517:RWX982576 SGP982517:SGT982576 SQL982517:SQP982576 TAH982517:TAL982576 TKD982517:TKH982576 TTZ982517:TUD982576 UDV982517:UDZ982576 UNR982517:UNV982576 UXN982517:UXR982576 VHJ982517:VHN982576 VRF982517:VRJ982576 WBB982517:WBF982576 WKX982517:WLB982576 WUT982517:WUX982576 AI65121:AM65180 IH65121:IL65180 SD65121:SH65180 ABZ65121:ACD65180 ALV65121:ALZ65180 AVR65121:AVV65180 BFN65121:BFR65180 BPJ65121:BPN65180 BZF65121:BZJ65180 CJB65121:CJF65180 CSX65121:CTB65180 DCT65121:DCX65180 DMP65121:DMT65180 DWL65121:DWP65180 EGH65121:EGL65180 EQD65121:EQH65180 EZZ65121:FAD65180 FJV65121:FJZ65180 FTR65121:FTV65180 GDN65121:GDR65180 GNJ65121:GNN65180 GXF65121:GXJ65180 HHB65121:HHF65180 HQX65121:HRB65180 IAT65121:IAX65180 IKP65121:IKT65180 IUL65121:IUP65180 JEH65121:JEL65180 JOD65121:JOH65180 JXZ65121:JYD65180 KHV65121:KHZ65180 KRR65121:KRV65180 LBN65121:LBR65180 LLJ65121:LLN65180 LVF65121:LVJ65180 MFB65121:MFF65180 MOX65121:MPB65180 MYT65121:MYX65180 NIP65121:NIT65180 NSL65121:NSP65180 OCH65121:OCL65180 OMD65121:OMH65180 OVZ65121:OWD65180 PFV65121:PFZ65180 PPR65121:PPV65180 PZN65121:PZR65180 QJJ65121:QJN65180 QTF65121:QTJ65180 RDB65121:RDF65180 RMX65121:RNB65180 RWT65121:RWX65180 SGP65121:SGT65180 SQL65121:SQP65180 TAH65121:TAL65180 TKD65121:TKH65180 TTZ65121:TUD65180 UDV65121:UDZ65180 UNR65121:UNV65180 UXN65121:UXR65180 VHJ65121:VHN65180 VRF65121:VRJ65180 WBB65121:WBF65180 WKX65121:WLB65180 WUT65121:WUX65180 AI130657:AM130716 IH130657:IL130716 SD130657:SH130716 ABZ130657:ACD130716 ALV130657:ALZ130716 AVR130657:AVV130716 BFN130657:BFR130716 BPJ130657:BPN130716 BZF130657:BZJ130716 CJB130657:CJF130716 CSX130657:CTB130716 DCT130657:DCX130716 DMP130657:DMT130716 DWL130657:DWP130716 EGH130657:EGL130716 EQD130657:EQH130716 EZZ130657:FAD130716 FJV130657:FJZ130716 FTR130657:FTV130716 GDN130657:GDR130716 GNJ130657:GNN130716 GXF130657:GXJ130716 HHB130657:HHF130716 HQX130657:HRB130716 IAT130657:IAX130716 IKP130657:IKT130716 IUL130657:IUP130716 JEH130657:JEL130716 JOD130657:JOH130716 JXZ130657:JYD130716 KHV130657:KHZ130716 KRR130657:KRV130716 LBN130657:LBR130716 LLJ130657:LLN130716 LVF130657:LVJ130716 MFB130657:MFF130716 MOX130657:MPB130716 MYT130657:MYX130716 NIP130657:NIT130716 NSL130657:NSP130716 OCH130657:OCL130716 OMD130657:OMH130716 OVZ130657:OWD130716 PFV130657:PFZ130716 PPR130657:PPV130716 PZN130657:PZR130716 QJJ130657:QJN130716 QTF130657:QTJ130716 RDB130657:RDF130716 RMX130657:RNB130716 RWT130657:RWX130716 SGP130657:SGT130716 SQL130657:SQP130716 TAH130657:TAL130716 TKD130657:TKH130716 TTZ130657:TUD130716 UDV130657:UDZ130716 UNR130657:UNV130716 UXN130657:UXR130716 VHJ130657:VHN130716 VRF130657:VRJ130716 WBB130657:WBF130716 WKX130657:WLB130716 WUT130657:WUX130716 AI196193:AM196252 IH196193:IL196252 SD196193:SH196252 ABZ196193:ACD196252 ALV196193:ALZ196252 AVR196193:AVV196252 BFN196193:BFR196252 BPJ196193:BPN196252 BZF196193:BZJ196252 CJB196193:CJF196252 CSX196193:CTB196252 DCT196193:DCX196252 DMP196193:DMT196252 DWL196193:DWP196252 EGH196193:EGL196252 EQD196193:EQH196252 EZZ196193:FAD196252 FJV196193:FJZ196252 FTR196193:FTV196252 GDN196193:GDR196252 GNJ196193:GNN196252 GXF196193:GXJ196252 HHB196193:HHF196252 HQX196193:HRB196252 IAT196193:IAX196252 IKP196193:IKT196252 IUL196193:IUP196252 JEH196193:JEL196252 JOD196193:JOH196252 JXZ196193:JYD196252 KHV196193:KHZ196252 KRR196193:KRV196252 LBN196193:LBR196252 LLJ196193:LLN196252 LVF196193:LVJ196252 MFB196193:MFF196252 MOX196193:MPB196252 MYT196193:MYX196252 NIP196193:NIT196252 NSL196193:NSP196252 OCH196193:OCL196252 OMD196193:OMH196252 OVZ196193:OWD196252 PFV196193:PFZ196252 PPR196193:PPV196252 PZN196193:PZR196252 QJJ196193:QJN196252 QTF196193:QTJ196252 RDB196193:RDF196252 RMX196193:RNB196252 RWT196193:RWX196252 SGP196193:SGT196252 SQL196193:SQP196252 TAH196193:TAL196252 TKD196193:TKH196252 TTZ196193:TUD196252 UDV196193:UDZ196252 UNR196193:UNV196252 UXN196193:UXR196252 VHJ196193:VHN196252 VRF196193:VRJ196252 WBB196193:WBF196252 WKX196193:WLB196252 WUT196193:WUX196252 AI261729:AM261788 IH261729:IL261788 SD261729:SH261788 ABZ261729:ACD261788 ALV261729:ALZ261788 AVR261729:AVV261788 BFN261729:BFR261788 BPJ261729:BPN261788 BZF261729:BZJ261788 CJB261729:CJF261788 CSX261729:CTB261788 DCT261729:DCX261788 DMP261729:DMT261788 DWL261729:DWP261788 EGH261729:EGL261788 EQD261729:EQH261788 EZZ261729:FAD261788 FJV261729:FJZ261788 FTR261729:FTV261788 GDN261729:GDR261788 GNJ261729:GNN261788 GXF261729:GXJ261788 HHB261729:HHF261788 HQX261729:HRB261788 IAT261729:IAX261788 IKP261729:IKT261788 IUL261729:IUP261788 JEH261729:JEL261788 JOD261729:JOH261788 JXZ261729:JYD261788 KHV261729:KHZ261788 KRR261729:KRV261788 LBN261729:LBR261788 LLJ261729:LLN261788 LVF261729:LVJ261788 MFB261729:MFF261788 MOX261729:MPB261788 MYT261729:MYX261788 NIP261729:NIT261788 NSL261729:NSP261788 OCH261729:OCL261788 OMD261729:OMH261788 OVZ261729:OWD261788 PFV261729:PFZ261788 PPR261729:PPV261788 PZN261729:PZR261788 QJJ261729:QJN261788 QTF261729:QTJ261788 RDB261729:RDF261788 RMX261729:RNB261788 RWT261729:RWX261788 SGP261729:SGT261788 SQL261729:SQP261788 TAH261729:TAL261788 TKD261729:TKH261788 TTZ261729:TUD261788 UDV261729:UDZ261788 UNR261729:UNV261788 UXN261729:UXR261788 VHJ261729:VHN261788 VRF261729:VRJ261788 WBB261729:WBF261788 WKX261729:WLB261788 WUT261729:WUX261788 AI327265:AM327324 IH327265:IL327324 SD327265:SH327324 ABZ327265:ACD327324 ALV327265:ALZ327324 AVR327265:AVV327324 BFN327265:BFR327324 BPJ327265:BPN327324 BZF327265:BZJ327324 CJB327265:CJF327324 CSX327265:CTB327324 DCT327265:DCX327324 DMP327265:DMT327324 DWL327265:DWP327324 EGH327265:EGL327324 EQD327265:EQH327324 EZZ327265:FAD327324 FJV327265:FJZ327324 FTR327265:FTV327324 GDN327265:GDR327324 GNJ327265:GNN327324 GXF327265:GXJ327324 HHB327265:HHF327324 HQX327265:HRB327324 IAT327265:IAX327324 IKP327265:IKT327324 IUL327265:IUP327324 JEH327265:JEL327324 JOD327265:JOH327324 JXZ327265:JYD327324 KHV327265:KHZ327324 KRR327265:KRV327324 LBN327265:LBR327324 LLJ327265:LLN327324 LVF327265:LVJ327324 MFB327265:MFF327324 MOX327265:MPB327324 MYT327265:MYX327324 NIP327265:NIT327324 NSL327265:NSP327324 OCH327265:OCL327324 OMD327265:OMH327324 OVZ327265:OWD327324 PFV327265:PFZ327324 PPR327265:PPV327324 PZN327265:PZR327324 QJJ327265:QJN327324 QTF327265:QTJ327324 RDB327265:RDF327324 RMX327265:RNB327324 RWT327265:RWX327324 SGP327265:SGT327324 SQL327265:SQP327324 TAH327265:TAL327324 TKD327265:TKH327324 TTZ327265:TUD327324 UDV327265:UDZ327324 UNR327265:UNV327324 UXN327265:UXR327324 VHJ327265:VHN327324 VRF327265:VRJ327324 WBB327265:WBF327324 WKX327265:WLB327324 WUT327265:WUX327324 AI392801:AM392860 IH392801:IL392860 SD392801:SH392860 ABZ392801:ACD392860 ALV392801:ALZ392860 AVR392801:AVV392860 BFN392801:BFR392860 BPJ392801:BPN392860 BZF392801:BZJ392860 CJB392801:CJF392860 CSX392801:CTB392860 DCT392801:DCX392860 DMP392801:DMT392860 DWL392801:DWP392860 EGH392801:EGL392860 EQD392801:EQH392860 EZZ392801:FAD392860 FJV392801:FJZ392860 FTR392801:FTV392860 GDN392801:GDR392860 GNJ392801:GNN392860 GXF392801:GXJ392860 HHB392801:HHF392860 HQX392801:HRB392860 IAT392801:IAX392860 IKP392801:IKT392860 IUL392801:IUP392860 JEH392801:JEL392860 JOD392801:JOH392860 JXZ392801:JYD392860 KHV392801:KHZ392860 KRR392801:KRV392860 LBN392801:LBR392860 LLJ392801:LLN392860 LVF392801:LVJ392860 MFB392801:MFF392860 MOX392801:MPB392860 MYT392801:MYX392860 NIP392801:NIT392860 NSL392801:NSP392860 OCH392801:OCL392860 OMD392801:OMH392860 OVZ392801:OWD392860 PFV392801:PFZ392860 PPR392801:PPV392860 PZN392801:PZR392860 QJJ392801:QJN392860 QTF392801:QTJ392860 RDB392801:RDF392860 RMX392801:RNB392860 RWT392801:RWX392860 SGP392801:SGT392860 SQL392801:SQP392860 TAH392801:TAL392860 TKD392801:TKH392860 TTZ392801:TUD392860 UDV392801:UDZ392860 UNR392801:UNV392860 UXN392801:UXR392860 VHJ392801:VHN392860 VRF392801:VRJ392860 WBB392801:WBF392860 WKX392801:WLB392860 WUT392801:WUX392860 AI458337:AM458396 IH458337:IL458396 SD458337:SH458396 ABZ458337:ACD458396 ALV458337:ALZ458396 AVR458337:AVV458396 BFN458337:BFR458396 BPJ458337:BPN458396 BZF458337:BZJ458396 CJB458337:CJF458396 CSX458337:CTB458396 DCT458337:DCX458396 DMP458337:DMT458396 DWL458337:DWP458396 EGH458337:EGL458396 EQD458337:EQH458396 EZZ458337:FAD458396 FJV458337:FJZ458396 FTR458337:FTV458396 GDN458337:GDR458396 GNJ458337:GNN458396 GXF458337:GXJ458396 HHB458337:HHF458396 HQX458337:HRB458396 IAT458337:IAX458396 IKP458337:IKT458396 IUL458337:IUP458396 JEH458337:JEL458396 JOD458337:JOH458396 JXZ458337:JYD458396 KHV458337:KHZ458396 KRR458337:KRV458396 LBN458337:LBR458396 LLJ458337:LLN458396 LVF458337:LVJ458396 MFB458337:MFF458396 MOX458337:MPB458396 MYT458337:MYX458396 NIP458337:NIT458396 NSL458337:NSP458396 OCH458337:OCL458396 OMD458337:OMH458396 OVZ458337:OWD458396 PFV458337:PFZ458396 PPR458337:PPV458396 PZN458337:PZR458396 QJJ458337:QJN458396 QTF458337:QTJ458396 RDB458337:RDF458396 RMX458337:RNB458396 RWT458337:RWX458396 SGP458337:SGT458396 SQL458337:SQP458396 TAH458337:TAL458396 TKD458337:TKH458396 TTZ458337:TUD458396 UDV458337:UDZ458396 UNR458337:UNV458396 UXN458337:UXR458396 VHJ458337:VHN458396 VRF458337:VRJ458396 WBB458337:WBF458396 WKX458337:WLB458396 WUT458337:WUX458396 AI523873:AM523932 IH523873:IL523932 SD523873:SH523932 ABZ523873:ACD523932 ALV523873:ALZ523932 AVR523873:AVV523932 BFN523873:BFR523932 BPJ523873:BPN523932 BZF523873:BZJ523932 CJB523873:CJF523932 CSX523873:CTB523932 DCT523873:DCX523932 DMP523873:DMT523932 DWL523873:DWP523932 EGH523873:EGL523932 EQD523873:EQH523932 EZZ523873:FAD523932 FJV523873:FJZ523932 FTR523873:FTV523932 GDN523873:GDR523932 GNJ523873:GNN523932 GXF523873:GXJ523932 HHB523873:HHF523932 HQX523873:HRB523932 IAT523873:IAX523932 IKP523873:IKT523932 IUL523873:IUP523932 JEH523873:JEL523932 JOD523873:JOH523932 JXZ523873:JYD523932 KHV523873:KHZ523932 KRR523873:KRV523932 LBN523873:LBR523932 LLJ523873:LLN523932 LVF523873:LVJ523932 MFB523873:MFF523932 MOX523873:MPB523932 MYT523873:MYX523932 NIP523873:NIT523932 NSL523873:NSP523932 OCH523873:OCL523932 OMD523873:OMH523932 OVZ523873:OWD523932 PFV523873:PFZ523932 PPR523873:PPV523932 PZN523873:PZR523932 QJJ523873:QJN523932 QTF523873:QTJ523932 RDB523873:RDF523932 RMX523873:RNB523932 RWT523873:RWX523932 SGP523873:SGT523932 SQL523873:SQP523932 TAH523873:TAL523932 TKD523873:TKH523932 TTZ523873:TUD523932 UDV523873:UDZ523932 UNR523873:UNV523932 UXN523873:UXR523932 VHJ523873:VHN523932 VRF523873:VRJ523932 WBB523873:WBF523932 WKX523873:WLB523932 WUT523873:WUX523932 AI589409:AM589468 IH589409:IL589468 SD589409:SH589468 ABZ589409:ACD589468 ALV589409:ALZ589468 AVR589409:AVV589468 BFN589409:BFR589468 BPJ589409:BPN589468 BZF589409:BZJ589468 CJB589409:CJF589468 CSX589409:CTB589468 DCT589409:DCX589468 DMP589409:DMT589468 DWL589409:DWP589468 EGH589409:EGL589468 EQD589409:EQH589468 EZZ589409:FAD589468 FJV589409:FJZ589468 FTR589409:FTV589468 GDN589409:GDR589468 GNJ589409:GNN589468 GXF589409:GXJ589468 HHB589409:HHF589468 HQX589409:HRB589468 IAT589409:IAX589468 IKP589409:IKT589468 IUL589409:IUP589468 JEH589409:JEL589468 JOD589409:JOH589468 JXZ589409:JYD589468 KHV589409:KHZ589468 KRR589409:KRV589468 LBN589409:LBR589468 LLJ589409:LLN589468 LVF589409:LVJ589468 MFB589409:MFF589468 MOX589409:MPB589468 MYT589409:MYX589468 NIP589409:NIT589468 NSL589409:NSP589468 OCH589409:OCL589468 OMD589409:OMH589468 OVZ589409:OWD589468 PFV589409:PFZ589468 PPR589409:PPV589468 PZN589409:PZR589468 QJJ589409:QJN589468 QTF589409:QTJ589468 RDB589409:RDF589468 RMX589409:RNB589468 RWT589409:RWX589468 SGP589409:SGT589468 SQL589409:SQP589468 TAH589409:TAL589468 TKD589409:TKH589468 TTZ589409:TUD589468 UDV589409:UDZ589468 UNR589409:UNV589468 UXN589409:UXR589468 VHJ589409:VHN589468 VRF589409:VRJ589468 WBB589409:WBF589468 WKX589409:WLB589468 WUT589409:WUX589468 AI654945:AM655004 IH654945:IL655004 SD654945:SH655004 ABZ654945:ACD655004 ALV654945:ALZ655004 AVR654945:AVV655004 BFN654945:BFR655004 BPJ654945:BPN655004 BZF654945:BZJ655004 CJB654945:CJF655004 CSX654945:CTB655004 DCT654945:DCX655004 DMP654945:DMT655004 DWL654945:DWP655004 EGH654945:EGL655004 EQD654945:EQH655004 EZZ654945:FAD655004 FJV654945:FJZ655004 FTR654945:FTV655004 GDN654945:GDR655004 GNJ654945:GNN655004 GXF654945:GXJ655004 HHB654945:HHF655004 HQX654945:HRB655004 IAT654945:IAX655004 IKP654945:IKT655004 IUL654945:IUP655004 JEH654945:JEL655004 JOD654945:JOH655004 JXZ654945:JYD655004 KHV654945:KHZ655004 KRR654945:KRV655004 LBN654945:LBR655004 LLJ654945:LLN655004 LVF654945:LVJ655004 MFB654945:MFF655004 MOX654945:MPB655004 MYT654945:MYX655004 NIP654945:NIT655004 NSL654945:NSP655004 OCH654945:OCL655004 OMD654945:OMH655004 OVZ654945:OWD655004 PFV654945:PFZ655004 PPR654945:PPV655004 PZN654945:PZR655004 QJJ654945:QJN655004 QTF654945:QTJ655004 RDB654945:RDF655004 RMX654945:RNB655004 RWT654945:RWX655004 SGP654945:SGT655004 SQL654945:SQP655004 TAH654945:TAL655004 TKD654945:TKH655004 TTZ654945:TUD655004 UDV654945:UDZ655004 UNR654945:UNV655004 UXN654945:UXR655004 VHJ654945:VHN655004 VRF654945:VRJ655004 WBB654945:WBF655004 WKX654945:WLB655004 WUT654945:WUX655004 AI720481:AM720540 IH720481:IL720540 SD720481:SH720540 ABZ720481:ACD720540 ALV720481:ALZ720540 AVR720481:AVV720540 BFN720481:BFR720540 BPJ720481:BPN720540 BZF720481:BZJ720540 CJB720481:CJF720540 CSX720481:CTB720540 DCT720481:DCX720540 DMP720481:DMT720540 DWL720481:DWP720540 EGH720481:EGL720540 EQD720481:EQH720540 EZZ720481:FAD720540 FJV720481:FJZ720540 FTR720481:FTV720540 GDN720481:GDR720540 GNJ720481:GNN720540 GXF720481:GXJ720540 HHB720481:HHF720540 HQX720481:HRB720540 IAT720481:IAX720540 IKP720481:IKT720540 IUL720481:IUP720540 JEH720481:JEL720540 JOD720481:JOH720540 JXZ720481:JYD720540 KHV720481:KHZ720540 KRR720481:KRV720540 LBN720481:LBR720540 LLJ720481:LLN720540 LVF720481:LVJ720540 MFB720481:MFF720540 MOX720481:MPB720540 MYT720481:MYX720540 NIP720481:NIT720540 NSL720481:NSP720540 OCH720481:OCL720540 OMD720481:OMH720540 OVZ720481:OWD720540 PFV720481:PFZ720540 PPR720481:PPV720540 PZN720481:PZR720540 QJJ720481:QJN720540 QTF720481:QTJ720540 RDB720481:RDF720540 RMX720481:RNB720540 RWT720481:RWX720540 SGP720481:SGT720540 SQL720481:SQP720540 TAH720481:TAL720540 TKD720481:TKH720540 TTZ720481:TUD720540 UDV720481:UDZ720540 UNR720481:UNV720540 UXN720481:UXR720540 VHJ720481:VHN720540 VRF720481:VRJ720540 WBB720481:WBF720540 WKX720481:WLB720540 WUT720481:WUX720540 AI786017:AM786076 IH786017:IL786076 SD786017:SH786076 ABZ786017:ACD786076 ALV786017:ALZ786076 AVR786017:AVV786076 BFN786017:BFR786076 BPJ786017:BPN786076 BZF786017:BZJ786076 CJB786017:CJF786076 CSX786017:CTB786076 DCT786017:DCX786076 DMP786017:DMT786076 DWL786017:DWP786076 EGH786017:EGL786076 EQD786017:EQH786076 EZZ786017:FAD786076 FJV786017:FJZ786076 FTR786017:FTV786076 GDN786017:GDR786076 GNJ786017:GNN786076 GXF786017:GXJ786076 HHB786017:HHF786076 HQX786017:HRB786076 IAT786017:IAX786076 IKP786017:IKT786076 IUL786017:IUP786076 JEH786017:JEL786076 JOD786017:JOH786076 JXZ786017:JYD786076 KHV786017:KHZ786076 KRR786017:KRV786076 LBN786017:LBR786076 LLJ786017:LLN786076 LVF786017:LVJ786076 MFB786017:MFF786076 MOX786017:MPB786076 MYT786017:MYX786076 NIP786017:NIT786076 NSL786017:NSP786076 OCH786017:OCL786076 OMD786017:OMH786076 OVZ786017:OWD786076 PFV786017:PFZ786076 PPR786017:PPV786076 PZN786017:PZR786076 QJJ786017:QJN786076 QTF786017:QTJ786076 RDB786017:RDF786076 RMX786017:RNB786076 RWT786017:RWX786076 SGP786017:SGT786076 SQL786017:SQP786076 TAH786017:TAL786076 TKD786017:TKH786076 TTZ786017:TUD786076 UDV786017:UDZ786076 UNR786017:UNV786076 UXN786017:UXR786076 VHJ786017:VHN786076 VRF786017:VRJ786076 WBB786017:WBF786076 WKX786017:WLB786076 WUT786017:WUX786076 AI851553:AM851612 IH851553:IL851612 SD851553:SH851612 ABZ851553:ACD851612 ALV851553:ALZ851612 AVR851553:AVV851612 BFN851553:BFR851612 BPJ851553:BPN851612 BZF851553:BZJ851612 CJB851553:CJF851612 CSX851553:CTB851612 DCT851553:DCX851612 DMP851553:DMT851612 DWL851553:DWP851612 EGH851553:EGL851612 EQD851553:EQH851612 EZZ851553:FAD851612 FJV851553:FJZ851612 FTR851553:FTV851612 GDN851553:GDR851612 GNJ851553:GNN851612 GXF851553:GXJ851612 HHB851553:HHF851612 HQX851553:HRB851612 IAT851553:IAX851612 IKP851553:IKT851612 IUL851553:IUP851612 JEH851553:JEL851612 JOD851553:JOH851612 JXZ851553:JYD851612 KHV851553:KHZ851612 KRR851553:KRV851612 LBN851553:LBR851612 LLJ851553:LLN851612 LVF851553:LVJ851612 MFB851553:MFF851612 MOX851553:MPB851612 MYT851553:MYX851612 NIP851553:NIT851612 NSL851553:NSP851612 OCH851553:OCL851612 OMD851553:OMH851612 OVZ851553:OWD851612 PFV851553:PFZ851612 PPR851553:PPV851612 PZN851553:PZR851612 QJJ851553:QJN851612 QTF851553:QTJ851612 RDB851553:RDF851612 RMX851553:RNB851612 RWT851553:RWX851612 SGP851553:SGT851612 SQL851553:SQP851612 TAH851553:TAL851612 TKD851553:TKH851612 TTZ851553:TUD851612 UDV851553:UDZ851612 UNR851553:UNV851612 UXN851553:UXR851612 VHJ851553:VHN851612 VRF851553:VRJ851612 WBB851553:WBF851612 WKX851553:WLB851612 WUT851553:WUX851612 AI917089:AM917148 IH917089:IL917148 SD917089:SH917148 ABZ917089:ACD917148 ALV917089:ALZ917148 AVR917089:AVV917148 BFN917089:BFR917148 BPJ917089:BPN917148 BZF917089:BZJ917148 CJB917089:CJF917148 CSX917089:CTB917148 DCT917089:DCX917148 DMP917089:DMT917148 DWL917089:DWP917148 EGH917089:EGL917148 EQD917089:EQH917148 EZZ917089:FAD917148 FJV917089:FJZ917148 FTR917089:FTV917148 GDN917089:GDR917148 GNJ917089:GNN917148 GXF917089:GXJ917148 HHB917089:HHF917148 HQX917089:HRB917148 IAT917089:IAX917148 IKP917089:IKT917148 IUL917089:IUP917148 JEH917089:JEL917148 JOD917089:JOH917148 JXZ917089:JYD917148 KHV917089:KHZ917148 KRR917089:KRV917148 LBN917089:LBR917148 LLJ917089:LLN917148 LVF917089:LVJ917148 MFB917089:MFF917148 MOX917089:MPB917148 MYT917089:MYX917148 NIP917089:NIT917148 NSL917089:NSP917148 OCH917089:OCL917148 OMD917089:OMH917148 OVZ917089:OWD917148 PFV917089:PFZ917148 PPR917089:PPV917148 PZN917089:PZR917148 QJJ917089:QJN917148 QTF917089:QTJ917148 RDB917089:RDF917148 RMX917089:RNB917148 RWT917089:RWX917148 SGP917089:SGT917148 SQL917089:SQP917148 TAH917089:TAL917148 TKD917089:TKH917148 TTZ917089:TUD917148 UDV917089:UDZ917148 UNR917089:UNV917148 UXN917089:UXR917148 VHJ917089:VHN917148 VRF917089:VRJ917148 WBB917089:WBF917148 WKX917089:WLB917148 WUT917089:WUX917148 AI982625:AM982684 IH982625:IL982684 SD982625:SH982684 ABZ982625:ACD982684 ALV982625:ALZ982684 AVR982625:AVV982684 BFN982625:BFR982684 BPJ982625:BPN982684 BZF982625:BZJ982684 CJB982625:CJF982684 CSX982625:CTB982684 DCT982625:DCX982684 DMP982625:DMT982684 DWL982625:DWP982684 EGH982625:EGL982684 EQD982625:EQH982684 EZZ982625:FAD982684 FJV982625:FJZ982684 FTR982625:FTV982684 GDN982625:GDR982684 GNJ982625:GNN982684 GXF982625:GXJ982684 HHB982625:HHF982684 HQX982625:HRB982684 IAT982625:IAX982684 IKP982625:IKT982684 IUL982625:IUP982684 JEH982625:JEL982684 JOD982625:JOH982684 JXZ982625:JYD982684 KHV982625:KHZ982684 KRR982625:KRV982684 LBN982625:LBR982684 LLJ982625:LLN982684 LVF982625:LVJ982684 MFB982625:MFF982684 MOX982625:MPB982684 MYT982625:MYX982684 NIP982625:NIT982684 NSL982625:NSP982684 OCH982625:OCL982684 OMD982625:OMH982684 OVZ982625:OWD982684 PFV982625:PFZ982684 PPR982625:PPV982684 PZN982625:PZR982684 QJJ982625:QJN982684 QTF982625:QTJ982684 RDB982625:RDF982684 RMX982625:RNB982684 RWT982625:RWX982684 SGP982625:SGT982684 SQL982625:SQP982684 TAH982625:TAL982684 TKD982625:TKH982684 TTZ982625:TUD982684 UDV982625:UDZ982684 UNR982625:UNV982684 UXN982625:UXR982684 VHJ982625:VHN982684 VRF982625:VRJ982684 WBB982625:WBF982684 WKX982625:WLB982684 WUT982625:WUX982684 AI65229:AM65288 IH65229:IL65288 SD65229:SH65288 ABZ65229:ACD65288 ALV65229:ALZ65288 AVR65229:AVV65288 BFN65229:BFR65288 BPJ65229:BPN65288 BZF65229:BZJ65288 CJB65229:CJF65288 CSX65229:CTB65288 DCT65229:DCX65288 DMP65229:DMT65288 DWL65229:DWP65288 EGH65229:EGL65288 EQD65229:EQH65288 EZZ65229:FAD65288 FJV65229:FJZ65288 FTR65229:FTV65288 GDN65229:GDR65288 GNJ65229:GNN65288 GXF65229:GXJ65288 HHB65229:HHF65288 HQX65229:HRB65288 IAT65229:IAX65288 IKP65229:IKT65288 IUL65229:IUP65288 JEH65229:JEL65288 JOD65229:JOH65288 JXZ65229:JYD65288 KHV65229:KHZ65288 KRR65229:KRV65288 LBN65229:LBR65288 LLJ65229:LLN65288 LVF65229:LVJ65288 MFB65229:MFF65288 MOX65229:MPB65288 MYT65229:MYX65288 NIP65229:NIT65288 NSL65229:NSP65288 OCH65229:OCL65288 OMD65229:OMH65288 OVZ65229:OWD65288 PFV65229:PFZ65288 PPR65229:PPV65288 PZN65229:PZR65288 QJJ65229:QJN65288 QTF65229:QTJ65288 RDB65229:RDF65288 RMX65229:RNB65288 RWT65229:RWX65288 SGP65229:SGT65288 SQL65229:SQP65288 TAH65229:TAL65288 TKD65229:TKH65288 TTZ65229:TUD65288 UDV65229:UDZ65288 UNR65229:UNV65288 UXN65229:UXR65288 VHJ65229:VHN65288 VRF65229:VRJ65288 WBB65229:WBF65288 WKX65229:WLB65288 WUT65229:WUX65288 AI130765:AM130824 IH130765:IL130824 SD130765:SH130824 ABZ130765:ACD130824 ALV130765:ALZ130824 AVR130765:AVV130824 BFN130765:BFR130824 BPJ130765:BPN130824 BZF130765:BZJ130824 CJB130765:CJF130824 CSX130765:CTB130824 DCT130765:DCX130824 DMP130765:DMT130824 DWL130765:DWP130824 EGH130765:EGL130824 EQD130765:EQH130824 EZZ130765:FAD130824 FJV130765:FJZ130824 FTR130765:FTV130824 GDN130765:GDR130824 GNJ130765:GNN130824 GXF130765:GXJ130824 HHB130765:HHF130824 HQX130765:HRB130824 IAT130765:IAX130824 IKP130765:IKT130824 IUL130765:IUP130824 JEH130765:JEL130824 JOD130765:JOH130824 JXZ130765:JYD130824 KHV130765:KHZ130824 KRR130765:KRV130824 LBN130765:LBR130824 LLJ130765:LLN130824 LVF130765:LVJ130824 MFB130765:MFF130824 MOX130765:MPB130824 MYT130765:MYX130824 NIP130765:NIT130824 NSL130765:NSP130824 OCH130765:OCL130824 OMD130765:OMH130824 OVZ130765:OWD130824 PFV130765:PFZ130824 PPR130765:PPV130824 PZN130765:PZR130824 QJJ130765:QJN130824 QTF130765:QTJ130824 RDB130765:RDF130824 RMX130765:RNB130824 RWT130765:RWX130824 SGP130765:SGT130824 SQL130765:SQP130824 TAH130765:TAL130824 TKD130765:TKH130824 TTZ130765:TUD130824 UDV130765:UDZ130824 UNR130765:UNV130824 UXN130765:UXR130824 VHJ130765:VHN130824 VRF130765:VRJ130824 WBB130765:WBF130824 WKX130765:WLB130824 WUT130765:WUX130824 AI196301:AM196360 IH196301:IL196360 SD196301:SH196360 ABZ196301:ACD196360 ALV196301:ALZ196360 AVR196301:AVV196360 BFN196301:BFR196360 BPJ196301:BPN196360 BZF196301:BZJ196360 CJB196301:CJF196360 CSX196301:CTB196360 DCT196301:DCX196360 DMP196301:DMT196360 DWL196301:DWP196360 EGH196301:EGL196360 EQD196301:EQH196360 EZZ196301:FAD196360 FJV196301:FJZ196360 FTR196301:FTV196360 GDN196301:GDR196360 GNJ196301:GNN196360 GXF196301:GXJ196360 HHB196301:HHF196360 HQX196301:HRB196360 IAT196301:IAX196360 IKP196301:IKT196360 IUL196301:IUP196360 JEH196301:JEL196360 JOD196301:JOH196360 JXZ196301:JYD196360 KHV196301:KHZ196360 KRR196301:KRV196360 LBN196301:LBR196360 LLJ196301:LLN196360 LVF196301:LVJ196360 MFB196301:MFF196360 MOX196301:MPB196360 MYT196301:MYX196360 NIP196301:NIT196360 NSL196301:NSP196360 OCH196301:OCL196360 OMD196301:OMH196360 OVZ196301:OWD196360 PFV196301:PFZ196360 PPR196301:PPV196360 PZN196301:PZR196360 QJJ196301:QJN196360 QTF196301:QTJ196360 RDB196301:RDF196360 RMX196301:RNB196360 RWT196301:RWX196360 SGP196301:SGT196360 SQL196301:SQP196360 TAH196301:TAL196360 TKD196301:TKH196360 TTZ196301:TUD196360 UDV196301:UDZ196360 UNR196301:UNV196360 UXN196301:UXR196360 VHJ196301:VHN196360 VRF196301:VRJ196360 WBB196301:WBF196360 WKX196301:WLB196360 WUT196301:WUX196360 AI261837:AM261896 IH261837:IL261896 SD261837:SH261896 ABZ261837:ACD261896 ALV261837:ALZ261896 AVR261837:AVV261896 BFN261837:BFR261896 BPJ261837:BPN261896 BZF261837:BZJ261896 CJB261837:CJF261896 CSX261837:CTB261896 DCT261837:DCX261896 DMP261837:DMT261896 DWL261837:DWP261896 EGH261837:EGL261896 EQD261837:EQH261896 EZZ261837:FAD261896 FJV261837:FJZ261896 FTR261837:FTV261896 GDN261837:GDR261896 GNJ261837:GNN261896 GXF261837:GXJ261896 HHB261837:HHF261896 HQX261837:HRB261896 IAT261837:IAX261896 IKP261837:IKT261896 IUL261837:IUP261896 JEH261837:JEL261896 JOD261837:JOH261896 JXZ261837:JYD261896 KHV261837:KHZ261896 KRR261837:KRV261896 LBN261837:LBR261896 LLJ261837:LLN261896 LVF261837:LVJ261896 MFB261837:MFF261896 MOX261837:MPB261896 MYT261837:MYX261896 NIP261837:NIT261896 NSL261837:NSP261896 OCH261837:OCL261896 OMD261837:OMH261896 OVZ261837:OWD261896 PFV261837:PFZ261896 PPR261837:PPV261896 PZN261837:PZR261896 QJJ261837:QJN261896 QTF261837:QTJ261896 RDB261837:RDF261896 RMX261837:RNB261896 RWT261837:RWX261896 SGP261837:SGT261896 SQL261837:SQP261896 TAH261837:TAL261896 TKD261837:TKH261896 TTZ261837:TUD261896 UDV261837:UDZ261896 UNR261837:UNV261896 UXN261837:UXR261896 VHJ261837:VHN261896 VRF261837:VRJ261896 WBB261837:WBF261896 WKX261837:WLB261896 WUT261837:WUX261896 AI327373:AM327432 IH327373:IL327432 SD327373:SH327432 ABZ327373:ACD327432 ALV327373:ALZ327432 AVR327373:AVV327432 BFN327373:BFR327432 BPJ327373:BPN327432 BZF327373:BZJ327432 CJB327373:CJF327432 CSX327373:CTB327432 DCT327373:DCX327432 DMP327373:DMT327432 DWL327373:DWP327432 EGH327373:EGL327432 EQD327373:EQH327432 EZZ327373:FAD327432 FJV327373:FJZ327432 FTR327373:FTV327432 GDN327373:GDR327432 GNJ327373:GNN327432 GXF327373:GXJ327432 HHB327373:HHF327432 HQX327373:HRB327432 IAT327373:IAX327432 IKP327373:IKT327432 IUL327373:IUP327432 JEH327373:JEL327432 JOD327373:JOH327432 JXZ327373:JYD327432 KHV327373:KHZ327432 KRR327373:KRV327432 LBN327373:LBR327432 LLJ327373:LLN327432 LVF327373:LVJ327432 MFB327373:MFF327432 MOX327373:MPB327432 MYT327373:MYX327432 NIP327373:NIT327432 NSL327373:NSP327432 OCH327373:OCL327432 OMD327373:OMH327432 OVZ327373:OWD327432 PFV327373:PFZ327432 PPR327373:PPV327432 PZN327373:PZR327432 QJJ327373:QJN327432 QTF327373:QTJ327432 RDB327373:RDF327432 RMX327373:RNB327432 RWT327373:RWX327432 SGP327373:SGT327432 SQL327373:SQP327432 TAH327373:TAL327432 TKD327373:TKH327432 TTZ327373:TUD327432 UDV327373:UDZ327432 UNR327373:UNV327432 UXN327373:UXR327432 VHJ327373:VHN327432 VRF327373:VRJ327432 WBB327373:WBF327432 WKX327373:WLB327432 WUT327373:WUX327432 AI392909:AM392968 IH392909:IL392968 SD392909:SH392968 ABZ392909:ACD392968 ALV392909:ALZ392968 AVR392909:AVV392968 BFN392909:BFR392968 BPJ392909:BPN392968 BZF392909:BZJ392968 CJB392909:CJF392968 CSX392909:CTB392968 DCT392909:DCX392968 DMP392909:DMT392968 DWL392909:DWP392968 EGH392909:EGL392968 EQD392909:EQH392968 EZZ392909:FAD392968 FJV392909:FJZ392968 FTR392909:FTV392968 GDN392909:GDR392968 GNJ392909:GNN392968 GXF392909:GXJ392968 HHB392909:HHF392968 HQX392909:HRB392968 IAT392909:IAX392968 IKP392909:IKT392968 IUL392909:IUP392968 JEH392909:JEL392968 JOD392909:JOH392968 JXZ392909:JYD392968 KHV392909:KHZ392968 KRR392909:KRV392968 LBN392909:LBR392968 LLJ392909:LLN392968 LVF392909:LVJ392968 MFB392909:MFF392968 MOX392909:MPB392968 MYT392909:MYX392968 NIP392909:NIT392968 NSL392909:NSP392968 OCH392909:OCL392968 OMD392909:OMH392968 OVZ392909:OWD392968 PFV392909:PFZ392968 PPR392909:PPV392968 PZN392909:PZR392968 QJJ392909:QJN392968 QTF392909:QTJ392968 RDB392909:RDF392968 RMX392909:RNB392968 RWT392909:RWX392968 SGP392909:SGT392968 SQL392909:SQP392968 TAH392909:TAL392968 TKD392909:TKH392968 TTZ392909:TUD392968 UDV392909:UDZ392968 UNR392909:UNV392968 UXN392909:UXR392968 VHJ392909:VHN392968 VRF392909:VRJ392968 WBB392909:WBF392968 WKX392909:WLB392968 WUT392909:WUX392968 AI458445:AM458504 IH458445:IL458504 SD458445:SH458504 ABZ458445:ACD458504 ALV458445:ALZ458504 AVR458445:AVV458504 BFN458445:BFR458504 BPJ458445:BPN458504 BZF458445:BZJ458504 CJB458445:CJF458504 CSX458445:CTB458504 DCT458445:DCX458504 DMP458445:DMT458504 DWL458445:DWP458504 EGH458445:EGL458504 EQD458445:EQH458504 EZZ458445:FAD458504 FJV458445:FJZ458504 FTR458445:FTV458504 GDN458445:GDR458504 GNJ458445:GNN458504 GXF458445:GXJ458504 HHB458445:HHF458504 HQX458445:HRB458504 IAT458445:IAX458504 IKP458445:IKT458504 IUL458445:IUP458504 JEH458445:JEL458504 JOD458445:JOH458504 JXZ458445:JYD458504 KHV458445:KHZ458504 KRR458445:KRV458504 LBN458445:LBR458504 LLJ458445:LLN458504 LVF458445:LVJ458504 MFB458445:MFF458504 MOX458445:MPB458504 MYT458445:MYX458504 NIP458445:NIT458504 NSL458445:NSP458504 OCH458445:OCL458504 OMD458445:OMH458504 OVZ458445:OWD458504 PFV458445:PFZ458504 PPR458445:PPV458504 PZN458445:PZR458504 QJJ458445:QJN458504 QTF458445:QTJ458504 RDB458445:RDF458504 RMX458445:RNB458504 RWT458445:RWX458504 SGP458445:SGT458504 SQL458445:SQP458504 TAH458445:TAL458504 TKD458445:TKH458504 TTZ458445:TUD458504 UDV458445:UDZ458504 UNR458445:UNV458504 UXN458445:UXR458504 VHJ458445:VHN458504 VRF458445:VRJ458504 WBB458445:WBF458504 WKX458445:WLB458504 WUT458445:WUX458504 AI523981:AM524040 IH523981:IL524040 SD523981:SH524040 ABZ523981:ACD524040 ALV523981:ALZ524040 AVR523981:AVV524040 BFN523981:BFR524040 BPJ523981:BPN524040 BZF523981:BZJ524040 CJB523981:CJF524040 CSX523981:CTB524040 DCT523981:DCX524040 DMP523981:DMT524040 DWL523981:DWP524040 EGH523981:EGL524040 EQD523981:EQH524040 EZZ523981:FAD524040 FJV523981:FJZ524040 FTR523981:FTV524040 GDN523981:GDR524040 GNJ523981:GNN524040 GXF523981:GXJ524040 HHB523981:HHF524040 HQX523981:HRB524040 IAT523981:IAX524040 IKP523981:IKT524040 IUL523981:IUP524040 JEH523981:JEL524040 JOD523981:JOH524040 JXZ523981:JYD524040 KHV523981:KHZ524040 KRR523981:KRV524040 LBN523981:LBR524040 LLJ523981:LLN524040 LVF523981:LVJ524040 MFB523981:MFF524040 MOX523981:MPB524040 MYT523981:MYX524040 NIP523981:NIT524040 NSL523981:NSP524040 OCH523981:OCL524040 OMD523981:OMH524040 OVZ523981:OWD524040 PFV523981:PFZ524040 PPR523981:PPV524040 PZN523981:PZR524040 QJJ523981:QJN524040 QTF523981:QTJ524040 RDB523981:RDF524040 RMX523981:RNB524040 RWT523981:RWX524040 SGP523981:SGT524040 SQL523981:SQP524040 TAH523981:TAL524040 TKD523981:TKH524040 TTZ523981:TUD524040 UDV523981:UDZ524040 UNR523981:UNV524040 UXN523981:UXR524040 VHJ523981:VHN524040 VRF523981:VRJ524040 WBB523981:WBF524040 WKX523981:WLB524040 WUT523981:WUX524040 AI589517:AM589576 IH589517:IL589576 SD589517:SH589576 ABZ589517:ACD589576 ALV589517:ALZ589576 AVR589517:AVV589576 BFN589517:BFR589576 BPJ589517:BPN589576 BZF589517:BZJ589576 CJB589517:CJF589576 CSX589517:CTB589576 DCT589517:DCX589576 DMP589517:DMT589576 DWL589517:DWP589576 EGH589517:EGL589576 EQD589517:EQH589576 EZZ589517:FAD589576 FJV589517:FJZ589576 FTR589517:FTV589576 GDN589517:GDR589576 GNJ589517:GNN589576 GXF589517:GXJ589576 HHB589517:HHF589576 HQX589517:HRB589576 IAT589517:IAX589576 IKP589517:IKT589576 IUL589517:IUP589576 JEH589517:JEL589576 JOD589517:JOH589576 JXZ589517:JYD589576 KHV589517:KHZ589576 KRR589517:KRV589576 LBN589517:LBR589576 LLJ589517:LLN589576 LVF589517:LVJ589576 MFB589517:MFF589576 MOX589517:MPB589576 MYT589517:MYX589576 NIP589517:NIT589576 NSL589517:NSP589576 OCH589517:OCL589576 OMD589517:OMH589576 OVZ589517:OWD589576 PFV589517:PFZ589576 PPR589517:PPV589576 PZN589517:PZR589576 QJJ589517:QJN589576 QTF589517:QTJ589576 RDB589517:RDF589576 RMX589517:RNB589576 RWT589517:RWX589576 SGP589517:SGT589576 SQL589517:SQP589576 TAH589517:TAL589576 TKD589517:TKH589576 TTZ589517:TUD589576 UDV589517:UDZ589576 UNR589517:UNV589576 UXN589517:UXR589576 VHJ589517:VHN589576 VRF589517:VRJ589576 WBB589517:WBF589576 WKX589517:WLB589576 WUT589517:WUX589576 AI655053:AM655112 IH655053:IL655112 SD655053:SH655112 ABZ655053:ACD655112 ALV655053:ALZ655112 AVR655053:AVV655112 BFN655053:BFR655112 BPJ655053:BPN655112 BZF655053:BZJ655112 CJB655053:CJF655112 CSX655053:CTB655112 DCT655053:DCX655112 DMP655053:DMT655112 DWL655053:DWP655112 EGH655053:EGL655112 EQD655053:EQH655112 EZZ655053:FAD655112 FJV655053:FJZ655112 FTR655053:FTV655112 GDN655053:GDR655112 GNJ655053:GNN655112 GXF655053:GXJ655112 HHB655053:HHF655112 HQX655053:HRB655112 IAT655053:IAX655112 IKP655053:IKT655112 IUL655053:IUP655112 JEH655053:JEL655112 JOD655053:JOH655112 JXZ655053:JYD655112 KHV655053:KHZ655112 KRR655053:KRV655112 LBN655053:LBR655112 LLJ655053:LLN655112 LVF655053:LVJ655112 MFB655053:MFF655112 MOX655053:MPB655112 MYT655053:MYX655112 NIP655053:NIT655112 NSL655053:NSP655112 OCH655053:OCL655112 OMD655053:OMH655112 OVZ655053:OWD655112 PFV655053:PFZ655112 PPR655053:PPV655112 PZN655053:PZR655112 QJJ655053:QJN655112 QTF655053:QTJ655112 RDB655053:RDF655112 RMX655053:RNB655112 RWT655053:RWX655112 SGP655053:SGT655112 SQL655053:SQP655112 TAH655053:TAL655112 TKD655053:TKH655112 TTZ655053:TUD655112 UDV655053:UDZ655112 UNR655053:UNV655112 UXN655053:UXR655112 VHJ655053:VHN655112 VRF655053:VRJ655112 WBB655053:WBF655112 WKX655053:WLB655112 WUT655053:WUX655112 AI720589:AM720648 IH720589:IL720648 SD720589:SH720648 ABZ720589:ACD720648 ALV720589:ALZ720648 AVR720589:AVV720648 BFN720589:BFR720648 BPJ720589:BPN720648 BZF720589:BZJ720648 CJB720589:CJF720648 CSX720589:CTB720648 DCT720589:DCX720648 DMP720589:DMT720648 DWL720589:DWP720648 EGH720589:EGL720648 EQD720589:EQH720648 EZZ720589:FAD720648 FJV720589:FJZ720648 FTR720589:FTV720648 GDN720589:GDR720648 GNJ720589:GNN720648 GXF720589:GXJ720648 HHB720589:HHF720648 HQX720589:HRB720648 IAT720589:IAX720648 IKP720589:IKT720648 IUL720589:IUP720648 JEH720589:JEL720648 JOD720589:JOH720648 JXZ720589:JYD720648 KHV720589:KHZ720648 KRR720589:KRV720648 LBN720589:LBR720648 LLJ720589:LLN720648 LVF720589:LVJ720648 MFB720589:MFF720648 MOX720589:MPB720648 MYT720589:MYX720648 NIP720589:NIT720648 NSL720589:NSP720648 OCH720589:OCL720648 OMD720589:OMH720648 OVZ720589:OWD720648 PFV720589:PFZ720648 PPR720589:PPV720648 PZN720589:PZR720648 QJJ720589:QJN720648 QTF720589:QTJ720648 RDB720589:RDF720648 RMX720589:RNB720648 RWT720589:RWX720648 SGP720589:SGT720648 SQL720589:SQP720648 TAH720589:TAL720648 TKD720589:TKH720648 TTZ720589:TUD720648 UDV720589:UDZ720648 UNR720589:UNV720648 UXN720589:UXR720648 VHJ720589:VHN720648 VRF720589:VRJ720648 WBB720589:WBF720648 WKX720589:WLB720648 WUT720589:WUX720648 AI786125:AM786184 IH786125:IL786184 SD786125:SH786184 ABZ786125:ACD786184 ALV786125:ALZ786184 AVR786125:AVV786184 BFN786125:BFR786184 BPJ786125:BPN786184 BZF786125:BZJ786184 CJB786125:CJF786184 CSX786125:CTB786184 DCT786125:DCX786184 DMP786125:DMT786184 DWL786125:DWP786184 EGH786125:EGL786184 EQD786125:EQH786184 EZZ786125:FAD786184 FJV786125:FJZ786184 FTR786125:FTV786184 GDN786125:GDR786184 GNJ786125:GNN786184 GXF786125:GXJ786184 HHB786125:HHF786184 HQX786125:HRB786184 IAT786125:IAX786184 IKP786125:IKT786184 IUL786125:IUP786184 JEH786125:JEL786184 JOD786125:JOH786184 JXZ786125:JYD786184 KHV786125:KHZ786184 KRR786125:KRV786184 LBN786125:LBR786184 LLJ786125:LLN786184 LVF786125:LVJ786184 MFB786125:MFF786184 MOX786125:MPB786184 MYT786125:MYX786184 NIP786125:NIT786184 NSL786125:NSP786184 OCH786125:OCL786184 OMD786125:OMH786184 OVZ786125:OWD786184 PFV786125:PFZ786184 PPR786125:PPV786184 PZN786125:PZR786184 QJJ786125:QJN786184 QTF786125:QTJ786184 RDB786125:RDF786184 RMX786125:RNB786184 RWT786125:RWX786184 SGP786125:SGT786184 SQL786125:SQP786184 TAH786125:TAL786184 TKD786125:TKH786184 TTZ786125:TUD786184 UDV786125:UDZ786184 UNR786125:UNV786184 UXN786125:UXR786184 VHJ786125:VHN786184 VRF786125:VRJ786184 WBB786125:WBF786184 WKX786125:WLB786184 WUT786125:WUX786184 AI851661:AM851720 IH851661:IL851720 SD851661:SH851720 ABZ851661:ACD851720 ALV851661:ALZ851720 AVR851661:AVV851720 BFN851661:BFR851720 BPJ851661:BPN851720 BZF851661:BZJ851720 CJB851661:CJF851720 CSX851661:CTB851720 DCT851661:DCX851720 DMP851661:DMT851720 DWL851661:DWP851720 EGH851661:EGL851720 EQD851661:EQH851720 EZZ851661:FAD851720 FJV851661:FJZ851720 FTR851661:FTV851720 GDN851661:GDR851720 GNJ851661:GNN851720 GXF851661:GXJ851720 HHB851661:HHF851720 HQX851661:HRB851720 IAT851661:IAX851720 IKP851661:IKT851720 IUL851661:IUP851720 JEH851661:JEL851720 JOD851661:JOH851720 JXZ851661:JYD851720 KHV851661:KHZ851720 KRR851661:KRV851720 LBN851661:LBR851720 LLJ851661:LLN851720 LVF851661:LVJ851720 MFB851661:MFF851720 MOX851661:MPB851720 MYT851661:MYX851720 NIP851661:NIT851720 NSL851661:NSP851720 OCH851661:OCL851720 OMD851661:OMH851720 OVZ851661:OWD851720 PFV851661:PFZ851720 PPR851661:PPV851720 PZN851661:PZR851720 QJJ851661:QJN851720 QTF851661:QTJ851720 RDB851661:RDF851720 RMX851661:RNB851720 RWT851661:RWX851720 SGP851661:SGT851720 SQL851661:SQP851720 TAH851661:TAL851720 TKD851661:TKH851720 TTZ851661:TUD851720 UDV851661:UDZ851720 UNR851661:UNV851720 UXN851661:UXR851720 VHJ851661:VHN851720 VRF851661:VRJ851720 WBB851661:WBF851720 WKX851661:WLB851720 WUT851661:WUX851720 AI917197:AM917256 IH917197:IL917256 SD917197:SH917256 ABZ917197:ACD917256 ALV917197:ALZ917256 AVR917197:AVV917256 BFN917197:BFR917256 BPJ917197:BPN917256 BZF917197:BZJ917256 CJB917197:CJF917256 CSX917197:CTB917256 DCT917197:DCX917256 DMP917197:DMT917256 DWL917197:DWP917256 EGH917197:EGL917256 EQD917197:EQH917256 EZZ917197:FAD917256 FJV917197:FJZ917256 FTR917197:FTV917256 GDN917197:GDR917256 GNJ917197:GNN917256 GXF917197:GXJ917256 HHB917197:HHF917256 HQX917197:HRB917256 IAT917197:IAX917256 IKP917197:IKT917256 IUL917197:IUP917256 JEH917197:JEL917256 JOD917197:JOH917256 JXZ917197:JYD917256 KHV917197:KHZ917256 KRR917197:KRV917256 LBN917197:LBR917256 LLJ917197:LLN917256 LVF917197:LVJ917256 MFB917197:MFF917256 MOX917197:MPB917256 MYT917197:MYX917256 NIP917197:NIT917256 NSL917197:NSP917256 OCH917197:OCL917256 OMD917197:OMH917256 OVZ917197:OWD917256 PFV917197:PFZ917256 PPR917197:PPV917256 PZN917197:PZR917256 QJJ917197:QJN917256 QTF917197:QTJ917256 RDB917197:RDF917256 RMX917197:RNB917256 RWT917197:RWX917256 SGP917197:SGT917256 SQL917197:SQP917256 TAH917197:TAL917256 TKD917197:TKH917256 TTZ917197:TUD917256 UDV917197:UDZ917256 UNR917197:UNV917256 UXN917197:UXR917256 VHJ917197:VHN917256 VRF917197:VRJ917256 WBB917197:WBF917256 WKX917197:WLB917256 WUT917197:WUX917256 AI982733:AM982792 IH982733:IL982792 SD982733:SH982792 ABZ982733:ACD982792 ALV982733:ALZ982792 AVR982733:AVV982792 BFN982733:BFR982792 BPJ982733:BPN982792 BZF982733:BZJ982792 CJB982733:CJF982792 CSX982733:CTB982792 DCT982733:DCX982792 DMP982733:DMT982792 DWL982733:DWP982792 EGH982733:EGL982792 EQD982733:EQH982792 EZZ982733:FAD982792 FJV982733:FJZ982792 FTR982733:FTV982792 GDN982733:GDR982792 GNJ982733:GNN982792 GXF982733:GXJ982792 HHB982733:HHF982792 HQX982733:HRB982792 IAT982733:IAX982792 IKP982733:IKT982792 IUL982733:IUP982792 JEH982733:JEL982792 JOD982733:JOH982792 JXZ982733:JYD982792 KHV982733:KHZ982792 KRR982733:KRV982792 LBN982733:LBR982792 LLJ982733:LLN982792 LVF982733:LVJ982792 MFB982733:MFF982792 MOX982733:MPB982792 MYT982733:MYX982792 NIP982733:NIT982792 NSL982733:NSP982792 OCH982733:OCL982792 OMD982733:OMH982792 OVZ982733:OWD982792 PFV982733:PFZ982792 PPR982733:PPV982792 PZN982733:PZR982792 QJJ982733:QJN982792 QTF982733:QTJ982792 RDB982733:RDF982792 RMX982733:RNB982792 RWT982733:RWX982792 SGP982733:SGT982792 SQL982733:SQP982792 TAH982733:TAL982792 TKD982733:TKH982792 TTZ982733:TUD982792 UDV982733:UDZ982792 UNR982733:UNV982792 UXN982733:UXR982792 VHJ982733:VHN982792 VRF982733:VRJ982792 WBB982733:WBF982792 WKX982733:WLB982792 WUT982733:WUX982792 AI65339:AM65398 IH65339:IL65398 SD65339:SH65398 ABZ65339:ACD65398 ALV65339:ALZ65398 AVR65339:AVV65398 BFN65339:BFR65398 BPJ65339:BPN65398 BZF65339:BZJ65398 CJB65339:CJF65398 CSX65339:CTB65398 DCT65339:DCX65398 DMP65339:DMT65398 DWL65339:DWP65398 EGH65339:EGL65398 EQD65339:EQH65398 EZZ65339:FAD65398 FJV65339:FJZ65398 FTR65339:FTV65398 GDN65339:GDR65398 GNJ65339:GNN65398 GXF65339:GXJ65398 HHB65339:HHF65398 HQX65339:HRB65398 IAT65339:IAX65398 IKP65339:IKT65398 IUL65339:IUP65398 JEH65339:JEL65398 JOD65339:JOH65398 JXZ65339:JYD65398 KHV65339:KHZ65398 KRR65339:KRV65398 LBN65339:LBR65398 LLJ65339:LLN65398 LVF65339:LVJ65398 MFB65339:MFF65398 MOX65339:MPB65398 MYT65339:MYX65398 NIP65339:NIT65398 NSL65339:NSP65398 OCH65339:OCL65398 OMD65339:OMH65398 OVZ65339:OWD65398 PFV65339:PFZ65398 PPR65339:PPV65398 PZN65339:PZR65398 QJJ65339:QJN65398 QTF65339:QTJ65398 RDB65339:RDF65398 RMX65339:RNB65398 RWT65339:RWX65398 SGP65339:SGT65398 SQL65339:SQP65398 TAH65339:TAL65398 TKD65339:TKH65398 TTZ65339:TUD65398 UDV65339:UDZ65398 UNR65339:UNV65398 UXN65339:UXR65398 VHJ65339:VHN65398 VRF65339:VRJ65398 WBB65339:WBF65398 WKX65339:WLB65398 WUT65339:WUX65398 AI130875:AM130934 IH130875:IL130934 SD130875:SH130934 ABZ130875:ACD130934 ALV130875:ALZ130934 AVR130875:AVV130934 BFN130875:BFR130934 BPJ130875:BPN130934 BZF130875:BZJ130934 CJB130875:CJF130934 CSX130875:CTB130934 DCT130875:DCX130934 DMP130875:DMT130934 DWL130875:DWP130934 EGH130875:EGL130934 EQD130875:EQH130934 EZZ130875:FAD130934 FJV130875:FJZ130934 FTR130875:FTV130934 GDN130875:GDR130934 GNJ130875:GNN130934 GXF130875:GXJ130934 HHB130875:HHF130934 HQX130875:HRB130934 IAT130875:IAX130934 IKP130875:IKT130934 IUL130875:IUP130934 JEH130875:JEL130934 JOD130875:JOH130934 JXZ130875:JYD130934 KHV130875:KHZ130934 KRR130875:KRV130934 LBN130875:LBR130934 LLJ130875:LLN130934 LVF130875:LVJ130934 MFB130875:MFF130934 MOX130875:MPB130934 MYT130875:MYX130934 NIP130875:NIT130934 NSL130875:NSP130934 OCH130875:OCL130934 OMD130875:OMH130934 OVZ130875:OWD130934 PFV130875:PFZ130934 PPR130875:PPV130934 PZN130875:PZR130934 QJJ130875:QJN130934 QTF130875:QTJ130934 RDB130875:RDF130934 RMX130875:RNB130934 RWT130875:RWX130934 SGP130875:SGT130934 SQL130875:SQP130934 TAH130875:TAL130934 TKD130875:TKH130934 TTZ130875:TUD130934 UDV130875:UDZ130934 UNR130875:UNV130934 UXN130875:UXR130934 VHJ130875:VHN130934 VRF130875:VRJ130934 WBB130875:WBF130934 WKX130875:WLB130934 WUT130875:WUX130934 AI196411:AM196470 IH196411:IL196470 SD196411:SH196470 ABZ196411:ACD196470 ALV196411:ALZ196470 AVR196411:AVV196470 BFN196411:BFR196470 BPJ196411:BPN196470 BZF196411:BZJ196470 CJB196411:CJF196470 CSX196411:CTB196470 DCT196411:DCX196470 DMP196411:DMT196470 DWL196411:DWP196470 EGH196411:EGL196470 EQD196411:EQH196470 EZZ196411:FAD196470 FJV196411:FJZ196470 FTR196411:FTV196470 GDN196411:GDR196470 GNJ196411:GNN196470 GXF196411:GXJ196470 HHB196411:HHF196470 HQX196411:HRB196470 IAT196411:IAX196470 IKP196411:IKT196470 IUL196411:IUP196470 JEH196411:JEL196470 JOD196411:JOH196470 JXZ196411:JYD196470 KHV196411:KHZ196470 KRR196411:KRV196470 LBN196411:LBR196470 LLJ196411:LLN196470 LVF196411:LVJ196470 MFB196411:MFF196470 MOX196411:MPB196470 MYT196411:MYX196470 NIP196411:NIT196470 NSL196411:NSP196470 OCH196411:OCL196470 OMD196411:OMH196470 OVZ196411:OWD196470 PFV196411:PFZ196470 PPR196411:PPV196470 PZN196411:PZR196470 QJJ196411:QJN196470 QTF196411:QTJ196470 RDB196411:RDF196470 RMX196411:RNB196470 RWT196411:RWX196470 SGP196411:SGT196470 SQL196411:SQP196470 TAH196411:TAL196470 TKD196411:TKH196470 TTZ196411:TUD196470 UDV196411:UDZ196470 UNR196411:UNV196470 UXN196411:UXR196470 VHJ196411:VHN196470 VRF196411:VRJ196470 WBB196411:WBF196470 WKX196411:WLB196470 WUT196411:WUX196470 AI261947:AM262006 IH261947:IL262006 SD261947:SH262006 ABZ261947:ACD262006 ALV261947:ALZ262006 AVR261947:AVV262006 BFN261947:BFR262006 BPJ261947:BPN262006 BZF261947:BZJ262006 CJB261947:CJF262006 CSX261947:CTB262006 DCT261947:DCX262006 DMP261947:DMT262006 DWL261947:DWP262006 EGH261947:EGL262006 EQD261947:EQH262006 EZZ261947:FAD262006 FJV261947:FJZ262006 FTR261947:FTV262006 GDN261947:GDR262006 GNJ261947:GNN262006 GXF261947:GXJ262006 HHB261947:HHF262006 HQX261947:HRB262006 IAT261947:IAX262006 IKP261947:IKT262006 IUL261947:IUP262006 JEH261947:JEL262006 JOD261947:JOH262006 JXZ261947:JYD262006 KHV261947:KHZ262006 KRR261947:KRV262006 LBN261947:LBR262006 LLJ261947:LLN262006 LVF261947:LVJ262006 MFB261947:MFF262006 MOX261947:MPB262006 MYT261947:MYX262006 NIP261947:NIT262006 NSL261947:NSP262006 OCH261947:OCL262006 OMD261947:OMH262006 OVZ261947:OWD262006 PFV261947:PFZ262006 PPR261947:PPV262006 PZN261947:PZR262006 QJJ261947:QJN262006 QTF261947:QTJ262006 RDB261947:RDF262006 RMX261947:RNB262006 RWT261947:RWX262006 SGP261947:SGT262006 SQL261947:SQP262006 TAH261947:TAL262006 TKD261947:TKH262006 TTZ261947:TUD262006 UDV261947:UDZ262006 UNR261947:UNV262006 UXN261947:UXR262006 VHJ261947:VHN262006 VRF261947:VRJ262006 WBB261947:WBF262006 WKX261947:WLB262006 WUT261947:WUX262006 AI327483:AM327542 IH327483:IL327542 SD327483:SH327542 ABZ327483:ACD327542 ALV327483:ALZ327542 AVR327483:AVV327542 BFN327483:BFR327542 BPJ327483:BPN327542 BZF327483:BZJ327542 CJB327483:CJF327542 CSX327483:CTB327542 DCT327483:DCX327542 DMP327483:DMT327542 DWL327483:DWP327542 EGH327483:EGL327542 EQD327483:EQH327542 EZZ327483:FAD327542 FJV327483:FJZ327542 FTR327483:FTV327542 GDN327483:GDR327542 GNJ327483:GNN327542 GXF327483:GXJ327542 HHB327483:HHF327542 HQX327483:HRB327542 IAT327483:IAX327542 IKP327483:IKT327542 IUL327483:IUP327542 JEH327483:JEL327542 JOD327483:JOH327542 JXZ327483:JYD327542 KHV327483:KHZ327542 KRR327483:KRV327542 LBN327483:LBR327542 LLJ327483:LLN327542 LVF327483:LVJ327542 MFB327483:MFF327542 MOX327483:MPB327542 MYT327483:MYX327542 NIP327483:NIT327542 NSL327483:NSP327542 OCH327483:OCL327542 OMD327483:OMH327542 OVZ327483:OWD327542 PFV327483:PFZ327542 PPR327483:PPV327542 PZN327483:PZR327542 QJJ327483:QJN327542 QTF327483:QTJ327542 RDB327483:RDF327542 RMX327483:RNB327542 RWT327483:RWX327542 SGP327483:SGT327542 SQL327483:SQP327542 TAH327483:TAL327542 TKD327483:TKH327542 TTZ327483:TUD327542 UDV327483:UDZ327542 UNR327483:UNV327542 UXN327483:UXR327542 VHJ327483:VHN327542 VRF327483:VRJ327542 WBB327483:WBF327542 WKX327483:WLB327542 WUT327483:WUX327542 AI393019:AM393078 IH393019:IL393078 SD393019:SH393078 ABZ393019:ACD393078 ALV393019:ALZ393078 AVR393019:AVV393078 BFN393019:BFR393078 BPJ393019:BPN393078 BZF393019:BZJ393078 CJB393019:CJF393078 CSX393019:CTB393078 DCT393019:DCX393078 DMP393019:DMT393078 DWL393019:DWP393078 EGH393019:EGL393078 EQD393019:EQH393078 EZZ393019:FAD393078 FJV393019:FJZ393078 FTR393019:FTV393078 GDN393019:GDR393078 GNJ393019:GNN393078 GXF393019:GXJ393078 HHB393019:HHF393078 HQX393019:HRB393078 IAT393019:IAX393078 IKP393019:IKT393078 IUL393019:IUP393078 JEH393019:JEL393078 JOD393019:JOH393078 JXZ393019:JYD393078 KHV393019:KHZ393078 KRR393019:KRV393078 LBN393019:LBR393078 LLJ393019:LLN393078 LVF393019:LVJ393078 MFB393019:MFF393078 MOX393019:MPB393078 MYT393019:MYX393078 NIP393019:NIT393078 NSL393019:NSP393078 OCH393019:OCL393078 OMD393019:OMH393078 OVZ393019:OWD393078 PFV393019:PFZ393078 PPR393019:PPV393078 PZN393019:PZR393078 QJJ393019:QJN393078 QTF393019:QTJ393078 RDB393019:RDF393078 RMX393019:RNB393078 RWT393019:RWX393078 SGP393019:SGT393078 SQL393019:SQP393078 TAH393019:TAL393078 TKD393019:TKH393078 TTZ393019:TUD393078 UDV393019:UDZ393078 UNR393019:UNV393078 UXN393019:UXR393078 VHJ393019:VHN393078 VRF393019:VRJ393078 WBB393019:WBF393078 WKX393019:WLB393078 WUT393019:WUX393078 AI458555:AM458614 IH458555:IL458614 SD458555:SH458614 ABZ458555:ACD458614 ALV458555:ALZ458614 AVR458555:AVV458614 BFN458555:BFR458614 BPJ458555:BPN458614 BZF458555:BZJ458614 CJB458555:CJF458614 CSX458555:CTB458614 DCT458555:DCX458614 DMP458555:DMT458614 DWL458555:DWP458614 EGH458555:EGL458614 EQD458555:EQH458614 EZZ458555:FAD458614 FJV458555:FJZ458614 FTR458555:FTV458614 GDN458555:GDR458614 GNJ458555:GNN458614 GXF458555:GXJ458614 HHB458555:HHF458614 HQX458555:HRB458614 IAT458555:IAX458614 IKP458555:IKT458614 IUL458555:IUP458614 JEH458555:JEL458614 JOD458555:JOH458614 JXZ458555:JYD458614 KHV458555:KHZ458614 KRR458555:KRV458614 LBN458555:LBR458614 LLJ458555:LLN458614 LVF458555:LVJ458614 MFB458555:MFF458614 MOX458555:MPB458614 MYT458555:MYX458614 NIP458555:NIT458614 NSL458555:NSP458614 OCH458555:OCL458614 OMD458555:OMH458614 OVZ458555:OWD458614 PFV458555:PFZ458614 PPR458555:PPV458614 PZN458555:PZR458614 QJJ458555:QJN458614 QTF458555:QTJ458614 RDB458555:RDF458614 RMX458555:RNB458614 RWT458555:RWX458614 SGP458555:SGT458614 SQL458555:SQP458614 TAH458555:TAL458614 TKD458555:TKH458614 TTZ458555:TUD458614 UDV458555:UDZ458614 UNR458555:UNV458614 UXN458555:UXR458614 VHJ458555:VHN458614 VRF458555:VRJ458614 WBB458555:WBF458614 WKX458555:WLB458614 WUT458555:WUX458614 AI524091:AM524150 IH524091:IL524150 SD524091:SH524150 ABZ524091:ACD524150 ALV524091:ALZ524150 AVR524091:AVV524150 BFN524091:BFR524150 BPJ524091:BPN524150 BZF524091:BZJ524150 CJB524091:CJF524150 CSX524091:CTB524150 DCT524091:DCX524150 DMP524091:DMT524150 DWL524091:DWP524150 EGH524091:EGL524150 EQD524091:EQH524150 EZZ524091:FAD524150 FJV524091:FJZ524150 FTR524091:FTV524150 GDN524091:GDR524150 GNJ524091:GNN524150 GXF524091:GXJ524150 HHB524091:HHF524150 HQX524091:HRB524150 IAT524091:IAX524150 IKP524091:IKT524150 IUL524091:IUP524150 JEH524091:JEL524150 JOD524091:JOH524150 JXZ524091:JYD524150 KHV524091:KHZ524150 KRR524091:KRV524150 LBN524091:LBR524150 LLJ524091:LLN524150 LVF524091:LVJ524150 MFB524091:MFF524150 MOX524091:MPB524150 MYT524091:MYX524150 NIP524091:NIT524150 NSL524091:NSP524150 OCH524091:OCL524150 OMD524091:OMH524150 OVZ524091:OWD524150 PFV524091:PFZ524150 PPR524091:PPV524150 PZN524091:PZR524150 QJJ524091:QJN524150 QTF524091:QTJ524150 RDB524091:RDF524150 RMX524091:RNB524150 RWT524091:RWX524150 SGP524091:SGT524150 SQL524091:SQP524150 TAH524091:TAL524150 TKD524091:TKH524150 TTZ524091:TUD524150 UDV524091:UDZ524150 UNR524091:UNV524150 UXN524091:UXR524150 VHJ524091:VHN524150 VRF524091:VRJ524150 WBB524091:WBF524150 WKX524091:WLB524150 WUT524091:WUX524150 AI589627:AM589686 IH589627:IL589686 SD589627:SH589686 ABZ589627:ACD589686 ALV589627:ALZ589686 AVR589627:AVV589686 BFN589627:BFR589686 BPJ589627:BPN589686 BZF589627:BZJ589686 CJB589627:CJF589686 CSX589627:CTB589686 DCT589627:DCX589686 DMP589627:DMT589686 DWL589627:DWP589686 EGH589627:EGL589686 EQD589627:EQH589686 EZZ589627:FAD589686 FJV589627:FJZ589686 FTR589627:FTV589686 GDN589627:GDR589686 GNJ589627:GNN589686 GXF589627:GXJ589686 HHB589627:HHF589686 HQX589627:HRB589686 IAT589627:IAX589686 IKP589627:IKT589686 IUL589627:IUP589686 JEH589627:JEL589686 JOD589627:JOH589686 JXZ589627:JYD589686 KHV589627:KHZ589686 KRR589627:KRV589686 LBN589627:LBR589686 LLJ589627:LLN589686 LVF589627:LVJ589686 MFB589627:MFF589686 MOX589627:MPB589686 MYT589627:MYX589686 NIP589627:NIT589686 NSL589627:NSP589686 OCH589627:OCL589686 OMD589627:OMH589686 OVZ589627:OWD589686 PFV589627:PFZ589686 PPR589627:PPV589686 PZN589627:PZR589686 QJJ589627:QJN589686 QTF589627:QTJ589686 RDB589627:RDF589686 RMX589627:RNB589686 RWT589627:RWX589686 SGP589627:SGT589686 SQL589627:SQP589686 TAH589627:TAL589686 TKD589627:TKH589686 TTZ589627:TUD589686 UDV589627:UDZ589686 UNR589627:UNV589686 UXN589627:UXR589686 VHJ589627:VHN589686 VRF589627:VRJ589686 WBB589627:WBF589686 WKX589627:WLB589686 WUT589627:WUX589686 AI655163:AM655222 IH655163:IL655222 SD655163:SH655222 ABZ655163:ACD655222 ALV655163:ALZ655222 AVR655163:AVV655222 BFN655163:BFR655222 BPJ655163:BPN655222 BZF655163:BZJ655222 CJB655163:CJF655222 CSX655163:CTB655222 DCT655163:DCX655222 DMP655163:DMT655222 DWL655163:DWP655222 EGH655163:EGL655222 EQD655163:EQH655222 EZZ655163:FAD655222 FJV655163:FJZ655222 FTR655163:FTV655222 GDN655163:GDR655222 GNJ655163:GNN655222 GXF655163:GXJ655222 HHB655163:HHF655222 HQX655163:HRB655222 IAT655163:IAX655222 IKP655163:IKT655222 IUL655163:IUP655222 JEH655163:JEL655222 JOD655163:JOH655222 JXZ655163:JYD655222 KHV655163:KHZ655222 KRR655163:KRV655222 LBN655163:LBR655222 LLJ655163:LLN655222 LVF655163:LVJ655222 MFB655163:MFF655222 MOX655163:MPB655222 MYT655163:MYX655222 NIP655163:NIT655222 NSL655163:NSP655222 OCH655163:OCL655222 OMD655163:OMH655222 OVZ655163:OWD655222 PFV655163:PFZ655222 PPR655163:PPV655222 PZN655163:PZR655222 QJJ655163:QJN655222 QTF655163:QTJ655222 RDB655163:RDF655222 RMX655163:RNB655222 RWT655163:RWX655222 SGP655163:SGT655222 SQL655163:SQP655222 TAH655163:TAL655222 TKD655163:TKH655222 TTZ655163:TUD655222 UDV655163:UDZ655222 UNR655163:UNV655222 UXN655163:UXR655222 VHJ655163:VHN655222 VRF655163:VRJ655222 WBB655163:WBF655222 WKX655163:WLB655222 WUT655163:WUX655222 AI720699:AM720758 IH720699:IL720758 SD720699:SH720758 ABZ720699:ACD720758 ALV720699:ALZ720758 AVR720699:AVV720758 BFN720699:BFR720758 BPJ720699:BPN720758 BZF720699:BZJ720758 CJB720699:CJF720758 CSX720699:CTB720758 DCT720699:DCX720758 DMP720699:DMT720758 DWL720699:DWP720758 EGH720699:EGL720758 EQD720699:EQH720758 EZZ720699:FAD720758 FJV720699:FJZ720758 FTR720699:FTV720758 GDN720699:GDR720758 GNJ720699:GNN720758 GXF720699:GXJ720758 HHB720699:HHF720758 HQX720699:HRB720758 IAT720699:IAX720758 IKP720699:IKT720758 IUL720699:IUP720758 JEH720699:JEL720758 JOD720699:JOH720758 JXZ720699:JYD720758 KHV720699:KHZ720758 KRR720699:KRV720758 LBN720699:LBR720758 LLJ720699:LLN720758 LVF720699:LVJ720758 MFB720699:MFF720758 MOX720699:MPB720758 MYT720699:MYX720758 NIP720699:NIT720758 NSL720699:NSP720758 OCH720699:OCL720758 OMD720699:OMH720758 OVZ720699:OWD720758 PFV720699:PFZ720758 PPR720699:PPV720758 PZN720699:PZR720758 QJJ720699:QJN720758 QTF720699:QTJ720758 RDB720699:RDF720758 RMX720699:RNB720758 RWT720699:RWX720758 SGP720699:SGT720758 SQL720699:SQP720758 TAH720699:TAL720758 TKD720699:TKH720758 TTZ720699:TUD720758 UDV720699:UDZ720758 UNR720699:UNV720758 UXN720699:UXR720758 VHJ720699:VHN720758 VRF720699:VRJ720758 WBB720699:WBF720758 WKX720699:WLB720758 WUT720699:WUX720758 AI786235:AM786294 IH786235:IL786294 SD786235:SH786294 ABZ786235:ACD786294 ALV786235:ALZ786294 AVR786235:AVV786294 BFN786235:BFR786294 BPJ786235:BPN786294 BZF786235:BZJ786294 CJB786235:CJF786294 CSX786235:CTB786294 DCT786235:DCX786294 DMP786235:DMT786294 DWL786235:DWP786294 EGH786235:EGL786294 EQD786235:EQH786294 EZZ786235:FAD786294 FJV786235:FJZ786294 FTR786235:FTV786294 GDN786235:GDR786294 GNJ786235:GNN786294 GXF786235:GXJ786294 HHB786235:HHF786294 HQX786235:HRB786294 IAT786235:IAX786294 IKP786235:IKT786294 IUL786235:IUP786294 JEH786235:JEL786294 JOD786235:JOH786294 JXZ786235:JYD786294 KHV786235:KHZ786294 KRR786235:KRV786294 LBN786235:LBR786294 LLJ786235:LLN786294 LVF786235:LVJ786294 MFB786235:MFF786294 MOX786235:MPB786294 MYT786235:MYX786294 NIP786235:NIT786294 NSL786235:NSP786294 OCH786235:OCL786294 OMD786235:OMH786294 OVZ786235:OWD786294 PFV786235:PFZ786294 PPR786235:PPV786294 PZN786235:PZR786294 QJJ786235:QJN786294 QTF786235:QTJ786294 RDB786235:RDF786294 RMX786235:RNB786294 RWT786235:RWX786294 SGP786235:SGT786294 SQL786235:SQP786294 TAH786235:TAL786294 TKD786235:TKH786294 TTZ786235:TUD786294 UDV786235:UDZ786294 UNR786235:UNV786294 UXN786235:UXR786294 VHJ786235:VHN786294 VRF786235:VRJ786294 WBB786235:WBF786294 WKX786235:WLB786294 WUT786235:WUX786294 AI851771:AM851830 IH851771:IL851830 SD851771:SH851830 ABZ851771:ACD851830 ALV851771:ALZ851830 AVR851771:AVV851830 BFN851771:BFR851830 BPJ851771:BPN851830 BZF851771:BZJ851830 CJB851771:CJF851830 CSX851771:CTB851830 DCT851771:DCX851830 DMP851771:DMT851830 DWL851771:DWP851830 EGH851771:EGL851830 EQD851771:EQH851830 EZZ851771:FAD851830 FJV851771:FJZ851830 FTR851771:FTV851830 GDN851771:GDR851830 GNJ851771:GNN851830 GXF851771:GXJ851830 HHB851771:HHF851830 HQX851771:HRB851830 IAT851771:IAX851830 IKP851771:IKT851830 IUL851771:IUP851830 JEH851771:JEL851830 JOD851771:JOH851830 JXZ851771:JYD851830 KHV851771:KHZ851830 KRR851771:KRV851830 LBN851771:LBR851830 LLJ851771:LLN851830 LVF851771:LVJ851830 MFB851771:MFF851830 MOX851771:MPB851830 MYT851771:MYX851830 NIP851771:NIT851830 NSL851771:NSP851830 OCH851771:OCL851830 OMD851771:OMH851830 OVZ851771:OWD851830 PFV851771:PFZ851830 PPR851771:PPV851830 PZN851771:PZR851830 QJJ851771:QJN851830 QTF851771:QTJ851830 RDB851771:RDF851830 RMX851771:RNB851830 RWT851771:RWX851830 SGP851771:SGT851830 SQL851771:SQP851830 TAH851771:TAL851830 TKD851771:TKH851830 TTZ851771:TUD851830 UDV851771:UDZ851830 UNR851771:UNV851830 UXN851771:UXR851830 VHJ851771:VHN851830 VRF851771:VRJ851830 WBB851771:WBF851830 WKX851771:WLB851830 WUT851771:WUX851830 AI917307:AM917366 IH917307:IL917366 SD917307:SH917366 ABZ917307:ACD917366 ALV917307:ALZ917366 AVR917307:AVV917366 BFN917307:BFR917366 BPJ917307:BPN917366 BZF917307:BZJ917366 CJB917307:CJF917366 CSX917307:CTB917366 DCT917307:DCX917366 DMP917307:DMT917366 DWL917307:DWP917366 EGH917307:EGL917366 EQD917307:EQH917366 EZZ917307:FAD917366 FJV917307:FJZ917366 FTR917307:FTV917366 GDN917307:GDR917366 GNJ917307:GNN917366 GXF917307:GXJ917366 HHB917307:HHF917366 HQX917307:HRB917366 IAT917307:IAX917366 IKP917307:IKT917366 IUL917307:IUP917366 JEH917307:JEL917366 JOD917307:JOH917366 JXZ917307:JYD917366 KHV917307:KHZ917366 KRR917307:KRV917366 LBN917307:LBR917366 LLJ917307:LLN917366 LVF917307:LVJ917366 MFB917307:MFF917366 MOX917307:MPB917366 MYT917307:MYX917366 NIP917307:NIT917366 NSL917307:NSP917366 OCH917307:OCL917366 OMD917307:OMH917366 OVZ917307:OWD917366 PFV917307:PFZ917366 PPR917307:PPV917366 PZN917307:PZR917366 QJJ917307:QJN917366 QTF917307:QTJ917366 RDB917307:RDF917366 RMX917307:RNB917366 RWT917307:RWX917366 SGP917307:SGT917366 SQL917307:SQP917366 TAH917307:TAL917366 TKD917307:TKH917366 TTZ917307:TUD917366 UDV917307:UDZ917366 UNR917307:UNV917366 UXN917307:UXR917366 VHJ917307:VHN917366 VRF917307:VRJ917366 WBB917307:WBF917366 WKX917307:WLB917366 WUT917307:WUX917366 AI982843:AM982902 IH982843:IL982902 SD982843:SH982902 ABZ982843:ACD982902 ALV982843:ALZ982902 AVR982843:AVV982902 BFN982843:BFR982902 BPJ982843:BPN982902 BZF982843:BZJ982902 CJB982843:CJF982902 CSX982843:CTB982902 DCT982843:DCX982902 DMP982843:DMT982902 DWL982843:DWP982902 EGH982843:EGL982902 EQD982843:EQH982902 EZZ982843:FAD982902 FJV982843:FJZ982902 FTR982843:FTV982902 GDN982843:GDR982902 GNJ982843:GNN982902 GXF982843:GXJ982902 HHB982843:HHF982902 HQX982843:HRB982902 IAT982843:IAX982902 IKP982843:IKT982902 IUL982843:IUP982902 JEH982843:JEL982902 JOD982843:JOH982902 JXZ982843:JYD982902 KHV982843:KHZ982902 KRR982843:KRV982902 LBN982843:LBR982902 LLJ982843:LLN982902 LVF982843:LVJ982902 MFB982843:MFF982902 MOX982843:MPB982902 MYT982843:MYX982902 NIP982843:NIT982902 NSL982843:NSP982902 OCH982843:OCL982902 OMD982843:OMH982902 OVZ982843:OWD982902 PFV982843:PFZ982902 PPR982843:PPV982902 PZN982843:PZR982902 QJJ982843:QJN982902 QTF982843:QTJ982902 RDB982843:RDF982902 RMX982843:RNB982902 RWT982843:RWX982902 SGP982843:SGT982902 SQL982843:SQP982902 TAH982843:TAL982902 TKD982843:TKH982902 TTZ982843:TUD982902 UDV982843:UDZ982902 UNR982843:UNV982902 UXN982843:UXR982902 VHJ982843:VHN982902 VRF982843:VRJ982902 WBB982843:WBF982902 WKX982843:WLB982902 WUT982843:WUX982902 AI65448:AM65507 IH65448:IL65507 SD65448:SH65507 ABZ65448:ACD65507 ALV65448:ALZ65507 AVR65448:AVV65507 BFN65448:BFR65507 BPJ65448:BPN65507 BZF65448:BZJ65507 CJB65448:CJF65507 CSX65448:CTB65507 DCT65448:DCX65507 DMP65448:DMT65507 DWL65448:DWP65507 EGH65448:EGL65507 EQD65448:EQH65507 EZZ65448:FAD65507 FJV65448:FJZ65507 FTR65448:FTV65507 GDN65448:GDR65507 GNJ65448:GNN65507 GXF65448:GXJ65507 HHB65448:HHF65507 HQX65448:HRB65507 IAT65448:IAX65507 IKP65448:IKT65507 IUL65448:IUP65507 JEH65448:JEL65507 JOD65448:JOH65507 JXZ65448:JYD65507 KHV65448:KHZ65507 KRR65448:KRV65507 LBN65448:LBR65507 LLJ65448:LLN65507 LVF65448:LVJ65507 MFB65448:MFF65507 MOX65448:MPB65507 MYT65448:MYX65507 NIP65448:NIT65507 NSL65448:NSP65507 OCH65448:OCL65507 OMD65448:OMH65507 OVZ65448:OWD65507 PFV65448:PFZ65507 PPR65448:PPV65507 PZN65448:PZR65507 QJJ65448:QJN65507 QTF65448:QTJ65507 RDB65448:RDF65507 RMX65448:RNB65507 RWT65448:RWX65507 SGP65448:SGT65507 SQL65448:SQP65507 TAH65448:TAL65507 TKD65448:TKH65507 TTZ65448:TUD65507 UDV65448:UDZ65507 UNR65448:UNV65507 UXN65448:UXR65507 VHJ65448:VHN65507 VRF65448:VRJ65507 WBB65448:WBF65507 WKX65448:WLB65507 WUT65448:WUX65507 AI130984:AM131043 IH130984:IL131043 SD130984:SH131043 ABZ130984:ACD131043 ALV130984:ALZ131043 AVR130984:AVV131043 BFN130984:BFR131043 BPJ130984:BPN131043 BZF130984:BZJ131043 CJB130984:CJF131043 CSX130984:CTB131043 DCT130984:DCX131043 DMP130984:DMT131043 DWL130984:DWP131043 EGH130984:EGL131043 EQD130984:EQH131043 EZZ130984:FAD131043 FJV130984:FJZ131043 FTR130984:FTV131043 GDN130984:GDR131043 GNJ130984:GNN131043 GXF130984:GXJ131043 HHB130984:HHF131043 HQX130984:HRB131043 IAT130984:IAX131043 IKP130984:IKT131043 IUL130984:IUP131043 JEH130984:JEL131043 JOD130984:JOH131043 JXZ130984:JYD131043 KHV130984:KHZ131043 KRR130984:KRV131043 LBN130984:LBR131043 LLJ130984:LLN131043 LVF130984:LVJ131043 MFB130984:MFF131043 MOX130984:MPB131043 MYT130984:MYX131043 NIP130984:NIT131043 NSL130984:NSP131043 OCH130984:OCL131043 OMD130984:OMH131043 OVZ130984:OWD131043 PFV130984:PFZ131043 PPR130984:PPV131043 PZN130984:PZR131043 QJJ130984:QJN131043 QTF130984:QTJ131043 RDB130984:RDF131043 RMX130984:RNB131043 RWT130984:RWX131043 SGP130984:SGT131043 SQL130984:SQP131043 TAH130984:TAL131043 TKD130984:TKH131043 TTZ130984:TUD131043 UDV130984:UDZ131043 UNR130984:UNV131043 UXN130984:UXR131043 VHJ130984:VHN131043 VRF130984:VRJ131043 WBB130984:WBF131043 WKX130984:WLB131043 WUT130984:WUX131043 AI196520:AM196579 IH196520:IL196579 SD196520:SH196579 ABZ196520:ACD196579 ALV196520:ALZ196579 AVR196520:AVV196579 BFN196520:BFR196579 BPJ196520:BPN196579 BZF196520:BZJ196579 CJB196520:CJF196579 CSX196520:CTB196579 DCT196520:DCX196579 DMP196520:DMT196579 DWL196520:DWP196579 EGH196520:EGL196579 EQD196520:EQH196579 EZZ196520:FAD196579 FJV196520:FJZ196579 FTR196520:FTV196579 GDN196520:GDR196579 GNJ196520:GNN196579 GXF196520:GXJ196579 HHB196520:HHF196579 HQX196520:HRB196579 IAT196520:IAX196579 IKP196520:IKT196579 IUL196520:IUP196579 JEH196520:JEL196579 JOD196520:JOH196579 JXZ196520:JYD196579 KHV196520:KHZ196579 KRR196520:KRV196579 LBN196520:LBR196579 LLJ196520:LLN196579 LVF196520:LVJ196579 MFB196520:MFF196579 MOX196520:MPB196579 MYT196520:MYX196579 NIP196520:NIT196579 NSL196520:NSP196579 OCH196520:OCL196579 OMD196520:OMH196579 OVZ196520:OWD196579 PFV196520:PFZ196579 PPR196520:PPV196579 PZN196520:PZR196579 QJJ196520:QJN196579 QTF196520:QTJ196579 RDB196520:RDF196579 RMX196520:RNB196579 RWT196520:RWX196579 SGP196520:SGT196579 SQL196520:SQP196579 TAH196520:TAL196579 TKD196520:TKH196579 TTZ196520:TUD196579 UDV196520:UDZ196579 UNR196520:UNV196579 UXN196520:UXR196579 VHJ196520:VHN196579 VRF196520:VRJ196579 WBB196520:WBF196579 WKX196520:WLB196579 WUT196520:WUX196579 AI262056:AM262115 IH262056:IL262115 SD262056:SH262115 ABZ262056:ACD262115 ALV262056:ALZ262115 AVR262056:AVV262115 BFN262056:BFR262115 BPJ262056:BPN262115 BZF262056:BZJ262115 CJB262056:CJF262115 CSX262056:CTB262115 DCT262056:DCX262115 DMP262056:DMT262115 DWL262056:DWP262115 EGH262056:EGL262115 EQD262056:EQH262115 EZZ262056:FAD262115 FJV262056:FJZ262115 FTR262056:FTV262115 GDN262056:GDR262115 GNJ262056:GNN262115 GXF262056:GXJ262115 HHB262056:HHF262115 HQX262056:HRB262115 IAT262056:IAX262115 IKP262056:IKT262115 IUL262056:IUP262115 JEH262056:JEL262115 JOD262056:JOH262115 JXZ262056:JYD262115 KHV262056:KHZ262115 KRR262056:KRV262115 LBN262056:LBR262115 LLJ262056:LLN262115 LVF262056:LVJ262115 MFB262056:MFF262115 MOX262056:MPB262115 MYT262056:MYX262115 NIP262056:NIT262115 NSL262056:NSP262115 OCH262056:OCL262115 OMD262056:OMH262115 OVZ262056:OWD262115 PFV262056:PFZ262115 PPR262056:PPV262115 PZN262056:PZR262115 QJJ262056:QJN262115 QTF262056:QTJ262115 RDB262056:RDF262115 RMX262056:RNB262115 RWT262056:RWX262115 SGP262056:SGT262115 SQL262056:SQP262115 TAH262056:TAL262115 TKD262056:TKH262115 TTZ262056:TUD262115 UDV262056:UDZ262115 UNR262056:UNV262115 UXN262056:UXR262115 VHJ262056:VHN262115 VRF262056:VRJ262115 WBB262056:WBF262115 WKX262056:WLB262115 WUT262056:WUX262115 AI327592:AM327651 IH327592:IL327651 SD327592:SH327651 ABZ327592:ACD327651 ALV327592:ALZ327651 AVR327592:AVV327651 BFN327592:BFR327651 BPJ327592:BPN327651 BZF327592:BZJ327651 CJB327592:CJF327651 CSX327592:CTB327651 DCT327592:DCX327651 DMP327592:DMT327651 DWL327592:DWP327651 EGH327592:EGL327651 EQD327592:EQH327651 EZZ327592:FAD327651 FJV327592:FJZ327651 FTR327592:FTV327651 GDN327592:GDR327651 GNJ327592:GNN327651 GXF327592:GXJ327651 HHB327592:HHF327651 HQX327592:HRB327651 IAT327592:IAX327651 IKP327592:IKT327651 IUL327592:IUP327651 JEH327592:JEL327651 JOD327592:JOH327651 JXZ327592:JYD327651 KHV327592:KHZ327651 KRR327592:KRV327651 LBN327592:LBR327651 LLJ327592:LLN327651 LVF327592:LVJ327651 MFB327592:MFF327651 MOX327592:MPB327651 MYT327592:MYX327651 NIP327592:NIT327651 NSL327592:NSP327651 OCH327592:OCL327651 OMD327592:OMH327651 OVZ327592:OWD327651 PFV327592:PFZ327651 PPR327592:PPV327651 PZN327592:PZR327651 QJJ327592:QJN327651 QTF327592:QTJ327651 RDB327592:RDF327651 RMX327592:RNB327651 RWT327592:RWX327651 SGP327592:SGT327651 SQL327592:SQP327651 TAH327592:TAL327651 TKD327592:TKH327651 TTZ327592:TUD327651 UDV327592:UDZ327651 UNR327592:UNV327651 UXN327592:UXR327651 VHJ327592:VHN327651 VRF327592:VRJ327651 WBB327592:WBF327651 WKX327592:WLB327651 WUT327592:WUX327651 AI393128:AM393187 IH393128:IL393187 SD393128:SH393187 ABZ393128:ACD393187 ALV393128:ALZ393187 AVR393128:AVV393187 BFN393128:BFR393187 BPJ393128:BPN393187 BZF393128:BZJ393187 CJB393128:CJF393187 CSX393128:CTB393187 DCT393128:DCX393187 DMP393128:DMT393187 DWL393128:DWP393187 EGH393128:EGL393187 EQD393128:EQH393187 EZZ393128:FAD393187 FJV393128:FJZ393187 FTR393128:FTV393187 GDN393128:GDR393187 GNJ393128:GNN393187 GXF393128:GXJ393187 HHB393128:HHF393187 HQX393128:HRB393187 IAT393128:IAX393187 IKP393128:IKT393187 IUL393128:IUP393187 JEH393128:JEL393187 JOD393128:JOH393187 JXZ393128:JYD393187 KHV393128:KHZ393187 KRR393128:KRV393187 LBN393128:LBR393187 LLJ393128:LLN393187 LVF393128:LVJ393187 MFB393128:MFF393187 MOX393128:MPB393187 MYT393128:MYX393187 NIP393128:NIT393187 NSL393128:NSP393187 OCH393128:OCL393187 OMD393128:OMH393187 OVZ393128:OWD393187 PFV393128:PFZ393187 PPR393128:PPV393187 PZN393128:PZR393187 QJJ393128:QJN393187 QTF393128:QTJ393187 RDB393128:RDF393187 RMX393128:RNB393187 RWT393128:RWX393187 SGP393128:SGT393187 SQL393128:SQP393187 TAH393128:TAL393187 TKD393128:TKH393187 TTZ393128:TUD393187 UDV393128:UDZ393187 UNR393128:UNV393187 UXN393128:UXR393187 VHJ393128:VHN393187 VRF393128:VRJ393187 WBB393128:WBF393187 WKX393128:WLB393187 WUT393128:WUX393187 AI458664:AM458723 IH458664:IL458723 SD458664:SH458723 ABZ458664:ACD458723 ALV458664:ALZ458723 AVR458664:AVV458723 BFN458664:BFR458723 BPJ458664:BPN458723 BZF458664:BZJ458723 CJB458664:CJF458723 CSX458664:CTB458723 DCT458664:DCX458723 DMP458664:DMT458723 DWL458664:DWP458723 EGH458664:EGL458723 EQD458664:EQH458723 EZZ458664:FAD458723 FJV458664:FJZ458723 FTR458664:FTV458723 GDN458664:GDR458723 GNJ458664:GNN458723 GXF458664:GXJ458723 HHB458664:HHF458723 HQX458664:HRB458723 IAT458664:IAX458723 IKP458664:IKT458723 IUL458664:IUP458723 JEH458664:JEL458723 JOD458664:JOH458723 JXZ458664:JYD458723 KHV458664:KHZ458723 KRR458664:KRV458723 LBN458664:LBR458723 LLJ458664:LLN458723 LVF458664:LVJ458723 MFB458664:MFF458723 MOX458664:MPB458723 MYT458664:MYX458723 NIP458664:NIT458723 NSL458664:NSP458723 OCH458664:OCL458723 OMD458664:OMH458723 OVZ458664:OWD458723 PFV458664:PFZ458723 PPR458664:PPV458723 PZN458664:PZR458723 QJJ458664:QJN458723 QTF458664:QTJ458723 RDB458664:RDF458723 RMX458664:RNB458723 RWT458664:RWX458723 SGP458664:SGT458723 SQL458664:SQP458723 TAH458664:TAL458723 TKD458664:TKH458723 TTZ458664:TUD458723 UDV458664:UDZ458723 UNR458664:UNV458723 UXN458664:UXR458723 VHJ458664:VHN458723 VRF458664:VRJ458723 WBB458664:WBF458723 WKX458664:WLB458723 WUT458664:WUX458723 AI524200:AM524259 IH524200:IL524259 SD524200:SH524259 ABZ524200:ACD524259 ALV524200:ALZ524259 AVR524200:AVV524259 BFN524200:BFR524259 BPJ524200:BPN524259 BZF524200:BZJ524259 CJB524200:CJF524259 CSX524200:CTB524259 DCT524200:DCX524259 DMP524200:DMT524259 DWL524200:DWP524259 EGH524200:EGL524259 EQD524200:EQH524259 EZZ524200:FAD524259 FJV524200:FJZ524259 FTR524200:FTV524259 GDN524200:GDR524259 GNJ524200:GNN524259 GXF524200:GXJ524259 HHB524200:HHF524259 HQX524200:HRB524259 IAT524200:IAX524259 IKP524200:IKT524259 IUL524200:IUP524259 JEH524200:JEL524259 JOD524200:JOH524259 JXZ524200:JYD524259 KHV524200:KHZ524259 KRR524200:KRV524259 LBN524200:LBR524259 LLJ524200:LLN524259 LVF524200:LVJ524259 MFB524200:MFF524259 MOX524200:MPB524259 MYT524200:MYX524259 NIP524200:NIT524259 NSL524200:NSP524259 OCH524200:OCL524259 OMD524200:OMH524259 OVZ524200:OWD524259 PFV524200:PFZ524259 PPR524200:PPV524259 PZN524200:PZR524259 QJJ524200:QJN524259 QTF524200:QTJ524259 RDB524200:RDF524259 RMX524200:RNB524259 RWT524200:RWX524259 SGP524200:SGT524259 SQL524200:SQP524259 TAH524200:TAL524259 TKD524200:TKH524259 TTZ524200:TUD524259 UDV524200:UDZ524259 UNR524200:UNV524259 UXN524200:UXR524259 VHJ524200:VHN524259 VRF524200:VRJ524259 WBB524200:WBF524259 WKX524200:WLB524259 WUT524200:WUX524259 AI589736:AM589795 IH589736:IL589795 SD589736:SH589795 ABZ589736:ACD589795 ALV589736:ALZ589795 AVR589736:AVV589795 BFN589736:BFR589795 BPJ589736:BPN589795 BZF589736:BZJ589795 CJB589736:CJF589795 CSX589736:CTB589795 DCT589736:DCX589795 DMP589736:DMT589795 DWL589736:DWP589795 EGH589736:EGL589795 EQD589736:EQH589795 EZZ589736:FAD589795 FJV589736:FJZ589795 FTR589736:FTV589795 GDN589736:GDR589795 GNJ589736:GNN589795 GXF589736:GXJ589795 HHB589736:HHF589795 HQX589736:HRB589795 IAT589736:IAX589795 IKP589736:IKT589795 IUL589736:IUP589795 JEH589736:JEL589795 JOD589736:JOH589795 JXZ589736:JYD589795 KHV589736:KHZ589795 KRR589736:KRV589795 LBN589736:LBR589795 LLJ589736:LLN589795 LVF589736:LVJ589795 MFB589736:MFF589795 MOX589736:MPB589795 MYT589736:MYX589795 NIP589736:NIT589795 NSL589736:NSP589795 OCH589736:OCL589795 OMD589736:OMH589795 OVZ589736:OWD589795 PFV589736:PFZ589795 PPR589736:PPV589795 PZN589736:PZR589795 QJJ589736:QJN589795 QTF589736:QTJ589795 RDB589736:RDF589795 RMX589736:RNB589795 RWT589736:RWX589795 SGP589736:SGT589795 SQL589736:SQP589795 TAH589736:TAL589795 TKD589736:TKH589795 TTZ589736:TUD589795 UDV589736:UDZ589795 UNR589736:UNV589795 UXN589736:UXR589795 VHJ589736:VHN589795 VRF589736:VRJ589795 WBB589736:WBF589795 WKX589736:WLB589795 WUT589736:WUX589795 AI655272:AM655331 IH655272:IL655331 SD655272:SH655331 ABZ655272:ACD655331 ALV655272:ALZ655331 AVR655272:AVV655331 BFN655272:BFR655331 BPJ655272:BPN655331 BZF655272:BZJ655331 CJB655272:CJF655331 CSX655272:CTB655331 DCT655272:DCX655331 DMP655272:DMT655331 DWL655272:DWP655331 EGH655272:EGL655331 EQD655272:EQH655331 EZZ655272:FAD655331 FJV655272:FJZ655331 FTR655272:FTV655331 GDN655272:GDR655331 GNJ655272:GNN655331 GXF655272:GXJ655331 HHB655272:HHF655331 HQX655272:HRB655331 IAT655272:IAX655331 IKP655272:IKT655331 IUL655272:IUP655331 JEH655272:JEL655331 JOD655272:JOH655331 JXZ655272:JYD655331 KHV655272:KHZ655331 KRR655272:KRV655331 LBN655272:LBR655331 LLJ655272:LLN655331 LVF655272:LVJ655331 MFB655272:MFF655331 MOX655272:MPB655331 MYT655272:MYX655331 NIP655272:NIT655331 NSL655272:NSP655331 OCH655272:OCL655331 OMD655272:OMH655331 OVZ655272:OWD655331 PFV655272:PFZ655331 PPR655272:PPV655331 PZN655272:PZR655331 QJJ655272:QJN655331 QTF655272:QTJ655331 RDB655272:RDF655331 RMX655272:RNB655331 RWT655272:RWX655331 SGP655272:SGT655331 SQL655272:SQP655331 TAH655272:TAL655331 TKD655272:TKH655331 TTZ655272:TUD655331 UDV655272:UDZ655331 UNR655272:UNV655331 UXN655272:UXR655331 VHJ655272:VHN655331 VRF655272:VRJ655331 WBB655272:WBF655331 WKX655272:WLB655331 WUT655272:WUX655331 AI720808:AM720867 IH720808:IL720867 SD720808:SH720867 ABZ720808:ACD720867 ALV720808:ALZ720867 AVR720808:AVV720867 BFN720808:BFR720867 BPJ720808:BPN720867 BZF720808:BZJ720867 CJB720808:CJF720867 CSX720808:CTB720867 DCT720808:DCX720867 DMP720808:DMT720867 DWL720808:DWP720867 EGH720808:EGL720867 EQD720808:EQH720867 EZZ720808:FAD720867 FJV720808:FJZ720867 FTR720808:FTV720867 GDN720808:GDR720867 GNJ720808:GNN720867 GXF720808:GXJ720867 HHB720808:HHF720867 HQX720808:HRB720867 IAT720808:IAX720867 IKP720808:IKT720867 IUL720808:IUP720867 JEH720808:JEL720867 JOD720808:JOH720867 JXZ720808:JYD720867 KHV720808:KHZ720867 KRR720808:KRV720867 LBN720808:LBR720867 LLJ720808:LLN720867 LVF720808:LVJ720867 MFB720808:MFF720867 MOX720808:MPB720867 MYT720808:MYX720867 NIP720808:NIT720867 NSL720808:NSP720867 OCH720808:OCL720867 OMD720808:OMH720867 OVZ720808:OWD720867 PFV720808:PFZ720867 PPR720808:PPV720867 PZN720808:PZR720867 QJJ720808:QJN720867 QTF720808:QTJ720867 RDB720808:RDF720867 RMX720808:RNB720867 RWT720808:RWX720867 SGP720808:SGT720867 SQL720808:SQP720867 TAH720808:TAL720867 TKD720808:TKH720867 TTZ720808:TUD720867 UDV720808:UDZ720867 UNR720808:UNV720867 UXN720808:UXR720867 VHJ720808:VHN720867 VRF720808:VRJ720867 WBB720808:WBF720867 WKX720808:WLB720867 WUT720808:WUX720867 AI786344:AM786403 IH786344:IL786403 SD786344:SH786403 ABZ786344:ACD786403 ALV786344:ALZ786403 AVR786344:AVV786403 BFN786344:BFR786403 BPJ786344:BPN786403 BZF786344:BZJ786403 CJB786344:CJF786403 CSX786344:CTB786403 DCT786344:DCX786403 DMP786344:DMT786403 DWL786344:DWP786403 EGH786344:EGL786403 EQD786344:EQH786403 EZZ786344:FAD786403 FJV786344:FJZ786403 FTR786344:FTV786403 GDN786344:GDR786403 GNJ786344:GNN786403 GXF786344:GXJ786403 HHB786344:HHF786403 HQX786344:HRB786403 IAT786344:IAX786403 IKP786344:IKT786403 IUL786344:IUP786403 JEH786344:JEL786403 JOD786344:JOH786403 JXZ786344:JYD786403 KHV786344:KHZ786403 KRR786344:KRV786403 LBN786344:LBR786403 LLJ786344:LLN786403 LVF786344:LVJ786403 MFB786344:MFF786403 MOX786344:MPB786403 MYT786344:MYX786403 NIP786344:NIT786403 NSL786344:NSP786403 OCH786344:OCL786403 OMD786344:OMH786403 OVZ786344:OWD786403 PFV786344:PFZ786403 PPR786344:PPV786403 PZN786344:PZR786403 QJJ786344:QJN786403 QTF786344:QTJ786403 RDB786344:RDF786403 RMX786344:RNB786403 RWT786344:RWX786403 SGP786344:SGT786403 SQL786344:SQP786403 TAH786344:TAL786403 TKD786344:TKH786403 TTZ786344:TUD786403 UDV786344:UDZ786403 UNR786344:UNV786403 UXN786344:UXR786403 VHJ786344:VHN786403 VRF786344:VRJ786403 WBB786344:WBF786403 WKX786344:WLB786403 WUT786344:WUX786403 AI851880:AM851939 IH851880:IL851939 SD851880:SH851939 ABZ851880:ACD851939 ALV851880:ALZ851939 AVR851880:AVV851939 BFN851880:BFR851939 BPJ851880:BPN851939 BZF851880:BZJ851939 CJB851880:CJF851939 CSX851880:CTB851939 DCT851880:DCX851939 DMP851880:DMT851939 DWL851880:DWP851939 EGH851880:EGL851939 EQD851880:EQH851939 EZZ851880:FAD851939 FJV851880:FJZ851939 FTR851880:FTV851939 GDN851880:GDR851939 GNJ851880:GNN851939 GXF851880:GXJ851939 HHB851880:HHF851939 HQX851880:HRB851939 IAT851880:IAX851939 IKP851880:IKT851939 IUL851880:IUP851939 JEH851880:JEL851939 JOD851880:JOH851939 JXZ851880:JYD851939 KHV851880:KHZ851939 KRR851880:KRV851939 LBN851880:LBR851939 LLJ851880:LLN851939 LVF851880:LVJ851939 MFB851880:MFF851939 MOX851880:MPB851939 MYT851880:MYX851939 NIP851880:NIT851939 NSL851880:NSP851939 OCH851880:OCL851939 OMD851880:OMH851939 OVZ851880:OWD851939 PFV851880:PFZ851939 PPR851880:PPV851939 PZN851880:PZR851939 QJJ851880:QJN851939 QTF851880:QTJ851939 RDB851880:RDF851939 RMX851880:RNB851939 RWT851880:RWX851939 SGP851880:SGT851939 SQL851880:SQP851939 TAH851880:TAL851939 TKD851880:TKH851939 TTZ851880:TUD851939 UDV851880:UDZ851939 UNR851880:UNV851939 UXN851880:UXR851939 VHJ851880:VHN851939 VRF851880:VRJ851939 WBB851880:WBF851939 WKX851880:WLB851939 WUT851880:WUX851939 AI917416:AM917475 IH917416:IL917475 SD917416:SH917475 ABZ917416:ACD917475 ALV917416:ALZ917475 AVR917416:AVV917475 BFN917416:BFR917475 BPJ917416:BPN917475 BZF917416:BZJ917475 CJB917416:CJF917475 CSX917416:CTB917475 DCT917416:DCX917475 DMP917416:DMT917475 DWL917416:DWP917475 EGH917416:EGL917475 EQD917416:EQH917475 EZZ917416:FAD917475 FJV917416:FJZ917475 FTR917416:FTV917475 GDN917416:GDR917475 GNJ917416:GNN917475 GXF917416:GXJ917475 HHB917416:HHF917475 HQX917416:HRB917475 IAT917416:IAX917475 IKP917416:IKT917475 IUL917416:IUP917475 JEH917416:JEL917475 JOD917416:JOH917475 JXZ917416:JYD917475 KHV917416:KHZ917475 KRR917416:KRV917475 LBN917416:LBR917475 LLJ917416:LLN917475 LVF917416:LVJ917475 MFB917416:MFF917475 MOX917416:MPB917475 MYT917416:MYX917475 NIP917416:NIT917475 NSL917416:NSP917475 OCH917416:OCL917475 OMD917416:OMH917475 OVZ917416:OWD917475 PFV917416:PFZ917475 PPR917416:PPV917475 PZN917416:PZR917475 QJJ917416:QJN917475 QTF917416:QTJ917475 RDB917416:RDF917475 RMX917416:RNB917475 RWT917416:RWX917475 SGP917416:SGT917475 SQL917416:SQP917475 TAH917416:TAL917475 TKD917416:TKH917475 TTZ917416:TUD917475 UDV917416:UDZ917475 UNR917416:UNV917475 UXN917416:UXR917475 VHJ917416:VHN917475 VRF917416:VRJ917475 WBB917416:WBF917475 WKX917416:WLB917475 WUT917416:WUX917475 AI982952:AM983011 IH982952:IL983011 SD982952:SH983011 ABZ982952:ACD983011 ALV982952:ALZ983011 AVR982952:AVV983011 BFN982952:BFR983011 BPJ982952:BPN983011 BZF982952:BZJ983011 CJB982952:CJF983011 CSX982952:CTB983011 DCT982952:DCX983011 DMP982952:DMT983011 DWL982952:DWP983011 EGH982952:EGL983011 EQD982952:EQH983011 EZZ982952:FAD983011 FJV982952:FJZ983011 FTR982952:FTV983011 GDN982952:GDR983011 GNJ982952:GNN983011 GXF982952:GXJ983011 HHB982952:HHF983011 HQX982952:HRB983011 IAT982952:IAX983011 IKP982952:IKT983011 IUL982952:IUP983011 JEH982952:JEL983011 JOD982952:JOH983011 JXZ982952:JYD983011 KHV982952:KHZ983011 KRR982952:KRV983011 LBN982952:LBR983011 LLJ982952:LLN983011 LVF982952:LVJ983011 MFB982952:MFF983011 MOX982952:MPB983011 MYT982952:MYX983011 NIP982952:NIT983011 NSL982952:NSP983011 OCH982952:OCL983011 OMD982952:OMH983011 OVZ982952:OWD983011 PFV982952:PFZ983011 PPR982952:PPV983011 PZN982952:PZR983011 QJJ982952:QJN983011 QTF982952:QTJ983011 RDB982952:RDF983011 RMX982952:RNB983011 RWT982952:RWX983011 SGP982952:SGT983011 SQL982952:SQP983011 TAH982952:TAL983011 TKD982952:TKH983011 TTZ982952:TUD983011 UDV982952:UDZ983011 UNR982952:UNV983011 UXN982952:UXR983011 VHJ982952:VHN983011 VRF982952:VRJ983011 WBB982952:WBF983011 WKX982952:WLB983011 WUT982952:WUX983011 AI65558:AM65617 IH65558:IL65617 SD65558:SH65617 ABZ65558:ACD65617 ALV65558:ALZ65617 AVR65558:AVV65617 BFN65558:BFR65617 BPJ65558:BPN65617 BZF65558:BZJ65617 CJB65558:CJF65617 CSX65558:CTB65617 DCT65558:DCX65617 DMP65558:DMT65617 DWL65558:DWP65617 EGH65558:EGL65617 EQD65558:EQH65617 EZZ65558:FAD65617 FJV65558:FJZ65617 FTR65558:FTV65617 GDN65558:GDR65617 GNJ65558:GNN65617 GXF65558:GXJ65617 HHB65558:HHF65617 HQX65558:HRB65617 IAT65558:IAX65617 IKP65558:IKT65617 IUL65558:IUP65617 JEH65558:JEL65617 JOD65558:JOH65617 JXZ65558:JYD65617 KHV65558:KHZ65617 KRR65558:KRV65617 LBN65558:LBR65617 LLJ65558:LLN65617 LVF65558:LVJ65617 MFB65558:MFF65617 MOX65558:MPB65617 MYT65558:MYX65617 NIP65558:NIT65617 NSL65558:NSP65617 OCH65558:OCL65617 OMD65558:OMH65617 OVZ65558:OWD65617 PFV65558:PFZ65617 PPR65558:PPV65617 PZN65558:PZR65617 QJJ65558:QJN65617 QTF65558:QTJ65617 RDB65558:RDF65617 RMX65558:RNB65617 RWT65558:RWX65617 SGP65558:SGT65617 SQL65558:SQP65617 TAH65558:TAL65617 TKD65558:TKH65617 TTZ65558:TUD65617 UDV65558:UDZ65617 UNR65558:UNV65617 UXN65558:UXR65617 VHJ65558:VHN65617 VRF65558:VRJ65617 WBB65558:WBF65617 WKX65558:WLB65617 WUT65558:WUX65617 AI131094:AM131153 IH131094:IL131153 SD131094:SH131153 ABZ131094:ACD131153 ALV131094:ALZ131153 AVR131094:AVV131153 BFN131094:BFR131153 BPJ131094:BPN131153 BZF131094:BZJ131153 CJB131094:CJF131153 CSX131094:CTB131153 DCT131094:DCX131153 DMP131094:DMT131153 DWL131094:DWP131153 EGH131094:EGL131153 EQD131094:EQH131153 EZZ131094:FAD131153 FJV131094:FJZ131153 FTR131094:FTV131153 GDN131094:GDR131153 GNJ131094:GNN131153 GXF131094:GXJ131153 HHB131094:HHF131153 HQX131094:HRB131153 IAT131094:IAX131153 IKP131094:IKT131153 IUL131094:IUP131153 JEH131094:JEL131153 JOD131094:JOH131153 JXZ131094:JYD131153 KHV131094:KHZ131153 KRR131094:KRV131153 LBN131094:LBR131153 LLJ131094:LLN131153 LVF131094:LVJ131153 MFB131094:MFF131153 MOX131094:MPB131153 MYT131094:MYX131153 NIP131094:NIT131153 NSL131094:NSP131153 OCH131094:OCL131153 OMD131094:OMH131153 OVZ131094:OWD131153 PFV131094:PFZ131153 PPR131094:PPV131153 PZN131094:PZR131153 QJJ131094:QJN131153 QTF131094:QTJ131153 RDB131094:RDF131153 RMX131094:RNB131153 RWT131094:RWX131153 SGP131094:SGT131153 SQL131094:SQP131153 TAH131094:TAL131153 TKD131094:TKH131153 TTZ131094:TUD131153 UDV131094:UDZ131153 UNR131094:UNV131153 UXN131094:UXR131153 VHJ131094:VHN131153 VRF131094:VRJ131153 WBB131094:WBF131153 WKX131094:WLB131153 WUT131094:WUX131153 AI196630:AM196689 IH196630:IL196689 SD196630:SH196689 ABZ196630:ACD196689 ALV196630:ALZ196689 AVR196630:AVV196689 BFN196630:BFR196689 BPJ196630:BPN196689 BZF196630:BZJ196689 CJB196630:CJF196689 CSX196630:CTB196689 DCT196630:DCX196689 DMP196630:DMT196689 DWL196630:DWP196689 EGH196630:EGL196689 EQD196630:EQH196689 EZZ196630:FAD196689 FJV196630:FJZ196689 FTR196630:FTV196689 GDN196630:GDR196689 GNJ196630:GNN196689 GXF196630:GXJ196689 HHB196630:HHF196689 HQX196630:HRB196689 IAT196630:IAX196689 IKP196630:IKT196689 IUL196630:IUP196689 JEH196630:JEL196689 JOD196630:JOH196689 JXZ196630:JYD196689 KHV196630:KHZ196689 KRR196630:KRV196689 LBN196630:LBR196689 LLJ196630:LLN196689 LVF196630:LVJ196689 MFB196630:MFF196689 MOX196630:MPB196689 MYT196630:MYX196689 NIP196630:NIT196689 NSL196630:NSP196689 OCH196630:OCL196689 OMD196630:OMH196689 OVZ196630:OWD196689 PFV196630:PFZ196689 PPR196630:PPV196689 PZN196630:PZR196689 QJJ196630:QJN196689 QTF196630:QTJ196689 RDB196630:RDF196689 RMX196630:RNB196689 RWT196630:RWX196689 SGP196630:SGT196689 SQL196630:SQP196689 TAH196630:TAL196689 TKD196630:TKH196689 TTZ196630:TUD196689 UDV196630:UDZ196689 UNR196630:UNV196689 UXN196630:UXR196689 VHJ196630:VHN196689 VRF196630:VRJ196689 WBB196630:WBF196689 WKX196630:WLB196689 WUT196630:WUX196689 AI262166:AM262225 IH262166:IL262225 SD262166:SH262225 ABZ262166:ACD262225 ALV262166:ALZ262225 AVR262166:AVV262225 BFN262166:BFR262225 BPJ262166:BPN262225 BZF262166:BZJ262225 CJB262166:CJF262225 CSX262166:CTB262225 DCT262166:DCX262225 DMP262166:DMT262225 DWL262166:DWP262225 EGH262166:EGL262225 EQD262166:EQH262225 EZZ262166:FAD262225 FJV262166:FJZ262225 FTR262166:FTV262225 GDN262166:GDR262225 GNJ262166:GNN262225 GXF262166:GXJ262225 HHB262166:HHF262225 HQX262166:HRB262225 IAT262166:IAX262225 IKP262166:IKT262225 IUL262166:IUP262225 JEH262166:JEL262225 JOD262166:JOH262225 JXZ262166:JYD262225 KHV262166:KHZ262225 KRR262166:KRV262225 LBN262166:LBR262225 LLJ262166:LLN262225 LVF262166:LVJ262225 MFB262166:MFF262225 MOX262166:MPB262225 MYT262166:MYX262225 NIP262166:NIT262225 NSL262166:NSP262225 OCH262166:OCL262225 OMD262166:OMH262225 OVZ262166:OWD262225 PFV262166:PFZ262225 PPR262166:PPV262225 PZN262166:PZR262225 QJJ262166:QJN262225 QTF262166:QTJ262225 RDB262166:RDF262225 RMX262166:RNB262225 RWT262166:RWX262225 SGP262166:SGT262225 SQL262166:SQP262225 TAH262166:TAL262225 TKD262166:TKH262225 TTZ262166:TUD262225 UDV262166:UDZ262225 UNR262166:UNV262225 UXN262166:UXR262225 VHJ262166:VHN262225 VRF262166:VRJ262225 WBB262166:WBF262225 WKX262166:WLB262225 WUT262166:WUX262225 AI327702:AM327761 IH327702:IL327761 SD327702:SH327761 ABZ327702:ACD327761 ALV327702:ALZ327761 AVR327702:AVV327761 BFN327702:BFR327761 BPJ327702:BPN327761 BZF327702:BZJ327761 CJB327702:CJF327761 CSX327702:CTB327761 DCT327702:DCX327761 DMP327702:DMT327761 DWL327702:DWP327761 EGH327702:EGL327761 EQD327702:EQH327761 EZZ327702:FAD327761 FJV327702:FJZ327761 FTR327702:FTV327761 GDN327702:GDR327761 GNJ327702:GNN327761 GXF327702:GXJ327761 HHB327702:HHF327761 HQX327702:HRB327761 IAT327702:IAX327761 IKP327702:IKT327761 IUL327702:IUP327761 JEH327702:JEL327761 JOD327702:JOH327761 JXZ327702:JYD327761 KHV327702:KHZ327761 KRR327702:KRV327761 LBN327702:LBR327761 LLJ327702:LLN327761 LVF327702:LVJ327761 MFB327702:MFF327761 MOX327702:MPB327761 MYT327702:MYX327761 NIP327702:NIT327761 NSL327702:NSP327761 OCH327702:OCL327761 OMD327702:OMH327761 OVZ327702:OWD327761 PFV327702:PFZ327761 PPR327702:PPV327761 PZN327702:PZR327761 QJJ327702:QJN327761 QTF327702:QTJ327761 RDB327702:RDF327761 RMX327702:RNB327761 RWT327702:RWX327761 SGP327702:SGT327761 SQL327702:SQP327761 TAH327702:TAL327761 TKD327702:TKH327761 TTZ327702:TUD327761 UDV327702:UDZ327761 UNR327702:UNV327761 UXN327702:UXR327761 VHJ327702:VHN327761 VRF327702:VRJ327761 WBB327702:WBF327761 WKX327702:WLB327761 WUT327702:WUX327761 AI393238:AM393297 IH393238:IL393297 SD393238:SH393297 ABZ393238:ACD393297 ALV393238:ALZ393297 AVR393238:AVV393297 BFN393238:BFR393297 BPJ393238:BPN393297 BZF393238:BZJ393297 CJB393238:CJF393297 CSX393238:CTB393297 DCT393238:DCX393297 DMP393238:DMT393297 DWL393238:DWP393297 EGH393238:EGL393297 EQD393238:EQH393297 EZZ393238:FAD393297 FJV393238:FJZ393297 FTR393238:FTV393297 GDN393238:GDR393297 GNJ393238:GNN393297 GXF393238:GXJ393297 HHB393238:HHF393297 HQX393238:HRB393297 IAT393238:IAX393297 IKP393238:IKT393297 IUL393238:IUP393297 JEH393238:JEL393297 JOD393238:JOH393297 JXZ393238:JYD393297 KHV393238:KHZ393297 KRR393238:KRV393297 LBN393238:LBR393297 LLJ393238:LLN393297 LVF393238:LVJ393297 MFB393238:MFF393297 MOX393238:MPB393297 MYT393238:MYX393297 NIP393238:NIT393297 NSL393238:NSP393297 OCH393238:OCL393297 OMD393238:OMH393297 OVZ393238:OWD393297 PFV393238:PFZ393297 PPR393238:PPV393297 PZN393238:PZR393297 QJJ393238:QJN393297 QTF393238:QTJ393297 RDB393238:RDF393297 RMX393238:RNB393297 RWT393238:RWX393297 SGP393238:SGT393297 SQL393238:SQP393297 TAH393238:TAL393297 TKD393238:TKH393297 TTZ393238:TUD393297 UDV393238:UDZ393297 UNR393238:UNV393297 UXN393238:UXR393297 VHJ393238:VHN393297 VRF393238:VRJ393297 WBB393238:WBF393297 WKX393238:WLB393297 WUT393238:WUX393297 AI458774:AM458833 IH458774:IL458833 SD458774:SH458833 ABZ458774:ACD458833 ALV458774:ALZ458833 AVR458774:AVV458833 BFN458774:BFR458833 BPJ458774:BPN458833 BZF458774:BZJ458833 CJB458774:CJF458833 CSX458774:CTB458833 DCT458774:DCX458833 DMP458774:DMT458833 DWL458774:DWP458833 EGH458774:EGL458833 EQD458774:EQH458833 EZZ458774:FAD458833 FJV458774:FJZ458833 FTR458774:FTV458833 GDN458774:GDR458833 GNJ458774:GNN458833 GXF458774:GXJ458833 HHB458774:HHF458833 HQX458774:HRB458833 IAT458774:IAX458833 IKP458774:IKT458833 IUL458774:IUP458833 JEH458774:JEL458833 JOD458774:JOH458833 JXZ458774:JYD458833 KHV458774:KHZ458833 KRR458774:KRV458833 LBN458774:LBR458833 LLJ458774:LLN458833 LVF458774:LVJ458833 MFB458774:MFF458833 MOX458774:MPB458833 MYT458774:MYX458833 NIP458774:NIT458833 NSL458774:NSP458833 OCH458774:OCL458833 OMD458774:OMH458833 OVZ458774:OWD458833 PFV458774:PFZ458833 PPR458774:PPV458833 PZN458774:PZR458833 QJJ458774:QJN458833 QTF458774:QTJ458833 RDB458774:RDF458833 RMX458774:RNB458833 RWT458774:RWX458833 SGP458774:SGT458833 SQL458774:SQP458833 TAH458774:TAL458833 TKD458774:TKH458833 TTZ458774:TUD458833 UDV458774:UDZ458833 UNR458774:UNV458833 UXN458774:UXR458833 VHJ458774:VHN458833 VRF458774:VRJ458833 WBB458774:WBF458833 WKX458774:WLB458833 WUT458774:WUX458833 AI524310:AM524369 IH524310:IL524369 SD524310:SH524369 ABZ524310:ACD524369 ALV524310:ALZ524369 AVR524310:AVV524369 BFN524310:BFR524369 BPJ524310:BPN524369 BZF524310:BZJ524369 CJB524310:CJF524369 CSX524310:CTB524369 DCT524310:DCX524369 DMP524310:DMT524369 DWL524310:DWP524369 EGH524310:EGL524369 EQD524310:EQH524369 EZZ524310:FAD524369 FJV524310:FJZ524369 FTR524310:FTV524369 GDN524310:GDR524369 GNJ524310:GNN524369 GXF524310:GXJ524369 HHB524310:HHF524369 HQX524310:HRB524369 IAT524310:IAX524369 IKP524310:IKT524369 IUL524310:IUP524369 JEH524310:JEL524369 JOD524310:JOH524369 JXZ524310:JYD524369 KHV524310:KHZ524369 KRR524310:KRV524369 LBN524310:LBR524369 LLJ524310:LLN524369 LVF524310:LVJ524369 MFB524310:MFF524369 MOX524310:MPB524369 MYT524310:MYX524369 NIP524310:NIT524369 NSL524310:NSP524369 OCH524310:OCL524369 OMD524310:OMH524369 OVZ524310:OWD524369 PFV524310:PFZ524369 PPR524310:PPV524369 PZN524310:PZR524369 QJJ524310:QJN524369 QTF524310:QTJ524369 RDB524310:RDF524369 RMX524310:RNB524369 RWT524310:RWX524369 SGP524310:SGT524369 SQL524310:SQP524369 TAH524310:TAL524369 TKD524310:TKH524369 TTZ524310:TUD524369 UDV524310:UDZ524369 UNR524310:UNV524369 UXN524310:UXR524369 VHJ524310:VHN524369 VRF524310:VRJ524369 WBB524310:WBF524369 WKX524310:WLB524369 WUT524310:WUX524369 AI589846:AM589905 IH589846:IL589905 SD589846:SH589905 ABZ589846:ACD589905 ALV589846:ALZ589905 AVR589846:AVV589905 BFN589846:BFR589905 BPJ589846:BPN589905 BZF589846:BZJ589905 CJB589846:CJF589905 CSX589846:CTB589905 DCT589846:DCX589905 DMP589846:DMT589905 DWL589846:DWP589905 EGH589846:EGL589905 EQD589846:EQH589905 EZZ589846:FAD589905 FJV589846:FJZ589905 FTR589846:FTV589905 GDN589846:GDR589905 GNJ589846:GNN589905 GXF589846:GXJ589905 HHB589846:HHF589905 HQX589846:HRB589905 IAT589846:IAX589905 IKP589846:IKT589905 IUL589846:IUP589905 JEH589846:JEL589905 JOD589846:JOH589905 JXZ589846:JYD589905 KHV589846:KHZ589905 KRR589846:KRV589905 LBN589846:LBR589905 LLJ589846:LLN589905 LVF589846:LVJ589905 MFB589846:MFF589905 MOX589846:MPB589905 MYT589846:MYX589905 NIP589846:NIT589905 NSL589846:NSP589905 OCH589846:OCL589905 OMD589846:OMH589905 OVZ589846:OWD589905 PFV589846:PFZ589905 PPR589846:PPV589905 PZN589846:PZR589905 QJJ589846:QJN589905 QTF589846:QTJ589905 RDB589846:RDF589905 RMX589846:RNB589905 RWT589846:RWX589905 SGP589846:SGT589905 SQL589846:SQP589905 TAH589846:TAL589905 TKD589846:TKH589905 TTZ589846:TUD589905 UDV589846:UDZ589905 UNR589846:UNV589905 UXN589846:UXR589905 VHJ589846:VHN589905 VRF589846:VRJ589905 WBB589846:WBF589905 WKX589846:WLB589905 WUT589846:WUX589905 AI655382:AM655441 IH655382:IL655441 SD655382:SH655441 ABZ655382:ACD655441 ALV655382:ALZ655441 AVR655382:AVV655441 BFN655382:BFR655441 BPJ655382:BPN655441 BZF655382:BZJ655441 CJB655382:CJF655441 CSX655382:CTB655441 DCT655382:DCX655441 DMP655382:DMT655441 DWL655382:DWP655441 EGH655382:EGL655441 EQD655382:EQH655441 EZZ655382:FAD655441 FJV655382:FJZ655441 FTR655382:FTV655441 GDN655382:GDR655441 GNJ655382:GNN655441 GXF655382:GXJ655441 HHB655382:HHF655441 HQX655382:HRB655441 IAT655382:IAX655441 IKP655382:IKT655441 IUL655382:IUP655441 JEH655382:JEL655441 JOD655382:JOH655441 JXZ655382:JYD655441 KHV655382:KHZ655441 KRR655382:KRV655441 LBN655382:LBR655441 LLJ655382:LLN655441 LVF655382:LVJ655441 MFB655382:MFF655441 MOX655382:MPB655441 MYT655382:MYX655441 NIP655382:NIT655441 NSL655382:NSP655441 OCH655382:OCL655441 OMD655382:OMH655441 OVZ655382:OWD655441 PFV655382:PFZ655441 PPR655382:PPV655441 PZN655382:PZR655441 QJJ655382:QJN655441 QTF655382:QTJ655441 RDB655382:RDF655441 RMX655382:RNB655441 RWT655382:RWX655441 SGP655382:SGT655441 SQL655382:SQP655441 TAH655382:TAL655441 TKD655382:TKH655441 TTZ655382:TUD655441 UDV655382:UDZ655441 UNR655382:UNV655441 UXN655382:UXR655441 VHJ655382:VHN655441 VRF655382:VRJ655441 WBB655382:WBF655441 WKX655382:WLB655441 WUT655382:WUX655441 AI720918:AM720977 IH720918:IL720977 SD720918:SH720977 ABZ720918:ACD720977 ALV720918:ALZ720977 AVR720918:AVV720977 BFN720918:BFR720977 BPJ720918:BPN720977 BZF720918:BZJ720977 CJB720918:CJF720977 CSX720918:CTB720977 DCT720918:DCX720977 DMP720918:DMT720977 DWL720918:DWP720977 EGH720918:EGL720977 EQD720918:EQH720977 EZZ720918:FAD720977 FJV720918:FJZ720977 FTR720918:FTV720977 GDN720918:GDR720977 GNJ720918:GNN720977 GXF720918:GXJ720977 HHB720918:HHF720977 HQX720918:HRB720977 IAT720918:IAX720977 IKP720918:IKT720977 IUL720918:IUP720977 JEH720918:JEL720977 JOD720918:JOH720977 JXZ720918:JYD720977 KHV720918:KHZ720977 KRR720918:KRV720977 LBN720918:LBR720977 LLJ720918:LLN720977 LVF720918:LVJ720977 MFB720918:MFF720977 MOX720918:MPB720977 MYT720918:MYX720977 NIP720918:NIT720977 NSL720918:NSP720977 OCH720918:OCL720977 OMD720918:OMH720977 OVZ720918:OWD720977 PFV720918:PFZ720977 PPR720918:PPV720977 PZN720918:PZR720977 QJJ720918:QJN720977 QTF720918:QTJ720977 RDB720918:RDF720977 RMX720918:RNB720977 RWT720918:RWX720977 SGP720918:SGT720977 SQL720918:SQP720977 TAH720918:TAL720977 TKD720918:TKH720977 TTZ720918:TUD720977 UDV720918:UDZ720977 UNR720918:UNV720977 UXN720918:UXR720977 VHJ720918:VHN720977 VRF720918:VRJ720977 WBB720918:WBF720977 WKX720918:WLB720977 WUT720918:WUX720977 AI786454:AM786513 IH786454:IL786513 SD786454:SH786513 ABZ786454:ACD786513 ALV786454:ALZ786513 AVR786454:AVV786513 BFN786454:BFR786513 BPJ786454:BPN786513 BZF786454:BZJ786513 CJB786454:CJF786513 CSX786454:CTB786513 DCT786454:DCX786513 DMP786454:DMT786513 DWL786454:DWP786513 EGH786454:EGL786513 EQD786454:EQH786513 EZZ786454:FAD786513 FJV786454:FJZ786513 FTR786454:FTV786513 GDN786454:GDR786513 GNJ786454:GNN786513 GXF786454:GXJ786513 HHB786454:HHF786513 HQX786454:HRB786513 IAT786454:IAX786513 IKP786454:IKT786513 IUL786454:IUP786513 JEH786454:JEL786513 JOD786454:JOH786513 JXZ786454:JYD786513 KHV786454:KHZ786513 KRR786454:KRV786513 LBN786454:LBR786513 LLJ786454:LLN786513 LVF786454:LVJ786513 MFB786454:MFF786513 MOX786454:MPB786513 MYT786454:MYX786513 NIP786454:NIT786513 NSL786454:NSP786513 OCH786454:OCL786513 OMD786454:OMH786513 OVZ786454:OWD786513 PFV786454:PFZ786513 PPR786454:PPV786513 PZN786454:PZR786513 QJJ786454:QJN786513 QTF786454:QTJ786513 RDB786454:RDF786513 RMX786454:RNB786513 RWT786454:RWX786513 SGP786454:SGT786513 SQL786454:SQP786513 TAH786454:TAL786513 TKD786454:TKH786513 TTZ786454:TUD786513 UDV786454:UDZ786513 UNR786454:UNV786513 UXN786454:UXR786513 VHJ786454:VHN786513 VRF786454:VRJ786513 WBB786454:WBF786513 WKX786454:WLB786513 WUT786454:WUX786513 AI851990:AM852049 IH851990:IL852049 SD851990:SH852049 ABZ851990:ACD852049 ALV851990:ALZ852049 AVR851990:AVV852049 BFN851990:BFR852049 BPJ851990:BPN852049 BZF851990:BZJ852049 CJB851990:CJF852049 CSX851990:CTB852049 DCT851990:DCX852049 DMP851990:DMT852049 DWL851990:DWP852049 EGH851990:EGL852049 EQD851990:EQH852049 EZZ851990:FAD852049 FJV851990:FJZ852049 FTR851990:FTV852049 GDN851990:GDR852049 GNJ851990:GNN852049 GXF851990:GXJ852049 HHB851990:HHF852049 HQX851990:HRB852049 IAT851990:IAX852049 IKP851990:IKT852049 IUL851990:IUP852049 JEH851990:JEL852049 JOD851990:JOH852049 JXZ851990:JYD852049 KHV851990:KHZ852049 KRR851990:KRV852049 LBN851990:LBR852049 LLJ851990:LLN852049 LVF851990:LVJ852049 MFB851990:MFF852049 MOX851990:MPB852049 MYT851990:MYX852049 NIP851990:NIT852049 NSL851990:NSP852049 OCH851990:OCL852049 OMD851990:OMH852049 OVZ851990:OWD852049 PFV851990:PFZ852049 PPR851990:PPV852049 PZN851990:PZR852049 QJJ851990:QJN852049 QTF851990:QTJ852049 RDB851990:RDF852049 RMX851990:RNB852049 RWT851990:RWX852049 SGP851990:SGT852049 SQL851990:SQP852049 TAH851990:TAL852049 TKD851990:TKH852049 TTZ851990:TUD852049 UDV851990:UDZ852049 UNR851990:UNV852049 UXN851990:UXR852049 VHJ851990:VHN852049 VRF851990:VRJ852049 WBB851990:WBF852049 WKX851990:WLB852049 WUT851990:WUX852049 AI917526:AM917585 IH917526:IL917585 SD917526:SH917585 ABZ917526:ACD917585 ALV917526:ALZ917585 AVR917526:AVV917585 BFN917526:BFR917585 BPJ917526:BPN917585 BZF917526:BZJ917585 CJB917526:CJF917585 CSX917526:CTB917585 DCT917526:DCX917585 DMP917526:DMT917585 DWL917526:DWP917585 EGH917526:EGL917585 EQD917526:EQH917585 EZZ917526:FAD917585 FJV917526:FJZ917585 FTR917526:FTV917585 GDN917526:GDR917585 GNJ917526:GNN917585 GXF917526:GXJ917585 HHB917526:HHF917585 HQX917526:HRB917585 IAT917526:IAX917585 IKP917526:IKT917585 IUL917526:IUP917585 JEH917526:JEL917585 JOD917526:JOH917585 JXZ917526:JYD917585 KHV917526:KHZ917585 KRR917526:KRV917585 LBN917526:LBR917585 LLJ917526:LLN917585 LVF917526:LVJ917585 MFB917526:MFF917585 MOX917526:MPB917585 MYT917526:MYX917585 NIP917526:NIT917585 NSL917526:NSP917585 OCH917526:OCL917585 OMD917526:OMH917585 OVZ917526:OWD917585 PFV917526:PFZ917585 PPR917526:PPV917585 PZN917526:PZR917585 QJJ917526:QJN917585 QTF917526:QTJ917585 RDB917526:RDF917585 RMX917526:RNB917585 RWT917526:RWX917585 SGP917526:SGT917585 SQL917526:SQP917585 TAH917526:TAL917585 TKD917526:TKH917585 TTZ917526:TUD917585 UDV917526:UDZ917585 UNR917526:UNV917585 UXN917526:UXR917585 VHJ917526:VHN917585 VRF917526:VRJ917585 WBB917526:WBF917585 WKX917526:WLB917585 WUT917526:WUX917585 AI983062:AM983121 IH983062:IL983121 SD983062:SH983121 ABZ983062:ACD983121 ALV983062:ALZ983121 AVR983062:AVV983121 BFN983062:BFR983121 BPJ983062:BPN983121 BZF983062:BZJ983121 CJB983062:CJF983121 CSX983062:CTB983121 DCT983062:DCX983121 DMP983062:DMT983121 DWL983062:DWP983121 EGH983062:EGL983121 EQD983062:EQH983121 EZZ983062:FAD983121 FJV983062:FJZ983121 FTR983062:FTV983121 GDN983062:GDR983121 GNJ983062:GNN983121 GXF983062:GXJ983121 HHB983062:HHF983121 HQX983062:HRB983121 IAT983062:IAX983121 IKP983062:IKT983121 IUL983062:IUP983121 JEH983062:JEL983121 JOD983062:JOH983121 JXZ983062:JYD983121 KHV983062:KHZ983121 KRR983062:KRV983121 LBN983062:LBR983121 LLJ983062:LLN983121 LVF983062:LVJ983121 MFB983062:MFF983121 MOX983062:MPB983121 MYT983062:MYX983121 NIP983062:NIT983121 NSL983062:NSP983121 OCH983062:OCL983121 OMD983062:OMH983121 OVZ983062:OWD983121 PFV983062:PFZ983121 PPR983062:PPV983121 PZN983062:PZR983121 QJJ983062:QJN983121 QTF983062:QTJ983121 RDB983062:RDF983121 RMX983062:RNB983121 RWT983062:RWX983121 SGP983062:SGT983121 SQL983062:SQP983121 TAH983062:TAL983121 TKD983062:TKH983121 TTZ983062:TUD983121 UDV983062:UDZ983121 UNR983062:UNV983121 UXN983062:UXR983121 VHJ983062:VHN983121 VRF983062:VRJ983121 WBB983062:WBF983121 WKX983062:WLB983121" xr:uid="{FE27B2F4-BFFD-4750-9376-3140B76AC6FA}">
      <formula1>"大型,中型,小型"</formula1>
    </dataValidation>
    <dataValidation type="list" allowBlank="1" showInputMessage="1" showErrorMessage="1" sqref="AD27:AH86 IC27:IG86 RY27:SC86 ABU27:ABY86 ALQ27:ALU86 AVM27:AVQ86 BFI27:BFM86 BPE27:BPI86 BZA27:BZE86 CIW27:CJA86 CSS27:CSW86 DCO27:DCS86 DMK27:DMO86 DWG27:DWK86 EGC27:EGG86 EPY27:EQC86 EZU27:EZY86 FJQ27:FJU86 FTM27:FTQ86 GDI27:GDM86 GNE27:GNI86 GXA27:GXE86 HGW27:HHA86 HQS27:HQW86 IAO27:IAS86 IKK27:IKO86 IUG27:IUK86 JEC27:JEG86 JNY27:JOC86 JXU27:JXY86 KHQ27:KHU86 KRM27:KRQ86 LBI27:LBM86 LLE27:LLI86 LVA27:LVE86 MEW27:MFA86 MOS27:MOW86 MYO27:MYS86 NIK27:NIO86 NSG27:NSK86 OCC27:OCG86 OLY27:OMC86 OVU27:OVY86 PFQ27:PFU86 PPM27:PPQ86 PZI27:PZM86 QJE27:QJI86 QTA27:QTE86 RCW27:RDA86 RMS27:RMW86 RWO27:RWS86 SGK27:SGO86 SQG27:SQK86 TAC27:TAG86 TJY27:TKC86 TTU27:TTY86 UDQ27:UDU86 UNM27:UNQ86 UXI27:UXM86 VHE27:VHI86 VRA27:VRE86 WAW27:WBA86 WKS27:WKW86 WUO27:WUS86 AD65013:AH65072 IC65013:IG65072 RY65013:SC65072 ABU65013:ABY65072 ALQ65013:ALU65072 AVM65013:AVQ65072 BFI65013:BFM65072 BPE65013:BPI65072 BZA65013:BZE65072 CIW65013:CJA65072 CSS65013:CSW65072 DCO65013:DCS65072 DMK65013:DMO65072 DWG65013:DWK65072 EGC65013:EGG65072 EPY65013:EQC65072 EZU65013:EZY65072 FJQ65013:FJU65072 FTM65013:FTQ65072 GDI65013:GDM65072 GNE65013:GNI65072 GXA65013:GXE65072 HGW65013:HHA65072 HQS65013:HQW65072 IAO65013:IAS65072 IKK65013:IKO65072 IUG65013:IUK65072 JEC65013:JEG65072 JNY65013:JOC65072 JXU65013:JXY65072 KHQ65013:KHU65072 KRM65013:KRQ65072 LBI65013:LBM65072 LLE65013:LLI65072 LVA65013:LVE65072 MEW65013:MFA65072 MOS65013:MOW65072 MYO65013:MYS65072 NIK65013:NIO65072 NSG65013:NSK65072 OCC65013:OCG65072 OLY65013:OMC65072 OVU65013:OVY65072 PFQ65013:PFU65072 PPM65013:PPQ65072 PZI65013:PZM65072 QJE65013:QJI65072 QTA65013:QTE65072 RCW65013:RDA65072 RMS65013:RMW65072 RWO65013:RWS65072 SGK65013:SGO65072 SQG65013:SQK65072 TAC65013:TAG65072 TJY65013:TKC65072 TTU65013:TTY65072 UDQ65013:UDU65072 UNM65013:UNQ65072 UXI65013:UXM65072 VHE65013:VHI65072 VRA65013:VRE65072 WAW65013:WBA65072 WKS65013:WKW65072 WUO65013:WUS65072 AD130549:AH130608 IC130549:IG130608 RY130549:SC130608 ABU130549:ABY130608 ALQ130549:ALU130608 AVM130549:AVQ130608 BFI130549:BFM130608 BPE130549:BPI130608 BZA130549:BZE130608 CIW130549:CJA130608 CSS130549:CSW130608 DCO130549:DCS130608 DMK130549:DMO130608 DWG130549:DWK130608 EGC130549:EGG130608 EPY130549:EQC130608 EZU130549:EZY130608 FJQ130549:FJU130608 FTM130549:FTQ130608 GDI130549:GDM130608 GNE130549:GNI130608 GXA130549:GXE130608 HGW130549:HHA130608 HQS130549:HQW130608 IAO130549:IAS130608 IKK130549:IKO130608 IUG130549:IUK130608 JEC130549:JEG130608 JNY130549:JOC130608 JXU130549:JXY130608 KHQ130549:KHU130608 KRM130549:KRQ130608 LBI130549:LBM130608 LLE130549:LLI130608 LVA130549:LVE130608 MEW130549:MFA130608 MOS130549:MOW130608 MYO130549:MYS130608 NIK130549:NIO130608 NSG130549:NSK130608 OCC130549:OCG130608 OLY130549:OMC130608 OVU130549:OVY130608 PFQ130549:PFU130608 PPM130549:PPQ130608 PZI130549:PZM130608 QJE130549:QJI130608 QTA130549:QTE130608 RCW130549:RDA130608 RMS130549:RMW130608 RWO130549:RWS130608 SGK130549:SGO130608 SQG130549:SQK130608 TAC130549:TAG130608 TJY130549:TKC130608 TTU130549:TTY130608 UDQ130549:UDU130608 UNM130549:UNQ130608 UXI130549:UXM130608 VHE130549:VHI130608 VRA130549:VRE130608 WAW130549:WBA130608 WKS130549:WKW130608 WUO130549:WUS130608 AD196085:AH196144 IC196085:IG196144 RY196085:SC196144 ABU196085:ABY196144 ALQ196085:ALU196144 AVM196085:AVQ196144 BFI196085:BFM196144 BPE196085:BPI196144 BZA196085:BZE196144 CIW196085:CJA196144 CSS196085:CSW196144 DCO196085:DCS196144 DMK196085:DMO196144 DWG196085:DWK196144 EGC196085:EGG196144 EPY196085:EQC196144 EZU196085:EZY196144 FJQ196085:FJU196144 FTM196085:FTQ196144 GDI196085:GDM196144 GNE196085:GNI196144 GXA196085:GXE196144 HGW196085:HHA196144 HQS196085:HQW196144 IAO196085:IAS196144 IKK196085:IKO196144 IUG196085:IUK196144 JEC196085:JEG196144 JNY196085:JOC196144 JXU196085:JXY196144 KHQ196085:KHU196144 KRM196085:KRQ196144 LBI196085:LBM196144 LLE196085:LLI196144 LVA196085:LVE196144 MEW196085:MFA196144 MOS196085:MOW196144 MYO196085:MYS196144 NIK196085:NIO196144 NSG196085:NSK196144 OCC196085:OCG196144 OLY196085:OMC196144 OVU196085:OVY196144 PFQ196085:PFU196144 PPM196085:PPQ196144 PZI196085:PZM196144 QJE196085:QJI196144 QTA196085:QTE196144 RCW196085:RDA196144 RMS196085:RMW196144 RWO196085:RWS196144 SGK196085:SGO196144 SQG196085:SQK196144 TAC196085:TAG196144 TJY196085:TKC196144 TTU196085:TTY196144 UDQ196085:UDU196144 UNM196085:UNQ196144 UXI196085:UXM196144 VHE196085:VHI196144 VRA196085:VRE196144 WAW196085:WBA196144 WKS196085:WKW196144 WUO196085:WUS196144 AD261621:AH261680 IC261621:IG261680 RY261621:SC261680 ABU261621:ABY261680 ALQ261621:ALU261680 AVM261621:AVQ261680 BFI261621:BFM261680 BPE261621:BPI261680 BZA261621:BZE261680 CIW261621:CJA261680 CSS261621:CSW261680 DCO261621:DCS261680 DMK261621:DMO261680 DWG261621:DWK261680 EGC261621:EGG261680 EPY261621:EQC261680 EZU261621:EZY261680 FJQ261621:FJU261680 FTM261621:FTQ261680 GDI261621:GDM261680 GNE261621:GNI261680 GXA261621:GXE261680 HGW261621:HHA261680 HQS261621:HQW261680 IAO261621:IAS261680 IKK261621:IKO261680 IUG261621:IUK261680 JEC261621:JEG261680 JNY261621:JOC261680 JXU261621:JXY261680 KHQ261621:KHU261680 KRM261621:KRQ261680 LBI261621:LBM261680 LLE261621:LLI261680 LVA261621:LVE261680 MEW261621:MFA261680 MOS261621:MOW261680 MYO261621:MYS261680 NIK261621:NIO261680 NSG261621:NSK261680 OCC261621:OCG261680 OLY261621:OMC261680 OVU261621:OVY261680 PFQ261621:PFU261680 PPM261621:PPQ261680 PZI261621:PZM261680 QJE261621:QJI261680 QTA261621:QTE261680 RCW261621:RDA261680 RMS261621:RMW261680 RWO261621:RWS261680 SGK261621:SGO261680 SQG261621:SQK261680 TAC261621:TAG261680 TJY261621:TKC261680 TTU261621:TTY261680 UDQ261621:UDU261680 UNM261621:UNQ261680 UXI261621:UXM261680 VHE261621:VHI261680 VRA261621:VRE261680 WAW261621:WBA261680 WKS261621:WKW261680 WUO261621:WUS261680 AD327157:AH327216 IC327157:IG327216 RY327157:SC327216 ABU327157:ABY327216 ALQ327157:ALU327216 AVM327157:AVQ327216 BFI327157:BFM327216 BPE327157:BPI327216 BZA327157:BZE327216 CIW327157:CJA327216 CSS327157:CSW327216 DCO327157:DCS327216 DMK327157:DMO327216 DWG327157:DWK327216 EGC327157:EGG327216 EPY327157:EQC327216 EZU327157:EZY327216 FJQ327157:FJU327216 FTM327157:FTQ327216 GDI327157:GDM327216 GNE327157:GNI327216 GXA327157:GXE327216 HGW327157:HHA327216 HQS327157:HQW327216 IAO327157:IAS327216 IKK327157:IKO327216 IUG327157:IUK327216 JEC327157:JEG327216 JNY327157:JOC327216 JXU327157:JXY327216 KHQ327157:KHU327216 KRM327157:KRQ327216 LBI327157:LBM327216 LLE327157:LLI327216 LVA327157:LVE327216 MEW327157:MFA327216 MOS327157:MOW327216 MYO327157:MYS327216 NIK327157:NIO327216 NSG327157:NSK327216 OCC327157:OCG327216 OLY327157:OMC327216 OVU327157:OVY327216 PFQ327157:PFU327216 PPM327157:PPQ327216 PZI327157:PZM327216 QJE327157:QJI327216 QTA327157:QTE327216 RCW327157:RDA327216 RMS327157:RMW327216 RWO327157:RWS327216 SGK327157:SGO327216 SQG327157:SQK327216 TAC327157:TAG327216 TJY327157:TKC327216 TTU327157:TTY327216 UDQ327157:UDU327216 UNM327157:UNQ327216 UXI327157:UXM327216 VHE327157:VHI327216 VRA327157:VRE327216 WAW327157:WBA327216 WKS327157:WKW327216 WUO327157:WUS327216 AD392693:AH392752 IC392693:IG392752 RY392693:SC392752 ABU392693:ABY392752 ALQ392693:ALU392752 AVM392693:AVQ392752 BFI392693:BFM392752 BPE392693:BPI392752 BZA392693:BZE392752 CIW392693:CJA392752 CSS392693:CSW392752 DCO392693:DCS392752 DMK392693:DMO392752 DWG392693:DWK392752 EGC392693:EGG392752 EPY392693:EQC392752 EZU392693:EZY392752 FJQ392693:FJU392752 FTM392693:FTQ392752 GDI392693:GDM392752 GNE392693:GNI392752 GXA392693:GXE392752 HGW392693:HHA392752 HQS392693:HQW392752 IAO392693:IAS392752 IKK392693:IKO392752 IUG392693:IUK392752 JEC392693:JEG392752 JNY392693:JOC392752 JXU392693:JXY392752 KHQ392693:KHU392752 KRM392693:KRQ392752 LBI392693:LBM392752 LLE392693:LLI392752 LVA392693:LVE392752 MEW392693:MFA392752 MOS392693:MOW392752 MYO392693:MYS392752 NIK392693:NIO392752 NSG392693:NSK392752 OCC392693:OCG392752 OLY392693:OMC392752 OVU392693:OVY392752 PFQ392693:PFU392752 PPM392693:PPQ392752 PZI392693:PZM392752 QJE392693:QJI392752 QTA392693:QTE392752 RCW392693:RDA392752 RMS392693:RMW392752 RWO392693:RWS392752 SGK392693:SGO392752 SQG392693:SQK392752 TAC392693:TAG392752 TJY392693:TKC392752 TTU392693:TTY392752 UDQ392693:UDU392752 UNM392693:UNQ392752 UXI392693:UXM392752 VHE392693:VHI392752 VRA392693:VRE392752 WAW392693:WBA392752 WKS392693:WKW392752 WUO392693:WUS392752 AD458229:AH458288 IC458229:IG458288 RY458229:SC458288 ABU458229:ABY458288 ALQ458229:ALU458288 AVM458229:AVQ458288 BFI458229:BFM458288 BPE458229:BPI458288 BZA458229:BZE458288 CIW458229:CJA458288 CSS458229:CSW458288 DCO458229:DCS458288 DMK458229:DMO458288 DWG458229:DWK458288 EGC458229:EGG458288 EPY458229:EQC458288 EZU458229:EZY458288 FJQ458229:FJU458288 FTM458229:FTQ458288 GDI458229:GDM458288 GNE458229:GNI458288 GXA458229:GXE458288 HGW458229:HHA458288 HQS458229:HQW458288 IAO458229:IAS458288 IKK458229:IKO458288 IUG458229:IUK458288 JEC458229:JEG458288 JNY458229:JOC458288 JXU458229:JXY458288 KHQ458229:KHU458288 KRM458229:KRQ458288 LBI458229:LBM458288 LLE458229:LLI458288 LVA458229:LVE458288 MEW458229:MFA458288 MOS458229:MOW458288 MYO458229:MYS458288 NIK458229:NIO458288 NSG458229:NSK458288 OCC458229:OCG458288 OLY458229:OMC458288 OVU458229:OVY458288 PFQ458229:PFU458288 PPM458229:PPQ458288 PZI458229:PZM458288 QJE458229:QJI458288 QTA458229:QTE458288 RCW458229:RDA458288 RMS458229:RMW458288 RWO458229:RWS458288 SGK458229:SGO458288 SQG458229:SQK458288 TAC458229:TAG458288 TJY458229:TKC458288 TTU458229:TTY458288 UDQ458229:UDU458288 UNM458229:UNQ458288 UXI458229:UXM458288 VHE458229:VHI458288 VRA458229:VRE458288 WAW458229:WBA458288 WKS458229:WKW458288 WUO458229:WUS458288 AD523765:AH523824 IC523765:IG523824 RY523765:SC523824 ABU523765:ABY523824 ALQ523765:ALU523824 AVM523765:AVQ523824 BFI523765:BFM523824 BPE523765:BPI523824 BZA523765:BZE523824 CIW523765:CJA523824 CSS523765:CSW523824 DCO523765:DCS523824 DMK523765:DMO523824 DWG523765:DWK523824 EGC523765:EGG523824 EPY523765:EQC523824 EZU523765:EZY523824 FJQ523765:FJU523824 FTM523765:FTQ523824 GDI523765:GDM523824 GNE523765:GNI523824 GXA523765:GXE523824 HGW523765:HHA523824 HQS523765:HQW523824 IAO523765:IAS523824 IKK523765:IKO523824 IUG523765:IUK523824 JEC523765:JEG523824 JNY523765:JOC523824 JXU523765:JXY523824 KHQ523765:KHU523824 KRM523765:KRQ523824 LBI523765:LBM523824 LLE523765:LLI523824 LVA523765:LVE523824 MEW523765:MFA523824 MOS523765:MOW523824 MYO523765:MYS523824 NIK523765:NIO523824 NSG523765:NSK523824 OCC523765:OCG523824 OLY523765:OMC523824 OVU523765:OVY523824 PFQ523765:PFU523824 PPM523765:PPQ523824 PZI523765:PZM523824 QJE523765:QJI523824 QTA523765:QTE523824 RCW523765:RDA523824 RMS523765:RMW523824 RWO523765:RWS523824 SGK523765:SGO523824 SQG523765:SQK523824 TAC523765:TAG523824 TJY523765:TKC523824 TTU523765:TTY523824 UDQ523765:UDU523824 UNM523765:UNQ523824 UXI523765:UXM523824 VHE523765:VHI523824 VRA523765:VRE523824 WAW523765:WBA523824 WKS523765:WKW523824 WUO523765:WUS523824 AD589301:AH589360 IC589301:IG589360 RY589301:SC589360 ABU589301:ABY589360 ALQ589301:ALU589360 AVM589301:AVQ589360 BFI589301:BFM589360 BPE589301:BPI589360 BZA589301:BZE589360 CIW589301:CJA589360 CSS589301:CSW589360 DCO589301:DCS589360 DMK589301:DMO589360 DWG589301:DWK589360 EGC589301:EGG589360 EPY589301:EQC589360 EZU589301:EZY589360 FJQ589301:FJU589360 FTM589301:FTQ589360 GDI589301:GDM589360 GNE589301:GNI589360 GXA589301:GXE589360 HGW589301:HHA589360 HQS589301:HQW589360 IAO589301:IAS589360 IKK589301:IKO589360 IUG589301:IUK589360 JEC589301:JEG589360 JNY589301:JOC589360 JXU589301:JXY589360 KHQ589301:KHU589360 KRM589301:KRQ589360 LBI589301:LBM589360 LLE589301:LLI589360 LVA589301:LVE589360 MEW589301:MFA589360 MOS589301:MOW589360 MYO589301:MYS589360 NIK589301:NIO589360 NSG589301:NSK589360 OCC589301:OCG589360 OLY589301:OMC589360 OVU589301:OVY589360 PFQ589301:PFU589360 PPM589301:PPQ589360 PZI589301:PZM589360 QJE589301:QJI589360 QTA589301:QTE589360 RCW589301:RDA589360 RMS589301:RMW589360 RWO589301:RWS589360 SGK589301:SGO589360 SQG589301:SQK589360 TAC589301:TAG589360 TJY589301:TKC589360 TTU589301:TTY589360 UDQ589301:UDU589360 UNM589301:UNQ589360 UXI589301:UXM589360 VHE589301:VHI589360 VRA589301:VRE589360 WAW589301:WBA589360 WKS589301:WKW589360 WUO589301:WUS589360 AD654837:AH654896 IC654837:IG654896 RY654837:SC654896 ABU654837:ABY654896 ALQ654837:ALU654896 AVM654837:AVQ654896 BFI654837:BFM654896 BPE654837:BPI654896 BZA654837:BZE654896 CIW654837:CJA654896 CSS654837:CSW654896 DCO654837:DCS654896 DMK654837:DMO654896 DWG654837:DWK654896 EGC654837:EGG654896 EPY654837:EQC654896 EZU654837:EZY654896 FJQ654837:FJU654896 FTM654837:FTQ654896 GDI654837:GDM654896 GNE654837:GNI654896 GXA654837:GXE654896 HGW654837:HHA654896 HQS654837:HQW654896 IAO654837:IAS654896 IKK654837:IKO654896 IUG654837:IUK654896 JEC654837:JEG654896 JNY654837:JOC654896 JXU654837:JXY654896 KHQ654837:KHU654896 KRM654837:KRQ654896 LBI654837:LBM654896 LLE654837:LLI654896 LVA654837:LVE654896 MEW654837:MFA654896 MOS654837:MOW654896 MYO654837:MYS654896 NIK654837:NIO654896 NSG654837:NSK654896 OCC654837:OCG654896 OLY654837:OMC654896 OVU654837:OVY654896 PFQ654837:PFU654896 PPM654837:PPQ654896 PZI654837:PZM654896 QJE654837:QJI654896 QTA654837:QTE654896 RCW654837:RDA654896 RMS654837:RMW654896 RWO654837:RWS654896 SGK654837:SGO654896 SQG654837:SQK654896 TAC654837:TAG654896 TJY654837:TKC654896 TTU654837:TTY654896 UDQ654837:UDU654896 UNM654837:UNQ654896 UXI654837:UXM654896 VHE654837:VHI654896 VRA654837:VRE654896 WAW654837:WBA654896 WKS654837:WKW654896 WUO654837:WUS654896 AD720373:AH720432 IC720373:IG720432 RY720373:SC720432 ABU720373:ABY720432 ALQ720373:ALU720432 AVM720373:AVQ720432 BFI720373:BFM720432 BPE720373:BPI720432 BZA720373:BZE720432 CIW720373:CJA720432 CSS720373:CSW720432 DCO720373:DCS720432 DMK720373:DMO720432 DWG720373:DWK720432 EGC720373:EGG720432 EPY720373:EQC720432 EZU720373:EZY720432 FJQ720373:FJU720432 FTM720373:FTQ720432 GDI720373:GDM720432 GNE720373:GNI720432 GXA720373:GXE720432 HGW720373:HHA720432 HQS720373:HQW720432 IAO720373:IAS720432 IKK720373:IKO720432 IUG720373:IUK720432 JEC720373:JEG720432 JNY720373:JOC720432 JXU720373:JXY720432 KHQ720373:KHU720432 KRM720373:KRQ720432 LBI720373:LBM720432 LLE720373:LLI720432 LVA720373:LVE720432 MEW720373:MFA720432 MOS720373:MOW720432 MYO720373:MYS720432 NIK720373:NIO720432 NSG720373:NSK720432 OCC720373:OCG720432 OLY720373:OMC720432 OVU720373:OVY720432 PFQ720373:PFU720432 PPM720373:PPQ720432 PZI720373:PZM720432 QJE720373:QJI720432 QTA720373:QTE720432 RCW720373:RDA720432 RMS720373:RMW720432 RWO720373:RWS720432 SGK720373:SGO720432 SQG720373:SQK720432 TAC720373:TAG720432 TJY720373:TKC720432 TTU720373:TTY720432 UDQ720373:UDU720432 UNM720373:UNQ720432 UXI720373:UXM720432 VHE720373:VHI720432 VRA720373:VRE720432 WAW720373:WBA720432 WKS720373:WKW720432 WUO720373:WUS720432 AD785909:AH785968 IC785909:IG785968 RY785909:SC785968 ABU785909:ABY785968 ALQ785909:ALU785968 AVM785909:AVQ785968 BFI785909:BFM785968 BPE785909:BPI785968 BZA785909:BZE785968 CIW785909:CJA785968 CSS785909:CSW785968 DCO785909:DCS785968 DMK785909:DMO785968 DWG785909:DWK785968 EGC785909:EGG785968 EPY785909:EQC785968 EZU785909:EZY785968 FJQ785909:FJU785968 FTM785909:FTQ785968 GDI785909:GDM785968 GNE785909:GNI785968 GXA785909:GXE785968 HGW785909:HHA785968 HQS785909:HQW785968 IAO785909:IAS785968 IKK785909:IKO785968 IUG785909:IUK785968 JEC785909:JEG785968 JNY785909:JOC785968 JXU785909:JXY785968 KHQ785909:KHU785968 KRM785909:KRQ785968 LBI785909:LBM785968 LLE785909:LLI785968 LVA785909:LVE785968 MEW785909:MFA785968 MOS785909:MOW785968 MYO785909:MYS785968 NIK785909:NIO785968 NSG785909:NSK785968 OCC785909:OCG785968 OLY785909:OMC785968 OVU785909:OVY785968 PFQ785909:PFU785968 PPM785909:PPQ785968 PZI785909:PZM785968 QJE785909:QJI785968 QTA785909:QTE785968 RCW785909:RDA785968 RMS785909:RMW785968 RWO785909:RWS785968 SGK785909:SGO785968 SQG785909:SQK785968 TAC785909:TAG785968 TJY785909:TKC785968 TTU785909:TTY785968 UDQ785909:UDU785968 UNM785909:UNQ785968 UXI785909:UXM785968 VHE785909:VHI785968 VRA785909:VRE785968 WAW785909:WBA785968 WKS785909:WKW785968 WUO785909:WUS785968 AD851445:AH851504 IC851445:IG851504 RY851445:SC851504 ABU851445:ABY851504 ALQ851445:ALU851504 AVM851445:AVQ851504 BFI851445:BFM851504 BPE851445:BPI851504 BZA851445:BZE851504 CIW851445:CJA851504 CSS851445:CSW851504 DCO851445:DCS851504 DMK851445:DMO851504 DWG851445:DWK851504 EGC851445:EGG851504 EPY851445:EQC851504 EZU851445:EZY851504 FJQ851445:FJU851504 FTM851445:FTQ851504 GDI851445:GDM851504 GNE851445:GNI851504 GXA851445:GXE851504 HGW851445:HHA851504 HQS851445:HQW851504 IAO851445:IAS851504 IKK851445:IKO851504 IUG851445:IUK851504 JEC851445:JEG851504 JNY851445:JOC851504 JXU851445:JXY851504 KHQ851445:KHU851504 KRM851445:KRQ851504 LBI851445:LBM851504 LLE851445:LLI851504 LVA851445:LVE851504 MEW851445:MFA851504 MOS851445:MOW851504 MYO851445:MYS851504 NIK851445:NIO851504 NSG851445:NSK851504 OCC851445:OCG851504 OLY851445:OMC851504 OVU851445:OVY851504 PFQ851445:PFU851504 PPM851445:PPQ851504 PZI851445:PZM851504 QJE851445:QJI851504 QTA851445:QTE851504 RCW851445:RDA851504 RMS851445:RMW851504 RWO851445:RWS851504 SGK851445:SGO851504 SQG851445:SQK851504 TAC851445:TAG851504 TJY851445:TKC851504 TTU851445:TTY851504 UDQ851445:UDU851504 UNM851445:UNQ851504 UXI851445:UXM851504 VHE851445:VHI851504 VRA851445:VRE851504 WAW851445:WBA851504 WKS851445:WKW851504 WUO851445:WUS851504 AD916981:AH917040 IC916981:IG917040 RY916981:SC917040 ABU916981:ABY917040 ALQ916981:ALU917040 AVM916981:AVQ917040 BFI916981:BFM917040 BPE916981:BPI917040 BZA916981:BZE917040 CIW916981:CJA917040 CSS916981:CSW917040 DCO916981:DCS917040 DMK916981:DMO917040 DWG916981:DWK917040 EGC916981:EGG917040 EPY916981:EQC917040 EZU916981:EZY917040 FJQ916981:FJU917040 FTM916981:FTQ917040 GDI916981:GDM917040 GNE916981:GNI917040 GXA916981:GXE917040 HGW916981:HHA917040 HQS916981:HQW917040 IAO916981:IAS917040 IKK916981:IKO917040 IUG916981:IUK917040 JEC916981:JEG917040 JNY916981:JOC917040 JXU916981:JXY917040 KHQ916981:KHU917040 KRM916981:KRQ917040 LBI916981:LBM917040 LLE916981:LLI917040 LVA916981:LVE917040 MEW916981:MFA917040 MOS916981:MOW917040 MYO916981:MYS917040 NIK916981:NIO917040 NSG916981:NSK917040 OCC916981:OCG917040 OLY916981:OMC917040 OVU916981:OVY917040 PFQ916981:PFU917040 PPM916981:PPQ917040 PZI916981:PZM917040 QJE916981:QJI917040 QTA916981:QTE917040 RCW916981:RDA917040 RMS916981:RMW917040 RWO916981:RWS917040 SGK916981:SGO917040 SQG916981:SQK917040 TAC916981:TAG917040 TJY916981:TKC917040 TTU916981:TTY917040 UDQ916981:UDU917040 UNM916981:UNQ917040 UXI916981:UXM917040 VHE916981:VHI917040 VRA916981:VRE917040 WAW916981:WBA917040 WKS916981:WKW917040 WUO916981:WUS917040 AD982517:AH982576 IC982517:IG982576 RY982517:SC982576 ABU982517:ABY982576 ALQ982517:ALU982576 AVM982517:AVQ982576 BFI982517:BFM982576 BPE982517:BPI982576 BZA982517:BZE982576 CIW982517:CJA982576 CSS982517:CSW982576 DCO982517:DCS982576 DMK982517:DMO982576 DWG982517:DWK982576 EGC982517:EGG982576 EPY982517:EQC982576 EZU982517:EZY982576 FJQ982517:FJU982576 FTM982517:FTQ982576 GDI982517:GDM982576 GNE982517:GNI982576 GXA982517:GXE982576 HGW982517:HHA982576 HQS982517:HQW982576 IAO982517:IAS982576 IKK982517:IKO982576 IUG982517:IUK982576 JEC982517:JEG982576 JNY982517:JOC982576 JXU982517:JXY982576 KHQ982517:KHU982576 KRM982517:KRQ982576 LBI982517:LBM982576 LLE982517:LLI982576 LVA982517:LVE982576 MEW982517:MFA982576 MOS982517:MOW982576 MYO982517:MYS982576 NIK982517:NIO982576 NSG982517:NSK982576 OCC982517:OCG982576 OLY982517:OMC982576 OVU982517:OVY982576 PFQ982517:PFU982576 PPM982517:PPQ982576 PZI982517:PZM982576 QJE982517:QJI982576 QTA982517:QTE982576 RCW982517:RDA982576 RMS982517:RMW982576 RWO982517:RWS982576 SGK982517:SGO982576 SQG982517:SQK982576 TAC982517:TAG982576 TJY982517:TKC982576 TTU982517:TTY982576 UDQ982517:UDU982576 UNM982517:UNQ982576 UXI982517:UXM982576 VHE982517:VHI982576 VRA982517:VRE982576 WAW982517:WBA982576 WKS982517:WKW982576 WUO982517:WUS982576 AD65121:AH65180 IC65121:IG65180 RY65121:SC65180 ABU65121:ABY65180 ALQ65121:ALU65180 AVM65121:AVQ65180 BFI65121:BFM65180 BPE65121:BPI65180 BZA65121:BZE65180 CIW65121:CJA65180 CSS65121:CSW65180 DCO65121:DCS65180 DMK65121:DMO65180 DWG65121:DWK65180 EGC65121:EGG65180 EPY65121:EQC65180 EZU65121:EZY65180 FJQ65121:FJU65180 FTM65121:FTQ65180 GDI65121:GDM65180 GNE65121:GNI65180 GXA65121:GXE65180 HGW65121:HHA65180 HQS65121:HQW65180 IAO65121:IAS65180 IKK65121:IKO65180 IUG65121:IUK65180 JEC65121:JEG65180 JNY65121:JOC65180 JXU65121:JXY65180 KHQ65121:KHU65180 KRM65121:KRQ65180 LBI65121:LBM65180 LLE65121:LLI65180 LVA65121:LVE65180 MEW65121:MFA65180 MOS65121:MOW65180 MYO65121:MYS65180 NIK65121:NIO65180 NSG65121:NSK65180 OCC65121:OCG65180 OLY65121:OMC65180 OVU65121:OVY65180 PFQ65121:PFU65180 PPM65121:PPQ65180 PZI65121:PZM65180 QJE65121:QJI65180 QTA65121:QTE65180 RCW65121:RDA65180 RMS65121:RMW65180 RWO65121:RWS65180 SGK65121:SGO65180 SQG65121:SQK65180 TAC65121:TAG65180 TJY65121:TKC65180 TTU65121:TTY65180 UDQ65121:UDU65180 UNM65121:UNQ65180 UXI65121:UXM65180 VHE65121:VHI65180 VRA65121:VRE65180 WAW65121:WBA65180 WKS65121:WKW65180 WUO65121:WUS65180 AD130657:AH130716 IC130657:IG130716 RY130657:SC130716 ABU130657:ABY130716 ALQ130657:ALU130716 AVM130657:AVQ130716 BFI130657:BFM130716 BPE130657:BPI130716 BZA130657:BZE130716 CIW130657:CJA130716 CSS130657:CSW130716 DCO130657:DCS130716 DMK130657:DMO130716 DWG130657:DWK130716 EGC130657:EGG130716 EPY130657:EQC130716 EZU130657:EZY130716 FJQ130657:FJU130716 FTM130657:FTQ130716 GDI130657:GDM130716 GNE130657:GNI130716 GXA130657:GXE130716 HGW130657:HHA130716 HQS130657:HQW130716 IAO130657:IAS130716 IKK130657:IKO130716 IUG130657:IUK130716 JEC130657:JEG130716 JNY130657:JOC130716 JXU130657:JXY130716 KHQ130657:KHU130716 KRM130657:KRQ130716 LBI130657:LBM130716 LLE130657:LLI130716 LVA130657:LVE130716 MEW130657:MFA130716 MOS130657:MOW130716 MYO130657:MYS130716 NIK130657:NIO130716 NSG130657:NSK130716 OCC130657:OCG130716 OLY130657:OMC130716 OVU130657:OVY130716 PFQ130657:PFU130716 PPM130657:PPQ130716 PZI130657:PZM130716 QJE130657:QJI130716 QTA130657:QTE130716 RCW130657:RDA130716 RMS130657:RMW130716 RWO130657:RWS130716 SGK130657:SGO130716 SQG130657:SQK130716 TAC130657:TAG130716 TJY130657:TKC130716 TTU130657:TTY130716 UDQ130657:UDU130716 UNM130657:UNQ130716 UXI130657:UXM130716 VHE130657:VHI130716 VRA130657:VRE130716 WAW130657:WBA130716 WKS130657:WKW130716 WUO130657:WUS130716 AD196193:AH196252 IC196193:IG196252 RY196193:SC196252 ABU196193:ABY196252 ALQ196193:ALU196252 AVM196193:AVQ196252 BFI196193:BFM196252 BPE196193:BPI196252 BZA196193:BZE196252 CIW196193:CJA196252 CSS196193:CSW196252 DCO196193:DCS196252 DMK196193:DMO196252 DWG196193:DWK196252 EGC196193:EGG196252 EPY196193:EQC196252 EZU196193:EZY196252 FJQ196193:FJU196252 FTM196193:FTQ196252 GDI196193:GDM196252 GNE196193:GNI196252 GXA196193:GXE196252 HGW196193:HHA196252 HQS196193:HQW196252 IAO196193:IAS196252 IKK196193:IKO196252 IUG196193:IUK196252 JEC196193:JEG196252 JNY196193:JOC196252 JXU196193:JXY196252 KHQ196193:KHU196252 KRM196193:KRQ196252 LBI196193:LBM196252 LLE196193:LLI196252 LVA196193:LVE196252 MEW196193:MFA196252 MOS196193:MOW196252 MYO196193:MYS196252 NIK196193:NIO196252 NSG196193:NSK196252 OCC196193:OCG196252 OLY196193:OMC196252 OVU196193:OVY196252 PFQ196193:PFU196252 PPM196193:PPQ196252 PZI196193:PZM196252 QJE196193:QJI196252 QTA196193:QTE196252 RCW196193:RDA196252 RMS196193:RMW196252 RWO196193:RWS196252 SGK196193:SGO196252 SQG196193:SQK196252 TAC196193:TAG196252 TJY196193:TKC196252 TTU196193:TTY196252 UDQ196193:UDU196252 UNM196193:UNQ196252 UXI196193:UXM196252 VHE196193:VHI196252 VRA196193:VRE196252 WAW196193:WBA196252 WKS196193:WKW196252 WUO196193:WUS196252 AD261729:AH261788 IC261729:IG261788 RY261729:SC261788 ABU261729:ABY261788 ALQ261729:ALU261788 AVM261729:AVQ261788 BFI261729:BFM261788 BPE261729:BPI261788 BZA261729:BZE261788 CIW261729:CJA261788 CSS261729:CSW261788 DCO261729:DCS261788 DMK261729:DMO261788 DWG261729:DWK261788 EGC261729:EGG261788 EPY261729:EQC261788 EZU261729:EZY261788 FJQ261729:FJU261788 FTM261729:FTQ261788 GDI261729:GDM261788 GNE261729:GNI261788 GXA261729:GXE261788 HGW261729:HHA261788 HQS261729:HQW261788 IAO261729:IAS261788 IKK261729:IKO261788 IUG261729:IUK261788 JEC261729:JEG261788 JNY261729:JOC261788 JXU261729:JXY261788 KHQ261729:KHU261788 KRM261729:KRQ261788 LBI261729:LBM261788 LLE261729:LLI261788 LVA261729:LVE261788 MEW261729:MFA261788 MOS261729:MOW261788 MYO261729:MYS261788 NIK261729:NIO261788 NSG261729:NSK261788 OCC261729:OCG261788 OLY261729:OMC261788 OVU261729:OVY261788 PFQ261729:PFU261788 PPM261729:PPQ261788 PZI261729:PZM261788 QJE261729:QJI261788 QTA261729:QTE261788 RCW261729:RDA261788 RMS261729:RMW261788 RWO261729:RWS261788 SGK261729:SGO261788 SQG261729:SQK261788 TAC261729:TAG261788 TJY261729:TKC261788 TTU261729:TTY261788 UDQ261729:UDU261788 UNM261729:UNQ261788 UXI261729:UXM261788 VHE261729:VHI261788 VRA261729:VRE261788 WAW261729:WBA261788 WKS261729:WKW261788 WUO261729:WUS261788 AD327265:AH327324 IC327265:IG327324 RY327265:SC327324 ABU327265:ABY327324 ALQ327265:ALU327324 AVM327265:AVQ327324 BFI327265:BFM327324 BPE327265:BPI327324 BZA327265:BZE327324 CIW327265:CJA327324 CSS327265:CSW327324 DCO327265:DCS327324 DMK327265:DMO327324 DWG327265:DWK327324 EGC327265:EGG327324 EPY327265:EQC327324 EZU327265:EZY327324 FJQ327265:FJU327324 FTM327265:FTQ327324 GDI327265:GDM327324 GNE327265:GNI327324 GXA327265:GXE327324 HGW327265:HHA327324 HQS327265:HQW327324 IAO327265:IAS327324 IKK327265:IKO327324 IUG327265:IUK327324 JEC327265:JEG327324 JNY327265:JOC327324 JXU327265:JXY327324 KHQ327265:KHU327324 KRM327265:KRQ327324 LBI327265:LBM327324 LLE327265:LLI327324 LVA327265:LVE327324 MEW327265:MFA327324 MOS327265:MOW327324 MYO327265:MYS327324 NIK327265:NIO327324 NSG327265:NSK327324 OCC327265:OCG327324 OLY327265:OMC327324 OVU327265:OVY327324 PFQ327265:PFU327324 PPM327265:PPQ327324 PZI327265:PZM327324 QJE327265:QJI327324 QTA327265:QTE327324 RCW327265:RDA327324 RMS327265:RMW327324 RWO327265:RWS327324 SGK327265:SGO327324 SQG327265:SQK327324 TAC327265:TAG327324 TJY327265:TKC327324 TTU327265:TTY327324 UDQ327265:UDU327324 UNM327265:UNQ327324 UXI327265:UXM327324 VHE327265:VHI327324 VRA327265:VRE327324 WAW327265:WBA327324 WKS327265:WKW327324 WUO327265:WUS327324 AD392801:AH392860 IC392801:IG392860 RY392801:SC392860 ABU392801:ABY392860 ALQ392801:ALU392860 AVM392801:AVQ392860 BFI392801:BFM392860 BPE392801:BPI392860 BZA392801:BZE392860 CIW392801:CJA392860 CSS392801:CSW392860 DCO392801:DCS392860 DMK392801:DMO392860 DWG392801:DWK392860 EGC392801:EGG392860 EPY392801:EQC392860 EZU392801:EZY392860 FJQ392801:FJU392860 FTM392801:FTQ392860 GDI392801:GDM392860 GNE392801:GNI392860 GXA392801:GXE392860 HGW392801:HHA392860 HQS392801:HQW392860 IAO392801:IAS392860 IKK392801:IKO392860 IUG392801:IUK392860 JEC392801:JEG392860 JNY392801:JOC392860 JXU392801:JXY392860 KHQ392801:KHU392860 KRM392801:KRQ392860 LBI392801:LBM392860 LLE392801:LLI392860 LVA392801:LVE392860 MEW392801:MFA392860 MOS392801:MOW392860 MYO392801:MYS392860 NIK392801:NIO392860 NSG392801:NSK392860 OCC392801:OCG392860 OLY392801:OMC392860 OVU392801:OVY392860 PFQ392801:PFU392860 PPM392801:PPQ392860 PZI392801:PZM392860 QJE392801:QJI392860 QTA392801:QTE392860 RCW392801:RDA392860 RMS392801:RMW392860 RWO392801:RWS392860 SGK392801:SGO392860 SQG392801:SQK392860 TAC392801:TAG392860 TJY392801:TKC392860 TTU392801:TTY392860 UDQ392801:UDU392860 UNM392801:UNQ392860 UXI392801:UXM392860 VHE392801:VHI392860 VRA392801:VRE392860 WAW392801:WBA392860 WKS392801:WKW392860 WUO392801:WUS392860 AD458337:AH458396 IC458337:IG458396 RY458337:SC458396 ABU458337:ABY458396 ALQ458337:ALU458396 AVM458337:AVQ458396 BFI458337:BFM458396 BPE458337:BPI458396 BZA458337:BZE458396 CIW458337:CJA458396 CSS458337:CSW458396 DCO458337:DCS458396 DMK458337:DMO458396 DWG458337:DWK458396 EGC458337:EGG458396 EPY458337:EQC458396 EZU458337:EZY458396 FJQ458337:FJU458396 FTM458337:FTQ458396 GDI458337:GDM458396 GNE458337:GNI458396 GXA458337:GXE458396 HGW458337:HHA458396 HQS458337:HQW458396 IAO458337:IAS458396 IKK458337:IKO458396 IUG458337:IUK458396 JEC458337:JEG458396 JNY458337:JOC458396 JXU458337:JXY458396 KHQ458337:KHU458396 KRM458337:KRQ458396 LBI458337:LBM458396 LLE458337:LLI458396 LVA458337:LVE458396 MEW458337:MFA458396 MOS458337:MOW458396 MYO458337:MYS458396 NIK458337:NIO458396 NSG458337:NSK458396 OCC458337:OCG458396 OLY458337:OMC458396 OVU458337:OVY458396 PFQ458337:PFU458396 PPM458337:PPQ458396 PZI458337:PZM458396 QJE458337:QJI458396 QTA458337:QTE458396 RCW458337:RDA458396 RMS458337:RMW458396 RWO458337:RWS458396 SGK458337:SGO458396 SQG458337:SQK458396 TAC458337:TAG458396 TJY458337:TKC458396 TTU458337:TTY458396 UDQ458337:UDU458396 UNM458337:UNQ458396 UXI458337:UXM458396 VHE458337:VHI458396 VRA458337:VRE458396 WAW458337:WBA458396 WKS458337:WKW458396 WUO458337:WUS458396 AD523873:AH523932 IC523873:IG523932 RY523873:SC523932 ABU523873:ABY523932 ALQ523873:ALU523932 AVM523873:AVQ523932 BFI523873:BFM523932 BPE523873:BPI523932 BZA523873:BZE523932 CIW523873:CJA523932 CSS523873:CSW523932 DCO523873:DCS523932 DMK523873:DMO523932 DWG523873:DWK523932 EGC523873:EGG523932 EPY523873:EQC523932 EZU523873:EZY523932 FJQ523873:FJU523932 FTM523873:FTQ523932 GDI523873:GDM523932 GNE523873:GNI523932 GXA523873:GXE523932 HGW523873:HHA523932 HQS523873:HQW523932 IAO523873:IAS523932 IKK523873:IKO523932 IUG523873:IUK523932 JEC523873:JEG523932 JNY523873:JOC523932 JXU523873:JXY523932 KHQ523873:KHU523932 KRM523873:KRQ523932 LBI523873:LBM523932 LLE523873:LLI523932 LVA523873:LVE523932 MEW523873:MFA523932 MOS523873:MOW523932 MYO523873:MYS523932 NIK523873:NIO523932 NSG523873:NSK523932 OCC523873:OCG523932 OLY523873:OMC523932 OVU523873:OVY523932 PFQ523873:PFU523932 PPM523873:PPQ523932 PZI523873:PZM523932 QJE523873:QJI523932 QTA523873:QTE523932 RCW523873:RDA523932 RMS523873:RMW523932 RWO523873:RWS523932 SGK523873:SGO523932 SQG523873:SQK523932 TAC523873:TAG523932 TJY523873:TKC523932 TTU523873:TTY523932 UDQ523873:UDU523932 UNM523873:UNQ523932 UXI523873:UXM523932 VHE523873:VHI523932 VRA523873:VRE523932 WAW523873:WBA523932 WKS523873:WKW523932 WUO523873:WUS523932 AD589409:AH589468 IC589409:IG589468 RY589409:SC589468 ABU589409:ABY589468 ALQ589409:ALU589468 AVM589409:AVQ589468 BFI589409:BFM589468 BPE589409:BPI589468 BZA589409:BZE589468 CIW589409:CJA589468 CSS589409:CSW589468 DCO589409:DCS589468 DMK589409:DMO589468 DWG589409:DWK589468 EGC589409:EGG589468 EPY589409:EQC589468 EZU589409:EZY589468 FJQ589409:FJU589468 FTM589409:FTQ589468 GDI589409:GDM589468 GNE589409:GNI589468 GXA589409:GXE589468 HGW589409:HHA589468 HQS589409:HQW589468 IAO589409:IAS589468 IKK589409:IKO589468 IUG589409:IUK589468 JEC589409:JEG589468 JNY589409:JOC589468 JXU589409:JXY589468 KHQ589409:KHU589468 KRM589409:KRQ589468 LBI589409:LBM589468 LLE589409:LLI589468 LVA589409:LVE589468 MEW589409:MFA589468 MOS589409:MOW589468 MYO589409:MYS589468 NIK589409:NIO589468 NSG589409:NSK589468 OCC589409:OCG589468 OLY589409:OMC589468 OVU589409:OVY589468 PFQ589409:PFU589468 PPM589409:PPQ589468 PZI589409:PZM589468 QJE589409:QJI589468 QTA589409:QTE589468 RCW589409:RDA589468 RMS589409:RMW589468 RWO589409:RWS589468 SGK589409:SGO589468 SQG589409:SQK589468 TAC589409:TAG589468 TJY589409:TKC589468 TTU589409:TTY589468 UDQ589409:UDU589468 UNM589409:UNQ589468 UXI589409:UXM589468 VHE589409:VHI589468 VRA589409:VRE589468 WAW589409:WBA589468 WKS589409:WKW589468 WUO589409:WUS589468 AD654945:AH655004 IC654945:IG655004 RY654945:SC655004 ABU654945:ABY655004 ALQ654945:ALU655004 AVM654945:AVQ655004 BFI654945:BFM655004 BPE654945:BPI655004 BZA654945:BZE655004 CIW654945:CJA655004 CSS654945:CSW655004 DCO654945:DCS655004 DMK654945:DMO655004 DWG654945:DWK655004 EGC654945:EGG655004 EPY654945:EQC655004 EZU654945:EZY655004 FJQ654945:FJU655004 FTM654945:FTQ655004 GDI654945:GDM655004 GNE654945:GNI655004 GXA654945:GXE655004 HGW654945:HHA655004 HQS654945:HQW655004 IAO654945:IAS655004 IKK654945:IKO655004 IUG654945:IUK655004 JEC654945:JEG655004 JNY654945:JOC655004 JXU654945:JXY655004 KHQ654945:KHU655004 KRM654945:KRQ655004 LBI654945:LBM655004 LLE654945:LLI655004 LVA654945:LVE655004 MEW654945:MFA655004 MOS654945:MOW655004 MYO654945:MYS655004 NIK654945:NIO655004 NSG654945:NSK655004 OCC654945:OCG655004 OLY654945:OMC655004 OVU654945:OVY655004 PFQ654945:PFU655004 PPM654945:PPQ655004 PZI654945:PZM655004 QJE654945:QJI655004 QTA654945:QTE655004 RCW654945:RDA655004 RMS654945:RMW655004 RWO654945:RWS655004 SGK654945:SGO655004 SQG654945:SQK655004 TAC654945:TAG655004 TJY654945:TKC655004 TTU654945:TTY655004 UDQ654945:UDU655004 UNM654945:UNQ655004 UXI654945:UXM655004 VHE654945:VHI655004 VRA654945:VRE655004 WAW654945:WBA655004 WKS654945:WKW655004 WUO654945:WUS655004 AD720481:AH720540 IC720481:IG720540 RY720481:SC720540 ABU720481:ABY720540 ALQ720481:ALU720540 AVM720481:AVQ720540 BFI720481:BFM720540 BPE720481:BPI720540 BZA720481:BZE720540 CIW720481:CJA720540 CSS720481:CSW720540 DCO720481:DCS720540 DMK720481:DMO720540 DWG720481:DWK720540 EGC720481:EGG720540 EPY720481:EQC720540 EZU720481:EZY720540 FJQ720481:FJU720540 FTM720481:FTQ720540 GDI720481:GDM720540 GNE720481:GNI720540 GXA720481:GXE720540 HGW720481:HHA720540 HQS720481:HQW720540 IAO720481:IAS720540 IKK720481:IKO720540 IUG720481:IUK720540 JEC720481:JEG720540 JNY720481:JOC720540 JXU720481:JXY720540 KHQ720481:KHU720540 KRM720481:KRQ720540 LBI720481:LBM720540 LLE720481:LLI720540 LVA720481:LVE720540 MEW720481:MFA720540 MOS720481:MOW720540 MYO720481:MYS720540 NIK720481:NIO720540 NSG720481:NSK720540 OCC720481:OCG720540 OLY720481:OMC720540 OVU720481:OVY720540 PFQ720481:PFU720540 PPM720481:PPQ720540 PZI720481:PZM720540 QJE720481:QJI720540 QTA720481:QTE720540 RCW720481:RDA720540 RMS720481:RMW720540 RWO720481:RWS720540 SGK720481:SGO720540 SQG720481:SQK720540 TAC720481:TAG720540 TJY720481:TKC720540 TTU720481:TTY720540 UDQ720481:UDU720540 UNM720481:UNQ720540 UXI720481:UXM720540 VHE720481:VHI720540 VRA720481:VRE720540 WAW720481:WBA720540 WKS720481:WKW720540 WUO720481:WUS720540 AD786017:AH786076 IC786017:IG786076 RY786017:SC786076 ABU786017:ABY786076 ALQ786017:ALU786076 AVM786017:AVQ786076 BFI786017:BFM786076 BPE786017:BPI786076 BZA786017:BZE786076 CIW786017:CJA786076 CSS786017:CSW786076 DCO786017:DCS786076 DMK786017:DMO786076 DWG786017:DWK786076 EGC786017:EGG786076 EPY786017:EQC786076 EZU786017:EZY786076 FJQ786017:FJU786076 FTM786017:FTQ786076 GDI786017:GDM786076 GNE786017:GNI786076 GXA786017:GXE786076 HGW786017:HHA786076 HQS786017:HQW786076 IAO786017:IAS786076 IKK786017:IKO786076 IUG786017:IUK786076 JEC786017:JEG786076 JNY786017:JOC786076 JXU786017:JXY786076 KHQ786017:KHU786076 KRM786017:KRQ786076 LBI786017:LBM786076 LLE786017:LLI786076 LVA786017:LVE786076 MEW786017:MFA786076 MOS786017:MOW786076 MYO786017:MYS786076 NIK786017:NIO786076 NSG786017:NSK786076 OCC786017:OCG786076 OLY786017:OMC786076 OVU786017:OVY786076 PFQ786017:PFU786076 PPM786017:PPQ786076 PZI786017:PZM786076 QJE786017:QJI786076 QTA786017:QTE786076 RCW786017:RDA786076 RMS786017:RMW786076 RWO786017:RWS786076 SGK786017:SGO786076 SQG786017:SQK786076 TAC786017:TAG786076 TJY786017:TKC786076 TTU786017:TTY786076 UDQ786017:UDU786076 UNM786017:UNQ786076 UXI786017:UXM786076 VHE786017:VHI786076 VRA786017:VRE786076 WAW786017:WBA786076 WKS786017:WKW786076 WUO786017:WUS786076 AD851553:AH851612 IC851553:IG851612 RY851553:SC851612 ABU851553:ABY851612 ALQ851553:ALU851612 AVM851553:AVQ851612 BFI851553:BFM851612 BPE851553:BPI851612 BZA851553:BZE851612 CIW851553:CJA851612 CSS851553:CSW851612 DCO851553:DCS851612 DMK851553:DMO851612 DWG851553:DWK851612 EGC851553:EGG851612 EPY851553:EQC851612 EZU851553:EZY851612 FJQ851553:FJU851612 FTM851553:FTQ851612 GDI851553:GDM851612 GNE851553:GNI851612 GXA851553:GXE851612 HGW851553:HHA851612 HQS851553:HQW851612 IAO851553:IAS851612 IKK851553:IKO851612 IUG851553:IUK851612 JEC851553:JEG851612 JNY851553:JOC851612 JXU851553:JXY851612 KHQ851553:KHU851612 KRM851553:KRQ851612 LBI851553:LBM851612 LLE851553:LLI851612 LVA851553:LVE851612 MEW851553:MFA851612 MOS851553:MOW851612 MYO851553:MYS851612 NIK851553:NIO851612 NSG851553:NSK851612 OCC851553:OCG851612 OLY851553:OMC851612 OVU851553:OVY851612 PFQ851553:PFU851612 PPM851553:PPQ851612 PZI851553:PZM851612 QJE851553:QJI851612 QTA851553:QTE851612 RCW851553:RDA851612 RMS851553:RMW851612 RWO851553:RWS851612 SGK851553:SGO851612 SQG851553:SQK851612 TAC851553:TAG851612 TJY851553:TKC851612 TTU851553:TTY851612 UDQ851553:UDU851612 UNM851553:UNQ851612 UXI851553:UXM851612 VHE851553:VHI851612 VRA851553:VRE851612 WAW851553:WBA851612 WKS851553:WKW851612 WUO851553:WUS851612 AD917089:AH917148 IC917089:IG917148 RY917089:SC917148 ABU917089:ABY917148 ALQ917089:ALU917148 AVM917089:AVQ917148 BFI917089:BFM917148 BPE917089:BPI917148 BZA917089:BZE917148 CIW917089:CJA917148 CSS917089:CSW917148 DCO917089:DCS917148 DMK917089:DMO917148 DWG917089:DWK917148 EGC917089:EGG917148 EPY917089:EQC917148 EZU917089:EZY917148 FJQ917089:FJU917148 FTM917089:FTQ917148 GDI917089:GDM917148 GNE917089:GNI917148 GXA917089:GXE917148 HGW917089:HHA917148 HQS917089:HQW917148 IAO917089:IAS917148 IKK917089:IKO917148 IUG917089:IUK917148 JEC917089:JEG917148 JNY917089:JOC917148 JXU917089:JXY917148 KHQ917089:KHU917148 KRM917089:KRQ917148 LBI917089:LBM917148 LLE917089:LLI917148 LVA917089:LVE917148 MEW917089:MFA917148 MOS917089:MOW917148 MYO917089:MYS917148 NIK917089:NIO917148 NSG917089:NSK917148 OCC917089:OCG917148 OLY917089:OMC917148 OVU917089:OVY917148 PFQ917089:PFU917148 PPM917089:PPQ917148 PZI917089:PZM917148 QJE917089:QJI917148 QTA917089:QTE917148 RCW917089:RDA917148 RMS917089:RMW917148 RWO917089:RWS917148 SGK917089:SGO917148 SQG917089:SQK917148 TAC917089:TAG917148 TJY917089:TKC917148 TTU917089:TTY917148 UDQ917089:UDU917148 UNM917089:UNQ917148 UXI917089:UXM917148 VHE917089:VHI917148 VRA917089:VRE917148 WAW917089:WBA917148 WKS917089:WKW917148 WUO917089:WUS917148 AD982625:AH982684 IC982625:IG982684 RY982625:SC982684 ABU982625:ABY982684 ALQ982625:ALU982684 AVM982625:AVQ982684 BFI982625:BFM982684 BPE982625:BPI982684 BZA982625:BZE982684 CIW982625:CJA982684 CSS982625:CSW982684 DCO982625:DCS982684 DMK982625:DMO982684 DWG982625:DWK982684 EGC982625:EGG982684 EPY982625:EQC982684 EZU982625:EZY982684 FJQ982625:FJU982684 FTM982625:FTQ982684 GDI982625:GDM982684 GNE982625:GNI982684 GXA982625:GXE982684 HGW982625:HHA982684 HQS982625:HQW982684 IAO982625:IAS982684 IKK982625:IKO982684 IUG982625:IUK982684 JEC982625:JEG982684 JNY982625:JOC982684 JXU982625:JXY982684 KHQ982625:KHU982684 KRM982625:KRQ982684 LBI982625:LBM982684 LLE982625:LLI982684 LVA982625:LVE982684 MEW982625:MFA982684 MOS982625:MOW982684 MYO982625:MYS982684 NIK982625:NIO982684 NSG982625:NSK982684 OCC982625:OCG982684 OLY982625:OMC982684 OVU982625:OVY982684 PFQ982625:PFU982684 PPM982625:PPQ982684 PZI982625:PZM982684 QJE982625:QJI982684 QTA982625:QTE982684 RCW982625:RDA982684 RMS982625:RMW982684 RWO982625:RWS982684 SGK982625:SGO982684 SQG982625:SQK982684 TAC982625:TAG982684 TJY982625:TKC982684 TTU982625:TTY982684 UDQ982625:UDU982684 UNM982625:UNQ982684 UXI982625:UXM982684 VHE982625:VHI982684 VRA982625:VRE982684 WAW982625:WBA982684 WKS982625:WKW982684 WUO982625:WUS982684 AD65229:AH65288 IC65229:IG65288 RY65229:SC65288 ABU65229:ABY65288 ALQ65229:ALU65288 AVM65229:AVQ65288 BFI65229:BFM65288 BPE65229:BPI65288 BZA65229:BZE65288 CIW65229:CJA65288 CSS65229:CSW65288 DCO65229:DCS65288 DMK65229:DMO65288 DWG65229:DWK65288 EGC65229:EGG65288 EPY65229:EQC65288 EZU65229:EZY65288 FJQ65229:FJU65288 FTM65229:FTQ65288 GDI65229:GDM65288 GNE65229:GNI65288 GXA65229:GXE65288 HGW65229:HHA65288 HQS65229:HQW65288 IAO65229:IAS65288 IKK65229:IKO65288 IUG65229:IUK65288 JEC65229:JEG65288 JNY65229:JOC65288 JXU65229:JXY65288 KHQ65229:KHU65288 KRM65229:KRQ65288 LBI65229:LBM65288 LLE65229:LLI65288 LVA65229:LVE65288 MEW65229:MFA65288 MOS65229:MOW65288 MYO65229:MYS65288 NIK65229:NIO65288 NSG65229:NSK65288 OCC65229:OCG65288 OLY65229:OMC65288 OVU65229:OVY65288 PFQ65229:PFU65288 PPM65229:PPQ65288 PZI65229:PZM65288 QJE65229:QJI65288 QTA65229:QTE65288 RCW65229:RDA65288 RMS65229:RMW65288 RWO65229:RWS65288 SGK65229:SGO65288 SQG65229:SQK65288 TAC65229:TAG65288 TJY65229:TKC65288 TTU65229:TTY65288 UDQ65229:UDU65288 UNM65229:UNQ65288 UXI65229:UXM65288 VHE65229:VHI65288 VRA65229:VRE65288 WAW65229:WBA65288 WKS65229:WKW65288 WUO65229:WUS65288 AD130765:AH130824 IC130765:IG130824 RY130765:SC130824 ABU130765:ABY130824 ALQ130765:ALU130824 AVM130765:AVQ130824 BFI130765:BFM130824 BPE130765:BPI130824 BZA130765:BZE130824 CIW130765:CJA130824 CSS130765:CSW130824 DCO130765:DCS130824 DMK130765:DMO130824 DWG130765:DWK130824 EGC130765:EGG130824 EPY130765:EQC130824 EZU130765:EZY130824 FJQ130765:FJU130824 FTM130765:FTQ130824 GDI130765:GDM130824 GNE130765:GNI130824 GXA130765:GXE130824 HGW130765:HHA130824 HQS130765:HQW130824 IAO130765:IAS130824 IKK130765:IKO130824 IUG130765:IUK130824 JEC130765:JEG130824 JNY130765:JOC130824 JXU130765:JXY130824 KHQ130765:KHU130824 KRM130765:KRQ130824 LBI130765:LBM130824 LLE130765:LLI130824 LVA130765:LVE130824 MEW130765:MFA130824 MOS130765:MOW130824 MYO130765:MYS130824 NIK130765:NIO130824 NSG130765:NSK130824 OCC130765:OCG130824 OLY130765:OMC130824 OVU130765:OVY130824 PFQ130765:PFU130824 PPM130765:PPQ130824 PZI130765:PZM130824 QJE130765:QJI130824 QTA130765:QTE130824 RCW130765:RDA130824 RMS130765:RMW130824 RWO130765:RWS130824 SGK130765:SGO130824 SQG130765:SQK130824 TAC130765:TAG130824 TJY130765:TKC130824 TTU130765:TTY130824 UDQ130765:UDU130824 UNM130765:UNQ130824 UXI130765:UXM130824 VHE130765:VHI130824 VRA130765:VRE130824 WAW130765:WBA130824 WKS130765:WKW130824 WUO130765:WUS130824 AD196301:AH196360 IC196301:IG196360 RY196301:SC196360 ABU196301:ABY196360 ALQ196301:ALU196360 AVM196301:AVQ196360 BFI196301:BFM196360 BPE196301:BPI196360 BZA196301:BZE196360 CIW196301:CJA196360 CSS196301:CSW196360 DCO196301:DCS196360 DMK196301:DMO196360 DWG196301:DWK196360 EGC196301:EGG196360 EPY196301:EQC196360 EZU196301:EZY196360 FJQ196301:FJU196360 FTM196301:FTQ196360 GDI196301:GDM196360 GNE196301:GNI196360 GXA196301:GXE196360 HGW196301:HHA196360 HQS196301:HQW196360 IAO196301:IAS196360 IKK196301:IKO196360 IUG196301:IUK196360 JEC196301:JEG196360 JNY196301:JOC196360 JXU196301:JXY196360 KHQ196301:KHU196360 KRM196301:KRQ196360 LBI196301:LBM196360 LLE196301:LLI196360 LVA196301:LVE196360 MEW196301:MFA196360 MOS196301:MOW196360 MYO196301:MYS196360 NIK196301:NIO196360 NSG196301:NSK196360 OCC196301:OCG196360 OLY196301:OMC196360 OVU196301:OVY196360 PFQ196301:PFU196360 PPM196301:PPQ196360 PZI196301:PZM196360 QJE196301:QJI196360 QTA196301:QTE196360 RCW196301:RDA196360 RMS196301:RMW196360 RWO196301:RWS196360 SGK196301:SGO196360 SQG196301:SQK196360 TAC196301:TAG196360 TJY196301:TKC196360 TTU196301:TTY196360 UDQ196301:UDU196360 UNM196301:UNQ196360 UXI196301:UXM196360 VHE196301:VHI196360 VRA196301:VRE196360 WAW196301:WBA196360 WKS196301:WKW196360 WUO196301:WUS196360 AD261837:AH261896 IC261837:IG261896 RY261837:SC261896 ABU261837:ABY261896 ALQ261837:ALU261896 AVM261837:AVQ261896 BFI261837:BFM261896 BPE261837:BPI261896 BZA261837:BZE261896 CIW261837:CJA261896 CSS261837:CSW261896 DCO261837:DCS261896 DMK261837:DMO261896 DWG261837:DWK261896 EGC261837:EGG261896 EPY261837:EQC261896 EZU261837:EZY261896 FJQ261837:FJU261896 FTM261837:FTQ261896 GDI261837:GDM261896 GNE261837:GNI261896 GXA261837:GXE261896 HGW261837:HHA261896 HQS261837:HQW261896 IAO261837:IAS261896 IKK261837:IKO261896 IUG261837:IUK261896 JEC261837:JEG261896 JNY261837:JOC261896 JXU261837:JXY261896 KHQ261837:KHU261896 KRM261837:KRQ261896 LBI261837:LBM261896 LLE261837:LLI261896 LVA261837:LVE261896 MEW261837:MFA261896 MOS261837:MOW261896 MYO261837:MYS261896 NIK261837:NIO261896 NSG261837:NSK261896 OCC261837:OCG261896 OLY261837:OMC261896 OVU261837:OVY261896 PFQ261837:PFU261896 PPM261837:PPQ261896 PZI261837:PZM261896 QJE261837:QJI261896 QTA261837:QTE261896 RCW261837:RDA261896 RMS261837:RMW261896 RWO261837:RWS261896 SGK261837:SGO261896 SQG261837:SQK261896 TAC261837:TAG261896 TJY261837:TKC261896 TTU261837:TTY261896 UDQ261837:UDU261896 UNM261837:UNQ261896 UXI261837:UXM261896 VHE261837:VHI261896 VRA261837:VRE261896 WAW261837:WBA261896 WKS261837:WKW261896 WUO261837:WUS261896 AD327373:AH327432 IC327373:IG327432 RY327373:SC327432 ABU327373:ABY327432 ALQ327373:ALU327432 AVM327373:AVQ327432 BFI327373:BFM327432 BPE327373:BPI327432 BZA327373:BZE327432 CIW327373:CJA327432 CSS327373:CSW327432 DCO327373:DCS327432 DMK327373:DMO327432 DWG327373:DWK327432 EGC327373:EGG327432 EPY327373:EQC327432 EZU327373:EZY327432 FJQ327373:FJU327432 FTM327373:FTQ327432 GDI327373:GDM327432 GNE327373:GNI327432 GXA327373:GXE327432 HGW327373:HHA327432 HQS327373:HQW327432 IAO327373:IAS327432 IKK327373:IKO327432 IUG327373:IUK327432 JEC327373:JEG327432 JNY327373:JOC327432 JXU327373:JXY327432 KHQ327373:KHU327432 KRM327373:KRQ327432 LBI327373:LBM327432 LLE327373:LLI327432 LVA327373:LVE327432 MEW327373:MFA327432 MOS327373:MOW327432 MYO327373:MYS327432 NIK327373:NIO327432 NSG327373:NSK327432 OCC327373:OCG327432 OLY327373:OMC327432 OVU327373:OVY327432 PFQ327373:PFU327432 PPM327373:PPQ327432 PZI327373:PZM327432 QJE327373:QJI327432 QTA327373:QTE327432 RCW327373:RDA327432 RMS327373:RMW327432 RWO327373:RWS327432 SGK327373:SGO327432 SQG327373:SQK327432 TAC327373:TAG327432 TJY327373:TKC327432 TTU327373:TTY327432 UDQ327373:UDU327432 UNM327373:UNQ327432 UXI327373:UXM327432 VHE327373:VHI327432 VRA327373:VRE327432 WAW327373:WBA327432 WKS327373:WKW327432 WUO327373:WUS327432 AD392909:AH392968 IC392909:IG392968 RY392909:SC392968 ABU392909:ABY392968 ALQ392909:ALU392968 AVM392909:AVQ392968 BFI392909:BFM392968 BPE392909:BPI392968 BZA392909:BZE392968 CIW392909:CJA392968 CSS392909:CSW392968 DCO392909:DCS392968 DMK392909:DMO392968 DWG392909:DWK392968 EGC392909:EGG392968 EPY392909:EQC392968 EZU392909:EZY392968 FJQ392909:FJU392968 FTM392909:FTQ392968 GDI392909:GDM392968 GNE392909:GNI392968 GXA392909:GXE392968 HGW392909:HHA392968 HQS392909:HQW392968 IAO392909:IAS392968 IKK392909:IKO392968 IUG392909:IUK392968 JEC392909:JEG392968 JNY392909:JOC392968 JXU392909:JXY392968 KHQ392909:KHU392968 KRM392909:KRQ392968 LBI392909:LBM392968 LLE392909:LLI392968 LVA392909:LVE392968 MEW392909:MFA392968 MOS392909:MOW392968 MYO392909:MYS392968 NIK392909:NIO392968 NSG392909:NSK392968 OCC392909:OCG392968 OLY392909:OMC392968 OVU392909:OVY392968 PFQ392909:PFU392968 PPM392909:PPQ392968 PZI392909:PZM392968 QJE392909:QJI392968 QTA392909:QTE392968 RCW392909:RDA392968 RMS392909:RMW392968 RWO392909:RWS392968 SGK392909:SGO392968 SQG392909:SQK392968 TAC392909:TAG392968 TJY392909:TKC392968 TTU392909:TTY392968 UDQ392909:UDU392968 UNM392909:UNQ392968 UXI392909:UXM392968 VHE392909:VHI392968 VRA392909:VRE392968 WAW392909:WBA392968 WKS392909:WKW392968 WUO392909:WUS392968 AD458445:AH458504 IC458445:IG458504 RY458445:SC458504 ABU458445:ABY458504 ALQ458445:ALU458504 AVM458445:AVQ458504 BFI458445:BFM458504 BPE458445:BPI458504 BZA458445:BZE458504 CIW458445:CJA458504 CSS458445:CSW458504 DCO458445:DCS458504 DMK458445:DMO458504 DWG458445:DWK458504 EGC458445:EGG458504 EPY458445:EQC458504 EZU458445:EZY458504 FJQ458445:FJU458504 FTM458445:FTQ458504 GDI458445:GDM458504 GNE458445:GNI458504 GXA458445:GXE458504 HGW458445:HHA458504 HQS458445:HQW458504 IAO458445:IAS458504 IKK458445:IKO458504 IUG458445:IUK458504 JEC458445:JEG458504 JNY458445:JOC458504 JXU458445:JXY458504 KHQ458445:KHU458504 KRM458445:KRQ458504 LBI458445:LBM458504 LLE458445:LLI458504 LVA458445:LVE458504 MEW458445:MFA458504 MOS458445:MOW458504 MYO458445:MYS458504 NIK458445:NIO458504 NSG458445:NSK458504 OCC458445:OCG458504 OLY458445:OMC458504 OVU458445:OVY458504 PFQ458445:PFU458504 PPM458445:PPQ458504 PZI458445:PZM458504 QJE458445:QJI458504 QTA458445:QTE458504 RCW458445:RDA458504 RMS458445:RMW458504 RWO458445:RWS458504 SGK458445:SGO458504 SQG458445:SQK458504 TAC458445:TAG458504 TJY458445:TKC458504 TTU458445:TTY458504 UDQ458445:UDU458504 UNM458445:UNQ458504 UXI458445:UXM458504 VHE458445:VHI458504 VRA458445:VRE458504 WAW458445:WBA458504 WKS458445:WKW458504 WUO458445:WUS458504 AD523981:AH524040 IC523981:IG524040 RY523981:SC524040 ABU523981:ABY524040 ALQ523981:ALU524040 AVM523981:AVQ524040 BFI523981:BFM524040 BPE523981:BPI524040 BZA523981:BZE524040 CIW523981:CJA524040 CSS523981:CSW524040 DCO523981:DCS524040 DMK523981:DMO524040 DWG523981:DWK524040 EGC523981:EGG524040 EPY523981:EQC524040 EZU523981:EZY524040 FJQ523981:FJU524040 FTM523981:FTQ524040 GDI523981:GDM524040 GNE523981:GNI524040 GXA523981:GXE524040 HGW523981:HHA524040 HQS523981:HQW524040 IAO523981:IAS524040 IKK523981:IKO524040 IUG523981:IUK524040 JEC523981:JEG524040 JNY523981:JOC524040 JXU523981:JXY524040 KHQ523981:KHU524040 KRM523981:KRQ524040 LBI523981:LBM524040 LLE523981:LLI524040 LVA523981:LVE524040 MEW523981:MFA524040 MOS523981:MOW524040 MYO523981:MYS524040 NIK523981:NIO524040 NSG523981:NSK524040 OCC523981:OCG524040 OLY523981:OMC524040 OVU523981:OVY524040 PFQ523981:PFU524040 PPM523981:PPQ524040 PZI523981:PZM524040 QJE523981:QJI524040 QTA523981:QTE524040 RCW523981:RDA524040 RMS523981:RMW524040 RWO523981:RWS524040 SGK523981:SGO524040 SQG523981:SQK524040 TAC523981:TAG524040 TJY523981:TKC524040 TTU523981:TTY524040 UDQ523981:UDU524040 UNM523981:UNQ524040 UXI523981:UXM524040 VHE523981:VHI524040 VRA523981:VRE524040 WAW523981:WBA524040 WKS523981:WKW524040 WUO523981:WUS524040 AD589517:AH589576 IC589517:IG589576 RY589517:SC589576 ABU589517:ABY589576 ALQ589517:ALU589576 AVM589517:AVQ589576 BFI589517:BFM589576 BPE589517:BPI589576 BZA589517:BZE589576 CIW589517:CJA589576 CSS589517:CSW589576 DCO589517:DCS589576 DMK589517:DMO589576 DWG589517:DWK589576 EGC589517:EGG589576 EPY589517:EQC589576 EZU589517:EZY589576 FJQ589517:FJU589576 FTM589517:FTQ589576 GDI589517:GDM589576 GNE589517:GNI589576 GXA589517:GXE589576 HGW589517:HHA589576 HQS589517:HQW589576 IAO589517:IAS589576 IKK589517:IKO589576 IUG589517:IUK589576 JEC589517:JEG589576 JNY589517:JOC589576 JXU589517:JXY589576 KHQ589517:KHU589576 KRM589517:KRQ589576 LBI589517:LBM589576 LLE589517:LLI589576 LVA589517:LVE589576 MEW589517:MFA589576 MOS589517:MOW589576 MYO589517:MYS589576 NIK589517:NIO589576 NSG589517:NSK589576 OCC589517:OCG589576 OLY589517:OMC589576 OVU589517:OVY589576 PFQ589517:PFU589576 PPM589517:PPQ589576 PZI589517:PZM589576 QJE589517:QJI589576 QTA589517:QTE589576 RCW589517:RDA589576 RMS589517:RMW589576 RWO589517:RWS589576 SGK589517:SGO589576 SQG589517:SQK589576 TAC589517:TAG589576 TJY589517:TKC589576 TTU589517:TTY589576 UDQ589517:UDU589576 UNM589517:UNQ589576 UXI589517:UXM589576 VHE589517:VHI589576 VRA589517:VRE589576 WAW589517:WBA589576 WKS589517:WKW589576 WUO589517:WUS589576 AD655053:AH655112 IC655053:IG655112 RY655053:SC655112 ABU655053:ABY655112 ALQ655053:ALU655112 AVM655053:AVQ655112 BFI655053:BFM655112 BPE655053:BPI655112 BZA655053:BZE655112 CIW655053:CJA655112 CSS655053:CSW655112 DCO655053:DCS655112 DMK655053:DMO655112 DWG655053:DWK655112 EGC655053:EGG655112 EPY655053:EQC655112 EZU655053:EZY655112 FJQ655053:FJU655112 FTM655053:FTQ655112 GDI655053:GDM655112 GNE655053:GNI655112 GXA655053:GXE655112 HGW655053:HHA655112 HQS655053:HQW655112 IAO655053:IAS655112 IKK655053:IKO655112 IUG655053:IUK655112 JEC655053:JEG655112 JNY655053:JOC655112 JXU655053:JXY655112 KHQ655053:KHU655112 KRM655053:KRQ655112 LBI655053:LBM655112 LLE655053:LLI655112 LVA655053:LVE655112 MEW655053:MFA655112 MOS655053:MOW655112 MYO655053:MYS655112 NIK655053:NIO655112 NSG655053:NSK655112 OCC655053:OCG655112 OLY655053:OMC655112 OVU655053:OVY655112 PFQ655053:PFU655112 PPM655053:PPQ655112 PZI655053:PZM655112 QJE655053:QJI655112 QTA655053:QTE655112 RCW655053:RDA655112 RMS655053:RMW655112 RWO655053:RWS655112 SGK655053:SGO655112 SQG655053:SQK655112 TAC655053:TAG655112 TJY655053:TKC655112 TTU655053:TTY655112 UDQ655053:UDU655112 UNM655053:UNQ655112 UXI655053:UXM655112 VHE655053:VHI655112 VRA655053:VRE655112 WAW655053:WBA655112 WKS655053:WKW655112 WUO655053:WUS655112 AD720589:AH720648 IC720589:IG720648 RY720589:SC720648 ABU720589:ABY720648 ALQ720589:ALU720648 AVM720589:AVQ720648 BFI720589:BFM720648 BPE720589:BPI720648 BZA720589:BZE720648 CIW720589:CJA720648 CSS720589:CSW720648 DCO720589:DCS720648 DMK720589:DMO720648 DWG720589:DWK720648 EGC720589:EGG720648 EPY720589:EQC720648 EZU720589:EZY720648 FJQ720589:FJU720648 FTM720589:FTQ720648 GDI720589:GDM720648 GNE720589:GNI720648 GXA720589:GXE720648 HGW720589:HHA720648 HQS720589:HQW720648 IAO720589:IAS720648 IKK720589:IKO720648 IUG720589:IUK720648 JEC720589:JEG720648 JNY720589:JOC720648 JXU720589:JXY720648 KHQ720589:KHU720648 KRM720589:KRQ720648 LBI720589:LBM720648 LLE720589:LLI720648 LVA720589:LVE720648 MEW720589:MFA720648 MOS720589:MOW720648 MYO720589:MYS720648 NIK720589:NIO720648 NSG720589:NSK720648 OCC720589:OCG720648 OLY720589:OMC720648 OVU720589:OVY720648 PFQ720589:PFU720648 PPM720589:PPQ720648 PZI720589:PZM720648 QJE720589:QJI720648 QTA720589:QTE720648 RCW720589:RDA720648 RMS720589:RMW720648 RWO720589:RWS720648 SGK720589:SGO720648 SQG720589:SQK720648 TAC720589:TAG720648 TJY720589:TKC720648 TTU720589:TTY720648 UDQ720589:UDU720648 UNM720589:UNQ720648 UXI720589:UXM720648 VHE720589:VHI720648 VRA720589:VRE720648 WAW720589:WBA720648 WKS720589:WKW720648 WUO720589:WUS720648 AD786125:AH786184 IC786125:IG786184 RY786125:SC786184 ABU786125:ABY786184 ALQ786125:ALU786184 AVM786125:AVQ786184 BFI786125:BFM786184 BPE786125:BPI786184 BZA786125:BZE786184 CIW786125:CJA786184 CSS786125:CSW786184 DCO786125:DCS786184 DMK786125:DMO786184 DWG786125:DWK786184 EGC786125:EGG786184 EPY786125:EQC786184 EZU786125:EZY786184 FJQ786125:FJU786184 FTM786125:FTQ786184 GDI786125:GDM786184 GNE786125:GNI786184 GXA786125:GXE786184 HGW786125:HHA786184 HQS786125:HQW786184 IAO786125:IAS786184 IKK786125:IKO786184 IUG786125:IUK786184 JEC786125:JEG786184 JNY786125:JOC786184 JXU786125:JXY786184 KHQ786125:KHU786184 KRM786125:KRQ786184 LBI786125:LBM786184 LLE786125:LLI786184 LVA786125:LVE786184 MEW786125:MFA786184 MOS786125:MOW786184 MYO786125:MYS786184 NIK786125:NIO786184 NSG786125:NSK786184 OCC786125:OCG786184 OLY786125:OMC786184 OVU786125:OVY786184 PFQ786125:PFU786184 PPM786125:PPQ786184 PZI786125:PZM786184 QJE786125:QJI786184 QTA786125:QTE786184 RCW786125:RDA786184 RMS786125:RMW786184 RWO786125:RWS786184 SGK786125:SGO786184 SQG786125:SQK786184 TAC786125:TAG786184 TJY786125:TKC786184 TTU786125:TTY786184 UDQ786125:UDU786184 UNM786125:UNQ786184 UXI786125:UXM786184 VHE786125:VHI786184 VRA786125:VRE786184 WAW786125:WBA786184 WKS786125:WKW786184 WUO786125:WUS786184 AD851661:AH851720 IC851661:IG851720 RY851661:SC851720 ABU851661:ABY851720 ALQ851661:ALU851720 AVM851661:AVQ851720 BFI851661:BFM851720 BPE851661:BPI851720 BZA851661:BZE851720 CIW851661:CJA851720 CSS851661:CSW851720 DCO851661:DCS851720 DMK851661:DMO851720 DWG851661:DWK851720 EGC851661:EGG851720 EPY851661:EQC851720 EZU851661:EZY851720 FJQ851661:FJU851720 FTM851661:FTQ851720 GDI851661:GDM851720 GNE851661:GNI851720 GXA851661:GXE851720 HGW851661:HHA851720 HQS851661:HQW851720 IAO851661:IAS851720 IKK851661:IKO851720 IUG851661:IUK851720 JEC851661:JEG851720 JNY851661:JOC851720 JXU851661:JXY851720 KHQ851661:KHU851720 KRM851661:KRQ851720 LBI851661:LBM851720 LLE851661:LLI851720 LVA851661:LVE851720 MEW851661:MFA851720 MOS851661:MOW851720 MYO851661:MYS851720 NIK851661:NIO851720 NSG851661:NSK851720 OCC851661:OCG851720 OLY851661:OMC851720 OVU851661:OVY851720 PFQ851661:PFU851720 PPM851661:PPQ851720 PZI851661:PZM851720 QJE851661:QJI851720 QTA851661:QTE851720 RCW851661:RDA851720 RMS851661:RMW851720 RWO851661:RWS851720 SGK851661:SGO851720 SQG851661:SQK851720 TAC851661:TAG851720 TJY851661:TKC851720 TTU851661:TTY851720 UDQ851661:UDU851720 UNM851661:UNQ851720 UXI851661:UXM851720 VHE851661:VHI851720 VRA851661:VRE851720 WAW851661:WBA851720 WKS851661:WKW851720 WUO851661:WUS851720 AD917197:AH917256 IC917197:IG917256 RY917197:SC917256 ABU917197:ABY917256 ALQ917197:ALU917256 AVM917197:AVQ917256 BFI917197:BFM917256 BPE917197:BPI917256 BZA917197:BZE917256 CIW917197:CJA917256 CSS917197:CSW917256 DCO917197:DCS917256 DMK917197:DMO917256 DWG917197:DWK917256 EGC917197:EGG917256 EPY917197:EQC917256 EZU917197:EZY917256 FJQ917197:FJU917256 FTM917197:FTQ917256 GDI917197:GDM917256 GNE917197:GNI917256 GXA917197:GXE917256 HGW917197:HHA917256 HQS917197:HQW917256 IAO917197:IAS917256 IKK917197:IKO917256 IUG917197:IUK917256 JEC917197:JEG917256 JNY917197:JOC917256 JXU917197:JXY917256 KHQ917197:KHU917256 KRM917197:KRQ917256 LBI917197:LBM917256 LLE917197:LLI917256 LVA917197:LVE917256 MEW917197:MFA917256 MOS917197:MOW917256 MYO917197:MYS917256 NIK917197:NIO917256 NSG917197:NSK917256 OCC917197:OCG917256 OLY917197:OMC917256 OVU917197:OVY917256 PFQ917197:PFU917256 PPM917197:PPQ917256 PZI917197:PZM917256 QJE917197:QJI917256 QTA917197:QTE917256 RCW917197:RDA917256 RMS917197:RMW917256 RWO917197:RWS917256 SGK917197:SGO917256 SQG917197:SQK917256 TAC917197:TAG917256 TJY917197:TKC917256 TTU917197:TTY917256 UDQ917197:UDU917256 UNM917197:UNQ917256 UXI917197:UXM917256 VHE917197:VHI917256 VRA917197:VRE917256 WAW917197:WBA917256 WKS917197:WKW917256 WUO917197:WUS917256 AD982733:AH982792 IC982733:IG982792 RY982733:SC982792 ABU982733:ABY982792 ALQ982733:ALU982792 AVM982733:AVQ982792 BFI982733:BFM982792 BPE982733:BPI982792 BZA982733:BZE982792 CIW982733:CJA982792 CSS982733:CSW982792 DCO982733:DCS982792 DMK982733:DMO982792 DWG982733:DWK982792 EGC982733:EGG982792 EPY982733:EQC982792 EZU982733:EZY982792 FJQ982733:FJU982792 FTM982733:FTQ982792 GDI982733:GDM982792 GNE982733:GNI982792 GXA982733:GXE982792 HGW982733:HHA982792 HQS982733:HQW982792 IAO982733:IAS982792 IKK982733:IKO982792 IUG982733:IUK982792 JEC982733:JEG982792 JNY982733:JOC982792 JXU982733:JXY982792 KHQ982733:KHU982792 KRM982733:KRQ982792 LBI982733:LBM982792 LLE982733:LLI982792 LVA982733:LVE982792 MEW982733:MFA982792 MOS982733:MOW982792 MYO982733:MYS982792 NIK982733:NIO982792 NSG982733:NSK982792 OCC982733:OCG982792 OLY982733:OMC982792 OVU982733:OVY982792 PFQ982733:PFU982792 PPM982733:PPQ982792 PZI982733:PZM982792 QJE982733:QJI982792 QTA982733:QTE982792 RCW982733:RDA982792 RMS982733:RMW982792 RWO982733:RWS982792 SGK982733:SGO982792 SQG982733:SQK982792 TAC982733:TAG982792 TJY982733:TKC982792 TTU982733:TTY982792 UDQ982733:UDU982792 UNM982733:UNQ982792 UXI982733:UXM982792 VHE982733:VHI982792 VRA982733:VRE982792 WAW982733:WBA982792 WKS982733:WKW982792 WUO982733:WUS982792 AD65339:AH65398 IC65339:IG65398 RY65339:SC65398 ABU65339:ABY65398 ALQ65339:ALU65398 AVM65339:AVQ65398 BFI65339:BFM65398 BPE65339:BPI65398 BZA65339:BZE65398 CIW65339:CJA65398 CSS65339:CSW65398 DCO65339:DCS65398 DMK65339:DMO65398 DWG65339:DWK65398 EGC65339:EGG65398 EPY65339:EQC65398 EZU65339:EZY65398 FJQ65339:FJU65398 FTM65339:FTQ65398 GDI65339:GDM65398 GNE65339:GNI65398 GXA65339:GXE65398 HGW65339:HHA65398 HQS65339:HQW65398 IAO65339:IAS65398 IKK65339:IKO65398 IUG65339:IUK65398 JEC65339:JEG65398 JNY65339:JOC65398 JXU65339:JXY65398 KHQ65339:KHU65398 KRM65339:KRQ65398 LBI65339:LBM65398 LLE65339:LLI65398 LVA65339:LVE65398 MEW65339:MFA65398 MOS65339:MOW65398 MYO65339:MYS65398 NIK65339:NIO65398 NSG65339:NSK65398 OCC65339:OCG65398 OLY65339:OMC65398 OVU65339:OVY65398 PFQ65339:PFU65398 PPM65339:PPQ65398 PZI65339:PZM65398 QJE65339:QJI65398 QTA65339:QTE65398 RCW65339:RDA65398 RMS65339:RMW65398 RWO65339:RWS65398 SGK65339:SGO65398 SQG65339:SQK65398 TAC65339:TAG65398 TJY65339:TKC65398 TTU65339:TTY65398 UDQ65339:UDU65398 UNM65339:UNQ65398 UXI65339:UXM65398 VHE65339:VHI65398 VRA65339:VRE65398 WAW65339:WBA65398 WKS65339:WKW65398 WUO65339:WUS65398 AD130875:AH130934 IC130875:IG130934 RY130875:SC130934 ABU130875:ABY130934 ALQ130875:ALU130934 AVM130875:AVQ130934 BFI130875:BFM130934 BPE130875:BPI130934 BZA130875:BZE130934 CIW130875:CJA130934 CSS130875:CSW130934 DCO130875:DCS130934 DMK130875:DMO130934 DWG130875:DWK130934 EGC130875:EGG130934 EPY130875:EQC130934 EZU130875:EZY130934 FJQ130875:FJU130934 FTM130875:FTQ130934 GDI130875:GDM130934 GNE130875:GNI130934 GXA130875:GXE130934 HGW130875:HHA130934 HQS130875:HQW130934 IAO130875:IAS130934 IKK130875:IKO130934 IUG130875:IUK130934 JEC130875:JEG130934 JNY130875:JOC130934 JXU130875:JXY130934 KHQ130875:KHU130934 KRM130875:KRQ130934 LBI130875:LBM130934 LLE130875:LLI130934 LVA130875:LVE130934 MEW130875:MFA130934 MOS130875:MOW130934 MYO130875:MYS130934 NIK130875:NIO130934 NSG130875:NSK130934 OCC130875:OCG130934 OLY130875:OMC130934 OVU130875:OVY130934 PFQ130875:PFU130934 PPM130875:PPQ130934 PZI130875:PZM130934 QJE130875:QJI130934 QTA130875:QTE130934 RCW130875:RDA130934 RMS130875:RMW130934 RWO130875:RWS130934 SGK130875:SGO130934 SQG130875:SQK130934 TAC130875:TAG130934 TJY130875:TKC130934 TTU130875:TTY130934 UDQ130875:UDU130934 UNM130875:UNQ130934 UXI130875:UXM130934 VHE130875:VHI130934 VRA130875:VRE130934 WAW130875:WBA130934 WKS130875:WKW130934 WUO130875:WUS130934 AD196411:AH196470 IC196411:IG196470 RY196411:SC196470 ABU196411:ABY196470 ALQ196411:ALU196470 AVM196411:AVQ196470 BFI196411:BFM196470 BPE196411:BPI196470 BZA196411:BZE196470 CIW196411:CJA196470 CSS196411:CSW196470 DCO196411:DCS196470 DMK196411:DMO196470 DWG196411:DWK196470 EGC196411:EGG196470 EPY196411:EQC196470 EZU196411:EZY196470 FJQ196411:FJU196470 FTM196411:FTQ196470 GDI196411:GDM196470 GNE196411:GNI196470 GXA196411:GXE196470 HGW196411:HHA196470 HQS196411:HQW196470 IAO196411:IAS196470 IKK196411:IKO196470 IUG196411:IUK196470 JEC196411:JEG196470 JNY196411:JOC196470 JXU196411:JXY196470 KHQ196411:KHU196470 KRM196411:KRQ196470 LBI196411:LBM196470 LLE196411:LLI196470 LVA196411:LVE196470 MEW196411:MFA196470 MOS196411:MOW196470 MYO196411:MYS196470 NIK196411:NIO196470 NSG196411:NSK196470 OCC196411:OCG196470 OLY196411:OMC196470 OVU196411:OVY196470 PFQ196411:PFU196470 PPM196411:PPQ196470 PZI196411:PZM196470 QJE196411:QJI196470 QTA196411:QTE196470 RCW196411:RDA196470 RMS196411:RMW196470 RWO196411:RWS196470 SGK196411:SGO196470 SQG196411:SQK196470 TAC196411:TAG196470 TJY196411:TKC196470 TTU196411:TTY196470 UDQ196411:UDU196470 UNM196411:UNQ196470 UXI196411:UXM196470 VHE196411:VHI196470 VRA196411:VRE196470 WAW196411:WBA196470 WKS196411:WKW196470 WUO196411:WUS196470 AD261947:AH262006 IC261947:IG262006 RY261947:SC262006 ABU261947:ABY262006 ALQ261947:ALU262006 AVM261947:AVQ262006 BFI261947:BFM262006 BPE261947:BPI262006 BZA261947:BZE262006 CIW261947:CJA262006 CSS261947:CSW262006 DCO261947:DCS262006 DMK261947:DMO262006 DWG261947:DWK262006 EGC261947:EGG262006 EPY261947:EQC262006 EZU261947:EZY262006 FJQ261947:FJU262006 FTM261947:FTQ262006 GDI261947:GDM262006 GNE261947:GNI262006 GXA261947:GXE262006 HGW261947:HHA262006 HQS261947:HQW262006 IAO261947:IAS262006 IKK261947:IKO262006 IUG261947:IUK262006 JEC261947:JEG262006 JNY261947:JOC262006 JXU261947:JXY262006 KHQ261947:KHU262006 KRM261947:KRQ262006 LBI261947:LBM262006 LLE261947:LLI262006 LVA261947:LVE262006 MEW261947:MFA262006 MOS261947:MOW262006 MYO261947:MYS262006 NIK261947:NIO262006 NSG261947:NSK262006 OCC261947:OCG262006 OLY261947:OMC262006 OVU261947:OVY262006 PFQ261947:PFU262006 PPM261947:PPQ262006 PZI261947:PZM262006 QJE261947:QJI262006 QTA261947:QTE262006 RCW261947:RDA262006 RMS261947:RMW262006 RWO261947:RWS262006 SGK261947:SGO262006 SQG261947:SQK262006 TAC261947:TAG262006 TJY261947:TKC262006 TTU261947:TTY262006 UDQ261947:UDU262006 UNM261947:UNQ262006 UXI261947:UXM262006 VHE261947:VHI262006 VRA261947:VRE262006 WAW261947:WBA262006 WKS261947:WKW262006 WUO261947:WUS262006 AD327483:AH327542 IC327483:IG327542 RY327483:SC327542 ABU327483:ABY327542 ALQ327483:ALU327542 AVM327483:AVQ327542 BFI327483:BFM327542 BPE327483:BPI327542 BZA327483:BZE327542 CIW327483:CJA327542 CSS327483:CSW327542 DCO327483:DCS327542 DMK327483:DMO327542 DWG327483:DWK327542 EGC327483:EGG327542 EPY327483:EQC327542 EZU327483:EZY327542 FJQ327483:FJU327542 FTM327483:FTQ327542 GDI327483:GDM327542 GNE327483:GNI327542 GXA327483:GXE327542 HGW327483:HHA327542 HQS327483:HQW327542 IAO327483:IAS327542 IKK327483:IKO327542 IUG327483:IUK327542 JEC327483:JEG327542 JNY327483:JOC327542 JXU327483:JXY327542 KHQ327483:KHU327542 KRM327483:KRQ327542 LBI327483:LBM327542 LLE327483:LLI327542 LVA327483:LVE327542 MEW327483:MFA327542 MOS327483:MOW327542 MYO327483:MYS327542 NIK327483:NIO327542 NSG327483:NSK327542 OCC327483:OCG327542 OLY327483:OMC327542 OVU327483:OVY327542 PFQ327483:PFU327542 PPM327483:PPQ327542 PZI327483:PZM327542 QJE327483:QJI327542 QTA327483:QTE327542 RCW327483:RDA327542 RMS327483:RMW327542 RWO327483:RWS327542 SGK327483:SGO327542 SQG327483:SQK327542 TAC327483:TAG327542 TJY327483:TKC327542 TTU327483:TTY327542 UDQ327483:UDU327542 UNM327483:UNQ327542 UXI327483:UXM327542 VHE327483:VHI327542 VRA327483:VRE327542 WAW327483:WBA327542 WKS327483:WKW327542 WUO327483:WUS327542 AD393019:AH393078 IC393019:IG393078 RY393019:SC393078 ABU393019:ABY393078 ALQ393019:ALU393078 AVM393019:AVQ393078 BFI393019:BFM393078 BPE393019:BPI393078 BZA393019:BZE393078 CIW393019:CJA393078 CSS393019:CSW393078 DCO393019:DCS393078 DMK393019:DMO393078 DWG393019:DWK393078 EGC393019:EGG393078 EPY393019:EQC393078 EZU393019:EZY393078 FJQ393019:FJU393078 FTM393019:FTQ393078 GDI393019:GDM393078 GNE393019:GNI393078 GXA393019:GXE393078 HGW393019:HHA393078 HQS393019:HQW393078 IAO393019:IAS393078 IKK393019:IKO393078 IUG393019:IUK393078 JEC393019:JEG393078 JNY393019:JOC393078 JXU393019:JXY393078 KHQ393019:KHU393078 KRM393019:KRQ393078 LBI393019:LBM393078 LLE393019:LLI393078 LVA393019:LVE393078 MEW393019:MFA393078 MOS393019:MOW393078 MYO393019:MYS393078 NIK393019:NIO393078 NSG393019:NSK393078 OCC393019:OCG393078 OLY393019:OMC393078 OVU393019:OVY393078 PFQ393019:PFU393078 PPM393019:PPQ393078 PZI393019:PZM393078 QJE393019:QJI393078 QTA393019:QTE393078 RCW393019:RDA393078 RMS393019:RMW393078 RWO393019:RWS393078 SGK393019:SGO393078 SQG393019:SQK393078 TAC393019:TAG393078 TJY393019:TKC393078 TTU393019:TTY393078 UDQ393019:UDU393078 UNM393019:UNQ393078 UXI393019:UXM393078 VHE393019:VHI393078 VRA393019:VRE393078 WAW393019:WBA393078 WKS393019:WKW393078 WUO393019:WUS393078 AD458555:AH458614 IC458555:IG458614 RY458555:SC458614 ABU458555:ABY458614 ALQ458555:ALU458614 AVM458555:AVQ458614 BFI458555:BFM458614 BPE458555:BPI458614 BZA458555:BZE458614 CIW458555:CJA458614 CSS458555:CSW458614 DCO458555:DCS458614 DMK458555:DMO458614 DWG458555:DWK458614 EGC458555:EGG458614 EPY458555:EQC458614 EZU458555:EZY458614 FJQ458555:FJU458614 FTM458555:FTQ458614 GDI458555:GDM458614 GNE458555:GNI458614 GXA458555:GXE458614 HGW458555:HHA458614 HQS458555:HQW458614 IAO458555:IAS458614 IKK458555:IKO458614 IUG458555:IUK458614 JEC458555:JEG458614 JNY458555:JOC458614 JXU458555:JXY458614 KHQ458555:KHU458614 KRM458555:KRQ458614 LBI458555:LBM458614 LLE458555:LLI458614 LVA458555:LVE458614 MEW458555:MFA458614 MOS458555:MOW458614 MYO458555:MYS458614 NIK458555:NIO458614 NSG458555:NSK458614 OCC458555:OCG458614 OLY458555:OMC458614 OVU458555:OVY458614 PFQ458555:PFU458614 PPM458555:PPQ458614 PZI458555:PZM458614 QJE458555:QJI458614 QTA458555:QTE458614 RCW458555:RDA458614 RMS458555:RMW458614 RWO458555:RWS458614 SGK458555:SGO458614 SQG458555:SQK458614 TAC458555:TAG458614 TJY458555:TKC458614 TTU458555:TTY458614 UDQ458555:UDU458614 UNM458555:UNQ458614 UXI458555:UXM458614 VHE458555:VHI458614 VRA458555:VRE458614 WAW458555:WBA458614 WKS458555:WKW458614 WUO458555:WUS458614 AD524091:AH524150 IC524091:IG524150 RY524091:SC524150 ABU524091:ABY524150 ALQ524091:ALU524150 AVM524091:AVQ524150 BFI524091:BFM524150 BPE524091:BPI524150 BZA524091:BZE524150 CIW524091:CJA524150 CSS524091:CSW524150 DCO524091:DCS524150 DMK524091:DMO524150 DWG524091:DWK524150 EGC524091:EGG524150 EPY524091:EQC524150 EZU524091:EZY524150 FJQ524091:FJU524150 FTM524091:FTQ524150 GDI524091:GDM524150 GNE524091:GNI524150 GXA524091:GXE524150 HGW524091:HHA524150 HQS524091:HQW524150 IAO524091:IAS524150 IKK524091:IKO524150 IUG524091:IUK524150 JEC524091:JEG524150 JNY524091:JOC524150 JXU524091:JXY524150 KHQ524091:KHU524150 KRM524091:KRQ524150 LBI524091:LBM524150 LLE524091:LLI524150 LVA524091:LVE524150 MEW524091:MFA524150 MOS524091:MOW524150 MYO524091:MYS524150 NIK524091:NIO524150 NSG524091:NSK524150 OCC524091:OCG524150 OLY524091:OMC524150 OVU524091:OVY524150 PFQ524091:PFU524150 PPM524091:PPQ524150 PZI524091:PZM524150 QJE524091:QJI524150 QTA524091:QTE524150 RCW524091:RDA524150 RMS524091:RMW524150 RWO524091:RWS524150 SGK524091:SGO524150 SQG524091:SQK524150 TAC524091:TAG524150 TJY524091:TKC524150 TTU524091:TTY524150 UDQ524091:UDU524150 UNM524091:UNQ524150 UXI524091:UXM524150 VHE524091:VHI524150 VRA524091:VRE524150 WAW524091:WBA524150 WKS524091:WKW524150 WUO524091:WUS524150 AD589627:AH589686 IC589627:IG589686 RY589627:SC589686 ABU589627:ABY589686 ALQ589627:ALU589686 AVM589627:AVQ589686 BFI589627:BFM589686 BPE589627:BPI589686 BZA589627:BZE589686 CIW589627:CJA589686 CSS589627:CSW589686 DCO589627:DCS589686 DMK589627:DMO589686 DWG589627:DWK589686 EGC589627:EGG589686 EPY589627:EQC589686 EZU589627:EZY589686 FJQ589627:FJU589686 FTM589627:FTQ589686 GDI589627:GDM589686 GNE589627:GNI589686 GXA589627:GXE589686 HGW589627:HHA589686 HQS589627:HQW589686 IAO589627:IAS589686 IKK589627:IKO589686 IUG589627:IUK589686 JEC589627:JEG589686 JNY589627:JOC589686 JXU589627:JXY589686 KHQ589627:KHU589686 KRM589627:KRQ589686 LBI589627:LBM589686 LLE589627:LLI589686 LVA589627:LVE589686 MEW589627:MFA589686 MOS589627:MOW589686 MYO589627:MYS589686 NIK589627:NIO589686 NSG589627:NSK589686 OCC589627:OCG589686 OLY589627:OMC589686 OVU589627:OVY589686 PFQ589627:PFU589686 PPM589627:PPQ589686 PZI589627:PZM589686 QJE589627:QJI589686 QTA589627:QTE589686 RCW589627:RDA589686 RMS589627:RMW589686 RWO589627:RWS589686 SGK589627:SGO589686 SQG589627:SQK589686 TAC589627:TAG589686 TJY589627:TKC589686 TTU589627:TTY589686 UDQ589627:UDU589686 UNM589627:UNQ589686 UXI589627:UXM589686 VHE589627:VHI589686 VRA589627:VRE589686 WAW589627:WBA589686 WKS589627:WKW589686 WUO589627:WUS589686 AD655163:AH655222 IC655163:IG655222 RY655163:SC655222 ABU655163:ABY655222 ALQ655163:ALU655222 AVM655163:AVQ655222 BFI655163:BFM655222 BPE655163:BPI655222 BZA655163:BZE655222 CIW655163:CJA655222 CSS655163:CSW655222 DCO655163:DCS655222 DMK655163:DMO655222 DWG655163:DWK655222 EGC655163:EGG655222 EPY655163:EQC655222 EZU655163:EZY655222 FJQ655163:FJU655222 FTM655163:FTQ655222 GDI655163:GDM655222 GNE655163:GNI655222 GXA655163:GXE655222 HGW655163:HHA655222 HQS655163:HQW655222 IAO655163:IAS655222 IKK655163:IKO655222 IUG655163:IUK655222 JEC655163:JEG655222 JNY655163:JOC655222 JXU655163:JXY655222 KHQ655163:KHU655222 KRM655163:KRQ655222 LBI655163:LBM655222 LLE655163:LLI655222 LVA655163:LVE655222 MEW655163:MFA655222 MOS655163:MOW655222 MYO655163:MYS655222 NIK655163:NIO655222 NSG655163:NSK655222 OCC655163:OCG655222 OLY655163:OMC655222 OVU655163:OVY655222 PFQ655163:PFU655222 PPM655163:PPQ655222 PZI655163:PZM655222 QJE655163:QJI655222 QTA655163:QTE655222 RCW655163:RDA655222 RMS655163:RMW655222 RWO655163:RWS655222 SGK655163:SGO655222 SQG655163:SQK655222 TAC655163:TAG655222 TJY655163:TKC655222 TTU655163:TTY655222 UDQ655163:UDU655222 UNM655163:UNQ655222 UXI655163:UXM655222 VHE655163:VHI655222 VRA655163:VRE655222 WAW655163:WBA655222 WKS655163:WKW655222 WUO655163:WUS655222 AD720699:AH720758 IC720699:IG720758 RY720699:SC720758 ABU720699:ABY720758 ALQ720699:ALU720758 AVM720699:AVQ720758 BFI720699:BFM720758 BPE720699:BPI720758 BZA720699:BZE720758 CIW720699:CJA720758 CSS720699:CSW720758 DCO720699:DCS720758 DMK720699:DMO720758 DWG720699:DWK720758 EGC720699:EGG720758 EPY720699:EQC720758 EZU720699:EZY720758 FJQ720699:FJU720758 FTM720699:FTQ720758 GDI720699:GDM720758 GNE720699:GNI720758 GXA720699:GXE720758 HGW720699:HHA720758 HQS720699:HQW720758 IAO720699:IAS720758 IKK720699:IKO720758 IUG720699:IUK720758 JEC720699:JEG720758 JNY720699:JOC720758 JXU720699:JXY720758 KHQ720699:KHU720758 KRM720699:KRQ720758 LBI720699:LBM720758 LLE720699:LLI720758 LVA720699:LVE720758 MEW720699:MFA720758 MOS720699:MOW720758 MYO720699:MYS720758 NIK720699:NIO720758 NSG720699:NSK720758 OCC720699:OCG720758 OLY720699:OMC720758 OVU720699:OVY720758 PFQ720699:PFU720758 PPM720699:PPQ720758 PZI720699:PZM720758 QJE720699:QJI720758 QTA720699:QTE720758 RCW720699:RDA720758 RMS720699:RMW720758 RWO720699:RWS720758 SGK720699:SGO720758 SQG720699:SQK720758 TAC720699:TAG720758 TJY720699:TKC720758 TTU720699:TTY720758 UDQ720699:UDU720758 UNM720699:UNQ720758 UXI720699:UXM720758 VHE720699:VHI720758 VRA720699:VRE720758 WAW720699:WBA720758 WKS720699:WKW720758 WUO720699:WUS720758 AD786235:AH786294 IC786235:IG786294 RY786235:SC786294 ABU786235:ABY786294 ALQ786235:ALU786294 AVM786235:AVQ786294 BFI786235:BFM786294 BPE786235:BPI786294 BZA786235:BZE786294 CIW786235:CJA786294 CSS786235:CSW786294 DCO786235:DCS786294 DMK786235:DMO786294 DWG786235:DWK786294 EGC786235:EGG786294 EPY786235:EQC786294 EZU786235:EZY786294 FJQ786235:FJU786294 FTM786235:FTQ786294 GDI786235:GDM786294 GNE786235:GNI786294 GXA786235:GXE786294 HGW786235:HHA786294 HQS786235:HQW786294 IAO786235:IAS786294 IKK786235:IKO786294 IUG786235:IUK786294 JEC786235:JEG786294 JNY786235:JOC786294 JXU786235:JXY786294 KHQ786235:KHU786294 KRM786235:KRQ786294 LBI786235:LBM786294 LLE786235:LLI786294 LVA786235:LVE786294 MEW786235:MFA786294 MOS786235:MOW786294 MYO786235:MYS786294 NIK786235:NIO786294 NSG786235:NSK786294 OCC786235:OCG786294 OLY786235:OMC786294 OVU786235:OVY786294 PFQ786235:PFU786294 PPM786235:PPQ786294 PZI786235:PZM786294 QJE786235:QJI786294 QTA786235:QTE786294 RCW786235:RDA786294 RMS786235:RMW786294 RWO786235:RWS786294 SGK786235:SGO786294 SQG786235:SQK786294 TAC786235:TAG786294 TJY786235:TKC786294 TTU786235:TTY786294 UDQ786235:UDU786294 UNM786235:UNQ786294 UXI786235:UXM786294 VHE786235:VHI786294 VRA786235:VRE786294 WAW786235:WBA786294 WKS786235:WKW786294 WUO786235:WUS786294 AD851771:AH851830 IC851771:IG851830 RY851771:SC851830 ABU851771:ABY851830 ALQ851771:ALU851830 AVM851771:AVQ851830 BFI851771:BFM851830 BPE851771:BPI851830 BZA851771:BZE851830 CIW851771:CJA851830 CSS851771:CSW851830 DCO851771:DCS851830 DMK851771:DMO851830 DWG851771:DWK851830 EGC851771:EGG851830 EPY851771:EQC851830 EZU851771:EZY851830 FJQ851771:FJU851830 FTM851771:FTQ851830 GDI851771:GDM851830 GNE851771:GNI851830 GXA851771:GXE851830 HGW851771:HHA851830 HQS851771:HQW851830 IAO851771:IAS851830 IKK851771:IKO851830 IUG851771:IUK851830 JEC851771:JEG851830 JNY851771:JOC851830 JXU851771:JXY851830 KHQ851771:KHU851830 KRM851771:KRQ851830 LBI851771:LBM851830 LLE851771:LLI851830 LVA851771:LVE851830 MEW851771:MFA851830 MOS851771:MOW851830 MYO851771:MYS851830 NIK851771:NIO851830 NSG851771:NSK851830 OCC851771:OCG851830 OLY851771:OMC851830 OVU851771:OVY851830 PFQ851771:PFU851830 PPM851771:PPQ851830 PZI851771:PZM851830 QJE851771:QJI851830 QTA851771:QTE851830 RCW851771:RDA851830 RMS851771:RMW851830 RWO851771:RWS851830 SGK851771:SGO851830 SQG851771:SQK851830 TAC851771:TAG851830 TJY851771:TKC851830 TTU851771:TTY851830 UDQ851771:UDU851830 UNM851771:UNQ851830 UXI851771:UXM851830 VHE851771:VHI851830 VRA851771:VRE851830 WAW851771:WBA851830 WKS851771:WKW851830 WUO851771:WUS851830 AD917307:AH917366 IC917307:IG917366 RY917307:SC917366 ABU917307:ABY917366 ALQ917307:ALU917366 AVM917307:AVQ917366 BFI917307:BFM917366 BPE917307:BPI917366 BZA917307:BZE917366 CIW917307:CJA917366 CSS917307:CSW917366 DCO917307:DCS917366 DMK917307:DMO917366 DWG917307:DWK917366 EGC917307:EGG917366 EPY917307:EQC917366 EZU917307:EZY917366 FJQ917307:FJU917366 FTM917307:FTQ917366 GDI917307:GDM917366 GNE917307:GNI917366 GXA917307:GXE917366 HGW917307:HHA917366 HQS917307:HQW917366 IAO917307:IAS917366 IKK917307:IKO917366 IUG917307:IUK917366 JEC917307:JEG917366 JNY917307:JOC917366 JXU917307:JXY917366 KHQ917307:KHU917366 KRM917307:KRQ917366 LBI917307:LBM917366 LLE917307:LLI917366 LVA917307:LVE917366 MEW917307:MFA917366 MOS917307:MOW917366 MYO917307:MYS917366 NIK917307:NIO917366 NSG917307:NSK917366 OCC917307:OCG917366 OLY917307:OMC917366 OVU917307:OVY917366 PFQ917307:PFU917366 PPM917307:PPQ917366 PZI917307:PZM917366 QJE917307:QJI917366 QTA917307:QTE917366 RCW917307:RDA917366 RMS917307:RMW917366 RWO917307:RWS917366 SGK917307:SGO917366 SQG917307:SQK917366 TAC917307:TAG917366 TJY917307:TKC917366 TTU917307:TTY917366 UDQ917307:UDU917366 UNM917307:UNQ917366 UXI917307:UXM917366 VHE917307:VHI917366 VRA917307:VRE917366 WAW917307:WBA917366 WKS917307:WKW917366 WUO917307:WUS917366 AD982843:AH982902 IC982843:IG982902 RY982843:SC982902 ABU982843:ABY982902 ALQ982843:ALU982902 AVM982843:AVQ982902 BFI982843:BFM982902 BPE982843:BPI982902 BZA982843:BZE982902 CIW982843:CJA982902 CSS982843:CSW982902 DCO982843:DCS982902 DMK982843:DMO982902 DWG982843:DWK982902 EGC982843:EGG982902 EPY982843:EQC982902 EZU982843:EZY982902 FJQ982843:FJU982902 FTM982843:FTQ982902 GDI982843:GDM982902 GNE982843:GNI982902 GXA982843:GXE982902 HGW982843:HHA982902 HQS982843:HQW982902 IAO982843:IAS982902 IKK982843:IKO982902 IUG982843:IUK982902 JEC982843:JEG982902 JNY982843:JOC982902 JXU982843:JXY982902 KHQ982843:KHU982902 KRM982843:KRQ982902 LBI982843:LBM982902 LLE982843:LLI982902 LVA982843:LVE982902 MEW982843:MFA982902 MOS982843:MOW982902 MYO982843:MYS982902 NIK982843:NIO982902 NSG982843:NSK982902 OCC982843:OCG982902 OLY982843:OMC982902 OVU982843:OVY982902 PFQ982843:PFU982902 PPM982843:PPQ982902 PZI982843:PZM982902 QJE982843:QJI982902 QTA982843:QTE982902 RCW982843:RDA982902 RMS982843:RMW982902 RWO982843:RWS982902 SGK982843:SGO982902 SQG982843:SQK982902 TAC982843:TAG982902 TJY982843:TKC982902 TTU982843:TTY982902 UDQ982843:UDU982902 UNM982843:UNQ982902 UXI982843:UXM982902 VHE982843:VHI982902 VRA982843:VRE982902 WAW982843:WBA982902 WKS982843:WKW982902 WUO982843:WUS982902 AD65448:AH65507 IC65448:IG65507 RY65448:SC65507 ABU65448:ABY65507 ALQ65448:ALU65507 AVM65448:AVQ65507 BFI65448:BFM65507 BPE65448:BPI65507 BZA65448:BZE65507 CIW65448:CJA65507 CSS65448:CSW65507 DCO65448:DCS65507 DMK65448:DMO65507 DWG65448:DWK65507 EGC65448:EGG65507 EPY65448:EQC65507 EZU65448:EZY65507 FJQ65448:FJU65507 FTM65448:FTQ65507 GDI65448:GDM65507 GNE65448:GNI65507 GXA65448:GXE65507 HGW65448:HHA65507 HQS65448:HQW65507 IAO65448:IAS65507 IKK65448:IKO65507 IUG65448:IUK65507 JEC65448:JEG65507 JNY65448:JOC65507 JXU65448:JXY65507 KHQ65448:KHU65507 KRM65448:KRQ65507 LBI65448:LBM65507 LLE65448:LLI65507 LVA65448:LVE65507 MEW65448:MFA65507 MOS65448:MOW65507 MYO65448:MYS65507 NIK65448:NIO65507 NSG65448:NSK65507 OCC65448:OCG65507 OLY65448:OMC65507 OVU65448:OVY65507 PFQ65448:PFU65507 PPM65448:PPQ65507 PZI65448:PZM65507 QJE65448:QJI65507 QTA65448:QTE65507 RCW65448:RDA65507 RMS65448:RMW65507 RWO65448:RWS65507 SGK65448:SGO65507 SQG65448:SQK65507 TAC65448:TAG65507 TJY65448:TKC65507 TTU65448:TTY65507 UDQ65448:UDU65507 UNM65448:UNQ65507 UXI65448:UXM65507 VHE65448:VHI65507 VRA65448:VRE65507 WAW65448:WBA65507 WKS65448:WKW65507 WUO65448:WUS65507 AD130984:AH131043 IC130984:IG131043 RY130984:SC131043 ABU130984:ABY131043 ALQ130984:ALU131043 AVM130984:AVQ131043 BFI130984:BFM131043 BPE130984:BPI131043 BZA130984:BZE131043 CIW130984:CJA131043 CSS130984:CSW131043 DCO130984:DCS131043 DMK130984:DMO131043 DWG130984:DWK131043 EGC130984:EGG131043 EPY130984:EQC131043 EZU130984:EZY131043 FJQ130984:FJU131043 FTM130984:FTQ131043 GDI130984:GDM131043 GNE130984:GNI131043 GXA130984:GXE131043 HGW130984:HHA131043 HQS130984:HQW131043 IAO130984:IAS131043 IKK130984:IKO131043 IUG130984:IUK131043 JEC130984:JEG131043 JNY130984:JOC131043 JXU130984:JXY131043 KHQ130984:KHU131043 KRM130984:KRQ131043 LBI130984:LBM131043 LLE130984:LLI131043 LVA130984:LVE131043 MEW130984:MFA131043 MOS130984:MOW131043 MYO130984:MYS131043 NIK130984:NIO131043 NSG130984:NSK131043 OCC130984:OCG131043 OLY130984:OMC131043 OVU130984:OVY131043 PFQ130984:PFU131043 PPM130984:PPQ131043 PZI130984:PZM131043 QJE130984:QJI131043 QTA130984:QTE131043 RCW130984:RDA131043 RMS130984:RMW131043 RWO130984:RWS131043 SGK130984:SGO131043 SQG130984:SQK131043 TAC130984:TAG131043 TJY130984:TKC131043 TTU130984:TTY131043 UDQ130984:UDU131043 UNM130984:UNQ131043 UXI130984:UXM131043 VHE130984:VHI131043 VRA130984:VRE131043 WAW130984:WBA131043 WKS130984:WKW131043 WUO130984:WUS131043 AD196520:AH196579 IC196520:IG196579 RY196520:SC196579 ABU196520:ABY196579 ALQ196520:ALU196579 AVM196520:AVQ196579 BFI196520:BFM196579 BPE196520:BPI196579 BZA196520:BZE196579 CIW196520:CJA196579 CSS196520:CSW196579 DCO196520:DCS196579 DMK196520:DMO196579 DWG196520:DWK196579 EGC196520:EGG196579 EPY196520:EQC196579 EZU196520:EZY196579 FJQ196520:FJU196579 FTM196520:FTQ196579 GDI196520:GDM196579 GNE196520:GNI196579 GXA196520:GXE196579 HGW196520:HHA196579 HQS196520:HQW196579 IAO196520:IAS196579 IKK196520:IKO196579 IUG196520:IUK196579 JEC196520:JEG196579 JNY196520:JOC196579 JXU196520:JXY196579 KHQ196520:KHU196579 KRM196520:KRQ196579 LBI196520:LBM196579 LLE196520:LLI196579 LVA196520:LVE196579 MEW196520:MFA196579 MOS196520:MOW196579 MYO196520:MYS196579 NIK196520:NIO196579 NSG196520:NSK196579 OCC196520:OCG196579 OLY196520:OMC196579 OVU196520:OVY196579 PFQ196520:PFU196579 PPM196520:PPQ196579 PZI196520:PZM196579 QJE196520:QJI196579 QTA196520:QTE196579 RCW196520:RDA196579 RMS196520:RMW196579 RWO196520:RWS196579 SGK196520:SGO196579 SQG196520:SQK196579 TAC196520:TAG196579 TJY196520:TKC196579 TTU196520:TTY196579 UDQ196520:UDU196579 UNM196520:UNQ196579 UXI196520:UXM196579 VHE196520:VHI196579 VRA196520:VRE196579 WAW196520:WBA196579 WKS196520:WKW196579 WUO196520:WUS196579 AD262056:AH262115 IC262056:IG262115 RY262056:SC262115 ABU262056:ABY262115 ALQ262056:ALU262115 AVM262056:AVQ262115 BFI262056:BFM262115 BPE262056:BPI262115 BZA262056:BZE262115 CIW262056:CJA262115 CSS262056:CSW262115 DCO262056:DCS262115 DMK262056:DMO262115 DWG262056:DWK262115 EGC262056:EGG262115 EPY262056:EQC262115 EZU262056:EZY262115 FJQ262056:FJU262115 FTM262056:FTQ262115 GDI262056:GDM262115 GNE262056:GNI262115 GXA262056:GXE262115 HGW262056:HHA262115 HQS262056:HQW262115 IAO262056:IAS262115 IKK262056:IKO262115 IUG262056:IUK262115 JEC262056:JEG262115 JNY262056:JOC262115 JXU262056:JXY262115 KHQ262056:KHU262115 KRM262056:KRQ262115 LBI262056:LBM262115 LLE262056:LLI262115 LVA262056:LVE262115 MEW262056:MFA262115 MOS262056:MOW262115 MYO262056:MYS262115 NIK262056:NIO262115 NSG262056:NSK262115 OCC262056:OCG262115 OLY262056:OMC262115 OVU262056:OVY262115 PFQ262056:PFU262115 PPM262056:PPQ262115 PZI262056:PZM262115 QJE262056:QJI262115 QTA262056:QTE262115 RCW262056:RDA262115 RMS262056:RMW262115 RWO262056:RWS262115 SGK262056:SGO262115 SQG262056:SQK262115 TAC262056:TAG262115 TJY262056:TKC262115 TTU262056:TTY262115 UDQ262056:UDU262115 UNM262056:UNQ262115 UXI262056:UXM262115 VHE262056:VHI262115 VRA262056:VRE262115 WAW262056:WBA262115 WKS262056:WKW262115 WUO262056:WUS262115 AD327592:AH327651 IC327592:IG327651 RY327592:SC327651 ABU327592:ABY327651 ALQ327592:ALU327651 AVM327592:AVQ327651 BFI327592:BFM327651 BPE327592:BPI327651 BZA327592:BZE327651 CIW327592:CJA327651 CSS327592:CSW327651 DCO327592:DCS327651 DMK327592:DMO327651 DWG327592:DWK327651 EGC327592:EGG327651 EPY327592:EQC327651 EZU327592:EZY327651 FJQ327592:FJU327651 FTM327592:FTQ327651 GDI327592:GDM327651 GNE327592:GNI327651 GXA327592:GXE327651 HGW327592:HHA327651 HQS327592:HQW327651 IAO327592:IAS327651 IKK327592:IKO327651 IUG327592:IUK327651 JEC327592:JEG327651 JNY327592:JOC327651 JXU327592:JXY327651 KHQ327592:KHU327651 KRM327592:KRQ327651 LBI327592:LBM327651 LLE327592:LLI327651 LVA327592:LVE327651 MEW327592:MFA327651 MOS327592:MOW327651 MYO327592:MYS327651 NIK327592:NIO327651 NSG327592:NSK327651 OCC327592:OCG327651 OLY327592:OMC327651 OVU327592:OVY327651 PFQ327592:PFU327651 PPM327592:PPQ327651 PZI327592:PZM327651 QJE327592:QJI327651 QTA327592:QTE327651 RCW327592:RDA327651 RMS327592:RMW327651 RWO327592:RWS327651 SGK327592:SGO327651 SQG327592:SQK327651 TAC327592:TAG327651 TJY327592:TKC327651 TTU327592:TTY327651 UDQ327592:UDU327651 UNM327592:UNQ327651 UXI327592:UXM327651 VHE327592:VHI327651 VRA327592:VRE327651 WAW327592:WBA327651 WKS327592:WKW327651 WUO327592:WUS327651 AD393128:AH393187 IC393128:IG393187 RY393128:SC393187 ABU393128:ABY393187 ALQ393128:ALU393187 AVM393128:AVQ393187 BFI393128:BFM393187 BPE393128:BPI393187 BZA393128:BZE393187 CIW393128:CJA393187 CSS393128:CSW393187 DCO393128:DCS393187 DMK393128:DMO393187 DWG393128:DWK393187 EGC393128:EGG393187 EPY393128:EQC393187 EZU393128:EZY393187 FJQ393128:FJU393187 FTM393128:FTQ393187 GDI393128:GDM393187 GNE393128:GNI393187 GXA393128:GXE393187 HGW393128:HHA393187 HQS393128:HQW393187 IAO393128:IAS393187 IKK393128:IKO393187 IUG393128:IUK393187 JEC393128:JEG393187 JNY393128:JOC393187 JXU393128:JXY393187 KHQ393128:KHU393187 KRM393128:KRQ393187 LBI393128:LBM393187 LLE393128:LLI393187 LVA393128:LVE393187 MEW393128:MFA393187 MOS393128:MOW393187 MYO393128:MYS393187 NIK393128:NIO393187 NSG393128:NSK393187 OCC393128:OCG393187 OLY393128:OMC393187 OVU393128:OVY393187 PFQ393128:PFU393187 PPM393128:PPQ393187 PZI393128:PZM393187 QJE393128:QJI393187 QTA393128:QTE393187 RCW393128:RDA393187 RMS393128:RMW393187 RWO393128:RWS393187 SGK393128:SGO393187 SQG393128:SQK393187 TAC393128:TAG393187 TJY393128:TKC393187 TTU393128:TTY393187 UDQ393128:UDU393187 UNM393128:UNQ393187 UXI393128:UXM393187 VHE393128:VHI393187 VRA393128:VRE393187 WAW393128:WBA393187 WKS393128:WKW393187 WUO393128:WUS393187 AD458664:AH458723 IC458664:IG458723 RY458664:SC458723 ABU458664:ABY458723 ALQ458664:ALU458723 AVM458664:AVQ458723 BFI458664:BFM458723 BPE458664:BPI458723 BZA458664:BZE458723 CIW458664:CJA458723 CSS458664:CSW458723 DCO458664:DCS458723 DMK458664:DMO458723 DWG458664:DWK458723 EGC458664:EGG458723 EPY458664:EQC458723 EZU458664:EZY458723 FJQ458664:FJU458723 FTM458664:FTQ458723 GDI458664:GDM458723 GNE458664:GNI458723 GXA458664:GXE458723 HGW458664:HHA458723 HQS458664:HQW458723 IAO458664:IAS458723 IKK458664:IKO458723 IUG458664:IUK458723 JEC458664:JEG458723 JNY458664:JOC458723 JXU458664:JXY458723 KHQ458664:KHU458723 KRM458664:KRQ458723 LBI458664:LBM458723 LLE458664:LLI458723 LVA458664:LVE458723 MEW458664:MFA458723 MOS458664:MOW458723 MYO458664:MYS458723 NIK458664:NIO458723 NSG458664:NSK458723 OCC458664:OCG458723 OLY458664:OMC458723 OVU458664:OVY458723 PFQ458664:PFU458723 PPM458664:PPQ458723 PZI458664:PZM458723 QJE458664:QJI458723 QTA458664:QTE458723 RCW458664:RDA458723 RMS458664:RMW458723 RWO458664:RWS458723 SGK458664:SGO458723 SQG458664:SQK458723 TAC458664:TAG458723 TJY458664:TKC458723 TTU458664:TTY458723 UDQ458664:UDU458723 UNM458664:UNQ458723 UXI458664:UXM458723 VHE458664:VHI458723 VRA458664:VRE458723 WAW458664:WBA458723 WKS458664:WKW458723 WUO458664:WUS458723 AD524200:AH524259 IC524200:IG524259 RY524200:SC524259 ABU524200:ABY524259 ALQ524200:ALU524259 AVM524200:AVQ524259 BFI524200:BFM524259 BPE524200:BPI524259 BZA524200:BZE524259 CIW524200:CJA524259 CSS524200:CSW524259 DCO524200:DCS524259 DMK524200:DMO524259 DWG524200:DWK524259 EGC524200:EGG524259 EPY524200:EQC524259 EZU524200:EZY524259 FJQ524200:FJU524259 FTM524200:FTQ524259 GDI524200:GDM524259 GNE524200:GNI524259 GXA524200:GXE524259 HGW524200:HHA524259 HQS524200:HQW524259 IAO524200:IAS524259 IKK524200:IKO524259 IUG524200:IUK524259 JEC524200:JEG524259 JNY524200:JOC524259 JXU524200:JXY524259 KHQ524200:KHU524259 KRM524200:KRQ524259 LBI524200:LBM524259 LLE524200:LLI524259 LVA524200:LVE524259 MEW524200:MFA524259 MOS524200:MOW524259 MYO524200:MYS524259 NIK524200:NIO524259 NSG524200:NSK524259 OCC524200:OCG524259 OLY524200:OMC524259 OVU524200:OVY524259 PFQ524200:PFU524259 PPM524200:PPQ524259 PZI524200:PZM524259 QJE524200:QJI524259 QTA524200:QTE524259 RCW524200:RDA524259 RMS524200:RMW524259 RWO524200:RWS524259 SGK524200:SGO524259 SQG524200:SQK524259 TAC524200:TAG524259 TJY524200:TKC524259 TTU524200:TTY524259 UDQ524200:UDU524259 UNM524200:UNQ524259 UXI524200:UXM524259 VHE524200:VHI524259 VRA524200:VRE524259 WAW524200:WBA524259 WKS524200:WKW524259 WUO524200:WUS524259 AD589736:AH589795 IC589736:IG589795 RY589736:SC589795 ABU589736:ABY589795 ALQ589736:ALU589795 AVM589736:AVQ589795 BFI589736:BFM589795 BPE589736:BPI589795 BZA589736:BZE589795 CIW589736:CJA589795 CSS589736:CSW589795 DCO589736:DCS589795 DMK589736:DMO589795 DWG589736:DWK589795 EGC589736:EGG589795 EPY589736:EQC589795 EZU589736:EZY589795 FJQ589736:FJU589795 FTM589736:FTQ589795 GDI589736:GDM589795 GNE589736:GNI589795 GXA589736:GXE589795 HGW589736:HHA589795 HQS589736:HQW589795 IAO589736:IAS589795 IKK589736:IKO589795 IUG589736:IUK589795 JEC589736:JEG589795 JNY589736:JOC589795 JXU589736:JXY589795 KHQ589736:KHU589795 KRM589736:KRQ589795 LBI589736:LBM589795 LLE589736:LLI589795 LVA589736:LVE589795 MEW589736:MFA589795 MOS589736:MOW589795 MYO589736:MYS589795 NIK589736:NIO589795 NSG589736:NSK589795 OCC589736:OCG589795 OLY589736:OMC589795 OVU589736:OVY589795 PFQ589736:PFU589795 PPM589736:PPQ589795 PZI589736:PZM589795 QJE589736:QJI589795 QTA589736:QTE589795 RCW589736:RDA589795 RMS589736:RMW589795 RWO589736:RWS589795 SGK589736:SGO589795 SQG589736:SQK589795 TAC589736:TAG589795 TJY589736:TKC589795 TTU589736:TTY589795 UDQ589736:UDU589795 UNM589736:UNQ589795 UXI589736:UXM589795 VHE589736:VHI589795 VRA589736:VRE589795 WAW589736:WBA589795 WKS589736:WKW589795 WUO589736:WUS589795 AD655272:AH655331 IC655272:IG655331 RY655272:SC655331 ABU655272:ABY655331 ALQ655272:ALU655331 AVM655272:AVQ655331 BFI655272:BFM655331 BPE655272:BPI655331 BZA655272:BZE655331 CIW655272:CJA655331 CSS655272:CSW655331 DCO655272:DCS655331 DMK655272:DMO655331 DWG655272:DWK655331 EGC655272:EGG655331 EPY655272:EQC655331 EZU655272:EZY655331 FJQ655272:FJU655331 FTM655272:FTQ655331 GDI655272:GDM655331 GNE655272:GNI655331 GXA655272:GXE655331 HGW655272:HHA655331 HQS655272:HQW655331 IAO655272:IAS655331 IKK655272:IKO655331 IUG655272:IUK655331 JEC655272:JEG655331 JNY655272:JOC655331 JXU655272:JXY655331 KHQ655272:KHU655331 KRM655272:KRQ655331 LBI655272:LBM655331 LLE655272:LLI655331 LVA655272:LVE655331 MEW655272:MFA655331 MOS655272:MOW655331 MYO655272:MYS655331 NIK655272:NIO655331 NSG655272:NSK655331 OCC655272:OCG655331 OLY655272:OMC655331 OVU655272:OVY655331 PFQ655272:PFU655331 PPM655272:PPQ655331 PZI655272:PZM655331 QJE655272:QJI655331 QTA655272:QTE655331 RCW655272:RDA655331 RMS655272:RMW655331 RWO655272:RWS655331 SGK655272:SGO655331 SQG655272:SQK655331 TAC655272:TAG655331 TJY655272:TKC655331 TTU655272:TTY655331 UDQ655272:UDU655331 UNM655272:UNQ655331 UXI655272:UXM655331 VHE655272:VHI655331 VRA655272:VRE655331 WAW655272:WBA655331 WKS655272:WKW655331 WUO655272:WUS655331 AD720808:AH720867 IC720808:IG720867 RY720808:SC720867 ABU720808:ABY720867 ALQ720808:ALU720867 AVM720808:AVQ720867 BFI720808:BFM720867 BPE720808:BPI720867 BZA720808:BZE720867 CIW720808:CJA720867 CSS720808:CSW720867 DCO720808:DCS720867 DMK720808:DMO720867 DWG720808:DWK720867 EGC720808:EGG720867 EPY720808:EQC720867 EZU720808:EZY720867 FJQ720808:FJU720867 FTM720808:FTQ720867 GDI720808:GDM720867 GNE720808:GNI720867 GXA720808:GXE720867 HGW720808:HHA720867 HQS720808:HQW720867 IAO720808:IAS720867 IKK720808:IKO720867 IUG720808:IUK720867 JEC720808:JEG720867 JNY720808:JOC720867 JXU720808:JXY720867 KHQ720808:KHU720867 KRM720808:KRQ720867 LBI720808:LBM720867 LLE720808:LLI720867 LVA720808:LVE720867 MEW720808:MFA720867 MOS720808:MOW720867 MYO720808:MYS720867 NIK720808:NIO720867 NSG720808:NSK720867 OCC720808:OCG720867 OLY720808:OMC720867 OVU720808:OVY720867 PFQ720808:PFU720867 PPM720808:PPQ720867 PZI720808:PZM720867 QJE720808:QJI720867 QTA720808:QTE720867 RCW720808:RDA720867 RMS720808:RMW720867 RWO720808:RWS720867 SGK720808:SGO720867 SQG720808:SQK720867 TAC720808:TAG720867 TJY720808:TKC720867 TTU720808:TTY720867 UDQ720808:UDU720867 UNM720808:UNQ720867 UXI720808:UXM720867 VHE720808:VHI720867 VRA720808:VRE720867 WAW720808:WBA720867 WKS720808:WKW720867 WUO720808:WUS720867 AD786344:AH786403 IC786344:IG786403 RY786344:SC786403 ABU786344:ABY786403 ALQ786344:ALU786403 AVM786344:AVQ786403 BFI786344:BFM786403 BPE786344:BPI786403 BZA786344:BZE786403 CIW786344:CJA786403 CSS786344:CSW786403 DCO786344:DCS786403 DMK786344:DMO786403 DWG786344:DWK786403 EGC786344:EGG786403 EPY786344:EQC786403 EZU786344:EZY786403 FJQ786344:FJU786403 FTM786344:FTQ786403 GDI786344:GDM786403 GNE786344:GNI786403 GXA786344:GXE786403 HGW786344:HHA786403 HQS786344:HQW786403 IAO786344:IAS786403 IKK786344:IKO786403 IUG786344:IUK786403 JEC786344:JEG786403 JNY786344:JOC786403 JXU786344:JXY786403 KHQ786344:KHU786403 KRM786344:KRQ786403 LBI786344:LBM786403 LLE786344:LLI786403 LVA786344:LVE786403 MEW786344:MFA786403 MOS786344:MOW786403 MYO786344:MYS786403 NIK786344:NIO786403 NSG786344:NSK786403 OCC786344:OCG786403 OLY786344:OMC786403 OVU786344:OVY786403 PFQ786344:PFU786403 PPM786344:PPQ786403 PZI786344:PZM786403 QJE786344:QJI786403 QTA786344:QTE786403 RCW786344:RDA786403 RMS786344:RMW786403 RWO786344:RWS786403 SGK786344:SGO786403 SQG786344:SQK786403 TAC786344:TAG786403 TJY786344:TKC786403 TTU786344:TTY786403 UDQ786344:UDU786403 UNM786344:UNQ786403 UXI786344:UXM786403 VHE786344:VHI786403 VRA786344:VRE786403 WAW786344:WBA786403 WKS786344:WKW786403 WUO786344:WUS786403 AD851880:AH851939 IC851880:IG851939 RY851880:SC851939 ABU851880:ABY851939 ALQ851880:ALU851939 AVM851880:AVQ851939 BFI851880:BFM851939 BPE851880:BPI851939 BZA851880:BZE851939 CIW851880:CJA851939 CSS851880:CSW851939 DCO851880:DCS851939 DMK851880:DMO851939 DWG851880:DWK851939 EGC851880:EGG851939 EPY851880:EQC851939 EZU851880:EZY851939 FJQ851880:FJU851939 FTM851880:FTQ851939 GDI851880:GDM851939 GNE851880:GNI851939 GXA851880:GXE851939 HGW851880:HHA851939 HQS851880:HQW851939 IAO851880:IAS851939 IKK851880:IKO851939 IUG851880:IUK851939 JEC851880:JEG851939 JNY851880:JOC851939 JXU851880:JXY851939 KHQ851880:KHU851939 KRM851880:KRQ851939 LBI851880:LBM851939 LLE851880:LLI851939 LVA851880:LVE851939 MEW851880:MFA851939 MOS851880:MOW851939 MYO851880:MYS851939 NIK851880:NIO851939 NSG851880:NSK851939 OCC851880:OCG851939 OLY851880:OMC851939 OVU851880:OVY851939 PFQ851880:PFU851939 PPM851880:PPQ851939 PZI851880:PZM851939 QJE851880:QJI851939 QTA851880:QTE851939 RCW851880:RDA851939 RMS851880:RMW851939 RWO851880:RWS851939 SGK851880:SGO851939 SQG851880:SQK851939 TAC851880:TAG851939 TJY851880:TKC851939 TTU851880:TTY851939 UDQ851880:UDU851939 UNM851880:UNQ851939 UXI851880:UXM851939 VHE851880:VHI851939 VRA851880:VRE851939 WAW851880:WBA851939 WKS851880:WKW851939 WUO851880:WUS851939 AD917416:AH917475 IC917416:IG917475 RY917416:SC917475 ABU917416:ABY917475 ALQ917416:ALU917475 AVM917416:AVQ917475 BFI917416:BFM917475 BPE917416:BPI917475 BZA917416:BZE917475 CIW917416:CJA917475 CSS917416:CSW917475 DCO917416:DCS917475 DMK917416:DMO917475 DWG917416:DWK917475 EGC917416:EGG917475 EPY917416:EQC917475 EZU917416:EZY917475 FJQ917416:FJU917475 FTM917416:FTQ917475 GDI917416:GDM917475 GNE917416:GNI917475 GXA917416:GXE917475 HGW917416:HHA917475 HQS917416:HQW917475 IAO917416:IAS917475 IKK917416:IKO917475 IUG917416:IUK917475 JEC917416:JEG917475 JNY917416:JOC917475 JXU917416:JXY917475 KHQ917416:KHU917475 KRM917416:KRQ917475 LBI917416:LBM917475 LLE917416:LLI917475 LVA917416:LVE917475 MEW917416:MFA917475 MOS917416:MOW917475 MYO917416:MYS917475 NIK917416:NIO917475 NSG917416:NSK917475 OCC917416:OCG917475 OLY917416:OMC917475 OVU917416:OVY917475 PFQ917416:PFU917475 PPM917416:PPQ917475 PZI917416:PZM917475 QJE917416:QJI917475 QTA917416:QTE917475 RCW917416:RDA917475 RMS917416:RMW917475 RWO917416:RWS917475 SGK917416:SGO917475 SQG917416:SQK917475 TAC917416:TAG917475 TJY917416:TKC917475 TTU917416:TTY917475 UDQ917416:UDU917475 UNM917416:UNQ917475 UXI917416:UXM917475 VHE917416:VHI917475 VRA917416:VRE917475 WAW917416:WBA917475 WKS917416:WKW917475 WUO917416:WUS917475 AD982952:AH983011 IC982952:IG983011 RY982952:SC983011 ABU982952:ABY983011 ALQ982952:ALU983011 AVM982952:AVQ983011 BFI982952:BFM983011 BPE982952:BPI983011 BZA982952:BZE983011 CIW982952:CJA983011 CSS982952:CSW983011 DCO982952:DCS983011 DMK982952:DMO983011 DWG982952:DWK983011 EGC982952:EGG983011 EPY982952:EQC983011 EZU982952:EZY983011 FJQ982952:FJU983011 FTM982952:FTQ983011 GDI982952:GDM983011 GNE982952:GNI983011 GXA982952:GXE983011 HGW982952:HHA983011 HQS982952:HQW983011 IAO982952:IAS983011 IKK982952:IKO983011 IUG982952:IUK983011 JEC982952:JEG983011 JNY982952:JOC983011 JXU982952:JXY983011 KHQ982952:KHU983011 KRM982952:KRQ983011 LBI982952:LBM983011 LLE982952:LLI983011 LVA982952:LVE983011 MEW982952:MFA983011 MOS982952:MOW983011 MYO982952:MYS983011 NIK982952:NIO983011 NSG982952:NSK983011 OCC982952:OCG983011 OLY982952:OMC983011 OVU982952:OVY983011 PFQ982952:PFU983011 PPM982952:PPQ983011 PZI982952:PZM983011 QJE982952:QJI983011 QTA982952:QTE983011 RCW982952:RDA983011 RMS982952:RMW983011 RWO982952:RWS983011 SGK982952:SGO983011 SQG982952:SQK983011 TAC982952:TAG983011 TJY982952:TKC983011 TTU982952:TTY983011 UDQ982952:UDU983011 UNM982952:UNQ983011 UXI982952:UXM983011 VHE982952:VHI983011 VRA982952:VRE983011 WAW982952:WBA983011 WKS982952:WKW983011 WUO982952:WUS983011 AD65558:AH65617 IC65558:IG65617 RY65558:SC65617 ABU65558:ABY65617 ALQ65558:ALU65617 AVM65558:AVQ65617 BFI65558:BFM65617 BPE65558:BPI65617 BZA65558:BZE65617 CIW65558:CJA65617 CSS65558:CSW65617 DCO65558:DCS65617 DMK65558:DMO65617 DWG65558:DWK65617 EGC65558:EGG65617 EPY65558:EQC65617 EZU65558:EZY65617 FJQ65558:FJU65617 FTM65558:FTQ65617 GDI65558:GDM65617 GNE65558:GNI65617 GXA65558:GXE65617 HGW65558:HHA65617 HQS65558:HQW65617 IAO65558:IAS65617 IKK65558:IKO65617 IUG65558:IUK65617 JEC65558:JEG65617 JNY65558:JOC65617 JXU65558:JXY65617 KHQ65558:KHU65617 KRM65558:KRQ65617 LBI65558:LBM65617 LLE65558:LLI65617 LVA65558:LVE65617 MEW65558:MFA65617 MOS65558:MOW65617 MYO65558:MYS65617 NIK65558:NIO65617 NSG65558:NSK65617 OCC65558:OCG65617 OLY65558:OMC65617 OVU65558:OVY65617 PFQ65558:PFU65617 PPM65558:PPQ65617 PZI65558:PZM65617 QJE65558:QJI65617 QTA65558:QTE65617 RCW65558:RDA65617 RMS65558:RMW65617 RWO65558:RWS65617 SGK65558:SGO65617 SQG65558:SQK65617 TAC65558:TAG65617 TJY65558:TKC65617 TTU65558:TTY65617 UDQ65558:UDU65617 UNM65558:UNQ65617 UXI65558:UXM65617 VHE65558:VHI65617 VRA65558:VRE65617 WAW65558:WBA65617 WKS65558:WKW65617 WUO65558:WUS65617 AD131094:AH131153 IC131094:IG131153 RY131094:SC131153 ABU131094:ABY131153 ALQ131094:ALU131153 AVM131094:AVQ131153 BFI131094:BFM131153 BPE131094:BPI131153 BZA131094:BZE131153 CIW131094:CJA131153 CSS131094:CSW131153 DCO131094:DCS131153 DMK131094:DMO131153 DWG131094:DWK131153 EGC131094:EGG131153 EPY131094:EQC131153 EZU131094:EZY131153 FJQ131094:FJU131153 FTM131094:FTQ131153 GDI131094:GDM131153 GNE131094:GNI131153 GXA131094:GXE131153 HGW131094:HHA131153 HQS131094:HQW131153 IAO131094:IAS131153 IKK131094:IKO131153 IUG131094:IUK131153 JEC131094:JEG131153 JNY131094:JOC131153 JXU131094:JXY131153 KHQ131094:KHU131153 KRM131094:KRQ131153 LBI131094:LBM131153 LLE131094:LLI131153 LVA131094:LVE131153 MEW131094:MFA131153 MOS131094:MOW131153 MYO131094:MYS131153 NIK131094:NIO131153 NSG131094:NSK131153 OCC131094:OCG131153 OLY131094:OMC131153 OVU131094:OVY131153 PFQ131094:PFU131153 PPM131094:PPQ131153 PZI131094:PZM131153 QJE131094:QJI131153 QTA131094:QTE131153 RCW131094:RDA131153 RMS131094:RMW131153 RWO131094:RWS131153 SGK131094:SGO131153 SQG131094:SQK131153 TAC131094:TAG131153 TJY131094:TKC131153 TTU131094:TTY131153 UDQ131094:UDU131153 UNM131094:UNQ131153 UXI131094:UXM131153 VHE131094:VHI131153 VRA131094:VRE131153 WAW131094:WBA131153 WKS131094:WKW131153 WUO131094:WUS131153 AD196630:AH196689 IC196630:IG196689 RY196630:SC196689 ABU196630:ABY196689 ALQ196630:ALU196689 AVM196630:AVQ196689 BFI196630:BFM196689 BPE196630:BPI196689 BZA196630:BZE196689 CIW196630:CJA196689 CSS196630:CSW196689 DCO196630:DCS196689 DMK196630:DMO196689 DWG196630:DWK196689 EGC196630:EGG196689 EPY196630:EQC196689 EZU196630:EZY196689 FJQ196630:FJU196689 FTM196630:FTQ196689 GDI196630:GDM196689 GNE196630:GNI196689 GXA196630:GXE196689 HGW196630:HHA196689 HQS196630:HQW196689 IAO196630:IAS196689 IKK196630:IKO196689 IUG196630:IUK196689 JEC196630:JEG196689 JNY196630:JOC196689 JXU196630:JXY196689 KHQ196630:KHU196689 KRM196630:KRQ196689 LBI196630:LBM196689 LLE196630:LLI196689 LVA196630:LVE196689 MEW196630:MFA196689 MOS196630:MOW196689 MYO196630:MYS196689 NIK196630:NIO196689 NSG196630:NSK196689 OCC196630:OCG196689 OLY196630:OMC196689 OVU196630:OVY196689 PFQ196630:PFU196689 PPM196630:PPQ196689 PZI196630:PZM196689 QJE196630:QJI196689 QTA196630:QTE196689 RCW196630:RDA196689 RMS196630:RMW196689 RWO196630:RWS196689 SGK196630:SGO196689 SQG196630:SQK196689 TAC196630:TAG196689 TJY196630:TKC196689 TTU196630:TTY196689 UDQ196630:UDU196689 UNM196630:UNQ196689 UXI196630:UXM196689 VHE196630:VHI196689 VRA196630:VRE196689 WAW196630:WBA196689 WKS196630:WKW196689 WUO196630:WUS196689 AD262166:AH262225 IC262166:IG262225 RY262166:SC262225 ABU262166:ABY262225 ALQ262166:ALU262225 AVM262166:AVQ262225 BFI262166:BFM262225 BPE262166:BPI262225 BZA262166:BZE262225 CIW262166:CJA262225 CSS262166:CSW262225 DCO262166:DCS262225 DMK262166:DMO262225 DWG262166:DWK262225 EGC262166:EGG262225 EPY262166:EQC262225 EZU262166:EZY262225 FJQ262166:FJU262225 FTM262166:FTQ262225 GDI262166:GDM262225 GNE262166:GNI262225 GXA262166:GXE262225 HGW262166:HHA262225 HQS262166:HQW262225 IAO262166:IAS262225 IKK262166:IKO262225 IUG262166:IUK262225 JEC262166:JEG262225 JNY262166:JOC262225 JXU262166:JXY262225 KHQ262166:KHU262225 KRM262166:KRQ262225 LBI262166:LBM262225 LLE262166:LLI262225 LVA262166:LVE262225 MEW262166:MFA262225 MOS262166:MOW262225 MYO262166:MYS262225 NIK262166:NIO262225 NSG262166:NSK262225 OCC262166:OCG262225 OLY262166:OMC262225 OVU262166:OVY262225 PFQ262166:PFU262225 PPM262166:PPQ262225 PZI262166:PZM262225 QJE262166:QJI262225 QTA262166:QTE262225 RCW262166:RDA262225 RMS262166:RMW262225 RWO262166:RWS262225 SGK262166:SGO262225 SQG262166:SQK262225 TAC262166:TAG262225 TJY262166:TKC262225 TTU262166:TTY262225 UDQ262166:UDU262225 UNM262166:UNQ262225 UXI262166:UXM262225 VHE262166:VHI262225 VRA262166:VRE262225 WAW262166:WBA262225 WKS262166:WKW262225 WUO262166:WUS262225 AD327702:AH327761 IC327702:IG327761 RY327702:SC327761 ABU327702:ABY327761 ALQ327702:ALU327761 AVM327702:AVQ327761 BFI327702:BFM327761 BPE327702:BPI327761 BZA327702:BZE327761 CIW327702:CJA327761 CSS327702:CSW327761 DCO327702:DCS327761 DMK327702:DMO327761 DWG327702:DWK327761 EGC327702:EGG327761 EPY327702:EQC327761 EZU327702:EZY327761 FJQ327702:FJU327761 FTM327702:FTQ327761 GDI327702:GDM327761 GNE327702:GNI327761 GXA327702:GXE327761 HGW327702:HHA327761 HQS327702:HQW327761 IAO327702:IAS327761 IKK327702:IKO327761 IUG327702:IUK327761 JEC327702:JEG327761 JNY327702:JOC327761 JXU327702:JXY327761 KHQ327702:KHU327761 KRM327702:KRQ327761 LBI327702:LBM327761 LLE327702:LLI327761 LVA327702:LVE327761 MEW327702:MFA327761 MOS327702:MOW327761 MYO327702:MYS327761 NIK327702:NIO327761 NSG327702:NSK327761 OCC327702:OCG327761 OLY327702:OMC327761 OVU327702:OVY327761 PFQ327702:PFU327761 PPM327702:PPQ327761 PZI327702:PZM327761 QJE327702:QJI327761 QTA327702:QTE327761 RCW327702:RDA327761 RMS327702:RMW327761 RWO327702:RWS327761 SGK327702:SGO327761 SQG327702:SQK327761 TAC327702:TAG327761 TJY327702:TKC327761 TTU327702:TTY327761 UDQ327702:UDU327761 UNM327702:UNQ327761 UXI327702:UXM327761 VHE327702:VHI327761 VRA327702:VRE327761 WAW327702:WBA327761 WKS327702:WKW327761 WUO327702:WUS327761 AD393238:AH393297 IC393238:IG393297 RY393238:SC393297 ABU393238:ABY393297 ALQ393238:ALU393297 AVM393238:AVQ393297 BFI393238:BFM393297 BPE393238:BPI393297 BZA393238:BZE393297 CIW393238:CJA393297 CSS393238:CSW393297 DCO393238:DCS393297 DMK393238:DMO393297 DWG393238:DWK393297 EGC393238:EGG393297 EPY393238:EQC393297 EZU393238:EZY393297 FJQ393238:FJU393297 FTM393238:FTQ393297 GDI393238:GDM393297 GNE393238:GNI393297 GXA393238:GXE393297 HGW393238:HHA393297 HQS393238:HQW393297 IAO393238:IAS393297 IKK393238:IKO393297 IUG393238:IUK393297 JEC393238:JEG393297 JNY393238:JOC393297 JXU393238:JXY393297 KHQ393238:KHU393297 KRM393238:KRQ393297 LBI393238:LBM393297 LLE393238:LLI393297 LVA393238:LVE393297 MEW393238:MFA393297 MOS393238:MOW393297 MYO393238:MYS393297 NIK393238:NIO393297 NSG393238:NSK393297 OCC393238:OCG393297 OLY393238:OMC393297 OVU393238:OVY393297 PFQ393238:PFU393297 PPM393238:PPQ393297 PZI393238:PZM393297 QJE393238:QJI393297 QTA393238:QTE393297 RCW393238:RDA393297 RMS393238:RMW393297 RWO393238:RWS393297 SGK393238:SGO393297 SQG393238:SQK393297 TAC393238:TAG393297 TJY393238:TKC393297 TTU393238:TTY393297 UDQ393238:UDU393297 UNM393238:UNQ393297 UXI393238:UXM393297 VHE393238:VHI393297 VRA393238:VRE393297 WAW393238:WBA393297 WKS393238:WKW393297 WUO393238:WUS393297 AD458774:AH458833 IC458774:IG458833 RY458774:SC458833 ABU458774:ABY458833 ALQ458774:ALU458833 AVM458774:AVQ458833 BFI458774:BFM458833 BPE458774:BPI458833 BZA458774:BZE458833 CIW458774:CJA458833 CSS458774:CSW458833 DCO458774:DCS458833 DMK458774:DMO458833 DWG458774:DWK458833 EGC458774:EGG458833 EPY458774:EQC458833 EZU458774:EZY458833 FJQ458774:FJU458833 FTM458774:FTQ458833 GDI458774:GDM458833 GNE458774:GNI458833 GXA458774:GXE458833 HGW458774:HHA458833 HQS458774:HQW458833 IAO458774:IAS458833 IKK458774:IKO458833 IUG458774:IUK458833 JEC458774:JEG458833 JNY458774:JOC458833 JXU458774:JXY458833 KHQ458774:KHU458833 KRM458774:KRQ458833 LBI458774:LBM458833 LLE458774:LLI458833 LVA458774:LVE458833 MEW458774:MFA458833 MOS458774:MOW458833 MYO458774:MYS458833 NIK458774:NIO458833 NSG458774:NSK458833 OCC458774:OCG458833 OLY458774:OMC458833 OVU458774:OVY458833 PFQ458774:PFU458833 PPM458774:PPQ458833 PZI458774:PZM458833 QJE458774:QJI458833 QTA458774:QTE458833 RCW458774:RDA458833 RMS458774:RMW458833 RWO458774:RWS458833 SGK458774:SGO458833 SQG458774:SQK458833 TAC458774:TAG458833 TJY458774:TKC458833 TTU458774:TTY458833 UDQ458774:UDU458833 UNM458774:UNQ458833 UXI458774:UXM458833 VHE458774:VHI458833 VRA458774:VRE458833 WAW458774:WBA458833 WKS458774:WKW458833 WUO458774:WUS458833 AD524310:AH524369 IC524310:IG524369 RY524310:SC524369 ABU524310:ABY524369 ALQ524310:ALU524369 AVM524310:AVQ524369 BFI524310:BFM524369 BPE524310:BPI524369 BZA524310:BZE524369 CIW524310:CJA524369 CSS524310:CSW524369 DCO524310:DCS524369 DMK524310:DMO524369 DWG524310:DWK524369 EGC524310:EGG524369 EPY524310:EQC524369 EZU524310:EZY524369 FJQ524310:FJU524369 FTM524310:FTQ524369 GDI524310:GDM524369 GNE524310:GNI524369 GXA524310:GXE524369 HGW524310:HHA524369 HQS524310:HQW524369 IAO524310:IAS524369 IKK524310:IKO524369 IUG524310:IUK524369 JEC524310:JEG524369 JNY524310:JOC524369 JXU524310:JXY524369 KHQ524310:KHU524369 KRM524310:KRQ524369 LBI524310:LBM524369 LLE524310:LLI524369 LVA524310:LVE524369 MEW524310:MFA524369 MOS524310:MOW524369 MYO524310:MYS524369 NIK524310:NIO524369 NSG524310:NSK524369 OCC524310:OCG524369 OLY524310:OMC524369 OVU524310:OVY524369 PFQ524310:PFU524369 PPM524310:PPQ524369 PZI524310:PZM524369 QJE524310:QJI524369 QTA524310:QTE524369 RCW524310:RDA524369 RMS524310:RMW524369 RWO524310:RWS524369 SGK524310:SGO524369 SQG524310:SQK524369 TAC524310:TAG524369 TJY524310:TKC524369 TTU524310:TTY524369 UDQ524310:UDU524369 UNM524310:UNQ524369 UXI524310:UXM524369 VHE524310:VHI524369 VRA524310:VRE524369 WAW524310:WBA524369 WKS524310:WKW524369 WUO524310:WUS524369 AD589846:AH589905 IC589846:IG589905 RY589846:SC589905 ABU589846:ABY589905 ALQ589846:ALU589905 AVM589846:AVQ589905 BFI589846:BFM589905 BPE589846:BPI589905 BZA589846:BZE589905 CIW589846:CJA589905 CSS589846:CSW589905 DCO589846:DCS589905 DMK589846:DMO589905 DWG589846:DWK589905 EGC589846:EGG589905 EPY589846:EQC589905 EZU589846:EZY589905 FJQ589846:FJU589905 FTM589846:FTQ589905 GDI589846:GDM589905 GNE589846:GNI589905 GXA589846:GXE589905 HGW589846:HHA589905 HQS589846:HQW589905 IAO589846:IAS589905 IKK589846:IKO589905 IUG589846:IUK589905 JEC589846:JEG589905 JNY589846:JOC589905 JXU589846:JXY589905 KHQ589846:KHU589905 KRM589846:KRQ589905 LBI589846:LBM589905 LLE589846:LLI589905 LVA589846:LVE589905 MEW589846:MFA589905 MOS589846:MOW589905 MYO589846:MYS589905 NIK589846:NIO589905 NSG589846:NSK589905 OCC589846:OCG589905 OLY589846:OMC589905 OVU589846:OVY589905 PFQ589846:PFU589905 PPM589846:PPQ589905 PZI589846:PZM589905 QJE589846:QJI589905 QTA589846:QTE589905 RCW589846:RDA589905 RMS589846:RMW589905 RWO589846:RWS589905 SGK589846:SGO589905 SQG589846:SQK589905 TAC589846:TAG589905 TJY589846:TKC589905 TTU589846:TTY589905 UDQ589846:UDU589905 UNM589846:UNQ589905 UXI589846:UXM589905 VHE589846:VHI589905 VRA589846:VRE589905 WAW589846:WBA589905 WKS589846:WKW589905 WUO589846:WUS589905 AD655382:AH655441 IC655382:IG655441 RY655382:SC655441 ABU655382:ABY655441 ALQ655382:ALU655441 AVM655382:AVQ655441 BFI655382:BFM655441 BPE655382:BPI655441 BZA655382:BZE655441 CIW655382:CJA655441 CSS655382:CSW655441 DCO655382:DCS655441 DMK655382:DMO655441 DWG655382:DWK655441 EGC655382:EGG655441 EPY655382:EQC655441 EZU655382:EZY655441 FJQ655382:FJU655441 FTM655382:FTQ655441 GDI655382:GDM655441 GNE655382:GNI655441 GXA655382:GXE655441 HGW655382:HHA655441 HQS655382:HQW655441 IAO655382:IAS655441 IKK655382:IKO655441 IUG655382:IUK655441 JEC655382:JEG655441 JNY655382:JOC655441 JXU655382:JXY655441 KHQ655382:KHU655441 KRM655382:KRQ655441 LBI655382:LBM655441 LLE655382:LLI655441 LVA655382:LVE655441 MEW655382:MFA655441 MOS655382:MOW655441 MYO655382:MYS655441 NIK655382:NIO655441 NSG655382:NSK655441 OCC655382:OCG655441 OLY655382:OMC655441 OVU655382:OVY655441 PFQ655382:PFU655441 PPM655382:PPQ655441 PZI655382:PZM655441 QJE655382:QJI655441 QTA655382:QTE655441 RCW655382:RDA655441 RMS655382:RMW655441 RWO655382:RWS655441 SGK655382:SGO655441 SQG655382:SQK655441 TAC655382:TAG655441 TJY655382:TKC655441 TTU655382:TTY655441 UDQ655382:UDU655441 UNM655382:UNQ655441 UXI655382:UXM655441 VHE655382:VHI655441 VRA655382:VRE655441 WAW655382:WBA655441 WKS655382:WKW655441 WUO655382:WUS655441 AD720918:AH720977 IC720918:IG720977 RY720918:SC720977 ABU720918:ABY720977 ALQ720918:ALU720977 AVM720918:AVQ720977 BFI720918:BFM720977 BPE720918:BPI720977 BZA720918:BZE720977 CIW720918:CJA720977 CSS720918:CSW720977 DCO720918:DCS720977 DMK720918:DMO720977 DWG720918:DWK720977 EGC720918:EGG720977 EPY720918:EQC720977 EZU720918:EZY720977 FJQ720918:FJU720977 FTM720918:FTQ720977 GDI720918:GDM720977 GNE720918:GNI720977 GXA720918:GXE720977 HGW720918:HHA720977 HQS720918:HQW720977 IAO720918:IAS720977 IKK720918:IKO720977 IUG720918:IUK720977 JEC720918:JEG720977 JNY720918:JOC720977 JXU720918:JXY720977 KHQ720918:KHU720977 KRM720918:KRQ720977 LBI720918:LBM720977 LLE720918:LLI720977 LVA720918:LVE720977 MEW720918:MFA720977 MOS720918:MOW720977 MYO720918:MYS720977 NIK720918:NIO720977 NSG720918:NSK720977 OCC720918:OCG720977 OLY720918:OMC720977 OVU720918:OVY720977 PFQ720918:PFU720977 PPM720918:PPQ720977 PZI720918:PZM720977 QJE720918:QJI720977 QTA720918:QTE720977 RCW720918:RDA720977 RMS720918:RMW720977 RWO720918:RWS720977 SGK720918:SGO720977 SQG720918:SQK720977 TAC720918:TAG720977 TJY720918:TKC720977 TTU720918:TTY720977 UDQ720918:UDU720977 UNM720918:UNQ720977 UXI720918:UXM720977 VHE720918:VHI720977 VRA720918:VRE720977 WAW720918:WBA720977 WKS720918:WKW720977 WUO720918:WUS720977 AD786454:AH786513 IC786454:IG786513 RY786454:SC786513 ABU786454:ABY786513 ALQ786454:ALU786513 AVM786454:AVQ786513 BFI786454:BFM786513 BPE786454:BPI786513 BZA786454:BZE786513 CIW786454:CJA786513 CSS786454:CSW786513 DCO786454:DCS786513 DMK786454:DMO786513 DWG786454:DWK786513 EGC786454:EGG786513 EPY786454:EQC786513 EZU786454:EZY786513 FJQ786454:FJU786513 FTM786454:FTQ786513 GDI786454:GDM786513 GNE786454:GNI786513 GXA786454:GXE786513 HGW786454:HHA786513 HQS786454:HQW786513 IAO786454:IAS786513 IKK786454:IKO786513 IUG786454:IUK786513 JEC786454:JEG786513 JNY786454:JOC786513 JXU786454:JXY786513 KHQ786454:KHU786513 KRM786454:KRQ786513 LBI786454:LBM786513 LLE786454:LLI786513 LVA786454:LVE786513 MEW786454:MFA786513 MOS786454:MOW786513 MYO786454:MYS786513 NIK786454:NIO786513 NSG786454:NSK786513 OCC786454:OCG786513 OLY786454:OMC786513 OVU786454:OVY786513 PFQ786454:PFU786513 PPM786454:PPQ786513 PZI786454:PZM786513 QJE786454:QJI786513 QTA786454:QTE786513 RCW786454:RDA786513 RMS786454:RMW786513 RWO786454:RWS786513 SGK786454:SGO786513 SQG786454:SQK786513 TAC786454:TAG786513 TJY786454:TKC786513 TTU786454:TTY786513 UDQ786454:UDU786513 UNM786454:UNQ786513 UXI786454:UXM786513 VHE786454:VHI786513 VRA786454:VRE786513 WAW786454:WBA786513 WKS786454:WKW786513 WUO786454:WUS786513 AD851990:AH852049 IC851990:IG852049 RY851990:SC852049 ABU851990:ABY852049 ALQ851990:ALU852049 AVM851990:AVQ852049 BFI851990:BFM852049 BPE851990:BPI852049 BZA851990:BZE852049 CIW851990:CJA852049 CSS851990:CSW852049 DCO851990:DCS852049 DMK851990:DMO852049 DWG851990:DWK852049 EGC851990:EGG852049 EPY851990:EQC852049 EZU851990:EZY852049 FJQ851990:FJU852049 FTM851990:FTQ852049 GDI851990:GDM852049 GNE851990:GNI852049 GXA851990:GXE852049 HGW851990:HHA852049 HQS851990:HQW852049 IAO851990:IAS852049 IKK851990:IKO852049 IUG851990:IUK852049 JEC851990:JEG852049 JNY851990:JOC852049 JXU851990:JXY852049 KHQ851990:KHU852049 KRM851990:KRQ852049 LBI851990:LBM852049 LLE851990:LLI852049 LVA851990:LVE852049 MEW851990:MFA852049 MOS851990:MOW852049 MYO851990:MYS852049 NIK851990:NIO852049 NSG851990:NSK852049 OCC851990:OCG852049 OLY851990:OMC852049 OVU851990:OVY852049 PFQ851990:PFU852049 PPM851990:PPQ852049 PZI851990:PZM852049 QJE851990:QJI852049 QTA851990:QTE852049 RCW851990:RDA852049 RMS851990:RMW852049 RWO851990:RWS852049 SGK851990:SGO852049 SQG851990:SQK852049 TAC851990:TAG852049 TJY851990:TKC852049 TTU851990:TTY852049 UDQ851990:UDU852049 UNM851990:UNQ852049 UXI851990:UXM852049 VHE851990:VHI852049 VRA851990:VRE852049 WAW851990:WBA852049 WKS851990:WKW852049 WUO851990:WUS852049 AD917526:AH917585 IC917526:IG917585 RY917526:SC917585 ABU917526:ABY917585 ALQ917526:ALU917585 AVM917526:AVQ917585 BFI917526:BFM917585 BPE917526:BPI917585 BZA917526:BZE917585 CIW917526:CJA917585 CSS917526:CSW917585 DCO917526:DCS917585 DMK917526:DMO917585 DWG917526:DWK917585 EGC917526:EGG917585 EPY917526:EQC917585 EZU917526:EZY917585 FJQ917526:FJU917585 FTM917526:FTQ917585 GDI917526:GDM917585 GNE917526:GNI917585 GXA917526:GXE917585 HGW917526:HHA917585 HQS917526:HQW917585 IAO917526:IAS917585 IKK917526:IKO917585 IUG917526:IUK917585 JEC917526:JEG917585 JNY917526:JOC917585 JXU917526:JXY917585 KHQ917526:KHU917585 KRM917526:KRQ917585 LBI917526:LBM917585 LLE917526:LLI917585 LVA917526:LVE917585 MEW917526:MFA917585 MOS917526:MOW917585 MYO917526:MYS917585 NIK917526:NIO917585 NSG917526:NSK917585 OCC917526:OCG917585 OLY917526:OMC917585 OVU917526:OVY917585 PFQ917526:PFU917585 PPM917526:PPQ917585 PZI917526:PZM917585 QJE917526:QJI917585 QTA917526:QTE917585 RCW917526:RDA917585 RMS917526:RMW917585 RWO917526:RWS917585 SGK917526:SGO917585 SQG917526:SQK917585 TAC917526:TAG917585 TJY917526:TKC917585 TTU917526:TTY917585 UDQ917526:UDU917585 UNM917526:UNQ917585 UXI917526:UXM917585 VHE917526:VHI917585 VRA917526:VRE917585 WAW917526:WBA917585 WKS917526:WKW917585 WUO917526:WUS917585 AD983062:AH983121 IC983062:IG983121 RY983062:SC983121 ABU983062:ABY983121 ALQ983062:ALU983121 AVM983062:AVQ983121 BFI983062:BFM983121 BPE983062:BPI983121 BZA983062:BZE983121 CIW983062:CJA983121 CSS983062:CSW983121 DCO983062:DCS983121 DMK983062:DMO983121 DWG983062:DWK983121 EGC983062:EGG983121 EPY983062:EQC983121 EZU983062:EZY983121 FJQ983062:FJU983121 FTM983062:FTQ983121 GDI983062:GDM983121 GNE983062:GNI983121 GXA983062:GXE983121 HGW983062:HHA983121 HQS983062:HQW983121 IAO983062:IAS983121 IKK983062:IKO983121 IUG983062:IUK983121 JEC983062:JEG983121 JNY983062:JOC983121 JXU983062:JXY983121 KHQ983062:KHU983121 KRM983062:KRQ983121 LBI983062:LBM983121 LLE983062:LLI983121 LVA983062:LVE983121 MEW983062:MFA983121 MOS983062:MOW983121 MYO983062:MYS983121 NIK983062:NIO983121 NSG983062:NSK983121 OCC983062:OCG983121 OLY983062:OMC983121 OVU983062:OVY983121 PFQ983062:PFU983121 PPM983062:PPQ983121 PZI983062:PZM983121 QJE983062:QJI983121 QTA983062:QTE983121 RCW983062:RDA983121 RMS983062:RMW983121 RWO983062:RWS983121 SGK983062:SGO983121 SQG983062:SQK983121 TAC983062:TAG983121 TJY983062:TKC983121 TTU983062:TTY983121 UDQ983062:UDU983121 UNM983062:UNQ983121 UXI983062:UXM983121 VHE983062:VHI983121 VRA983062:VRE983121 WAW983062:WBA983121 WKS983062:WKW983121 WUO983062:WUS983121" xr:uid="{AE0CE50F-E979-4712-8A65-99A472EAAE89}">
      <formula1>"増車,減車,維持"</formula1>
    </dataValidation>
    <dataValidation type="list" allowBlank="1" showInputMessage="1" showErrorMessage="1" sqref="AI27:AM86" xr:uid="{137F5171-D6C9-4DB8-A338-5CE8E70A3055}">
      <formula1>"大型,中型,小型,コミューター"</formula1>
    </dataValidation>
  </dataValidations>
  <pageMargins left="0.70866141732283472" right="0.70866141732283472" top="0.74803149606299213" bottom="0.74803149606299213" header="0.31496062992125984" footer="0.31496062992125984"/>
  <pageSetup paperSize="9" scale="81"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5F110-25A3-4B27-B6EF-5CE375257177}">
  <sheetPr>
    <tabColor theme="9" tint="0.79998168889431442"/>
  </sheetPr>
  <dimension ref="A1:CR102"/>
  <sheetViews>
    <sheetView view="pageBreakPreview" zoomScale="120" zoomScaleNormal="100" zoomScaleSheetLayoutView="120" workbookViewId="0">
      <selection activeCell="EZ74" sqref="EZ74"/>
    </sheetView>
  </sheetViews>
  <sheetFormatPr defaultColWidth="1" defaultRowHeight="6" customHeight="1" x14ac:dyDescent="0.2"/>
  <cols>
    <col min="1" max="16384" width="1" style="34"/>
  </cols>
  <sheetData>
    <row r="1" spans="1:95" ht="6" customHeight="1" x14ac:dyDescent="0.2">
      <c r="A1" s="213"/>
      <c r="CD1" s="143"/>
      <c r="CE1" s="316" t="s">
        <v>418</v>
      </c>
      <c r="CF1" s="531"/>
      <c r="CG1" s="531"/>
      <c r="CH1" s="531"/>
      <c r="CI1" s="531"/>
      <c r="CJ1" s="531"/>
      <c r="CK1" s="531"/>
    </row>
    <row r="2" spans="1:95" ht="6" customHeight="1" x14ac:dyDescent="0.2">
      <c r="CD2" s="143"/>
      <c r="CE2" s="531"/>
      <c r="CF2" s="531"/>
      <c r="CG2" s="531"/>
      <c r="CH2" s="531"/>
      <c r="CI2" s="531"/>
      <c r="CJ2" s="531"/>
      <c r="CK2" s="531"/>
    </row>
    <row r="3" spans="1:95" ht="6" customHeight="1" x14ac:dyDescent="0.2">
      <c r="CD3" s="143"/>
      <c r="CE3" s="531"/>
      <c r="CF3" s="531"/>
      <c r="CG3" s="531"/>
      <c r="CH3" s="531"/>
      <c r="CI3" s="531"/>
      <c r="CJ3" s="531"/>
      <c r="CK3" s="531"/>
    </row>
    <row r="7" spans="1:95" ht="6" customHeight="1" x14ac:dyDescent="0.2">
      <c r="B7" s="521" t="s">
        <v>417</v>
      </c>
      <c r="C7" s="523"/>
      <c r="D7" s="523"/>
      <c r="E7" s="523"/>
      <c r="F7" s="523"/>
      <c r="G7" s="523"/>
      <c r="H7" s="523"/>
      <c r="I7" s="523"/>
      <c r="J7" s="523"/>
      <c r="K7" s="523"/>
      <c r="L7" s="523"/>
      <c r="M7" s="523"/>
      <c r="N7" s="523"/>
      <c r="O7" s="523"/>
      <c r="P7" s="523"/>
      <c r="Q7" s="523"/>
      <c r="R7" s="531"/>
      <c r="S7" s="531"/>
      <c r="T7" s="531"/>
      <c r="U7" s="531"/>
      <c r="V7" s="531"/>
      <c r="W7" s="531"/>
      <c r="X7" s="531"/>
      <c r="Y7" s="531"/>
      <c r="Z7" s="531"/>
      <c r="AA7" s="531"/>
      <c r="AB7" s="531"/>
      <c r="AC7" s="531"/>
      <c r="AD7" s="531"/>
      <c r="AE7" s="531"/>
      <c r="AF7" s="531"/>
      <c r="AG7" s="531"/>
      <c r="AH7" s="531"/>
      <c r="AI7" s="531"/>
      <c r="AJ7" s="531"/>
      <c r="AK7" s="531"/>
      <c r="AL7" s="531"/>
      <c r="AM7" s="531"/>
      <c r="AN7" s="531"/>
      <c r="AO7" s="531"/>
      <c r="AP7" s="531"/>
      <c r="AQ7" s="531"/>
      <c r="AR7" s="531"/>
      <c r="AS7" s="531"/>
      <c r="AT7" s="531"/>
      <c r="AU7" s="531"/>
      <c r="AV7" s="531"/>
      <c r="AW7" s="531"/>
      <c r="AX7" s="531"/>
      <c r="AY7" s="531"/>
      <c r="AZ7" s="531"/>
      <c r="BA7" s="531"/>
      <c r="BB7" s="531"/>
      <c r="BC7" s="531"/>
      <c r="BD7" s="531"/>
      <c r="BE7" s="531"/>
      <c r="BF7" s="531"/>
      <c r="BG7" s="531"/>
    </row>
    <row r="8" spans="1:95" ht="6" customHeight="1" x14ac:dyDescent="0.2">
      <c r="B8" s="523"/>
      <c r="C8" s="523"/>
      <c r="D8" s="523"/>
      <c r="E8" s="523"/>
      <c r="F8" s="523"/>
      <c r="G8" s="523"/>
      <c r="H8" s="523"/>
      <c r="I8" s="523"/>
      <c r="J8" s="523"/>
      <c r="K8" s="523"/>
      <c r="L8" s="523"/>
      <c r="M8" s="523"/>
      <c r="N8" s="523"/>
      <c r="O8" s="523"/>
      <c r="P8" s="523"/>
      <c r="Q8" s="523"/>
      <c r="R8" s="531"/>
      <c r="S8" s="531"/>
      <c r="T8" s="531"/>
      <c r="U8" s="531"/>
      <c r="V8" s="531"/>
      <c r="W8" s="531"/>
      <c r="X8" s="531"/>
      <c r="Y8" s="531"/>
      <c r="Z8" s="531"/>
      <c r="AA8" s="531"/>
      <c r="AB8" s="531"/>
      <c r="AC8" s="531"/>
      <c r="AD8" s="531"/>
      <c r="AE8" s="531"/>
      <c r="AF8" s="531"/>
      <c r="AG8" s="531"/>
      <c r="AH8" s="531"/>
      <c r="AI8" s="531"/>
      <c r="AJ8" s="531"/>
      <c r="AK8" s="531"/>
      <c r="AL8" s="531"/>
      <c r="AM8" s="531"/>
      <c r="AN8" s="531"/>
      <c r="AO8" s="531"/>
      <c r="AP8" s="531"/>
      <c r="AQ8" s="531"/>
      <c r="AR8" s="531"/>
      <c r="AS8" s="531"/>
      <c r="AT8" s="531"/>
      <c r="AU8" s="531"/>
      <c r="AV8" s="531"/>
      <c r="AW8" s="531"/>
      <c r="AX8" s="531"/>
      <c r="AY8" s="531"/>
      <c r="AZ8" s="531"/>
      <c r="BA8" s="531"/>
      <c r="BB8" s="531"/>
      <c r="BC8" s="531"/>
      <c r="BD8" s="531"/>
      <c r="BE8" s="531"/>
      <c r="BF8" s="531"/>
      <c r="BG8" s="531"/>
    </row>
    <row r="9" spans="1:95" ht="6" customHeight="1" x14ac:dyDescent="0.2">
      <c r="B9" s="523"/>
      <c r="C9" s="523"/>
      <c r="D9" s="523"/>
      <c r="E9" s="523"/>
      <c r="F9" s="523"/>
      <c r="G9" s="523"/>
      <c r="H9" s="523"/>
      <c r="I9" s="523"/>
      <c r="J9" s="523"/>
      <c r="K9" s="523"/>
      <c r="L9" s="523"/>
      <c r="M9" s="523"/>
      <c r="N9" s="523"/>
      <c r="O9" s="523"/>
      <c r="P9" s="523"/>
      <c r="Q9" s="523"/>
      <c r="R9" s="531"/>
      <c r="S9" s="531"/>
      <c r="T9" s="531"/>
      <c r="U9" s="531"/>
      <c r="V9" s="531"/>
      <c r="W9" s="531"/>
      <c r="X9" s="531"/>
      <c r="Y9" s="531"/>
      <c r="Z9" s="531"/>
      <c r="AA9" s="531"/>
      <c r="AB9" s="531"/>
      <c r="AC9" s="531"/>
      <c r="AD9" s="531"/>
      <c r="AE9" s="531"/>
      <c r="AF9" s="531"/>
      <c r="AG9" s="531"/>
      <c r="AH9" s="531"/>
      <c r="AI9" s="531"/>
      <c r="AJ9" s="531"/>
      <c r="AK9" s="531"/>
      <c r="AL9" s="531"/>
      <c r="AM9" s="531"/>
      <c r="AN9" s="531"/>
      <c r="AO9" s="531"/>
      <c r="AP9" s="531"/>
      <c r="AQ9" s="531"/>
      <c r="AR9" s="531"/>
      <c r="AS9" s="531"/>
      <c r="AT9" s="531"/>
      <c r="AU9" s="531"/>
      <c r="AV9" s="531"/>
      <c r="AW9" s="531"/>
      <c r="AX9" s="531"/>
      <c r="AY9" s="531"/>
      <c r="AZ9" s="531"/>
      <c r="BA9" s="531"/>
      <c r="BB9" s="531"/>
      <c r="BC9" s="531"/>
      <c r="BD9" s="531"/>
      <c r="BE9" s="531"/>
      <c r="BF9" s="531"/>
      <c r="BG9" s="531"/>
    </row>
    <row r="11" spans="1:95" ht="6" customHeight="1" x14ac:dyDescent="0.2">
      <c r="D11" s="521" t="s">
        <v>274</v>
      </c>
      <c r="E11" s="521"/>
      <c r="F11" s="521"/>
      <c r="G11" s="523"/>
      <c r="H11" s="523"/>
      <c r="I11" s="523"/>
      <c r="J11" s="523"/>
      <c r="K11" s="523"/>
      <c r="L11" s="523"/>
      <c r="M11" s="523"/>
      <c r="N11" s="523"/>
      <c r="O11" s="523"/>
      <c r="P11" s="531"/>
      <c r="Q11" s="531"/>
      <c r="R11" s="531"/>
      <c r="S11" s="531"/>
      <c r="T11" s="531"/>
      <c r="U11" s="531"/>
      <c r="V11" s="531"/>
      <c r="W11" s="531"/>
      <c r="X11" s="531"/>
      <c r="Y11" s="531"/>
      <c r="Z11" s="531"/>
      <c r="AA11" s="531"/>
      <c r="AB11" s="531"/>
      <c r="AC11" s="531"/>
      <c r="AD11" s="531"/>
      <c r="AE11" s="531"/>
      <c r="AF11" s="531"/>
      <c r="AG11" s="531"/>
      <c r="AH11" s="531"/>
      <c r="AI11" s="531"/>
      <c r="AJ11" s="531"/>
      <c r="AK11" s="531"/>
      <c r="AL11" s="531"/>
      <c r="AM11" s="531"/>
      <c r="AN11" s="531"/>
      <c r="AO11" s="531"/>
      <c r="AP11" s="531"/>
      <c r="AQ11" s="531"/>
      <c r="AR11" s="531"/>
      <c r="AS11" s="531"/>
      <c r="AT11" s="531"/>
      <c r="AU11" s="531"/>
      <c r="AV11" s="531"/>
      <c r="AW11" s="531"/>
      <c r="AX11" s="531"/>
      <c r="AY11" s="531"/>
      <c r="AZ11" s="531"/>
      <c r="BA11" s="531"/>
    </row>
    <row r="12" spans="1:95" ht="6" customHeight="1" x14ac:dyDescent="0.2">
      <c r="D12" s="521"/>
      <c r="E12" s="521"/>
      <c r="F12" s="521"/>
      <c r="G12" s="523"/>
      <c r="H12" s="523"/>
      <c r="I12" s="523"/>
      <c r="J12" s="523"/>
      <c r="K12" s="523"/>
      <c r="L12" s="523"/>
      <c r="M12" s="523"/>
      <c r="N12" s="523"/>
      <c r="O12" s="523"/>
      <c r="P12" s="531"/>
      <c r="Q12" s="531"/>
      <c r="R12" s="531"/>
      <c r="S12" s="531"/>
      <c r="T12" s="531"/>
      <c r="U12" s="531"/>
      <c r="V12" s="531"/>
      <c r="W12" s="531"/>
      <c r="X12" s="531"/>
      <c r="Y12" s="531"/>
      <c r="Z12" s="531"/>
      <c r="AA12" s="531"/>
      <c r="AB12" s="531"/>
      <c r="AC12" s="531"/>
      <c r="AD12" s="531"/>
      <c r="AE12" s="531"/>
      <c r="AF12" s="531"/>
      <c r="AG12" s="531"/>
      <c r="AH12" s="531"/>
      <c r="AI12" s="531"/>
      <c r="AJ12" s="531"/>
      <c r="AK12" s="531"/>
      <c r="AL12" s="531"/>
      <c r="AM12" s="531"/>
      <c r="AN12" s="531"/>
      <c r="AO12" s="531"/>
      <c r="AP12" s="531"/>
      <c r="AQ12" s="531"/>
      <c r="AR12" s="531"/>
      <c r="AS12" s="531"/>
      <c r="AT12" s="531"/>
      <c r="AU12" s="531"/>
      <c r="AV12" s="531"/>
      <c r="AW12" s="531"/>
      <c r="AX12" s="531"/>
      <c r="AY12" s="531"/>
      <c r="AZ12" s="531"/>
      <c r="BA12" s="531"/>
    </row>
    <row r="13" spans="1:95" ht="6" customHeight="1" x14ac:dyDescent="0.2">
      <c r="D13" s="521"/>
      <c r="E13" s="521"/>
      <c r="F13" s="521"/>
      <c r="G13" s="523"/>
      <c r="H13" s="523"/>
      <c r="I13" s="523"/>
      <c r="J13" s="523"/>
      <c r="K13" s="523"/>
      <c r="L13" s="523"/>
      <c r="M13" s="523"/>
      <c r="N13" s="523"/>
      <c r="O13" s="523"/>
      <c r="P13" s="531"/>
      <c r="Q13" s="531"/>
      <c r="R13" s="531"/>
      <c r="S13" s="531"/>
      <c r="T13" s="531"/>
      <c r="U13" s="531"/>
      <c r="V13" s="531"/>
      <c r="W13" s="531"/>
      <c r="X13" s="531"/>
      <c r="Y13" s="531"/>
      <c r="Z13" s="531"/>
      <c r="AA13" s="531"/>
      <c r="AB13" s="531"/>
      <c r="AC13" s="531"/>
      <c r="AD13" s="531"/>
      <c r="AE13" s="531"/>
      <c r="AF13" s="531"/>
      <c r="AG13" s="531"/>
      <c r="AH13" s="531"/>
      <c r="AI13" s="531"/>
      <c r="AJ13" s="531"/>
      <c r="AK13" s="531"/>
      <c r="AL13" s="531"/>
      <c r="AM13" s="531"/>
      <c r="AN13" s="531"/>
      <c r="AO13" s="531"/>
      <c r="AP13" s="531"/>
      <c r="AQ13" s="531"/>
      <c r="AR13" s="531"/>
      <c r="AS13" s="531"/>
      <c r="AT13" s="531"/>
      <c r="AU13" s="531"/>
      <c r="AV13" s="531"/>
      <c r="AW13" s="531"/>
      <c r="AX13" s="531"/>
      <c r="AY13" s="531"/>
      <c r="AZ13" s="531"/>
      <c r="BA13" s="531"/>
    </row>
    <row r="15" spans="1:95" ht="6" customHeight="1" x14ac:dyDescent="0.2">
      <c r="G15" s="373"/>
      <c r="H15" s="374"/>
      <c r="I15" s="374"/>
      <c r="J15" s="673"/>
      <c r="K15" s="673"/>
      <c r="L15" s="673"/>
      <c r="M15" s="673"/>
      <c r="N15" s="673"/>
      <c r="O15" s="673"/>
      <c r="P15" s="673"/>
      <c r="Q15" s="674"/>
      <c r="R15" s="373" t="s">
        <v>338</v>
      </c>
      <c r="S15" s="374"/>
      <c r="T15" s="374"/>
      <c r="U15" s="374"/>
      <c r="V15" s="374"/>
      <c r="W15" s="652" t="str">
        <f>IF(⑱安全投資実績!T31=0,"",⑱安全投資実績!T31)</f>
        <v/>
      </c>
      <c r="X15" s="1123"/>
      <c r="Y15" s="1123"/>
      <c r="Z15" s="374" t="s">
        <v>78</v>
      </c>
      <c r="AA15" s="374"/>
      <c r="AB15" s="374"/>
      <c r="AC15" s="374"/>
      <c r="AD15" s="653"/>
      <c r="AE15" s="373" t="s">
        <v>338</v>
      </c>
      <c r="AF15" s="374"/>
      <c r="AG15" s="374"/>
      <c r="AH15" s="374"/>
      <c r="AI15" s="374"/>
      <c r="AJ15" s="652" t="str">
        <f>IF(⑱安全投資実績!AG31=0,"",⑱安全投資実績!AG31)</f>
        <v/>
      </c>
      <c r="AK15" s="1123"/>
      <c r="AL15" s="1123"/>
      <c r="AM15" s="374" t="s">
        <v>78</v>
      </c>
      <c r="AN15" s="374"/>
      <c r="AO15" s="374"/>
      <c r="AP15" s="374"/>
      <c r="AQ15" s="653"/>
      <c r="AR15" s="373" t="s">
        <v>338</v>
      </c>
      <c r="AS15" s="374"/>
      <c r="AT15" s="374"/>
      <c r="AU15" s="374"/>
      <c r="AV15" s="374"/>
      <c r="AW15" s="652" t="str">
        <f>IF(⑱安全投資実績!AT31=0,"",⑱安全投資実績!AT31)</f>
        <v/>
      </c>
      <c r="AX15" s="1123"/>
      <c r="AY15" s="1123"/>
      <c r="AZ15" s="374" t="s">
        <v>78</v>
      </c>
      <c r="BA15" s="374"/>
      <c r="BB15" s="374"/>
      <c r="BC15" s="374"/>
      <c r="BD15" s="653"/>
      <c r="BE15" s="373" t="s">
        <v>338</v>
      </c>
      <c r="BF15" s="374"/>
      <c r="BG15" s="374"/>
      <c r="BH15" s="374"/>
      <c r="BI15" s="374"/>
      <c r="BJ15" s="652" t="str">
        <f>IF(⑱安全投資実績!BG31=0,"",⑱安全投資実績!BG31)</f>
        <v/>
      </c>
      <c r="BK15" s="1123"/>
      <c r="BL15" s="1123"/>
      <c r="BM15" s="374" t="s">
        <v>78</v>
      </c>
      <c r="BN15" s="374"/>
      <c r="BO15" s="374"/>
      <c r="BP15" s="374"/>
      <c r="BQ15" s="653"/>
      <c r="BR15" s="373" t="s">
        <v>338</v>
      </c>
      <c r="BS15" s="374"/>
      <c r="BT15" s="374"/>
      <c r="BU15" s="374"/>
      <c r="BV15" s="374"/>
      <c r="BW15" s="652" t="str">
        <f>IF(⑱安全投資実績!BT31=0,"",⑱安全投資実績!BT31)</f>
        <v/>
      </c>
      <c r="BX15" s="1123"/>
      <c r="BY15" s="1123"/>
      <c r="BZ15" s="374" t="s">
        <v>78</v>
      </c>
      <c r="CA15" s="374"/>
      <c r="CB15" s="374"/>
      <c r="CC15" s="374"/>
      <c r="CD15" s="653"/>
      <c r="CE15" s="208"/>
      <c r="CF15" s="166"/>
      <c r="CG15" s="166"/>
      <c r="CH15" s="166"/>
      <c r="CI15" s="166"/>
      <c r="CJ15" s="143"/>
      <c r="CK15" s="204"/>
      <c r="CL15" s="204"/>
      <c r="CM15" s="166"/>
      <c r="CN15" s="166"/>
      <c r="CO15" s="166"/>
      <c r="CP15" s="166"/>
      <c r="CQ15" s="166"/>
    </row>
    <row r="16" spans="1:95" ht="6" customHeight="1" x14ac:dyDescent="0.2">
      <c r="G16" s="373"/>
      <c r="H16" s="374"/>
      <c r="I16" s="374"/>
      <c r="J16" s="673"/>
      <c r="K16" s="673"/>
      <c r="L16" s="673"/>
      <c r="M16" s="673"/>
      <c r="N16" s="673"/>
      <c r="O16" s="673"/>
      <c r="P16" s="673"/>
      <c r="Q16" s="674"/>
      <c r="R16" s="373"/>
      <c r="S16" s="374"/>
      <c r="T16" s="374"/>
      <c r="U16" s="374"/>
      <c r="V16" s="374"/>
      <c r="W16" s="1123"/>
      <c r="X16" s="1123"/>
      <c r="Y16" s="1123"/>
      <c r="Z16" s="374"/>
      <c r="AA16" s="374"/>
      <c r="AB16" s="374"/>
      <c r="AC16" s="374"/>
      <c r="AD16" s="653"/>
      <c r="AE16" s="373"/>
      <c r="AF16" s="374"/>
      <c r="AG16" s="374"/>
      <c r="AH16" s="374"/>
      <c r="AI16" s="374"/>
      <c r="AJ16" s="1123"/>
      <c r="AK16" s="1123"/>
      <c r="AL16" s="1123"/>
      <c r="AM16" s="374"/>
      <c r="AN16" s="374"/>
      <c r="AO16" s="374"/>
      <c r="AP16" s="374"/>
      <c r="AQ16" s="653"/>
      <c r="AR16" s="373"/>
      <c r="AS16" s="374"/>
      <c r="AT16" s="374"/>
      <c r="AU16" s="374"/>
      <c r="AV16" s="374"/>
      <c r="AW16" s="1123"/>
      <c r="AX16" s="1123"/>
      <c r="AY16" s="1123"/>
      <c r="AZ16" s="374"/>
      <c r="BA16" s="374"/>
      <c r="BB16" s="374"/>
      <c r="BC16" s="374"/>
      <c r="BD16" s="653"/>
      <c r="BE16" s="373"/>
      <c r="BF16" s="374"/>
      <c r="BG16" s="374"/>
      <c r="BH16" s="374"/>
      <c r="BI16" s="374"/>
      <c r="BJ16" s="1123"/>
      <c r="BK16" s="1123"/>
      <c r="BL16" s="1123"/>
      <c r="BM16" s="374"/>
      <c r="BN16" s="374"/>
      <c r="BO16" s="374"/>
      <c r="BP16" s="374"/>
      <c r="BQ16" s="653"/>
      <c r="BR16" s="373"/>
      <c r="BS16" s="374"/>
      <c r="BT16" s="374"/>
      <c r="BU16" s="374"/>
      <c r="BV16" s="374"/>
      <c r="BW16" s="1123"/>
      <c r="BX16" s="1123"/>
      <c r="BY16" s="1123"/>
      <c r="BZ16" s="374"/>
      <c r="CA16" s="374"/>
      <c r="CB16" s="374"/>
      <c r="CC16" s="374"/>
      <c r="CD16" s="653"/>
      <c r="CE16" s="208"/>
      <c r="CF16" s="166"/>
      <c r="CG16" s="166"/>
      <c r="CH16" s="166"/>
      <c r="CI16" s="166"/>
      <c r="CJ16" s="204"/>
      <c r="CK16" s="204"/>
      <c r="CL16" s="204"/>
      <c r="CM16" s="166"/>
      <c r="CN16" s="166"/>
      <c r="CO16" s="166"/>
      <c r="CP16" s="166"/>
      <c r="CQ16" s="166"/>
    </row>
    <row r="17" spans="4:95" ht="6" customHeight="1" x14ac:dyDescent="0.2">
      <c r="G17" s="373"/>
      <c r="H17" s="374"/>
      <c r="I17" s="374"/>
      <c r="J17" s="673"/>
      <c r="K17" s="673"/>
      <c r="L17" s="673"/>
      <c r="M17" s="673"/>
      <c r="N17" s="673"/>
      <c r="O17" s="673"/>
      <c r="P17" s="673"/>
      <c r="Q17" s="674"/>
      <c r="R17" s="373"/>
      <c r="S17" s="374"/>
      <c r="T17" s="374"/>
      <c r="U17" s="374"/>
      <c r="V17" s="374"/>
      <c r="W17" s="1123"/>
      <c r="X17" s="1123"/>
      <c r="Y17" s="1123"/>
      <c r="Z17" s="374"/>
      <c r="AA17" s="374"/>
      <c r="AB17" s="374"/>
      <c r="AC17" s="374"/>
      <c r="AD17" s="653"/>
      <c r="AE17" s="373"/>
      <c r="AF17" s="374"/>
      <c r="AG17" s="374"/>
      <c r="AH17" s="374"/>
      <c r="AI17" s="374"/>
      <c r="AJ17" s="1123"/>
      <c r="AK17" s="1123"/>
      <c r="AL17" s="1123"/>
      <c r="AM17" s="374"/>
      <c r="AN17" s="374"/>
      <c r="AO17" s="374"/>
      <c r="AP17" s="374"/>
      <c r="AQ17" s="653"/>
      <c r="AR17" s="373"/>
      <c r="AS17" s="374"/>
      <c r="AT17" s="374"/>
      <c r="AU17" s="374"/>
      <c r="AV17" s="374"/>
      <c r="AW17" s="1123"/>
      <c r="AX17" s="1123"/>
      <c r="AY17" s="1123"/>
      <c r="AZ17" s="374"/>
      <c r="BA17" s="374"/>
      <c r="BB17" s="374"/>
      <c r="BC17" s="374"/>
      <c r="BD17" s="653"/>
      <c r="BE17" s="373"/>
      <c r="BF17" s="374"/>
      <c r="BG17" s="374"/>
      <c r="BH17" s="374"/>
      <c r="BI17" s="374"/>
      <c r="BJ17" s="1123"/>
      <c r="BK17" s="1123"/>
      <c r="BL17" s="1123"/>
      <c r="BM17" s="374"/>
      <c r="BN17" s="374"/>
      <c r="BO17" s="374"/>
      <c r="BP17" s="374"/>
      <c r="BQ17" s="653"/>
      <c r="BR17" s="373"/>
      <c r="BS17" s="374"/>
      <c r="BT17" s="374"/>
      <c r="BU17" s="374"/>
      <c r="BV17" s="374"/>
      <c r="BW17" s="1123"/>
      <c r="BX17" s="1123"/>
      <c r="BY17" s="1123"/>
      <c r="BZ17" s="374"/>
      <c r="CA17" s="374"/>
      <c r="CB17" s="374"/>
      <c r="CC17" s="374"/>
      <c r="CD17" s="653"/>
      <c r="CE17" s="208"/>
      <c r="CF17" s="166"/>
      <c r="CG17" s="166"/>
      <c r="CH17" s="166"/>
      <c r="CI17" s="166"/>
      <c r="CJ17" s="204"/>
      <c r="CK17" s="204"/>
      <c r="CL17" s="204"/>
      <c r="CM17" s="166"/>
      <c r="CN17" s="166"/>
      <c r="CO17" s="166"/>
      <c r="CP17" s="166"/>
      <c r="CQ17" s="166"/>
    </row>
    <row r="18" spans="4:95" ht="6" customHeight="1" x14ac:dyDescent="0.2">
      <c r="G18" s="666" t="s">
        <v>30</v>
      </c>
      <c r="H18" s="667"/>
      <c r="I18" s="667"/>
      <c r="J18" s="667"/>
      <c r="K18" s="667"/>
      <c r="L18" s="667"/>
      <c r="M18" s="667"/>
      <c r="N18" s="667"/>
      <c r="O18" s="667"/>
      <c r="P18" s="667"/>
      <c r="Q18" s="668"/>
      <c r="R18" s="677"/>
      <c r="S18" s="678"/>
      <c r="T18" s="678"/>
      <c r="U18" s="678"/>
      <c r="V18" s="678"/>
      <c r="W18" s="678"/>
      <c r="X18" s="678"/>
      <c r="Y18" s="678"/>
      <c r="Z18" s="678"/>
      <c r="AA18" s="678"/>
      <c r="AB18" s="374" t="s">
        <v>32</v>
      </c>
      <c r="AC18" s="374"/>
      <c r="AD18" s="653"/>
      <c r="AE18" s="677"/>
      <c r="AF18" s="678"/>
      <c r="AG18" s="678"/>
      <c r="AH18" s="678"/>
      <c r="AI18" s="678"/>
      <c r="AJ18" s="678"/>
      <c r="AK18" s="678"/>
      <c r="AL18" s="678"/>
      <c r="AM18" s="678"/>
      <c r="AN18" s="678"/>
      <c r="AO18" s="374" t="s">
        <v>32</v>
      </c>
      <c r="AP18" s="374"/>
      <c r="AQ18" s="653"/>
      <c r="AR18" s="677"/>
      <c r="AS18" s="678"/>
      <c r="AT18" s="678"/>
      <c r="AU18" s="678"/>
      <c r="AV18" s="678"/>
      <c r="AW18" s="678"/>
      <c r="AX18" s="678"/>
      <c r="AY18" s="678"/>
      <c r="AZ18" s="678"/>
      <c r="BA18" s="678"/>
      <c r="BB18" s="374" t="s">
        <v>32</v>
      </c>
      <c r="BC18" s="374"/>
      <c r="BD18" s="653"/>
      <c r="BE18" s="677"/>
      <c r="BF18" s="678"/>
      <c r="BG18" s="678"/>
      <c r="BH18" s="678"/>
      <c r="BI18" s="678"/>
      <c r="BJ18" s="678"/>
      <c r="BK18" s="678"/>
      <c r="BL18" s="678"/>
      <c r="BM18" s="678"/>
      <c r="BN18" s="678"/>
      <c r="BO18" s="374" t="s">
        <v>32</v>
      </c>
      <c r="BP18" s="374"/>
      <c r="BQ18" s="653"/>
      <c r="BR18" s="677"/>
      <c r="BS18" s="678"/>
      <c r="BT18" s="678"/>
      <c r="BU18" s="678"/>
      <c r="BV18" s="678"/>
      <c r="BW18" s="678"/>
      <c r="BX18" s="678"/>
      <c r="BY18" s="678"/>
      <c r="BZ18" s="678"/>
      <c r="CA18" s="678"/>
      <c r="CB18" s="374" t="s">
        <v>32</v>
      </c>
      <c r="CC18" s="374"/>
      <c r="CD18" s="653"/>
      <c r="CE18" s="166"/>
      <c r="CF18" s="166"/>
      <c r="CG18" s="166"/>
      <c r="CH18" s="166"/>
      <c r="CI18" s="166"/>
      <c r="CJ18" s="204"/>
      <c r="CK18" s="204"/>
      <c r="CL18" s="204"/>
      <c r="CM18" s="166"/>
      <c r="CN18" s="166"/>
      <c r="CO18" s="166"/>
      <c r="CP18" s="166"/>
      <c r="CQ18" s="166"/>
    </row>
    <row r="19" spans="4:95" ht="6" customHeight="1" x14ac:dyDescent="0.2">
      <c r="G19" s="666"/>
      <c r="H19" s="667"/>
      <c r="I19" s="667"/>
      <c r="J19" s="667"/>
      <c r="K19" s="667"/>
      <c r="L19" s="667"/>
      <c r="M19" s="667"/>
      <c r="N19" s="667"/>
      <c r="O19" s="667"/>
      <c r="P19" s="667"/>
      <c r="Q19" s="668"/>
      <c r="R19" s="677"/>
      <c r="S19" s="678"/>
      <c r="T19" s="678"/>
      <c r="U19" s="678"/>
      <c r="V19" s="678"/>
      <c r="W19" s="678"/>
      <c r="X19" s="678"/>
      <c r="Y19" s="678"/>
      <c r="Z19" s="678"/>
      <c r="AA19" s="678"/>
      <c r="AB19" s="374"/>
      <c r="AC19" s="374"/>
      <c r="AD19" s="653"/>
      <c r="AE19" s="677"/>
      <c r="AF19" s="678"/>
      <c r="AG19" s="678"/>
      <c r="AH19" s="678"/>
      <c r="AI19" s="678"/>
      <c r="AJ19" s="678"/>
      <c r="AK19" s="678"/>
      <c r="AL19" s="678"/>
      <c r="AM19" s="678"/>
      <c r="AN19" s="678"/>
      <c r="AO19" s="374"/>
      <c r="AP19" s="374"/>
      <c r="AQ19" s="653"/>
      <c r="AR19" s="677"/>
      <c r="AS19" s="678"/>
      <c r="AT19" s="678"/>
      <c r="AU19" s="678"/>
      <c r="AV19" s="678"/>
      <c r="AW19" s="678"/>
      <c r="AX19" s="678"/>
      <c r="AY19" s="678"/>
      <c r="AZ19" s="678"/>
      <c r="BA19" s="678"/>
      <c r="BB19" s="374"/>
      <c r="BC19" s="374"/>
      <c r="BD19" s="653"/>
      <c r="BE19" s="677"/>
      <c r="BF19" s="678"/>
      <c r="BG19" s="678"/>
      <c r="BH19" s="678"/>
      <c r="BI19" s="678"/>
      <c r="BJ19" s="678"/>
      <c r="BK19" s="678"/>
      <c r="BL19" s="678"/>
      <c r="BM19" s="678"/>
      <c r="BN19" s="678"/>
      <c r="BO19" s="374"/>
      <c r="BP19" s="374"/>
      <c r="BQ19" s="653"/>
      <c r="BR19" s="677"/>
      <c r="BS19" s="678"/>
      <c r="BT19" s="678"/>
      <c r="BU19" s="678"/>
      <c r="BV19" s="678"/>
      <c r="BW19" s="678"/>
      <c r="BX19" s="678"/>
      <c r="BY19" s="678"/>
      <c r="BZ19" s="678"/>
      <c r="CA19" s="678"/>
      <c r="CB19" s="374"/>
      <c r="CC19" s="374"/>
      <c r="CD19" s="653"/>
      <c r="CE19" s="166"/>
      <c r="CF19" s="166"/>
      <c r="CG19" s="166"/>
      <c r="CH19" s="166"/>
      <c r="CI19" s="166"/>
      <c r="CJ19" s="204"/>
      <c r="CK19" s="204"/>
      <c r="CL19" s="204"/>
      <c r="CM19" s="166"/>
      <c r="CN19" s="166"/>
      <c r="CO19" s="166"/>
      <c r="CP19" s="166"/>
      <c r="CQ19" s="166"/>
    </row>
    <row r="20" spans="4:95" ht="6" customHeight="1" x14ac:dyDescent="0.2">
      <c r="G20" s="666"/>
      <c r="H20" s="667"/>
      <c r="I20" s="667"/>
      <c r="J20" s="667"/>
      <c r="K20" s="667"/>
      <c r="L20" s="667"/>
      <c r="M20" s="667"/>
      <c r="N20" s="667"/>
      <c r="O20" s="667"/>
      <c r="P20" s="667"/>
      <c r="Q20" s="668"/>
      <c r="R20" s="677"/>
      <c r="S20" s="678"/>
      <c r="T20" s="678"/>
      <c r="U20" s="678"/>
      <c r="V20" s="678"/>
      <c r="W20" s="678"/>
      <c r="X20" s="678"/>
      <c r="Y20" s="678"/>
      <c r="Z20" s="678"/>
      <c r="AA20" s="678"/>
      <c r="AB20" s="374"/>
      <c r="AC20" s="374"/>
      <c r="AD20" s="653"/>
      <c r="AE20" s="677"/>
      <c r="AF20" s="678"/>
      <c r="AG20" s="678"/>
      <c r="AH20" s="678"/>
      <c r="AI20" s="678"/>
      <c r="AJ20" s="678"/>
      <c r="AK20" s="678"/>
      <c r="AL20" s="678"/>
      <c r="AM20" s="678"/>
      <c r="AN20" s="678"/>
      <c r="AO20" s="374"/>
      <c r="AP20" s="374"/>
      <c r="AQ20" s="653"/>
      <c r="AR20" s="677"/>
      <c r="AS20" s="678"/>
      <c r="AT20" s="678"/>
      <c r="AU20" s="678"/>
      <c r="AV20" s="678"/>
      <c r="AW20" s="678"/>
      <c r="AX20" s="678"/>
      <c r="AY20" s="678"/>
      <c r="AZ20" s="678"/>
      <c r="BA20" s="678"/>
      <c r="BB20" s="374"/>
      <c r="BC20" s="374"/>
      <c r="BD20" s="653"/>
      <c r="BE20" s="677"/>
      <c r="BF20" s="678"/>
      <c r="BG20" s="678"/>
      <c r="BH20" s="678"/>
      <c r="BI20" s="678"/>
      <c r="BJ20" s="678"/>
      <c r="BK20" s="678"/>
      <c r="BL20" s="678"/>
      <c r="BM20" s="678"/>
      <c r="BN20" s="678"/>
      <c r="BO20" s="374"/>
      <c r="BP20" s="374"/>
      <c r="BQ20" s="653"/>
      <c r="BR20" s="677"/>
      <c r="BS20" s="678"/>
      <c r="BT20" s="678"/>
      <c r="BU20" s="678"/>
      <c r="BV20" s="678"/>
      <c r="BW20" s="678"/>
      <c r="BX20" s="678"/>
      <c r="BY20" s="678"/>
      <c r="BZ20" s="678"/>
      <c r="CA20" s="678"/>
      <c r="CB20" s="374"/>
      <c r="CC20" s="374"/>
      <c r="CD20" s="653"/>
      <c r="CE20" s="166"/>
      <c r="CF20" s="166"/>
      <c r="CG20" s="166"/>
      <c r="CH20" s="166"/>
      <c r="CI20" s="166"/>
      <c r="CJ20" s="204"/>
      <c r="CK20" s="204"/>
      <c r="CL20" s="204"/>
      <c r="CM20" s="166"/>
      <c r="CN20" s="166"/>
      <c r="CO20" s="166"/>
      <c r="CP20" s="166"/>
      <c r="CQ20" s="166"/>
    </row>
    <row r="21" spans="4:95" ht="6" customHeight="1" x14ac:dyDescent="0.2">
      <c r="G21" s="680" t="s">
        <v>370</v>
      </c>
      <c r="H21" s="681"/>
      <c r="I21" s="681"/>
      <c r="J21" s="681"/>
      <c r="K21" s="681"/>
      <c r="L21" s="681"/>
      <c r="M21" s="681"/>
      <c r="N21" s="681"/>
      <c r="O21" s="681"/>
      <c r="P21" s="681"/>
      <c r="Q21" s="682"/>
      <c r="R21" s="1124"/>
      <c r="S21" s="1125"/>
      <c r="T21" s="1125"/>
      <c r="U21" s="1125"/>
      <c r="V21" s="1125"/>
      <c r="W21" s="1125"/>
      <c r="X21" s="1125"/>
      <c r="Y21" s="1125"/>
      <c r="Z21" s="1125"/>
      <c r="AA21" s="1126"/>
      <c r="AB21" s="1127" t="s">
        <v>115</v>
      </c>
      <c r="AC21" s="1128"/>
      <c r="AD21" s="1129"/>
      <c r="AE21" s="1124"/>
      <c r="AF21" s="1125"/>
      <c r="AG21" s="1125"/>
      <c r="AH21" s="1125"/>
      <c r="AI21" s="1125"/>
      <c r="AJ21" s="1125"/>
      <c r="AK21" s="1125"/>
      <c r="AL21" s="1125"/>
      <c r="AM21" s="1125"/>
      <c r="AN21" s="1126"/>
      <c r="AO21" s="1127" t="s">
        <v>115</v>
      </c>
      <c r="AP21" s="1128"/>
      <c r="AQ21" s="1129"/>
      <c r="AR21" s="1124"/>
      <c r="AS21" s="1125"/>
      <c r="AT21" s="1125"/>
      <c r="AU21" s="1125"/>
      <c r="AV21" s="1125"/>
      <c r="AW21" s="1125"/>
      <c r="AX21" s="1125"/>
      <c r="AY21" s="1125"/>
      <c r="AZ21" s="1125"/>
      <c r="BA21" s="1126"/>
      <c r="BB21" s="1127" t="s">
        <v>115</v>
      </c>
      <c r="BC21" s="1128"/>
      <c r="BD21" s="1129"/>
      <c r="BE21" s="1124"/>
      <c r="BF21" s="1125"/>
      <c r="BG21" s="1125"/>
      <c r="BH21" s="1125"/>
      <c r="BI21" s="1125"/>
      <c r="BJ21" s="1125"/>
      <c r="BK21" s="1125"/>
      <c r="BL21" s="1125"/>
      <c r="BM21" s="1125"/>
      <c r="BN21" s="1126"/>
      <c r="BO21" s="1127" t="s">
        <v>115</v>
      </c>
      <c r="BP21" s="1128"/>
      <c r="BQ21" s="1129"/>
      <c r="BR21" s="1124"/>
      <c r="BS21" s="1125"/>
      <c r="BT21" s="1125"/>
      <c r="BU21" s="1125"/>
      <c r="BV21" s="1125"/>
      <c r="BW21" s="1125"/>
      <c r="BX21" s="1125"/>
      <c r="BY21" s="1125"/>
      <c r="BZ21" s="1125"/>
      <c r="CA21" s="1126"/>
      <c r="CB21" s="1127" t="s">
        <v>115</v>
      </c>
      <c r="CC21" s="1128"/>
      <c r="CD21" s="1129"/>
      <c r="CE21" s="148"/>
      <c r="CF21" s="148"/>
      <c r="CG21" s="148"/>
      <c r="CH21" s="148"/>
      <c r="CI21" s="148"/>
      <c r="CJ21" s="148"/>
      <c r="CK21" s="148"/>
      <c r="CL21" s="148"/>
      <c r="CM21" s="148"/>
      <c r="CN21" s="148"/>
      <c r="CO21" s="166"/>
      <c r="CP21" s="166"/>
      <c r="CQ21" s="166"/>
    </row>
    <row r="22" spans="4:95" ht="6" customHeight="1" x14ac:dyDescent="0.2">
      <c r="G22" s="683"/>
      <c r="H22" s="681"/>
      <c r="I22" s="681"/>
      <c r="J22" s="681"/>
      <c r="K22" s="681"/>
      <c r="L22" s="681"/>
      <c r="M22" s="681"/>
      <c r="N22" s="681"/>
      <c r="O22" s="681"/>
      <c r="P22" s="681"/>
      <c r="Q22" s="682"/>
      <c r="R22" s="1124"/>
      <c r="S22" s="1125"/>
      <c r="T22" s="1125"/>
      <c r="U22" s="1125"/>
      <c r="V22" s="1125"/>
      <c r="W22" s="1125"/>
      <c r="X22" s="1125"/>
      <c r="Y22" s="1125"/>
      <c r="Z22" s="1125"/>
      <c r="AA22" s="1126"/>
      <c r="AB22" s="1127"/>
      <c r="AC22" s="1128"/>
      <c r="AD22" s="1129"/>
      <c r="AE22" s="1124"/>
      <c r="AF22" s="1125"/>
      <c r="AG22" s="1125"/>
      <c r="AH22" s="1125"/>
      <c r="AI22" s="1125"/>
      <c r="AJ22" s="1125"/>
      <c r="AK22" s="1125"/>
      <c r="AL22" s="1125"/>
      <c r="AM22" s="1125"/>
      <c r="AN22" s="1126"/>
      <c r="AO22" s="1127"/>
      <c r="AP22" s="1128"/>
      <c r="AQ22" s="1129"/>
      <c r="AR22" s="1124"/>
      <c r="AS22" s="1125"/>
      <c r="AT22" s="1125"/>
      <c r="AU22" s="1125"/>
      <c r="AV22" s="1125"/>
      <c r="AW22" s="1125"/>
      <c r="AX22" s="1125"/>
      <c r="AY22" s="1125"/>
      <c r="AZ22" s="1125"/>
      <c r="BA22" s="1126"/>
      <c r="BB22" s="1127"/>
      <c r="BC22" s="1128"/>
      <c r="BD22" s="1129"/>
      <c r="BE22" s="1124"/>
      <c r="BF22" s="1125"/>
      <c r="BG22" s="1125"/>
      <c r="BH22" s="1125"/>
      <c r="BI22" s="1125"/>
      <c r="BJ22" s="1125"/>
      <c r="BK22" s="1125"/>
      <c r="BL22" s="1125"/>
      <c r="BM22" s="1125"/>
      <c r="BN22" s="1126"/>
      <c r="BO22" s="1127"/>
      <c r="BP22" s="1128"/>
      <c r="BQ22" s="1129"/>
      <c r="BR22" s="1124"/>
      <c r="BS22" s="1125"/>
      <c r="BT22" s="1125"/>
      <c r="BU22" s="1125"/>
      <c r="BV22" s="1125"/>
      <c r="BW22" s="1125"/>
      <c r="BX22" s="1125"/>
      <c r="BY22" s="1125"/>
      <c r="BZ22" s="1125"/>
      <c r="CA22" s="1126"/>
      <c r="CB22" s="1127"/>
      <c r="CC22" s="1128"/>
      <c r="CD22" s="1129"/>
      <c r="CE22" s="148"/>
      <c r="CF22" s="148"/>
      <c r="CG22" s="148"/>
      <c r="CH22" s="148"/>
      <c r="CI22" s="148"/>
      <c r="CJ22" s="148"/>
      <c r="CK22" s="148"/>
      <c r="CL22" s="148"/>
      <c r="CM22" s="148"/>
      <c r="CN22" s="148"/>
      <c r="CO22" s="166"/>
      <c r="CP22" s="166"/>
      <c r="CQ22" s="166"/>
    </row>
    <row r="23" spans="4:95" ht="6" customHeight="1" x14ac:dyDescent="0.2">
      <c r="G23" s="683"/>
      <c r="H23" s="681"/>
      <c r="I23" s="681"/>
      <c r="J23" s="681"/>
      <c r="K23" s="681"/>
      <c r="L23" s="681"/>
      <c r="M23" s="681"/>
      <c r="N23" s="681"/>
      <c r="O23" s="681"/>
      <c r="P23" s="681"/>
      <c r="Q23" s="682"/>
      <c r="R23" s="1124"/>
      <c r="S23" s="1125"/>
      <c r="T23" s="1125"/>
      <c r="U23" s="1125"/>
      <c r="V23" s="1125"/>
      <c r="W23" s="1125"/>
      <c r="X23" s="1125"/>
      <c r="Y23" s="1125"/>
      <c r="Z23" s="1125"/>
      <c r="AA23" s="1126"/>
      <c r="AB23" s="1127"/>
      <c r="AC23" s="1128"/>
      <c r="AD23" s="1129"/>
      <c r="AE23" s="1124"/>
      <c r="AF23" s="1125"/>
      <c r="AG23" s="1125"/>
      <c r="AH23" s="1125"/>
      <c r="AI23" s="1125"/>
      <c r="AJ23" s="1125"/>
      <c r="AK23" s="1125"/>
      <c r="AL23" s="1125"/>
      <c r="AM23" s="1125"/>
      <c r="AN23" s="1126"/>
      <c r="AO23" s="1127"/>
      <c r="AP23" s="1128"/>
      <c r="AQ23" s="1129"/>
      <c r="AR23" s="1124"/>
      <c r="AS23" s="1125"/>
      <c r="AT23" s="1125"/>
      <c r="AU23" s="1125"/>
      <c r="AV23" s="1125"/>
      <c r="AW23" s="1125"/>
      <c r="AX23" s="1125"/>
      <c r="AY23" s="1125"/>
      <c r="AZ23" s="1125"/>
      <c r="BA23" s="1126"/>
      <c r="BB23" s="1127"/>
      <c r="BC23" s="1128"/>
      <c r="BD23" s="1129"/>
      <c r="BE23" s="1124"/>
      <c r="BF23" s="1125"/>
      <c r="BG23" s="1125"/>
      <c r="BH23" s="1125"/>
      <c r="BI23" s="1125"/>
      <c r="BJ23" s="1125"/>
      <c r="BK23" s="1125"/>
      <c r="BL23" s="1125"/>
      <c r="BM23" s="1125"/>
      <c r="BN23" s="1126"/>
      <c r="BO23" s="1127"/>
      <c r="BP23" s="1128"/>
      <c r="BQ23" s="1129"/>
      <c r="BR23" s="1124"/>
      <c r="BS23" s="1125"/>
      <c r="BT23" s="1125"/>
      <c r="BU23" s="1125"/>
      <c r="BV23" s="1125"/>
      <c r="BW23" s="1125"/>
      <c r="BX23" s="1125"/>
      <c r="BY23" s="1125"/>
      <c r="BZ23" s="1125"/>
      <c r="CA23" s="1126"/>
      <c r="CB23" s="1127"/>
      <c r="CC23" s="1128"/>
      <c r="CD23" s="1129"/>
      <c r="CE23" s="148"/>
      <c r="CF23" s="148"/>
      <c r="CG23" s="148"/>
      <c r="CH23" s="148"/>
      <c r="CI23" s="148"/>
      <c r="CJ23" s="148"/>
      <c r="CK23" s="148"/>
      <c r="CL23" s="148"/>
      <c r="CM23" s="148"/>
      <c r="CN23" s="148"/>
      <c r="CO23" s="166"/>
      <c r="CP23" s="166"/>
      <c r="CQ23" s="166"/>
    </row>
    <row r="24" spans="4:95" ht="6" customHeight="1" x14ac:dyDescent="0.2">
      <c r="G24" s="150"/>
      <c r="H24" s="150"/>
      <c r="I24" s="150"/>
      <c r="J24" s="150"/>
      <c r="K24" s="150"/>
      <c r="L24" s="150"/>
      <c r="M24" s="150"/>
      <c r="N24" s="150"/>
      <c r="O24" s="150"/>
      <c r="P24" s="150"/>
      <c r="Q24" s="150"/>
      <c r="R24" s="168"/>
      <c r="S24" s="168"/>
      <c r="T24" s="168"/>
      <c r="U24" s="168"/>
      <c r="V24" s="168"/>
      <c r="W24" s="168"/>
      <c r="X24" s="168"/>
      <c r="Y24" s="168"/>
      <c r="Z24" s="168"/>
      <c r="AA24" s="168"/>
      <c r="AB24" s="167"/>
      <c r="AC24" s="167"/>
      <c r="AD24" s="167"/>
      <c r="AE24" s="168"/>
      <c r="AF24" s="168"/>
      <c r="AG24" s="168"/>
      <c r="AH24" s="168"/>
      <c r="AI24" s="168"/>
      <c r="AJ24" s="168"/>
      <c r="AK24" s="168"/>
      <c r="AL24" s="168"/>
      <c r="AM24" s="168"/>
      <c r="AN24" s="168"/>
      <c r="AO24" s="167"/>
      <c r="AP24" s="167"/>
      <c r="AQ24" s="167"/>
      <c r="AR24" s="168"/>
      <c r="AS24" s="168"/>
      <c r="AT24" s="168"/>
      <c r="AU24" s="168"/>
      <c r="AV24" s="168"/>
      <c r="AW24" s="168"/>
      <c r="AX24" s="168"/>
      <c r="AY24" s="168"/>
      <c r="AZ24" s="168"/>
      <c r="BA24" s="168"/>
      <c r="BB24" s="167"/>
      <c r="BC24" s="167"/>
      <c r="BD24" s="167"/>
      <c r="BE24" s="168"/>
      <c r="BF24" s="168"/>
      <c r="BG24" s="168"/>
      <c r="BH24" s="168"/>
      <c r="BI24" s="168"/>
      <c r="BJ24" s="168"/>
      <c r="BK24" s="168"/>
      <c r="BL24" s="168"/>
      <c r="BM24" s="168"/>
      <c r="BN24" s="168"/>
      <c r="BO24" s="167"/>
      <c r="BP24" s="167"/>
      <c r="BQ24" s="167"/>
      <c r="BR24" s="168"/>
      <c r="BS24" s="168"/>
      <c r="BT24" s="168"/>
      <c r="BU24" s="168"/>
      <c r="BV24" s="168"/>
      <c r="BW24" s="168"/>
      <c r="BX24" s="168"/>
      <c r="BY24" s="168"/>
      <c r="BZ24" s="168"/>
      <c r="CA24" s="168"/>
      <c r="CB24" s="167"/>
      <c r="CC24" s="167"/>
      <c r="CD24" s="167"/>
      <c r="CE24" s="148"/>
      <c r="CF24" s="148"/>
      <c r="CG24" s="148"/>
      <c r="CH24" s="148"/>
      <c r="CI24" s="148"/>
      <c r="CJ24" s="148"/>
      <c r="CK24" s="148"/>
      <c r="CL24" s="148"/>
      <c r="CM24" s="148"/>
      <c r="CN24" s="148"/>
      <c r="CO24" s="166"/>
      <c r="CP24" s="166"/>
      <c r="CQ24" s="166"/>
    </row>
    <row r="26" spans="4:95" ht="6" customHeight="1" x14ac:dyDescent="0.2">
      <c r="D26" s="521" t="s">
        <v>416</v>
      </c>
      <c r="E26" s="521"/>
      <c r="F26" s="521"/>
      <c r="G26" s="523"/>
      <c r="H26" s="523"/>
      <c r="I26" s="523"/>
      <c r="J26" s="523"/>
      <c r="K26" s="523"/>
      <c r="L26" s="523"/>
      <c r="M26" s="523"/>
      <c r="N26" s="523"/>
      <c r="O26" s="523"/>
      <c r="P26" s="531"/>
      <c r="Q26" s="531"/>
      <c r="R26" s="531"/>
      <c r="S26" s="531"/>
      <c r="T26" s="531"/>
      <c r="U26" s="531"/>
      <c r="V26" s="531"/>
      <c r="W26" s="531"/>
      <c r="X26" s="531"/>
      <c r="Y26" s="531"/>
      <c r="Z26" s="531"/>
      <c r="AA26" s="531"/>
      <c r="AB26" s="531"/>
      <c r="AC26" s="531"/>
      <c r="AD26" s="531"/>
      <c r="AE26" s="531"/>
      <c r="AF26" s="531"/>
      <c r="AG26" s="531"/>
      <c r="AH26" s="531"/>
      <c r="AI26" s="531"/>
      <c r="AJ26" s="531"/>
      <c r="AK26" s="531"/>
      <c r="AL26" s="531"/>
      <c r="AM26" s="531"/>
      <c r="AN26" s="531"/>
      <c r="AO26" s="531"/>
      <c r="AP26" s="531"/>
      <c r="AQ26" s="531"/>
      <c r="AR26" s="531"/>
      <c r="AS26" s="531"/>
      <c r="AT26" s="531"/>
      <c r="AU26" s="531"/>
      <c r="AV26" s="531"/>
      <c r="AW26" s="531"/>
      <c r="AX26" s="531"/>
      <c r="AY26" s="531"/>
      <c r="AZ26" s="531"/>
      <c r="BA26" s="531"/>
    </row>
    <row r="27" spans="4:95" ht="6" customHeight="1" x14ac:dyDescent="0.2">
      <c r="D27" s="521"/>
      <c r="E27" s="521"/>
      <c r="F27" s="521"/>
      <c r="G27" s="523"/>
      <c r="H27" s="523"/>
      <c r="I27" s="523"/>
      <c r="J27" s="523"/>
      <c r="K27" s="523"/>
      <c r="L27" s="523"/>
      <c r="M27" s="523"/>
      <c r="N27" s="523"/>
      <c r="O27" s="523"/>
      <c r="P27" s="531"/>
      <c r="Q27" s="531"/>
      <c r="R27" s="531"/>
      <c r="S27" s="531"/>
      <c r="T27" s="531"/>
      <c r="U27" s="531"/>
      <c r="V27" s="531"/>
      <c r="W27" s="531"/>
      <c r="X27" s="531"/>
      <c r="Y27" s="531"/>
      <c r="Z27" s="531"/>
      <c r="AA27" s="531"/>
      <c r="AB27" s="531"/>
      <c r="AC27" s="531"/>
      <c r="AD27" s="531"/>
      <c r="AE27" s="531"/>
      <c r="AF27" s="531"/>
      <c r="AG27" s="531"/>
      <c r="AH27" s="531"/>
      <c r="AI27" s="531"/>
      <c r="AJ27" s="531"/>
      <c r="AK27" s="531"/>
      <c r="AL27" s="531"/>
      <c r="AM27" s="531"/>
      <c r="AN27" s="531"/>
      <c r="AO27" s="531"/>
      <c r="AP27" s="531"/>
      <c r="AQ27" s="531"/>
      <c r="AR27" s="531"/>
      <c r="AS27" s="531"/>
      <c r="AT27" s="531"/>
      <c r="AU27" s="531"/>
      <c r="AV27" s="531"/>
      <c r="AW27" s="531"/>
      <c r="AX27" s="531"/>
      <c r="AY27" s="531"/>
      <c r="AZ27" s="531"/>
      <c r="BA27" s="531"/>
    </row>
    <row r="28" spans="4:95" ht="6" customHeight="1" x14ac:dyDescent="0.2">
      <c r="D28" s="521"/>
      <c r="E28" s="521"/>
      <c r="F28" s="521"/>
      <c r="G28" s="523"/>
      <c r="H28" s="523"/>
      <c r="I28" s="523"/>
      <c r="J28" s="523"/>
      <c r="K28" s="523"/>
      <c r="L28" s="523"/>
      <c r="M28" s="523"/>
      <c r="N28" s="523"/>
      <c r="O28" s="523"/>
      <c r="P28" s="531"/>
      <c r="Q28" s="531"/>
      <c r="R28" s="531"/>
      <c r="S28" s="531"/>
      <c r="T28" s="531"/>
      <c r="U28" s="531"/>
      <c r="V28" s="531"/>
      <c r="W28" s="531"/>
      <c r="X28" s="531"/>
      <c r="Y28" s="531"/>
      <c r="Z28" s="531"/>
      <c r="AA28" s="531"/>
      <c r="AB28" s="531"/>
      <c r="AC28" s="531"/>
      <c r="AD28" s="531"/>
      <c r="AE28" s="531"/>
      <c r="AF28" s="531"/>
      <c r="AG28" s="531"/>
      <c r="AH28" s="531"/>
      <c r="AI28" s="531"/>
      <c r="AJ28" s="531"/>
      <c r="AK28" s="531"/>
      <c r="AL28" s="531"/>
      <c r="AM28" s="531"/>
      <c r="AN28" s="531"/>
      <c r="AO28" s="531"/>
      <c r="AP28" s="531"/>
      <c r="AQ28" s="531"/>
      <c r="AR28" s="531"/>
      <c r="AS28" s="531"/>
      <c r="AT28" s="531"/>
      <c r="AU28" s="531"/>
      <c r="AV28" s="531"/>
      <c r="AW28" s="531"/>
      <c r="AX28" s="531"/>
      <c r="AY28" s="531"/>
      <c r="AZ28" s="531"/>
      <c r="BA28" s="531"/>
    </row>
    <row r="30" spans="4:95" ht="6" customHeight="1" x14ac:dyDescent="0.2">
      <c r="G30" s="373"/>
      <c r="H30" s="374"/>
      <c r="I30" s="374"/>
      <c r="J30" s="673"/>
      <c r="K30" s="673"/>
      <c r="L30" s="673"/>
      <c r="M30" s="673"/>
      <c r="N30" s="673"/>
      <c r="O30" s="673"/>
      <c r="P30" s="673"/>
      <c r="Q30" s="674"/>
      <c r="R30" s="373" t="s">
        <v>338</v>
      </c>
      <c r="S30" s="374"/>
      <c r="T30" s="374"/>
      <c r="U30" s="374"/>
      <c r="V30" s="374"/>
      <c r="W30" s="652" t="str">
        <f>IF(W15=0,"",W15)</f>
        <v/>
      </c>
      <c r="X30" s="1123"/>
      <c r="Y30" s="1123"/>
      <c r="Z30" s="374" t="s">
        <v>78</v>
      </c>
      <c r="AA30" s="374"/>
      <c r="AB30" s="374"/>
      <c r="AC30" s="374"/>
      <c r="AD30" s="653"/>
      <c r="AE30" s="373" t="s">
        <v>338</v>
      </c>
      <c r="AF30" s="374"/>
      <c r="AG30" s="374"/>
      <c r="AH30" s="374"/>
      <c r="AI30" s="374"/>
      <c r="AJ30" s="652" t="str">
        <f>IF(AJ15=0,"",AJ15)</f>
        <v/>
      </c>
      <c r="AK30" s="1123"/>
      <c r="AL30" s="1123"/>
      <c r="AM30" s="374" t="s">
        <v>78</v>
      </c>
      <c r="AN30" s="374"/>
      <c r="AO30" s="374"/>
      <c r="AP30" s="374"/>
      <c r="AQ30" s="653"/>
      <c r="AR30" s="373" t="s">
        <v>338</v>
      </c>
      <c r="AS30" s="374"/>
      <c r="AT30" s="374"/>
      <c r="AU30" s="374"/>
      <c r="AV30" s="374"/>
      <c r="AW30" s="652" t="str">
        <f>IF(AW15=0,"",AW15)</f>
        <v/>
      </c>
      <c r="AX30" s="1123"/>
      <c r="AY30" s="1123"/>
      <c r="AZ30" s="374" t="s">
        <v>78</v>
      </c>
      <c r="BA30" s="374"/>
      <c r="BB30" s="374"/>
      <c r="BC30" s="374"/>
      <c r="BD30" s="653"/>
      <c r="BE30" s="373" t="s">
        <v>338</v>
      </c>
      <c r="BF30" s="374"/>
      <c r="BG30" s="374"/>
      <c r="BH30" s="374"/>
      <c r="BI30" s="374"/>
      <c r="BJ30" s="652" t="str">
        <f>IF(BJ15=0,"",BJ15)</f>
        <v/>
      </c>
      <c r="BK30" s="1123"/>
      <c r="BL30" s="1123"/>
      <c r="BM30" s="374" t="s">
        <v>78</v>
      </c>
      <c r="BN30" s="374"/>
      <c r="BO30" s="374"/>
      <c r="BP30" s="374"/>
      <c r="BQ30" s="653"/>
      <c r="BR30" s="373" t="s">
        <v>338</v>
      </c>
      <c r="BS30" s="374"/>
      <c r="BT30" s="374"/>
      <c r="BU30" s="374"/>
      <c r="BV30" s="374"/>
      <c r="BW30" s="652" t="str">
        <f>IF(BW15=0,"",BW15)</f>
        <v/>
      </c>
      <c r="BX30" s="1123"/>
      <c r="BY30" s="1123"/>
      <c r="BZ30" s="374" t="s">
        <v>78</v>
      </c>
      <c r="CA30" s="374"/>
      <c r="CB30" s="374"/>
      <c r="CC30" s="374"/>
      <c r="CD30" s="653"/>
      <c r="CE30" s="208"/>
      <c r="CF30" s="166"/>
      <c r="CG30" s="166"/>
      <c r="CH30" s="166"/>
      <c r="CI30" s="166"/>
      <c r="CJ30" s="143"/>
      <c r="CK30" s="204"/>
      <c r="CL30" s="204"/>
      <c r="CM30" s="166"/>
      <c r="CN30" s="166"/>
      <c r="CO30" s="166"/>
      <c r="CP30" s="166"/>
      <c r="CQ30" s="166"/>
    </row>
    <row r="31" spans="4:95" ht="6" customHeight="1" x14ac:dyDescent="0.2">
      <c r="G31" s="373"/>
      <c r="H31" s="374"/>
      <c r="I31" s="374"/>
      <c r="J31" s="673"/>
      <c r="K31" s="673"/>
      <c r="L31" s="673"/>
      <c r="M31" s="673"/>
      <c r="N31" s="673"/>
      <c r="O31" s="673"/>
      <c r="P31" s="673"/>
      <c r="Q31" s="674"/>
      <c r="R31" s="373"/>
      <c r="S31" s="374"/>
      <c r="T31" s="374"/>
      <c r="U31" s="374"/>
      <c r="V31" s="374"/>
      <c r="W31" s="1123"/>
      <c r="X31" s="1123"/>
      <c r="Y31" s="1123"/>
      <c r="Z31" s="374"/>
      <c r="AA31" s="374"/>
      <c r="AB31" s="374"/>
      <c r="AC31" s="374"/>
      <c r="AD31" s="653"/>
      <c r="AE31" s="373"/>
      <c r="AF31" s="374"/>
      <c r="AG31" s="374"/>
      <c r="AH31" s="374"/>
      <c r="AI31" s="374"/>
      <c r="AJ31" s="1123"/>
      <c r="AK31" s="1123"/>
      <c r="AL31" s="1123"/>
      <c r="AM31" s="374"/>
      <c r="AN31" s="374"/>
      <c r="AO31" s="374"/>
      <c r="AP31" s="374"/>
      <c r="AQ31" s="653"/>
      <c r="AR31" s="373"/>
      <c r="AS31" s="374"/>
      <c r="AT31" s="374"/>
      <c r="AU31" s="374"/>
      <c r="AV31" s="374"/>
      <c r="AW31" s="1123"/>
      <c r="AX31" s="1123"/>
      <c r="AY31" s="1123"/>
      <c r="AZ31" s="374"/>
      <c r="BA31" s="374"/>
      <c r="BB31" s="374"/>
      <c r="BC31" s="374"/>
      <c r="BD31" s="653"/>
      <c r="BE31" s="373"/>
      <c r="BF31" s="374"/>
      <c r="BG31" s="374"/>
      <c r="BH31" s="374"/>
      <c r="BI31" s="374"/>
      <c r="BJ31" s="1123"/>
      <c r="BK31" s="1123"/>
      <c r="BL31" s="1123"/>
      <c r="BM31" s="374"/>
      <c r="BN31" s="374"/>
      <c r="BO31" s="374"/>
      <c r="BP31" s="374"/>
      <c r="BQ31" s="653"/>
      <c r="BR31" s="373"/>
      <c r="BS31" s="374"/>
      <c r="BT31" s="374"/>
      <c r="BU31" s="374"/>
      <c r="BV31" s="374"/>
      <c r="BW31" s="1123"/>
      <c r="BX31" s="1123"/>
      <c r="BY31" s="1123"/>
      <c r="BZ31" s="374"/>
      <c r="CA31" s="374"/>
      <c r="CB31" s="374"/>
      <c r="CC31" s="374"/>
      <c r="CD31" s="653"/>
      <c r="CE31" s="208"/>
      <c r="CF31" s="166"/>
      <c r="CG31" s="166"/>
      <c r="CH31" s="166"/>
      <c r="CI31" s="166"/>
      <c r="CJ31" s="204"/>
      <c r="CK31" s="204"/>
      <c r="CL31" s="204"/>
      <c r="CM31" s="166"/>
      <c r="CN31" s="166"/>
      <c r="CO31" s="166"/>
      <c r="CP31" s="166"/>
      <c r="CQ31" s="166"/>
    </row>
    <row r="32" spans="4:95" ht="6" customHeight="1" x14ac:dyDescent="0.2">
      <c r="G32" s="373"/>
      <c r="H32" s="374"/>
      <c r="I32" s="374"/>
      <c r="J32" s="673"/>
      <c r="K32" s="673"/>
      <c r="L32" s="673"/>
      <c r="M32" s="673"/>
      <c r="N32" s="673"/>
      <c r="O32" s="673"/>
      <c r="P32" s="673"/>
      <c r="Q32" s="674"/>
      <c r="R32" s="373"/>
      <c r="S32" s="374"/>
      <c r="T32" s="374"/>
      <c r="U32" s="374"/>
      <c r="V32" s="374"/>
      <c r="W32" s="1123"/>
      <c r="X32" s="1123"/>
      <c r="Y32" s="1123"/>
      <c r="Z32" s="374"/>
      <c r="AA32" s="374"/>
      <c r="AB32" s="374"/>
      <c r="AC32" s="374"/>
      <c r="AD32" s="653"/>
      <c r="AE32" s="373"/>
      <c r="AF32" s="374"/>
      <c r="AG32" s="374"/>
      <c r="AH32" s="374"/>
      <c r="AI32" s="374"/>
      <c r="AJ32" s="1123"/>
      <c r="AK32" s="1123"/>
      <c r="AL32" s="1123"/>
      <c r="AM32" s="374"/>
      <c r="AN32" s="374"/>
      <c r="AO32" s="374"/>
      <c r="AP32" s="374"/>
      <c r="AQ32" s="653"/>
      <c r="AR32" s="373"/>
      <c r="AS32" s="374"/>
      <c r="AT32" s="374"/>
      <c r="AU32" s="374"/>
      <c r="AV32" s="374"/>
      <c r="AW32" s="1123"/>
      <c r="AX32" s="1123"/>
      <c r="AY32" s="1123"/>
      <c r="AZ32" s="374"/>
      <c r="BA32" s="374"/>
      <c r="BB32" s="374"/>
      <c r="BC32" s="374"/>
      <c r="BD32" s="653"/>
      <c r="BE32" s="373"/>
      <c r="BF32" s="374"/>
      <c r="BG32" s="374"/>
      <c r="BH32" s="374"/>
      <c r="BI32" s="374"/>
      <c r="BJ32" s="1123"/>
      <c r="BK32" s="1123"/>
      <c r="BL32" s="1123"/>
      <c r="BM32" s="374"/>
      <c r="BN32" s="374"/>
      <c r="BO32" s="374"/>
      <c r="BP32" s="374"/>
      <c r="BQ32" s="653"/>
      <c r="BR32" s="373"/>
      <c r="BS32" s="374"/>
      <c r="BT32" s="374"/>
      <c r="BU32" s="374"/>
      <c r="BV32" s="374"/>
      <c r="BW32" s="1123"/>
      <c r="BX32" s="1123"/>
      <c r="BY32" s="1123"/>
      <c r="BZ32" s="374"/>
      <c r="CA32" s="374"/>
      <c r="CB32" s="374"/>
      <c r="CC32" s="374"/>
      <c r="CD32" s="653"/>
      <c r="CE32" s="208"/>
      <c r="CF32" s="166"/>
      <c r="CG32" s="166"/>
      <c r="CH32" s="166"/>
      <c r="CI32" s="166"/>
      <c r="CJ32" s="204"/>
      <c r="CK32" s="204"/>
      <c r="CL32" s="204"/>
      <c r="CM32" s="166"/>
      <c r="CN32" s="166"/>
      <c r="CO32" s="166"/>
      <c r="CP32" s="166"/>
      <c r="CQ32" s="166"/>
    </row>
    <row r="33" spans="4:95" ht="6" customHeight="1" x14ac:dyDescent="0.2">
      <c r="G33" s="666" t="s">
        <v>30</v>
      </c>
      <c r="H33" s="667"/>
      <c r="I33" s="667"/>
      <c r="J33" s="667"/>
      <c r="K33" s="667"/>
      <c r="L33" s="667"/>
      <c r="M33" s="667"/>
      <c r="N33" s="667"/>
      <c r="O33" s="667"/>
      <c r="P33" s="667"/>
      <c r="Q33" s="668"/>
      <c r="R33" s="677"/>
      <c r="S33" s="678"/>
      <c r="T33" s="678"/>
      <c r="U33" s="678"/>
      <c r="V33" s="678"/>
      <c r="W33" s="678"/>
      <c r="X33" s="678"/>
      <c r="Y33" s="678"/>
      <c r="Z33" s="678"/>
      <c r="AA33" s="678"/>
      <c r="AB33" s="374" t="s">
        <v>32</v>
      </c>
      <c r="AC33" s="374"/>
      <c r="AD33" s="653"/>
      <c r="AE33" s="677"/>
      <c r="AF33" s="678"/>
      <c r="AG33" s="678"/>
      <c r="AH33" s="678"/>
      <c r="AI33" s="678"/>
      <c r="AJ33" s="678"/>
      <c r="AK33" s="678"/>
      <c r="AL33" s="678"/>
      <c r="AM33" s="678"/>
      <c r="AN33" s="678"/>
      <c r="AO33" s="374" t="s">
        <v>32</v>
      </c>
      <c r="AP33" s="374"/>
      <c r="AQ33" s="653"/>
      <c r="AR33" s="677"/>
      <c r="AS33" s="678"/>
      <c r="AT33" s="678"/>
      <c r="AU33" s="678"/>
      <c r="AV33" s="678"/>
      <c r="AW33" s="678"/>
      <c r="AX33" s="678"/>
      <c r="AY33" s="678"/>
      <c r="AZ33" s="678"/>
      <c r="BA33" s="678"/>
      <c r="BB33" s="374" t="s">
        <v>32</v>
      </c>
      <c r="BC33" s="374"/>
      <c r="BD33" s="653"/>
      <c r="BE33" s="677"/>
      <c r="BF33" s="678"/>
      <c r="BG33" s="678"/>
      <c r="BH33" s="678"/>
      <c r="BI33" s="678"/>
      <c r="BJ33" s="678"/>
      <c r="BK33" s="678"/>
      <c r="BL33" s="678"/>
      <c r="BM33" s="678"/>
      <c r="BN33" s="678"/>
      <c r="BO33" s="374" t="s">
        <v>32</v>
      </c>
      <c r="BP33" s="374"/>
      <c r="BQ33" s="653"/>
      <c r="BR33" s="677"/>
      <c r="BS33" s="678"/>
      <c r="BT33" s="678"/>
      <c r="BU33" s="678"/>
      <c r="BV33" s="678"/>
      <c r="BW33" s="678"/>
      <c r="BX33" s="678"/>
      <c r="BY33" s="678"/>
      <c r="BZ33" s="678"/>
      <c r="CA33" s="678"/>
      <c r="CB33" s="374" t="s">
        <v>32</v>
      </c>
      <c r="CC33" s="374"/>
      <c r="CD33" s="653"/>
      <c r="CE33" s="166"/>
      <c r="CF33" s="166"/>
      <c r="CG33" s="166"/>
      <c r="CH33" s="166"/>
      <c r="CI33" s="166"/>
      <c r="CJ33" s="204"/>
      <c r="CK33" s="204"/>
      <c r="CL33" s="204"/>
      <c r="CM33" s="166"/>
      <c r="CN33" s="166"/>
      <c r="CO33" s="166"/>
      <c r="CP33" s="166"/>
      <c r="CQ33" s="166"/>
    </row>
    <row r="34" spans="4:95" ht="6" customHeight="1" x14ac:dyDescent="0.2">
      <c r="G34" s="666"/>
      <c r="H34" s="667"/>
      <c r="I34" s="667"/>
      <c r="J34" s="667"/>
      <c r="K34" s="667"/>
      <c r="L34" s="667"/>
      <c r="M34" s="667"/>
      <c r="N34" s="667"/>
      <c r="O34" s="667"/>
      <c r="P34" s="667"/>
      <c r="Q34" s="668"/>
      <c r="R34" s="677"/>
      <c r="S34" s="678"/>
      <c r="T34" s="678"/>
      <c r="U34" s="678"/>
      <c r="V34" s="678"/>
      <c r="W34" s="678"/>
      <c r="X34" s="678"/>
      <c r="Y34" s="678"/>
      <c r="Z34" s="678"/>
      <c r="AA34" s="678"/>
      <c r="AB34" s="374"/>
      <c r="AC34" s="374"/>
      <c r="AD34" s="653"/>
      <c r="AE34" s="677"/>
      <c r="AF34" s="678"/>
      <c r="AG34" s="678"/>
      <c r="AH34" s="678"/>
      <c r="AI34" s="678"/>
      <c r="AJ34" s="678"/>
      <c r="AK34" s="678"/>
      <c r="AL34" s="678"/>
      <c r="AM34" s="678"/>
      <c r="AN34" s="678"/>
      <c r="AO34" s="374"/>
      <c r="AP34" s="374"/>
      <c r="AQ34" s="653"/>
      <c r="AR34" s="677"/>
      <c r="AS34" s="678"/>
      <c r="AT34" s="678"/>
      <c r="AU34" s="678"/>
      <c r="AV34" s="678"/>
      <c r="AW34" s="678"/>
      <c r="AX34" s="678"/>
      <c r="AY34" s="678"/>
      <c r="AZ34" s="678"/>
      <c r="BA34" s="678"/>
      <c r="BB34" s="374"/>
      <c r="BC34" s="374"/>
      <c r="BD34" s="653"/>
      <c r="BE34" s="677"/>
      <c r="BF34" s="678"/>
      <c r="BG34" s="678"/>
      <c r="BH34" s="678"/>
      <c r="BI34" s="678"/>
      <c r="BJ34" s="678"/>
      <c r="BK34" s="678"/>
      <c r="BL34" s="678"/>
      <c r="BM34" s="678"/>
      <c r="BN34" s="678"/>
      <c r="BO34" s="374"/>
      <c r="BP34" s="374"/>
      <c r="BQ34" s="653"/>
      <c r="BR34" s="677"/>
      <c r="BS34" s="678"/>
      <c r="BT34" s="678"/>
      <c r="BU34" s="678"/>
      <c r="BV34" s="678"/>
      <c r="BW34" s="678"/>
      <c r="BX34" s="678"/>
      <c r="BY34" s="678"/>
      <c r="BZ34" s="678"/>
      <c r="CA34" s="678"/>
      <c r="CB34" s="374"/>
      <c r="CC34" s="374"/>
      <c r="CD34" s="653"/>
      <c r="CE34" s="166"/>
      <c r="CF34" s="166"/>
      <c r="CG34" s="166"/>
      <c r="CH34" s="166"/>
      <c r="CI34" s="166"/>
      <c r="CJ34" s="204"/>
      <c r="CK34" s="204"/>
      <c r="CL34" s="204"/>
      <c r="CM34" s="166"/>
      <c r="CN34" s="166"/>
      <c r="CO34" s="166"/>
      <c r="CP34" s="166"/>
      <c r="CQ34" s="166"/>
    </row>
    <row r="35" spans="4:95" ht="6" customHeight="1" x14ac:dyDescent="0.2">
      <c r="G35" s="666"/>
      <c r="H35" s="667"/>
      <c r="I35" s="667"/>
      <c r="J35" s="667"/>
      <c r="K35" s="667"/>
      <c r="L35" s="667"/>
      <c r="M35" s="667"/>
      <c r="N35" s="667"/>
      <c r="O35" s="667"/>
      <c r="P35" s="667"/>
      <c r="Q35" s="668"/>
      <c r="R35" s="677"/>
      <c r="S35" s="678"/>
      <c r="T35" s="678"/>
      <c r="U35" s="678"/>
      <c r="V35" s="678"/>
      <c r="W35" s="678"/>
      <c r="X35" s="678"/>
      <c r="Y35" s="678"/>
      <c r="Z35" s="678"/>
      <c r="AA35" s="678"/>
      <c r="AB35" s="374"/>
      <c r="AC35" s="374"/>
      <c r="AD35" s="653"/>
      <c r="AE35" s="677"/>
      <c r="AF35" s="678"/>
      <c r="AG35" s="678"/>
      <c r="AH35" s="678"/>
      <c r="AI35" s="678"/>
      <c r="AJ35" s="678"/>
      <c r="AK35" s="678"/>
      <c r="AL35" s="678"/>
      <c r="AM35" s="678"/>
      <c r="AN35" s="678"/>
      <c r="AO35" s="374"/>
      <c r="AP35" s="374"/>
      <c r="AQ35" s="653"/>
      <c r="AR35" s="677"/>
      <c r="AS35" s="678"/>
      <c r="AT35" s="678"/>
      <c r="AU35" s="678"/>
      <c r="AV35" s="678"/>
      <c r="AW35" s="678"/>
      <c r="AX35" s="678"/>
      <c r="AY35" s="678"/>
      <c r="AZ35" s="678"/>
      <c r="BA35" s="678"/>
      <c r="BB35" s="374"/>
      <c r="BC35" s="374"/>
      <c r="BD35" s="653"/>
      <c r="BE35" s="677"/>
      <c r="BF35" s="678"/>
      <c r="BG35" s="678"/>
      <c r="BH35" s="678"/>
      <c r="BI35" s="678"/>
      <c r="BJ35" s="678"/>
      <c r="BK35" s="678"/>
      <c r="BL35" s="678"/>
      <c r="BM35" s="678"/>
      <c r="BN35" s="678"/>
      <c r="BO35" s="374"/>
      <c r="BP35" s="374"/>
      <c r="BQ35" s="653"/>
      <c r="BR35" s="677"/>
      <c r="BS35" s="678"/>
      <c r="BT35" s="678"/>
      <c r="BU35" s="678"/>
      <c r="BV35" s="678"/>
      <c r="BW35" s="678"/>
      <c r="BX35" s="678"/>
      <c r="BY35" s="678"/>
      <c r="BZ35" s="678"/>
      <c r="CA35" s="678"/>
      <c r="CB35" s="374"/>
      <c r="CC35" s="374"/>
      <c r="CD35" s="653"/>
      <c r="CE35" s="166"/>
      <c r="CF35" s="166"/>
      <c r="CG35" s="166"/>
      <c r="CH35" s="166"/>
      <c r="CI35" s="166"/>
      <c r="CJ35" s="204"/>
      <c r="CK35" s="204"/>
      <c r="CL35" s="204"/>
      <c r="CM35" s="166"/>
      <c r="CN35" s="166"/>
      <c r="CO35" s="166"/>
      <c r="CP35" s="166"/>
      <c r="CQ35" s="166"/>
    </row>
    <row r="36" spans="4:95" ht="6" customHeight="1" x14ac:dyDescent="0.2">
      <c r="G36" s="680" t="s">
        <v>370</v>
      </c>
      <c r="H36" s="681"/>
      <c r="I36" s="681"/>
      <c r="J36" s="681"/>
      <c r="K36" s="681"/>
      <c r="L36" s="681"/>
      <c r="M36" s="681"/>
      <c r="N36" s="681"/>
      <c r="O36" s="681"/>
      <c r="P36" s="681"/>
      <c r="Q36" s="682"/>
      <c r="R36" s="1124"/>
      <c r="S36" s="1125"/>
      <c r="T36" s="1125"/>
      <c r="U36" s="1125"/>
      <c r="V36" s="1125"/>
      <c r="W36" s="1125"/>
      <c r="X36" s="1125"/>
      <c r="Y36" s="1125"/>
      <c r="Z36" s="1125"/>
      <c r="AA36" s="1126"/>
      <c r="AB36" s="1127" t="s">
        <v>115</v>
      </c>
      <c r="AC36" s="1128"/>
      <c r="AD36" s="1129"/>
      <c r="AE36" s="1124"/>
      <c r="AF36" s="1125"/>
      <c r="AG36" s="1125"/>
      <c r="AH36" s="1125"/>
      <c r="AI36" s="1125"/>
      <c r="AJ36" s="1125"/>
      <c r="AK36" s="1125"/>
      <c r="AL36" s="1125"/>
      <c r="AM36" s="1125"/>
      <c r="AN36" s="1126"/>
      <c r="AO36" s="1127" t="s">
        <v>115</v>
      </c>
      <c r="AP36" s="1128"/>
      <c r="AQ36" s="1129"/>
      <c r="AR36" s="1124"/>
      <c r="AS36" s="1125"/>
      <c r="AT36" s="1125"/>
      <c r="AU36" s="1125"/>
      <c r="AV36" s="1125"/>
      <c r="AW36" s="1125"/>
      <c r="AX36" s="1125"/>
      <c r="AY36" s="1125"/>
      <c r="AZ36" s="1125"/>
      <c r="BA36" s="1126"/>
      <c r="BB36" s="1127" t="s">
        <v>115</v>
      </c>
      <c r="BC36" s="1128"/>
      <c r="BD36" s="1129"/>
      <c r="BE36" s="1124"/>
      <c r="BF36" s="1125"/>
      <c r="BG36" s="1125"/>
      <c r="BH36" s="1125"/>
      <c r="BI36" s="1125"/>
      <c r="BJ36" s="1125"/>
      <c r="BK36" s="1125"/>
      <c r="BL36" s="1125"/>
      <c r="BM36" s="1125"/>
      <c r="BN36" s="1126"/>
      <c r="BO36" s="1127" t="s">
        <v>115</v>
      </c>
      <c r="BP36" s="1128"/>
      <c r="BQ36" s="1129"/>
      <c r="BR36" s="1124"/>
      <c r="BS36" s="1125"/>
      <c r="BT36" s="1125"/>
      <c r="BU36" s="1125"/>
      <c r="BV36" s="1125"/>
      <c r="BW36" s="1125"/>
      <c r="BX36" s="1125"/>
      <c r="BY36" s="1125"/>
      <c r="BZ36" s="1125"/>
      <c r="CA36" s="1126"/>
      <c r="CB36" s="1127" t="s">
        <v>115</v>
      </c>
      <c r="CC36" s="1128"/>
      <c r="CD36" s="1129"/>
      <c r="CE36" s="148"/>
      <c r="CF36" s="148"/>
      <c r="CG36" s="148"/>
      <c r="CH36" s="148"/>
      <c r="CI36" s="148"/>
      <c r="CJ36" s="148"/>
      <c r="CK36" s="148"/>
      <c r="CL36" s="148"/>
      <c r="CM36" s="148"/>
      <c r="CN36" s="148"/>
      <c r="CO36" s="166"/>
      <c r="CP36" s="166"/>
      <c r="CQ36" s="166"/>
    </row>
    <row r="37" spans="4:95" ht="6" customHeight="1" x14ac:dyDescent="0.2">
      <c r="G37" s="683"/>
      <c r="H37" s="681"/>
      <c r="I37" s="681"/>
      <c r="J37" s="681"/>
      <c r="K37" s="681"/>
      <c r="L37" s="681"/>
      <c r="M37" s="681"/>
      <c r="N37" s="681"/>
      <c r="O37" s="681"/>
      <c r="P37" s="681"/>
      <c r="Q37" s="682"/>
      <c r="R37" s="1124"/>
      <c r="S37" s="1125"/>
      <c r="T37" s="1125"/>
      <c r="U37" s="1125"/>
      <c r="V37" s="1125"/>
      <c r="W37" s="1125"/>
      <c r="X37" s="1125"/>
      <c r="Y37" s="1125"/>
      <c r="Z37" s="1125"/>
      <c r="AA37" s="1126"/>
      <c r="AB37" s="1127"/>
      <c r="AC37" s="1128"/>
      <c r="AD37" s="1129"/>
      <c r="AE37" s="1124"/>
      <c r="AF37" s="1125"/>
      <c r="AG37" s="1125"/>
      <c r="AH37" s="1125"/>
      <c r="AI37" s="1125"/>
      <c r="AJ37" s="1125"/>
      <c r="AK37" s="1125"/>
      <c r="AL37" s="1125"/>
      <c r="AM37" s="1125"/>
      <c r="AN37" s="1126"/>
      <c r="AO37" s="1127"/>
      <c r="AP37" s="1128"/>
      <c r="AQ37" s="1129"/>
      <c r="AR37" s="1124"/>
      <c r="AS37" s="1125"/>
      <c r="AT37" s="1125"/>
      <c r="AU37" s="1125"/>
      <c r="AV37" s="1125"/>
      <c r="AW37" s="1125"/>
      <c r="AX37" s="1125"/>
      <c r="AY37" s="1125"/>
      <c r="AZ37" s="1125"/>
      <c r="BA37" s="1126"/>
      <c r="BB37" s="1127"/>
      <c r="BC37" s="1128"/>
      <c r="BD37" s="1129"/>
      <c r="BE37" s="1124"/>
      <c r="BF37" s="1125"/>
      <c r="BG37" s="1125"/>
      <c r="BH37" s="1125"/>
      <c r="BI37" s="1125"/>
      <c r="BJ37" s="1125"/>
      <c r="BK37" s="1125"/>
      <c r="BL37" s="1125"/>
      <c r="BM37" s="1125"/>
      <c r="BN37" s="1126"/>
      <c r="BO37" s="1127"/>
      <c r="BP37" s="1128"/>
      <c r="BQ37" s="1129"/>
      <c r="BR37" s="1124"/>
      <c r="BS37" s="1125"/>
      <c r="BT37" s="1125"/>
      <c r="BU37" s="1125"/>
      <c r="BV37" s="1125"/>
      <c r="BW37" s="1125"/>
      <c r="BX37" s="1125"/>
      <c r="BY37" s="1125"/>
      <c r="BZ37" s="1125"/>
      <c r="CA37" s="1126"/>
      <c r="CB37" s="1127"/>
      <c r="CC37" s="1128"/>
      <c r="CD37" s="1129"/>
      <c r="CE37" s="148"/>
      <c r="CF37" s="148"/>
      <c r="CG37" s="148"/>
      <c r="CH37" s="148"/>
      <c r="CI37" s="148"/>
      <c r="CJ37" s="148"/>
      <c r="CK37" s="148"/>
      <c r="CL37" s="148"/>
      <c r="CM37" s="148"/>
      <c r="CN37" s="148"/>
      <c r="CO37" s="166"/>
      <c r="CP37" s="166"/>
      <c r="CQ37" s="166"/>
    </row>
    <row r="38" spans="4:95" ht="6" customHeight="1" x14ac:dyDescent="0.2">
      <c r="G38" s="683"/>
      <c r="H38" s="681"/>
      <c r="I38" s="681"/>
      <c r="J38" s="681"/>
      <c r="K38" s="681"/>
      <c r="L38" s="681"/>
      <c r="M38" s="681"/>
      <c r="N38" s="681"/>
      <c r="O38" s="681"/>
      <c r="P38" s="681"/>
      <c r="Q38" s="682"/>
      <c r="R38" s="1124"/>
      <c r="S38" s="1125"/>
      <c r="T38" s="1125"/>
      <c r="U38" s="1125"/>
      <c r="V38" s="1125"/>
      <c r="W38" s="1125"/>
      <c r="X38" s="1125"/>
      <c r="Y38" s="1125"/>
      <c r="Z38" s="1125"/>
      <c r="AA38" s="1126"/>
      <c r="AB38" s="1127"/>
      <c r="AC38" s="1128"/>
      <c r="AD38" s="1129"/>
      <c r="AE38" s="1124"/>
      <c r="AF38" s="1125"/>
      <c r="AG38" s="1125"/>
      <c r="AH38" s="1125"/>
      <c r="AI38" s="1125"/>
      <c r="AJ38" s="1125"/>
      <c r="AK38" s="1125"/>
      <c r="AL38" s="1125"/>
      <c r="AM38" s="1125"/>
      <c r="AN38" s="1126"/>
      <c r="AO38" s="1127"/>
      <c r="AP38" s="1128"/>
      <c r="AQ38" s="1129"/>
      <c r="AR38" s="1124"/>
      <c r="AS38" s="1125"/>
      <c r="AT38" s="1125"/>
      <c r="AU38" s="1125"/>
      <c r="AV38" s="1125"/>
      <c r="AW38" s="1125"/>
      <c r="AX38" s="1125"/>
      <c r="AY38" s="1125"/>
      <c r="AZ38" s="1125"/>
      <c r="BA38" s="1126"/>
      <c r="BB38" s="1127"/>
      <c r="BC38" s="1128"/>
      <c r="BD38" s="1129"/>
      <c r="BE38" s="1124"/>
      <c r="BF38" s="1125"/>
      <c r="BG38" s="1125"/>
      <c r="BH38" s="1125"/>
      <c r="BI38" s="1125"/>
      <c r="BJ38" s="1125"/>
      <c r="BK38" s="1125"/>
      <c r="BL38" s="1125"/>
      <c r="BM38" s="1125"/>
      <c r="BN38" s="1126"/>
      <c r="BO38" s="1127"/>
      <c r="BP38" s="1128"/>
      <c r="BQ38" s="1129"/>
      <c r="BR38" s="1124"/>
      <c r="BS38" s="1125"/>
      <c r="BT38" s="1125"/>
      <c r="BU38" s="1125"/>
      <c r="BV38" s="1125"/>
      <c r="BW38" s="1125"/>
      <c r="BX38" s="1125"/>
      <c r="BY38" s="1125"/>
      <c r="BZ38" s="1125"/>
      <c r="CA38" s="1126"/>
      <c r="CB38" s="1127"/>
      <c r="CC38" s="1128"/>
      <c r="CD38" s="1129"/>
      <c r="CE38" s="148"/>
      <c r="CF38" s="148"/>
      <c r="CG38" s="148"/>
      <c r="CH38" s="148"/>
      <c r="CI38" s="148"/>
      <c r="CJ38" s="148"/>
      <c r="CK38" s="148"/>
      <c r="CL38" s="148"/>
      <c r="CM38" s="148"/>
      <c r="CN38" s="148"/>
      <c r="CO38" s="166"/>
      <c r="CP38" s="166"/>
      <c r="CQ38" s="166"/>
    </row>
    <row r="40" spans="4:95" ht="6" customHeight="1" x14ac:dyDescent="0.2">
      <c r="D40" s="521" t="s">
        <v>415</v>
      </c>
      <c r="E40" s="521"/>
      <c r="F40" s="521"/>
      <c r="G40" s="521"/>
      <c r="H40" s="521"/>
      <c r="I40" s="521"/>
      <c r="J40" s="521"/>
      <c r="K40" s="521"/>
      <c r="L40" s="521"/>
      <c r="M40" s="521"/>
      <c r="N40" s="521"/>
      <c r="O40" s="521"/>
      <c r="P40" s="521"/>
      <c r="Q40" s="521"/>
      <c r="R40" s="521"/>
      <c r="S40" s="521"/>
      <c r="T40" s="521"/>
      <c r="U40" s="521"/>
      <c r="V40" s="521"/>
      <c r="W40" s="521"/>
      <c r="X40" s="521"/>
      <c r="Y40" s="521"/>
      <c r="Z40" s="521"/>
      <c r="AA40" s="521"/>
      <c r="AB40" s="521"/>
      <c r="AC40" s="521"/>
      <c r="AD40" s="521"/>
      <c r="AE40" s="521"/>
      <c r="AF40" s="521"/>
      <c r="AG40" s="521"/>
      <c r="AH40" s="521"/>
      <c r="AI40" s="521"/>
      <c r="AJ40" s="521"/>
      <c r="AK40" s="521"/>
      <c r="AL40" s="521"/>
      <c r="AM40" s="521"/>
      <c r="AN40" s="521"/>
      <c r="AO40" s="521"/>
      <c r="AP40" s="521"/>
      <c r="AQ40" s="521"/>
      <c r="AR40" s="521"/>
      <c r="AS40" s="521"/>
      <c r="AT40" s="521"/>
      <c r="AU40" s="521"/>
      <c r="AV40" s="521"/>
      <c r="AW40" s="521"/>
      <c r="AX40" s="521"/>
      <c r="AY40" s="521"/>
      <c r="AZ40" s="521"/>
      <c r="BA40" s="521"/>
    </row>
    <row r="41" spans="4:95" ht="6" customHeight="1" x14ac:dyDescent="0.2">
      <c r="D41" s="521"/>
      <c r="E41" s="521"/>
      <c r="F41" s="521"/>
      <c r="G41" s="521"/>
      <c r="H41" s="521"/>
      <c r="I41" s="521"/>
      <c r="J41" s="521"/>
      <c r="K41" s="521"/>
      <c r="L41" s="521"/>
      <c r="M41" s="521"/>
      <c r="N41" s="521"/>
      <c r="O41" s="521"/>
      <c r="P41" s="521"/>
      <c r="Q41" s="521"/>
      <c r="R41" s="521"/>
      <c r="S41" s="521"/>
      <c r="T41" s="521"/>
      <c r="U41" s="521"/>
      <c r="V41" s="521"/>
      <c r="W41" s="521"/>
      <c r="X41" s="521"/>
      <c r="Y41" s="521"/>
      <c r="Z41" s="521"/>
      <c r="AA41" s="521"/>
      <c r="AB41" s="521"/>
      <c r="AC41" s="521"/>
      <c r="AD41" s="521"/>
      <c r="AE41" s="521"/>
      <c r="AF41" s="521"/>
      <c r="AG41" s="521"/>
      <c r="AH41" s="521"/>
      <c r="AI41" s="521"/>
      <c r="AJ41" s="521"/>
      <c r="AK41" s="521"/>
      <c r="AL41" s="521"/>
      <c r="AM41" s="521"/>
      <c r="AN41" s="521"/>
      <c r="AO41" s="521"/>
      <c r="AP41" s="521"/>
      <c r="AQ41" s="521"/>
      <c r="AR41" s="521"/>
      <c r="AS41" s="521"/>
      <c r="AT41" s="521"/>
      <c r="AU41" s="521"/>
      <c r="AV41" s="521"/>
      <c r="AW41" s="521"/>
      <c r="AX41" s="521"/>
      <c r="AY41" s="521"/>
      <c r="AZ41" s="521"/>
      <c r="BA41" s="521"/>
    </row>
    <row r="42" spans="4:95" ht="6" customHeight="1" x14ac:dyDescent="0.2">
      <c r="D42" s="521"/>
      <c r="E42" s="521"/>
      <c r="F42" s="521"/>
      <c r="G42" s="521"/>
      <c r="H42" s="521"/>
      <c r="I42" s="521"/>
      <c r="J42" s="521"/>
      <c r="K42" s="521"/>
      <c r="L42" s="521"/>
      <c r="M42" s="521"/>
      <c r="N42" s="521"/>
      <c r="O42" s="521"/>
      <c r="P42" s="521"/>
      <c r="Q42" s="521"/>
      <c r="R42" s="521"/>
      <c r="S42" s="521"/>
      <c r="T42" s="521"/>
      <c r="U42" s="521"/>
      <c r="V42" s="521"/>
      <c r="W42" s="521"/>
      <c r="X42" s="521"/>
      <c r="Y42" s="521"/>
      <c r="Z42" s="521"/>
      <c r="AA42" s="521"/>
      <c r="AB42" s="521"/>
      <c r="AC42" s="521"/>
      <c r="AD42" s="521"/>
      <c r="AE42" s="521"/>
      <c r="AF42" s="521"/>
      <c r="AG42" s="521"/>
      <c r="AH42" s="521"/>
      <c r="AI42" s="521"/>
      <c r="AJ42" s="521"/>
      <c r="AK42" s="521"/>
      <c r="AL42" s="521"/>
      <c r="AM42" s="521"/>
      <c r="AN42" s="521"/>
      <c r="AO42" s="521"/>
      <c r="AP42" s="521"/>
      <c r="AQ42" s="521"/>
      <c r="AR42" s="521"/>
      <c r="AS42" s="521"/>
      <c r="AT42" s="521"/>
      <c r="AU42" s="521"/>
      <c r="AV42" s="521"/>
      <c r="AW42" s="521"/>
      <c r="AX42" s="521"/>
      <c r="AY42" s="521"/>
      <c r="AZ42" s="521"/>
      <c r="BA42" s="521"/>
    </row>
    <row r="44" spans="4:95" ht="6" customHeight="1" x14ac:dyDescent="0.2">
      <c r="F44" s="661" t="s">
        <v>414</v>
      </c>
      <c r="G44" s="531"/>
      <c r="H44" s="531"/>
      <c r="I44" s="531"/>
      <c r="J44" s="531"/>
      <c r="K44" s="531"/>
      <c r="L44" s="531"/>
      <c r="M44" s="531"/>
      <c r="N44" s="531"/>
      <c r="O44" s="531"/>
      <c r="P44" s="531"/>
      <c r="Q44" s="531"/>
      <c r="R44" s="531"/>
      <c r="S44" s="531"/>
      <c r="T44" s="531"/>
      <c r="U44" s="531"/>
      <c r="V44" s="531"/>
      <c r="W44" s="531"/>
      <c r="X44" s="531"/>
      <c r="Y44" s="531"/>
      <c r="Z44" s="531"/>
      <c r="AA44" s="531"/>
      <c r="AB44" s="531"/>
      <c r="AC44" s="531"/>
      <c r="AD44" s="531"/>
      <c r="AE44" s="531"/>
      <c r="AF44" s="531"/>
      <c r="AG44" s="531"/>
      <c r="AH44" s="531"/>
    </row>
    <row r="45" spans="4:95" ht="6" customHeight="1" x14ac:dyDescent="0.2">
      <c r="F45" s="531"/>
      <c r="G45" s="531"/>
      <c r="H45" s="531"/>
      <c r="I45" s="531"/>
      <c r="J45" s="531"/>
      <c r="K45" s="531"/>
      <c r="L45" s="531"/>
      <c r="M45" s="531"/>
      <c r="N45" s="531"/>
      <c r="O45" s="531"/>
      <c r="P45" s="531"/>
      <c r="Q45" s="531"/>
      <c r="R45" s="531"/>
      <c r="S45" s="531"/>
      <c r="T45" s="531"/>
      <c r="U45" s="531"/>
      <c r="V45" s="531"/>
      <c r="W45" s="531"/>
      <c r="X45" s="531"/>
      <c r="Y45" s="531"/>
      <c r="Z45" s="531"/>
      <c r="AA45" s="531"/>
      <c r="AB45" s="531"/>
      <c r="AC45" s="531"/>
      <c r="AD45" s="531"/>
      <c r="AE45" s="531"/>
      <c r="AF45" s="531"/>
      <c r="AG45" s="531"/>
      <c r="AH45" s="531"/>
    </row>
    <row r="46" spans="4:95" ht="6" customHeight="1" x14ac:dyDescent="0.2">
      <c r="F46" s="531"/>
      <c r="G46" s="531"/>
      <c r="H46" s="531"/>
      <c r="I46" s="531"/>
      <c r="J46" s="531"/>
      <c r="K46" s="531"/>
      <c r="L46" s="531"/>
      <c r="M46" s="531"/>
      <c r="N46" s="531"/>
      <c r="O46" s="531"/>
      <c r="P46" s="531"/>
      <c r="Q46" s="531"/>
      <c r="R46" s="531"/>
      <c r="S46" s="531"/>
      <c r="T46" s="531"/>
      <c r="U46" s="531"/>
      <c r="V46" s="531"/>
      <c r="W46" s="531"/>
      <c r="X46" s="531"/>
      <c r="Y46" s="531"/>
      <c r="Z46" s="531"/>
      <c r="AA46" s="531"/>
      <c r="AB46" s="531"/>
      <c r="AC46" s="531"/>
      <c r="AD46" s="531"/>
      <c r="AE46" s="531"/>
      <c r="AF46" s="531"/>
      <c r="AG46" s="531"/>
      <c r="AH46" s="531"/>
    </row>
    <row r="48" spans="4:95" ht="6" customHeight="1" x14ac:dyDescent="0.2">
      <c r="F48" s="166"/>
      <c r="G48" s="1130"/>
      <c r="H48" s="1131"/>
      <c r="I48" s="1131"/>
      <c r="J48" s="1131"/>
      <c r="K48" s="1131"/>
      <c r="L48" s="1131"/>
      <c r="M48" s="1131"/>
      <c r="N48" s="1131"/>
      <c r="O48" s="1131"/>
      <c r="P48" s="1131"/>
      <c r="Q48" s="1132"/>
      <c r="R48" s="373" t="s">
        <v>338</v>
      </c>
      <c r="S48" s="374"/>
      <c r="T48" s="374"/>
      <c r="U48" s="374"/>
      <c r="V48" s="374"/>
      <c r="W48" s="652" t="str">
        <f>IF(W15=0,"",W15)</f>
        <v/>
      </c>
      <c r="X48" s="1123"/>
      <c r="Y48" s="1123"/>
      <c r="Z48" s="374" t="s">
        <v>78</v>
      </c>
      <c r="AA48" s="374"/>
      <c r="AB48" s="374"/>
      <c r="AC48" s="374"/>
      <c r="AD48" s="653"/>
      <c r="AE48" s="373" t="s">
        <v>338</v>
      </c>
      <c r="AF48" s="374"/>
      <c r="AG48" s="374"/>
      <c r="AH48" s="374"/>
      <c r="AI48" s="374"/>
      <c r="AJ48" s="652" t="str">
        <f>IF(AJ15=0,"",AJ15)</f>
        <v/>
      </c>
      <c r="AK48" s="652"/>
      <c r="AL48" s="652"/>
      <c r="AM48" s="374" t="s">
        <v>78</v>
      </c>
      <c r="AN48" s="374"/>
      <c r="AO48" s="374"/>
      <c r="AP48" s="374"/>
      <c r="AQ48" s="653"/>
      <c r="AR48" s="373" t="s">
        <v>338</v>
      </c>
      <c r="AS48" s="374"/>
      <c r="AT48" s="374"/>
      <c r="AU48" s="374"/>
      <c r="AV48" s="374"/>
      <c r="AW48" s="652" t="str">
        <f>IF(AW15=0,"",AW15)</f>
        <v/>
      </c>
      <c r="AX48" s="652"/>
      <c r="AY48" s="652"/>
      <c r="AZ48" s="374" t="s">
        <v>78</v>
      </c>
      <c r="BA48" s="374"/>
      <c r="BB48" s="374"/>
      <c r="BC48" s="374"/>
      <c r="BD48" s="653"/>
      <c r="BE48" s="373" t="s">
        <v>338</v>
      </c>
      <c r="BF48" s="374"/>
      <c r="BG48" s="374"/>
      <c r="BH48" s="374"/>
      <c r="BI48" s="374"/>
      <c r="BJ48" s="652" t="str">
        <f>IF(BJ15=0,"",BJ15)</f>
        <v/>
      </c>
      <c r="BK48" s="652"/>
      <c r="BL48" s="652"/>
      <c r="BM48" s="374" t="s">
        <v>78</v>
      </c>
      <c r="BN48" s="374"/>
      <c r="BO48" s="374"/>
      <c r="BP48" s="374"/>
      <c r="BQ48" s="653"/>
      <c r="BR48" s="373" t="s">
        <v>338</v>
      </c>
      <c r="BS48" s="374"/>
      <c r="BT48" s="374"/>
      <c r="BU48" s="374"/>
      <c r="BV48" s="374"/>
      <c r="BW48" s="652" t="str">
        <f>IF(BW15=0,"",BW15)</f>
        <v/>
      </c>
      <c r="BX48" s="652"/>
      <c r="BY48" s="652"/>
      <c r="BZ48" s="374" t="s">
        <v>78</v>
      </c>
      <c r="CA48" s="374"/>
      <c r="CB48" s="374"/>
      <c r="CC48" s="374"/>
      <c r="CD48" s="653"/>
    </row>
    <row r="49" spans="6:84" ht="6" customHeight="1" x14ac:dyDescent="0.2">
      <c r="F49" s="166"/>
      <c r="G49" s="1130"/>
      <c r="H49" s="1131"/>
      <c r="I49" s="1131"/>
      <c r="J49" s="1131"/>
      <c r="K49" s="1131"/>
      <c r="L49" s="1131"/>
      <c r="M49" s="1131"/>
      <c r="N49" s="1131"/>
      <c r="O49" s="1131"/>
      <c r="P49" s="1131"/>
      <c r="Q49" s="1132"/>
      <c r="R49" s="373"/>
      <c r="S49" s="374"/>
      <c r="T49" s="374"/>
      <c r="U49" s="374"/>
      <c r="V49" s="374"/>
      <c r="W49" s="1123"/>
      <c r="X49" s="1123"/>
      <c r="Y49" s="1123"/>
      <c r="Z49" s="374"/>
      <c r="AA49" s="374"/>
      <c r="AB49" s="374"/>
      <c r="AC49" s="374"/>
      <c r="AD49" s="653"/>
      <c r="AE49" s="373"/>
      <c r="AF49" s="374"/>
      <c r="AG49" s="374"/>
      <c r="AH49" s="374"/>
      <c r="AI49" s="374"/>
      <c r="AJ49" s="652"/>
      <c r="AK49" s="652"/>
      <c r="AL49" s="652"/>
      <c r="AM49" s="374"/>
      <c r="AN49" s="374"/>
      <c r="AO49" s="374"/>
      <c r="AP49" s="374"/>
      <c r="AQ49" s="653"/>
      <c r="AR49" s="373"/>
      <c r="AS49" s="374"/>
      <c r="AT49" s="374"/>
      <c r="AU49" s="374"/>
      <c r="AV49" s="374"/>
      <c r="AW49" s="652"/>
      <c r="AX49" s="652"/>
      <c r="AY49" s="652"/>
      <c r="AZ49" s="374"/>
      <c r="BA49" s="374"/>
      <c r="BB49" s="374"/>
      <c r="BC49" s="374"/>
      <c r="BD49" s="653"/>
      <c r="BE49" s="373"/>
      <c r="BF49" s="374"/>
      <c r="BG49" s="374"/>
      <c r="BH49" s="374"/>
      <c r="BI49" s="374"/>
      <c r="BJ49" s="652"/>
      <c r="BK49" s="652"/>
      <c r="BL49" s="652"/>
      <c r="BM49" s="374"/>
      <c r="BN49" s="374"/>
      <c r="BO49" s="374"/>
      <c r="BP49" s="374"/>
      <c r="BQ49" s="653"/>
      <c r="BR49" s="373"/>
      <c r="BS49" s="374"/>
      <c r="BT49" s="374"/>
      <c r="BU49" s="374"/>
      <c r="BV49" s="374"/>
      <c r="BW49" s="652"/>
      <c r="BX49" s="652"/>
      <c r="BY49" s="652"/>
      <c r="BZ49" s="374"/>
      <c r="CA49" s="374"/>
      <c r="CB49" s="374"/>
      <c r="CC49" s="374"/>
      <c r="CD49" s="653"/>
    </row>
    <row r="50" spans="6:84" ht="6" customHeight="1" x14ac:dyDescent="0.2">
      <c r="F50" s="166"/>
      <c r="G50" s="1130"/>
      <c r="H50" s="1131"/>
      <c r="I50" s="1131"/>
      <c r="J50" s="1131"/>
      <c r="K50" s="1131"/>
      <c r="L50" s="1131"/>
      <c r="M50" s="1131"/>
      <c r="N50" s="1131"/>
      <c r="O50" s="1131"/>
      <c r="P50" s="1131"/>
      <c r="Q50" s="1132"/>
      <c r="R50" s="373"/>
      <c r="S50" s="374"/>
      <c r="T50" s="374"/>
      <c r="U50" s="374"/>
      <c r="V50" s="374"/>
      <c r="W50" s="1123"/>
      <c r="X50" s="1123"/>
      <c r="Y50" s="1123"/>
      <c r="Z50" s="374"/>
      <c r="AA50" s="374"/>
      <c r="AB50" s="374"/>
      <c r="AC50" s="374"/>
      <c r="AD50" s="653"/>
      <c r="AE50" s="373"/>
      <c r="AF50" s="374"/>
      <c r="AG50" s="374"/>
      <c r="AH50" s="374"/>
      <c r="AI50" s="374"/>
      <c r="AJ50" s="652"/>
      <c r="AK50" s="652"/>
      <c r="AL50" s="652"/>
      <c r="AM50" s="374"/>
      <c r="AN50" s="374"/>
      <c r="AO50" s="374"/>
      <c r="AP50" s="374"/>
      <c r="AQ50" s="653"/>
      <c r="AR50" s="373"/>
      <c r="AS50" s="374"/>
      <c r="AT50" s="374"/>
      <c r="AU50" s="374"/>
      <c r="AV50" s="374"/>
      <c r="AW50" s="652"/>
      <c r="AX50" s="652"/>
      <c r="AY50" s="652"/>
      <c r="AZ50" s="374"/>
      <c r="BA50" s="374"/>
      <c r="BB50" s="374"/>
      <c r="BC50" s="374"/>
      <c r="BD50" s="653"/>
      <c r="BE50" s="373"/>
      <c r="BF50" s="374"/>
      <c r="BG50" s="374"/>
      <c r="BH50" s="374"/>
      <c r="BI50" s="374"/>
      <c r="BJ50" s="652"/>
      <c r="BK50" s="652"/>
      <c r="BL50" s="652"/>
      <c r="BM50" s="374"/>
      <c r="BN50" s="374"/>
      <c r="BO50" s="374"/>
      <c r="BP50" s="374"/>
      <c r="BQ50" s="653"/>
      <c r="BR50" s="373"/>
      <c r="BS50" s="374"/>
      <c r="BT50" s="374"/>
      <c r="BU50" s="374"/>
      <c r="BV50" s="374"/>
      <c r="BW50" s="652"/>
      <c r="BX50" s="652"/>
      <c r="BY50" s="652"/>
      <c r="BZ50" s="374"/>
      <c r="CA50" s="374"/>
      <c r="CB50" s="374"/>
      <c r="CC50" s="374"/>
      <c r="CD50" s="653"/>
    </row>
    <row r="51" spans="6:84" ht="6" customHeight="1" x14ac:dyDescent="0.2">
      <c r="F51" s="150"/>
      <c r="G51" s="666" t="s">
        <v>373</v>
      </c>
      <c r="H51" s="667"/>
      <c r="I51" s="667"/>
      <c r="J51" s="667"/>
      <c r="K51" s="667"/>
      <c r="L51" s="667"/>
      <c r="M51" s="667"/>
      <c r="N51" s="667"/>
      <c r="O51" s="667"/>
      <c r="P51" s="667"/>
      <c r="Q51" s="668"/>
      <c r="R51" s="677"/>
      <c r="S51" s="678"/>
      <c r="T51" s="678"/>
      <c r="U51" s="678"/>
      <c r="V51" s="678"/>
      <c r="W51" s="678"/>
      <c r="X51" s="678"/>
      <c r="Y51" s="678"/>
      <c r="Z51" s="678"/>
      <c r="AA51" s="678"/>
      <c r="AB51" s="374" t="s">
        <v>80</v>
      </c>
      <c r="AC51" s="374"/>
      <c r="AD51" s="653"/>
      <c r="AE51" s="677"/>
      <c r="AF51" s="678"/>
      <c r="AG51" s="678"/>
      <c r="AH51" s="678"/>
      <c r="AI51" s="678"/>
      <c r="AJ51" s="678"/>
      <c r="AK51" s="678"/>
      <c r="AL51" s="678"/>
      <c r="AM51" s="678"/>
      <c r="AN51" s="678"/>
      <c r="AO51" s="374" t="s">
        <v>80</v>
      </c>
      <c r="AP51" s="374"/>
      <c r="AQ51" s="653"/>
      <c r="AR51" s="677"/>
      <c r="AS51" s="678"/>
      <c r="AT51" s="678"/>
      <c r="AU51" s="678"/>
      <c r="AV51" s="678"/>
      <c r="AW51" s="678"/>
      <c r="AX51" s="678"/>
      <c r="AY51" s="678"/>
      <c r="AZ51" s="678"/>
      <c r="BA51" s="678"/>
      <c r="BB51" s="374" t="s">
        <v>80</v>
      </c>
      <c r="BC51" s="374"/>
      <c r="BD51" s="653"/>
      <c r="BE51" s="677"/>
      <c r="BF51" s="678"/>
      <c r="BG51" s="678"/>
      <c r="BH51" s="678"/>
      <c r="BI51" s="678"/>
      <c r="BJ51" s="678"/>
      <c r="BK51" s="678"/>
      <c r="BL51" s="678"/>
      <c r="BM51" s="678"/>
      <c r="BN51" s="678"/>
      <c r="BO51" s="374" t="s">
        <v>80</v>
      </c>
      <c r="BP51" s="374"/>
      <c r="BQ51" s="653"/>
      <c r="BR51" s="677"/>
      <c r="BS51" s="678"/>
      <c r="BT51" s="678"/>
      <c r="BU51" s="678"/>
      <c r="BV51" s="678"/>
      <c r="BW51" s="678"/>
      <c r="BX51" s="678"/>
      <c r="BY51" s="678"/>
      <c r="BZ51" s="678"/>
      <c r="CA51" s="678"/>
      <c r="CB51" s="374" t="s">
        <v>80</v>
      </c>
      <c r="CC51" s="374"/>
      <c r="CD51" s="653"/>
    </row>
    <row r="52" spans="6:84" ht="6" customHeight="1" x14ac:dyDescent="0.2">
      <c r="F52" s="150"/>
      <c r="G52" s="666"/>
      <c r="H52" s="667"/>
      <c r="I52" s="667"/>
      <c r="J52" s="667"/>
      <c r="K52" s="667"/>
      <c r="L52" s="667"/>
      <c r="M52" s="667"/>
      <c r="N52" s="667"/>
      <c r="O52" s="667"/>
      <c r="P52" s="667"/>
      <c r="Q52" s="668"/>
      <c r="R52" s="677"/>
      <c r="S52" s="678"/>
      <c r="T52" s="678"/>
      <c r="U52" s="678"/>
      <c r="V52" s="678"/>
      <c r="W52" s="678"/>
      <c r="X52" s="678"/>
      <c r="Y52" s="678"/>
      <c r="Z52" s="678"/>
      <c r="AA52" s="678"/>
      <c r="AB52" s="374"/>
      <c r="AC52" s="374"/>
      <c r="AD52" s="653"/>
      <c r="AE52" s="677"/>
      <c r="AF52" s="678"/>
      <c r="AG52" s="678"/>
      <c r="AH52" s="678"/>
      <c r="AI52" s="678"/>
      <c r="AJ52" s="678"/>
      <c r="AK52" s="678"/>
      <c r="AL52" s="678"/>
      <c r="AM52" s="678"/>
      <c r="AN52" s="678"/>
      <c r="AO52" s="374"/>
      <c r="AP52" s="374"/>
      <c r="AQ52" s="653"/>
      <c r="AR52" s="677"/>
      <c r="AS52" s="678"/>
      <c r="AT52" s="678"/>
      <c r="AU52" s="678"/>
      <c r="AV52" s="678"/>
      <c r="AW52" s="678"/>
      <c r="AX52" s="678"/>
      <c r="AY52" s="678"/>
      <c r="AZ52" s="678"/>
      <c r="BA52" s="678"/>
      <c r="BB52" s="374"/>
      <c r="BC52" s="374"/>
      <c r="BD52" s="653"/>
      <c r="BE52" s="677"/>
      <c r="BF52" s="678"/>
      <c r="BG52" s="678"/>
      <c r="BH52" s="678"/>
      <c r="BI52" s="678"/>
      <c r="BJ52" s="678"/>
      <c r="BK52" s="678"/>
      <c r="BL52" s="678"/>
      <c r="BM52" s="678"/>
      <c r="BN52" s="678"/>
      <c r="BO52" s="374"/>
      <c r="BP52" s="374"/>
      <c r="BQ52" s="653"/>
      <c r="BR52" s="677"/>
      <c r="BS52" s="678"/>
      <c r="BT52" s="678"/>
      <c r="BU52" s="678"/>
      <c r="BV52" s="678"/>
      <c r="BW52" s="678"/>
      <c r="BX52" s="678"/>
      <c r="BY52" s="678"/>
      <c r="BZ52" s="678"/>
      <c r="CA52" s="678"/>
      <c r="CB52" s="374"/>
      <c r="CC52" s="374"/>
      <c r="CD52" s="653"/>
    </row>
    <row r="53" spans="6:84" ht="6" customHeight="1" x14ac:dyDescent="0.2">
      <c r="F53" s="150"/>
      <c r="G53" s="666"/>
      <c r="H53" s="667"/>
      <c r="I53" s="667"/>
      <c r="J53" s="667"/>
      <c r="K53" s="667"/>
      <c r="L53" s="667"/>
      <c r="M53" s="667"/>
      <c r="N53" s="667"/>
      <c r="O53" s="667"/>
      <c r="P53" s="667"/>
      <c r="Q53" s="668"/>
      <c r="R53" s="677"/>
      <c r="S53" s="678"/>
      <c r="T53" s="678"/>
      <c r="U53" s="678"/>
      <c r="V53" s="678"/>
      <c r="W53" s="678"/>
      <c r="X53" s="678"/>
      <c r="Y53" s="678"/>
      <c r="Z53" s="678"/>
      <c r="AA53" s="678"/>
      <c r="AB53" s="374"/>
      <c r="AC53" s="374"/>
      <c r="AD53" s="653"/>
      <c r="AE53" s="677"/>
      <c r="AF53" s="678"/>
      <c r="AG53" s="678"/>
      <c r="AH53" s="678"/>
      <c r="AI53" s="678"/>
      <c r="AJ53" s="678"/>
      <c r="AK53" s="678"/>
      <c r="AL53" s="678"/>
      <c r="AM53" s="678"/>
      <c r="AN53" s="678"/>
      <c r="AO53" s="374"/>
      <c r="AP53" s="374"/>
      <c r="AQ53" s="653"/>
      <c r="AR53" s="677"/>
      <c r="AS53" s="678"/>
      <c r="AT53" s="678"/>
      <c r="AU53" s="678"/>
      <c r="AV53" s="678"/>
      <c r="AW53" s="678"/>
      <c r="AX53" s="678"/>
      <c r="AY53" s="678"/>
      <c r="AZ53" s="678"/>
      <c r="BA53" s="678"/>
      <c r="BB53" s="374"/>
      <c r="BC53" s="374"/>
      <c r="BD53" s="653"/>
      <c r="BE53" s="677"/>
      <c r="BF53" s="678"/>
      <c r="BG53" s="678"/>
      <c r="BH53" s="678"/>
      <c r="BI53" s="678"/>
      <c r="BJ53" s="678"/>
      <c r="BK53" s="678"/>
      <c r="BL53" s="678"/>
      <c r="BM53" s="678"/>
      <c r="BN53" s="678"/>
      <c r="BO53" s="374"/>
      <c r="BP53" s="374"/>
      <c r="BQ53" s="653"/>
      <c r="BR53" s="677"/>
      <c r="BS53" s="678"/>
      <c r="BT53" s="678"/>
      <c r="BU53" s="678"/>
      <c r="BV53" s="678"/>
      <c r="BW53" s="678"/>
      <c r="BX53" s="678"/>
      <c r="BY53" s="678"/>
      <c r="BZ53" s="678"/>
      <c r="CA53" s="678"/>
      <c r="CB53" s="374"/>
      <c r="CC53" s="374"/>
      <c r="CD53" s="653"/>
    </row>
    <row r="54" spans="6:84" ht="6" customHeight="1" x14ac:dyDescent="0.2">
      <c r="F54" s="150"/>
      <c r="G54" s="666" t="s">
        <v>370</v>
      </c>
      <c r="H54" s="667"/>
      <c r="I54" s="667"/>
      <c r="J54" s="667"/>
      <c r="K54" s="667"/>
      <c r="L54" s="667"/>
      <c r="M54" s="667"/>
      <c r="N54" s="667"/>
      <c r="O54" s="667"/>
      <c r="P54" s="667"/>
      <c r="Q54" s="668"/>
      <c r="R54" s="654"/>
      <c r="S54" s="655"/>
      <c r="T54" s="655"/>
      <c r="U54" s="655"/>
      <c r="V54" s="655"/>
      <c r="W54" s="655"/>
      <c r="X54" s="655"/>
      <c r="Y54" s="655"/>
      <c r="Z54" s="655"/>
      <c r="AA54" s="655"/>
      <c r="AB54" s="657" t="s">
        <v>115</v>
      </c>
      <c r="AC54" s="657"/>
      <c r="AD54" s="658"/>
      <c r="AE54" s="654"/>
      <c r="AF54" s="655"/>
      <c r="AG54" s="655"/>
      <c r="AH54" s="655"/>
      <c r="AI54" s="655"/>
      <c r="AJ54" s="655"/>
      <c r="AK54" s="655"/>
      <c r="AL54" s="655"/>
      <c r="AM54" s="655"/>
      <c r="AN54" s="655"/>
      <c r="AO54" s="657" t="s">
        <v>115</v>
      </c>
      <c r="AP54" s="657"/>
      <c r="AQ54" s="658"/>
      <c r="AR54" s="654"/>
      <c r="AS54" s="655"/>
      <c r="AT54" s="655"/>
      <c r="AU54" s="655"/>
      <c r="AV54" s="655"/>
      <c r="AW54" s="655"/>
      <c r="AX54" s="655"/>
      <c r="AY54" s="655"/>
      <c r="AZ54" s="655"/>
      <c r="BA54" s="655"/>
      <c r="BB54" s="657" t="s">
        <v>115</v>
      </c>
      <c r="BC54" s="657"/>
      <c r="BD54" s="658"/>
      <c r="BE54" s="654"/>
      <c r="BF54" s="655"/>
      <c r="BG54" s="655"/>
      <c r="BH54" s="655"/>
      <c r="BI54" s="655"/>
      <c r="BJ54" s="655"/>
      <c r="BK54" s="655"/>
      <c r="BL54" s="655"/>
      <c r="BM54" s="655"/>
      <c r="BN54" s="655"/>
      <c r="BO54" s="657" t="s">
        <v>115</v>
      </c>
      <c r="BP54" s="657"/>
      <c r="BQ54" s="658"/>
      <c r="BR54" s="654"/>
      <c r="BS54" s="655"/>
      <c r="BT54" s="655"/>
      <c r="BU54" s="655"/>
      <c r="BV54" s="655"/>
      <c r="BW54" s="655"/>
      <c r="BX54" s="655"/>
      <c r="BY54" s="655"/>
      <c r="BZ54" s="655"/>
      <c r="CA54" s="655"/>
      <c r="CB54" s="657" t="s">
        <v>115</v>
      </c>
      <c r="CC54" s="657"/>
      <c r="CD54" s="658"/>
    </row>
    <row r="55" spans="6:84" ht="6" customHeight="1" x14ac:dyDescent="0.2">
      <c r="F55" s="150"/>
      <c r="G55" s="666"/>
      <c r="H55" s="667"/>
      <c r="I55" s="667"/>
      <c r="J55" s="667"/>
      <c r="K55" s="667"/>
      <c r="L55" s="667"/>
      <c r="M55" s="667"/>
      <c r="N55" s="667"/>
      <c r="O55" s="667"/>
      <c r="P55" s="667"/>
      <c r="Q55" s="668"/>
      <c r="R55" s="656"/>
      <c r="S55" s="655"/>
      <c r="T55" s="655"/>
      <c r="U55" s="655"/>
      <c r="V55" s="655"/>
      <c r="W55" s="655"/>
      <c r="X55" s="655"/>
      <c r="Y55" s="655"/>
      <c r="Z55" s="655"/>
      <c r="AA55" s="655"/>
      <c r="AB55" s="657"/>
      <c r="AC55" s="657"/>
      <c r="AD55" s="658"/>
      <c r="AE55" s="656"/>
      <c r="AF55" s="655"/>
      <c r="AG55" s="655"/>
      <c r="AH55" s="655"/>
      <c r="AI55" s="655"/>
      <c r="AJ55" s="655"/>
      <c r="AK55" s="655"/>
      <c r="AL55" s="655"/>
      <c r="AM55" s="655"/>
      <c r="AN55" s="655"/>
      <c r="AO55" s="657"/>
      <c r="AP55" s="657"/>
      <c r="AQ55" s="658"/>
      <c r="AR55" s="656"/>
      <c r="AS55" s="655"/>
      <c r="AT55" s="655"/>
      <c r="AU55" s="655"/>
      <c r="AV55" s="655"/>
      <c r="AW55" s="655"/>
      <c r="AX55" s="655"/>
      <c r="AY55" s="655"/>
      <c r="AZ55" s="655"/>
      <c r="BA55" s="655"/>
      <c r="BB55" s="657"/>
      <c r="BC55" s="657"/>
      <c r="BD55" s="658"/>
      <c r="BE55" s="656"/>
      <c r="BF55" s="655"/>
      <c r="BG55" s="655"/>
      <c r="BH55" s="655"/>
      <c r="BI55" s="655"/>
      <c r="BJ55" s="655"/>
      <c r="BK55" s="655"/>
      <c r="BL55" s="655"/>
      <c r="BM55" s="655"/>
      <c r="BN55" s="655"/>
      <c r="BO55" s="657"/>
      <c r="BP55" s="657"/>
      <c r="BQ55" s="658"/>
      <c r="BR55" s="656"/>
      <c r="BS55" s="655"/>
      <c r="BT55" s="655"/>
      <c r="BU55" s="655"/>
      <c r="BV55" s="655"/>
      <c r="BW55" s="655"/>
      <c r="BX55" s="655"/>
      <c r="BY55" s="655"/>
      <c r="BZ55" s="655"/>
      <c r="CA55" s="655"/>
      <c r="CB55" s="657"/>
      <c r="CC55" s="657"/>
      <c r="CD55" s="658"/>
    </row>
    <row r="56" spans="6:84" ht="6" customHeight="1" x14ac:dyDescent="0.2">
      <c r="F56" s="150"/>
      <c r="G56" s="666"/>
      <c r="H56" s="667"/>
      <c r="I56" s="667"/>
      <c r="J56" s="667"/>
      <c r="K56" s="667"/>
      <c r="L56" s="667"/>
      <c r="M56" s="667"/>
      <c r="N56" s="667"/>
      <c r="O56" s="667"/>
      <c r="P56" s="667"/>
      <c r="Q56" s="668"/>
      <c r="R56" s="656"/>
      <c r="S56" s="655"/>
      <c r="T56" s="655"/>
      <c r="U56" s="655"/>
      <c r="V56" s="655"/>
      <c r="W56" s="655"/>
      <c r="X56" s="655"/>
      <c r="Y56" s="655"/>
      <c r="Z56" s="655"/>
      <c r="AA56" s="655"/>
      <c r="AB56" s="657"/>
      <c r="AC56" s="657"/>
      <c r="AD56" s="658"/>
      <c r="AE56" s="656"/>
      <c r="AF56" s="655"/>
      <c r="AG56" s="655"/>
      <c r="AH56" s="655"/>
      <c r="AI56" s="655"/>
      <c r="AJ56" s="655"/>
      <c r="AK56" s="655"/>
      <c r="AL56" s="655"/>
      <c r="AM56" s="655"/>
      <c r="AN56" s="655"/>
      <c r="AO56" s="657"/>
      <c r="AP56" s="657"/>
      <c r="AQ56" s="658"/>
      <c r="AR56" s="656"/>
      <c r="AS56" s="655"/>
      <c r="AT56" s="655"/>
      <c r="AU56" s="655"/>
      <c r="AV56" s="655"/>
      <c r="AW56" s="655"/>
      <c r="AX56" s="655"/>
      <c r="AY56" s="655"/>
      <c r="AZ56" s="655"/>
      <c r="BA56" s="655"/>
      <c r="BB56" s="657"/>
      <c r="BC56" s="657"/>
      <c r="BD56" s="658"/>
      <c r="BE56" s="656"/>
      <c r="BF56" s="655"/>
      <c r="BG56" s="655"/>
      <c r="BH56" s="655"/>
      <c r="BI56" s="655"/>
      <c r="BJ56" s="655"/>
      <c r="BK56" s="655"/>
      <c r="BL56" s="655"/>
      <c r="BM56" s="655"/>
      <c r="BN56" s="655"/>
      <c r="BO56" s="657"/>
      <c r="BP56" s="657"/>
      <c r="BQ56" s="658"/>
      <c r="BR56" s="656"/>
      <c r="BS56" s="655"/>
      <c r="BT56" s="655"/>
      <c r="BU56" s="655"/>
      <c r="BV56" s="655"/>
      <c r="BW56" s="655"/>
      <c r="BX56" s="655"/>
      <c r="BY56" s="655"/>
      <c r="BZ56" s="655"/>
      <c r="CA56" s="655"/>
      <c r="CB56" s="657"/>
      <c r="CC56" s="657"/>
      <c r="CD56" s="658"/>
    </row>
    <row r="58" spans="6:84" ht="6" customHeight="1" x14ac:dyDescent="0.2">
      <c r="F58" s="661" t="s">
        <v>413</v>
      </c>
      <c r="G58" s="531"/>
      <c r="H58" s="531"/>
      <c r="I58" s="531"/>
      <c r="J58" s="531"/>
      <c r="K58" s="531"/>
      <c r="L58" s="531"/>
      <c r="M58" s="531"/>
      <c r="N58" s="531"/>
      <c r="O58" s="531"/>
      <c r="P58" s="531"/>
      <c r="Q58" s="531"/>
      <c r="R58" s="531"/>
      <c r="S58" s="531"/>
      <c r="T58" s="531"/>
      <c r="U58" s="531"/>
      <c r="V58" s="531"/>
      <c r="W58" s="531"/>
      <c r="X58" s="531"/>
      <c r="Y58" s="531"/>
      <c r="Z58" s="531"/>
      <c r="AA58" s="531"/>
      <c r="AB58" s="531"/>
      <c r="AC58" s="531"/>
      <c r="AD58" s="531"/>
      <c r="AE58" s="531"/>
      <c r="AF58" s="531"/>
      <c r="AG58" s="531"/>
      <c r="AH58" s="531"/>
    </row>
    <row r="59" spans="6:84" ht="6" customHeight="1" x14ac:dyDescent="0.2">
      <c r="F59" s="531"/>
      <c r="G59" s="531"/>
      <c r="H59" s="531"/>
      <c r="I59" s="531"/>
      <c r="J59" s="531"/>
      <c r="K59" s="531"/>
      <c r="L59" s="531"/>
      <c r="M59" s="531"/>
      <c r="N59" s="531"/>
      <c r="O59" s="531"/>
      <c r="P59" s="531"/>
      <c r="Q59" s="531"/>
      <c r="R59" s="531"/>
      <c r="S59" s="531"/>
      <c r="T59" s="531"/>
      <c r="U59" s="531"/>
      <c r="V59" s="531"/>
      <c r="W59" s="531"/>
      <c r="X59" s="531"/>
      <c r="Y59" s="531"/>
      <c r="Z59" s="531"/>
      <c r="AA59" s="531"/>
      <c r="AB59" s="531"/>
      <c r="AC59" s="531"/>
      <c r="AD59" s="531"/>
      <c r="AE59" s="531"/>
      <c r="AF59" s="531"/>
      <c r="AG59" s="531"/>
      <c r="AH59" s="531"/>
    </row>
    <row r="60" spans="6:84" ht="6" customHeight="1" x14ac:dyDescent="0.2">
      <c r="F60" s="531"/>
      <c r="G60" s="531"/>
      <c r="H60" s="531"/>
      <c r="I60" s="531"/>
      <c r="J60" s="531"/>
      <c r="K60" s="531"/>
      <c r="L60" s="531"/>
      <c r="M60" s="531"/>
      <c r="N60" s="531"/>
      <c r="O60" s="531"/>
      <c r="P60" s="531"/>
      <c r="Q60" s="531"/>
      <c r="R60" s="531"/>
      <c r="S60" s="531"/>
      <c r="T60" s="531"/>
      <c r="U60" s="531"/>
      <c r="V60" s="531"/>
      <c r="W60" s="531"/>
      <c r="X60" s="531"/>
      <c r="Y60" s="531"/>
      <c r="Z60" s="531"/>
      <c r="AA60" s="531"/>
      <c r="AB60" s="531"/>
      <c r="AC60" s="531"/>
      <c r="AD60" s="531"/>
      <c r="AE60" s="531"/>
      <c r="AF60" s="531"/>
      <c r="AG60" s="531"/>
      <c r="AH60" s="531"/>
    </row>
    <row r="62" spans="6:84" ht="6" customHeight="1" x14ac:dyDescent="0.2">
      <c r="F62" s="166"/>
      <c r="G62" s="1130"/>
      <c r="H62" s="1131"/>
      <c r="I62" s="1131"/>
      <c r="J62" s="1131"/>
      <c r="K62" s="1131"/>
      <c r="L62" s="1131"/>
      <c r="M62" s="1131"/>
      <c r="N62" s="1131"/>
      <c r="O62" s="1131"/>
      <c r="P62" s="1131"/>
      <c r="Q62" s="1132"/>
      <c r="R62" s="373" t="s">
        <v>338</v>
      </c>
      <c r="S62" s="374"/>
      <c r="T62" s="374"/>
      <c r="U62" s="374"/>
      <c r="V62" s="374"/>
      <c r="W62" s="652" t="str">
        <f>IF(W15=0,"",W15)</f>
        <v/>
      </c>
      <c r="X62" s="652"/>
      <c r="Y62" s="652"/>
      <c r="Z62" s="374" t="s">
        <v>78</v>
      </c>
      <c r="AA62" s="374"/>
      <c r="AB62" s="374"/>
      <c r="AC62" s="374"/>
      <c r="AD62" s="653"/>
      <c r="AE62" s="373" t="s">
        <v>338</v>
      </c>
      <c r="AF62" s="374"/>
      <c r="AG62" s="374"/>
      <c r="AH62" s="374"/>
      <c r="AI62" s="374"/>
      <c r="AJ62" s="652" t="str">
        <f>IF(AJ15=0,"",AJ15)</f>
        <v/>
      </c>
      <c r="AK62" s="652"/>
      <c r="AL62" s="652"/>
      <c r="AM62" s="374" t="s">
        <v>78</v>
      </c>
      <c r="AN62" s="374"/>
      <c r="AO62" s="374"/>
      <c r="AP62" s="374"/>
      <c r="AQ62" s="653"/>
      <c r="AR62" s="373" t="s">
        <v>338</v>
      </c>
      <c r="AS62" s="374"/>
      <c r="AT62" s="374"/>
      <c r="AU62" s="374"/>
      <c r="AV62" s="374"/>
      <c r="AW62" s="652" t="str">
        <f>IF(AW15=0,"",AW15)</f>
        <v/>
      </c>
      <c r="AX62" s="652"/>
      <c r="AY62" s="652"/>
      <c r="AZ62" s="374" t="s">
        <v>78</v>
      </c>
      <c r="BA62" s="374"/>
      <c r="BB62" s="374"/>
      <c r="BC62" s="374"/>
      <c r="BD62" s="653"/>
      <c r="BE62" s="373" t="s">
        <v>338</v>
      </c>
      <c r="BF62" s="374"/>
      <c r="BG62" s="374"/>
      <c r="BH62" s="374"/>
      <c r="BI62" s="374"/>
      <c r="BJ62" s="652" t="str">
        <f>IF(BJ15=0,"",BJ15)</f>
        <v/>
      </c>
      <c r="BK62" s="652"/>
      <c r="BL62" s="652"/>
      <c r="BM62" s="374" t="s">
        <v>78</v>
      </c>
      <c r="BN62" s="374"/>
      <c r="BO62" s="374"/>
      <c r="BP62" s="374"/>
      <c r="BQ62" s="653"/>
      <c r="BR62" s="373" t="s">
        <v>338</v>
      </c>
      <c r="BS62" s="374"/>
      <c r="BT62" s="374"/>
      <c r="BU62" s="374"/>
      <c r="BV62" s="374"/>
      <c r="BW62" s="652" t="str">
        <f>IF(BW15=0,"",BW15)</f>
        <v/>
      </c>
      <c r="BX62" s="652"/>
      <c r="BY62" s="652"/>
      <c r="BZ62" s="374" t="s">
        <v>78</v>
      </c>
      <c r="CA62" s="374"/>
      <c r="CB62" s="374"/>
      <c r="CC62" s="374"/>
      <c r="CD62" s="653"/>
      <c r="CE62" s="166"/>
      <c r="CF62" s="166"/>
    </row>
    <row r="63" spans="6:84" ht="6" customHeight="1" x14ac:dyDescent="0.2">
      <c r="F63" s="166"/>
      <c r="G63" s="1130"/>
      <c r="H63" s="1131"/>
      <c r="I63" s="1131"/>
      <c r="J63" s="1131"/>
      <c r="K63" s="1131"/>
      <c r="L63" s="1131"/>
      <c r="M63" s="1131"/>
      <c r="N63" s="1131"/>
      <c r="O63" s="1131"/>
      <c r="P63" s="1131"/>
      <c r="Q63" s="1132"/>
      <c r="R63" s="373"/>
      <c r="S63" s="374"/>
      <c r="T63" s="374"/>
      <c r="U63" s="374"/>
      <c r="V63" s="374"/>
      <c r="W63" s="652"/>
      <c r="X63" s="652"/>
      <c r="Y63" s="652"/>
      <c r="Z63" s="374"/>
      <c r="AA63" s="374"/>
      <c r="AB63" s="374"/>
      <c r="AC63" s="374"/>
      <c r="AD63" s="653"/>
      <c r="AE63" s="373"/>
      <c r="AF63" s="374"/>
      <c r="AG63" s="374"/>
      <c r="AH63" s="374"/>
      <c r="AI63" s="374"/>
      <c r="AJ63" s="652"/>
      <c r="AK63" s="652"/>
      <c r="AL63" s="652"/>
      <c r="AM63" s="374"/>
      <c r="AN63" s="374"/>
      <c r="AO63" s="374"/>
      <c r="AP63" s="374"/>
      <c r="AQ63" s="653"/>
      <c r="AR63" s="373"/>
      <c r="AS63" s="374"/>
      <c r="AT63" s="374"/>
      <c r="AU63" s="374"/>
      <c r="AV63" s="374"/>
      <c r="AW63" s="652"/>
      <c r="AX63" s="652"/>
      <c r="AY63" s="652"/>
      <c r="AZ63" s="374"/>
      <c r="BA63" s="374"/>
      <c r="BB63" s="374"/>
      <c r="BC63" s="374"/>
      <c r="BD63" s="653"/>
      <c r="BE63" s="373"/>
      <c r="BF63" s="374"/>
      <c r="BG63" s="374"/>
      <c r="BH63" s="374"/>
      <c r="BI63" s="374"/>
      <c r="BJ63" s="652"/>
      <c r="BK63" s="652"/>
      <c r="BL63" s="652"/>
      <c r="BM63" s="374"/>
      <c r="BN63" s="374"/>
      <c r="BO63" s="374"/>
      <c r="BP63" s="374"/>
      <c r="BQ63" s="653"/>
      <c r="BR63" s="373"/>
      <c r="BS63" s="374"/>
      <c r="BT63" s="374"/>
      <c r="BU63" s="374"/>
      <c r="BV63" s="374"/>
      <c r="BW63" s="652"/>
      <c r="BX63" s="652"/>
      <c r="BY63" s="652"/>
      <c r="BZ63" s="374"/>
      <c r="CA63" s="374"/>
      <c r="CB63" s="374"/>
      <c r="CC63" s="374"/>
      <c r="CD63" s="653"/>
      <c r="CE63" s="166"/>
      <c r="CF63" s="166"/>
    </row>
    <row r="64" spans="6:84" ht="6" customHeight="1" x14ac:dyDescent="0.2">
      <c r="F64" s="166"/>
      <c r="G64" s="1130"/>
      <c r="H64" s="1131"/>
      <c r="I64" s="1131"/>
      <c r="J64" s="1131"/>
      <c r="K64" s="1131"/>
      <c r="L64" s="1131"/>
      <c r="M64" s="1131"/>
      <c r="N64" s="1131"/>
      <c r="O64" s="1131"/>
      <c r="P64" s="1131"/>
      <c r="Q64" s="1132"/>
      <c r="R64" s="373"/>
      <c r="S64" s="374"/>
      <c r="T64" s="374"/>
      <c r="U64" s="374"/>
      <c r="V64" s="374"/>
      <c r="W64" s="652"/>
      <c r="X64" s="652"/>
      <c r="Y64" s="652"/>
      <c r="Z64" s="374"/>
      <c r="AA64" s="374"/>
      <c r="AB64" s="374"/>
      <c r="AC64" s="374"/>
      <c r="AD64" s="653"/>
      <c r="AE64" s="373"/>
      <c r="AF64" s="374"/>
      <c r="AG64" s="374"/>
      <c r="AH64" s="374"/>
      <c r="AI64" s="374"/>
      <c r="AJ64" s="652"/>
      <c r="AK64" s="652"/>
      <c r="AL64" s="652"/>
      <c r="AM64" s="374"/>
      <c r="AN64" s="374"/>
      <c r="AO64" s="374"/>
      <c r="AP64" s="374"/>
      <c r="AQ64" s="653"/>
      <c r="AR64" s="373"/>
      <c r="AS64" s="374"/>
      <c r="AT64" s="374"/>
      <c r="AU64" s="374"/>
      <c r="AV64" s="374"/>
      <c r="AW64" s="652"/>
      <c r="AX64" s="652"/>
      <c r="AY64" s="652"/>
      <c r="AZ64" s="374"/>
      <c r="BA64" s="374"/>
      <c r="BB64" s="374"/>
      <c r="BC64" s="374"/>
      <c r="BD64" s="653"/>
      <c r="BE64" s="373"/>
      <c r="BF64" s="374"/>
      <c r="BG64" s="374"/>
      <c r="BH64" s="374"/>
      <c r="BI64" s="374"/>
      <c r="BJ64" s="652"/>
      <c r="BK64" s="652"/>
      <c r="BL64" s="652"/>
      <c r="BM64" s="374"/>
      <c r="BN64" s="374"/>
      <c r="BO64" s="374"/>
      <c r="BP64" s="374"/>
      <c r="BQ64" s="653"/>
      <c r="BR64" s="373"/>
      <c r="BS64" s="374"/>
      <c r="BT64" s="374"/>
      <c r="BU64" s="374"/>
      <c r="BV64" s="374"/>
      <c r="BW64" s="652"/>
      <c r="BX64" s="652"/>
      <c r="BY64" s="652"/>
      <c r="BZ64" s="374"/>
      <c r="CA64" s="374"/>
      <c r="CB64" s="374"/>
      <c r="CC64" s="374"/>
      <c r="CD64" s="653"/>
      <c r="CE64" s="166"/>
      <c r="CF64" s="166"/>
    </row>
    <row r="65" spans="4:95" ht="6" customHeight="1" x14ac:dyDescent="0.2">
      <c r="F65" s="150"/>
      <c r="G65" s="666" t="s">
        <v>373</v>
      </c>
      <c r="H65" s="667"/>
      <c r="I65" s="667"/>
      <c r="J65" s="667"/>
      <c r="K65" s="667"/>
      <c r="L65" s="667"/>
      <c r="M65" s="667"/>
      <c r="N65" s="667"/>
      <c r="O65" s="667"/>
      <c r="P65" s="667"/>
      <c r="Q65" s="668"/>
      <c r="R65" s="677"/>
      <c r="S65" s="678"/>
      <c r="T65" s="678"/>
      <c r="U65" s="678"/>
      <c r="V65" s="678"/>
      <c r="W65" s="678"/>
      <c r="X65" s="678"/>
      <c r="Y65" s="678"/>
      <c r="Z65" s="678"/>
      <c r="AA65" s="678"/>
      <c r="AB65" s="374" t="s">
        <v>80</v>
      </c>
      <c r="AC65" s="374"/>
      <c r="AD65" s="653"/>
      <c r="AE65" s="677"/>
      <c r="AF65" s="678"/>
      <c r="AG65" s="678"/>
      <c r="AH65" s="678"/>
      <c r="AI65" s="678"/>
      <c r="AJ65" s="678"/>
      <c r="AK65" s="678"/>
      <c r="AL65" s="678"/>
      <c r="AM65" s="678"/>
      <c r="AN65" s="678"/>
      <c r="AO65" s="374" t="s">
        <v>80</v>
      </c>
      <c r="AP65" s="374"/>
      <c r="AQ65" s="653"/>
      <c r="AR65" s="677"/>
      <c r="AS65" s="678"/>
      <c r="AT65" s="678"/>
      <c r="AU65" s="678"/>
      <c r="AV65" s="678"/>
      <c r="AW65" s="678"/>
      <c r="AX65" s="678"/>
      <c r="AY65" s="678"/>
      <c r="AZ65" s="678"/>
      <c r="BA65" s="678"/>
      <c r="BB65" s="374" t="s">
        <v>80</v>
      </c>
      <c r="BC65" s="374"/>
      <c r="BD65" s="653"/>
      <c r="BE65" s="677"/>
      <c r="BF65" s="678"/>
      <c r="BG65" s="678"/>
      <c r="BH65" s="678"/>
      <c r="BI65" s="678"/>
      <c r="BJ65" s="678"/>
      <c r="BK65" s="678"/>
      <c r="BL65" s="678"/>
      <c r="BM65" s="678"/>
      <c r="BN65" s="678"/>
      <c r="BO65" s="374" t="s">
        <v>80</v>
      </c>
      <c r="BP65" s="374"/>
      <c r="BQ65" s="653"/>
      <c r="BR65" s="677"/>
      <c r="BS65" s="678"/>
      <c r="BT65" s="678"/>
      <c r="BU65" s="678"/>
      <c r="BV65" s="678"/>
      <c r="BW65" s="678"/>
      <c r="BX65" s="678"/>
      <c r="BY65" s="678"/>
      <c r="BZ65" s="678"/>
      <c r="CA65" s="678"/>
      <c r="CB65" s="374" t="s">
        <v>80</v>
      </c>
      <c r="CC65" s="374"/>
      <c r="CD65" s="653"/>
      <c r="CE65" s="166"/>
      <c r="CF65" s="166"/>
    </row>
    <row r="66" spans="4:95" ht="6" customHeight="1" x14ac:dyDescent="0.2">
      <c r="F66" s="150"/>
      <c r="G66" s="666"/>
      <c r="H66" s="667"/>
      <c r="I66" s="667"/>
      <c r="J66" s="667"/>
      <c r="K66" s="667"/>
      <c r="L66" s="667"/>
      <c r="M66" s="667"/>
      <c r="N66" s="667"/>
      <c r="O66" s="667"/>
      <c r="P66" s="667"/>
      <c r="Q66" s="668"/>
      <c r="R66" s="677"/>
      <c r="S66" s="678"/>
      <c r="T66" s="678"/>
      <c r="U66" s="678"/>
      <c r="V66" s="678"/>
      <c r="W66" s="678"/>
      <c r="X66" s="678"/>
      <c r="Y66" s="678"/>
      <c r="Z66" s="678"/>
      <c r="AA66" s="678"/>
      <c r="AB66" s="374"/>
      <c r="AC66" s="374"/>
      <c r="AD66" s="653"/>
      <c r="AE66" s="677"/>
      <c r="AF66" s="678"/>
      <c r="AG66" s="678"/>
      <c r="AH66" s="678"/>
      <c r="AI66" s="678"/>
      <c r="AJ66" s="678"/>
      <c r="AK66" s="678"/>
      <c r="AL66" s="678"/>
      <c r="AM66" s="678"/>
      <c r="AN66" s="678"/>
      <c r="AO66" s="374"/>
      <c r="AP66" s="374"/>
      <c r="AQ66" s="653"/>
      <c r="AR66" s="677"/>
      <c r="AS66" s="678"/>
      <c r="AT66" s="678"/>
      <c r="AU66" s="678"/>
      <c r="AV66" s="678"/>
      <c r="AW66" s="678"/>
      <c r="AX66" s="678"/>
      <c r="AY66" s="678"/>
      <c r="AZ66" s="678"/>
      <c r="BA66" s="678"/>
      <c r="BB66" s="374"/>
      <c r="BC66" s="374"/>
      <c r="BD66" s="653"/>
      <c r="BE66" s="677"/>
      <c r="BF66" s="678"/>
      <c r="BG66" s="678"/>
      <c r="BH66" s="678"/>
      <c r="BI66" s="678"/>
      <c r="BJ66" s="678"/>
      <c r="BK66" s="678"/>
      <c r="BL66" s="678"/>
      <c r="BM66" s="678"/>
      <c r="BN66" s="678"/>
      <c r="BO66" s="374"/>
      <c r="BP66" s="374"/>
      <c r="BQ66" s="653"/>
      <c r="BR66" s="677"/>
      <c r="BS66" s="678"/>
      <c r="BT66" s="678"/>
      <c r="BU66" s="678"/>
      <c r="BV66" s="678"/>
      <c r="BW66" s="678"/>
      <c r="BX66" s="678"/>
      <c r="BY66" s="678"/>
      <c r="BZ66" s="678"/>
      <c r="CA66" s="678"/>
      <c r="CB66" s="374"/>
      <c r="CC66" s="374"/>
      <c r="CD66" s="653"/>
      <c r="CE66" s="166"/>
      <c r="CF66" s="166"/>
    </row>
    <row r="67" spans="4:95" ht="6" customHeight="1" x14ac:dyDescent="0.2">
      <c r="F67" s="150"/>
      <c r="G67" s="666"/>
      <c r="H67" s="667"/>
      <c r="I67" s="667"/>
      <c r="J67" s="667"/>
      <c r="K67" s="667"/>
      <c r="L67" s="667"/>
      <c r="M67" s="667"/>
      <c r="N67" s="667"/>
      <c r="O67" s="667"/>
      <c r="P67" s="667"/>
      <c r="Q67" s="668"/>
      <c r="R67" s="677"/>
      <c r="S67" s="678"/>
      <c r="T67" s="678"/>
      <c r="U67" s="678"/>
      <c r="V67" s="678"/>
      <c r="W67" s="678"/>
      <c r="X67" s="678"/>
      <c r="Y67" s="678"/>
      <c r="Z67" s="678"/>
      <c r="AA67" s="678"/>
      <c r="AB67" s="374"/>
      <c r="AC67" s="374"/>
      <c r="AD67" s="653"/>
      <c r="AE67" s="677"/>
      <c r="AF67" s="678"/>
      <c r="AG67" s="678"/>
      <c r="AH67" s="678"/>
      <c r="AI67" s="678"/>
      <c r="AJ67" s="678"/>
      <c r="AK67" s="678"/>
      <c r="AL67" s="678"/>
      <c r="AM67" s="678"/>
      <c r="AN67" s="678"/>
      <c r="AO67" s="374"/>
      <c r="AP67" s="374"/>
      <c r="AQ67" s="653"/>
      <c r="AR67" s="677"/>
      <c r="AS67" s="678"/>
      <c r="AT67" s="678"/>
      <c r="AU67" s="678"/>
      <c r="AV67" s="678"/>
      <c r="AW67" s="678"/>
      <c r="AX67" s="678"/>
      <c r="AY67" s="678"/>
      <c r="AZ67" s="678"/>
      <c r="BA67" s="678"/>
      <c r="BB67" s="374"/>
      <c r="BC67" s="374"/>
      <c r="BD67" s="653"/>
      <c r="BE67" s="677"/>
      <c r="BF67" s="678"/>
      <c r="BG67" s="678"/>
      <c r="BH67" s="678"/>
      <c r="BI67" s="678"/>
      <c r="BJ67" s="678"/>
      <c r="BK67" s="678"/>
      <c r="BL67" s="678"/>
      <c r="BM67" s="678"/>
      <c r="BN67" s="678"/>
      <c r="BO67" s="374"/>
      <c r="BP67" s="374"/>
      <c r="BQ67" s="653"/>
      <c r="BR67" s="677"/>
      <c r="BS67" s="678"/>
      <c r="BT67" s="678"/>
      <c r="BU67" s="678"/>
      <c r="BV67" s="678"/>
      <c r="BW67" s="678"/>
      <c r="BX67" s="678"/>
      <c r="BY67" s="678"/>
      <c r="BZ67" s="678"/>
      <c r="CA67" s="678"/>
      <c r="CB67" s="374"/>
      <c r="CC67" s="374"/>
      <c r="CD67" s="653"/>
      <c r="CE67" s="166"/>
      <c r="CF67" s="166"/>
    </row>
    <row r="68" spans="4:95" ht="6" customHeight="1" x14ac:dyDescent="0.2">
      <c r="F68" s="150"/>
      <c r="G68" s="666" t="s">
        <v>370</v>
      </c>
      <c r="H68" s="667"/>
      <c r="I68" s="667"/>
      <c r="J68" s="667"/>
      <c r="K68" s="667"/>
      <c r="L68" s="667"/>
      <c r="M68" s="667"/>
      <c r="N68" s="667"/>
      <c r="O68" s="667"/>
      <c r="P68" s="667"/>
      <c r="Q68" s="668"/>
      <c r="R68" s="654"/>
      <c r="S68" s="655"/>
      <c r="T68" s="655"/>
      <c r="U68" s="655"/>
      <c r="V68" s="655"/>
      <c r="W68" s="655"/>
      <c r="X68" s="655"/>
      <c r="Y68" s="655"/>
      <c r="Z68" s="655"/>
      <c r="AA68" s="655"/>
      <c r="AB68" s="657" t="s">
        <v>115</v>
      </c>
      <c r="AC68" s="657"/>
      <c r="AD68" s="658"/>
      <c r="AE68" s="654"/>
      <c r="AF68" s="655"/>
      <c r="AG68" s="655"/>
      <c r="AH68" s="655"/>
      <c r="AI68" s="655"/>
      <c r="AJ68" s="655"/>
      <c r="AK68" s="655"/>
      <c r="AL68" s="655"/>
      <c r="AM68" s="655"/>
      <c r="AN68" s="655"/>
      <c r="AO68" s="657" t="s">
        <v>115</v>
      </c>
      <c r="AP68" s="657"/>
      <c r="AQ68" s="658"/>
      <c r="AR68" s="654"/>
      <c r="AS68" s="655"/>
      <c r="AT68" s="655"/>
      <c r="AU68" s="655"/>
      <c r="AV68" s="655"/>
      <c r="AW68" s="655"/>
      <c r="AX68" s="655"/>
      <c r="AY68" s="655"/>
      <c r="AZ68" s="655"/>
      <c r="BA68" s="655"/>
      <c r="BB68" s="657" t="s">
        <v>115</v>
      </c>
      <c r="BC68" s="657"/>
      <c r="BD68" s="658"/>
      <c r="BE68" s="654"/>
      <c r="BF68" s="655"/>
      <c r="BG68" s="655"/>
      <c r="BH68" s="655"/>
      <c r="BI68" s="655"/>
      <c r="BJ68" s="655"/>
      <c r="BK68" s="655"/>
      <c r="BL68" s="655"/>
      <c r="BM68" s="655"/>
      <c r="BN68" s="655"/>
      <c r="BO68" s="657" t="s">
        <v>115</v>
      </c>
      <c r="BP68" s="657"/>
      <c r="BQ68" s="658"/>
      <c r="BR68" s="654"/>
      <c r="BS68" s="655"/>
      <c r="BT68" s="655"/>
      <c r="BU68" s="655"/>
      <c r="BV68" s="655"/>
      <c r="BW68" s="655"/>
      <c r="BX68" s="655"/>
      <c r="BY68" s="655"/>
      <c r="BZ68" s="655"/>
      <c r="CA68" s="655"/>
      <c r="CB68" s="657" t="s">
        <v>115</v>
      </c>
      <c r="CC68" s="657"/>
      <c r="CD68" s="658"/>
      <c r="CE68" s="166"/>
      <c r="CF68" s="166"/>
    </row>
    <row r="69" spans="4:95" ht="6" customHeight="1" x14ac:dyDescent="0.2">
      <c r="F69" s="150"/>
      <c r="G69" s="666"/>
      <c r="H69" s="667"/>
      <c r="I69" s="667"/>
      <c r="J69" s="667"/>
      <c r="K69" s="667"/>
      <c r="L69" s="667"/>
      <c r="M69" s="667"/>
      <c r="N69" s="667"/>
      <c r="O69" s="667"/>
      <c r="P69" s="667"/>
      <c r="Q69" s="668"/>
      <c r="R69" s="656"/>
      <c r="S69" s="655"/>
      <c r="T69" s="655"/>
      <c r="U69" s="655"/>
      <c r="V69" s="655"/>
      <c r="W69" s="655"/>
      <c r="X69" s="655"/>
      <c r="Y69" s="655"/>
      <c r="Z69" s="655"/>
      <c r="AA69" s="655"/>
      <c r="AB69" s="657"/>
      <c r="AC69" s="657"/>
      <c r="AD69" s="658"/>
      <c r="AE69" s="656"/>
      <c r="AF69" s="655"/>
      <c r="AG69" s="655"/>
      <c r="AH69" s="655"/>
      <c r="AI69" s="655"/>
      <c r="AJ69" s="655"/>
      <c r="AK69" s="655"/>
      <c r="AL69" s="655"/>
      <c r="AM69" s="655"/>
      <c r="AN69" s="655"/>
      <c r="AO69" s="657"/>
      <c r="AP69" s="657"/>
      <c r="AQ69" s="658"/>
      <c r="AR69" s="656"/>
      <c r="AS69" s="655"/>
      <c r="AT69" s="655"/>
      <c r="AU69" s="655"/>
      <c r="AV69" s="655"/>
      <c r="AW69" s="655"/>
      <c r="AX69" s="655"/>
      <c r="AY69" s="655"/>
      <c r="AZ69" s="655"/>
      <c r="BA69" s="655"/>
      <c r="BB69" s="657"/>
      <c r="BC69" s="657"/>
      <c r="BD69" s="658"/>
      <c r="BE69" s="656"/>
      <c r="BF69" s="655"/>
      <c r="BG69" s="655"/>
      <c r="BH69" s="655"/>
      <c r="BI69" s="655"/>
      <c r="BJ69" s="655"/>
      <c r="BK69" s="655"/>
      <c r="BL69" s="655"/>
      <c r="BM69" s="655"/>
      <c r="BN69" s="655"/>
      <c r="BO69" s="657"/>
      <c r="BP69" s="657"/>
      <c r="BQ69" s="658"/>
      <c r="BR69" s="656"/>
      <c r="BS69" s="655"/>
      <c r="BT69" s="655"/>
      <c r="BU69" s="655"/>
      <c r="BV69" s="655"/>
      <c r="BW69" s="655"/>
      <c r="BX69" s="655"/>
      <c r="BY69" s="655"/>
      <c r="BZ69" s="655"/>
      <c r="CA69" s="655"/>
      <c r="CB69" s="657"/>
      <c r="CC69" s="657"/>
      <c r="CD69" s="658"/>
      <c r="CE69" s="166"/>
      <c r="CF69" s="166"/>
    </row>
    <row r="70" spans="4:95" ht="6" customHeight="1" x14ac:dyDescent="0.2">
      <c r="F70" s="150"/>
      <c r="G70" s="666"/>
      <c r="H70" s="667"/>
      <c r="I70" s="667"/>
      <c r="J70" s="667"/>
      <c r="K70" s="667"/>
      <c r="L70" s="667"/>
      <c r="M70" s="667"/>
      <c r="N70" s="667"/>
      <c r="O70" s="667"/>
      <c r="P70" s="667"/>
      <c r="Q70" s="668"/>
      <c r="R70" s="656"/>
      <c r="S70" s="655"/>
      <c r="T70" s="655"/>
      <c r="U70" s="655"/>
      <c r="V70" s="655"/>
      <c r="W70" s="655"/>
      <c r="X70" s="655"/>
      <c r="Y70" s="655"/>
      <c r="Z70" s="655"/>
      <c r="AA70" s="655"/>
      <c r="AB70" s="657"/>
      <c r="AC70" s="657"/>
      <c r="AD70" s="658"/>
      <c r="AE70" s="656"/>
      <c r="AF70" s="655"/>
      <c r="AG70" s="655"/>
      <c r="AH70" s="655"/>
      <c r="AI70" s="655"/>
      <c r="AJ70" s="655"/>
      <c r="AK70" s="655"/>
      <c r="AL70" s="655"/>
      <c r="AM70" s="655"/>
      <c r="AN70" s="655"/>
      <c r="AO70" s="657"/>
      <c r="AP70" s="657"/>
      <c r="AQ70" s="658"/>
      <c r="AR70" s="656"/>
      <c r="AS70" s="655"/>
      <c r="AT70" s="655"/>
      <c r="AU70" s="655"/>
      <c r="AV70" s="655"/>
      <c r="AW70" s="655"/>
      <c r="AX70" s="655"/>
      <c r="AY70" s="655"/>
      <c r="AZ70" s="655"/>
      <c r="BA70" s="655"/>
      <c r="BB70" s="657"/>
      <c r="BC70" s="657"/>
      <c r="BD70" s="658"/>
      <c r="BE70" s="656"/>
      <c r="BF70" s="655"/>
      <c r="BG70" s="655"/>
      <c r="BH70" s="655"/>
      <c r="BI70" s="655"/>
      <c r="BJ70" s="655"/>
      <c r="BK70" s="655"/>
      <c r="BL70" s="655"/>
      <c r="BM70" s="655"/>
      <c r="BN70" s="655"/>
      <c r="BO70" s="657"/>
      <c r="BP70" s="657"/>
      <c r="BQ70" s="658"/>
      <c r="BR70" s="656"/>
      <c r="BS70" s="655"/>
      <c r="BT70" s="655"/>
      <c r="BU70" s="655"/>
      <c r="BV70" s="655"/>
      <c r="BW70" s="655"/>
      <c r="BX70" s="655"/>
      <c r="BY70" s="655"/>
      <c r="BZ70" s="655"/>
      <c r="CA70" s="655"/>
      <c r="CB70" s="657"/>
      <c r="CC70" s="657"/>
      <c r="CD70" s="658"/>
      <c r="CE70" s="166"/>
      <c r="CF70" s="166"/>
    </row>
    <row r="73" spans="4:95" ht="6" customHeight="1" x14ac:dyDescent="0.2">
      <c r="D73" s="316" t="s">
        <v>412</v>
      </c>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6"/>
      <c r="AD73" s="316"/>
      <c r="AE73" s="316"/>
      <c r="AF73" s="316"/>
      <c r="AG73" s="316"/>
      <c r="AH73" s="316"/>
      <c r="AI73" s="316"/>
      <c r="AJ73" s="316"/>
      <c r="AK73" s="316"/>
      <c r="AL73" s="316"/>
      <c r="AM73" s="316"/>
      <c r="AN73" s="316"/>
      <c r="AO73" s="316"/>
      <c r="AP73" s="316"/>
      <c r="AQ73" s="316"/>
      <c r="AR73" s="150"/>
      <c r="AS73" s="150"/>
      <c r="AT73" s="150"/>
      <c r="AU73" s="150"/>
      <c r="AV73" s="150"/>
      <c r="AW73" s="150"/>
      <c r="AX73" s="150"/>
      <c r="AY73" s="1133" t="s">
        <v>371</v>
      </c>
      <c r="AZ73" s="1133"/>
      <c r="BA73" s="1133"/>
      <c r="BB73" s="1133"/>
      <c r="BC73" s="1133"/>
      <c r="BD73" s="1133"/>
      <c r="BE73" s="1133"/>
      <c r="BF73" s="1133"/>
      <c r="BG73" s="1133"/>
      <c r="BH73" s="1133"/>
      <c r="BI73" s="1133"/>
      <c r="BJ73" s="1133"/>
      <c r="BK73" s="1133"/>
      <c r="BL73" s="1133"/>
      <c r="BM73" s="1133"/>
      <c r="BN73" s="1133"/>
      <c r="BO73" s="1133"/>
      <c r="BP73" s="1133"/>
      <c r="BQ73" s="1133"/>
      <c r="BR73" s="1133"/>
      <c r="BS73" s="1133"/>
      <c r="BT73" s="1133"/>
      <c r="BU73" s="1133"/>
      <c r="BV73" s="1133"/>
      <c r="BW73" s="1133"/>
      <c r="BX73" s="1133"/>
      <c r="BY73" s="1133"/>
      <c r="BZ73" s="1133"/>
      <c r="CA73" s="1133"/>
      <c r="CB73" s="1133"/>
      <c r="CC73" s="1133"/>
      <c r="CD73" s="1133"/>
      <c r="CE73" s="202"/>
      <c r="CF73" s="202"/>
      <c r="CG73" s="202"/>
      <c r="CH73" s="202"/>
      <c r="CI73" s="202"/>
      <c r="CJ73" s="202"/>
      <c r="CK73" s="202"/>
      <c r="CL73" s="202"/>
      <c r="CM73" s="203"/>
      <c r="CN73" s="203"/>
      <c r="CO73" s="202"/>
      <c r="CP73" s="202"/>
      <c r="CQ73" s="202"/>
    </row>
    <row r="74" spans="4:95" ht="6" customHeight="1" x14ac:dyDescent="0.2">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6"/>
      <c r="AD74" s="316"/>
      <c r="AE74" s="316"/>
      <c r="AF74" s="316"/>
      <c r="AG74" s="316"/>
      <c r="AH74" s="316"/>
      <c r="AI74" s="316"/>
      <c r="AJ74" s="316"/>
      <c r="AK74" s="316"/>
      <c r="AL74" s="316"/>
      <c r="AM74" s="316"/>
      <c r="AN74" s="316"/>
      <c r="AO74" s="316"/>
      <c r="AP74" s="316"/>
      <c r="AQ74" s="316"/>
      <c r="AR74" s="150"/>
      <c r="AS74" s="150"/>
      <c r="AT74" s="150"/>
      <c r="AU74" s="150"/>
      <c r="AV74" s="150"/>
      <c r="AW74" s="150"/>
      <c r="AX74" s="150"/>
      <c r="AY74" s="1133"/>
      <c r="AZ74" s="1133"/>
      <c r="BA74" s="1133"/>
      <c r="BB74" s="1133"/>
      <c r="BC74" s="1133"/>
      <c r="BD74" s="1133"/>
      <c r="BE74" s="1133"/>
      <c r="BF74" s="1133"/>
      <c r="BG74" s="1133"/>
      <c r="BH74" s="1133"/>
      <c r="BI74" s="1133"/>
      <c r="BJ74" s="1133"/>
      <c r="BK74" s="1133"/>
      <c r="BL74" s="1133"/>
      <c r="BM74" s="1133"/>
      <c r="BN74" s="1133"/>
      <c r="BO74" s="1133"/>
      <c r="BP74" s="1133"/>
      <c r="BQ74" s="1133"/>
      <c r="BR74" s="1133"/>
      <c r="BS74" s="1133"/>
      <c r="BT74" s="1133"/>
      <c r="BU74" s="1133"/>
      <c r="BV74" s="1133"/>
      <c r="BW74" s="1133"/>
      <c r="BX74" s="1133"/>
      <c r="BY74" s="1133"/>
      <c r="BZ74" s="1133"/>
      <c r="CA74" s="1133"/>
      <c r="CB74" s="1133"/>
      <c r="CC74" s="1133"/>
      <c r="CD74" s="1133"/>
      <c r="CE74" s="202"/>
      <c r="CF74" s="202"/>
      <c r="CG74" s="202"/>
      <c r="CH74" s="202"/>
      <c r="CI74" s="202"/>
      <c r="CJ74" s="202"/>
      <c r="CK74" s="202"/>
      <c r="CL74" s="202"/>
      <c r="CM74" s="203"/>
      <c r="CN74" s="203"/>
      <c r="CO74" s="202"/>
      <c r="CP74" s="202"/>
      <c r="CQ74" s="202"/>
    </row>
    <row r="75" spans="4:95" ht="6" customHeight="1" x14ac:dyDescent="0.2">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6"/>
      <c r="AD75" s="316"/>
      <c r="AE75" s="316"/>
      <c r="AF75" s="316"/>
      <c r="AG75" s="316"/>
      <c r="AH75" s="316"/>
      <c r="AI75" s="316"/>
      <c r="AJ75" s="316"/>
      <c r="AK75" s="316"/>
      <c r="AL75" s="316"/>
      <c r="AM75" s="316"/>
      <c r="AN75" s="316"/>
      <c r="AO75" s="316"/>
      <c r="AP75" s="316"/>
      <c r="AQ75" s="316"/>
      <c r="AR75" s="150"/>
      <c r="AS75" s="150"/>
      <c r="AT75" s="150"/>
      <c r="AU75" s="150"/>
      <c r="AV75" s="150"/>
      <c r="AW75" s="150"/>
      <c r="AX75" s="150"/>
      <c r="AY75" s="1133"/>
      <c r="AZ75" s="1133"/>
      <c r="BA75" s="1133"/>
      <c r="BB75" s="1133"/>
      <c r="BC75" s="1133"/>
      <c r="BD75" s="1133"/>
      <c r="BE75" s="1133"/>
      <c r="BF75" s="1133"/>
      <c r="BG75" s="1133"/>
      <c r="BH75" s="1133"/>
      <c r="BI75" s="1133"/>
      <c r="BJ75" s="1133"/>
      <c r="BK75" s="1133"/>
      <c r="BL75" s="1133"/>
      <c r="BM75" s="1133"/>
      <c r="BN75" s="1133"/>
      <c r="BO75" s="1133"/>
      <c r="BP75" s="1133"/>
      <c r="BQ75" s="1133"/>
      <c r="BR75" s="1133"/>
      <c r="BS75" s="1133"/>
      <c r="BT75" s="1133"/>
      <c r="BU75" s="1133"/>
      <c r="BV75" s="1133"/>
      <c r="BW75" s="1133"/>
      <c r="BX75" s="1133"/>
      <c r="BY75" s="1133"/>
      <c r="BZ75" s="1133"/>
      <c r="CA75" s="1133"/>
      <c r="CB75" s="1133"/>
      <c r="CC75" s="1133"/>
      <c r="CD75" s="1133"/>
      <c r="CE75" s="202"/>
      <c r="CF75" s="202"/>
      <c r="CG75" s="202"/>
      <c r="CH75" s="202"/>
      <c r="CI75" s="202"/>
      <c r="CJ75" s="202"/>
      <c r="CK75" s="202"/>
      <c r="CL75" s="202"/>
      <c r="CM75" s="203"/>
      <c r="CN75" s="203"/>
      <c r="CO75" s="202"/>
      <c r="CP75" s="202"/>
      <c r="CQ75" s="202"/>
    </row>
    <row r="76" spans="4:95" ht="6" customHeight="1" x14ac:dyDescent="0.2">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6"/>
      <c r="AD76" s="316"/>
      <c r="AE76" s="316"/>
      <c r="AF76" s="316"/>
      <c r="AG76" s="316"/>
      <c r="AH76" s="316"/>
      <c r="AI76" s="316"/>
      <c r="AJ76" s="316"/>
      <c r="AK76" s="316"/>
      <c r="AL76" s="316"/>
      <c r="AM76" s="316"/>
      <c r="AN76" s="316"/>
      <c r="AO76" s="316"/>
      <c r="AP76" s="316"/>
      <c r="AQ76" s="316"/>
      <c r="AR76" s="150"/>
      <c r="AS76" s="150"/>
      <c r="AT76" s="150"/>
      <c r="AU76" s="150"/>
      <c r="AV76" s="150"/>
      <c r="AW76" s="150"/>
      <c r="AX76" s="150"/>
      <c r="AY76" s="1133"/>
      <c r="AZ76" s="1133"/>
      <c r="BA76" s="1133"/>
      <c r="BB76" s="1133"/>
      <c r="BC76" s="1133"/>
      <c r="BD76" s="1133"/>
      <c r="BE76" s="1133"/>
      <c r="BF76" s="1133"/>
      <c r="BG76" s="1133"/>
      <c r="BH76" s="1133"/>
      <c r="BI76" s="1133"/>
      <c r="BJ76" s="1133"/>
      <c r="BK76" s="1133"/>
      <c r="BL76" s="1133"/>
      <c r="BM76" s="1133"/>
      <c r="BN76" s="1133"/>
      <c r="BO76" s="1133"/>
      <c r="BP76" s="1133"/>
      <c r="BQ76" s="1133"/>
      <c r="BR76" s="1133"/>
      <c r="BS76" s="1133"/>
      <c r="BT76" s="1133"/>
      <c r="BU76" s="1133"/>
      <c r="BV76" s="1133"/>
      <c r="BW76" s="1133"/>
      <c r="BX76" s="1133"/>
      <c r="BY76" s="1133"/>
      <c r="BZ76" s="1133"/>
      <c r="CA76" s="1133"/>
      <c r="CB76" s="1133"/>
      <c r="CC76" s="1133"/>
      <c r="CD76" s="1133"/>
      <c r="CE76" s="202"/>
      <c r="CF76" s="202"/>
      <c r="CG76" s="202"/>
      <c r="CH76" s="202"/>
      <c r="CI76" s="202"/>
      <c r="CJ76" s="202"/>
      <c r="CK76" s="202"/>
      <c r="CL76" s="202"/>
      <c r="CM76" s="203"/>
      <c r="CN76" s="203"/>
      <c r="CO76" s="202"/>
      <c r="CP76" s="202"/>
      <c r="CQ76" s="202"/>
    </row>
    <row r="77" spans="4:95" ht="6" customHeight="1" x14ac:dyDescent="0.2">
      <c r="D77" s="316"/>
      <c r="E77" s="316"/>
      <c r="F77" s="316"/>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316"/>
      <c r="AE77" s="316"/>
      <c r="AF77" s="316"/>
      <c r="AG77" s="316"/>
      <c r="AH77" s="316"/>
      <c r="AI77" s="316"/>
      <c r="AJ77" s="316"/>
      <c r="AK77" s="316"/>
      <c r="AL77" s="316"/>
      <c r="AM77" s="316"/>
      <c r="AN77" s="316"/>
      <c r="AO77" s="316"/>
      <c r="AP77" s="316"/>
      <c r="AQ77" s="316"/>
      <c r="AY77" s="1133"/>
      <c r="AZ77" s="1133"/>
      <c r="BA77" s="1133"/>
      <c r="BB77" s="1133"/>
      <c r="BC77" s="1133"/>
      <c r="BD77" s="1133"/>
      <c r="BE77" s="1133"/>
      <c r="BF77" s="1133"/>
      <c r="BG77" s="1133"/>
      <c r="BH77" s="1133"/>
      <c r="BI77" s="1133"/>
      <c r="BJ77" s="1133"/>
      <c r="BK77" s="1133"/>
      <c r="BL77" s="1133"/>
      <c r="BM77" s="1133"/>
      <c r="BN77" s="1133"/>
      <c r="BO77" s="1133"/>
      <c r="BP77" s="1133"/>
      <c r="BQ77" s="1133"/>
      <c r="BR77" s="1133"/>
      <c r="BS77" s="1133"/>
      <c r="BT77" s="1133"/>
      <c r="BU77" s="1133"/>
      <c r="BV77" s="1133"/>
      <c r="BW77" s="1133"/>
      <c r="BX77" s="1133"/>
      <c r="BY77" s="1133"/>
      <c r="BZ77" s="1133"/>
      <c r="CA77" s="1133"/>
      <c r="CB77" s="1133"/>
      <c r="CC77" s="1133"/>
      <c r="CD77" s="1133"/>
      <c r="CE77" s="202"/>
      <c r="CF77" s="202"/>
      <c r="CG77" s="202"/>
      <c r="CH77" s="202"/>
      <c r="CI77" s="202"/>
      <c r="CJ77" s="202"/>
      <c r="CK77" s="202"/>
      <c r="CL77" s="202"/>
      <c r="CM77" s="203"/>
      <c r="CN77" s="203"/>
      <c r="CO77" s="202"/>
      <c r="CP77" s="202"/>
      <c r="CQ77" s="202"/>
    </row>
    <row r="78" spans="4:95" ht="6" customHeight="1" x14ac:dyDescent="0.2">
      <c r="F78" s="659" t="s">
        <v>84</v>
      </c>
      <c r="G78" s="660"/>
      <c r="H78" s="660"/>
      <c r="I78" s="660"/>
      <c r="J78" s="660"/>
      <c r="K78" s="660"/>
      <c r="L78" s="660"/>
      <c r="M78" s="660"/>
      <c r="N78" s="660"/>
      <c r="O78" s="660"/>
      <c r="P78" s="660"/>
      <c r="Q78" s="660"/>
      <c r="R78" s="660"/>
      <c r="S78" s="660"/>
      <c r="T78" s="660"/>
      <c r="U78" s="660"/>
      <c r="V78" s="660"/>
      <c r="W78" s="660"/>
      <c r="X78" s="660"/>
      <c r="Y78" s="1135"/>
      <c r="Z78" s="1084"/>
      <c r="AA78" s="1084"/>
      <c r="AB78" s="1084"/>
      <c r="AC78" s="1084"/>
      <c r="AD78" s="1084"/>
      <c r="AE78" s="1084"/>
      <c r="AF78" s="1084"/>
      <c r="AG78" s="1084"/>
      <c r="AH78" s="1084"/>
      <c r="AI78" s="1084"/>
      <c r="AJ78" s="1084"/>
      <c r="AK78" s="1084"/>
      <c r="AL78" s="1084"/>
      <c r="AM78" s="1084"/>
      <c r="AN78" s="1084"/>
      <c r="AO78" s="1084"/>
      <c r="AP78" s="1084"/>
      <c r="AQ78" s="1084"/>
      <c r="AR78" s="1084"/>
      <c r="AS78" s="1084"/>
      <c r="AT78" s="1084"/>
      <c r="AU78" s="1084"/>
      <c r="AV78" s="1084"/>
      <c r="AW78" s="1084"/>
      <c r="AX78" s="1084"/>
      <c r="AY78" s="1133"/>
      <c r="AZ78" s="1133"/>
      <c r="BA78" s="1133"/>
      <c r="BB78" s="1133"/>
      <c r="BC78" s="1133"/>
      <c r="BD78" s="1133"/>
      <c r="BE78" s="1133"/>
      <c r="BF78" s="1133"/>
      <c r="BG78" s="1133"/>
      <c r="BH78" s="1133"/>
      <c r="BI78" s="1133"/>
      <c r="BJ78" s="1133"/>
      <c r="BK78" s="1133"/>
      <c r="BL78" s="1133"/>
      <c r="BM78" s="1133"/>
      <c r="BN78" s="1133"/>
      <c r="BO78" s="1133"/>
      <c r="BP78" s="1133"/>
      <c r="BQ78" s="1133"/>
      <c r="BR78" s="1133"/>
      <c r="BS78" s="1133"/>
      <c r="BT78" s="1133"/>
      <c r="BU78" s="1133"/>
      <c r="BV78" s="1133"/>
      <c r="BW78" s="1133"/>
      <c r="BX78" s="1133"/>
      <c r="BY78" s="1133"/>
      <c r="BZ78" s="1133"/>
      <c r="CA78" s="1133"/>
      <c r="CB78" s="1133"/>
      <c r="CC78" s="1133"/>
      <c r="CD78" s="1133"/>
      <c r="CE78" s="202"/>
      <c r="CF78" s="202"/>
      <c r="CG78" s="202"/>
      <c r="CH78" s="202"/>
      <c r="CI78" s="202"/>
      <c r="CJ78" s="202"/>
      <c r="CK78" s="202"/>
      <c r="CL78" s="202"/>
      <c r="CM78" s="203"/>
      <c r="CN78" s="203"/>
      <c r="CO78" s="202"/>
      <c r="CP78" s="202"/>
      <c r="CQ78" s="202"/>
    </row>
    <row r="79" spans="4:95" ht="6" customHeight="1" x14ac:dyDescent="0.2">
      <c r="F79" s="660"/>
      <c r="G79" s="660"/>
      <c r="H79" s="660"/>
      <c r="I79" s="660"/>
      <c r="J79" s="660"/>
      <c r="K79" s="660"/>
      <c r="L79" s="660"/>
      <c r="M79" s="660"/>
      <c r="N79" s="660"/>
      <c r="O79" s="660"/>
      <c r="P79" s="660"/>
      <c r="Q79" s="660"/>
      <c r="R79" s="660"/>
      <c r="S79" s="660"/>
      <c r="T79" s="660"/>
      <c r="U79" s="660"/>
      <c r="V79" s="660"/>
      <c r="W79" s="660"/>
      <c r="X79" s="660"/>
      <c r="Y79" s="1084"/>
      <c r="Z79" s="1084"/>
      <c r="AA79" s="1084"/>
      <c r="AB79" s="1084"/>
      <c r="AC79" s="1084"/>
      <c r="AD79" s="1084"/>
      <c r="AE79" s="1084"/>
      <c r="AF79" s="1084"/>
      <c r="AG79" s="1084"/>
      <c r="AH79" s="1084"/>
      <c r="AI79" s="1084"/>
      <c r="AJ79" s="1084"/>
      <c r="AK79" s="1084"/>
      <c r="AL79" s="1084"/>
      <c r="AM79" s="1084"/>
      <c r="AN79" s="1084"/>
      <c r="AO79" s="1084"/>
      <c r="AP79" s="1084"/>
      <c r="AQ79" s="1084"/>
      <c r="AR79" s="1084"/>
      <c r="AS79" s="1084"/>
      <c r="AT79" s="1084"/>
      <c r="AU79" s="1084"/>
      <c r="AV79" s="1084"/>
      <c r="AW79" s="1084"/>
      <c r="AX79" s="1084"/>
      <c r="AY79" s="1133"/>
      <c r="AZ79" s="1133"/>
      <c r="BA79" s="1133"/>
      <c r="BB79" s="1133"/>
      <c r="BC79" s="1133"/>
      <c r="BD79" s="1133"/>
      <c r="BE79" s="1133"/>
      <c r="BF79" s="1133"/>
      <c r="BG79" s="1133"/>
      <c r="BH79" s="1133"/>
      <c r="BI79" s="1133"/>
      <c r="BJ79" s="1133"/>
      <c r="BK79" s="1133"/>
      <c r="BL79" s="1133"/>
      <c r="BM79" s="1133"/>
      <c r="BN79" s="1133"/>
      <c r="BO79" s="1133"/>
      <c r="BP79" s="1133"/>
      <c r="BQ79" s="1133"/>
      <c r="BR79" s="1133"/>
      <c r="BS79" s="1133"/>
      <c r="BT79" s="1133"/>
      <c r="BU79" s="1133"/>
      <c r="BV79" s="1133"/>
      <c r="BW79" s="1133"/>
      <c r="BX79" s="1133"/>
      <c r="BY79" s="1133"/>
      <c r="BZ79" s="1133"/>
      <c r="CA79" s="1133"/>
      <c r="CB79" s="1133"/>
      <c r="CC79" s="1133"/>
      <c r="CD79" s="1133"/>
      <c r="CE79" s="202"/>
      <c r="CF79" s="202"/>
      <c r="CG79" s="202"/>
      <c r="CH79" s="202"/>
      <c r="CI79" s="202"/>
      <c r="CJ79" s="202"/>
      <c r="CK79" s="202"/>
      <c r="CL79" s="202"/>
      <c r="CM79" s="203"/>
      <c r="CN79" s="203"/>
      <c r="CO79" s="202"/>
      <c r="CP79" s="202"/>
      <c r="CQ79" s="202"/>
    </row>
    <row r="80" spans="4:95" ht="6" customHeight="1" x14ac:dyDescent="0.2">
      <c r="F80" s="660"/>
      <c r="G80" s="660"/>
      <c r="H80" s="660"/>
      <c r="I80" s="660"/>
      <c r="J80" s="660"/>
      <c r="K80" s="660"/>
      <c r="L80" s="660"/>
      <c r="M80" s="660"/>
      <c r="N80" s="660"/>
      <c r="O80" s="660"/>
      <c r="P80" s="660"/>
      <c r="Q80" s="660"/>
      <c r="R80" s="660"/>
      <c r="S80" s="660"/>
      <c r="T80" s="660"/>
      <c r="U80" s="660"/>
      <c r="V80" s="660"/>
      <c r="W80" s="660"/>
      <c r="X80" s="660"/>
      <c r="Y80" s="1087"/>
      <c r="Z80" s="1087"/>
      <c r="AA80" s="1087"/>
      <c r="AB80" s="1087"/>
      <c r="AC80" s="1087"/>
      <c r="AD80" s="1087"/>
      <c r="AE80" s="1087"/>
      <c r="AF80" s="1087"/>
      <c r="AG80" s="1087"/>
      <c r="AH80" s="1087"/>
      <c r="AI80" s="1087"/>
      <c r="AJ80" s="1087"/>
      <c r="AK80" s="1087"/>
      <c r="AL80" s="1087"/>
      <c r="AM80" s="1087"/>
      <c r="AN80" s="1087"/>
      <c r="AO80" s="1087"/>
      <c r="AP80" s="1087"/>
      <c r="AQ80" s="1087"/>
      <c r="AR80" s="1087"/>
      <c r="AS80" s="1087"/>
      <c r="AT80" s="1087"/>
      <c r="AU80" s="1087"/>
      <c r="AV80" s="1087"/>
      <c r="AW80" s="1087"/>
      <c r="AX80" s="1087"/>
      <c r="AY80" s="1133"/>
      <c r="AZ80" s="1133"/>
      <c r="BA80" s="1133"/>
      <c r="BB80" s="1133"/>
      <c r="BC80" s="1133"/>
      <c r="BD80" s="1133"/>
      <c r="BE80" s="1133"/>
      <c r="BF80" s="1133"/>
      <c r="BG80" s="1133"/>
      <c r="BH80" s="1133"/>
      <c r="BI80" s="1133"/>
      <c r="BJ80" s="1133"/>
      <c r="BK80" s="1133"/>
      <c r="BL80" s="1133"/>
      <c r="BM80" s="1133"/>
      <c r="BN80" s="1133"/>
      <c r="BO80" s="1133"/>
      <c r="BP80" s="1133"/>
      <c r="BQ80" s="1133"/>
      <c r="BR80" s="1133"/>
      <c r="BS80" s="1133"/>
      <c r="BT80" s="1133"/>
      <c r="BU80" s="1133"/>
      <c r="BV80" s="1133"/>
      <c r="BW80" s="1133"/>
      <c r="BX80" s="1133"/>
      <c r="BY80" s="1133"/>
      <c r="BZ80" s="1133"/>
      <c r="CA80" s="1133"/>
      <c r="CB80" s="1133"/>
      <c r="CC80" s="1133"/>
      <c r="CD80" s="1133"/>
      <c r="CE80" s="202"/>
      <c r="CF80" s="202"/>
      <c r="CG80" s="202"/>
      <c r="CH80" s="202"/>
      <c r="CI80" s="202"/>
      <c r="CJ80" s="202"/>
      <c r="CK80" s="202"/>
      <c r="CL80" s="202"/>
      <c r="CM80" s="203"/>
      <c r="CN80" s="203"/>
      <c r="CO80" s="202"/>
      <c r="CP80" s="202"/>
      <c r="CQ80" s="202"/>
    </row>
    <row r="81" spans="1:96" ht="51.45" customHeight="1" x14ac:dyDescent="0.2">
      <c r="AY81" s="1134"/>
      <c r="AZ81" s="1134"/>
      <c r="BA81" s="1134"/>
      <c r="BB81" s="1134"/>
      <c r="BC81" s="1134"/>
      <c r="BD81" s="1134"/>
      <c r="BE81" s="1134"/>
      <c r="BF81" s="1134"/>
      <c r="BG81" s="1134"/>
      <c r="BH81" s="1134"/>
      <c r="BI81" s="1134"/>
      <c r="BJ81" s="1134"/>
      <c r="BK81" s="1134"/>
      <c r="BL81" s="1134"/>
      <c r="BM81" s="1134"/>
      <c r="BN81" s="1134"/>
      <c r="BO81" s="1134"/>
      <c r="BP81" s="1134"/>
      <c r="BQ81" s="1134"/>
      <c r="BR81" s="1134"/>
      <c r="BS81" s="1134"/>
      <c r="BT81" s="1134"/>
      <c r="BU81" s="1134"/>
      <c r="BV81" s="1134"/>
      <c r="BW81" s="1134"/>
      <c r="BX81" s="1134"/>
      <c r="BY81" s="1134"/>
      <c r="BZ81" s="1134"/>
      <c r="CA81" s="1134"/>
      <c r="CB81" s="1134"/>
      <c r="CC81" s="1134"/>
      <c r="CD81" s="1134"/>
      <c r="CE81" s="202"/>
      <c r="CF81" s="202"/>
      <c r="CG81" s="202"/>
      <c r="CH81" s="202"/>
      <c r="CI81" s="202"/>
      <c r="CJ81" s="202"/>
      <c r="CK81" s="202"/>
      <c r="CL81" s="202"/>
      <c r="CM81" s="203"/>
      <c r="CN81" s="203"/>
      <c r="CO81" s="202"/>
      <c r="CP81" s="202"/>
      <c r="CQ81" s="202"/>
    </row>
    <row r="82" spans="1:96" ht="6" customHeight="1" x14ac:dyDescent="0.2">
      <c r="G82" s="663"/>
      <c r="H82" s="664"/>
      <c r="I82" s="664"/>
      <c r="J82" s="664"/>
      <c r="K82" s="664"/>
      <c r="L82" s="664"/>
      <c r="M82" s="664"/>
      <c r="N82" s="664"/>
      <c r="O82" s="664"/>
      <c r="P82" s="664"/>
      <c r="Q82" s="665"/>
      <c r="R82" s="373" t="s">
        <v>338</v>
      </c>
      <c r="S82" s="374"/>
      <c r="T82" s="374"/>
      <c r="U82" s="374"/>
      <c r="V82" s="374"/>
      <c r="W82" s="652" t="str">
        <f>IF(W15=0,"",W15)</f>
        <v/>
      </c>
      <c r="X82" s="652"/>
      <c r="Y82" s="652"/>
      <c r="Z82" s="374" t="s">
        <v>78</v>
      </c>
      <c r="AA82" s="374"/>
      <c r="AB82" s="374"/>
      <c r="AC82" s="374"/>
      <c r="AD82" s="653"/>
      <c r="AE82" s="373" t="s">
        <v>338</v>
      </c>
      <c r="AF82" s="374"/>
      <c r="AG82" s="374"/>
      <c r="AH82" s="374"/>
      <c r="AI82" s="374"/>
      <c r="AJ82" s="652" t="str">
        <f>IF(AJ15=0,"",AJ15)</f>
        <v/>
      </c>
      <c r="AK82" s="652"/>
      <c r="AL82" s="652"/>
      <c r="AM82" s="374" t="s">
        <v>78</v>
      </c>
      <c r="AN82" s="374"/>
      <c r="AO82" s="374"/>
      <c r="AP82" s="374"/>
      <c r="AQ82" s="653"/>
      <c r="AR82" s="373" t="s">
        <v>338</v>
      </c>
      <c r="AS82" s="374"/>
      <c r="AT82" s="374"/>
      <c r="AU82" s="374"/>
      <c r="AV82" s="374"/>
      <c r="AW82" s="652" t="str">
        <f>IF(AW15=0,"",AW15)</f>
        <v/>
      </c>
      <c r="AX82" s="652"/>
      <c r="AY82" s="652"/>
      <c r="AZ82" s="374" t="s">
        <v>78</v>
      </c>
      <c r="BA82" s="374"/>
      <c r="BB82" s="374"/>
      <c r="BC82" s="374"/>
      <c r="BD82" s="653"/>
      <c r="BE82" s="373" t="s">
        <v>338</v>
      </c>
      <c r="BF82" s="374"/>
      <c r="BG82" s="374"/>
      <c r="BH82" s="374"/>
      <c r="BI82" s="374"/>
      <c r="BJ82" s="652" t="str">
        <f>IF(BJ15=0,"",BJ15)</f>
        <v/>
      </c>
      <c r="BK82" s="652"/>
      <c r="BL82" s="652"/>
      <c r="BM82" s="374" t="s">
        <v>78</v>
      </c>
      <c r="BN82" s="374"/>
      <c r="BO82" s="374"/>
      <c r="BP82" s="374"/>
      <c r="BQ82" s="653"/>
      <c r="BR82" s="373" t="s">
        <v>338</v>
      </c>
      <c r="BS82" s="374"/>
      <c r="BT82" s="374"/>
      <c r="BU82" s="374"/>
      <c r="BV82" s="374"/>
      <c r="BW82" s="652" t="str">
        <f>IF(BW15=0,"",BW15)</f>
        <v/>
      </c>
      <c r="BX82" s="652"/>
      <c r="BY82" s="652"/>
      <c r="BZ82" s="374" t="s">
        <v>78</v>
      </c>
      <c r="CA82" s="374"/>
      <c r="CB82" s="374"/>
      <c r="CC82" s="374"/>
      <c r="CD82" s="653"/>
      <c r="CE82" s="148"/>
      <c r="CF82" s="148"/>
      <c r="CG82" s="148"/>
      <c r="CH82" s="148"/>
      <c r="CI82" s="148"/>
      <c r="CM82" s="148"/>
      <c r="CN82" s="148"/>
      <c r="CO82" s="148"/>
      <c r="CP82" s="148"/>
      <c r="CQ82" s="148"/>
      <c r="CR82" s="148"/>
    </row>
    <row r="83" spans="1:96" ht="6" customHeight="1" x14ac:dyDescent="0.2">
      <c r="G83" s="663"/>
      <c r="H83" s="664"/>
      <c r="I83" s="664"/>
      <c r="J83" s="664"/>
      <c r="K83" s="664"/>
      <c r="L83" s="664"/>
      <c r="M83" s="664"/>
      <c r="N83" s="664"/>
      <c r="O83" s="664"/>
      <c r="P83" s="664"/>
      <c r="Q83" s="665"/>
      <c r="R83" s="373"/>
      <c r="S83" s="374"/>
      <c r="T83" s="374"/>
      <c r="U83" s="374"/>
      <c r="V83" s="374"/>
      <c r="W83" s="652"/>
      <c r="X83" s="652"/>
      <c r="Y83" s="652"/>
      <c r="Z83" s="374"/>
      <c r="AA83" s="374"/>
      <c r="AB83" s="374"/>
      <c r="AC83" s="374"/>
      <c r="AD83" s="653"/>
      <c r="AE83" s="373"/>
      <c r="AF83" s="374"/>
      <c r="AG83" s="374"/>
      <c r="AH83" s="374"/>
      <c r="AI83" s="374"/>
      <c r="AJ83" s="652"/>
      <c r="AK83" s="652"/>
      <c r="AL83" s="652"/>
      <c r="AM83" s="374"/>
      <c r="AN83" s="374"/>
      <c r="AO83" s="374"/>
      <c r="AP83" s="374"/>
      <c r="AQ83" s="653"/>
      <c r="AR83" s="373"/>
      <c r="AS83" s="374"/>
      <c r="AT83" s="374"/>
      <c r="AU83" s="374"/>
      <c r="AV83" s="374"/>
      <c r="AW83" s="652"/>
      <c r="AX83" s="652"/>
      <c r="AY83" s="652"/>
      <c r="AZ83" s="374"/>
      <c r="BA83" s="374"/>
      <c r="BB83" s="374"/>
      <c r="BC83" s="374"/>
      <c r="BD83" s="653"/>
      <c r="BE83" s="373"/>
      <c r="BF83" s="374"/>
      <c r="BG83" s="374"/>
      <c r="BH83" s="374"/>
      <c r="BI83" s="374"/>
      <c r="BJ83" s="652"/>
      <c r="BK83" s="652"/>
      <c r="BL83" s="652"/>
      <c r="BM83" s="374"/>
      <c r="BN83" s="374"/>
      <c r="BO83" s="374"/>
      <c r="BP83" s="374"/>
      <c r="BQ83" s="653"/>
      <c r="BR83" s="373"/>
      <c r="BS83" s="374"/>
      <c r="BT83" s="374"/>
      <c r="BU83" s="374"/>
      <c r="BV83" s="374"/>
      <c r="BW83" s="652"/>
      <c r="BX83" s="652"/>
      <c r="BY83" s="652"/>
      <c r="BZ83" s="374"/>
      <c r="CA83" s="374"/>
      <c r="CB83" s="374"/>
      <c r="CC83" s="374"/>
      <c r="CD83" s="653"/>
      <c r="CE83" s="148"/>
      <c r="CF83" s="148"/>
      <c r="CG83" s="148"/>
      <c r="CH83" s="148"/>
      <c r="CI83" s="148"/>
      <c r="CM83" s="148"/>
      <c r="CN83" s="148"/>
      <c r="CO83" s="148"/>
      <c r="CP83" s="148"/>
      <c r="CQ83" s="148"/>
      <c r="CR83" s="148"/>
    </row>
    <row r="84" spans="1:96" ht="6" customHeight="1" x14ac:dyDescent="0.2">
      <c r="G84" s="663"/>
      <c r="H84" s="664"/>
      <c r="I84" s="664"/>
      <c r="J84" s="664"/>
      <c r="K84" s="664"/>
      <c r="L84" s="664"/>
      <c r="M84" s="664"/>
      <c r="N84" s="664"/>
      <c r="O84" s="664"/>
      <c r="P84" s="664"/>
      <c r="Q84" s="665"/>
      <c r="R84" s="373"/>
      <c r="S84" s="374"/>
      <c r="T84" s="374"/>
      <c r="U84" s="374"/>
      <c r="V84" s="374"/>
      <c r="W84" s="652"/>
      <c r="X84" s="652"/>
      <c r="Y84" s="652"/>
      <c r="Z84" s="374"/>
      <c r="AA84" s="374"/>
      <c r="AB84" s="374"/>
      <c r="AC84" s="374"/>
      <c r="AD84" s="653"/>
      <c r="AE84" s="373"/>
      <c r="AF84" s="374"/>
      <c r="AG84" s="374"/>
      <c r="AH84" s="374"/>
      <c r="AI84" s="374"/>
      <c r="AJ84" s="652"/>
      <c r="AK84" s="652"/>
      <c r="AL84" s="652"/>
      <c r="AM84" s="374"/>
      <c r="AN84" s="374"/>
      <c r="AO84" s="374"/>
      <c r="AP84" s="374"/>
      <c r="AQ84" s="653"/>
      <c r="AR84" s="373"/>
      <c r="AS84" s="374"/>
      <c r="AT84" s="374"/>
      <c r="AU84" s="374"/>
      <c r="AV84" s="374"/>
      <c r="AW84" s="652"/>
      <c r="AX84" s="652"/>
      <c r="AY84" s="652"/>
      <c r="AZ84" s="374"/>
      <c r="BA84" s="374"/>
      <c r="BB84" s="374"/>
      <c r="BC84" s="374"/>
      <c r="BD84" s="653"/>
      <c r="BE84" s="373"/>
      <c r="BF84" s="374"/>
      <c r="BG84" s="374"/>
      <c r="BH84" s="374"/>
      <c r="BI84" s="374"/>
      <c r="BJ84" s="652"/>
      <c r="BK84" s="652"/>
      <c r="BL84" s="652"/>
      <c r="BM84" s="374"/>
      <c r="BN84" s="374"/>
      <c r="BO84" s="374"/>
      <c r="BP84" s="374"/>
      <c r="BQ84" s="653"/>
      <c r="BR84" s="373"/>
      <c r="BS84" s="374"/>
      <c r="BT84" s="374"/>
      <c r="BU84" s="374"/>
      <c r="BV84" s="374"/>
      <c r="BW84" s="652"/>
      <c r="BX84" s="652"/>
      <c r="BY84" s="652"/>
      <c r="BZ84" s="374"/>
      <c r="CA84" s="374"/>
      <c r="CB84" s="374"/>
      <c r="CC84" s="374"/>
      <c r="CD84" s="653"/>
      <c r="CE84" s="148"/>
      <c r="CF84" s="148"/>
      <c r="CG84" s="148"/>
      <c r="CH84" s="148"/>
      <c r="CI84" s="148"/>
      <c r="CM84" s="148"/>
      <c r="CN84" s="148"/>
      <c r="CO84" s="148"/>
      <c r="CP84" s="148"/>
      <c r="CQ84" s="148"/>
      <c r="CR84" s="148"/>
    </row>
    <row r="85" spans="1:96" ht="6" customHeight="1" x14ac:dyDescent="0.2">
      <c r="G85" s="666" t="s">
        <v>370</v>
      </c>
      <c r="H85" s="667"/>
      <c r="I85" s="667"/>
      <c r="J85" s="667"/>
      <c r="K85" s="667"/>
      <c r="L85" s="667"/>
      <c r="M85" s="667"/>
      <c r="N85" s="667"/>
      <c r="O85" s="667"/>
      <c r="P85" s="667"/>
      <c r="Q85" s="668"/>
      <c r="R85" s="654"/>
      <c r="S85" s="655"/>
      <c r="T85" s="655"/>
      <c r="U85" s="655"/>
      <c r="V85" s="655"/>
      <c r="W85" s="655"/>
      <c r="X85" s="655"/>
      <c r="Y85" s="655"/>
      <c r="Z85" s="655"/>
      <c r="AA85" s="655"/>
      <c r="AB85" s="657" t="s">
        <v>115</v>
      </c>
      <c r="AC85" s="657"/>
      <c r="AD85" s="658"/>
      <c r="AE85" s="654"/>
      <c r="AF85" s="655"/>
      <c r="AG85" s="655"/>
      <c r="AH85" s="655"/>
      <c r="AI85" s="655"/>
      <c r="AJ85" s="655"/>
      <c r="AK85" s="655"/>
      <c r="AL85" s="655"/>
      <c r="AM85" s="655"/>
      <c r="AN85" s="655"/>
      <c r="AO85" s="657" t="s">
        <v>115</v>
      </c>
      <c r="AP85" s="657"/>
      <c r="AQ85" s="658"/>
      <c r="AR85" s="654"/>
      <c r="AS85" s="655"/>
      <c r="AT85" s="655"/>
      <c r="AU85" s="655"/>
      <c r="AV85" s="655"/>
      <c r="AW85" s="655"/>
      <c r="AX85" s="655"/>
      <c r="AY85" s="655"/>
      <c r="AZ85" s="655"/>
      <c r="BA85" s="655"/>
      <c r="BB85" s="657" t="s">
        <v>115</v>
      </c>
      <c r="BC85" s="657"/>
      <c r="BD85" s="658"/>
      <c r="BE85" s="654"/>
      <c r="BF85" s="655"/>
      <c r="BG85" s="655"/>
      <c r="BH85" s="655"/>
      <c r="BI85" s="655"/>
      <c r="BJ85" s="655"/>
      <c r="BK85" s="655"/>
      <c r="BL85" s="655"/>
      <c r="BM85" s="655"/>
      <c r="BN85" s="655"/>
      <c r="BO85" s="657" t="s">
        <v>115</v>
      </c>
      <c r="BP85" s="657"/>
      <c r="BQ85" s="658"/>
      <c r="BR85" s="654"/>
      <c r="BS85" s="655"/>
      <c r="BT85" s="655"/>
      <c r="BU85" s="655"/>
      <c r="BV85" s="655"/>
      <c r="BW85" s="655"/>
      <c r="BX85" s="655"/>
      <c r="BY85" s="655"/>
      <c r="BZ85" s="655"/>
      <c r="CA85" s="655"/>
      <c r="CB85" s="657" t="s">
        <v>115</v>
      </c>
      <c r="CC85" s="657"/>
      <c r="CD85" s="658"/>
      <c r="CE85" s="209"/>
      <c r="CF85" s="168"/>
      <c r="CG85" s="168"/>
      <c r="CH85" s="168"/>
      <c r="CI85" s="168"/>
      <c r="CJ85" s="168"/>
      <c r="CK85" s="168"/>
      <c r="CL85" s="168"/>
      <c r="CM85" s="168"/>
      <c r="CN85" s="168"/>
      <c r="CO85" s="168"/>
      <c r="CP85" s="168"/>
      <c r="CQ85" s="168"/>
      <c r="CR85" s="148"/>
    </row>
    <row r="86" spans="1:96" ht="6" customHeight="1" x14ac:dyDescent="0.2">
      <c r="G86" s="666"/>
      <c r="H86" s="667"/>
      <c r="I86" s="667"/>
      <c r="J86" s="667"/>
      <c r="K86" s="667"/>
      <c r="L86" s="667"/>
      <c r="M86" s="667"/>
      <c r="N86" s="667"/>
      <c r="O86" s="667"/>
      <c r="P86" s="667"/>
      <c r="Q86" s="668"/>
      <c r="R86" s="656"/>
      <c r="S86" s="655"/>
      <c r="T86" s="655"/>
      <c r="U86" s="655"/>
      <c r="V86" s="655"/>
      <c r="W86" s="655"/>
      <c r="X86" s="655"/>
      <c r="Y86" s="655"/>
      <c r="Z86" s="655"/>
      <c r="AA86" s="655"/>
      <c r="AB86" s="657"/>
      <c r="AC86" s="657"/>
      <c r="AD86" s="658"/>
      <c r="AE86" s="656"/>
      <c r="AF86" s="655"/>
      <c r="AG86" s="655"/>
      <c r="AH86" s="655"/>
      <c r="AI86" s="655"/>
      <c r="AJ86" s="655"/>
      <c r="AK86" s="655"/>
      <c r="AL86" s="655"/>
      <c r="AM86" s="655"/>
      <c r="AN86" s="655"/>
      <c r="AO86" s="657"/>
      <c r="AP86" s="657"/>
      <c r="AQ86" s="658"/>
      <c r="AR86" s="656"/>
      <c r="AS86" s="655"/>
      <c r="AT86" s="655"/>
      <c r="AU86" s="655"/>
      <c r="AV86" s="655"/>
      <c r="AW86" s="655"/>
      <c r="AX86" s="655"/>
      <c r="AY86" s="655"/>
      <c r="AZ86" s="655"/>
      <c r="BA86" s="655"/>
      <c r="BB86" s="657"/>
      <c r="BC86" s="657"/>
      <c r="BD86" s="658"/>
      <c r="BE86" s="656"/>
      <c r="BF86" s="655"/>
      <c r="BG86" s="655"/>
      <c r="BH86" s="655"/>
      <c r="BI86" s="655"/>
      <c r="BJ86" s="655"/>
      <c r="BK86" s="655"/>
      <c r="BL86" s="655"/>
      <c r="BM86" s="655"/>
      <c r="BN86" s="655"/>
      <c r="BO86" s="657"/>
      <c r="BP86" s="657"/>
      <c r="BQ86" s="658"/>
      <c r="BR86" s="656"/>
      <c r="BS86" s="655"/>
      <c r="BT86" s="655"/>
      <c r="BU86" s="655"/>
      <c r="BV86" s="655"/>
      <c r="BW86" s="655"/>
      <c r="BX86" s="655"/>
      <c r="BY86" s="655"/>
      <c r="BZ86" s="655"/>
      <c r="CA86" s="655"/>
      <c r="CB86" s="657"/>
      <c r="CC86" s="657"/>
      <c r="CD86" s="658"/>
      <c r="CE86" s="210"/>
      <c r="CF86" s="168"/>
      <c r="CG86" s="168"/>
      <c r="CH86" s="168"/>
      <c r="CI86" s="168"/>
      <c r="CJ86" s="168"/>
      <c r="CK86" s="168"/>
      <c r="CL86" s="168"/>
      <c r="CM86" s="168"/>
      <c r="CN86" s="168"/>
      <c r="CO86" s="168"/>
      <c r="CP86" s="168"/>
      <c r="CQ86" s="168"/>
      <c r="CR86" s="148"/>
    </row>
    <row r="87" spans="1:96" ht="6" customHeight="1" x14ac:dyDescent="0.2">
      <c r="G87" s="666"/>
      <c r="H87" s="667"/>
      <c r="I87" s="667"/>
      <c r="J87" s="667"/>
      <c r="K87" s="667"/>
      <c r="L87" s="667"/>
      <c r="M87" s="667"/>
      <c r="N87" s="667"/>
      <c r="O87" s="667"/>
      <c r="P87" s="667"/>
      <c r="Q87" s="668"/>
      <c r="R87" s="656"/>
      <c r="S87" s="655"/>
      <c r="T87" s="655"/>
      <c r="U87" s="655"/>
      <c r="V87" s="655"/>
      <c r="W87" s="655"/>
      <c r="X87" s="655"/>
      <c r="Y87" s="655"/>
      <c r="Z87" s="655"/>
      <c r="AA87" s="655"/>
      <c r="AB87" s="657"/>
      <c r="AC87" s="657"/>
      <c r="AD87" s="658"/>
      <c r="AE87" s="656"/>
      <c r="AF87" s="655"/>
      <c r="AG87" s="655"/>
      <c r="AH87" s="655"/>
      <c r="AI87" s="655"/>
      <c r="AJ87" s="655"/>
      <c r="AK87" s="655"/>
      <c r="AL87" s="655"/>
      <c r="AM87" s="655"/>
      <c r="AN87" s="655"/>
      <c r="AO87" s="657"/>
      <c r="AP87" s="657"/>
      <c r="AQ87" s="658"/>
      <c r="AR87" s="656"/>
      <c r="AS87" s="655"/>
      <c r="AT87" s="655"/>
      <c r="AU87" s="655"/>
      <c r="AV87" s="655"/>
      <c r="AW87" s="655"/>
      <c r="AX87" s="655"/>
      <c r="AY87" s="655"/>
      <c r="AZ87" s="655"/>
      <c r="BA87" s="655"/>
      <c r="BB87" s="657"/>
      <c r="BC87" s="657"/>
      <c r="BD87" s="658"/>
      <c r="BE87" s="656"/>
      <c r="BF87" s="655"/>
      <c r="BG87" s="655"/>
      <c r="BH87" s="655"/>
      <c r="BI87" s="655"/>
      <c r="BJ87" s="655"/>
      <c r="BK87" s="655"/>
      <c r="BL87" s="655"/>
      <c r="BM87" s="655"/>
      <c r="BN87" s="655"/>
      <c r="BO87" s="657"/>
      <c r="BP87" s="657"/>
      <c r="BQ87" s="658"/>
      <c r="BR87" s="656"/>
      <c r="BS87" s="655"/>
      <c r="BT87" s="655"/>
      <c r="BU87" s="655"/>
      <c r="BV87" s="655"/>
      <c r="BW87" s="655"/>
      <c r="BX87" s="655"/>
      <c r="BY87" s="655"/>
      <c r="BZ87" s="655"/>
      <c r="CA87" s="655"/>
      <c r="CB87" s="657"/>
      <c r="CC87" s="657"/>
      <c r="CD87" s="658"/>
      <c r="CE87" s="210"/>
      <c r="CF87" s="168"/>
      <c r="CG87" s="168"/>
      <c r="CH87" s="168"/>
      <c r="CI87" s="168"/>
      <c r="CJ87" s="168"/>
      <c r="CK87" s="168"/>
      <c r="CL87" s="168"/>
      <c r="CM87" s="168"/>
      <c r="CN87" s="168"/>
      <c r="CO87" s="168"/>
      <c r="CP87" s="168"/>
      <c r="CQ87" s="168"/>
      <c r="CR87" s="148"/>
    </row>
    <row r="90" spans="1:96" s="142" customFormat="1" ht="6" customHeight="1" x14ac:dyDescent="0.2">
      <c r="A90" s="34"/>
      <c r="B90" s="34"/>
      <c r="C90" s="34"/>
      <c r="D90" s="521" t="s">
        <v>369</v>
      </c>
      <c r="E90" s="521"/>
      <c r="F90" s="521"/>
      <c r="G90" s="688"/>
      <c r="H90" s="688"/>
      <c r="I90" s="688"/>
      <c r="J90" s="688"/>
      <c r="K90" s="688"/>
      <c r="L90" s="688"/>
      <c r="M90" s="688"/>
      <c r="N90" s="688"/>
      <c r="O90" s="688"/>
      <c r="P90" s="689"/>
      <c r="Q90" s="689"/>
      <c r="R90" s="689"/>
      <c r="S90" s="689"/>
      <c r="T90" s="689"/>
      <c r="U90" s="689"/>
      <c r="V90" s="689"/>
      <c r="W90" s="689"/>
      <c r="X90" s="689"/>
      <c r="Y90" s="689"/>
      <c r="Z90" s="689"/>
      <c r="AA90" s="689"/>
      <c r="AB90" s="689"/>
      <c r="AC90" s="689"/>
      <c r="AD90" s="689"/>
      <c r="AE90" s="689"/>
      <c r="AF90" s="689"/>
      <c r="AG90" s="689"/>
      <c r="AH90" s="689"/>
      <c r="AI90" s="689"/>
      <c r="AJ90" s="689"/>
      <c r="AK90" s="689"/>
      <c r="AL90" s="689"/>
      <c r="AM90" s="689"/>
      <c r="AN90" s="689"/>
      <c r="AO90" s="689"/>
      <c r="AP90" s="689"/>
      <c r="AQ90" s="689"/>
      <c r="AR90" s="689"/>
      <c r="AS90" s="689"/>
      <c r="AT90" s="689"/>
      <c r="AU90" s="689"/>
      <c r="AV90" s="689"/>
      <c r="AW90" s="689"/>
      <c r="AX90" s="689"/>
      <c r="AY90" s="689"/>
      <c r="AZ90" s="689"/>
      <c r="BA90" s="689"/>
      <c r="BB90" s="34"/>
      <c r="BC90" s="34"/>
      <c r="BD90" s="34"/>
      <c r="BE90" s="34"/>
      <c r="BF90" s="34"/>
      <c r="BG90" s="34"/>
      <c r="BH90" s="34"/>
      <c r="BI90" s="34"/>
      <c r="BJ90" s="34"/>
      <c r="BK90" s="34"/>
      <c r="BL90" s="34"/>
      <c r="BM90" s="34"/>
      <c r="BN90" s="34"/>
      <c r="BO90" s="34"/>
      <c r="BP90" s="34"/>
      <c r="BQ90" s="34"/>
      <c r="BR90" s="34"/>
      <c r="BS90" s="34"/>
      <c r="BT90" s="34"/>
      <c r="BU90" s="34"/>
      <c r="BV90" s="34"/>
      <c r="BW90" s="34"/>
      <c r="BX90" s="34"/>
      <c r="BY90" s="34"/>
      <c r="BZ90" s="34"/>
      <c r="CA90" s="34"/>
      <c r="CB90" s="34"/>
      <c r="CC90" s="34"/>
      <c r="CD90" s="34"/>
      <c r="CE90" s="34"/>
      <c r="CF90" s="34"/>
      <c r="CG90" s="34"/>
      <c r="CH90" s="34"/>
      <c r="CI90" s="34"/>
      <c r="CJ90" s="34"/>
    </row>
    <row r="91" spans="1:96" s="142" customFormat="1" ht="6" customHeight="1" x14ac:dyDescent="0.2">
      <c r="A91" s="34"/>
      <c r="B91" s="34"/>
      <c r="C91" s="34"/>
      <c r="D91" s="521"/>
      <c r="E91" s="521"/>
      <c r="F91" s="521"/>
      <c r="G91" s="688"/>
      <c r="H91" s="688"/>
      <c r="I91" s="688"/>
      <c r="J91" s="688"/>
      <c r="K91" s="688"/>
      <c r="L91" s="688"/>
      <c r="M91" s="688"/>
      <c r="N91" s="688"/>
      <c r="O91" s="688"/>
      <c r="P91" s="689"/>
      <c r="Q91" s="689"/>
      <c r="R91" s="689"/>
      <c r="S91" s="689"/>
      <c r="T91" s="689"/>
      <c r="U91" s="689"/>
      <c r="V91" s="689"/>
      <c r="W91" s="689"/>
      <c r="X91" s="689"/>
      <c r="Y91" s="689"/>
      <c r="Z91" s="689"/>
      <c r="AA91" s="689"/>
      <c r="AB91" s="689"/>
      <c r="AC91" s="689"/>
      <c r="AD91" s="689"/>
      <c r="AE91" s="689"/>
      <c r="AF91" s="689"/>
      <c r="AG91" s="689"/>
      <c r="AH91" s="689"/>
      <c r="AI91" s="689"/>
      <c r="AJ91" s="689"/>
      <c r="AK91" s="689"/>
      <c r="AL91" s="689"/>
      <c r="AM91" s="689"/>
      <c r="AN91" s="689"/>
      <c r="AO91" s="689"/>
      <c r="AP91" s="689"/>
      <c r="AQ91" s="689"/>
      <c r="AR91" s="689"/>
      <c r="AS91" s="689"/>
      <c r="AT91" s="689"/>
      <c r="AU91" s="689"/>
      <c r="AV91" s="689"/>
      <c r="AW91" s="689"/>
      <c r="AX91" s="689"/>
      <c r="AY91" s="689"/>
      <c r="AZ91" s="689"/>
      <c r="BA91" s="689"/>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c r="CA91" s="34"/>
      <c r="CB91" s="34"/>
      <c r="CC91" s="34"/>
      <c r="CD91" s="34"/>
      <c r="CE91" s="34"/>
      <c r="CF91" s="34"/>
      <c r="CG91" s="34"/>
      <c r="CH91" s="34"/>
      <c r="CI91" s="34"/>
      <c r="CJ91" s="34"/>
    </row>
    <row r="92" spans="1:96" s="142" customFormat="1" ht="6" customHeight="1" x14ac:dyDescent="0.2">
      <c r="A92" s="34"/>
      <c r="B92" s="34"/>
      <c r="C92" s="34"/>
      <c r="D92" s="521"/>
      <c r="E92" s="521"/>
      <c r="F92" s="521"/>
      <c r="G92" s="688"/>
      <c r="H92" s="688"/>
      <c r="I92" s="688"/>
      <c r="J92" s="688"/>
      <c r="K92" s="688"/>
      <c r="L92" s="688"/>
      <c r="M92" s="688"/>
      <c r="N92" s="688"/>
      <c r="O92" s="688"/>
      <c r="P92" s="689"/>
      <c r="Q92" s="689"/>
      <c r="R92" s="689"/>
      <c r="S92" s="689"/>
      <c r="T92" s="689"/>
      <c r="U92" s="689"/>
      <c r="V92" s="689"/>
      <c r="W92" s="689"/>
      <c r="X92" s="689"/>
      <c r="Y92" s="689"/>
      <c r="Z92" s="689"/>
      <c r="AA92" s="689"/>
      <c r="AB92" s="689"/>
      <c r="AC92" s="689"/>
      <c r="AD92" s="689"/>
      <c r="AE92" s="689"/>
      <c r="AF92" s="689"/>
      <c r="AG92" s="689"/>
      <c r="AH92" s="689"/>
      <c r="AI92" s="689"/>
      <c r="AJ92" s="689"/>
      <c r="AK92" s="689"/>
      <c r="AL92" s="689"/>
      <c r="AM92" s="689"/>
      <c r="AN92" s="689"/>
      <c r="AO92" s="689"/>
      <c r="AP92" s="689"/>
      <c r="AQ92" s="689"/>
      <c r="AR92" s="689"/>
      <c r="AS92" s="689"/>
      <c r="AT92" s="689"/>
      <c r="AU92" s="689"/>
      <c r="AV92" s="689"/>
      <c r="AW92" s="689"/>
      <c r="AX92" s="689"/>
      <c r="AY92" s="689"/>
      <c r="AZ92" s="689"/>
      <c r="BA92" s="689"/>
      <c r="BB92" s="34"/>
      <c r="BC92" s="34"/>
      <c r="BD92" s="34"/>
      <c r="BE92" s="34"/>
      <c r="BF92" s="34"/>
      <c r="BG92" s="34"/>
      <c r="BH92" s="34"/>
      <c r="BI92" s="34"/>
      <c r="BJ92" s="34"/>
      <c r="BK92" s="34"/>
      <c r="BL92" s="34"/>
      <c r="BM92" s="34"/>
      <c r="BN92" s="34"/>
      <c r="BO92" s="34"/>
      <c r="BP92" s="34"/>
      <c r="BQ92" s="34"/>
      <c r="BR92" s="34"/>
      <c r="BS92" s="34"/>
      <c r="BT92" s="34"/>
      <c r="BU92" s="34"/>
      <c r="BV92" s="34"/>
      <c r="BW92" s="34"/>
      <c r="BX92" s="34"/>
      <c r="BY92" s="34"/>
      <c r="BZ92" s="34"/>
      <c r="CA92" s="34"/>
      <c r="CB92" s="34"/>
      <c r="CC92" s="34"/>
      <c r="CD92" s="34"/>
      <c r="CE92" s="34"/>
      <c r="CF92" s="34"/>
      <c r="CG92" s="34"/>
      <c r="CH92" s="34"/>
      <c r="CI92" s="34"/>
      <c r="CJ92" s="34"/>
    </row>
    <row r="93" spans="1:96" s="142" customFormat="1" ht="6" customHeight="1"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34"/>
      <c r="BZ93" s="34"/>
      <c r="CA93" s="34"/>
      <c r="CB93" s="34"/>
      <c r="CC93" s="34"/>
      <c r="CD93" s="34"/>
      <c r="CE93" s="34"/>
      <c r="CF93" s="34"/>
      <c r="CG93" s="34"/>
      <c r="CH93" s="34"/>
      <c r="CI93" s="34"/>
      <c r="CJ93" s="34"/>
    </row>
    <row r="94" spans="1:96" s="142" customFormat="1" ht="6" customHeight="1" x14ac:dyDescent="0.2">
      <c r="A94" s="34"/>
      <c r="B94" s="34"/>
      <c r="C94" s="34"/>
      <c r="D94" s="34"/>
      <c r="E94" s="34"/>
      <c r="F94" s="166"/>
      <c r="G94" s="1130"/>
      <c r="H94" s="1131"/>
      <c r="I94" s="1131"/>
      <c r="J94" s="1131"/>
      <c r="K94" s="1131"/>
      <c r="L94" s="1131"/>
      <c r="M94" s="1131"/>
      <c r="N94" s="1131"/>
      <c r="O94" s="1131"/>
      <c r="P94" s="1131"/>
      <c r="Q94" s="1132"/>
      <c r="R94" s="373" t="s">
        <v>340</v>
      </c>
      <c r="S94" s="374"/>
      <c r="T94" s="374"/>
      <c r="U94" s="374"/>
      <c r="V94" s="374"/>
      <c r="W94" s="652" t="str">
        <f>IF(W15=0,"",W15)</f>
        <v/>
      </c>
      <c r="X94" s="652"/>
      <c r="Y94" s="652"/>
      <c r="Z94" s="374" t="s">
        <v>87</v>
      </c>
      <c r="AA94" s="374"/>
      <c r="AB94" s="374"/>
      <c r="AC94" s="374"/>
      <c r="AD94" s="653"/>
      <c r="AE94" s="373" t="s">
        <v>340</v>
      </c>
      <c r="AF94" s="374"/>
      <c r="AG94" s="374"/>
      <c r="AH94" s="374"/>
      <c r="AI94" s="374"/>
      <c r="AJ94" s="652" t="str">
        <f>IF(AJ15=0,"",AJ15)</f>
        <v/>
      </c>
      <c r="AK94" s="652"/>
      <c r="AL94" s="652"/>
      <c r="AM94" s="374" t="s">
        <v>87</v>
      </c>
      <c r="AN94" s="374"/>
      <c r="AO94" s="374"/>
      <c r="AP94" s="374"/>
      <c r="AQ94" s="653"/>
      <c r="AR94" s="373" t="s">
        <v>340</v>
      </c>
      <c r="AS94" s="374"/>
      <c r="AT94" s="374"/>
      <c r="AU94" s="374"/>
      <c r="AV94" s="374"/>
      <c r="AW94" s="652" t="str">
        <f>IF(AW15=0,"",AW15)</f>
        <v/>
      </c>
      <c r="AX94" s="652"/>
      <c r="AY94" s="652"/>
      <c r="AZ94" s="374" t="s">
        <v>87</v>
      </c>
      <c r="BA94" s="374"/>
      <c r="BB94" s="374"/>
      <c r="BC94" s="374"/>
      <c r="BD94" s="653"/>
      <c r="BE94" s="373" t="s">
        <v>340</v>
      </c>
      <c r="BF94" s="374"/>
      <c r="BG94" s="374"/>
      <c r="BH94" s="374"/>
      <c r="BI94" s="374"/>
      <c r="BJ94" s="652" t="str">
        <f>IF(BJ15=0,"",BJ15)</f>
        <v/>
      </c>
      <c r="BK94" s="652"/>
      <c r="BL94" s="652"/>
      <c r="BM94" s="374" t="s">
        <v>87</v>
      </c>
      <c r="BN94" s="374"/>
      <c r="BO94" s="374"/>
      <c r="BP94" s="374"/>
      <c r="BQ94" s="653"/>
      <c r="BR94" s="373" t="s">
        <v>340</v>
      </c>
      <c r="BS94" s="374"/>
      <c r="BT94" s="374"/>
      <c r="BU94" s="374"/>
      <c r="BV94" s="374"/>
      <c r="BW94" s="652" t="str">
        <f>IF(BW15=0,"",BW15)</f>
        <v/>
      </c>
      <c r="BX94" s="652"/>
      <c r="BY94" s="652"/>
      <c r="BZ94" s="374" t="s">
        <v>87</v>
      </c>
      <c r="CA94" s="374"/>
      <c r="CB94" s="374"/>
      <c r="CC94" s="374"/>
      <c r="CD94" s="653"/>
      <c r="CE94" s="211"/>
      <c r="CF94" s="148"/>
      <c r="CG94" s="148"/>
      <c r="CH94" s="148"/>
      <c r="CI94" s="148"/>
      <c r="CJ94" s="34"/>
      <c r="CK94" s="34"/>
      <c r="CL94" s="34"/>
      <c r="CM94" s="148"/>
      <c r="CN94" s="148"/>
      <c r="CO94" s="148"/>
      <c r="CP94" s="148"/>
      <c r="CQ94" s="148"/>
    </row>
    <row r="95" spans="1:96" s="142" customFormat="1" ht="6" customHeight="1" x14ac:dyDescent="0.2">
      <c r="A95" s="34"/>
      <c r="B95" s="34"/>
      <c r="C95" s="34"/>
      <c r="D95" s="34"/>
      <c r="E95" s="34"/>
      <c r="F95" s="166"/>
      <c r="G95" s="1130"/>
      <c r="H95" s="1131"/>
      <c r="I95" s="1131"/>
      <c r="J95" s="1131"/>
      <c r="K95" s="1131"/>
      <c r="L95" s="1131"/>
      <c r="M95" s="1131"/>
      <c r="N95" s="1131"/>
      <c r="O95" s="1131"/>
      <c r="P95" s="1131"/>
      <c r="Q95" s="1132"/>
      <c r="R95" s="373"/>
      <c r="S95" s="374"/>
      <c r="T95" s="374"/>
      <c r="U95" s="374"/>
      <c r="V95" s="374"/>
      <c r="W95" s="652"/>
      <c r="X95" s="652"/>
      <c r="Y95" s="652"/>
      <c r="Z95" s="374"/>
      <c r="AA95" s="374"/>
      <c r="AB95" s="374"/>
      <c r="AC95" s="374"/>
      <c r="AD95" s="653"/>
      <c r="AE95" s="373"/>
      <c r="AF95" s="374"/>
      <c r="AG95" s="374"/>
      <c r="AH95" s="374"/>
      <c r="AI95" s="374"/>
      <c r="AJ95" s="652"/>
      <c r="AK95" s="652"/>
      <c r="AL95" s="652"/>
      <c r="AM95" s="374"/>
      <c r="AN95" s="374"/>
      <c r="AO95" s="374"/>
      <c r="AP95" s="374"/>
      <c r="AQ95" s="653"/>
      <c r="AR95" s="373"/>
      <c r="AS95" s="374"/>
      <c r="AT95" s="374"/>
      <c r="AU95" s="374"/>
      <c r="AV95" s="374"/>
      <c r="AW95" s="652"/>
      <c r="AX95" s="652"/>
      <c r="AY95" s="652"/>
      <c r="AZ95" s="374"/>
      <c r="BA95" s="374"/>
      <c r="BB95" s="374"/>
      <c r="BC95" s="374"/>
      <c r="BD95" s="653"/>
      <c r="BE95" s="373"/>
      <c r="BF95" s="374"/>
      <c r="BG95" s="374"/>
      <c r="BH95" s="374"/>
      <c r="BI95" s="374"/>
      <c r="BJ95" s="652"/>
      <c r="BK95" s="652"/>
      <c r="BL95" s="652"/>
      <c r="BM95" s="374"/>
      <c r="BN95" s="374"/>
      <c r="BO95" s="374"/>
      <c r="BP95" s="374"/>
      <c r="BQ95" s="653"/>
      <c r="BR95" s="373"/>
      <c r="BS95" s="374"/>
      <c r="BT95" s="374"/>
      <c r="BU95" s="374"/>
      <c r="BV95" s="374"/>
      <c r="BW95" s="652"/>
      <c r="BX95" s="652"/>
      <c r="BY95" s="652"/>
      <c r="BZ95" s="374"/>
      <c r="CA95" s="374"/>
      <c r="CB95" s="374"/>
      <c r="CC95" s="374"/>
      <c r="CD95" s="653"/>
      <c r="CE95" s="211"/>
      <c r="CF95" s="148"/>
      <c r="CG95" s="148"/>
      <c r="CH95" s="148"/>
      <c r="CI95" s="148"/>
      <c r="CJ95" s="34"/>
      <c r="CK95" s="34"/>
      <c r="CL95" s="34"/>
      <c r="CM95" s="148"/>
      <c r="CN95" s="148"/>
      <c r="CO95" s="148"/>
      <c r="CP95" s="148"/>
      <c r="CQ95" s="148"/>
    </row>
    <row r="96" spans="1:96" s="142" customFormat="1" ht="6" customHeight="1" x14ac:dyDescent="0.2">
      <c r="A96" s="34"/>
      <c r="B96" s="34"/>
      <c r="C96" s="34"/>
      <c r="D96" s="34"/>
      <c r="E96" s="34"/>
      <c r="F96" s="166"/>
      <c r="G96" s="1130"/>
      <c r="H96" s="1131"/>
      <c r="I96" s="1131"/>
      <c r="J96" s="1131"/>
      <c r="K96" s="1131"/>
      <c r="L96" s="1131"/>
      <c r="M96" s="1131"/>
      <c r="N96" s="1131"/>
      <c r="O96" s="1131"/>
      <c r="P96" s="1131"/>
      <c r="Q96" s="1132"/>
      <c r="R96" s="373"/>
      <c r="S96" s="374"/>
      <c r="T96" s="374"/>
      <c r="U96" s="374"/>
      <c r="V96" s="374"/>
      <c r="W96" s="652"/>
      <c r="X96" s="652"/>
      <c r="Y96" s="652"/>
      <c r="Z96" s="374"/>
      <c r="AA96" s="374"/>
      <c r="AB96" s="374"/>
      <c r="AC96" s="374"/>
      <c r="AD96" s="653"/>
      <c r="AE96" s="373"/>
      <c r="AF96" s="374"/>
      <c r="AG96" s="374"/>
      <c r="AH96" s="374"/>
      <c r="AI96" s="374"/>
      <c r="AJ96" s="652"/>
      <c r="AK96" s="652"/>
      <c r="AL96" s="652"/>
      <c r="AM96" s="374"/>
      <c r="AN96" s="374"/>
      <c r="AO96" s="374"/>
      <c r="AP96" s="374"/>
      <c r="AQ96" s="653"/>
      <c r="AR96" s="373"/>
      <c r="AS96" s="374"/>
      <c r="AT96" s="374"/>
      <c r="AU96" s="374"/>
      <c r="AV96" s="374"/>
      <c r="AW96" s="652"/>
      <c r="AX96" s="652"/>
      <c r="AY96" s="652"/>
      <c r="AZ96" s="374"/>
      <c r="BA96" s="374"/>
      <c r="BB96" s="374"/>
      <c r="BC96" s="374"/>
      <c r="BD96" s="653"/>
      <c r="BE96" s="373"/>
      <c r="BF96" s="374"/>
      <c r="BG96" s="374"/>
      <c r="BH96" s="374"/>
      <c r="BI96" s="374"/>
      <c r="BJ96" s="652"/>
      <c r="BK96" s="652"/>
      <c r="BL96" s="652"/>
      <c r="BM96" s="374"/>
      <c r="BN96" s="374"/>
      <c r="BO96" s="374"/>
      <c r="BP96" s="374"/>
      <c r="BQ96" s="653"/>
      <c r="BR96" s="373"/>
      <c r="BS96" s="374"/>
      <c r="BT96" s="374"/>
      <c r="BU96" s="374"/>
      <c r="BV96" s="374"/>
      <c r="BW96" s="652"/>
      <c r="BX96" s="652"/>
      <c r="BY96" s="652"/>
      <c r="BZ96" s="374"/>
      <c r="CA96" s="374"/>
      <c r="CB96" s="374"/>
      <c r="CC96" s="374"/>
      <c r="CD96" s="653"/>
      <c r="CE96" s="211"/>
      <c r="CF96" s="148"/>
      <c r="CG96" s="148"/>
      <c r="CH96" s="148"/>
      <c r="CI96" s="148"/>
      <c r="CJ96" s="34"/>
      <c r="CK96" s="34"/>
      <c r="CL96" s="34"/>
      <c r="CM96" s="148"/>
      <c r="CN96" s="148"/>
      <c r="CO96" s="148"/>
      <c r="CP96" s="148"/>
      <c r="CQ96" s="148"/>
    </row>
    <row r="97" spans="1:95" s="142" customFormat="1" ht="6" customHeight="1" x14ac:dyDescent="0.2">
      <c r="A97" s="34"/>
      <c r="B97" s="34"/>
      <c r="C97" s="34"/>
      <c r="D97" s="34"/>
      <c r="E97" s="34"/>
      <c r="G97" s="666" t="s">
        <v>368</v>
      </c>
      <c r="H97" s="667"/>
      <c r="I97" s="667"/>
      <c r="J97" s="667"/>
      <c r="K97" s="667"/>
      <c r="L97" s="667"/>
      <c r="M97" s="667"/>
      <c r="N97" s="667"/>
      <c r="O97" s="667"/>
      <c r="P97" s="667"/>
      <c r="Q97" s="668"/>
      <c r="R97" s="1136" t="str">
        <f>IF(SUM(R21,R36,R54,R68,R85)=0,"",SUM(R21,R36,R54,R68,R85))</f>
        <v/>
      </c>
      <c r="S97" s="1137"/>
      <c r="T97" s="1137"/>
      <c r="U97" s="1137"/>
      <c r="V97" s="1137"/>
      <c r="W97" s="1137"/>
      <c r="X97" s="1137"/>
      <c r="Y97" s="1137"/>
      <c r="Z97" s="1137"/>
      <c r="AA97" s="1137"/>
      <c r="AB97" s="657" t="s">
        <v>115</v>
      </c>
      <c r="AC97" s="657"/>
      <c r="AD97" s="658"/>
      <c r="AE97" s="1136" t="str">
        <f>IF(SUM(AE21,AE36,AE54,AE68,AE85)=0,"",SUM(AE21,AE36,AE54,AE68,AE85))</f>
        <v/>
      </c>
      <c r="AF97" s="1137"/>
      <c r="AG97" s="1137"/>
      <c r="AH97" s="1137"/>
      <c r="AI97" s="1137"/>
      <c r="AJ97" s="1137"/>
      <c r="AK97" s="1137"/>
      <c r="AL97" s="1137"/>
      <c r="AM97" s="1137"/>
      <c r="AN97" s="1137"/>
      <c r="AO97" s="657" t="s">
        <v>115</v>
      </c>
      <c r="AP97" s="657"/>
      <c r="AQ97" s="658"/>
      <c r="AR97" s="1136" t="str">
        <f>IF(SUM(AR21,AR36,AR54,AR68,AR85)=0,"",SUM(AR21,AR36,AR54,AR68,AR85))</f>
        <v/>
      </c>
      <c r="AS97" s="1137"/>
      <c r="AT97" s="1137"/>
      <c r="AU97" s="1137"/>
      <c r="AV97" s="1137"/>
      <c r="AW97" s="1137"/>
      <c r="AX97" s="1137"/>
      <c r="AY97" s="1137"/>
      <c r="AZ97" s="1137"/>
      <c r="BA97" s="1137"/>
      <c r="BB97" s="657" t="s">
        <v>115</v>
      </c>
      <c r="BC97" s="657"/>
      <c r="BD97" s="658"/>
      <c r="BE97" s="1136" t="str">
        <f>IF(SUM(BE21,BE36,BE54,BE68,BE85)=0,"",SUM(BE21,BE36,BE54,BE68,BE85))</f>
        <v/>
      </c>
      <c r="BF97" s="1137"/>
      <c r="BG97" s="1137"/>
      <c r="BH97" s="1137"/>
      <c r="BI97" s="1137"/>
      <c r="BJ97" s="1137"/>
      <c r="BK97" s="1137"/>
      <c r="BL97" s="1137"/>
      <c r="BM97" s="1137"/>
      <c r="BN97" s="1137"/>
      <c r="BO97" s="657" t="s">
        <v>115</v>
      </c>
      <c r="BP97" s="657"/>
      <c r="BQ97" s="658"/>
      <c r="BR97" s="1136" t="str">
        <f>IF(SUM(BR21,BR36,BR54,BR68,BR85)=0,"",SUM(BR21,BR36,BR54,BR68,BR85))</f>
        <v/>
      </c>
      <c r="BS97" s="1137"/>
      <c r="BT97" s="1137"/>
      <c r="BU97" s="1137"/>
      <c r="BV97" s="1137"/>
      <c r="BW97" s="1137"/>
      <c r="BX97" s="1137"/>
      <c r="BY97" s="1137"/>
      <c r="BZ97" s="1137"/>
      <c r="CA97" s="1137"/>
      <c r="CB97" s="657" t="s">
        <v>115</v>
      </c>
      <c r="CC97" s="657"/>
      <c r="CD97" s="658"/>
      <c r="CE97" s="210"/>
      <c r="CF97" s="168"/>
      <c r="CG97" s="168"/>
      <c r="CH97" s="168"/>
      <c r="CI97" s="168"/>
      <c r="CJ97" s="168"/>
      <c r="CK97" s="168"/>
      <c r="CL97" s="168"/>
      <c r="CM97" s="168"/>
      <c r="CN97" s="168"/>
      <c r="CO97" s="168"/>
      <c r="CP97" s="168"/>
      <c r="CQ97" s="168"/>
    </row>
    <row r="98" spans="1:95" s="142" customFormat="1" ht="6" customHeight="1" x14ac:dyDescent="0.2">
      <c r="A98" s="34"/>
      <c r="B98" s="34"/>
      <c r="C98" s="34"/>
      <c r="D98" s="34"/>
      <c r="E98" s="34"/>
      <c r="G98" s="666"/>
      <c r="H98" s="667"/>
      <c r="I98" s="667"/>
      <c r="J98" s="667"/>
      <c r="K98" s="667"/>
      <c r="L98" s="667"/>
      <c r="M98" s="667"/>
      <c r="N98" s="667"/>
      <c r="O98" s="667"/>
      <c r="P98" s="667"/>
      <c r="Q98" s="668"/>
      <c r="R98" s="1136"/>
      <c r="S98" s="1137"/>
      <c r="T98" s="1137"/>
      <c r="U98" s="1137"/>
      <c r="V98" s="1137"/>
      <c r="W98" s="1137"/>
      <c r="X98" s="1137"/>
      <c r="Y98" s="1137"/>
      <c r="Z98" s="1137"/>
      <c r="AA98" s="1137"/>
      <c r="AB98" s="657"/>
      <c r="AC98" s="657"/>
      <c r="AD98" s="658"/>
      <c r="AE98" s="1136"/>
      <c r="AF98" s="1137"/>
      <c r="AG98" s="1137"/>
      <c r="AH98" s="1137"/>
      <c r="AI98" s="1137"/>
      <c r="AJ98" s="1137"/>
      <c r="AK98" s="1137"/>
      <c r="AL98" s="1137"/>
      <c r="AM98" s="1137"/>
      <c r="AN98" s="1137"/>
      <c r="AO98" s="657"/>
      <c r="AP98" s="657"/>
      <c r="AQ98" s="658"/>
      <c r="AR98" s="1136"/>
      <c r="AS98" s="1137"/>
      <c r="AT98" s="1137"/>
      <c r="AU98" s="1137"/>
      <c r="AV98" s="1137"/>
      <c r="AW98" s="1137"/>
      <c r="AX98" s="1137"/>
      <c r="AY98" s="1137"/>
      <c r="AZ98" s="1137"/>
      <c r="BA98" s="1137"/>
      <c r="BB98" s="657"/>
      <c r="BC98" s="657"/>
      <c r="BD98" s="658"/>
      <c r="BE98" s="1136"/>
      <c r="BF98" s="1137"/>
      <c r="BG98" s="1137"/>
      <c r="BH98" s="1137"/>
      <c r="BI98" s="1137"/>
      <c r="BJ98" s="1137"/>
      <c r="BK98" s="1137"/>
      <c r="BL98" s="1137"/>
      <c r="BM98" s="1137"/>
      <c r="BN98" s="1137"/>
      <c r="BO98" s="657"/>
      <c r="BP98" s="657"/>
      <c r="BQ98" s="658"/>
      <c r="BR98" s="1136"/>
      <c r="BS98" s="1137"/>
      <c r="BT98" s="1137"/>
      <c r="BU98" s="1137"/>
      <c r="BV98" s="1137"/>
      <c r="BW98" s="1137"/>
      <c r="BX98" s="1137"/>
      <c r="BY98" s="1137"/>
      <c r="BZ98" s="1137"/>
      <c r="CA98" s="1137"/>
      <c r="CB98" s="657"/>
      <c r="CC98" s="657"/>
      <c r="CD98" s="658"/>
      <c r="CE98" s="210"/>
      <c r="CF98" s="168"/>
      <c r="CG98" s="168"/>
      <c r="CH98" s="168"/>
      <c r="CI98" s="168"/>
      <c r="CJ98" s="168"/>
      <c r="CK98" s="168"/>
      <c r="CL98" s="168"/>
      <c r="CM98" s="168"/>
      <c r="CN98" s="168"/>
      <c r="CO98" s="168"/>
      <c r="CP98" s="168"/>
      <c r="CQ98" s="168"/>
    </row>
    <row r="99" spans="1:95" s="142" customFormat="1" ht="6" customHeight="1" x14ac:dyDescent="0.2">
      <c r="A99" s="34"/>
      <c r="B99" s="34"/>
      <c r="C99" s="34"/>
      <c r="D99" s="34"/>
      <c r="E99" s="34"/>
      <c r="G99" s="666"/>
      <c r="H99" s="667"/>
      <c r="I99" s="667"/>
      <c r="J99" s="667"/>
      <c r="K99" s="667"/>
      <c r="L99" s="667"/>
      <c r="M99" s="667"/>
      <c r="N99" s="667"/>
      <c r="O99" s="667"/>
      <c r="P99" s="667"/>
      <c r="Q99" s="668"/>
      <c r="R99" s="1136"/>
      <c r="S99" s="1137"/>
      <c r="T99" s="1137"/>
      <c r="U99" s="1137"/>
      <c r="V99" s="1137"/>
      <c r="W99" s="1137"/>
      <c r="X99" s="1137"/>
      <c r="Y99" s="1137"/>
      <c r="Z99" s="1137"/>
      <c r="AA99" s="1137"/>
      <c r="AB99" s="657"/>
      <c r="AC99" s="657"/>
      <c r="AD99" s="658"/>
      <c r="AE99" s="1136"/>
      <c r="AF99" s="1137"/>
      <c r="AG99" s="1137"/>
      <c r="AH99" s="1137"/>
      <c r="AI99" s="1137"/>
      <c r="AJ99" s="1137"/>
      <c r="AK99" s="1137"/>
      <c r="AL99" s="1137"/>
      <c r="AM99" s="1137"/>
      <c r="AN99" s="1137"/>
      <c r="AO99" s="657"/>
      <c r="AP99" s="657"/>
      <c r="AQ99" s="658"/>
      <c r="AR99" s="1136"/>
      <c r="AS99" s="1137"/>
      <c r="AT99" s="1137"/>
      <c r="AU99" s="1137"/>
      <c r="AV99" s="1137"/>
      <c r="AW99" s="1137"/>
      <c r="AX99" s="1137"/>
      <c r="AY99" s="1137"/>
      <c r="AZ99" s="1137"/>
      <c r="BA99" s="1137"/>
      <c r="BB99" s="657"/>
      <c r="BC99" s="657"/>
      <c r="BD99" s="658"/>
      <c r="BE99" s="1136"/>
      <c r="BF99" s="1137"/>
      <c r="BG99" s="1137"/>
      <c r="BH99" s="1137"/>
      <c r="BI99" s="1137"/>
      <c r="BJ99" s="1137"/>
      <c r="BK99" s="1137"/>
      <c r="BL99" s="1137"/>
      <c r="BM99" s="1137"/>
      <c r="BN99" s="1137"/>
      <c r="BO99" s="657"/>
      <c r="BP99" s="657"/>
      <c r="BQ99" s="658"/>
      <c r="BR99" s="1136"/>
      <c r="BS99" s="1137"/>
      <c r="BT99" s="1137"/>
      <c r="BU99" s="1137"/>
      <c r="BV99" s="1137"/>
      <c r="BW99" s="1137"/>
      <c r="BX99" s="1137"/>
      <c r="BY99" s="1137"/>
      <c r="BZ99" s="1137"/>
      <c r="CA99" s="1137"/>
      <c r="CB99" s="657"/>
      <c r="CC99" s="657"/>
      <c r="CD99" s="658"/>
      <c r="CE99" s="210"/>
      <c r="CF99" s="168"/>
      <c r="CG99" s="168"/>
      <c r="CH99" s="168"/>
      <c r="CI99" s="168"/>
      <c r="CJ99" s="168"/>
      <c r="CK99" s="168"/>
      <c r="CL99" s="168"/>
      <c r="CM99" s="168"/>
      <c r="CN99" s="168"/>
      <c r="CO99" s="168"/>
      <c r="CP99" s="168"/>
      <c r="CQ99" s="168"/>
    </row>
    <row r="100" spans="1:95" ht="6" customHeight="1" x14ac:dyDescent="0.2">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0"/>
      <c r="CB100" s="200"/>
      <c r="CC100" s="200"/>
      <c r="CD100" s="200"/>
    </row>
    <row r="101" spans="1:95" ht="6" customHeight="1" x14ac:dyDescent="0.2">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0"/>
      <c r="CB101" s="200"/>
      <c r="CC101" s="200"/>
      <c r="CD101" s="200"/>
    </row>
    <row r="102" spans="1:95" ht="6" customHeight="1" x14ac:dyDescent="0.2">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D102" s="200"/>
      <c r="BE102" s="200"/>
      <c r="BF102" s="200"/>
      <c r="BG102" s="200"/>
      <c r="BH102" s="200"/>
      <c r="BI102" s="200"/>
      <c r="BJ102" s="200"/>
      <c r="BK102" s="200"/>
      <c r="BL102" s="200"/>
      <c r="BM102" s="200"/>
      <c r="BN102" s="200"/>
      <c r="BO102" s="200"/>
      <c r="BP102" s="200"/>
      <c r="BQ102" s="200"/>
      <c r="BR102" s="200"/>
      <c r="BS102" s="200"/>
      <c r="BT102" s="200"/>
      <c r="BU102" s="200"/>
      <c r="BV102" s="200"/>
      <c r="BW102" s="200"/>
      <c r="BX102" s="200"/>
      <c r="BY102" s="200"/>
      <c r="BZ102" s="200"/>
      <c r="CA102" s="200"/>
      <c r="CB102" s="200"/>
      <c r="CC102" s="200"/>
      <c r="CD102" s="200"/>
    </row>
  </sheetData>
  <mergeCells count="218">
    <mergeCell ref="BO97:BQ99"/>
    <mergeCell ref="BE94:BI96"/>
    <mergeCell ref="BJ94:BL96"/>
    <mergeCell ref="BM94:BQ96"/>
    <mergeCell ref="BR94:BV96"/>
    <mergeCell ref="BW94:BY96"/>
    <mergeCell ref="BR97:CA99"/>
    <mergeCell ref="CB97:CD99"/>
    <mergeCell ref="G97:Q99"/>
    <mergeCell ref="R97:AA99"/>
    <mergeCell ref="AB97:AD99"/>
    <mergeCell ref="AE97:AN99"/>
    <mergeCell ref="AO97:AQ99"/>
    <mergeCell ref="AR97:BA99"/>
    <mergeCell ref="BB97:BD99"/>
    <mergeCell ref="BE97:BN99"/>
    <mergeCell ref="BZ94:CD96"/>
    <mergeCell ref="G85:Q87"/>
    <mergeCell ref="R85:AA87"/>
    <mergeCell ref="AB85:AD87"/>
    <mergeCell ref="AE85:AN87"/>
    <mergeCell ref="AO85:AQ87"/>
    <mergeCell ref="AR85:BA87"/>
    <mergeCell ref="D90:BA92"/>
    <mergeCell ref="G94:Q96"/>
    <mergeCell ref="R94:V96"/>
    <mergeCell ref="G82:Q84"/>
    <mergeCell ref="R82:V84"/>
    <mergeCell ref="W82:Y84"/>
    <mergeCell ref="AW94:AY96"/>
    <mergeCell ref="AZ94:BD96"/>
    <mergeCell ref="BB85:BD87"/>
    <mergeCell ref="BE85:BN87"/>
    <mergeCell ref="BO85:BQ87"/>
    <mergeCell ref="BE82:BI84"/>
    <mergeCell ref="BJ82:BL84"/>
    <mergeCell ref="BM82:BQ84"/>
    <mergeCell ref="AZ82:BD84"/>
    <mergeCell ref="W94:Y96"/>
    <mergeCell ref="Z94:AD96"/>
    <mergeCell ref="AE94:AI96"/>
    <mergeCell ref="AJ94:AL96"/>
    <mergeCell ref="AM94:AQ96"/>
    <mergeCell ref="AR94:AV96"/>
    <mergeCell ref="Z82:AD84"/>
    <mergeCell ref="AE82:AI84"/>
    <mergeCell ref="AJ82:AL84"/>
    <mergeCell ref="AM82:AQ84"/>
    <mergeCell ref="AR82:AV84"/>
    <mergeCell ref="AW82:AY84"/>
    <mergeCell ref="D73:AQ77"/>
    <mergeCell ref="AY73:CD81"/>
    <mergeCell ref="BB33:BD35"/>
    <mergeCell ref="BE33:BN35"/>
    <mergeCell ref="BO33:BQ35"/>
    <mergeCell ref="BR33:CA35"/>
    <mergeCell ref="CB33:CD35"/>
    <mergeCell ref="BE65:BN67"/>
    <mergeCell ref="BO65:BQ67"/>
    <mergeCell ref="BR65:CA67"/>
    <mergeCell ref="F78:X80"/>
    <mergeCell ref="Y78:AX80"/>
    <mergeCell ref="AM62:AQ64"/>
    <mergeCell ref="F58:AH60"/>
    <mergeCell ref="G62:Q64"/>
    <mergeCell ref="R62:V64"/>
    <mergeCell ref="W62:Y64"/>
    <mergeCell ref="Z62:AD64"/>
    <mergeCell ref="AR68:BA70"/>
    <mergeCell ref="BB68:BD70"/>
    <mergeCell ref="BR51:CA53"/>
    <mergeCell ref="BB54:BD56"/>
    <mergeCell ref="BE48:BI50"/>
    <mergeCell ref="BJ48:BL50"/>
    <mergeCell ref="BM48:BQ50"/>
    <mergeCell ref="BR82:BV84"/>
    <mergeCell ref="BW82:BY84"/>
    <mergeCell ref="BR85:CA87"/>
    <mergeCell ref="BZ82:CD84"/>
    <mergeCell ref="CB85:CD87"/>
    <mergeCell ref="BE68:BN70"/>
    <mergeCell ref="BO68:BQ70"/>
    <mergeCell ref="BR68:CA70"/>
    <mergeCell ref="CB68:CD70"/>
    <mergeCell ref="BO54:BQ56"/>
    <mergeCell ref="BE62:BI64"/>
    <mergeCell ref="CB51:CD53"/>
    <mergeCell ref="BZ48:CD50"/>
    <mergeCell ref="BR54:CA56"/>
    <mergeCell ref="CB54:CD56"/>
    <mergeCell ref="BO51:BQ53"/>
    <mergeCell ref="CB65:CD67"/>
    <mergeCell ref="BJ62:BL64"/>
    <mergeCell ref="BM62:BQ64"/>
    <mergeCell ref="BR62:BV64"/>
    <mergeCell ref="BW62:BY64"/>
    <mergeCell ref="BZ62:CD64"/>
    <mergeCell ref="BR48:BV50"/>
    <mergeCell ref="BE36:BN38"/>
    <mergeCell ref="BO36:BQ38"/>
    <mergeCell ref="BB36:BD38"/>
    <mergeCell ref="AZ30:BD32"/>
    <mergeCell ref="D40:BA42"/>
    <mergeCell ref="AR33:BA35"/>
    <mergeCell ref="BR21:CA23"/>
    <mergeCell ref="CB18:CD20"/>
    <mergeCell ref="BR36:CA38"/>
    <mergeCell ref="CB36:CD38"/>
    <mergeCell ref="CB21:CD23"/>
    <mergeCell ref="BE30:BI32"/>
    <mergeCell ref="AR36:BA38"/>
    <mergeCell ref="AO33:AQ35"/>
    <mergeCell ref="G36:Q38"/>
    <mergeCell ref="R36:AA38"/>
    <mergeCell ref="AB36:AD38"/>
    <mergeCell ref="AE36:AN38"/>
    <mergeCell ref="AO36:AQ38"/>
    <mergeCell ref="AJ30:AL32"/>
    <mergeCell ref="AM30:AQ32"/>
    <mergeCell ref="G33:Q35"/>
    <mergeCell ref="R33:AA35"/>
    <mergeCell ref="AB33:AD35"/>
    <mergeCell ref="BW48:BY50"/>
    <mergeCell ref="BE54:BN56"/>
    <mergeCell ref="BE51:BN53"/>
    <mergeCell ref="AR65:BA67"/>
    <mergeCell ref="AE68:AN70"/>
    <mergeCell ref="AO68:AQ70"/>
    <mergeCell ref="G18:Q20"/>
    <mergeCell ref="R18:AA20"/>
    <mergeCell ref="AB18:AD20"/>
    <mergeCell ref="AE18:AN20"/>
    <mergeCell ref="AO18:AQ20"/>
    <mergeCell ref="G68:Q70"/>
    <mergeCell ref="R68:AA70"/>
    <mergeCell ref="AB68:AD70"/>
    <mergeCell ref="G65:Q67"/>
    <mergeCell ref="R65:AA67"/>
    <mergeCell ref="AE62:AI64"/>
    <mergeCell ref="G54:Q56"/>
    <mergeCell ref="R54:AA56"/>
    <mergeCell ref="AB54:AD56"/>
    <mergeCell ref="AE54:AN56"/>
    <mergeCell ref="AO54:AQ56"/>
    <mergeCell ref="AE33:AN35"/>
    <mergeCell ref="AB65:AD67"/>
    <mergeCell ref="AE65:AN67"/>
    <mergeCell ref="AO65:AQ67"/>
    <mergeCell ref="AJ62:AL64"/>
    <mergeCell ref="AR54:BA56"/>
    <mergeCell ref="AW48:AY50"/>
    <mergeCell ref="AZ48:BD50"/>
    <mergeCell ref="AJ48:AL50"/>
    <mergeCell ref="AM48:AQ50"/>
    <mergeCell ref="AR48:AV50"/>
    <mergeCell ref="AR62:AV64"/>
    <mergeCell ref="AO51:AQ53"/>
    <mergeCell ref="AR51:BA53"/>
    <mergeCell ref="BB51:BD53"/>
    <mergeCell ref="AZ62:BD64"/>
    <mergeCell ref="AW62:AY64"/>
    <mergeCell ref="BB65:BD67"/>
    <mergeCell ref="F44:AH46"/>
    <mergeCell ref="G48:Q50"/>
    <mergeCell ref="R48:V50"/>
    <mergeCell ref="W48:Y50"/>
    <mergeCell ref="Z48:AD50"/>
    <mergeCell ref="AE48:AI50"/>
    <mergeCell ref="G51:Q53"/>
    <mergeCell ref="R51:AA53"/>
    <mergeCell ref="AB51:AD53"/>
    <mergeCell ref="AE51:AN53"/>
    <mergeCell ref="CE1:CK3"/>
    <mergeCell ref="B7:BG9"/>
    <mergeCell ref="D11:BA13"/>
    <mergeCell ref="G15:Q17"/>
    <mergeCell ref="R15:V17"/>
    <mergeCell ref="W15:Y17"/>
    <mergeCell ref="Z15:AD17"/>
    <mergeCell ref="AE15:AI17"/>
    <mergeCell ref="BB21:BD23"/>
    <mergeCell ref="BJ15:BL17"/>
    <mergeCell ref="BM15:BQ17"/>
    <mergeCell ref="BR15:BV17"/>
    <mergeCell ref="BW15:BY17"/>
    <mergeCell ref="BZ15:CD17"/>
    <mergeCell ref="AJ15:AL17"/>
    <mergeCell ref="AM15:AQ17"/>
    <mergeCell ref="AR15:AV17"/>
    <mergeCell ref="AW15:AY17"/>
    <mergeCell ref="AZ15:BD17"/>
    <mergeCell ref="BE15:BI17"/>
    <mergeCell ref="AR18:BA20"/>
    <mergeCell ref="BB18:BD20"/>
    <mergeCell ref="BE18:BN20"/>
    <mergeCell ref="BO18:BQ20"/>
    <mergeCell ref="BR18:CA20"/>
    <mergeCell ref="BJ30:BL32"/>
    <mergeCell ref="BM30:BQ32"/>
    <mergeCell ref="BR30:BV32"/>
    <mergeCell ref="BW30:BY32"/>
    <mergeCell ref="BZ30:CD32"/>
    <mergeCell ref="G21:Q23"/>
    <mergeCell ref="R21:AA23"/>
    <mergeCell ref="AB21:AD23"/>
    <mergeCell ref="AE21:AN23"/>
    <mergeCell ref="AO21:AQ23"/>
    <mergeCell ref="AR21:BA23"/>
    <mergeCell ref="BE21:BN23"/>
    <mergeCell ref="BO21:BQ23"/>
    <mergeCell ref="D26:BA28"/>
    <mergeCell ref="G30:Q32"/>
    <mergeCell ref="R30:V32"/>
    <mergeCell ref="W30:Y32"/>
    <mergeCell ref="Z30:AD32"/>
    <mergeCell ref="AE30:AI32"/>
    <mergeCell ref="AR30:AV32"/>
    <mergeCell ref="AW30:AY32"/>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11979-37EE-4858-99EC-3ACAAE3E06C4}">
  <sheetPr>
    <tabColor theme="9" tint="0.79998168889431442"/>
  </sheetPr>
  <dimension ref="A1:CR102"/>
  <sheetViews>
    <sheetView view="pageBreakPreview" zoomScale="120" zoomScaleNormal="100" zoomScaleSheetLayoutView="120" workbookViewId="0">
      <selection activeCell="CE1" sqref="CE1:CK3"/>
    </sheetView>
  </sheetViews>
  <sheetFormatPr defaultColWidth="1" defaultRowHeight="6" customHeight="1" x14ac:dyDescent="0.2"/>
  <cols>
    <col min="1" max="16384" width="1" style="265"/>
  </cols>
  <sheetData>
    <row r="1" spans="2:95" ht="6" customHeight="1" x14ac:dyDescent="0.2">
      <c r="CD1" s="253"/>
      <c r="CE1" s="316" t="s">
        <v>418</v>
      </c>
      <c r="CF1" s="531"/>
      <c r="CG1" s="531"/>
      <c r="CH1" s="531"/>
      <c r="CI1" s="531"/>
      <c r="CJ1" s="531"/>
      <c r="CK1" s="531"/>
    </row>
    <row r="2" spans="2:95" ht="6" customHeight="1" x14ac:dyDescent="0.2">
      <c r="CD2" s="253"/>
      <c r="CE2" s="531"/>
      <c r="CF2" s="531"/>
      <c r="CG2" s="531"/>
      <c r="CH2" s="531"/>
      <c r="CI2" s="531"/>
      <c r="CJ2" s="531"/>
      <c r="CK2" s="531"/>
    </row>
    <row r="3" spans="2:95" ht="6" customHeight="1" x14ac:dyDescent="0.2">
      <c r="CD3" s="253"/>
      <c r="CE3" s="531"/>
      <c r="CF3" s="531"/>
      <c r="CG3" s="531"/>
      <c r="CH3" s="531"/>
      <c r="CI3" s="531"/>
      <c r="CJ3" s="531"/>
      <c r="CK3" s="531"/>
    </row>
    <row r="7" spans="2:95" ht="6" customHeight="1" x14ac:dyDescent="0.2">
      <c r="B7" s="521" t="s">
        <v>417</v>
      </c>
      <c r="C7" s="523"/>
      <c r="D7" s="523"/>
      <c r="E7" s="523"/>
      <c r="F7" s="523"/>
      <c r="G7" s="523"/>
      <c r="H7" s="523"/>
      <c r="I7" s="523"/>
      <c r="J7" s="523"/>
      <c r="K7" s="523"/>
      <c r="L7" s="523"/>
      <c r="M7" s="523"/>
      <c r="N7" s="523"/>
      <c r="O7" s="523"/>
      <c r="P7" s="523"/>
      <c r="Q7" s="523"/>
      <c r="R7" s="531"/>
      <c r="S7" s="531"/>
      <c r="T7" s="531"/>
      <c r="U7" s="531"/>
      <c r="V7" s="531"/>
      <c r="W7" s="531"/>
      <c r="X7" s="531"/>
      <c r="Y7" s="531"/>
      <c r="Z7" s="531"/>
      <c r="AA7" s="531"/>
      <c r="AB7" s="531"/>
      <c r="AC7" s="531"/>
      <c r="AD7" s="531"/>
      <c r="AE7" s="531"/>
      <c r="AF7" s="531"/>
      <c r="AG7" s="531"/>
      <c r="AH7" s="531"/>
      <c r="AI7" s="531"/>
      <c r="AJ7" s="531"/>
      <c r="AK7" s="531"/>
      <c r="AL7" s="531"/>
      <c r="AM7" s="531"/>
      <c r="AN7" s="531"/>
      <c r="AO7" s="531"/>
      <c r="AP7" s="531"/>
      <c r="AQ7" s="531"/>
      <c r="AR7" s="531"/>
      <c r="AS7" s="531"/>
      <c r="AT7" s="531"/>
      <c r="AU7" s="531"/>
      <c r="AV7" s="531"/>
      <c r="AW7" s="531"/>
      <c r="AX7" s="531"/>
      <c r="AY7" s="531"/>
      <c r="AZ7" s="531"/>
      <c r="BA7" s="531"/>
      <c r="BB7" s="531"/>
      <c r="BC7" s="531"/>
      <c r="BD7" s="531"/>
      <c r="BE7" s="531"/>
      <c r="BF7" s="531"/>
      <c r="BG7" s="531"/>
    </row>
    <row r="8" spans="2:95" ht="6" customHeight="1" x14ac:dyDescent="0.2">
      <c r="B8" s="523"/>
      <c r="C8" s="523"/>
      <c r="D8" s="523"/>
      <c r="E8" s="523"/>
      <c r="F8" s="523"/>
      <c r="G8" s="523"/>
      <c r="H8" s="523"/>
      <c r="I8" s="523"/>
      <c r="J8" s="523"/>
      <c r="K8" s="523"/>
      <c r="L8" s="523"/>
      <c r="M8" s="523"/>
      <c r="N8" s="523"/>
      <c r="O8" s="523"/>
      <c r="P8" s="523"/>
      <c r="Q8" s="523"/>
      <c r="R8" s="531"/>
      <c r="S8" s="531"/>
      <c r="T8" s="531"/>
      <c r="U8" s="531"/>
      <c r="V8" s="531"/>
      <c r="W8" s="531"/>
      <c r="X8" s="531"/>
      <c r="Y8" s="531"/>
      <c r="Z8" s="531"/>
      <c r="AA8" s="531"/>
      <c r="AB8" s="531"/>
      <c r="AC8" s="531"/>
      <c r="AD8" s="531"/>
      <c r="AE8" s="531"/>
      <c r="AF8" s="531"/>
      <c r="AG8" s="531"/>
      <c r="AH8" s="531"/>
      <c r="AI8" s="531"/>
      <c r="AJ8" s="531"/>
      <c r="AK8" s="531"/>
      <c r="AL8" s="531"/>
      <c r="AM8" s="531"/>
      <c r="AN8" s="531"/>
      <c r="AO8" s="531"/>
      <c r="AP8" s="531"/>
      <c r="AQ8" s="531"/>
      <c r="AR8" s="531"/>
      <c r="AS8" s="531"/>
      <c r="AT8" s="531"/>
      <c r="AU8" s="531"/>
      <c r="AV8" s="531"/>
      <c r="AW8" s="531"/>
      <c r="AX8" s="531"/>
      <c r="AY8" s="531"/>
      <c r="AZ8" s="531"/>
      <c r="BA8" s="531"/>
      <c r="BB8" s="531"/>
      <c r="BC8" s="531"/>
      <c r="BD8" s="531"/>
      <c r="BE8" s="531"/>
      <c r="BF8" s="531"/>
      <c r="BG8" s="531"/>
    </row>
    <row r="9" spans="2:95" ht="6" customHeight="1" x14ac:dyDescent="0.2">
      <c r="B9" s="523"/>
      <c r="C9" s="523"/>
      <c r="D9" s="523"/>
      <c r="E9" s="523"/>
      <c r="F9" s="523"/>
      <c r="G9" s="523"/>
      <c r="H9" s="523"/>
      <c r="I9" s="523"/>
      <c r="J9" s="523"/>
      <c r="K9" s="523"/>
      <c r="L9" s="523"/>
      <c r="M9" s="523"/>
      <c r="N9" s="523"/>
      <c r="O9" s="523"/>
      <c r="P9" s="523"/>
      <c r="Q9" s="523"/>
      <c r="R9" s="531"/>
      <c r="S9" s="531"/>
      <c r="T9" s="531"/>
      <c r="U9" s="531"/>
      <c r="V9" s="531"/>
      <c r="W9" s="531"/>
      <c r="X9" s="531"/>
      <c r="Y9" s="531"/>
      <c r="Z9" s="531"/>
      <c r="AA9" s="531"/>
      <c r="AB9" s="531"/>
      <c r="AC9" s="531"/>
      <c r="AD9" s="531"/>
      <c r="AE9" s="531"/>
      <c r="AF9" s="531"/>
      <c r="AG9" s="531"/>
      <c r="AH9" s="531"/>
      <c r="AI9" s="531"/>
      <c r="AJ9" s="531"/>
      <c r="AK9" s="531"/>
      <c r="AL9" s="531"/>
      <c r="AM9" s="531"/>
      <c r="AN9" s="531"/>
      <c r="AO9" s="531"/>
      <c r="AP9" s="531"/>
      <c r="AQ9" s="531"/>
      <c r="AR9" s="531"/>
      <c r="AS9" s="531"/>
      <c r="AT9" s="531"/>
      <c r="AU9" s="531"/>
      <c r="AV9" s="531"/>
      <c r="AW9" s="531"/>
      <c r="AX9" s="531"/>
      <c r="AY9" s="531"/>
      <c r="AZ9" s="531"/>
      <c r="BA9" s="531"/>
      <c r="BB9" s="531"/>
      <c r="BC9" s="531"/>
      <c r="BD9" s="531"/>
      <c r="BE9" s="531"/>
      <c r="BF9" s="531"/>
      <c r="BG9" s="531"/>
    </row>
    <row r="11" spans="2:95" ht="6" customHeight="1" x14ac:dyDescent="0.2">
      <c r="D11" s="521" t="s">
        <v>274</v>
      </c>
      <c r="E11" s="521"/>
      <c r="F11" s="521"/>
      <c r="G11" s="523"/>
      <c r="H11" s="523"/>
      <c r="I11" s="523"/>
      <c r="J11" s="523"/>
      <c r="K11" s="523"/>
      <c r="L11" s="523"/>
      <c r="M11" s="523"/>
      <c r="N11" s="523"/>
      <c r="O11" s="523"/>
      <c r="P11" s="531"/>
      <c r="Q11" s="531"/>
      <c r="R11" s="531"/>
      <c r="S11" s="531"/>
      <c r="T11" s="531"/>
      <c r="U11" s="531"/>
      <c r="V11" s="531"/>
      <c r="W11" s="531"/>
      <c r="X11" s="531"/>
      <c r="Y11" s="531"/>
      <c r="Z11" s="531"/>
      <c r="AA11" s="531"/>
      <c r="AB11" s="531"/>
      <c r="AC11" s="531"/>
      <c r="AD11" s="531"/>
      <c r="AE11" s="531"/>
      <c r="AF11" s="531"/>
      <c r="AG11" s="531"/>
      <c r="AH11" s="531"/>
      <c r="AI11" s="531"/>
      <c r="AJ11" s="531"/>
      <c r="AK11" s="531"/>
      <c r="AL11" s="531"/>
      <c r="AM11" s="531"/>
      <c r="AN11" s="531"/>
      <c r="AO11" s="531"/>
      <c r="AP11" s="531"/>
      <c r="AQ11" s="531"/>
      <c r="AR11" s="531"/>
      <c r="AS11" s="531"/>
      <c r="AT11" s="531"/>
      <c r="AU11" s="531"/>
      <c r="AV11" s="531"/>
      <c r="AW11" s="531"/>
      <c r="AX11" s="531"/>
      <c r="AY11" s="531"/>
      <c r="AZ11" s="531"/>
      <c r="BA11" s="531"/>
    </row>
    <row r="12" spans="2:95" ht="6" customHeight="1" x14ac:dyDescent="0.2">
      <c r="D12" s="521"/>
      <c r="E12" s="521"/>
      <c r="F12" s="521"/>
      <c r="G12" s="523"/>
      <c r="H12" s="523"/>
      <c r="I12" s="523"/>
      <c r="J12" s="523"/>
      <c r="K12" s="523"/>
      <c r="L12" s="523"/>
      <c r="M12" s="523"/>
      <c r="N12" s="523"/>
      <c r="O12" s="523"/>
      <c r="P12" s="531"/>
      <c r="Q12" s="531"/>
      <c r="R12" s="531"/>
      <c r="S12" s="531"/>
      <c r="T12" s="531"/>
      <c r="U12" s="531"/>
      <c r="V12" s="531"/>
      <c r="W12" s="531"/>
      <c r="X12" s="531"/>
      <c r="Y12" s="531"/>
      <c r="Z12" s="531"/>
      <c r="AA12" s="531"/>
      <c r="AB12" s="531"/>
      <c r="AC12" s="531"/>
      <c r="AD12" s="531"/>
      <c r="AE12" s="531"/>
      <c r="AF12" s="531"/>
      <c r="AG12" s="531"/>
      <c r="AH12" s="531"/>
      <c r="AI12" s="531"/>
      <c r="AJ12" s="531"/>
      <c r="AK12" s="531"/>
      <c r="AL12" s="531"/>
      <c r="AM12" s="531"/>
      <c r="AN12" s="531"/>
      <c r="AO12" s="531"/>
      <c r="AP12" s="531"/>
      <c r="AQ12" s="531"/>
      <c r="AR12" s="531"/>
      <c r="AS12" s="531"/>
      <c r="AT12" s="531"/>
      <c r="AU12" s="531"/>
      <c r="AV12" s="531"/>
      <c r="AW12" s="531"/>
      <c r="AX12" s="531"/>
      <c r="AY12" s="531"/>
      <c r="AZ12" s="531"/>
      <c r="BA12" s="531"/>
    </row>
    <row r="13" spans="2:95" ht="6" customHeight="1" x14ac:dyDescent="0.2">
      <c r="D13" s="521"/>
      <c r="E13" s="521"/>
      <c r="F13" s="521"/>
      <c r="G13" s="523"/>
      <c r="H13" s="523"/>
      <c r="I13" s="523"/>
      <c r="J13" s="523"/>
      <c r="K13" s="523"/>
      <c r="L13" s="523"/>
      <c r="M13" s="523"/>
      <c r="N13" s="523"/>
      <c r="O13" s="523"/>
      <c r="P13" s="531"/>
      <c r="Q13" s="531"/>
      <c r="R13" s="531"/>
      <c r="S13" s="531"/>
      <c r="T13" s="531"/>
      <c r="U13" s="531"/>
      <c r="V13" s="531"/>
      <c r="W13" s="531"/>
      <c r="X13" s="531"/>
      <c r="Y13" s="531"/>
      <c r="Z13" s="531"/>
      <c r="AA13" s="531"/>
      <c r="AB13" s="531"/>
      <c r="AC13" s="531"/>
      <c r="AD13" s="531"/>
      <c r="AE13" s="531"/>
      <c r="AF13" s="531"/>
      <c r="AG13" s="531"/>
      <c r="AH13" s="531"/>
      <c r="AI13" s="531"/>
      <c r="AJ13" s="531"/>
      <c r="AK13" s="531"/>
      <c r="AL13" s="531"/>
      <c r="AM13" s="531"/>
      <c r="AN13" s="531"/>
      <c r="AO13" s="531"/>
      <c r="AP13" s="531"/>
      <c r="AQ13" s="531"/>
      <c r="AR13" s="531"/>
      <c r="AS13" s="531"/>
      <c r="AT13" s="531"/>
      <c r="AU13" s="531"/>
      <c r="AV13" s="531"/>
      <c r="AW13" s="531"/>
      <c r="AX13" s="531"/>
      <c r="AY13" s="531"/>
      <c r="AZ13" s="531"/>
      <c r="BA13" s="531"/>
    </row>
    <row r="15" spans="2:95" ht="6" customHeight="1" x14ac:dyDescent="0.2">
      <c r="G15" s="373"/>
      <c r="H15" s="374"/>
      <c r="I15" s="374"/>
      <c r="J15" s="673"/>
      <c r="K15" s="673"/>
      <c r="L15" s="673"/>
      <c r="M15" s="673"/>
      <c r="N15" s="673"/>
      <c r="O15" s="673"/>
      <c r="P15" s="673"/>
      <c r="Q15" s="674"/>
      <c r="R15" s="373" t="s">
        <v>338</v>
      </c>
      <c r="S15" s="374"/>
      <c r="T15" s="374"/>
      <c r="U15" s="374"/>
      <c r="V15" s="374"/>
      <c r="W15" s="664">
        <v>1</v>
      </c>
      <c r="X15" s="1142"/>
      <c r="Y15" s="1142"/>
      <c r="Z15" s="374" t="s">
        <v>78</v>
      </c>
      <c r="AA15" s="374"/>
      <c r="AB15" s="374"/>
      <c r="AC15" s="374"/>
      <c r="AD15" s="653"/>
      <c r="AE15" s="373" t="s">
        <v>338</v>
      </c>
      <c r="AF15" s="374"/>
      <c r="AG15" s="374"/>
      <c r="AH15" s="374"/>
      <c r="AI15" s="374"/>
      <c r="AJ15" s="664">
        <v>2</v>
      </c>
      <c r="AK15" s="1142"/>
      <c r="AL15" s="1142"/>
      <c r="AM15" s="374" t="s">
        <v>78</v>
      </c>
      <c r="AN15" s="374"/>
      <c r="AO15" s="374"/>
      <c r="AP15" s="374"/>
      <c r="AQ15" s="653"/>
      <c r="AR15" s="373" t="s">
        <v>338</v>
      </c>
      <c r="AS15" s="374"/>
      <c r="AT15" s="374"/>
      <c r="AU15" s="374"/>
      <c r="AV15" s="374"/>
      <c r="AW15" s="664">
        <v>3</v>
      </c>
      <c r="AX15" s="1142"/>
      <c r="AY15" s="1142"/>
      <c r="AZ15" s="374" t="s">
        <v>78</v>
      </c>
      <c r="BA15" s="374"/>
      <c r="BB15" s="374"/>
      <c r="BC15" s="374"/>
      <c r="BD15" s="653"/>
      <c r="BE15" s="373" t="s">
        <v>338</v>
      </c>
      <c r="BF15" s="374"/>
      <c r="BG15" s="374"/>
      <c r="BH15" s="374"/>
      <c r="BI15" s="374"/>
      <c r="BJ15" s="664">
        <v>4</v>
      </c>
      <c r="BK15" s="1142"/>
      <c r="BL15" s="1142"/>
      <c r="BM15" s="374" t="s">
        <v>78</v>
      </c>
      <c r="BN15" s="374"/>
      <c r="BO15" s="374"/>
      <c r="BP15" s="374"/>
      <c r="BQ15" s="653"/>
      <c r="BR15" s="373" t="s">
        <v>338</v>
      </c>
      <c r="BS15" s="374"/>
      <c r="BT15" s="374"/>
      <c r="BU15" s="374"/>
      <c r="BV15" s="374"/>
      <c r="BW15" s="664">
        <v>5</v>
      </c>
      <c r="BX15" s="1142"/>
      <c r="BY15" s="1142"/>
      <c r="BZ15" s="374" t="s">
        <v>78</v>
      </c>
      <c r="CA15" s="374"/>
      <c r="CB15" s="374"/>
      <c r="CC15" s="374"/>
      <c r="CD15" s="653"/>
      <c r="CE15" s="254"/>
      <c r="CF15" s="254"/>
      <c r="CG15" s="254"/>
      <c r="CH15" s="254"/>
      <c r="CI15" s="254"/>
      <c r="CJ15" s="253"/>
      <c r="CK15" s="204"/>
      <c r="CL15" s="204"/>
      <c r="CM15" s="254"/>
      <c r="CN15" s="254"/>
      <c r="CO15" s="254"/>
      <c r="CP15" s="254"/>
      <c r="CQ15" s="254"/>
    </row>
    <row r="16" spans="2:95" ht="6" customHeight="1" x14ac:dyDescent="0.2">
      <c r="G16" s="373"/>
      <c r="H16" s="374"/>
      <c r="I16" s="374"/>
      <c r="J16" s="673"/>
      <c r="K16" s="673"/>
      <c r="L16" s="673"/>
      <c r="M16" s="673"/>
      <c r="N16" s="673"/>
      <c r="O16" s="673"/>
      <c r="P16" s="673"/>
      <c r="Q16" s="674"/>
      <c r="R16" s="373"/>
      <c r="S16" s="374"/>
      <c r="T16" s="374"/>
      <c r="U16" s="374"/>
      <c r="V16" s="374"/>
      <c r="W16" s="1142"/>
      <c r="X16" s="1142"/>
      <c r="Y16" s="1142"/>
      <c r="Z16" s="374"/>
      <c r="AA16" s="374"/>
      <c r="AB16" s="374"/>
      <c r="AC16" s="374"/>
      <c r="AD16" s="653"/>
      <c r="AE16" s="373"/>
      <c r="AF16" s="374"/>
      <c r="AG16" s="374"/>
      <c r="AH16" s="374"/>
      <c r="AI16" s="374"/>
      <c r="AJ16" s="1142"/>
      <c r="AK16" s="1142"/>
      <c r="AL16" s="1142"/>
      <c r="AM16" s="374"/>
      <c r="AN16" s="374"/>
      <c r="AO16" s="374"/>
      <c r="AP16" s="374"/>
      <c r="AQ16" s="653"/>
      <c r="AR16" s="373"/>
      <c r="AS16" s="374"/>
      <c r="AT16" s="374"/>
      <c r="AU16" s="374"/>
      <c r="AV16" s="374"/>
      <c r="AW16" s="1142"/>
      <c r="AX16" s="1142"/>
      <c r="AY16" s="1142"/>
      <c r="AZ16" s="374"/>
      <c r="BA16" s="374"/>
      <c r="BB16" s="374"/>
      <c r="BC16" s="374"/>
      <c r="BD16" s="653"/>
      <c r="BE16" s="373"/>
      <c r="BF16" s="374"/>
      <c r="BG16" s="374"/>
      <c r="BH16" s="374"/>
      <c r="BI16" s="374"/>
      <c r="BJ16" s="1142"/>
      <c r="BK16" s="1142"/>
      <c r="BL16" s="1142"/>
      <c r="BM16" s="374"/>
      <c r="BN16" s="374"/>
      <c r="BO16" s="374"/>
      <c r="BP16" s="374"/>
      <c r="BQ16" s="653"/>
      <c r="BR16" s="373"/>
      <c r="BS16" s="374"/>
      <c r="BT16" s="374"/>
      <c r="BU16" s="374"/>
      <c r="BV16" s="374"/>
      <c r="BW16" s="1142"/>
      <c r="BX16" s="1142"/>
      <c r="BY16" s="1142"/>
      <c r="BZ16" s="374"/>
      <c r="CA16" s="374"/>
      <c r="CB16" s="374"/>
      <c r="CC16" s="374"/>
      <c r="CD16" s="653"/>
      <c r="CE16" s="254"/>
      <c r="CF16" s="254"/>
      <c r="CG16" s="254"/>
      <c r="CH16" s="254"/>
      <c r="CI16" s="254"/>
      <c r="CJ16" s="204"/>
      <c r="CK16" s="204"/>
      <c r="CL16" s="204"/>
      <c r="CM16" s="254"/>
      <c r="CN16" s="254"/>
      <c r="CO16" s="254"/>
      <c r="CP16" s="254"/>
      <c r="CQ16" s="254"/>
    </row>
    <row r="17" spans="4:95" ht="6" customHeight="1" x14ac:dyDescent="0.2">
      <c r="G17" s="373"/>
      <c r="H17" s="374"/>
      <c r="I17" s="374"/>
      <c r="J17" s="673"/>
      <c r="K17" s="673"/>
      <c r="L17" s="673"/>
      <c r="M17" s="673"/>
      <c r="N17" s="673"/>
      <c r="O17" s="673"/>
      <c r="P17" s="673"/>
      <c r="Q17" s="674"/>
      <c r="R17" s="373"/>
      <c r="S17" s="374"/>
      <c r="T17" s="374"/>
      <c r="U17" s="374"/>
      <c r="V17" s="374"/>
      <c r="W17" s="1142"/>
      <c r="X17" s="1142"/>
      <c r="Y17" s="1142"/>
      <c r="Z17" s="374"/>
      <c r="AA17" s="374"/>
      <c r="AB17" s="374"/>
      <c r="AC17" s="374"/>
      <c r="AD17" s="653"/>
      <c r="AE17" s="373"/>
      <c r="AF17" s="374"/>
      <c r="AG17" s="374"/>
      <c r="AH17" s="374"/>
      <c r="AI17" s="374"/>
      <c r="AJ17" s="1142"/>
      <c r="AK17" s="1142"/>
      <c r="AL17" s="1142"/>
      <c r="AM17" s="374"/>
      <c r="AN17" s="374"/>
      <c r="AO17" s="374"/>
      <c r="AP17" s="374"/>
      <c r="AQ17" s="653"/>
      <c r="AR17" s="373"/>
      <c r="AS17" s="374"/>
      <c r="AT17" s="374"/>
      <c r="AU17" s="374"/>
      <c r="AV17" s="374"/>
      <c r="AW17" s="1142"/>
      <c r="AX17" s="1142"/>
      <c r="AY17" s="1142"/>
      <c r="AZ17" s="374"/>
      <c r="BA17" s="374"/>
      <c r="BB17" s="374"/>
      <c r="BC17" s="374"/>
      <c r="BD17" s="653"/>
      <c r="BE17" s="373"/>
      <c r="BF17" s="374"/>
      <c r="BG17" s="374"/>
      <c r="BH17" s="374"/>
      <c r="BI17" s="374"/>
      <c r="BJ17" s="1142"/>
      <c r="BK17" s="1142"/>
      <c r="BL17" s="1142"/>
      <c r="BM17" s="374"/>
      <c r="BN17" s="374"/>
      <c r="BO17" s="374"/>
      <c r="BP17" s="374"/>
      <c r="BQ17" s="653"/>
      <c r="BR17" s="373"/>
      <c r="BS17" s="374"/>
      <c r="BT17" s="374"/>
      <c r="BU17" s="374"/>
      <c r="BV17" s="374"/>
      <c r="BW17" s="1142"/>
      <c r="BX17" s="1142"/>
      <c r="BY17" s="1142"/>
      <c r="BZ17" s="374"/>
      <c r="CA17" s="374"/>
      <c r="CB17" s="374"/>
      <c r="CC17" s="374"/>
      <c r="CD17" s="653"/>
      <c r="CE17" s="254"/>
      <c r="CF17" s="254"/>
      <c r="CG17" s="254"/>
      <c r="CH17" s="254"/>
      <c r="CI17" s="254"/>
      <c r="CJ17" s="204"/>
      <c r="CK17" s="204"/>
      <c r="CL17" s="204"/>
      <c r="CM17" s="254"/>
      <c r="CN17" s="254"/>
      <c r="CO17" s="254"/>
      <c r="CP17" s="254"/>
      <c r="CQ17" s="254"/>
    </row>
    <row r="18" spans="4:95" ht="6" customHeight="1" x14ac:dyDescent="0.2">
      <c r="G18" s="666" t="s">
        <v>30</v>
      </c>
      <c r="H18" s="667"/>
      <c r="I18" s="667"/>
      <c r="J18" s="667"/>
      <c r="K18" s="667"/>
      <c r="L18" s="667"/>
      <c r="M18" s="667"/>
      <c r="N18" s="667"/>
      <c r="O18" s="667"/>
      <c r="P18" s="667"/>
      <c r="Q18" s="668"/>
      <c r="R18" s="709"/>
      <c r="S18" s="673"/>
      <c r="T18" s="673"/>
      <c r="U18" s="673"/>
      <c r="V18" s="673"/>
      <c r="W18" s="673"/>
      <c r="X18" s="673"/>
      <c r="Y18" s="673"/>
      <c r="Z18" s="673"/>
      <c r="AA18" s="673"/>
      <c r="AB18" s="374" t="s">
        <v>32</v>
      </c>
      <c r="AC18" s="374"/>
      <c r="AD18" s="653"/>
      <c r="AE18" s="709"/>
      <c r="AF18" s="673"/>
      <c r="AG18" s="673"/>
      <c r="AH18" s="673"/>
      <c r="AI18" s="673"/>
      <c r="AJ18" s="673"/>
      <c r="AK18" s="673"/>
      <c r="AL18" s="673"/>
      <c r="AM18" s="673"/>
      <c r="AN18" s="673"/>
      <c r="AO18" s="374" t="s">
        <v>32</v>
      </c>
      <c r="AP18" s="374"/>
      <c r="AQ18" s="653"/>
      <c r="AR18" s="709">
        <v>1</v>
      </c>
      <c r="AS18" s="673"/>
      <c r="AT18" s="673"/>
      <c r="AU18" s="673"/>
      <c r="AV18" s="673"/>
      <c r="AW18" s="673"/>
      <c r="AX18" s="673"/>
      <c r="AY18" s="673"/>
      <c r="AZ18" s="673"/>
      <c r="BA18" s="673"/>
      <c r="BB18" s="374" t="s">
        <v>32</v>
      </c>
      <c r="BC18" s="374"/>
      <c r="BD18" s="653"/>
      <c r="BE18" s="709"/>
      <c r="BF18" s="673"/>
      <c r="BG18" s="673"/>
      <c r="BH18" s="673"/>
      <c r="BI18" s="673"/>
      <c r="BJ18" s="673"/>
      <c r="BK18" s="673"/>
      <c r="BL18" s="673"/>
      <c r="BM18" s="673"/>
      <c r="BN18" s="673"/>
      <c r="BO18" s="374" t="s">
        <v>32</v>
      </c>
      <c r="BP18" s="374"/>
      <c r="BQ18" s="653"/>
      <c r="BR18" s="709"/>
      <c r="BS18" s="673"/>
      <c r="BT18" s="673"/>
      <c r="BU18" s="673"/>
      <c r="BV18" s="673"/>
      <c r="BW18" s="673"/>
      <c r="BX18" s="673"/>
      <c r="BY18" s="673"/>
      <c r="BZ18" s="673"/>
      <c r="CA18" s="673"/>
      <c r="CB18" s="374" t="s">
        <v>32</v>
      </c>
      <c r="CC18" s="374"/>
      <c r="CD18" s="653"/>
      <c r="CE18" s="254"/>
      <c r="CF18" s="254"/>
      <c r="CG18" s="254"/>
      <c r="CH18" s="254"/>
      <c r="CI18" s="254"/>
      <c r="CJ18" s="204"/>
      <c r="CK18" s="204"/>
      <c r="CL18" s="204"/>
      <c r="CM18" s="254"/>
      <c r="CN18" s="254"/>
      <c r="CO18" s="254"/>
      <c r="CP18" s="254"/>
      <c r="CQ18" s="254"/>
    </row>
    <row r="19" spans="4:95" ht="6" customHeight="1" x14ac:dyDescent="0.2">
      <c r="G19" s="666"/>
      <c r="H19" s="667"/>
      <c r="I19" s="667"/>
      <c r="J19" s="667"/>
      <c r="K19" s="667"/>
      <c r="L19" s="667"/>
      <c r="M19" s="667"/>
      <c r="N19" s="667"/>
      <c r="O19" s="667"/>
      <c r="P19" s="667"/>
      <c r="Q19" s="668"/>
      <c r="R19" s="709"/>
      <c r="S19" s="673"/>
      <c r="T19" s="673"/>
      <c r="U19" s="673"/>
      <c r="V19" s="673"/>
      <c r="W19" s="673"/>
      <c r="X19" s="673"/>
      <c r="Y19" s="673"/>
      <c r="Z19" s="673"/>
      <c r="AA19" s="673"/>
      <c r="AB19" s="374"/>
      <c r="AC19" s="374"/>
      <c r="AD19" s="653"/>
      <c r="AE19" s="709"/>
      <c r="AF19" s="673"/>
      <c r="AG19" s="673"/>
      <c r="AH19" s="673"/>
      <c r="AI19" s="673"/>
      <c r="AJ19" s="673"/>
      <c r="AK19" s="673"/>
      <c r="AL19" s="673"/>
      <c r="AM19" s="673"/>
      <c r="AN19" s="673"/>
      <c r="AO19" s="374"/>
      <c r="AP19" s="374"/>
      <c r="AQ19" s="653"/>
      <c r="AR19" s="709"/>
      <c r="AS19" s="673"/>
      <c r="AT19" s="673"/>
      <c r="AU19" s="673"/>
      <c r="AV19" s="673"/>
      <c r="AW19" s="673"/>
      <c r="AX19" s="673"/>
      <c r="AY19" s="673"/>
      <c r="AZ19" s="673"/>
      <c r="BA19" s="673"/>
      <c r="BB19" s="374"/>
      <c r="BC19" s="374"/>
      <c r="BD19" s="653"/>
      <c r="BE19" s="709"/>
      <c r="BF19" s="673"/>
      <c r="BG19" s="673"/>
      <c r="BH19" s="673"/>
      <c r="BI19" s="673"/>
      <c r="BJ19" s="673"/>
      <c r="BK19" s="673"/>
      <c r="BL19" s="673"/>
      <c r="BM19" s="673"/>
      <c r="BN19" s="673"/>
      <c r="BO19" s="374"/>
      <c r="BP19" s="374"/>
      <c r="BQ19" s="653"/>
      <c r="BR19" s="709"/>
      <c r="BS19" s="673"/>
      <c r="BT19" s="673"/>
      <c r="BU19" s="673"/>
      <c r="BV19" s="673"/>
      <c r="BW19" s="673"/>
      <c r="BX19" s="673"/>
      <c r="BY19" s="673"/>
      <c r="BZ19" s="673"/>
      <c r="CA19" s="673"/>
      <c r="CB19" s="374"/>
      <c r="CC19" s="374"/>
      <c r="CD19" s="653"/>
      <c r="CE19" s="254"/>
      <c r="CF19" s="254"/>
      <c r="CG19" s="254"/>
      <c r="CH19" s="254"/>
      <c r="CI19" s="254"/>
      <c r="CJ19" s="204"/>
      <c r="CK19" s="204"/>
      <c r="CL19" s="204"/>
      <c r="CM19" s="254"/>
      <c r="CN19" s="254"/>
      <c r="CO19" s="254"/>
      <c r="CP19" s="254"/>
      <c r="CQ19" s="254"/>
    </row>
    <row r="20" spans="4:95" ht="6" customHeight="1" x14ac:dyDescent="0.2">
      <c r="G20" s="666"/>
      <c r="H20" s="667"/>
      <c r="I20" s="667"/>
      <c r="J20" s="667"/>
      <c r="K20" s="667"/>
      <c r="L20" s="667"/>
      <c r="M20" s="667"/>
      <c r="N20" s="667"/>
      <c r="O20" s="667"/>
      <c r="P20" s="667"/>
      <c r="Q20" s="668"/>
      <c r="R20" s="709"/>
      <c r="S20" s="673"/>
      <c r="T20" s="673"/>
      <c r="U20" s="673"/>
      <c r="V20" s="673"/>
      <c r="W20" s="673"/>
      <c r="X20" s="673"/>
      <c r="Y20" s="673"/>
      <c r="Z20" s="673"/>
      <c r="AA20" s="673"/>
      <c r="AB20" s="374"/>
      <c r="AC20" s="374"/>
      <c r="AD20" s="653"/>
      <c r="AE20" s="709"/>
      <c r="AF20" s="673"/>
      <c r="AG20" s="673"/>
      <c r="AH20" s="673"/>
      <c r="AI20" s="673"/>
      <c r="AJ20" s="673"/>
      <c r="AK20" s="673"/>
      <c r="AL20" s="673"/>
      <c r="AM20" s="673"/>
      <c r="AN20" s="673"/>
      <c r="AO20" s="374"/>
      <c r="AP20" s="374"/>
      <c r="AQ20" s="653"/>
      <c r="AR20" s="709"/>
      <c r="AS20" s="673"/>
      <c r="AT20" s="673"/>
      <c r="AU20" s="673"/>
      <c r="AV20" s="673"/>
      <c r="AW20" s="673"/>
      <c r="AX20" s="673"/>
      <c r="AY20" s="673"/>
      <c r="AZ20" s="673"/>
      <c r="BA20" s="673"/>
      <c r="BB20" s="374"/>
      <c r="BC20" s="374"/>
      <c r="BD20" s="653"/>
      <c r="BE20" s="709"/>
      <c r="BF20" s="673"/>
      <c r="BG20" s="673"/>
      <c r="BH20" s="673"/>
      <c r="BI20" s="673"/>
      <c r="BJ20" s="673"/>
      <c r="BK20" s="673"/>
      <c r="BL20" s="673"/>
      <c r="BM20" s="673"/>
      <c r="BN20" s="673"/>
      <c r="BO20" s="374"/>
      <c r="BP20" s="374"/>
      <c r="BQ20" s="653"/>
      <c r="BR20" s="709"/>
      <c r="BS20" s="673"/>
      <c r="BT20" s="673"/>
      <c r="BU20" s="673"/>
      <c r="BV20" s="673"/>
      <c r="BW20" s="673"/>
      <c r="BX20" s="673"/>
      <c r="BY20" s="673"/>
      <c r="BZ20" s="673"/>
      <c r="CA20" s="673"/>
      <c r="CB20" s="374"/>
      <c r="CC20" s="374"/>
      <c r="CD20" s="653"/>
      <c r="CE20" s="254"/>
      <c r="CF20" s="254"/>
      <c r="CG20" s="254"/>
      <c r="CH20" s="254"/>
      <c r="CI20" s="254"/>
      <c r="CJ20" s="204"/>
      <c r="CK20" s="204"/>
      <c r="CL20" s="204"/>
      <c r="CM20" s="254"/>
      <c r="CN20" s="254"/>
      <c r="CO20" s="254"/>
      <c r="CP20" s="254"/>
      <c r="CQ20" s="254"/>
    </row>
    <row r="21" spans="4:95" ht="6" customHeight="1" x14ac:dyDescent="0.2">
      <c r="G21" s="680" t="s">
        <v>370</v>
      </c>
      <c r="H21" s="681"/>
      <c r="I21" s="681"/>
      <c r="J21" s="681"/>
      <c r="K21" s="681"/>
      <c r="L21" s="681"/>
      <c r="M21" s="681"/>
      <c r="N21" s="681"/>
      <c r="O21" s="681"/>
      <c r="P21" s="681"/>
      <c r="Q21" s="682"/>
      <c r="R21" s="1139"/>
      <c r="S21" s="1140"/>
      <c r="T21" s="1140"/>
      <c r="U21" s="1140"/>
      <c r="V21" s="1140"/>
      <c r="W21" s="1140"/>
      <c r="X21" s="1140"/>
      <c r="Y21" s="1140"/>
      <c r="Z21" s="1140"/>
      <c r="AA21" s="1141"/>
      <c r="AB21" s="1127" t="s">
        <v>115</v>
      </c>
      <c r="AC21" s="1128"/>
      <c r="AD21" s="1129"/>
      <c r="AE21" s="1139"/>
      <c r="AF21" s="1140"/>
      <c r="AG21" s="1140"/>
      <c r="AH21" s="1140"/>
      <c r="AI21" s="1140"/>
      <c r="AJ21" s="1140"/>
      <c r="AK21" s="1140"/>
      <c r="AL21" s="1140"/>
      <c r="AM21" s="1140"/>
      <c r="AN21" s="1141"/>
      <c r="AO21" s="1127" t="s">
        <v>115</v>
      </c>
      <c r="AP21" s="1128"/>
      <c r="AQ21" s="1129"/>
      <c r="AR21" s="1139">
        <v>100</v>
      </c>
      <c r="AS21" s="1140"/>
      <c r="AT21" s="1140"/>
      <c r="AU21" s="1140"/>
      <c r="AV21" s="1140"/>
      <c r="AW21" s="1140"/>
      <c r="AX21" s="1140"/>
      <c r="AY21" s="1140"/>
      <c r="AZ21" s="1140"/>
      <c r="BA21" s="1141"/>
      <c r="BB21" s="1127" t="s">
        <v>115</v>
      </c>
      <c r="BC21" s="1128"/>
      <c r="BD21" s="1129"/>
      <c r="BE21" s="1139"/>
      <c r="BF21" s="1140"/>
      <c r="BG21" s="1140"/>
      <c r="BH21" s="1140"/>
      <c r="BI21" s="1140"/>
      <c r="BJ21" s="1140"/>
      <c r="BK21" s="1140"/>
      <c r="BL21" s="1140"/>
      <c r="BM21" s="1140"/>
      <c r="BN21" s="1141"/>
      <c r="BO21" s="1127" t="s">
        <v>115</v>
      </c>
      <c r="BP21" s="1128"/>
      <c r="BQ21" s="1129"/>
      <c r="BR21" s="1139"/>
      <c r="BS21" s="1140"/>
      <c r="BT21" s="1140"/>
      <c r="BU21" s="1140"/>
      <c r="BV21" s="1140"/>
      <c r="BW21" s="1140"/>
      <c r="BX21" s="1140"/>
      <c r="BY21" s="1140"/>
      <c r="BZ21" s="1140"/>
      <c r="CA21" s="1141"/>
      <c r="CB21" s="1127" t="s">
        <v>115</v>
      </c>
      <c r="CC21" s="1128"/>
      <c r="CD21" s="1129"/>
      <c r="CE21" s="259"/>
      <c r="CF21" s="259"/>
      <c r="CG21" s="259"/>
      <c r="CH21" s="259"/>
      <c r="CI21" s="259"/>
      <c r="CJ21" s="259"/>
      <c r="CK21" s="259"/>
      <c r="CL21" s="259"/>
      <c r="CM21" s="259"/>
      <c r="CN21" s="259"/>
      <c r="CO21" s="254"/>
      <c r="CP21" s="254"/>
      <c r="CQ21" s="254"/>
    </row>
    <row r="22" spans="4:95" ht="6" customHeight="1" x14ac:dyDescent="0.2">
      <c r="G22" s="683"/>
      <c r="H22" s="681"/>
      <c r="I22" s="681"/>
      <c r="J22" s="681"/>
      <c r="K22" s="681"/>
      <c r="L22" s="681"/>
      <c r="M22" s="681"/>
      <c r="N22" s="681"/>
      <c r="O22" s="681"/>
      <c r="P22" s="681"/>
      <c r="Q22" s="682"/>
      <c r="R22" s="1139"/>
      <c r="S22" s="1140"/>
      <c r="T22" s="1140"/>
      <c r="U22" s="1140"/>
      <c r="V22" s="1140"/>
      <c r="W22" s="1140"/>
      <c r="X22" s="1140"/>
      <c r="Y22" s="1140"/>
      <c r="Z22" s="1140"/>
      <c r="AA22" s="1141"/>
      <c r="AB22" s="1127"/>
      <c r="AC22" s="1128"/>
      <c r="AD22" s="1129"/>
      <c r="AE22" s="1139"/>
      <c r="AF22" s="1140"/>
      <c r="AG22" s="1140"/>
      <c r="AH22" s="1140"/>
      <c r="AI22" s="1140"/>
      <c r="AJ22" s="1140"/>
      <c r="AK22" s="1140"/>
      <c r="AL22" s="1140"/>
      <c r="AM22" s="1140"/>
      <c r="AN22" s="1141"/>
      <c r="AO22" s="1127"/>
      <c r="AP22" s="1128"/>
      <c r="AQ22" s="1129"/>
      <c r="AR22" s="1139"/>
      <c r="AS22" s="1140"/>
      <c r="AT22" s="1140"/>
      <c r="AU22" s="1140"/>
      <c r="AV22" s="1140"/>
      <c r="AW22" s="1140"/>
      <c r="AX22" s="1140"/>
      <c r="AY22" s="1140"/>
      <c r="AZ22" s="1140"/>
      <c r="BA22" s="1141"/>
      <c r="BB22" s="1127"/>
      <c r="BC22" s="1128"/>
      <c r="BD22" s="1129"/>
      <c r="BE22" s="1139"/>
      <c r="BF22" s="1140"/>
      <c r="BG22" s="1140"/>
      <c r="BH22" s="1140"/>
      <c r="BI22" s="1140"/>
      <c r="BJ22" s="1140"/>
      <c r="BK22" s="1140"/>
      <c r="BL22" s="1140"/>
      <c r="BM22" s="1140"/>
      <c r="BN22" s="1141"/>
      <c r="BO22" s="1127"/>
      <c r="BP22" s="1128"/>
      <c r="BQ22" s="1129"/>
      <c r="BR22" s="1139"/>
      <c r="BS22" s="1140"/>
      <c r="BT22" s="1140"/>
      <c r="BU22" s="1140"/>
      <c r="BV22" s="1140"/>
      <c r="BW22" s="1140"/>
      <c r="BX22" s="1140"/>
      <c r="BY22" s="1140"/>
      <c r="BZ22" s="1140"/>
      <c r="CA22" s="1141"/>
      <c r="CB22" s="1127"/>
      <c r="CC22" s="1128"/>
      <c r="CD22" s="1129"/>
      <c r="CE22" s="259"/>
      <c r="CF22" s="259"/>
      <c r="CG22" s="259"/>
      <c r="CH22" s="259"/>
      <c r="CI22" s="259"/>
      <c r="CJ22" s="259"/>
      <c r="CK22" s="259"/>
      <c r="CL22" s="259"/>
      <c r="CM22" s="259"/>
      <c r="CN22" s="259"/>
      <c r="CO22" s="254"/>
      <c r="CP22" s="254"/>
      <c r="CQ22" s="254"/>
    </row>
    <row r="23" spans="4:95" ht="6" customHeight="1" x14ac:dyDescent="0.2">
      <c r="G23" s="683"/>
      <c r="H23" s="681"/>
      <c r="I23" s="681"/>
      <c r="J23" s="681"/>
      <c r="K23" s="681"/>
      <c r="L23" s="681"/>
      <c r="M23" s="681"/>
      <c r="N23" s="681"/>
      <c r="O23" s="681"/>
      <c r="P23" s="681"/>
      <c r="Q23" s="682"/>
      <c r="R23" s="1139"/>
      <c r="S23" s="1140"/>
      <c r="T23" s="1140"/>
      <c r="U23" s="1140"/>
      <c r="V23" s="1140"/>
      <c r="W23" s="1140"/>
      <c r="X23" s="1140"/>
      <c r="Y23" s="1140"/>
      <c r="Z23" s="1140"/>
      <c r="AA23" s="1141"/>
      <c r="AB23" s="1127"/>
      <c r="AC23" s="1128"/>
      <c r="AD23" s="1129"/>
      <c r="AE23" s="1139"/>
      <c r="AF23" s="1140"/>
      <c r="AG23" s="1140"/>
      <c r="AH23" s="1140"/>
      <c r="AI23" s="1140"/>
      <c r="AJ23" s="1140"/>
      <c r="AK23" s="1140"/>
      <c r="AL23" s="1140"/>
      <c r="AM23" s="1140"/>
      <c r="AN23" s="1141"/>
      <c r="AO23" s="1127"/>
      <c r="AP23" s="1128"/>
      <c r="AQ23" s="1129"/>
      <c r="AR23" s="1139"/>
      <c r="AS23" s="1140"/>
      <c r="AT23" s="1140"/>
      <c r="AU23" s="1140"/>
      <c r="AV23" s="1140"/>
      <c r="AW23" s="1140"/>
      <c r="AX23" s="1140"/>
      <c r="AY23" s="1140"/>
      <c r="AZ23" s="1140"/>
      <c r="BA23" s="1141"/>
      <c r="BB23" s="1127"/>
      <c r="BC23" s="1128"/>
      <c r="BD23" s="1129"/>
      <c r="BE23" s="1139"/>
      <c r="BF23" s="1140"/>
      <c r="BG23" s="1140"/>
      <c r="BH23" s="1140"/>
      <c r="BI23" s="1140"/>
      <c r="BJ23" s="1140"/>
      <c r="BK23" s="1140"/>
      <c r="BL23" s="1140"/>
      <c r="BM23" s="1140"/>
      <c r="BN23" s="1141"/>
      <c r="BO23" s="1127"/>
      <c r="BP23" s="1128"/>
      <c r="BQ23" s="1129"/>
      <c r="BR23" s="1139"/>
      <c r="BS23" s="1140"/>
      <c r="BT23" s="1140"/>
      <c r="BU23" s="1140"/>
      <c r="BV23" s="1140"/>
      <c r="BW23" s="1140"/>
      <c r="BX23" s="1140"/>
      <c r="BY23" s="1140"/>
      <c r="BZ23" s="1140"/>
      <c r="CA23" s="1141"/>
      <c r="CB23" s="1127"/>
      <c r="CC23" s="1128"/>
      <c r="CD23" s="1129"/>
      <c r="CE23" s="259"/>
      <c r="CF23" s="259"/>
      <c r="CG23" s="259"/>
      <c r="CH23" s="259"/>
      <c r="CI23" s="259"/>
      <c r="CJ23" s="259"/>
      <c r="CK23" s="259"/>
      <c r="CL23" s="259"/>
      <c r="CM23" s="259"/>
      <c r="CN23" s="259"/>
      <c r="CO23" s="254"/>
      <c r="CP23" s="254"/>
      <c r="CQ23" s="254"/>
    </row>
    <row r="24" spans="4:95" ht="6" customHeight="1" x14ac:dyDescent="0.2">
      <c r="G24" s="258"/>
      <c r="H24" s="258"/>
      <c r="I24" s="258"/>
      <c r="J24" s="258"/>
      <c r="K24" s="258"/>
      <c r="L24" s="258"/>
      <c r="M24" s="258"/>
      <c r="N24" s="258"/>
      <c r="O24" s="258"/>
      <c r="P24" s="258"/>
      <c r="Q24" s="258"/>
      <c r="R24" s="168"/>
      <c r="S24" s="168"/>
      <c r="T24" s="168"/>
      <c r="U24" s="168"/>
      <c r="V24" s="168"/>
      <c r="W24" s="168"/>
      <c r="X24" s="168"/>
      <c r="Y24" s="168"/>
      <c r="Z24" s="168"/>
      <c r="AA24" s="168"/>
      <c r="AB24" s="167"/>
      <c r="AC24" s="167"/>
      <c r="AD24" s="167"/>
      <c r="AE24" s="168"/>
      <c r="AF24" s="168"/>
      <c r="AG24" s="168"/>
      <c r="AH24" s="168"/>
      <c r="AI24" s="168"/>
      <c r="AJ24" s="168"/>
      <c r="AK24" s="168"/>
      <c r="AL24" s="168"/>
      <c r="AM24" s="168"/>
      <c r="AN24" s="168"/>
      <c r="AO24" s="167"/>
      <c r="AP24" s="167"/>
      <c r="AQ24" s="167"/>
      <c r="AR24" s="168"/>
      <c r="AS24" s="168"/>
      <c r="AT24" s="168"/>
      <c r="AU24" s="168"/>
      <c r="AV24" s="168"/>
      <c r="AW24" s="168"/>
      <c r="AX24" s="168"/>
      <c r="AY24" s="168"/>
      <c r="AZ24" s="168"/>
      <c r="BA24" s="168"/>
      <c r="BB24" s="167"/>
      <c r="BC24" s="167"/>
      <c r="BD24" s="167"/>
      <c r="BE24" s="168"/>
      <c r="BF24" s="168"/>
      <c r="BG24" s="168"/>
      <c r="BH24" s="168"/>
      <c r="BI24" s="168"/>
      <c r="BJ24" s="168"/>
      <c r="BK24" s="168"/>
      <c r="BL24" s="168"/>
      <c r="BM24" s="168"/>
      <c r="BN24" s="168"/>
      <c r="BO24" s="167"/>
      <c r="BP24" s="167"/>
      <c r="BQ24" s="167"/>
      <c r="BR24" s="168"/>
      <c r="BS24" s="168"/>
      <c r="BT24" s="168"/>
      <c r="BU24" s="168"/>
      <c r="BV24" s="168"/>
      <c r="BW24" s="168"/>
      <c r="BX24" s="168"/>
      <c r="BY24" s="168"/>
      <c r="BZ24" s="168"/>
      <c r="CA24" s="168"/>
      <c r="CB24" s="167"/>
      <c r="CC24" s="167"/>
      <c r="CD24" s="167"/>
      <c r="CE24" s="259"/>
      <c r="CF24" s="259"/>
      <c r="CG24" s="259"/>
      <c r="CH24" s="259"/>
      <c r="CI24" s="259"/>
      <c r="CJ24" s="259"/>
      <c r="CK24" s="259"/>
      <c r="CL24" s="259"/>
      <c r="CM24" s="259"/>
      <c r="CN24" s="259"/>
      <c r="CO24" s="254"/>
      <c r="CP24" s="254"/>
      <c r="CQ24" s="254"/>
    </row>
    <row r="26" spans="4:95" ht="6" customHeight="1" x14ac:dyDescent="0.2">
      <c r="D26" s="521" t="s">
        <v>416</v>
      </c>
      <c r="E26" s="521"/>
      <c r="F26" s="521"/>
      <c r="G26" s="523"/>
      <c r="H26" s="523"/>
      <c r="I26" s="523"/>
      <c r="J26" s="523"/>
      <c r="K26" s="523"/>
      <c r="L26" s="523"/>
      <c r="M26" s="523"/>
      <c r="N26" s="523"/>
      <c r="O26" s="523"/>
      <c r="P26" s="531"/>
      <c r="Q26" s="531"/>
      <c r="R26" s="531"/>
      <c r="S26" s="531"/>
      <c r="T26" s="531"/>
      <c r="U26" s="531"/>
      <c r="V26" s="531"/>
      <c r="W26" s="531"/>
      <c r="X26" s="531"/>
      <c r="Y26" s="531"/>
      <c r="Z26" s="531"/>
      <c r="AA26" s="531"/>
      <c r="AB26" s="531"/>
      <c r="AC26" s="531"/>
      <c r="AD26" s="531"/>
      <c r="AE26" s="531"/>
      <c r="AF26" s="531"/>
      <c r="AG26" s="531"/>
      <c r="AH26" s="531"/>
      <c r="AI26" s="531"/>
      <c r="AJ26" s="531"/>
      <c r="AK26" s="531"/>
      <c r="AL26" s="531"/>
      <c r="AM26" s="531"/>
      <c r="AN26" s="531"/>
      <c r="AO26" s="531"/>
      <c r="AP26" s="531"/>
      <c r="AQ26" s="531"/>
      <c r="AR26" s="531"/>
      <c r="AS26" s="531"/>
      <c r="AT26" s="531"/>
      <c r="AU26" s="531"/>
      <c r="AV26" s="531"/>
      <c r="AW26" s="531"/>
      <c r="AX26" s="531"/>
      <c r="AY26" s="531"/>
      <c r="AZ26" s="531"/>
      <c r="BA26" s="531"/>
    </row>
    <row r="27" spans="4:95" ht="6" customHeight="1" x14ac:dyDescent="0.2">
      <c r="D27" s="521"/>
      <c r="E27" s="521"/>
      <c r="F27" s="521"/>
      <c r="G27" s="523"/>
      <c r="H27" s="523"/>
      <c r="I27" s="523"/>
      <c r="J27" s="523"/>
      <c r="K27" s="523"/>
      <c r="L27" s="523"/>
      <c r="M27" s="523"/>
      <c r="N27" s="523"/>
      <c r="O27" s="523"/>
      <c r="P27" s="531"/>
      <c r="Q27" s="531"/>
      <c r="R27" s="531"/>
      <c r="S27" s="531"/>
      <c r="T27" s="531"/>
      <c r="U27" s="531"/>
      <c r="V27" s="531"/>
      <c r="W27" s="531"/>
      <c r="X27" s="531"/>
      <c r="Y27" s="531"/>
      <c r="Z27" s="531"/>
      <c r="AA27" s="531"/>
      <c r="AB27" s="531"/>
      <c r="AC27" s="531"/>
      <c r="AD27" s="531"/>
      <c r="AE27" s="531"/>
      <c r="AF27" s="531"/>
      <c r="AG27" s="531"/>
      <c r="AH27" s="531"/>
      <c r="AI27" s="531"/>
      <c r="AJ27" s="531"/>
      <c r="AK27" s="531"/>
      <c r="AL27" s="531"/>
      <c r="AM27" s="531"/>
      <c r="AN27" s="531"/>
      <c r="AO27" s="531"/>
      <c r="AP27" s="531"/>
      <c r="AQ27" s="531"/>
      <c r="AR27" s="531"/>
      <c r="AS27" s="531"/>
      <c r="AT27" s="531"/>
      <c r="AU27" s="531"/>
      <c r="AV27" s="531"/>
      <c r="AW27" s="531"/>
      <c r="AX27" s="531"/>
      <c r="AY27" s="531"/>
      <c r="AZ27" s="531"/>
      <c r="BA27" s="531"/>
    </row>
    <row r="28" spans="4:95" ht="6" customHeight="1" x14ac:dyDescent="0.2">
      <c r="D28" s="521"/>
      <c r="E28" s="521"/>
      <c r="F28" s="521"/>
      <c r="G28" s="523"/>
      <c r="H28" s="523"/>
      <c r="I28" s="523"/>
      <c r="J28" s="523"/>
      <c r="K28" s="523"/>
      <c r="L28" s="523"/>
      <c r="M28" s="523"/>
      <c r="N28" s="523"/>
      <c r="O28" s="523"/>
      <c r="P28" s="531"/>
      <c r="Q28" s="531"/>
      <c r="R28" s="531"/>
      <c r="S28" s="531"/>
      <c r="T28" s="531"/>
      <c r="U28" s="531"/>
      <c r="V28" s="531"/>
      <c r="W28" s="531"/>
      <c r="X28" s="531"/>
      <c r="Y28" s="531"/>
      <c r="Z28" s="531"/>
      <c r="AA28" s="531"/>
      <c r="AB28" s="531"/>
      <c r="AC28" s="531"/>
      <c r="AD28" s="531"/>
      <c r="AE28" s="531"/>
      <c r="AF28" s="531"/>
      <c r="AG28" s="531"/>
      <c r="AH28" s="531"/>
      <c r="AI28" s="531"/>
      <c r="AJ28" s="531"/>
      <c r="AK28" s="531"/>
      <c r="AL28" s="531"/>
      <c r="AM28" s="531"/>
      <c r="AN28" s="531"/>
      <c r="AO28" s="531"/>
      <c r="AP28" s="531"/>
      <c r="AQ28" s="531"/>
      <c r="AR28" s="531"/>
      <c r="AS28" s="531"/>
      <c r="AT28" s="531"/>
      <c r="AU28" s="531"/>
      <c r="AV28" s="531"/>
      <c r="AW28" s="531"/>
      <c r="AX28" s="531"/>
      <c r="AY28" s="531"/>
      <c r="AZ28" s="531"/>
      <c r="BA28" s="531"/>
    </row>
    <row r="30" spans="4:95" ht="6" customHeight="1" x14ac:dyDescent="0.2">
      <c r="G30" s="373"/>
      <c r="H30" s="374"/>
      <c r="I30" s="374"/>
      <c r="J30" s="673"/>
      <c r="K30" s="673"/>
      <c r="L30" s="673"/>
      <c r="M30" s="673"/>
      <c r="N30" s="673"/>
      <c r="O30" s="673"/>
      <c r="P30" s="673"/>
      <c r="Q30" s="674"/>
      <c r="R30" s="373" t="s">
        <v>338</v>
      </c>
      <c r="S30" s="374"/>
      <c r="T30" s="374"/>
      <c r="U30" s="374"/>
      <c r="V30" s="374"/>
      <c r="W30" s="664">
        <v>1</v>
      </c>
      <c r="X30" s="1142"/>
      <c r="Y30" s="1142"/>
      <c r="Z30" s="374" t="s">
        <v>78</v>
      </c>
      <c r="AA30" s="374"/>
      <c r="AB30" s="374"/>
      <c r="AC30" s="374"/>
      <c r="AD30" s="653"/>
      <c r="AE30" s="373" t="s">
        <v>338</v>
      </c>
      <c r="AF30" s="374"/>
      <c r="AG30" s="374"/>
      <c r="AH30" s="374"/>
      <c r="AI30" s="374"/>
      <c r="AJ30" s="664">
        <v>2</v>
      </c>
      <c r="AK30" s="1142"/>
      <c r="AL30" s="1142"/>
      <c r="AM30" s="374" t="s">
        <v>448</v>
      </c>
      <c r="AN30" s="374"/>
      <c r="AO30" s="374"/>
      <c r="AP30" s="374"/>
      <c r="AQ30" s="653"/>
      <c r="AR30" s="373" t="s">
        <v>338</v>
      </c>
      <c r="AS30" s="374"/>
      <c r="AT30" s="374"/>
      <c r="AU30" s="374"/>
      <c r="AV30" s="374"/>
      <c r="AW30" s="664">
        <v>3</v>
      </c>
      <c r="AX30" s="1142"/>
      <c r="AY30" s="1142"/>
      <c r="AZ30" s="374" t="s">
        <v>78</v>
      </c>
      <c r="BA30" s="374"/>
      <c r="BB30" s="374"/>
      <c r="BC30" s="374"/>
      <c r="BD30" s="653"/>
      <c r="BE30" s="373" t="s">
        <v>338</v>
      </c>
      <c r="BF30" s="374"/>
      <c r="BG30" s="374"/>
      <c r="BH30" s="374"/>
      <c r="BI30" s="374"/>
      <c r="BJ30" s="664">
        <v>4</v>
      </c>
      <c r="BK30" s="1142"/>
      <c r="BL30" s="1142"/>
      <c r="BM30" s="374" t="s">
        <v>78</v>
      </c>
      <c r="BN30" s="374"/>
      <c r="BO30" s="374"/>
      <c r="BP30" s="374"/>
      <c r="BQ30" s="653"/>
      <c r="BR30" s="373" t="s">
        <v>338</v>
      </c>
      <c r="BS30" s="374"/>
      <c r="BT30" s="374"/>
      <c r="BU30" s="374"/>
      <c r="BV30" s="374"/>
      <c r="BW30" s="664">
        <v>5</v>
      </c>
      <c r="BX30" s="1142"/>
      <c r="BY30" s="1142"/>
      <c r="BZ30" s="374" t="s">
        <v>78</v>
      </c>
      <c r="CA30" s="374"/>
      <c r="CB30" s="374"/>
      <c r="CC30" s="374"/>
      <c r="CD30" s="653"/>
      <c r="CE30" s="254"/>
      <c r="CF30" s="254"/>
      <c r="CG30" s="254"/>
      <c r="CH30" s="254"/>
      <c r="CI30" s="254"/>
      <c r="CJ30" s="253"/>
      <c r="CK30" s="204"/>
      <c r="CL30" s="204"/>
      <c r="CM30" s="254"/>
      <c r="CN30" s="254"/>
      <c r="CO30" s="254"/>
      <c r="CP30" s="254"/>
      <c r="CQ30" s="254"/>
    </row>
    <row r="31" spans="4:95" ht="6" customHeight="1" x14ac:dyDescent="0.2">
      <c r="G31" s="373"/>
      <c r="H31" s="374"/>
      <c r="I31" s="374"/>
      <c r="J31" s="673"/>
      <c r="K31" s="673"/>
      <c r="L31" s="673"/>
      <c r="M31" s="673"/>
      <c r="N31" s="673"/>
      <c r="O31" s="673"/>
      <c r="P31" s="673"/>
      <c r="Q31" s="674"/>
      <c r="R31" s="373"/>
      <c r="S31" s="374"/>
      <c r="T31" s="374"/>
      <c r="U31" s="374"/>
      <c r="V31" s="374"/>
      <c r="W31" s="1142"/>
      <c r="X31" s="1142"/>
      <c r="Y31" s="1142"/>
      <c r="Z31" s="374"/>
      <c r="AA31" s="374"/>
      <c r="AB31" s="374"/>
      <c r="AC31" s="374"/>
      <c r="AD31" s="653"/>
      <c r="AE31" s="373"/>
      <c r="AF31" s="374"/>
      <c r="AG31" s="374"/>
      <c r="AH31" s="374"/>
      <c r="AI31" s="374"/>
      <c r="AJ31" s="1142"/>
      <c r="AK31" s="1142"/>
      <c r="AL31" s="1142"/>
      <c r="AM31" s="374"/>
      <c r="AN31" s="374"/>
      <c r="AO31" s="374"/>
      <c r="AP31" s="374"/>
      <c r="AQ31" s="653"/>
      <c r="AR31" s="373"/>
      <c r="AS31" s="374"/>
      <c r="AT31" s="374"/>
      <c r="AU31" s="374"/>
      <c r="AV31" s="374"/>
      <c r="AW31" s="1142"/>
      <c r="AX31" s="1142"/>
      <c r="AY31" s="1142"/>
      <c r="AZ31" s="374"/>
      <c r="BA31" s="374"/>
      <c r="BB31" s="374"/>
      <c r="BC31" s="374"/>
      <c r="BD31" s="653"/>
      <c r="BE31" s="373"/>
      <c r="BF31" s="374"/>
      <c r="BG31" s="374"/>
      <c r="BH31" s="374"/>
      <c r="BI31" s="374"/>
      <c r="BJ31" s="1142"/>
      <c r="BK31" s="1142"/>
      <c r="BL31" s="1142"/>
      <c r="BM31" s="374"/>
      <c r="BN31" s="374"/>
      <c r="BO31" s="374"/>
      <c r="BP31" s="374"/>
      <c r="BQ31" s="653"/>
      <c r="BR31" s="373"/>
      <c r="BS31" s="374"/>
      <c r="BT31" s="374"/>
      <c r="BU31" s="374"/>
      <c r="BV31" s="374"/>
      <c r="BW31" s="1142"/>
      <c r="BX31" s="1142"/>
      <c r="BY31" s="1142"/>
      <c r="BZ31" s="374"/>
      <c r="CA31" s="374"/>
      <c r="CB31" s="374"/>
      <c r="CC31" s="374"/>
      <c r="CD31" s="653"/>
      <c r="CE31" s="254"/>
      <c r="CF31" s="254"/>
      <c r="CG31" s="254"/>
      <c r="CH31" s="254"/>
      <c r="CI31" s="254"/>
      <c r="CJ31" s="204"/>
      <c r="CK31" s="204"/>
      <c r="CL31" s="204"/>
      <c r="CM31" s="254"/>
      <c r="CN31" s="254"/>
      <c r="CO31" s="254"/>
      <c r="CP31" s="254"/>
      <c r="CQ31" s="254"/>
    </row>
    <row r="32" spans="4:95" ht="6" customHeight="1" x14ac:dyDescent="0.2">
      <c r="G32" s="373"/>
      <c r="H32" s="374"/>
      <c r="I32" s="374"/>
      <c r="J32" s="673"/>
      <c r="K32" s="673"/>
      <c r="L32" s="673"/>
      <c r="M32" s="673"/>
      <c r="N32" s="673"/>
      <c r="O32" s="673"/>
      <c r="P32" s="673"/>
      <c r="Q32" s="674"/>
      <c r="R32" s="373"/>
      <c r="S32" s="374"/>
      <c r="T32" s="374"/>
      <c r="U32" s="374"/>
      <c r="V32" s="374"/>
      <c r="W32" s="1142"/>
      <c r="X32" s="1142"/>
      <c r="Y32" s="1142"/>
      <c r="Z32" s="374"/>
      <c r="AA32" s="374"/>
      <c r="AB32" s="374"/>
      <c r="AC32" s="374"/>
      <c r="AD32" s="653"/>
      <c r="AE32" s="373"/>
      <c r="AF32" s="374"/>
      <c r="AG32" s="374"/>
      <c r="AH32" s="374"/>
      <c r="AI32" s="374"/>
      <c r="AJ32" s="1142"/>
      <c r="AK32" s="1142"/>
      <c r="AL32" s="1142"/>
      <c r="AM32" s="374"/>
      <c r="AN32" s="374"/>
      <c r="AO32" s="374"/>
      <c r="AP32" s="374"/>
      <c r="AQ32" s="653"/>
      <c r="AR32" s="373"/>
      <c r="AS32" s="374"/>
      <c r="AT32" s="374"/>
      <c r="AU32" s="374"/>
      <c r="AV32" s="374"/>
      <c r="AW32" s="1142"/>
      <c r="AX32" s="1142"/>
      <c r="AY32" s="1142"/>
      <c r="AZ32" s="374"/>
      <c r="BA32" s="374"/>
      <c r="BB32" s="374"/>
      <c r="BC32" s="374"/>
      <c r="BD32" s="653"/>
      <c r="BE32" s="373"/>
      <c r="BF32" s="374"/>
      <c r="BG32" s="374"/>
      <c r="BH32" s="374"/>
      <c r="BI32" s="374"/>
      <c r="BJ32" s="1142"/>
      <c r="BK32" s="1142"/>
      <c r="BL32" s="1142"/>
      <c r="BM32" s="374"/>
      <c r="BN32" s="374"/>
      <c r="BO32" s="374"/>
      <c r="BP32" s="374"/>
      <c r="BQ32" s="653"/>
      <c r="BR32" s="373"/>
      <c r="BS32" s="374"/>
      <c r="BT32" s="374"/>
      <c r="BU32" s="374"/>
      <c r="BV32" s="374"/>
      <c r="BW32" s="1142"/>
      <c r="BX32" s="1142"/>
      <c r="BY32" s="1142"/>
      <c r="BZ32" s="374"/>
      <c r="CA32" s="374"/>
      <c r="CB32" s="374"/>
      <c r="CC32" s="374"/>
      <c r="CD32" s="653"/>
      <c r="CE32" s="254"/>
      <c r="CF32" s="254"/>
      <c r="CG32" s="254"/>
      <c r="CH32" s="254"/>
      <c r="CI32" s="254"/>
      <c r="CJ32" s="204"/>
      <c r="CK32" s="204"/>
      <c r="CL32" s="204"/>
      <c r="CM32" s="254"/>
      <c r="CN32" s="254"/>
      <c r="CO32" s="254"/>
      <c r="CP32" s="254"/>
      <c r="CQ32" s="254"/>
    </row>
    <row r="33" spans="4:95" ht="6" customHeight="1" x14ac:dyDescent="0.2">
      <c r="G33" s="666" t="s">
        <v>30</v>
      </c>
      <c r="H33" s="667"/>
      <c r="I33" s="667"/>
      <c r="J33" s="667"/>
      <c r="K33" s="667"/>
      <c r="L33" s="667"/>
      <c r="M33" s="667"/>
      <c r="N33" s="667"/>
      <c r="O33" s="667"/>
      <c r="P33" s="667"/>
      <c r="Q33" s="668"/>
      <c r="R33" s="709"/>
      <c r="S33" s="673"/>
      <c r="T33" s="673"/>
      <c r="U33" s="673"/>
      <c r="V33" s="673"/>
      <c r="W33" s="673"/>
      <c r="X33" s="673"/>
      <c r="Y33" s="673"/>
      <c r="Z33" s="673"/>
      <c r="AA33" s="673"/>
      <c r="AB33" s="374" t="s">
        <v>32</v>
      </c>
      <c r="AC33" s="374"/>
      <c r="AD33" s="653"/>
      <c r="AE33" s="709"/>
      <c r="AF33" s="673"/>
      <c r="AG33" s="673"/>
      <c r="AH33" s="673"/>
      <c r="AI33" s="673"/>
      <c r="AJ33" s="673"/>
      <c r="AK33" s="673"/>
      <c r="AL33" s="673"/>
      <c r="AM33" s="673"/>
      <c r="AN33" s="673"/>
      <c r="AO33" s="374" t="s">
        <v>32</v>
      </c>
      <c r="AP33" s="374"/>
      <c r="AQ33" s="653"/>
      <c r="AR33" s="709">
        <v>1</v>
      </c>
      <c r="AS33" s="673"/>
      <c r="AT33" s="673"/>
      <c r="AU33" s="673"/>
      <c r="AV33" s="673"/>
      <c r="AW33" s="673"/>
      <c r="AX33" s="673"/>
      <c r="AY33" s="673"/>
      <c r="AZ33" s="673"/>
      <c r="BA33" s="673"/>
      <c r="BB33" s="374" t="s">
        <v>32</v>
      </c>
      <c r="BC33" s="374"/>
      <c r="BD33" s="653"/>
      <c r="BE33" s="709"/>
      <c r="BF33" s="673"/>
      <c r="BG33" s="673"/>
      <c r="BH33" s="673"/>
      <c r="BI33" s="673"/>
      <c r="BJ33" s="673"/>
      <c r="BK33" s="673"/>
      <c r="BL33" s="673"/>
      <c r="BM33" s="673"/>
      <c r="BN33" s="673"/>
      <c r="BO33" s="374" t="s">
        <v>32</v>
      </c>
      <c r="BP33" s="374"/>
      <c r="BQ33" s="653"/>
      <c r="BR33" s="709"/>
      <c r="BS33" s="673"/>
      <c r="BT33" s="673"/>
      <c r="BU33" s="673"/>
      <c r="BV33" s="673"/>
      <c r="BW33" s="673"/>
      <c r="BX33" s="673"/>
      <c r="BY33" s="673"/>
      <c r="BZ33" s="673"/>
      <c r="CA33" s="673"/>
      <c r="CB33" s="374" t="s">
        <v>32</v>
      </c>
      <c r="CC33" s="374"/>
      <c r="CD33" s="653"/>
      <c r="CE33" s="254"/>
      <c r="CF33" s="254"/>
      <c r="CG33" s="254"/>
      <c r="CH33" s="254"/>
      <c r="CI33" s="254"/>
      <c r="CJ33" s="204"/>
      <c r="CK33" s="204"/>
      <c r="CL33" s="204"/>
      <c r="CM33" s="254"/>
      <c r="CN33" s="254"/>
      <c r="CO33" s="254"/>
      <c r="CP33" s="254"/>
      <c r="CQ33" s="254"/>
    </row>
    <row r="34" spans="4:95" ht="6" customHeight="1" x14ac:dyDescent="0.2">
      <c r="G34" s="666"/>
      <c r="H34" s="667"/>
      <c r="I34" s="667"/>
      <c r="J34" s="667"/>
      <c r="K34" s="667"/>
      <c r="L34" s="667"/>
      <c r="M34" s="667"/>
      <c r="N34" s="667"/>
      <c r="O34" s="667"/>
      <c r="P34" s="667"/>
      <c r="Q34" s="668"/>
      <c r="R34" s="709"/>
      <c r="S34" s="673"/>
      <c r="T34" s="673"/>
      <c r="U34" s="673"/>
      <c r="V34" s="673"/>
      <c r="W34" s="673"/>
      <c r="X34" s="673"/>
      <c r="Y34" s="673"/>
      <c r="Z34" s="673"/>
      <c r="AA34" s="673"/>
      <c r="AB34" s="374"/>
      <c r="AC34" s="374"/>
      <c r="AD34" s="653"/>
      <c r="AE34" s="709"/>
      <c r="AF34" s="673"/>
      <c r="AG34" s="673"/>
      <c r="AH34" s="673"/>
      <c r="AI34" s="673"/>
      <c r="AJ34" s="673"/>
      <c r="AK34" s="673"/>
      <c r="AL34" s="673"/>
      <c r="AM34" s="673"/>
      <c r="AN34" s="673"/>
      <c r="AO34" s="374"/>
      <c r="AP34" s="374"/>
      <c r="AQ34" s="653"/>
      <c r="AR34" s="709"/>
      <c r="AS34" s="673"/>
      <c r="AT34" s="673"/>
      <c r="AU34" s="673"/>
      <c r="AV34" s="673"/>
      <c r="AW34" s="673"/>
      <c r="AX34" s="673"/>
      <c r="AY34" s="673"/>
      <c r="AZ34" s="673"/>
      <c r="BA34" s="673"/>
      <c r="BB34" s="374"/>
      <c r="BC34" s="374"/>
      <c r="BD34" s="653"/>
      <c r="BE34" s="709"/>
      <c r="BF34" s="673"/>
      <c r="BG34" s="673"/>
      <c r="BH34" s="673"/>
      <c r="BI34" s="673"/>
      <c r="BJ34" s="673"/>
      <c r="BK34" s="673"/>
      <c r="BL34" s="673"/>
      <c r="BM34" s="673"/>
      <c r="BN34" s="673"/>
      <c r="BO34" s="374"/>
      <c r="BP34" s="374"/>
      <c r="BQ34" s="653"/>
      <c r="BR34" s="709"/>
      <c r="BS34" s="673"/>
      <c r="BT34" s="673"/>
      <c r="BU34" s="673"/>
      <c r="BV34" s="673"/>
      <c r="BW34" s="673"/>
      <c r="BX34" s="673"/>
      <c r="BY34" s="673"/>
      <c r="BZ34" s="673"/>
      <c r="CA34" s="673"/>
      <c r="CB34" s="374"/>
      <c r="CC34" s="374"/>
      <c r="CD34" s="653"/>
      <c r="CE34" s="254"/>
      <c r="CF34" s="254"/>
      <c r="CG34" s="254"/>
      <c r="CH34" s="254"/>
      <c r="CI34" s="254"/>
      <c r="CJ34" s="204"/>
      <c r="CK34" s="204"/>
      <c r="CL34" s="204"/>
      <c r="CM34" s="254"/>
      <c r="CN34" s="254"/>
      <c r="CO34" s="254"/>
      <c r="CP34" s="254"/>
      <c r="CQ34" s="254"/>
    </row>
    <row r="35" spans="4:95" ht="6" customHeight="1" x14ac:dyDescent="0.2">
      <c r="G35" s="666"/>
      <c r="H35" s="667"/>
      <c r="I35" s="667"/>
      <c r="J35" s="667"/>
      <c r="K35" s="667"/>
      <c r="L35" s="667"/>
      <c r="M35" s="667"/>
      <c r="N35" s="667"/>
      <c r="O35" s="667"/>
      <c r="P35" s="667"/>
      <c r="Q35" s="668"/>
      <c r="R35" s="709"/>
      <c r="S35" s="673"/>
      <c r="T35" s="673"/>
      <c r="U35" s="673"/>
      <c r="V35" s="673"/>
      <c r="W35" s="673"/>
      <c r="X35" s="673"/>
      <c r="Y35" s="673"/>
      <c r="Z35" s="673"/>
      <c r="AA35" s="673"/>
      <c r="AB35" s="374"/>
      <c r="AC35" s="374"/>
      <c r="AD35" s="653"/>
      <c r="AE35" s="709"/>
      <c r="AF35" s="673"/>
      <c r="AG35" s="673"/>
      <c r="AH35" s="673"/>
      <c r="AI35" s="673"/>
      <c r="AJ35" s="673"/>
      <c r="AK35" s="673"/>
      <c r="AL35" s="673"/>
      <c r="AM35" s="673"/>
      <c r="AN35" s="673"/>
      <c r="AO35" s="374"/>
      <c r="AP35" s="374"/>
      <c r="AQ35" s="653"/>
      <c r="AR35" s="709"/>
      <c r="AS35" s="673"/>
      <c r="AT35" s="673"/>
      <c r="AU35" s="673"/>
      <c r="AV35" s="673"/>
      <c r="AW35" s="673"/>
      <c r="AX35" s="673"/>
      <c r="AY35" s="673"/>
      <c r="AZ35" s="673"/>
      <c r="BA35" s="673"/>
      <c r="BB35" s="374"/>
      <c r="BC35" s="374"/>
      <c r="BD35" s="653"/>
      <c r="BE35" s="709"/>
      <c r="BF35" s="673"/>
      <c r="BG35" s="673"/>
      <c r="BH35" s="673"/>
      <c r="BI35" s="673"/>
      <c r="BJ35" s="673"/>
      <c r="BK35" s="673"/>
      <c r="BL35" s="673"/>
      <c r="BM35" s="673"/>
      <c r="BN35" s="673"/>
      <c r="BO35" s="374"/>
      <c r="BP35" s="374"/>
      <c r="BQ35" s="653"/>
      <c r="BR35" s="709"/>
      <c r="BS35" s="673"/>
      <c r="BT35" s="673"/>
      <c r="BU35" s="673"/>
      <c r="BV35" s="673"/>
      <c r="BW35" s="673"/>
      <c r="BX35" s="673"/>
      <c r="BY35" s="673"/>
      <c r="BZ35" s="673"/>
      <c r="CA35" s="673"/>
      <c r="CB35" s="374"/>
      <c r="CC35" s="374"/>
      <c r="CD35" s="653"/>
      <c r="CE35" s="254"/>
      <c r="CF35" s="254"/>
      <c r="CG35" s="254"/>
      <c r="CH35" s="254"/>
      <c r="CI35" s="254"/>
      <c r="CJ35" s="204"/>
      <c r="CK35" s="204"/>
      <c r="CL35" s="204"/>
      <c r="CM35" s="254"/>
      <c r="CN35" s="254"/>
      <c r="CO35" s="254"/>
      <c r="CP35" s="254"/>
      <c r="CQ35" s="254"/>
    </row>
    <row r="36" spans="4:95" ht="6" customHeight="1" x14ac:dyDescent="0.2">
      <c r="G36" s="680" t="s">
        <v>370</v>
      </c>
      <c r="H36" s="681"/>
      <c r="I36" s="681"/>
      <c r="J36" s="681"/>
      <c r="K36" s="681"/>
      <c r="L36" s="681"/>
      <c r="M36" s="681"/>
      <c r="N36" s="681"/>
      <c r="O36" s="681"/>
      <c r="P36" s="681"/>
      <c r="Q36" s="682"/>
      <c r="R36" s="1139"/>
      <c r="S36" s="1140"/>
      <c r="T36" s="1140"/>
      <c r="U36" s="1140"/>
      <c r="V36" s="1140"/>
      <c r="W36" s="1140"/>
      <c r="X36" s="1140"/>
      <c r="Y36" s="1140"/>
      <c r="Z36" s="1140"/>
      <c r="AA36" s="1141"/>
      <c r="AB36" s="1127" t="s">
        <v>115</v>
      </c>
      <c r="AC36" s="1128"/>
      <c r="AD36" s="1129"/>
      <c r="AE36" s="1139"/>
      <c r="AF36" s="1140"/>
      <c r="AG36" s="1140"/>
      <c r="AH36" s="1140"/>
      <c r="AI36" s="1140"/>
      <c r="AJ36" s="1140"/>
      <c r="AK36" s="1140"/>
      <c r="AL36" s="1140"/>
      <c r="AM36" s="1140"/>
      <c r="AN36" s="1141"/>
      <c r="AO36" s="1127" t="s">
        <v>115</v>
      </c>
      <c r="AP36" s="1128"/>
      <c r="AQ36" s="1129"/>
      <c r="AR36" s="1139">
        <v>140</v>
      </c>
      <c r="AS36" s="1140"/>
      <c r="AT36" s="1140"/>
      <c r="AU36" s="1140"/>
      <c r="AV36" s="1140"/>
      <c r="AW36" s="1140"/>
      <c r="AX36" s="1140"/>
      <c r="AY36" s="1140"/>
      <c r="AZ36" s="1140"/>
      <c r="BA36" s="1141"/>
      <c r="BB36" s="1127" t="s">
        <v>115</v>
      </c>
      <c r="BC36" s="1128"/>
      <c r="BD36" s="1129"/>
      <c r="BE36" s="1139"/>
      <c r="BF36" s="1140"/>
      <c r="BG36" s="1140"/>
      <c r="BH36" s="1140"/>
      <c r="BI36" s="1140"/>
      <c r="BJ36" s="1140"/>
      <c r="BK36" s="1140"/>
      <c r="BL36" s="1140"/>
      <c r="BM36" s="1140"/>
      <c r="BN36" s="1141"/>
      <c r="BO36" s="1127" t="s">
        <v>115</v>
      </c>
      <c r="BP36" s="1128"/>
      <c r="BQ36" s="1129"/>
      <c r="BR36" s="1139"/>
      <c r="BS36" s="1140"/>
      <c r="BT36" s="1140"/>
      <c r="BU36" s="1140"/>
      <c r="BV36" s="1140"/>
      <c r="BW36" s="1140"/>
      <c r="BX36" s="1140"/>
      <c r="BY36" s="1140"/>
      <c r="BZ36" s="1140"/>
      <c r="CA36" s="1141"/>
      <c r="CB36" s="1127" t="s">
        <v>115</v>
      </c>
      <c r="CC36" s="1128"/>
      <c r="CD36" s="1129"/>
      <c r="CE36" s="259"/>
      <c r="CF36" s="259"/>
      <c r="CG36" s="259"/>
      <c r="CH36" s="259"/>
      <c r="CI36" s="259"/>
      <c r="CJ36" s="259"/>
      <c r="CK36" s="259"/>
      <c r="CL36" s="259"/>
      <c r="CM36" s="259"/>
      <c r="CN36" s="259"/>
      <c r="CO36" s="254"/>
      <c r="CP36" s="254"/>
      <c r="CQ36" s="254"/>
    </row>
    <row r="37" spans="4:95" ht="6" customHeight="1" x14ac:dyDescent="0.2">
      <c r="G37" s="683"/>
      <c r="H37" s="681"/>
      <c r="I37" s="681"/>
      <c r="J37" s="681"/>
      <c r="K37" s="681"/>
      <c r="L37" s="681"/>
      <c r="M37" s="681"/>
      <c r="N37" s="681"/>
      <c r="O37" s="681"/>
      <c r="P37" s="681"/>
      <c r="Q37" s="682"/>
      <c r="R37" s="1139"/>
      <c r="S37" s="1140"/>
      <c r="T37" s="1140"/>
      <c r="U37" s="1140"/>
      <c r="V37" s="1140"/>
      <c r="W37" s="1140"/>
      <c r="X37" s="1140"/>
      <c r="Y37" s="1140"/>
      <c r="Z37" s="1140"/>
      <c r="AA37" s="1141"/>
      <c r="AB37" s="1127"/>
      <c r="AC37" s="1128"/>
      <c r="AD37" s="1129"/>
      <c r="AE37" s="1139"/>
      <c r="AF37" s="1140"/>
      <c r="AG37" s="1140"/>
      <c r="AH37" s="1140"/>
      <c r="AI37" s="1140"/>
      <c r="AJ37" s="1140"/>
      <c r="AK37" s="1140"/>
      <c r="AL37" s="1140"/>
      <c r="AM37" s="1140"/>
      <c r="AN37" s="1141"/>
      <c r="AO37" s="1127"/>
      <c r="AP37" s="1128"/>
      <c r="AQ37" s="1129"/>
      <c r="AR37" s="1139"/>
      <c r="AS37" s="1140"/>
      <c r="AT37" s="1140"/>
      <c r="AU37" s="1140"/>
      <c r="AV37" s="1140"/>
      <c r="AW37" s="1140"/>
      <c r="AX37" s="1140"/>
      <c r="AY37" s="1140"/>
      <c r="AZ37" s="1140"/>
      <c r="BA37" s="1141"/>
      <c r="BB37" s="1127"/>
      <c r="BC37" s="1128"/>
      <c r="BD37" s="1129"/>
      <c r="BE37" s="1139"/>
      <c r="BF37" s="1140"/>
      <c r="BG37" s="1140"/>
      <c r="BH37" s="1140"/>
      <c r="BI37" s="1140"/>
      <c r="BJ37" s="1140"/>
      <c r="BK37" s="1140"/>
      <c r="BL37" s="1140"/>
      <c r="BM37" s="1140"/>
      <c r="BN37" s="1141"/>
      <c r="BO37" s="1127"/>
      <c r="BP37" s="1128"/>
      <c r="BQ37" s="1129"/>
      <c r="BR37" s="1139"/>
      <c r="BS37" s="1140"/>
      <c r="BT37" s="1140"/>
      <c r="BU37" s="1140"/>
      <c r="BV37" s="1140"/>
      <c r="BW37" s="1140"/>
      <c r="BX37" s="1140"/>
      <c r="BY37" s="1140"/>
      <c r="BZ37" s="1140"/>
      <c r="CA37" s="1141"/>
      <c r="CB37" s="1127"/>
      <c r="CC37" s="1128"/>
      <c r="CD37" s="1129"/>
      <c r="CE37" s="259"/>
      <c r="CF37" s="259"/>
      <c r="CG37" s="259"/>
      <c r="CH37" s="259"/>
      <c r="CI37" s="259"/>
      <c r="CJ37" s="259"/>
      <c r="CK37" s="259"/>
      <c r="CL37" s="259"/>
      <c r="CM37" s="259"/>
      <c r="CN37" s="259"/>
      <c r="CO37" s="254"/>
      <c r="CP37" s="254"/>
      <c r="CQ37" s="254"/>
    </row>
    <row r="38" spans="4:95" ht="6" customHeight="1" x14ac:dyDescent="0.2">
      <c r="G38" s="683"/>
      <c r="H38" s="681"/>
      <c r="I38" s="681"/>
      <c r="J38" s="681"/>
      <c r="K38" s="681"/>
      <c r="L38" s="681"/>
      <c r="M38" s="681"/>
      <c r="N38" s="681"/>
      <c r="O38" s="681"/>
      <c r="P38" s="681"/>
      <c r="Q38" s="682"/>
      <c r="R38" s="1139"/>
      <c r="S38" s="1140"/>
      <c r="T38" s="1140"/>
      <c r="U38" s="1140"/>
      <c r="V38" s="1140"/>
      <c r="W38" s="1140"/>
      <c r="X38" s="1140"/>
      <c r="Y38" s="1140"/>
      <c r="Z38" s="1140"/>
      <c r="AA38" s="1141"/>
      <c r="AB38" s="1127"/>
      <c r="AC38" s="1128"/>
      <c r="AD38" s="1129"/>
      <c r="AE38" s="1139"/>
      <c r="AF38" s="1140"/>
      <c r="AG38" s="1140"/>
      <c r="AH38" s="1140"/>
      <c r="AI38" s="1140"/>
      <c r="AJ38" s="1140"/>
      <c r="AK38" s="1140"/>
      <c r="AL38" s="1140"/>
      <c r="AM38" s="1140"/>
      <c r="AN38" s="1141"/>
      <c r="AO38" s="1127"/>
      <c r="AP38" s="1128"/>
      <c r="AQ38" s="1129"/>
      <c r="AR38" s="1139"/>
      <c r="AS38" s="1140"/>
      <c r="AT38" s="1140"/>
      <c r="AU38" s="1140"/>
      <c r="AV38" s="1140"/>
      <c r="AW38" s="1140"/>
      <c r="AX38" s="1140"/>
      <c r="AY38" s="1140"/>
      <c r="AZ38" s="1140"/>
      <c r="BA38" s="1141"/>
      <c r="BB38" s="1127"/>
      <c r="BC38" s="1128"/>
      <c r="BD38" s="1129"/>
      <c r="BE38" s="1139"/>
      <c r="BF38" s="1140"/>
      <c r="BG38" s="1140"/>
      <c r="BH38" s="1140"/>
      <c r="BI38" s="1140"/>
      <c r="BJ38" s="1140"/>
      <c r="BK38" s="1140"/>
      <c r="BL38" s="1140"/>
      <c r="BM38" s="1140"/>
      <c r="BN38" s="1141"/>
      <c r="BO38" s="1127"/>
      <c r="BP38" s="1128"/>
      <c r="BQ38" s="1129"/>
      <c r="BR38" s="1139"/>
      <c r="BS38" s="1140"/>
      <c r="BT38" s="1140"/>
      <c r="BU38" s="1140"/>
      <c r="BV38" s="1140"/>
      <c r="BW38" s="1140"/>
      <c r="BX38" s="1140"/>
      <c r="BY38" s="1140"/>
      <c r="BZ38" s="1140"/>
      <c r="CA38" s="1141"/>
      <c r="CB38" s="1127"/>
      <c r="CC38" s="1128"/>
      <c r="CD38" s="1129"/>
      <c r="CE38" s="259"/>
      <c r="CF38" s="259"/>
      <c r="CG38" s="259"/>
      <c r="CH38" s="259"/>
      <c r="CI38" s="259"/>
      <c r="CJ38" s="259"/>
      <c r="CK38" s="259"/>
      <c r="CL38" s="259"/>
      <c r="CM38" s="259"/>
      <c r="CN38" s="259"/>
      <c r="CO38" s="254"/>
      <c r="CP38" s="254"/>
      <c r="CQ38" s="254"/>
    </row>
    <row r="40" spans="4:95" ht="6" customHeight="1" x14ac:dyDescent="0.2">
      <c r="D40" s="521" t="s">
        <v>415</v>
      </c>
      <c r="E40" s="521"/>
      <c r="F40" s="521"/>
      <c r="G40" s="521"/>
      <c r="H40" s="521"/>
      <c r="I40" s="521"/>
      <c r="J40" s="521"/>
      <c r="K40" s="521"/>
      <c r="L40" s="521"/>
      <c r="M40" s="521"/>
      <c r="N40" s="521"/>
      <c r="O40" s="521"/>
      <c r="P40" s="521"/>
      <c r="Q40" s="521"/>
      <c r="R40" s="521"/>
      <c r="S40" s="521"/>
      <c r="T40" s="521"/>
      <c r="U40" s="521"/>
      <c r="V40" s="521"/>
      <c r="W40" s="521"/>
      <c r="X40" s="521"/>
      <c r="Y40" s="521"/>
      <c r="Z40" s="521"/>
      <c r="AA40" s="521"/>
      <c r="AB40" s="521"/>
      <c r="AC40" s="521"/>
      <c r="AD40" s="521"/>
      <c r="AE40" s="521"/>
      <c r="AF40" s="521"/>
      <c r="AG40" s="521"/>
      <c r="AH40" s="521"/>
      <c r="AI40" s="521"/>
      <c r="AJ40" s="521"/>
      <c r="AK40" s="521"/>
      <c r="AL40" s="521"/>
      <c r="AM40" s="521"/>
      <c r="AN40" s="521"/>
      <c r="AO40" s="521"/>
      <c r="AP40" s="521"/>
      <c r="AQ40" s="521"/>
      <c r="AR40" s="521"/>
      <c r="AS40" s="521"/>
      <c r="AT40" s="521"/>
      <c r="AU40" s="521"/>
      <c r="AV40" s="521"/>
      <c r="AW40" s="521"/>
      <c r="AX40" s="521"/>
      <c r="AY40" s="521"/>
      <c r="AZ40" s="521"/>
      <c r="BA40" s="521"/>
    </row>
    <row r="41" spans="4:95" ht="6" customHeight="1" x14ac:dyDescent="0.2">
      <c r="D41" s="521"/>
      <c r="E41" s="521"/>
      <c r="F41" s="521"/>
      <c r="G41" s="521"/>
      <c r="H41" s="521"/>
      <c r="I41" s="521"/>
      <c r="J41" s="521"/>
      <c r="K41" s="521"/>
      <c r="L41" s="521"/>
      <c r="M41" s="521"/>
      <c r="N41" s="521"/>
      <c r="O41" s="521"/>
      <c r="P41" s="521"/>
      <c r="Q41" s="521"/>
      <c r="R41" s="521"/>
      <c r="S41" s="521"/>
      <c r="T41" s="521"/>
      <c r="U41" s="521"/>
      <c r="V41" s="521"/>
      <c r="W41" s="521"/>
      <c r="X41" s="521"/>
      <c r="Y41" s="521"/>
      <c r="Z41" s="521"/>
      <c r="AA41" s="521"/>
      <c r="AB41" s="521"/>
      <c r="AC41" s="521"/>
      <c r="AD41" s="521"/>
      <c r="AE41" s="521"/>
      <c r="AF41" s="521"/>
      <c r="AG41" s="521"/>
      <c r="AH41" s="521"/>
      <c r="AI41" s="521"/>
      <c r="AJ41" s="521"/>
      <c r="AK41" s="521"/>
      <c r="AL41" s="521"/>
      <c r="AM41" s="521"/>
      <c r="AN41" s="521"/>
      <c r="AO41" s="521"/>
      <c r="AP41" s="521"/>
      <c r="AQ41" s="521"/>
      <c r="AR41" s="521"/>
      <c r="AS41" s="521"/>
      <c r="AT41" s="521"/>
      <c r="AU41" s="521"/>
      <c r="AV41" s="521"/>
      <c r="AW41" s="521"/>
      <c r="AX41" s="521"/>
      <c r="AY41" s="521"/>
      <c r="AZ41" s="521"/>
      <c r="BA41" s="521"/>
    </row>
    <row r="42" spans="4:95" ht="6" customHeight="1" x14ac:dyDescent="0.2">
      <c r="D42" s="521"/>
      <c r="E42" s="521"/>
      <c r="F42" s="521"/>
      <c r="G42" s="521"/>
      <c r="H42" s="521"/>
      <c r="I42" s="521"/>
      <c r="J42" s="521"/>
      <c r="K42" s="521"/>
      <c r="L42" s="521"/>
      <c r="M42" s="521"/>
      <c r="N42" s="521"/>
      <c r="O42" s="521"/>
      <c r="P42" s="521"/>
      <c r="Q42" s="521"/>
      <c r="R42" s="521"/>
      <c r="S42" s="521"/>
      <c r="T42" s="521"/>
      <c r="U42" s="521"/>
      <c r="V42" s="521"/>
      <c r="W42" s="521"/>
      <c r="X42" s="521"/>
      <c r="Y42" s="521"/>
      <c r="Z42" s="521"/>
      <c r="AA42" s="521"/>
      <c r="AB42" s="521"/>
      <c r="AC42" s="521"/>
      <c r="AD42" s="521"/>
      <c r="AE42" s="521"/>
      <c r="AF42" s="521"/>
      <c r="AG42" s="521"/>
      <c r="AH42" s="521"/>
      <c r="AI42" s="521"/>
      <c r="AJ42" s="521"/>
      <c r="AK42" s="521"/>
      <c r="AL42" s="521"/>
      <c r="AM42" s="521"/>
      <c r="AN42" s="521"/>
      <c r="AO42" s="521"/>
      <c r="AP42" s="521"/>
      <c r="AQ42" s="521"/>
      <c r="AR42" s="521"/>
      <c r="AS42" s="521"/>
      <c r="AT42" s="521"/>
      <c r="AU42" s="521"/>
      <c r="AV42" s="521"/>
      <c r="AW42" s="521"/>
      <c r="AX42" s="521"/>
      <c r="AY42" s="521"/>
      <c r="AZ42" s="521"/>
      <c r="BA42" s="521"/>
    </row>
    <row r="44" spans="4:95" ht="6" customHeight="1" x14ac:dyDescent="0.2">
      <c r="F44" s="661" t="s">
        <v>414</v>
      </c>
      <c r="G44" s="531"/>
      <c r="H44" s="531"/>
      <c r="I44" s="531"/>
      <c r="J44" s="531"/>
      <c r="K44" s="531"/>
      <c r="L44" s="531"/>
      <c r="M44" s="531"/>
      <c r="N44" s="531"/>
      <c r="O44" s="531"/>
      <c r="P44" s="531"/>
      <c r="Q44" s="531"/>
      <c r="R44" s="531"/>
      <c r="S44" s="531"/>
      <c r="T44" s="531"/>
      <c r="U44" s="531"/>
      <c r="V44" s="531"/>
      <c r="W44" s="531"/>
      <c r="X44" s="531"/>
      <c r="Y44" s="531"/>
      <c r="Z44" s="531"/>
      <c r="AA44" s="531"/>
      <c r="AB44" s="531"/>
      <c r="AC44" s="531"/>
      <c r="AD44" s="531"/>
      <c r="AE44" s="531"/>
      <c r="AF44" s="531"/>
      <c r="AG44" s="531"/>
      <c r="AH44" s="531"/>
    </row>
    <row r="45" spans="4:95" ht="6" customHeight="1" x14ac:dyDescent="0.2">
      <c r="F45" s="531"/>
      <c r="G45" s="531"/>
      <c r="H45" s="531"/>
      <c r="I45" s="531"/>
      <c r="J45" s="531"/>
      <c r="K45" s="531"/>
      <c r="L45" s="531"/>
      <c r="M45" s="531"/>
      <c r="N45" s="531"/>
      <c r="O45" s="531"/>
      <c r="P45" s="531"/>
      <c r="Q45" s="531"/>
      <c r="R45" s="531"/>
      <c r="S45" s="531"/>
      <c r="T45" s="531"/>
      <c r="U45" s="531"/>
      <c r="V45" s="531"/>
      <c r="W45" s="531"/>
      <c r="X45" s="531"/>
      <c r="Y45" s="531"/>
      <c r="Z45" s="531"/>
      <c r="AA45" s="531"/>
      <c r="AB45" s="531"/>
      <c r="AC45" s="531"/>
      <c r="AD45" s="531"/>
      <c r="AE45" s="531"/>
      <c r="AF45" s="531"/>
      <c r="AG45" s="531"/>
      <c r="AH45" s="531"/>
    </row>
    <row r="46" spans="4:95" ht="6" customHeight="1" x14ac:dyDescent="0.2">
      <c r="F46" s="531"/>
      <c r="G46" s="531"/>
      <c r="H46" s="531"/>
      <c r="I46" s="531"/>
      <c r="J46" s="531"/>
      <c r="K46" s="531"/>
      <c r="L46" s="531"/>
      <c r="M46" s="531"/>
      <c r="N46" s="531"/>
      <c r="O46" s="531"/>
      <c r="P46" s="531"/>
      <c r="Q46" s="531"/>
      <c r="R46" s="531"/>
      <c r="S46" s="531"/>
      <c r="T46" s="531"/>
      <c r="U46" s="531"/>
      <c r="V46" s="531"/>
      <c r="W46" s="531"/>
      <c r="X46" s="531"/>
      <c r="Y46" s="531"/>
      <c r="Z46" s="531"/>
      <c r="AA46" s="531"/>
      <c r="AB46" s="531"/>
      <c r="AC46" s="531"/>
      <c r="AD46" s="531"/>
      <c r="AE46" s="531"/>
      <c r="AF46" s="531"/>
      <c r="AG46" s="531"/>
      <c r="AH46" s="531"/>
    </row>
    <row r="48" spans="4:95" ht="6" customHeight="1" x14ac:dyDescent="0.2">
      <c r="F48" s="254"/>
      <c r="G48" s="1130"/>
      <c r="H48" s="1131"/>
      <c r="I48" s="1131"/>
      <c r="J48" s="1131"/>
      <c r="K48" s="1131"/>
      <c r="L48" s="1131"/>
      <c r="M48" s="1131"/>
      <c r="N48" s="1131"/>
      <c r="O48" s="1131"/>
      <c r="P48" s="1131"/>
      <c r="Q48" s="1132"/>
      <c r="R48" s="373" t="s">
        <v>338</v>
      </c>
      <c r="S48" s="374"/>
      <c r="T48" s="374"/>
      <c r="U48" s="374"/>
      <c r="V48" s="374"/>
      <c r="W48" s="664">
        <v>1</v>
      </c>
      <c r="X48" s="664"/>
      <c r="Y48" s="664"/>
      <c r="Z48" s="374" t="s">
        <v>78</v>
      </c>
      <c r="AA48" s="374"/>
      <c r="AB48" s="374"/>
      <c r="AC48" s="374"/>
      <c r="AD48" s="653"/>
      <c r="AE48" s="373" t="s">
        <v>338</v>
      </c>
      <c r="AF48" s="374"/>
      <c r="AG48" s="374"/>
      <c r="AH48" s="374"/>
      <c r="AI48" s="374"/>
      <c r="AJ48" s="664">
        <v>2</v>
      </c>
      <c r="AK48" s="664"/>
      <c r="AL48" s="664"/>
      <c r="AM48" s="374" t="s">
        <v>78</v>
      </c>
      <c r="AN48" s="374"/>
      <c r="AO48" s="374"/>
      <c r="AP48" s="374"/>
      <c r="AQ48" s="653"/>
      <c r="AR48" s="373" t="s">
        <v>338</v>
      </c>
      <c r="AS48" s="374"/>
      <c r="AT48" s="374"/>
      <c r="AU48" s="374"/>
      <c r="AV48" s="374"/>
      <c r="AW48" s="664">
        <v>3</v>
      </c>
      <c r="AX48" s="664"/>
      <c r="AY48" s="664"/>
      <c r="AZ48" s="374" t="s">
        <v>78</v>
      </c>
      <c r="BA48" s="374"/>
      <c r="BB48" s="374"/>
      <c r="BC48" s="374"/>
      <c r="BD48" s="653"/>
      <c r="BE48" s="373" t="s">
        <v>338</v>
      </c>
      <c r="BF48" s="374"/>
      <c r="BG48" s="374"/>
      <c r="BH48" s="374"/>
      <c r="BI48" s="374"/>
      <c r="BJ48" s="664">
        <v>4</v>
      </c>
      <c r="BK48" s="664"/>
      <c r="BL48" s="664"/>
      <c r="BM48" s="374" t="s">
        <v>78</v>
      </c>
      <c r="BN48" s="374"/>
      <c r="BO48" s="374"/>
      <c r="BP48" s="374"/>
      <c r="BQ48" s="653"/>
      <c r="BR48" s="373" t="s">
        <v>338</v>
      </c>
      <c r="BS48" s="374"/>
      <c r="BT48" s="374"/>
      <c r="BU48" s="374"/>
      <c r="BV48" s="374"/>
      <c r="BW48" s="664">
        <v>5</v>
      </c>
      <c r="BX48" s="664"/>
      <c r="BY48" s="664"/>
      <c r="BZ48" s="374" t="s">
        <v>78</v>
      </c>
      <c r="CA48" s="374"/>
      <c r="CB48" s="374"/>
      <c r="CC48" s="374"/>
      <c r="CD48" s="653"/>
    </row>
    <row r="49" spans="6:84" ht="6" customHeight="1" x14ac:dyDescent="0.2">
      <c r="F49" s="254"/>
      <c r="G49" s="1130"/>
      <c r="H49" s="1131"/>
      <c r="I49" s="1131"/>
      <c r="J49" s="1131"/>
      <c r="K49" s="1131"/>
      <c r="L49" s="1131"/>
      <c r="M49" s="1131"/>
      <c r="N49" s="1131"/>
      <c r="O49" s="1131"/>
      <c r="P49" s="1131"/>
      <c r="Q49" s="1132"/>
      <c r="R49" s="373"/>
      <c r="S49" s="374"/>
      <c r="T49" s="374"/>
      <c r="U49" s="374"/>
      <c r="V49" s="374"/>
      <c r="W49" s="664"/>
      <c r="X49" s="664"/>
      <c r="Y49" s="664"/>
      <c r="Z49" s="374"/>
      <c r="AA49" s="374"/>
      <c r="AB49" s="374"/>
      <c r="AC49" s="374"/>
      <c r="AD49" s="653"/>
      <c r="AE49" s="373"/>
      <c r="AF49" s="374"/>
      <c r="AG49" s="374"/>
      <c r="AH49" s="374"/>
      <c r="AI49" s="374"/>
      <c r="AJ49" s="664"/>
      <c r="AK49" s="664"/>
      <c r="AL49" s="664"/>
      <c r="AM49" s="374"/>
      <c r="AN49" s="374"/>
      <c r="AO49" s="374"/>
      <c r="AP49" s="374"/>
      <c r="AQ49" s="653"/>
      <c r="AR49" s="373"/>
      <c r="AS49" s="374"/>
      <c r="AT49" s="374"/>
      <c r="AU49" s="374"/>
      <c r="AV49" s="374"/>
      <c r="AW49" s="664"/>
      <c r="AX49" s="664"/>
      <c r="AY49" s="664"/>
      <c r="AZ49" s="374"/>
      <c r="BA49" s="374"/>
      <c r="BB49" s="374"/>
      <c r="BC49" s="374"/>
      <c r="BD49" s="653"/>
      <c r="BE49" s="373"/>
      <c r="BF49" s="374"/>
      <c r="BG49" s="374"/>
      <c r="BH49" s="374"/>
      <c r="BI49" s="374"/>
      <c r="BJ49" s="664"/>
      <c r="BK49" s="664"/>
      <c r="BL49" s="664"/>
      <c r="BM49" s="374"/>
      <c r="BN49" s="374"/>
      <c r="BO49" s="374"/>
      <c r="BP49" s="374"/>
      <c r="BQ49" s="653"/>
      <c r="BR49" s="373"/>
      <c r="BS49" s="374"/>
      <c r="BT49" s="374"/>
      <c r="BU49" s="374"/>
      <c r="BV49" s="374"/>
      <c r="BW49" s="664"/>
      <c r="BX49" s="664"/>
      <c r="BY49" s="664"/>
      <c r="BZ49" s="374"/>
      <c r="CA49" s="374"/>
      <c r="CB49" s="374"/>
      <c r="CC49" s="374"/>
      <c r="CD49" s="653"/>
    </row>
    <row r="50" spans="6:84" ht="6" customHeight="1" x14ac:dyDescent="0.2">
      <c r="F50" s="254"/>
      <c r="G50" s="1130"/>
      <c r="H50" s="1131"/>
      <c r="I50" s="1131"/>
      <c r="J50" s="1131"/>
      <c r="K50" s="1131"/>
      <c r="L50" s="1131"/>
      <c r="M50" s="1131"/>
      <c r="N50" s="1131"/>
      <c r="O50" s="1131"/>
      <c r="P50" s="1131"/>
      <c r="Q50" s="1132"/>
      <c r="R50" s="373"/>
      <c r="S50" s="374"/>
      <c r="T50" s="374"/>
      <c r="U50" s="374"/>
      <c r="V50" s="374"/>
      <c r="W50" s="664"/>
      <c r="X50" s="664"/>
      <c r="Y50" s="664"/>
      <c r="Z50" s="374"/>
      <c r="AA50" s="374"/>
      <c r="AB50" s="374"/>
      <c r="AC50" s="374"/>
      <c r="AD50" s="653"/>
      <c r="AE50" s="373"/>
      <c r="AF50" s="374"/>
      <c r="AG50" s="374"/>
      <c r="AH50" s="374"/>
      <c r="AI50" s="374"/>
      <c r="AJ50" s="664"/>
      <c r="AK50" s="664"/>
      <c r="AL50" s="664"/>
      <c r="AM50" s="374"/>
      <c r="AN50" s="374"/>
      <c r="AO50" s="374"/>
      <c r="AP50" s="374"/>
      <c r="AQ50" s="653"/>
      <c r="AR50" s="373"/>
      <c r="AS50" s="374"/>
      <c r="AT50" s="374"/>
      <c r="AU50" s="374"/>
      <c r="AV50" s="374"/>
      <c r="AW50" s="664"/>
      <c r="AX50" s="664"/>
      <c r="AY50" s="664"/>
      <c r="AZ50" s="374"/>
      <c r="BA50" s="374"/>
      <c r="BB50" s="374"/>
      <c r="BC50" s="374"/>
      <c r="BD50" s="653"/>
      <c r="BE50" s="373"/>
      <c r="BF50" s="374"/>
      <c r="BG50" s="374"/>
      <c r="BH50" s="374"/>
      <c r="BI50" s="374"/>
      <c r="BJ50" s="664"/>
      <c r="BK50" s="664"/>
      <c r="BL50" s="664"/>
      <c r="BM50" s="374"/>
      <c r="BN50" s="374"/>
      <c r="BO50" s="374"/>
      <c r="BP50" s="374"/>
      <c r="BQ50" s="653"/>
      <c r="BR50" s="373"/>
      <c r="BS50" s="374"/>
      <c r="BT50" s="374"/>
      <c r="BU50" s="374"/>
      <c r="BV50" s="374"/>
      <c r="BW50" s="664"/>
      <c r="BX50" s="664"/>
      <c r="BY50" s="664"/>
      <c r="BZ50" s="374"/>
      <c r="CA50" s="374"/>
      <c r="CB50" s="374"/>
      <c r="CC50" s="374"/>
      <c r="CD50" s="653"/>
    </row>
    <row r="51" spans="6:84" ht="6" customHeight="1" x14ac:dyDescent="0.2">
      <c r="F51" s="258"/>
      <c r="G51" s="666" t="s">
        <v>373</v>
      </c>
      <c r="H51" s="667"/>
      <c r="I51" s="667"/>
      <c r="J51" s="667"/>
      <c r="K51" s="667"/>
      <c r="L51" s="667"/>
      <c r="M51" s="667"/>
      <c r="N51" s="667"/>
      <c r="O51" s="667"/>
      <c r="P51" s="667"/>
      <c r="Q51" s="668"/>
      <c r="R51" s="709"/>
      <c r="S51" s="673"/>
      <c r="T51" s="673"/>
      <c r="U51" s="673"/>
      <c r="V51" s="673"/>
      <c r="W51" s="673"/>
      <c r="X51" s="673"/>
      <c r="Y51" s="673"/>
      <c r="Z51" s="673"/>
      <c r="AA51" s="673"/>
      <c r="AB51" s="374" t="s">
        <v>80</v>
      </c>
      <c r="AC51" s="374"/>
      <c r="AD51" s="653"/>
      <c r="AE51" s="709"/>
      <c r="AF51" s="673"/>
      <c r="AG51" s="673"/>
      <c r="AH51" s="673"/>
      <c r="AI51" s="673"/>
      <c r="AJ51" s="673"/>
      <c r="AK51" s="673"/>
      <c r="AL51" s="673"/>
      <c r="AM51" s="673"/>
      <c r="AN51" s="673"/>
      <c r="AO51" s="374" t="s">
        <v>80</v>
      </c>
      <c r="AP51" s="374"/>
      <c r="AQ51" s="653"/>
      <c r="AR51" s="709"/>
      <c r="AS51" s="673"/>
      <c r="AT51" s="673"/>
      <c r="AU51" s="673"/>
      <c r="AV51" s="673"/>
      <c r="AW51" s="673"/>
      <c r="AX51" s="673"/>
      <c r="AY51" s="673"/>
      <c r="AZ51" s="673"/>
      <c r="BA51" s="673"/>
      <c r="BB51" s="374" t="s">
        <v>80</v>
      </c>
      <c r="BC51" s="374"/>
      <c r="BD51" s="653"/>
      <c r="BE51" s="709"/>
      <c r="BF51" s="673"/>
      <c r="BG51" s="673"/>
      <c r="BH51" s="673"/>
      <c r="BI51" s="673"/>
      <c r="BJ51" s="673"/>
      <c r="BK51" s="673"/>
      <c r="BL51" s="673"/>
      <c r="BM51" s="673"/>
      <c r="BN51" s="673"/>
      <c r="BO51" s="374" t="s">
        <v>80</v>
      </c>
      <c r="BP51" s="374"/>
      <c r="BQ51" s="653"/>
      <c r="BR51" s="709">
        <v>1</v>
      </c>
      <c r="BS51" s="673"/>
      <c r="BT51" s="673"/>
      <c r="BU51" s="673"/>
      <c r="BV51" s="673"/>
      <c r="BW51" s="673"/>
      <c r="BX51" s="673"/>
      <c r="BY51" s="673"/>
      <c r="BZ51" s="673"/>
      <c r="CA51" s="673"/>
      <c r="CB51" s="374" t="s">
        <v>80</v>
      </c>
      <c r="CC51" s="374"/>
      <c r="CD51" s="653"/>
    </row>
    <row r="52" spans="6:84" ht="6" customHeight="1" x14ac:dyDescent="0.2">
      <c r="F52" s="258"/>
      <c r="G52" s="666"/>
      <c r="H52" s="667"/>
      <c r="I52" s="667"/>
      <c r="J52" s="667"/>
      <c r="K52" s="667"/>
      <c r="L52" s="667"/>
      <c r="M52" s="667"/>
      <c r="N52" s="667"/>
      <c r="O52" s="667"/>
      <c r="P52" s="667"/>
      <c r="Q52" s="668"/>
      <c r="R52" s="709"/>
      <c r="S52" s="673"/>
      <c r="T52" s="673"/>
      <c r="U52" s="673"/>
      <c r="V52" s="673"/>
      <c r="W52" s="673"/>
      <c r="X52" s="673"/>
      <c r="Y52" s="673"/>
      <c r="Z52" s="673"/>
      <c r="AA52" s="673"/>
      <c r="AB52" s="374"/>
      <c r="AC52" s="374"/>
      <c r="AD52" s="653"/>
      <c r="AE52" s="709"/>
      <c r="AF52" s="673"/>
      <c r="AG52" s="673"/>
      <c r="AH52" s="673"/>
      <c r="AI52" s="673"/>
      <c r="AJ52" s="673"/>
      <c r="AK52" s="673"/>
      <c r="AL52" s="673"/>
      <c r="AM52" s="673"/>
      <c r="AN52" s="673"/>
      <c r="AO52" s="374"/>
      <c r="AP52" s="374"/>
      <c r="AQ52" s="653"/>
      <c r="AR52" s="709"/>
      <c r="AS52" s="673"/>
      <c r="AT52" s="673"/>
      <c r="AU52" s="673"/>
      <c r="AV52" s="673"/>
      <c r="AW52" s="673"/>
      <c r="AX52" s="673"/>
      <c r="AY52" s="673"/>
      <c r="AZ52" s="673"/>
      <c r="BA52" s="673"/>
      <c r="BB52" s="374"/>
      <c r="BC52" s="374"/>
      <c r="BD52" s="653"/>
      <c r="BE52" s="709"/>
      <c r="BF52" s="673"/>
      <c r="BG52" s="673"/>
      <c r="BH52" s="673"/>
      <c r="BI52" s="673"/>
      <c r="BJ52" s="673"/>
      <c r="BK52" s="673"/>
      <c r="BL52" s="673"/>
      <c r="BM52" s="673"/>
      <c r="BN52" s="673"/>
      <c r="BO52" s="374"/>
      <c r="BP52" s="374"/>
      <c r="BQ52" s="653"/>
      <c r="BR52" s="709"/>
      <c r="BS52" s="673"/>
      <c r="BT52" s="673"/>
      <c r="BU52" s="673"/>
      <c r="BV52" s="673"/>
      <c r="BW52" s="673"/>
      <c r="BX52" s="673"/>
      <c r="BY52" s="673"/>
      <c r="BZ52" s="673"/>
      <c r="CA52" s="673"/>
      <c r="CB52" s="374"/>
      <c r="CC52" s="374"/>
      <c r="CD52" s="653"/>
    </row>
    <row r="53" spans="6:84" ht="6" customHeight="1" x14ac:dyDescent="0.2">
      <c r="F53" s="258"/>
      <c r="G53" s="666"/>
      <c r="H53" s="667"/>
      <c r="I53" s="667"/>
      <c r="J53" s="667"/>
      <c r="K53" s="667"/>
      <c r="L53" s="667"/>
      <c r="M53" s="667"/>
      <c r="N53" s="667"/>
      <c r="O53" s="667"/>
      <c r="P53" s="667"/>
      <c r="Q53" s="668"/>
      <c r="R53" s="709"/>
      <c r="S53" s="673"/>
      <c r="T53" s="673"/>
      <c r="U53" s="673"/>
      <c r="V53" s="673"/>
      <c r="W53" s="673"/>
      <c r="X53" s="673"/>
      <c r="Y53" s="673"/>
      <c r="Z53" s="673"/>
      <c r="AA53" s="673"/>
      <c r="AB53" s="374"/>
      <c r="AC53" s="374"/>
      <c r="AD53" s="653"/>
      <c r="AE53" s="709"/>
      <c r="AF53" s="673"/>
      <c r="AG53" s="673"/>
      <c r="AH53" s="673"/>
      <c r="AI53" s="673"/>
      <c r="AJ53" s="673"/>
      <c r="AK53" s="673"/>
      <c r="AL53" s="673"/>
      <c r="AM53" s="673"/>
      <c r="AN53" s="673"/>
      <c r="AO53" s="374"/>
      <c r="AP53" s="374"/>
      <c r="AQ53" s="653"/>
      <c r="AR53" s="709"/>
      <c r="AS53" s="673"/>
      <c r="AT53" s="673"/>
      <c r="AU53" s="673"/>
      <c r="AV53" s="673"/>
      <c r="AW53" s="673"/>
      <c r="AX53" s="673"/>
      <c r="AY53" s="673"/>
      <c r="AZ53" s="673"/>
      <c r="BA53" s="673"/>
      <c r="BB53" s="374"/>
      <c r="BC53" s="374"/>
      <c r="BD53" s="653"/>
      <c r="BE53" s="709"/>
      <c r="BF53" s="673"/>
      <c r="BG53" s="673"/>
      <c r="BH53" s="673"/>
      <c r="BI53" s="673"/>
      <c r="BJ53" s="673"/>
      <c r="BK53" s="673"/>
      <c r="BL53" s="673"/>
      <c r="BM53" s="673"/>
      <c r="BN53" s="673"/>
      <c r="BO53" s="374"/>
      <c r="BP53" s="374"/>
      <c r="BQ53" s="653"/>
      <c r="BR53" s="709"/>
      <c r="BS53" s="673"/>
      <c r="BT53" s="673"/>
      <c r="BU53" s="673"/>
      <c r="BV53" s="673"/>
      <c r="BW53" s="673"/>
      <c r="BX53" s="673"/>
      <c r="BY53" s="673"/>
      <c r="BZ53" s="673"/>
      <c r="CA53" s="673"/>
      <c r="CB53" s="374"/>
      <c r="CC53" s="374"/>
      <c r="CD53" s="653"/>
    </row>
    <row r="54" spans="6:84" ht="6" customHeight="1" x14ac:dyDescent="0.2">
      <c r="F54" s="258"/>
      <c r="G54" s="666" t="s">
        <v>370</v>
      </c>
      <c r="H54" s="667"/>
      <c r="I54" s="667"/>
      <c r="J54" s="667"/>
      <c r="K54" s="667"/>
      <c r="L54" s="667"/>
      <c r="M54" s="667"/>
      <c r="N54" s="667"/>
      <c r="O54" s="667"/>
      <c r="P54" s="667"/>
      <c r="Q54" s="668"/>
      <c r="R54" s="705"/>
      <c r="S54" s="706"/>
      <c r="T54" s="706"/>
      <c r="U54" s="706"/>
      <c r="V54" s="706"/>
      <c r="W54" s="706"/>
      <c r="X54" s="706"/>
      <c r="Y54" s="706"/>
      <c r="Z54" s="706"/>
      <c r="AA54" s="706"/>
      <c r="AB54" s="657" t="s">
        <v>115</v>
      </c>
      <c r="AC54" s="657"/>
      <c r="AD54" s="658"/>
      <c r="AE54" s="705"/>
      <c r="AF54" s="706"/>
      <c r="AG54" s="706"/>
      <c r="AH54" s="706"/>
      <c r="AI54" s="706"/>
      <c r="AJ54" s="706"/>
      <c r="AK54" s="706"/>
      <c r="AL54" s="706"/>
      <c r="AM54" s="706"/>
      <c r="AN54" s="706"/>
      <c r="AO54" s="657" t="s">
        <v>115</v>
      </c>
      <c r="AP54" s="657"/>
      <c r="AQ54" s="658"/>
      <c r="AR54" s="705"/>
      <c r="AS54" s="706"/>
      <c r="AT54" s="706"/>
      <c r="AU54" s="706"/>
      <c r="AV54" s="706"/>
      <c r="AW54" s="706"/>
      <c r="AX54" s="706"/>
      <c r="AY54" s="706"/>
      <c r="AZ54" s="706"/>
      <c r="BA54" s="706"/>
      <c r="BB54" s="657" t="s">
        <v>115</v>
      </c>
      <c r="BC54" s="657"/>
      <c r="BD54" s="658"/>
      <c r="BE54" s="705"/>
      <c r="BF54" s="706"/>
      <c r="BG54" s="706"/>
      <c r="BH54" s="706"/>
      <c r="BI54" s="706"/>
      <c r="BJ54" s="706"/>
      <c r="BK54" s="706"/>
      <c r="BL54" s="706"/>
      <c r="BM54" s="706"/>
      <c r="BN54" s="706"/>
      <c r="BO54" s="657" t="s">
        <v>115</v>
      </c>
      <c r="BP54" s="657"/>
      <c r="BQ54" s="658"/>
      <c r="BR54" s="705">
        <v>5</v>
      </c>
      <c r="BS54" s="706"/>
      <c r="BT54" s="706"/>
      <c r="BU54" s="706"/>
      <c r="BV54" s="706"/>
      <c r="BW54" s="706"/>
      <c r="BX54" s="706"/>
      <c r="BY54" s="706"/>
      <c r="BZ54" s="706"/>
      <c r="CA54" s="706"/>
      <c r="CB54" s="657" t="s">
        <v>115</v>
      </c>
      <c r="CC54" s="657"/>
      <c r="CD54" s="658"/>
    </row>
    <row r="55" spans="6:84" ht="6" customHeight="1" x14ac:dyDescent="0.2">
      <c r="F55" s="258"/>
      <c r="G55" s="666"/>
      <c r="H55" s="667"/>
      <c r="I55" s="667"/>
      <c r="J55" s="667"/>
      <c r="K55" s="667"/>
      <c r="L55" s="667"/>
      <c r="M55" s="667"/>
      <c r="N55" s="667"/>
      <c r="O55" s="667"/>
      <c r="P55" s="667"/>
      <c r="Q55" s="668"/>
      <c r="R55" s="707"/>
      <c r="S55" s="706"/>
      <c r="T55" s="706"/>
      <c r="U55" s="706"/>
      <c r="V55" s="706"/>
      <c r="W55" s="706"/>
      <c r="X55" s="706"/>
      <c r="Y55" s="706"/>
      <c r="Z55" s="706"/>
      <c r="AA55" s="706"/>
      <c r="AB55" s="657"/>
      <c r="AC55" s="657"/>
      <c r="AD55" s="658"/>
      <c r="AE55" s="707"/>
      <c r="AF55" s="706"/>
      <c r="AG55" s="706"/>
      <c r="AH55" s="706"/>
      <c r="AI55" s="706"/>
      <c r="AJ55" s="706"/>
      <c r="AK55" s="706"/>
      <c r="AL55" s="706"/>
      <c r="AM55" s="706"/>
      <c r="AN55" s="706"/>
      <c r="AO55" s="657"/>
      <c r="AP55" s="657"/>
      <c r="AQ55" s="658"/>
      <c r="AR55" s="707"/>
      <c r="AS55" s="706"/>
      <c r="AT55" s="706"/>
      <c r="AU55" s="706"/>
      <c r="AV55" s="706"/>
      <c r="AW55" s="706"/>
      <c r="AX55" s="706"/>
      <c r="AY55" s="706"/>
      <c r="AZ55" s="706"/>
      <c r="BA55" s="706"/>
      <c r="BB55" s="657"/>
      <c r="BC55" s="657"/>
      <c r="BD55" s="658"/>
      <c r="BE55" s="707"/>
      <c r="BF55" s="706"/>
      <c r="BG55" s="706"/>
      <c r="BH55" s="706"/>
      <c r="BI55" s="706"/>
      <c r="BJ55" s="706"/>
      <c r="BK55" s="706"/>
      <c r="BL55" s="706"/>
      <c r="BM55" s="706"/>
      <c r="BN55" s="706"/>
      <c r="BO55" s="657"/>
      <c r="BP55" s="657"/>
      <c r="BQ55" s="658"/>
      <c r="BR55" s="707"/>
      <c r="BS55" s="706"/>
      <c r="BT55" s="706"/>
      <c r="BU55" s="706"/>
      <c r="BV55" s="706"/>
      <c r="BW55" s="706"/>
      <c r="BX55" s="706"/>
      <c r="BY55" s="706"/>
      <c r="BZ55" s="706"/>
      <c r="CA55" s="706"/>
      <c r="CB55" s="657"/>
      <c r="CC55" s="657"/>
      <c r="CD55" s="658"/>
    </row>
    <row r="56" spans="6:84" ht="6" customHeight="1" x14ac:dyDescent="0.2">
      <c r="F56" s="258"/>
      <c r="G56" s="666"/>
      <c r="H56" s="667"/>
      <c r="I56" s="667"/>
      <c r="J56" s="667"/>
      <c r="K56" s="667"/>
      <c r="L56" s="667"/>
      <c r="M56" s="667"/>
      <c r="N56" s="667"/>
      <c r="O56" s="667"/>
      <c r="P56" s="667"/>
      <c r="Q56" s="668"/>
      <c r="R56" s="707"/>
      <c r="S56" s="706"/>
      <c r="T56" s="706"/>
      <c r="U56" s="706"/>
      <c r="V56" s="706"/>
      <c r="W56" s="706"/>
      <c r="X56" s="706"/>
      <c r="Y56" s="706"/>
      <c r="Z56" s="706"/>
      <c r="AA56" s="706"/>
      <c r="AB56" s="657"/>
      <c r="AC56" s="657"/>
      <c r="AD56" s="658"/>
      <c r="AE56" s="707"/>
      <c r="AF56" s="706"/>
      <c r="AG56" s="706"/>
      <c r="AH56" s="706"/>
      <c r="AI56" s="706"/>
      <c r="AJ56" s="706"/>
      <c r="AK56" s="706"/>
      <c r="AL56" s="706"/>
      <c r="AM56" s="706"/>
      <c r="AN56" s="706"/>
      <c r="AO56" s="657"/>
      <c r="AP56" s="657"/>
      <c r="AQ56" s="658"/>
      <c r="AR56" s="707"/>
      <c r="AS56" s="706"/>
      <c r="AT56" s="706"/>
      <c r="AU56" s="706"/>
      <c r="AV56" s="706"/>
      <c r="AW56" s="706"/>
      <c r="AX56" s="706"/>
      <c r="AY56" s="706"/>
      <c r="AZ56" s="706"/>
      <c r="BA56" s="706"/>
      <c r="BB56" s="657"/>
      <c r="BC56" s="657"/>
      <c r="BD56" s="658"/>
      <c r="BE56" s="707"/>
      <c r="BF56" s="706"/>
      <c r="BG56" s="706"/>
      <c r="BH56" s="706"/>
      <c r="BI56" s="706"/>
      <c r="BJ56" s="706"/>
      <c r="BK56" s="706"/>
      <c r="BL56" s="706"/>
      <c r="BM56" s="706"/>
      <c r="BN56" s="706"/>
      <c r="BO56" s="657"/>
      <c r="BP56" s="657"/>
      <c r="BQ56" s="658"/>
      <c r="BR56" s="707"/>
      <c r="BS56" s="706"/>
      <c r="BT56" s="706"/>
      <c r="BU56" s="706"/>
      <c r="BV56" s="706"/>
      <c r="BW56" s="706"/>
      <c r="BX56" s="706"/>
      <c r="BY56" s="706"/>
      <c r="BZ56" s="706"/>
      <c r="CA56" s="706"/>
      <c r="CB56" s="657"/>
      <c r="CC56" s="657"/>
      <c r="CD56" s="658"/>
    </row>
    <row r="58" spans="6:84" ht="6" customHeight="1" x14ac:dyDescent="0.2">
      <c r="F58" s="661" t="s">
        <v>413</v>
      </c>
      <c r="G58" s="531"/>
      <c r="H58" s="531"/>
      <c r="I58" s="531"/>
      <c r="J58" s="531"/>
      <c r="K58" s="531"/>
      <c r="L58" s="531"/>
      <c r="M58" s="531"/>
      <c r="N58" s="531"/>
      <c r="O58" s="531"/>
      <c r="P58" s="531"/>
      <c r="Q58" s="531"/>
      <c r="R58" s="531"/>
      <c r="S58" s="531"/>
      <c r="T58" s="531"/>
      <c r="U58" s="531"/>
      <c r="V58" s="531"/>
      <c r="W58" s="531"/>
      <c r="X58" s="531"/>
      <c r="Y58" s="531"/>
      <c r="Z58" s="531"/>
      <c r="AA58" s="531"/>
      <c r="AB58" s="531"/>
      <c r="AC58" s="531"/>
      <c r="AD58" s="531"/>
      <c r="AE58" s="531"/>
      <c r="AF58" s="531"/>
      <c r="AG58" s="531"/>
      <c r="AH58" s="531"/>
    </row>
    <row r="59" spans="6:84" ht="6" customHeight="1" x14ac:dyDescent="0.2">
      <c r="F59" s="531"/>
      <c r="G59" s="531"/>
      <c r="H59" s="531"/>
      <c r="I59" s="531"/>
      <c r="J59" s="531"/>
      <c r="K59" s="531"/>
      <c r="L59" s="531"/>
      <c r="M59" s="531"/>
      <c r="N59" s="531"/>
      <c r="O59" s="531"/>
      <c r="P59" s="531"/>
      <c r="Q59" s="531"/>
      <c r="R59" s="531"/>
      <c r="S59" s="531"/>
      <c r="T59" s="531"/>
      <c r="U59" s="531"/>
      <c r="V59" s="531"/>
      <c r="W59" s="531"/>
      <c r="X59" s="531"/>
      <c r="Y59" s="531"/>
      <c r="Z59" s="531"/>
      <c r="AA59" s="531"/>
      <c r="AB59" s="531"/>
      <c r="AC59" s="531"/>
      <c r="AD59" s="531"/>
      <c r="AE59" s="531"/>
      <c r="AF59" s="531"/>
      <c r="AG59" s="531"/>
      <c r="AH59" s="531"/>
    </row>
    <row r="60" spans="6:84" ht="6" customHeight="1" x14ac:dyDescent="0.2">
      <c r="F60" s="531"/>
      <c r="G60" s="531"/>
      <c r="H60" s="531"/>
      <c r="I60" s="531"/>
      <c r="J60" s="531"/>
      <c r="K60" s="531"/>
      <c r="L60" s="531"/>
      <c r="M60" s="531"/>
      <c r="N60" s="531"/>
      <c r="O60" s="531"/>
      <c r="P60" s="531"/>
      <c r="Q60" s="531"/>
      <c r="R60" s="531"/>
      <c r="S60" s="531"/>
      <c r="T60" s="531"/>
      <c r="U60" s="531"/>
      <c r="V60" s="531"/>
      <c r="W60" s="531"/>
      <c r="X60" s="531"/>
      <c r="Y60" s="531"/>
      <c r="Z60" s="531"/>
      <c r="AA60" s="531"/>
      <c r="AB60" s="531"/>
      <c r="AC60" s="531"/>
      <c r="AD60" s="531"/>
      <c r="AE60" s="531"/>
      <c r="AF60" s="531"/>
      <c r="AG60" s="531"/>
      <c r="AH60" s="531"/>
    </row>
    <row r="62" spans="6:84" ht="6" customHeight="1" x14ac:dyDescent="0.2">
      <c r="F62" s="254"/>
      <c r="G62" s="1130"/>
      <c r="H62" s="1131"/>
      <c r="I62" s="1131"/>
      <c r="J62" s="1131"/>
      <c r="K62" s="1131"/>
      <c r="L62" s="1131"/>
      <c r="M62" s="1131"/>
      <c r="N62" s="1131"/>
      <c r="O62" s="1131"/>
      <c r="P62" s="1131"/>
      <c r="Q62" s="1132"/>
      <c r="R62" s="373" t="s">
        <v>338</v>
      </c>
      <c r="S62" s="374"/>
      <c r="T62" s="374"/>
      <c r="U62" s="374"/>
      <c r="V62" s="374"/>
      <c r="W62" s="664">
        <v>1</v>
      </c>
      <c r="X62" s="664"/>
      <c r="Y62" s="664"/>
      <c r="Z62" s="374" t="s">
        <v>78</v>
      </c>
      <c r="AA62" s="374"/>
      <c r="AB62" s="374"/>
      <c r="AC62" s="374"/>
      <c r="AD62" s="653"/>
      <c r="AE62" s="373" t="s">
        <v>338</v>
      </c>
      <c r="AF62" s="374"/>
      <c r="AG62" s="374"/>
      <c r="AH62" s="374"/>
      <c r="AI62" s="374"/>
      <c r="AJ62" s="664">
        <v>2</v>
      </c>
      <c r="AK62" s="664"/>
      <c r="AL62" s="664"/>
      <c r="AM62" s="374" t="s">
        <v>78</v>
      </c>
      <c r="AN62" s="374"/>
      <c r="AO62" s="374"/>
      <c r="AP62" s="374"/>
      <c r="AQ62" s="653"/>
      <c r="AR62" s="373" t="s">
        <v>338</v>
      </c>
      <c r="AS62" s="374"/>
      <c r="AT62" s="374"/>
      <c r="AU62" s="374"/>
      <c r="AV62" s="374"/>
      <c r="AW62" s="664">
        <v>3</v>
      </c>
      <c r="AX62" s="664"/>
      <c r="AY62" s="664"/>
      <c r="AZ62" s="374" t="s">
        <v>78</v>
      </c>
      <c r="BA62" s="374"/>
      <c r="BB62" s="374"/>
      <c r="BC62" s="374"/>
      <c r="BD62" s="653"/>
      <c r="BE62" s="373" t="s">
        <v>338</v>
      </c>
      <c r="BF62" s="374"/>
      <c r="BG62" s="374"/>
      <c r="BH62" s="374"/>
      <c r="BI62" s="374"/>
      <c r="BJ62" s="664">
        <v>4</v>
      </c>
      <c r="BK62" s="664"/>
      <c r="BL62" s="664"/>
      <c r="BM62" s="374" t="s">
        <v>78</v>
      </c>
      <c r="BN62" s="374"/>
      <c r="BO62" s="374"/>
      <c r="BP62" s="374"/>
      <c r="BQ62" s="653"/>
      <c r="BR62" s="373" t="s">
        <v>338</v>
      </c>
      <c r="BS62" s="374"/>
      <c r="BT62" s="374"/>
      <c r="BU62" s="374"/>
      <c r="BV62" s="374"/>
      <c r="BW62" s="664">
        <v>5</v>
      </c>
      <c r="BX62" s="664"/>
      <c r="BY62" s="664"/>
      <c r="BZ62" s="374" t="s">
        <v>78</v>
      </c>
      <c r="CA62" s="374"/>
      <c r="CB62" s="374"/>
      <c r="CC62" s="374"/>
      <c r="CD62" s="653"/>
      <c r="CE62" s="254"/>
      <c r="CF62" s="254"/>
    </row>
    <row r="63" spans="6:84" ht="6" customHeight="1" x14ac:dyDescent="0.2">
      <c r="F63" s="254"/>
      <c r="G63" s="1130"/>
      <c r="H63" s="1131"/>
      <c r="I63" s="1131"/>
      <c r="J63" s="1131"/>
      <c r="K63" s="1131"/>
      <c r="L63" s="1131"/>
      <c r="M63" s="1131"/>
      <c r="N63" s="1131"/>
      <c r="O63" s="1131"/>
      <c r="P63" s="1131"/>
      <c r="Q63" s="1132"/>
      <c r="R63" s="373"/>
      <c r="S63" s="374"/>
      <c r="T63" s="374"/>
      <c r="U63" s="374"/>
      <c r="V63" s="374"/>
      <c r="W63" s="664"/>
      <c r="X63" s="664"/>
      <c r="Y63" s="664"/>
      <c r="Z63" s="374"/>
      <c r="AA63" s="374"/>
      <c r="AB63" s="374"/>
      <c r="AC63" s="374"/>
      <c r="AD63" s="653"/>
      <c r="AE63" s="373"/>
      <c r="AF63" s="374"/>
      <c r="AG63" s="374"/>
      <c r="AH63" s="374"/>
      <c r="AI63" s="374"/>
      <c r="AJ63" s="664"/>
      <c r="AK63" s="664"/>
      <c r="AL63" s="664"/>
      <c r="AM63" s="374"/>
      <c r="AN63" s="374"/>
      <c r="AO63" s="374"/>
      <c r="AP63" s="374"/>
      <c r="AQ63" s="653"/>
      <c r="AR63" s="373"/>
      <c r="AS63" s="374"/>
      <c r="AT63" s="374"/>
      <c r="AU63" s="374"/>
      <c r="AV63" s="374"/>
      <c r="AW63" s="664"/>
      <c r="AX63" s="664"/>
      <c r="AY63" s="664"/>
      <c r="AZ63" s="374"/>
      <c r="BA63" s="374"/>
      <c r="BB63" s="374"/>
      <c r="BC63" s="374"/>
      <c r="BD63" s="653"/>
      <c r="BE63" s="373"/>
      <c r="BF63" s="374"/>
      <c r="BG63" s="374"/>
      <c r="BH63" s="374"/>
      <c r="BI63" s="374"/>
      <c r="BJ63" s="664"/>
      <c r="BK63" s="664"/>
      <c r="BL63" s="664"/>
      <c r="BM63" s="374"/>
      <c r="BN63" s="374"/>
      <c r="BO63" s="374"/>
      <c r="BP63" s="374"/>
      <c r="BQ63" s="653"/>
      <c r="BR63" s="373"/>
      <c r="BS63" s="374"/>
      <c r="BT63" s="374"/>
      <c r="BU63" s="374"/>
      <c r="BV63" s="374"/>
      <c r="BW63" s="664"/>
      <c r="BX63" s="664"/>
      <c r="BY63" s="664"/>
      <c r="BZ63" s="374"/>
      <c r="CA63" s="374"/>
      <c r="CB63" s="374"/>
      <c r="CC63" s="374"/>
      <c r="CD63" s="653"/>
      <c r="CE63" s="254"/>
      <c r="CF63" s="254"/>
    </row>
    <row r="64" spans="6:84" ht="6" customHeight="1" x14ac:dyDescent="0.2">
      <c r="F64" s="254"/>
      <c r="G64" s="1130"/>
      <c r="H64" s="1131"/>
      <c r="I64" s="1131"/>
      <c r="J64" s="1131"/>
      <c r="K64" s="1131"/>
      <c r="L64" s="1131"/>
      <c r="M64" s="1131"/>
      <c r="N64" s="1131"/>
      <c r="O64" s="1131"/>
      <c r="P64" s="1131"/>
      <c r="Q64" s="1132"/>
      <c r="R64" s="373"/>
      <c r="S64" s="374"/>
      <c r="T64" s="374"/>
      <c r="U64" s="374"/>
      <c r="V64" s="374"/>
      <c r="W64" s="664"/>
      <c r="X64" s="664"/>
      <c r="Y64" s="664"/>
      <c r="Z64" s="374"/>
      <c r="AA64" s="374"/>
      <c r="AB64" s="374"/>
      <c r="AC64" s="374"/>
      <c r="AD64" s="653"/>
      <c r="AE64" s="373"/>
      <c r="AF64" s="374"/>
      <c r="AG64" s="374"/>
      <c r="AH64" s="374"/>
      <c r="AI64" s="374"/>
      <c r="AJ64" s="664"/>
      <c r="AK64" s="664"/>
      <c r="AL64" s="664"/>
      <c r="AM64" s="374"/>
      <c r="AN64" s="374"/>
      <c r="AO64" s="374"/>
      <c r="AP64" s="374"/>
      <c r="AQ64" s="653"/>
      <c r="AR64" s="373"/>
      <c r="AS64" s="374"/>
      <c r="AT64" s="374"/>
      <c r="AU64" s="374"/>
      <c r="AV64" s="374"/>
      <c r="AW64" s="664"/>
      <c r="AX64" s="664"/>
      <c r="AY64" s="664"/>
      <c r="AZ64" s="374"/>
      <c r="BA64" s="374"/>
      <c r="BB64" s="374"/>
      <c r="BC64" s="374"/>
      <c r="BD64" s="653"/>
      <c r="BE64" s="373"/>
      <c r="BF64" s="374"/>
      <c r="BG64" s="374"/>
      <c r="BH64" s="374"/>
      <c r="BI64" s="374"/>
      <c r="BJ64" s="664"/>
      <c r="BK64" s="664"/>
      <c r="BL64" s="664"/>
      <c r="BM64" s="374"/>
      <c r="BN64" s="374"/>
      <c r="BO64" s="374"/>
      <c r="BP64" s="374"/>
      <c r="BQ64" s="653"/>
      <c r="BR64" s="373"/>
      <c r="BS64" s="374"/>
      <c r="BT64" s="374"/>
      <c r="BU64" s="374"/>
      <c r="BV64" s="374"/>
      <c r="BW64" s="664"/>
      <c r="BX64" s="664"/>
      <c r="BY64" s="664"/>
      <c r="BZ64" s="374"/>
      <c r="CA64" s="374"/>
      <c r="CB64" s="374"/>
      <c r="CC64" s="374"/>
      <c r="CD64" s="653"/>
      <c r="CE64" s="254"/>
      <c r="CF64" s="254"/>
    </row>
    <row r="65" spans="4:95" ht="6" customHeight="1" x14ac:dyDescent="0.2">
      <c r="F65" s="258"/>
      <c r="G65" s="666" t="s">
        <v>373</v>
      </c>
      <c r="H65" s="667"/>
      <c r="I65" s="667"/>
      <c r="J65" s="667"/>
      <c r="K65" s="667"/>
      <c r="L65" s="667"/>
      <c r="M65" s="667"/>
      <c r="N65" s="667"/>
      <c r="O65" s="667"/>
      <c r="P65" s="667"/>
      <c r="Q65" s="668"/>
      <c r="R65" s="709"/>
      <c r="S65" s="673"/>
      <c r="T65" s="673"/>
      <c r="U65" s="673"/>
      <c r="V65" s="673"/>
      <c r="W65" s="673"/>
      <c r="X65" s="673"/>
      <c r="Y65" s="673"/>
      <c r="Z65" s="673"/>
      <c r="AA65" s="673"/>
      <c r="AB65" s="374" t="s">
        <v>80</v>
      </c>
      <c r="AC65" s="374"/>
      <c r="AD65" s="653"/>
      <c r="AE65" s="709">
        <v>2</v>
      </c>
      <c r="AF65" s="673"/>
      <c r="AG65" s="673"/>
      <c r="AH65" s="673"/>
      <c r="AI65" s="673"/>
      <c r="AJ65" s="673"/>
      <c r="AK65" s="673"/>
      <c r="AL65" s="673"/>
      <c r="AM65" s="673"/>
      <c r="AN65" s="673"/>
      <c r="AO65" s="374" t="s">
        <v>80</v>
      </c>
      <c r="AP65" s="374"/>
      <c r="AQ65" s="653"/>
      <c r="AR65" s="709"/>
      <c r="AS65" s="673"/>
      <c r="AT65" s="673"/>
      <c r="AU65" s="673"/>
      <c r="AV65" s="673"/>
      <c r="AW65" s="673"/>
      <c r="AX65" s="673"/>
      <c r="AY65" s="673"/>
      <c r="AZ65" s="673"/>
      <c r="BA65" s="673"/>
      <c r="BB65" s="374" t="s">
        <v>80</v>
      </c>
      <c r="BC65" s="374"/>
      <c r="BD65" s="653"/>
      <c r="BE65" s="709">
        <v>1</v>
      </c>
      <c r="BF65" s="673"/>
      <c r="BG65" s="673"/>
      <c r="BH65" s="673"/>
      <c r="BI65" s="673"/>
      <c r="BJ65" s="673"/>
      <c r="BK65" s="673"/>
      <c r="BL65" s="673"/>
      <c r="BM65" s="673"/>
      <c r="BN65" s="673"/>
      <c r="BO65" s="374" t="s">
        <v>80</v>
      </c>
      <c r="BP65" s="374"/>
      <c r="BQ65" s="653"/>
      <c r="BR65" s="709">
        <v>1</v>
      </c>
      <c r="BS65" s="673"/>
      <c r="BT65" s="673"/>
      <c r="BU65" s="673"/>
      <c r="BV65" s="673"/>
      <c r="BW65" s="673"/>
      <c r="BX65" s="673"/>
      <c r="BY65" s="673"/>
      <c r="BZ65" s="673"/>
      <c r="CA65" s="673"/>
      <c r="CB65" s="374" t="s">
        <v>80</v>
      </c>
      <c r="CC65" s="374"/>
      <c r="CD65" s="653"/>
      <c r="CE65" s="254"/>
      <c r="CF65" s="254"/>
    </row>
    <row r="66" spans="4:95" ht="6" customHeight="1" x14ac:dyDescent="0.2">
      <c r="F66" s="258"/>
      <c r="G66" s="666"/>
      <c r="H66" s="667"/>
      <c r="I66" s="667"/>
      <c r="J66" s="667"/>
      <c r="K66" s="667"/>
      <c r="L66" s="667"/>
      <c r="M66" s="667"/>
      <c r="N66" s="667"/>
      <c r="O66" s="667"/>
      <c r="P66" s="667"/>
      <c r="Q66" s="668"/>
      <c r="R66" s="709"/>
      <c r="S66" s="673"/>
      <c r="T66" s="673"/>
      <c r="U66" s="673"/>
      <c r="V66" s="673"/>
      <c r="W66" s="673"/>
      <c r="X66" s="673"/>
      <c r="Y66" s="673"/>
      <c r="Z66" s="673"/>
      <c r="AA66" s="673"/>
      <c r="AB66" s="374"/>
      <c r="AC66" s="374"/>
      <c r="AD66" s="653"/>
      <c r="AE66" s="709"/>
      <c r="AF66" s="673"/>
      <c r="AG66" s="673"/>
      <c r="AH66" s="673"/>
      <c r="AI66" s="673"/>
      <c r="AJ66" s="673"/>
      <c r="AK66" s="673"/>
      <c r="AL66" s="673"/>
      <c r="AM66" s="673"/>
      <c r="AN66" s="673"/>
      <c r="AO66" s="374"/>
      <c r="AP66" s="374"/>
      <c r="AQ66" s="653"/>
      <c r="AR66" s="709"/>
      <c r="AS66" s="673"/>
      <c r="AT66" s="673"/>
      <c r="AU66" s="673"/>
      <c r="AV66" s="673"/>
      <c r="AW66" s="673"/>
      <c r="AX66" s="673"/>
      <c r="AY66" s="673"/>
      <c r="AZ66" s="673"/>
      <c r="BA66" s="673"/>
      <c r="BB66" s="374"/>
      <c r="BC66" s="374"/>
      <c r="BD66" s="653"/>
      <c r="BE66" s="709"/>
      <c r="BF66" s="673"/>
      <c r="BG66" s="673"/>
      <c r="BH66" s="673"/>
      <c r="BI66" s="673"/>
      <c r="BJ66" s="673"/>
      <c r="BK66" s="673"/>
      <c r="BL66" s="673"/>
      <c r="BM66" s="673"/>
      <c r="BN66" s="673"/>
      <c r="BO66" s="374"/>
      <c r="BP66" s="374"/>
      <c r="BQ66" s="653"/>
      <c r="BR66" s="709"/>
      <c r="BS66" s="673"/>
      <c r="BT66" s="673"/>
      <c r="BU66" s="673"/>
      <c r="BV66" s="673"/>
      <c r="BW66" s="673"/>
      <c r="BX66" s="673"/>
      <c r="BY66" s="673"/>
      <c r="BZ66" s="673"/>
      <c r="CA66" s="673"/>
      <c r="CB66" s="374"/>
      <c r="CC66" s="374"/>
      <c r="CD66" s="653"/>
      <c r="CE66" s="254"/>
      <c r="CF66" s="254"/>
    </row>
    <row r="67" spans="4:95" ht="6" customHeight="1" x14ac:dyDescent="0.2">
      <c r="F67" s="258"/>
      <c r="G67" s="666"/>
      <c r="H67" s="667"/>
      <c r="I67" s="667"/>
      <c r="J67" s="667"/>
      <c r="K67" s="667"/>
      <c r="L67" s="667"/>
      <c r="M67" s="667"/>
      <c r="N67" s="667"/>
      <c r="O67" s="667"/>
      <c r="P67" s="667"/>
      <c r="Q67" s="668"/>
      <c r="R67" s="709"/>
      <c r="S67" s="673"/>
      <c r="T67" s="673"/>
      <c r="U67" s="673"/>
      <c r="V67" s="673"/>
      <c r="W67" s="673"/>
      <c r="X67" s="673"/>
      <c r="Y67" s="673"/>
      <c r="Z67" s="673"/>
      <c r="AA67" s="673"/>
      <c r="AB67" s="374"/>
      <c r="AC67" s="374"/>
      <c r="AD67" s="653"/>
      <c r="AE67" s="709"/>
      <c r="AF67" s="673"/>
      <c r="AG67" s="673"/>
      <c r="AH67" s="673"/>
      <c r="AI67" s="673"/>
      <c r="AJ67" s="673"/>
      <c r="AK67" s="673"/>
      <c r="AL67" s="673"/>
      <c r="AM67" s="673"/>
      <c r="AN67" s="673"/>
      <c r="AO67" s="374"/>
      <c r="AP67" s="374"/>
      <c r="AQ67" s="653"/>
      <c r="AR67" s="709"/>
      <c r="AS67" s="673"/>
      <c r="AT67" s="673"/>
      <c r="AU67" s="673"/>
      <c r="AV67" s="673"/>
      <c r="AW67" s="673"/>
      <c r="AX67" s="673"/>
      <c r="AY67" s="673"/>
      <c r="AZ67" s="673"/>
      <c r="BA67" s="673"/>
      <c r="BB67" s="374"/>
      <c r="BC67" s="374"/>
      <c r="BD67" s="653"/>
      <c r="BE67" s="709"/>
      <c r="BF67" s="673"/>
      <c r="BG67" s="673"/>
      <c r="BH67" s="673"/>
      <c r="BI67" s="673"/>
      <c r="BJ67" s="673"/>
      <c r="BK67" s="673"/>
      <c r="BL67" s="673"/>
      <c r="BM67" s="673"/>
      <c r="BN67" s="673"/>
      <c r="BO67" s="374"/>
      <c r="BP67" s="374"/>
      <c r="BQ67" s="653"/>
      <c r="BR67" s="709"/>
      <c r="BS67" s="673"/>
      <c r="BT67" s="673"/>
      <c r="BU67" s="673"/>
      <c r="BV67" s="673"/>
      <c r="BW67" s="673"/>
      <c r="BX67" s="673"/>
      <c r="BY67" s="673"/>
      <c r="BZ67" s="673"/>
      <c r="CA67" s="673"/>
      <c r="CB67" s="374"/>
      <c r="CC67" s="374"/>
      <c r="CD67" s="653"/>
      <c r="CE67" s="254"/>
      <c r="CF67" s="254"/>
    </row>
    <row r="68" spans="4:95" ht="6" customHeight="1" x14ac:dyDescent="0.2">
      <c r="F68" s="258"/>
      <c r="G68" s="666" t="s">
        <v>370</v>
      </c>
      <c r="H68" s="667"/>
      <c r="I68" s="667"/>
      <c r="J68" s="667"/>
      <c r="K68" s="667"/>
      <c r="L68" s="667"/>
      <c r="M68" s="667"/>
      <c r="N68" s="667"/>
      <c r="O68" s="667"/>
      <c r="P68" s="667"/>
      <c r="Q68" s="668"/>
      <c r="R68" s="705"/>
      <c r="S68" s="706"/>
      <c r="T68" s="706"/>
      <c r="U68" s="706"/>
      <c r="V68" s="706"/>
      <c r="W68" s="706"/>
      <c r="X68" s="706"/>
      <c r="Y68" s="706"/>
      <c r="Z68" s="706"/>
      <c r="AA68" s="706"/>
      <c r="AB68" s="657" t="s">
        <v>115</v>
      </c>
      <c r="AC68" s="657"/>
      <c r="AD68" s="658"/>
      <c r="AE68" s="705">
        <v>10</v>
      </c>
      <c r="AF68" s="706"/>
      <c r="AG68" s="706"/>
      <c r="AH68" s="706"/>
      <c r="AI68" s="706"/>
      <c r="AJ68" s="706"/>
      <c r="AK68" s="706"/>
      <c r="AL68" s="706"/>
      <c r="AM68" s="706"/>
      <c r="AN68" s="706"/>
      <c r="AO68" s="657" t="s">
        <v>115</v>
      </c>
      <c r="AP68" s="657"/>
      <c r="AQ68" s="658"/>
      <c r="AR68" s="705"/>
      <c r="AS68" s="706"/>
      <c r="AT68" s="706"/>
      <c r="AU68" s="706"/>
      <c r="AV68" s="706"/>
      <c r="AW68" s="706"/>
      <c r="AX68" s="706"/>
      <c r="AY68" s="706"/>
      <c r="AZ68" s="706"/>
      <c r="BA68" s="706"/>
      <c r="BB68" s="657" t="s">
        <v>115</v>
      </c>
      <c r="BC68" s="657"/>
      <c r="BD68" s="658"/>
      <c r="BE68" s="705">
        <v>5</v>
      </c>
      <c r="BF68" s="706"/>
      <c r="BG68" s="706"/>
      <c r="BH68" s="706"/>
      <c r="BI68" s="706"/>
      <c r="BJ68" s="706"/>
      <c r="BK68" s="706"/>
      <c r="BL68" s="706"/>
      <c r="BM68" s="706"/>
      <c r="BN68" s="706"/>
      <c r="BO68" s="657" t="s">
        <v>115</v>
      </c>
      <c r="BP68" s="657"/>
      <c r="BQ68" s="658"/>
      <c r="BR68" s="705">
        <v>5</v>
      </c>
      <c r="BS68" s="706"/>
      <c r="BT68" s="706"/>
      <c r="BU68" s="706"/>
      <c r="BV68" s="706"/>
      <c r="BW68" s="706"/>
      <c r="BX68" s="706"/>
      <c r="BY68" s="706"/>
      <c r="BZ68" s="706"/>
      <c r="CA68" s="706"/>
      <c r="CB68" s="657" t="s">
        <v>115</v>
      </c>
      <c r="CC68" s="657"/>
      <c r="CD68" s="658"/>
      <c r="CE68" s="254"/>
      <c r="CF68" s="254"/>
    </row>
    <row r="69" spans="4:95" ht="6" customHeight="1" x14ac:dyDescent="0.2">
      <c r="F69" s="258"/>
      <c r="G69" s="666"/>
      <c r="H69" s="667"/>
      <c r="I69" s="667"/>
      <c r="J69" s="667"/>
      <c r="K69" s="667"/>
      <c r="L69" s="667"/>
      <c r="M69" s="667"/>
      <c r="N69" s="667"/>
      <c r="O69" s="667"/>
      <c r="P69" s="667"/>
      <c r="Q69" s="668"/>
      <c r="R69" s="707"/>
      <c r="S69" s="706"/>
      <c r="T69" s="706"/>
      <c r="U69" s="706"/>
      <c r="V69" s="706"/>
      <c r="W69" s="706"/>
      <c r="X69" s="706"/>
      <c r="Y69" s="706"/>
      <c r="Z69" s="706"/>
      <c r="AA69" s="706"/>
      <c r="AB69" s="657"/>
      <c r="AC69" s="657"/>
      <c r="AD69" s="658"/>
      <c r="AE69" s="707"/>
      <c r="AF69" s="706"/>
      <c r="AG69" s="706"/>
      <c r="AH69" s="706"/>
      <c r="AI69" s="706"/>
      <c r="AJ69" s="706"/>
      <c r="AK69" s="706"/>
      <c r="AL69" s="706"/>
      <c r="AM69" s="706"/>
      <c r="AN69" s="706"/>
      <c r="AO69" s="657"/>
      <c r="AP69" s="657"/>
      <c r="AQ69" s="658"/>
      <c r="AR69" s="707"/>
      <c r="AS69" s="706"/>
      <c r="AT69" s="706"/>
      <c r="AU69" s="706"/>
      <c r="AV69" s="706"/>
      <c r="AW69" s="706"/>
      <c r="AX69" s="706"/>
      <c r="AY69" s="706"/>
      <c r="AZ69" s="706"/>
      <c r="BA69" s="706"/>
      <c r="BB69" s="657"/>
      <c r="BC69" s="657"/>
      <c r="BD69" s="658"/>
      <c r="BE69" s="707"/>
      <c r="BF69" s="706"/>
      <c r="BG69" s="706"/>
      <c r="BH69" s="706"/>
      <c r="BI69" s="706"/>
      <c r="BJ69" s="706"/>
      <c r="BK69" s="706"/>
      <c r="BL69" s="706"/>
      <c r="BM69" s="706"/>
      <c r="BN69" s="706"/>
      <c r="BO69" s="657"/>
      <c r="BP69" s="657"/>
      <c r="BQ69" s="658"/>
      <c r="BR69" s="707"/>
      <c r="BS69" s="706"/>
      <c r="BT69" s="706"/>
      <c r="BU69" s="706"/>
      <c r="BV69" s="706"/>
      <c r="BW69" s="706"/>
      <c r="BX69" s="706"/>
      <c r="BY69" s="706"/>
      <c r="BZ69" s="706"/>
      <c r="CA69" s="706"/>
      <c r="CB69" s="657"/>
      <c r="CC69" s="657"/>
      <c r="CD69" s="658"/>
      <c r="CE69" s="254"/>
      <c r="CF69" s="254"/>
    </row>
    <row r="70" spans="4:95" ht="6" customHeight="1" x14ac:dyDescent="0.2">
      <c r="F70" s="258"/>
      <c r="G70" s="666"/>
      <c r="H70" s="667"/>
      <c r="I70" s="667"/>
      <c r="J70" s="667"/>
      <c r="K70" s="667"/>
      <c r="L70" s="667"/>
      <c r="M70" s="667"/>
      <c r="N70" s="667"/>
      <c r="O70" s="667"/>
      <c r="P70" s="667"/>
      <c r="Q70" s="668"/>
      <c r="R70" s="707"/>
      <c r="S70" s="706"/>
      <c r="T70" s="706"/>
      <c r="U70" s="706"/>
      <c r="V70" s="706"/>
      <c r="W70" s="706"/>
      <c r="X70" s="706"/>
      <c r="Y70" s="706"/>
      <c r="Z70" s="706"/>
      <c r="AA70" s="706"/>
      <c r="AB70" s="657"/>
      <c r="AC70" s="657"/>
      <c r="AD70" s="658"/>
      <c r="AE70" s="707"/>
      <c r="AF70" s="706"/>
      <c r="AG70" s="706"/>
      <c r="AH70" s="706"/>
      <c r="AI70" s="706"/>
      <c r="AJ70" s="706"/>
      <c r="AK70" s="706"/>
      <c r="AL70" s="706"/>
      <c r="AM70" s="706"/>
      <c r="AN70" s="706"/>
      <c r="AO70" s="657"/>
      <c r="AP70" s="657"/>
      <c r="AQ70" s="658"/>
      <c r="AR70" s="707"/>
      <c r="AS70" s="706"/>
      <c r="AT70" s="706"/>
      <c r="AU70" s="706"/>
      <c r="AV70" s="706"/>
      <c r="AW70" s="706"/>
      <c r="AX70" s="706"/>
      <c r="AY70" s="706"/>
      <c r="AZ70" s="706"/>
      <c r="BA70" s="706"/>
      <c r="BB70" s="657"/>
      <c r="BC70" s="657"/>
      <c r="BD70" s="658"/>
      <c r="BE70" s="707"/>
      <c r="BF70" s="706"/>
      <c r="BG70" s="706"/>
      <c r="BH70" s="706"/>
      <c r="BI70" s="706"/>
      <c r="BJ70" s="706"/>
      <c r="BK70" s="706"/>
      <c r="BL70" s="706"/>
      <c r="BM70" s="706"/>
      <c r="BN70" s="706"/>
      <c r="BO70" s="657"/>
      <c r="BP70" s="657"/>
      <c r="BQ70" s="658"/>
      <c r="BR70" s="707"/>
      <c r="BS70" s="706"/>
      <c r="BT70" s="706"/>
      <c r="BU70" s="706"/>
      <c r="BV70" s="706"/>
      <c r="BW70" s="706"/>
      <c r="BX70" s="706"/>
      <c r="BY70" s="706"/>
      <c r="BZ70" s="706"/>
      <c r="CA70" s="706"/>
      <c r="CB70" s="657"/>
      <c r="CC70" s="657"/>
      <c r="CD70" s="658"/>
      <c r="CE70" s="254"/>
      <c r="CF70" s="254"/>
    </row>
    <row r="73" spans="4:95" ht="6" customHeight="1" x14ac:dyDescent="0.2">
      <c r="D73" s="316" t="s">
        <v>412</v>
      </c>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6"/>
      <c r="AD73" s="316"/>
      <c r="AE73" s="316"/>
      <c r="AF73" s="316"/>
      <c r="AG73" s="316"/>
      <c r="AH73" s="316"/>
      <c r="AI73" s="316"/>
      <c r="AJ73" s="316"/>
      <c r="AK73" s="316"/>
      <c r="AL73" s="316"/>
      <c r="AM73" s="316"/>
      <c r="AN73" s="316"/>
      <c r="AO73" s="316"/>
      <c r="AP73" s="316"/>
      <c r="AQ73" s="316"/>
      <c r="AR73" s="258"/>
      <c r="AS73" s="258"/>
      <c r="AT73" s="258"/>
      <c r="AU73" s="258"/>
      <c r="AV73" s="258"/>
      <c r="AW73" s="258"/>
      <c r="AX73" s="258"/>
      <c r="AY73" s="1138" t="s">
        <v>371</v>
      </c>
      <c r="AZ73" s="1138"/>
      <c r="BA73" s="1138"/>
      <c r="BB73" s="1138"/>
      <c r="BC73" s="1138"/>
      <c r="BD73" s="1138"/>
      <c r="BE73" s="1138"/>
      <c r="BF73" s="1138"/>
      <c r="BG73" s="1138"/>
      <c r="BH73" s="1138"/>
      <c r="BI73" s="1138"/>
      <c r="BJ73" s="1138"/>
      <c r="BK73" s="1138"/>
      <c r="BL73" s="1138"/>
      <c r="BM73" s="1138"/>
      <c r="BN73" s="1138"/>
      <c r="BO73" s="1138"/>
      <c r="BP73" s="1138"/>
      <c r="BQ73" s="1138"/>
      <c r="BR73" s="1138"/>
      <c r="BS73" s="1138"/>
      <c r="BT73" s="1138"/>
      <c r="BU73" s="1138"/>
      <c r="BV73" s="1138"/>
      <c r="BW73" s="1138"/>
      <c r="BX73" s="1138"/>
      <c r="BY73" s="1138"/>
      <c r="BZ73" s="1138"/>
      <c r="CA73" s="1138"/>
      <c r="CB73" s="1138"/>
      <c r="CC73" s="1138"/>
      <c r="CD73" s="1138"/>
      <c r="CE73" s="264"/>
      <c r="CF73" s="264"/>
      <c r="CG73" s="264"/>
      <c r="CH73" s="264"/>
      <c r="CI73" s="264"/>
      <c r="CJ73" s="264"/>
      <c r="CK73" s="264"/>
      <c r="CL73" s="264"/>
      <c r="CM73" s="203"/>
      <c r="CN73" s="203"/>
      <c r="CO73" s="264"/>
      <c r="CP73" s="264"/>
      <c r="CQ73" s="264"/>
    </row>
    <row r="74" spans="4:95" ht="6" customHeight="1" x14ac:dyDescent="0.2">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6"/>
      <c r="AD74" s="316"/>
      <c r="AE74" s="316"/>
      <c r="AF74" s="316"/>
      <c r="AG74" s="316"/>
      <c r="AH74" s="316"/>
      <c r="AI74" s="316"/>
      <c r="AJ74" s="316"/>
      <c r="AK74" s="316"/>
      <c r="AL74" s="316"/>
      <c r="AM74" s="316"/>
      <c r="AN74" s="316"/>
      <c r="AO74" s="316"/>
      <c r="AP74" s="316"/>
      <c r="AQ74" s="316"/>
      <c r="AR74" s="258"/>
      <c r="AS74" s="258"/>
      <c r="AT74" s="258"/>
      <c r="AU74" s="258"/>
      <c r="AV74" s="258"/>
      <c r="AW74" s="258"/>
      <c r="AX74" s="258"/>
      <c r="AY74" s="1138"/>
      <c r="AZ74" s="1138"/>
      <c r="BA74" s="1138"/>
      <c r="BB74" s="1138"/>
      <c r="BC74" s="1138"/>
      <c r="BD74" s="1138"/>
      <c r="BE74" s="1138"/>
      <c r="BF74" s="1138"/>
      <c r="BG74" s="1138"/>
      <c r="BH74" s="1138"/>
      <c r="BI74" s="1138"/>
      <c r="BJ74" s="1138"/>
      <c r="BK74" s="1138"/>
      <c r="BL74" s="1138"/>
      <c r="BM74" s="1138"/>
      <c r="BN74" s="1138"/>
      <c r="BO74" s="1138"/>
      <c r="BP74" s="1138"/>
      <c r="BQ74" s="1138"/>
      <c r="BR74" s="1138"/>
      <c r="BS74" s="1138"/>
      <c r="BT74" s="1138"/>
      <c r="BU74" s="1138"/>
      <c r="BV74" s="1138"/>
      <c r="BW74" s="1138"/>
      <c r="BX74" s="1138"/>
      <c r="BY74" s="1138"/>
      <c r="BZ74" s="1138"/>
      <c r="CA74" s="1138"/>
      <c r="CB74" s="1138"/>
      <c r="CC74" s="1138"/>
      <c r="CD74" s="1138"/>
      <c r="CE74" s="264"/>
      <c r="CF74" s="264"/>
      <c r="CG74" s="264"/>
      <c r="CH74" s="264"/>
      <c r="CI74" s="264"/>
      <c r="CJ74" s="264"/>
      <c r="CK74" s="264"/>
      <c r="CL74" s="264"/>
      <c r="CM74" s="203"/>
      <c r="CN74" s="203"/>
      <c r="CO74" s="264"/>
      <c r="CP74" s="264"/>
      <c r="CQ74" s="264"/>
    </row>
    <row r="75" spans="4:95" ht="6" customHeight="1" x14ac:dyDescent="0.2">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6"/>
      <c r="AD75" s="316"/>
      <c r="AE75" s="316"/>
      <c r="AF75" s="316"/>
      <c r="AG75" s="316"/>
      <c r="AH75" s="316"/>
      <c r="AI75" s="316"/>
      <c r="AJ75" s="316"/>
      <c r="AK75" s="316"/>
      <c r="AL75" s="316"/>
      <c r="AM75" s="316"/>
      <c r="AN75" s="316"/>
      <c r="AO75" s="316"/>
      <c r="AP75" s="316"/>
      <c r="AQ75" s="316"/>
      <c r="AR75" s="258"/>
      <c r="AS75" s="258"/>
      <c r="AT75" s="258"/>
      <c r="AU75" s="258"/>
      <c r="AV75" s="258"/>
      <c r="AW75" s="258"/>
      <c r="AX75" s="258"/>
      <c r="AY75" s="1138"/>
      <c r="AZ75" s="1138"/>
      <c r="BA75" s="1138"/>
      <c r="BB75" s="1138"/>
      <c r="BC75" s="1138"/>
      <c r="BD75" s="1138"/>
      <c r="BE75" s="1138"/>
      <c r="BF75" s="1138"/>
      <c r="BG75" s="1138"/>
      <c r="BH75" s="1138"/>
      <c r="BI75" s="1138"/>
      <c r="BJ75" s="1138"/>
      <c r="BK75" s="1138"/>
      <c r="BL75" s="1138"/>
      <c r="BM75" s="1138"/>
      <c r="BN75" s="1138"/>
      <c r="BO75" s="1138"/>
      <c r="BP75" s="1138"/>
      <c r="BQ75" s="1138"/>
      <c r="BR75" s="1138"/>
      <c r="BS75" s="1138"/>
      <c r="BT75" s="1138"/>
      <c r="BU75" s="1138"/>
      <c r="BV75" s="1138"/>
      <c r="BW75" s="1138"/>
      <c r="BX75" s="1138"/>
      <c r="BY75" s="1138"/>
      <c r="BZ75" s="1138"/>
      <c r="CA75" s="1138"/>
      <c r="CB75" s="1138"/>
      <c r="CC75" s="1138"/>
      <c r="CD75" s="1138"/>
      <c r="CE75" s="264"/>
      <c r="CF75" s="264"/>
      <c r="CG75" s="264"/>
      <c r="CH75" s="264"/>
      <c r="CI75" s="264"/>
      <c r="CJ75" s="264"/>
      <c r="CK75" s="264"/>
      <c r="CL75" s="264"/>
      <c r="CM75" s="203"/>
      <c r="CN75" s="203"/>
      <c r="CO75" s="264"/>
      <c r="CP75" s="264"/>
      <c r="CQ75" s="264"/>
    </row>
    <row r="76" spans="4:95" ht="6" customHeight="1" x14ac:dyDescent="0.2">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6"/>
      <c r="AD76" s="316"/>
      <c r="AE76" s="316"/>
      <c r="AF76" s="316"/>
      <c r="AG76" s="316"/>
      <c r="AH76" s="316"/>
      <c r="AI76" s="316"/>
      <c r="AJ76" s="316"/>
      <c r="AK76" s="316"/>
      <c r="AL76" s="316"/>
      <c r="AM76" s="316"/>
      <c r="AN76" s="316"/>
      <c r="AO76" s="316"/>
      <c r="AP76" s="316"/>
      <c r="AQ76" s="316"/>
      <c r="AR76" s="258"/>
      <c r="AS76" s="258"/>
      <c r="AT76" s="258"/>
      <c r="AU76" s="258"/>
      <c r="AV76" s="258"/>
      <c r="AW76" s="258"/>
      <c r="AX76" s="258"/>
      <c r="AY76" s="1138"/>
      <c r="AZ76" s="1138"/>
      <c r="BA76" s="1138"/>
      <c r="BB76" s="1138"/>
      <c r="BC76" s="1138"/>
      <c r="BD76" s="1138"/>
      <c r="BE76" s="1138"/>
      <c r="BF76" s="1138"/>
      <c r="BG76" s="1138"/>
      <c r="BH76" s="1138"/>
      <c r="BI76" s="1138"/>
      <c r="BJ76" s="1138"/>
      <c r="BK76" s="1138"/>
      <c r="BL76" s="1138"/>
      <c r="BM76" s="1138"/>
      <c r="BN76" s="1138"/>
      <c r="BO76" s="1138"/>
      <c r="BP76" s="1138"/>
      <c r="BQ76" s="1138"/>
      <c r="BR76" s="1138"/>
      <c r="BS76" s="1138"/>
      <c r="BT76" s="1138"/>
      <c r="BU76" s="1138"/>
      <c r="BV76" s="1138"/>
      <c r="BW76" s="1138"/>
      <c r="BX76" s="1138"/>
      <c r="BY76" s="1138"/>
      <c r="BZ76" s="1138"/>
      <c r="CA76" s="1138"/>
      <c r="CB76" s="1138"/>
      <c r="CC76" s="1138"/>
      <c r="CD76" s="1138"/>
      <c r="CE76" s="264"/>
      <c r="CF76" s="264"/>
      <c r="CG76" s="264"/>
      <c r="CH76" s="264"/>
      <c r="CI76" s="264"/>
      <c r="CJ76" s="264"/>
      <c r="CK76" s="264"/>
      <c r="CL76" s="264"/>
      <c r="CM76" s="203"/>
      <c r="CN76" s="203"/>
      <c r="CO76" s="264"/>
      <c r="CP76" s="264"/>
      <c r="CQ76" s="264"/>
    </row>
    <row r="77" spans="4:95" ht="6" customHeight="1" x14ac:dyDescent="0.2">
      <c r="D77" s="316"/>
      <c r="E77" s="316"/>
      <c r="F77" s="316"/>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316"/>
      <c r="AE77" s="316"/>
      <c r="AF77" s="316"/>
      <c r="AG77" s="316"/>
      <c r="AH77" s="316"/>
      <c r="AI77" s="316"/>
      <c r="AJ77" s="316"/>
      <c r="AK77" s="316"/>
      <c r="AL77" s="316"/>
      <c r="AM77" s="316"/>
      <c r="AN77" s="316"/>
      <c r="AO77" s="316"/>
      <c r="AP77" s="316"/>
      <c r="AQ77" s="316"/>
      <c r="AY77" s="1138"/>
      <c r="AZ77" s="1138"/>
      <c r="BA77" s="1138"/>
      <c r="BB77" s="1138"/>
      <c r="BC77" s="1138"/>
      <c r="BD77" s="1138"/>
      <c r="BE77" s="1138"/>
      <c r="BF77" s="1138"/>
      <c r="BG77" s="1138"/>
      <c r="BH77" s="1138"/>
      <c r="BI77" s="1138"/>
      <c r="BJ77" s="1138"/>
      <c r="BK77" s="1138"/>
      <c r="BL77" s="1138"/>
      <c r="BM77" s="1138"/>
      <c r="BN77" s="1138"/>
      <c r="BO77" s="1138"/>
      <c r="BP77" s="1138"/>
      <c r="BQ77" s="1138"/>
      <c r="BR77" s="1138"/>
      <c r="BS77" s="1138"/>
      <c r="BT77" s="1138"/>
      <c r="BU77" s="1138"/>
      <c r="BV77" s="1138"/>
      <c r="BW77" s="1138"/>
      <c r="BX77" s="1138"/>
      <c r="BY77" s="1138"/>
      <c r="BZ77" s="1138"/>
      <c r="CA77" s="1138"/>
      <c r="CB77" s="1138"/>
      <c r="CC77" s="1138"/>
      <c r="CD77" s="1138"/>
      <c r="CE77" s="264"/>
      <c r="CF77" s="264"/>
      <c r="CG77" s="264"/>
      <c r="CH77" s="264"/>
      <c r="CI77" s="264"/>
      <c r="CJ77" s="264"/>
      <c r="CK77" s="264"/>
      <c r="CL77" s="264"/>
      <c r="CM77" s="203"/>
      <c r="CN77" s="203"/>
      <c r="CO77" s="264"/>
      <c r="CP77" s="264"/>
      <c r="CQ77" s="264"/>
    </row>
    <row r="78" spans="4:95" ht="6" customHeight="1" x14ac:dyDescent="0.2">
      <c r="F78" s="659" t="s">
        <v>84</v>
      </c>
      <c r="G78" s="660"/>
      <c r="H78" s="660"/>
      <c r="I78" s="660"/>
      <c r="J78" s="660"/>
      <c r="K78" s="660"/>
      <c r="L78" s="660"/>
      <c r="M78" s="660"/>
      <c r="N78" s="660"/>
      <c r="O78" s="660"/>
      <c r="P78" s="660"/>
      <c r="Q78" s="660"/>
      <c r="R78" s="660"/>
      <c r="S78" s="660"/>
      <c r="T78" s="660"/>
      <c r="U78" s="660"/>
      <c r="V78" s="660"/>
      <c r="W78" s="660"/>
      <c r="X78" s="660"/>
      <c r="Y78" s="661"/>
      <c r="Z78" s="531"/>
      <c r="AA78" s="531"/>
      <c r="AB78" s="531"/>
      <c r="AC78" s="531"/>
      <c r="AD78" s="531"/>
      <c r="AE78" s="531"/>
      <c r="AF78" s="531"/>
      <c r="AG78" s="531"/>
      <c r="AH78" s="531"/>
      <c r="AI78" s="531"/>
      <c r="AJ78" s="531"/>
      <c r="AK78" s="531"/>
      <c r="AL78" s="531"/>
      <c r="AM78" s="531"/>
      <c r="AN78" s="531"/>
      <c r="AO78" s="531"/>
      <c r="AP78" s="531"/>
      <c r="AQ78" s="531"/>
      <c r="AR78" s="531"/>
      <c r="AS78" s="531"/>
      <c r="AT78" s="531"/>
      <c r="AU78" s="531"/>
      <c r="AV78" s="531"/>
      <c r="AW78" s="531"/>
      <c r="AX78" s="531"/>
      <c r="AY78" s="1138"/>
      <c r="AZ78" s="1138"/>
      <c r="BA78" s="1138"/>
      <c r="BB78" s="1138"/>
      <c r="BC78" s="1138"/>
      <c r="BD78" s="1138"/>
      <c r="BE78" s="1138"/>
      <c r="BF78" s="1138"/>
      <c r="BG78" s="1138"/>
      <c r="BH78" s="1138"/>
      <c r="BI78" s="1138"/>
      <c r="BJ78" s="1138"/>
      <c r="BK78" s="1138"/>
      <c r="BL78" s="1138"/>
      <c r="BM78" s="1138"/>
      <c r="BN78" s="1138"/>
      <c r="BO78" s="1138"/>
      <c r="BP78" s="1138"/>
      <c r="BQ78" s="1138"/>
      <c r="BR78" s="1138"/>
      <c r="BS78" s="1138"/>
      <c r="BT78" s="1138"/>
      <c r="BU78" s="1138"/>
      <c r="BV78" s="1138"/>
      <c r="BW78" s="1138"/>
      <c r="BX78" s="1138"/>
      <c r="BY78" s="1138"/>
      <c r="BZ78" s="1138"/>
      <c r="CA78" s="1138"/>
      <c r="CB78" s="1138"/>
      <c r="CC78" s="1138"/>
      <c r="CD78" s="1138"/>
      <c r="CE78" s="264"/>
      <c r="CF78" s="264"/>
      <c r="CG78" s="264"/>
      <c r="CH78" s="264"/>
      <c r="CI78" s="264"/>
      <c r="CJ78" s="264"/>
      <c r="CK78" s="264"/>
      <c r="CL78" s="264"/>
      <c r="CM78" s="203"/>
      <c r="CN78" s="203"/>
      <c r="CO78" s="264"/>
      <c r="CP78" s="264"/>
      <c r="CQ78" s="264"/>
    </row>
    <row r="79" spans="4:95" ht="6" customHeight="1" x14ac:dyDescent="0.2">
      <c r="F79" s="660"/>
      <c r="G79" s="660"/>
      <c r="H79" s="660"/>
      <c r="I79" s="660"/>
      <c r="J79" s="660"/>
      <c r="K79" s="660"/>
      <c r="L79" s="660"/>
      <c r="M79" s="660"/>
      <c r="N79" s="660"/>
      <c r="O79" s="660"/>
      <c r="P79" s="660"/>
      <c r="Q79" s="660"/>
      <c r="R79" s="660"/>
      <c r="S79" s="660"/>
      <c r="T79" s="660"/>
      <c r="U79" s="660"/>
      <c r="V79" s="660"/>
      <c r="W79" s="660"/>
      <c r="X79" s="660"/>
      <c r="Y79" s="531"/>
      <c r="Z79" s="531"/>
      <c r="AA79" s="531"/>
      <c r="AB79" s="531"/>
      <c r="AC79" s="531"/>
      <c r="AD79" s="531"/>
      <c r="AE79" s="531"/>
      <c r="AF79" s="531"/>
      <c r="AG79" s="531"/>
      <c r="AH79" s="531"/>
      <c r="AI79" s="531"/>
      <c r="AJ79" s="531"/>
      <c r="AK79" s="531"/>
      <c r="AL79" s="531"/>
      <c r="AM79" s="531"/>
      <c r="AN79" s="531"/>
      <c r="AO79" s="531"/>
      <c r="AP79" s="531"/>
      <c r="AQ79" s="531"/>
      <c r="AR79" s="531"/>
      <c r="AS79" s="531"/>
      <c r="AT79" s="531"/>
      <c r="AU79" s="531"/>
      <c r="AV79" s="531"/>
      <c r="AW79" s="531"/>
      <c r="AX79" s="531"/>
      <c r="AY79" s="1138"/>
      <c r="AZ79" s="1138"/>
      <c r="BA79" s="1138"/>
      <c r="BB79" s="1138"/>
      <c r="BC79" s="1138"/>
      <c r="BD79" s="1138"/>
      <c r="BE79" s="1138"/>
      <c r="BF79" s="1138"/>
      <c r="BG79" s="1138"/>
      <c r="BH79" s="1138"/>
      <c r="BI79" s="1138"/>
      <c r="BJ79" s="1138"/>
      <c r="BK79" s="1138"/>
      <c r="BL79" s="1138"/>
      <c r="BM79" s="1138"/>
      <c r="BN79" s="1138"/>
      <c r="BO79" s="1138"/>
      <c r="BP79" s="1138"/>
      <c r="BQ79" s="1138"/>
      <c r="BR79" s="1138"/>
      <c r="BS79" s="1138"/>
      <c r="BT79" s="1138"/>
      <c r="BU79" s="1138"/>
      <c r="BV79" s="1138"/>
      <c r="BW79" s="1138"/>
      <c r="BX79" s="1138"/>
      <c r="BY79" s="1138"/>
      <c r="BZ79" s="1138"/>
      <c r="CA79" s="1138"/>
      <c r="CB79" s="1138"/>
      <c r="CC79" s="1138"/>
      <c r="CD79" s="1138"/>
      <c r="CE79" s="264"/>
      <c r="CF79" s="264"/>
      <c r="CG79" s="264"/>
      <c r="CH79" s="264"/>
      <c r="CI79" s="264"/>
      <c r="CJ79" s="264"/>
      <c r="CK79" s="264"/>
      <c r="CL79" s="264"/>
      <c r="CM79" s="203"/>
      <c r="CN79" s="203"/>
      <c r="CO79" s="264"/>
      <c r="CP79" s="264"/>
      <c r="CQ79" s="264"/>
    </row>
    <row r="80" spans="4:95" ht="6" customHeight="1" x14ac:dyDescent="0.2">
      <c r="F80" s="660"/>
      <c r="G80" s="660"/>
      <c r="H80" s="660"/>
      <c r="I80" s="660"/>
      <c r="J80" s="660"/>
      <c r="K80" s="660"/>
      <c r="L80" s="660"/>
      <c r="M80" s="660"/>
      <c r="N80" s="660"/>
      <c r="O80" s="660"/>
      <c r="P80" s="660"/>
      <c r="Q80" s="660"/>
      <c r="R80" s="660"/>
      <c r="S80" s="660"/>
      <c r="T80" s="660"/>
      <c r="U80" s="660"/>
      <c r="V80" s="660"/>
      <c r="W80" s="660"/>
      <c r="X80" s="660"/>
      <c r="Y80" s="662"/>
      <c r="Z80" s="662"/>
      <c r="AA80" s="662"/>
      <c r="AB80" s="662"/>
      <c r="AC80" s="662"/>
      <c r="AD80" s="662"/>
      <c r="AE80" s="662"/>
      <c r="AF80" s="662"/>
      <c r="AG80" s="662"/>
      <c r="AH80" s="662"/>
      <c r="AI80" s="662"/>
      <c r="AJ80" s="662"/>
      <c r="AK80" s="662"/>
      <c r="AL80" s="662"/>
      <c r="AM80" s="662"/>
      <c r="AN80" s="662"/>
      <c r="AO80" s="662"/>
      <c r="AP80" s="662"/>
      <c r="AQ80" s="662"/>
      <c r="AR80" s="662"/>
      <c r="AS80" s="662"/>
      <c r="AT80" s="662"/>
      <c r="AU80" s="662"/>
      <c r="AV80" s="662"/>
      <c r="AW80" s="662"/>
      <c r="AX80" s="662"/>
      <c r="AY80" s="1138"/>
      <c r="AZ80" s="1138"/>
      <c r="BA80" s="1138"/>
      <c r="BB80" s="1138"/>
      <c r="BC80" s="1138"/>
      <c r="BD80" s="1138"/>
      <c r="BE80" s="1138"/>
      <c r="BF80" s="1138"/>
      <c r="BG80" s="1138"/>
      <c r="BH80" s="1138"/>
      <c r="BI80" s="1138"/>
      <c r="BJ80" s="1138"/>
      <c r="BK80" s="1138"/>
      <c r="BL80" s="1138"/>
      <c r="BM80" s="1138"/>
      <c r="BN80" s="1138"/>
      <c r="BO80" s="1138"/>
      <c r="BP80" s="1138"/>
      <c r="BQ80" s="1138"/>
      <c r="BR80" s="1138"/>
      <c r="BS80" s="1138"/>
      <c r="BT80" s="1138"/>
      <c r="BU80" s="1138"/>
      <c r="BV80" s="1138"/>
      <c r="BW80" s="1138"/>
      <c r="BX80" s="1138"/>
      <c r="BY80" s="1138"/>
      <c r="BZ80" s="1138"/>
      <c r="CA80" s="1138"/>
      <c r="CB80" s="1138"/>
      <c r="CC80" s="1138"/>
      <c r="CD80" s="1138"/>
      <c r="CE80" s="264"/>
      <c r="CF80" s="264"/>
      <c r="CG80" s="264"/>
      <c r="CH80" s="264"/>
      <c r="CI80" s="264"/>
      <c r="CJ80" s="264"/>
      <c r="CK80" s="264"/>
      <c r="CL80" s="264"/>
      <c r="CM80" s="203"/>
      <c r="CN80" s="203"/>
      <c r="CO80" s="264"/>
      <c r="CP80" s="264"/>
      <c r="CQ80" s="264"/>
    </row>
    <row r="81" spans="1:96" ht="51.45" customHeight="1" x14ac:dyDescent="0.2">
      <c r="AY81" s="1138"/>
      <c r="AZ81" s="1138"/>
      <c r="BA81" s="1138"/>
      <c r="BB81" s="1138"/>
      <c r="BC81" s="1138"/>
      <c r="BD81" s="1138"/>
      <c r="BE81" s="1138"/>
      <c r="BF81" s="1138"/>
      <c r="BG81" s="1138"/>
      <c r="BH81" s="1138"/>
      <c r="BI81" s="1138"/>
      <c r="BJ81" s="1138"/>
      <c r="BK81" s="1138"/>
      <c r="BL81" s="1138"/>
      <c r="BM81" s="1138"/>
      <c r="BN81" s="1138"/>
      <c r="BO81" s="1138"/>
      <c r="BP81" s="1138"/>
      <c r="BQ81" s="1138"/>
      <c r="BR81" s="1138"/>
      <c r="BS81" s="1138"/>
      <c r="BT81" s="1138"/>
      <c r="BU81" s="1138"/>
      <c r="BV81" s="1138"/>
      <c r="BW81" s="1138"/>
      <c r="BX81" s="1138"/>
      <c r="BY81" s="1138"/>
      <c r="BZ81" s="1138"/>
      <c r="CA81" s="1138"/>
      <c r="CB81" s="1138"/>
      <c r="CC81" s="1138"/>
      <c r="CD81" s="1138"/>
      <c r="CE81" s="264"/>
      <c r="CF81" s="264"/>
      <c r="CG81" s="264"/>
      <c r="CH81" s="264"/>
      <c r="CI81" s="264"/>
      <c r="CJ81" s="264"/>
      <c r="CK81" s="264"/>
      <c r="CL81" s="264"/>
      <c r="CM81" s="203"/>
      <c r="CN81" s="203"/>
      <c r="CO81" s="264"/>
      <c r="CP81" s="264"/>
      <c r="CQ81" s="264"/>
    </row>
    <row r="82" spans="1:96" ht="6" customHeight="1" x14ac:dyDescent="0.2">
      <c r="G82" s="663"/>
      <c r="H82" s="664"/>
      <c r="I82" s="664"/>
      <c r="J82" s="664"/>
      <c r="K82" s="664"/>
      <c r="L82" s="664"/>
      <c r="M82" s="664"/>
      <c r="N82" s="664"/>
      <c r="O82" s="664"/>
      <c r="P82" s="664"/>
      <c r="Q82" s="665"/>
      <c r="R82" s="373" t="s">
        <v>338</v>
      </c>
      <c r="S82" s="374"/>
      <c r="T82" s="374"/>
      <c r="U82" s="374"/>
      <c r="V82" s="374"/>
      <c r="W82" s="664">
        <v>1</v>
      </c>
      <c r="X82" s="664"/>
      <c r="Y82" s="664"/>
      <c r="Z82" s="374" t="s">
        <v>78</v>
      </c>
      <c r="AA82" s="374"/>
      <c r="AB82" s="374"/>
      <c r="AC82" s="374"/>
      <c r="AD82" s="653"/>
      <c r="AE82" s="373" t="s">
        <v>338</v>
      </c>
      <c r="AF82" s="374"/>
      <c r="AG82" s="374"/>
      <c r="AH82" s="374"/>
      <c r="AI82" s="374"/>
      <c r="AJ82" s="664">
        <v>2</v>
      </c>
      <c r="AK82" s="664"/>
      <c r="AL82" s="664"/>
      <c r="AM82" s="374" t="s">
        <v>78</v>
      </c>
      <c r="AN82" s="374"/>
      <c r="AO82" s="374"/>
      <c r="AP82" s="374"/>
      <c r="AQ82" s="653"/>
      <c r="AR82" s="373" t="s">
        <v>338</v>
      </c>
      <c r="AS82" s="374"/>
      <c r="AT82" s="374"/>
      <c r="AU82" s="374"/>
      <c r="AV82" s="374"/>
      <c r="AW82" s="664">
        <v>3</v>
      </c>
      <c r="AX82" s="664"/>
      <c r="AY82" s="664"/>
      <c r="AZ82" s="374" t="s">
        <v>78</v>
      </c>
      <c r="BA82" s="374"/>
      <c r="BB82" s="374"/>
      <c r="BC82" s="374"/>
      <c r="BD82" s="653"/>
      <c r="BE82" s="373" t="s">
        <v>338</v>
      </c>
      <c r="BF82" s="374"/>
      <c r="BG82" s="374"/>
      <c r="BH82" s="374"/>
      <c r="BI82" s="374"/>
      <c r="BJ82" s="664">
        <v>4</v>
      </c>
      <c r="BK82" s="664"/>
      <c r="BL82" s="664"/>
      <c r="BM82" s="374" t="s">
        <v>78</v>
      </c>
      <c r="BN82" s="374"/>
      <c r="BO82" s="374"/>
      <c r="BP82" s="374"/>
      <c r="BQ82" s="653"/>
      <c r="BR82" s="373" t="s">
        <v>338</v>
      </c>
      <c r="BS82" s="374"/>
      <c r="BT82" s="374"/>
      <c r="BU82" s="374"/>
      <c r="BV82" s="374"/>
      <c r="BW82" s="664">
        <v>5</v>
      </c>
      <c r="BX82" s="664"/>
      <c r="BY82" s="664"/>
      <c r="BZ82" s="374" t="s">
        <v>78</v>
      </c>
      <c r="CA82" s="374"/>
      <c r="CB82" s="374"/>
      <c r="CC82" s="374"/>
      <c r="CD82" s="653"/>
      <c r="CE82" s="259"/>
      <c r="CF82" s="259"/>
      <c r="CG82" s="259"/>
      <c r="CH82" s="259"/>
      <c r="CI82" s="259"/>
      <c r="CM82" s="259"/>
      <c r="CN82" s="259"/>
      <c r="CO82" s="259"/>
      <c r="CP82" s="259"/>
      <c r="CQ82" s="259"/>
      <c r="CR82" s="259"/>
    </row>
    <row r="83" spans="1:96" ht="6" customHeight="1" x14ac:dyDescent="0.2">
      <c r="G83" s="663"/>
      <c r="H83" s="664"/>
      <c r="I83" s="664"/>
      <c r="J83" s="664"/>
      <c r="K83" s="664"/>
      <c r="L83" s="664"/>
      <c r="M83" s="664"/>
      <c r="N83" s="664"/>
      <c r="O83" s="664"/>
      <c r="P83" s="664"/>
      <c r="Q83" s="665"/>
      <c r="R83" s="373"/>
      <c r="S83" s="374"/>
      <c r="T83" s="374"/>
      <c r="U83" s="374"/>
      <c r="V83" s="374"/>
      <c r="W83" s="664"/>
      <c r="X83" s="664"/>
      <c r="Y83" s="664"/>
      <c r="Z83" s="374"/>
      <c r="AA83" s="374"/>
      <c r="AB83" s="374"/>
      <c r="AC83" s="374"/>
      <c r="AD83" s="653"/>
      <c r="AE83" s="373"/>
      <c r="AF83" s="374"/>
      <c r="AG83" s="374"/>
      <c r="AH83" s="374"/>
      <c r="AI83" s="374"/>
      <c r="AJ83" s="664"/>
      <c r="AK83" s="664"/>
      <c r="AL83" s="664"/>
      <c r="AM83" s="374"/>
      <c r="AN83" s="374"/>
      <c r="AO83" s="374"/>
      <c r="AP83" s="374"/>
      <c r="AQ83" s="653"/>
      <c r="AR83" s="373"/>
      <c r="AS83" s="374"/>
      <c r="AT83" s="374"/>
      <c r="AU83" s="374"/>
      <c r="AV83" s="374"/>
      <c r="AW83" s="664"/>
      <c r="AX83" s="664"/>
      <c r="AY83" s="664"/>
      <c r="AZ83" s="374"/>
      <c r="BA83" s="374"/>
      <c r="BB83" s="374"/>
      <c r="BC83" s="374"/>
      <c r="BD83" s="653"/>
      <c r="BE83" s="373"/>
      <c r="BF83" s="374"/>
      <c r="BG83" s="374"/>
      <c r="BH83" s="374"/>
      <c r="BI83" s="374"/>
      <c r="BJ83" s="664"/>
      <c r="BK83" s="664"/>
      <c r="BL83" s="664"/>
      <c r="BM83" s="374"/>
      <c r="BN83" s="374"/>
      <c r="BO83" s="374"/>
      <c r="BP83" s="374"/>
      <c r="BQ83" s="653"/>
      <c r="BR83" s="373"/>
      <c r="BS83" s="374"/>
      <c r="BT83" s="374"/>
      <c r="BU83" s="374"/>
      <c r="BV83" s="374"/>
      <c r="BW83" s="664"/>
      <c r="BX83" s="664"/>
      <c r="BY83" s="664"/>
      <c r="BZ83" s="374"/>
      <c r="CA83" s="374"/>
      <c r="CB83" s="374"/>
      <c r="CC83" s="374"/>
      <c r="CD83" s="653"/>
      <c r="CE83" s="259"/>
      <c r="CF83" s="259"/>
      <c r="CG83" s="259"/>
      <c r="CH83" s="259"/>
      <c r="CI83" s="259"/>
      <c r="CM83" s="259"/>
      <c r="CN83" s="259"/>
      <c r="CO83" s="259"/>
      <c r="CP83" s="259"/>
      <c r="CQ83" s="259"/>
      <c r="CR83" s="259"/>
    </row>
    <row r="84" spans="1:96" ht="6" customHeight="1" x14ac:dyDescent="0.2">
      <c r="G84" s="663"/>
      <c r="H84" s="664"/>
      <c r="I84" s="664"/>
      <c r="J84" s="664"/>
      <c r="K84" s="664"/>
      <c r="L84" s="664"/>
      <c r="M84" s="664"/>
      <c r="N84" s="664"/>
      <c r="O84" s="664"/>
      <c r="P84" s="664"/>
      <c r="Q84" s="665"/>
      <c r="R84" s="373"/>
      <c r="S84" s="374"/>
      <c r="T84" s="374"/>
      <c r="U84" s="374"/>
      <c r="V84" s="374"/>
      <c r="W84" s="664"/>
      <c r="X84" s="664"/>
      <c r="Y84" s="664"/>
      <c r="Z84" s="374"/>
      <c r="AA84" s="374"/>
      <c r="AB84" s="374"/>
      <c r="AC84" s="374"/>
      <c r="AD84" s="653"/>
      <c r="AE84" s="373"/>
      <c r="AF84" s="374"/>
      <c r="AG84" s="374"/>
      <c r="AH84" s="374"/>
      <c r="AI84" s="374"/>
      <c r="AJ84" s="664"/>
      <c r="AK84" s="664"/>
      <c r="AL84" s="664"/>
      <c r="AM84" s="374"/>
      <c r="AN84" s="374"/>
      <c r="AO84" s="374"/>
      <c r="AP84" s="374"/>
      <c r="AQ84" s="653"/>
      <c r="AR84" s="373"/>
      <c r="AS84" s="374"/>
      <c r="AT84" s="374"/>
      <c r="AU84" s="374"/>
      <c r="AV84" s="374"/>
      <c r="AW84" s="664"/>
      <c r="AX84" s="664"/>
      <c r="AY84" s="664"/>
      <c r="AZ84" s="374"/>
      <c r="BA84" s="374"/>
      <c r="BB84" s="374"/>
      <c r="BC84" s="374"/>
      <c r="BD84" s="653"/>
      <c r="BE84" s="373"/>
      <c r="BF84" s="374"/>
      <c r="BG84" s="374"/>
      <c r="BH84" s="374"/>
      <c r="BI84" s="374"/>
      <c r="BJ84" s="664"/>
      <c r="BK84" s="664"/>
      <c r="BL84" s="664"/>
      <c r="BM84" s="374"/>
      <c r="BN84" s="374"/>
      <c r="BO84" s="374"/>
      <c r="BP84" s="374"/>
      <c r="BQ84" s="653"/>
      <c r="BR84" s="373"/>
      <c r="BS84" s="374"/>
      <c r="BT84" s="374"/>
      <c r="BU84" s="374"/>
      <c r="BV84" s="374"/>
      <c r="BW84" s="664"/>
      <c r="BX84" s="664"/>
      <c r="BY84" s="664"/>
      <c r="BZ84" s="374"/>
      <c r="CA84" s="374"/>
      <c r="CB84" s="374"/>
      <c r="CC84" s="374"/>
      <c r="CD84" s="653"/>
      <c r="CE84" s="259"/>
      <c r="CF84" s="259"/>
      <c r="CG84" s="259"/>
      <c r="CH84" s="259"/>
      <c r="CI84" s="259"/>
      <c r="CM84" s="259"/>
      <c r="CN84" s="259"/>
      <c r="CO84" s="259"/>
      <c r="CP84" s="259"/>
      <c r="CQ84" s="259"/>
      <c r="CR84" s="259"/>
    </row>
    <row r="85" spans="1:96" ht="6" customHeight="1" x14ac:dyDescent="0.2">
      <c r="G85" s="666" t="s">
        <v>370</v>
      </c>
      <c r="H85" s="667"/>
      <c r="I85" s="667"/>
      <c r="J85" s="667"/>
      <c r="K85" s="667"/>
      <c r="L85" s="667"/>
      <c r="M85" s="667"/>
      <c r="N85" s="667"/>
      <c r="O85" s="667"/>
      <c r="P85" s="667"/>
      <c r="Q85" s="668"/>
      <c r="R85" s="705"/>
      <c r="S85" s="706"/>
      <c r="T85" s="706"/>
      <c r="U85" s="706"/>
      <c r="V85" s="706"/>
      <c r="W85" s="706"/>
      <c r="X85" s="706"/>
      <c r="Y85" s="706"/>
      <c r="Z85" s="706"/>
      <c r="AA85" s="706"/>
      <c r="AB85" s="657" t="s">
        <v>115</v>
      </c>
      <c r="AC85" s="657"/>
      <c r="AD85" s="658"/>
      <c r="AE85" s="705"/>
      <c r="AF85" s="706"/>
      <c r="AG85" s="706"/>
      <c r="AH85" s="706"/>
      <c r="AI85" s="706"/>
      <c r="AJ85" s="706"/>
      <c r="AK85" s="706"/>
      <c r="AL85" s="706"/>
      <c r="AM85" s="706"/>
      <c r="AN85" s="706"/>
      <c r="AO85" s="657" t="s">
        <v>115</v>
      </c>
      <c r="AP85" s="657"/>
      <c r="AQ85" s="658"/>
      <c r="AR85" s="705"/>
      <c r="AS85" s="706"/>
      <c r="AT85" s="706"/>
      <c r="AU85" s="706"/>
      <c r="AV85" s="706"/>
      <c r="AW85" s="706"/>
      <c r="AX85" s="706"/>
      <c r="AY85" s="706"/>
      <c r="AZ85" s="706"/>
      <c r="BA85" s="706"/>
      <c r="BB85" s="657" t="s">
        <v>115</v>
      </c>
      <c r="BC85" s="657"/>
      <c r="BD85" s="658"/>
      <c r="BE85" s="705"/>
      <c r="BF85" s="706"/>
      <c r="BG85" s="706"/>
      <c r="BH85" s="706"/>
      <c r="BI85" s="706"/>
      <c r="BJ85" s="706"/>
      <c r="BK85" s="706"/>
      <c r="BL85" s="706"/>
      <c r="BM85" s="706"/>
      <c r="BN85" s="706"/>
      <c r="BO85" s="657" t="s">
        <v>115</v>
      </c>
      <c r="BP85" s="657"/>
      <c r="BQ85" s="658"/>
      <c r="BR85" s="705"/>
      <c r="BS85" s="706"/>
      <c r="BT85" s="706"/>
      <c r="BU85" s="706"/>
      <c r="BV85" s="706"/>
      <c r="BW85" s="706"/>
      <c r="BX85" s="706"/>
      <c r="BY85" s="706"/>
      <c r="BZ85" s="706"/>
      <c r="CA85" s="706"/>
      <c r="CB85" s="657" t="s">
        <v>115</v>
      </c>
      <c r="CC85" s="657"/>
      <c r="CD85" s="658"/>
      <c r="CE85" s="281"/>
      <c r="CF85" s="168"/>
      <c r="CG85" s="168"/>
      <c r="CH85" s="168"/>
      <c r="CI85" s="168"/>
      <c r="CJ85" s="168"/>
      <c r="CK85" s="168"/>
      <c r="CL85" s="168"/>
      <c r="CM85" s="168"/>
      <c r="CN85" s="168"/>
      <c r="CO85" s="168"/>
      <c r="CP85" s="168"/>
      <c r="CQ85" s="168"/>
      <c r="CR85" s="259"/>
    </row>
    <row r="86" spans="1:96" ht="6" customHeight="1" x14ac:dyDescent="0.2">
      <c r="G86" s="666"/>
      <c r="H86" s="667"/>
      <c r="I86" s="667"/>
      <c r="J86" s="667"/>
      <c r="K86" s="667"/>
      <c r="L86" s="667"/>
      <c r="M86" s="667"/>
      <c r="N86" s="667"/>
      <c r="O86" s="667"/>
      <c r="P86" s="667"/>
      <c r="Q86" s="668"/>
      <c r="R86" s="707"/>
      <c r="S86" s="706"/>
      <c r="T86" s="706"/>
      <c r="U86" s="706"/>
      <c r="V86" s="706"/>
      <c r="W86" s="706"/>
      <c r="X86" s="706"/>
      <c r="Y86" s="706"/>
      <c r="Z86" s="706"/>
      <c r="AA86" s="706"/>
      <c r="AB86" s="657"/>
      <c r="AC86" s="657"/>
      <c r="AD86" s="658"/>
      <c r="AE86" s="707"/>
      <c r="AF86" s="706"/>
      <c r="AG86" s="706"/>
      <c r="AH86" s="706"/>
      <c r="AI86" s="706"/>
      <c r="AJ86" s="706"/>
      <c r="AK86" s="706"/>
      <c r="AL86" s="706"/>
      <c r="AM86" s="706"/>
      <c r="AN86" s="706"/>
      <c r="AO86" s="657"/>
      <c r="AP86" s="657"/>
      <c r="AQ86" s="658"/>
      <c r="AR86" s="707"/>
      <c r="AS86" s="706"/>
      <c r="AT86" s="706"/>
      <c r="AU86" s="706"/>
      <c r="AV86" s="706"/>
      <c r="AW86" s="706"/>
      <c r="AX86" s="706"/>
      <c r="AY86" s="706"/>
      <c r="AZ86" s="706"/>
      <c r="BA86" s="706"/>
      <c r="BB86" s="657"/>
      <c r="BC86" s="657"/>
      <c r="BD86" s="658"/>
      <c r="BE86" s="707"/>
      <c r="BF86" s="706"/>
      <c r="BG86" s="706"/>
      <c r="BH86" s="706"/>
      <c r="BI86" s="706"/>
      <c r="BJ86" s="706"/>
      <c r="BK86" s="706"/>
      <c r="BL86" s="706"/>
      <c r="BM86" s="706"/>
      <c r="BN86" s="706"/>
      <c r="BO86" s="657"/>
      <c r="BP86" s="657"/>
      <c r="BQ86" s="658"/>
      <c r="BR86" s="707"/>
      <c r="BS86" s="706"/>
      <c r="BT86" s="706"/>
      <c r="BU86" s="706"/>
      <c r="BV86" s="706"/>
      <c r="BW86" s="706"/>
      <c r="BX86" s="706"/>
      <c r="BY86" s="706"/>
      <c r="BZ86" s="706"/>
      <c r="CA86" s="706"/>
      <c r="CB86" s="657"/>
      <c r="CC86" s="657"/>
      <c r="CD86" s="658"/>
      <c r="CE86" s="168"/>
      <c r="CF86" s="168"/>
      <c r="CG86" s="168"/>
      <c r="CH86" s="168"/>
      <c r="CI86" s="168"/>
      <c r="CJ86" s="168"/>
      <c r="CK86" s="168"/>
      <c r="CL86" s="168"/>
      <c r="CM86" s="168"/>
      <c r="CN86" s="168"/>
      <c r="CO86" s="168"/>
      <c r="CP86" s="168"/>
      <c r="CQ86" s="168"/>
      <c r="CR86" s="259"/>
    </row>
    <row r="87" spans="1:96" ht="6" customHeight="1" x14ac:dyDescent="0.2">
      <c r="G87" s="666"/>
      <c r="H87" s="667"/>
      <c r="I87" s="667"/>
      <c r="J87" s="667"/>
      <c r="K87" s="667"/>
      <c r="L87" s="667"/>
      <c r="M87" s="667"/>
      <c r="N87" s="667"/>
      <c r="O87" s="667"/>
      <c r="P87" s="667"/>
      <c r="Q87" s="668"/>
      <c r="R87" s="707"/>
      <c r="S87" s="706"/>
      <c r="T87" s="706"/>
      <c r="U87" s="706"/>
      <c r="V87" s="706"/>
      <c r="W87" s="706"/>
      <c r="X87" s="706"/>
      <c r="Y87" s="706"/>
      <c r="Z87" s="706"/>
      <c r="AA87" s="706"/>
      <c r="AB87" s="657"/>
      <c r="AC87" s="657"/>
      <c r="AD87" s="658"/>
      <c r="AE87" s="707"/>
      <c r="AF87" s="706"/>
      <c r="AG87" s="706"/>
      <c r="AH87" s="706"/>
      <c r="AI87" s="706"/>
      <c r="AJ87" s="706"/>
      <c r="AK87" s="706"/>
      <c r="AL87" s="706"/>
      <c r="AM87" s="706"/>
      <c r="AN87" s="706"/>
      <c r="AO87" s="657"/>
      <c r="AP87" s="657"/>
      <c r="AQ87" s="658"/>
      <c r="AR87" s="707"/>
      <c r="AS87" s="706"/>
      <c r="AT87" s="706"/>
      <c r="AU87" s="706"/>
      <c r="AV87" s="706"/>
      <c r="AW87" s="706"/>
      <c r="AX87" s="706"/>
      <c r="AY87" s="706"/>
      <c r="AZ87" s="706"/>
      <c r="BA87" s="706"/>
      <c r="BB87" s="657"/>
      <c r="BC87" s="657"/>
      <c r="BD87" s="658"/>
      <c r="BE87" s="707"/>
      <c r="BF87" s="706"/>
      <c r="BG87" s="706"/>
      <c r="BH87" s="706"/>
      <c r="BI87" s="706"/>
      <c r="BJ87" s="706"/>
      <c r="BK87" s="706"/>
      <c r="BL87" s="706"/>
      <c r="BM87" s="706"/>
      <c r="BN87" s="706"/>
      <c r="BO87" s="657"/>
      <c r="BP87" s="657"/>
      <c r="BQ87" s="658"/>
      <c r="BR87" s="707"/>
      <c r="BS87" s="706"/>
      <c r="BT87" s="706"/>
      <c r="BU87" s="706"/>
      <c r="BV87" s="706"/>
      <c r="BW87" s="706"/>
      <c r="BX87" s="706"/>
      <c r="BY87" s="706"/>
      <c r="BZ87" s="706"/>
      <c r="CA87" s="706"/>
      <c r="CB87" s="657"/>
      <c r="CC87" s="657"/>
      <c r="CD87" s="658"/>
      <c r="CE87" s="168"/>
      <c r="CF87" s="168"/>
      <c r="CG87" s="168"/>
      <c r="CH87" s="168"/>
      <c r="CI87" s="168"/>
      <c r="CJ87" s="168"/>
      <c r="CK87" s="168"/>
      <c r="CL87" s="168"/>
      <c r="CM87" s="168"/>
      <c r="CN87" s="168"/>
      <c r="CO87" s="168"/>
      <c r="CP87" s="168"/>
      <c r="CQ87" s="168"/>
      <c r="CR87" s="259"/>
    </row>
    <row r="90" spans="1:96" s="266" customFormat="1" ht="6" customHeight="1" x14ac:dyDescent="0.2">
      <c r="A90" s="265"/>
      <c r="B90" s="265"/>
      <c r="C90" s="265"/>
      <c r="D90" s="521" t="s">
        <v>369</v>
      </c>
      <c r="E90" s="521"/>
      <c r="F90" s="521"/>
      <c r="G90" s="688"/>
      <c r="H90" s="688"/>
      <c r="I90" s="688"/>
      <c r="J90" s="688"/>
      <c r="K90" s="688"/>
      <c r="L90" s="688"/>
      <c r="M90" s="688"/>
      <c r="N90" s="688"/>
      <c r="O90" s="688"/>
      <c r="P90" s="689"/>
      <c r="Q90" s="689"/>
      <c r="R90" s="689"/>
      <c r="S90" s="689"/>
      <c r="T90" s="689"/>
      <c r="U90" s="689"/>
      <c r="V90" s="689"/>
      <c r="W90" s="689"/>
      <c r="X90" s="689"/>
      <c r="Y90" s="689"/>
      <c r="Z90" s="689"/>
      <c r="AA90" s="689"/>
      <c r="AB90" s="689"/>
      <c r="AC90" s="689"/>
      <c r="AD90" s="689"/>
      <c r="AE90" s="689"/>
      <c r="AF90" s="689"/>
      <c r="AG90" s="689"/>
      <c r="AH90" s="689"/>
      <c r="AI90" s="689"/>
      <c r="AJ90" s="689"/>
      <c r="AK90" s="689"/>
      <c r="AL90" s="689"/>
      <c r="AM90" s="689"/>
      <c r="AN90" s="689"/>
      <c r="AO90" s="689"/>
      <c r="AP90" s="689"/>
      <c r="AQ90" s="689"/>
      <c r="AR90" s="689"/>
      <c r="AS90" s="689"/>
      <c r="AT90" s="689"/>
      <c r="AU90" s="689"/>
      <c r="AV90" s="689"/>
      <c r="AW90" s="689"/>
      <c r="AX90" s="689"/>
      <c r="AY90" s="689"/>
      <c r="AZ90" s="689"/>
      <c r="BA90" s="689"/>
      <c r="BB90" s="265"/>
      <c r="BC90" s="265"/>
      <c r="BD90" s="265"/>
      <c r="BE90" s="265"/>
      <c r="BF90" s="265"/>
      <c r="BG90" s="265"/>
      <c r="BH90" s="265"/>
      <c r="BI90" s="265"/>
      <c r="BJ90" s="265"/>
      <c r="BK90" s="265"/>
      <c r="BL90" s="265"/>
      <c r="BM90" s="265"/>
      <c r="BN90" s="265"/>
      <c r="BO90" s="265"/>
      <c r="BP90" s="265"/>
      <c r="BQ90" s="265"/>
      <c r="BR90" s="265"/>
      <c r="BS90" s="265"/>
      <c r="BT90" s="265"/>
      <c r="BU90" s="265"/>
      <c r="BV90" s="265"/>
      <c r="BW90" s="265"/>
      <c r="BX90" s="265"/>
      <c r="BY90" s="265"/>
      <c r="BZ90" s="265"/>
      <c r="CA90" s="265"/>
      <c r="CB90" s="265"/>
      <c r="CC90" s="265"/>
      <c r="CD90" s="265"/>
      <c r="CE90" s="265"/>
      <c r="CF90" s="265"/>
      <c r="CG90" s="265"/>
      <c r="CH90" s="265"/>
      <c r="CI90" s="265"/>
      <c r="CJ90" s="265"/>
    </row>
    <row r="91" spans="1:96" s="266" customFormat="1" ht="6" customHeight="1" x14ac:dyDescent="0.2">
      <c r="A91" s="265"/>
      <c r="B91" s="265"/>
      <c r="C91" s="265"/>
      <c r="D91" s="521"/>
      <c r="E91" s="521"/>
      <c r="F91" s="521"/>
      <c r="G91" s="688"/>
      <c r="H91" s="688"/>
      <c r="I91" s="688"/>
      <c r="J91" s="688"/>
      <c r="K91" s="688"/>
      <c r="L91" s="688"/>
      <c r="M91" s="688"/>
      <c r="N91" s="688"/>
      <c r="O91" s="688"/>
      <c r="P91" s="689"/>
      <c r="Q91" s="689"/>
      <c r="R91" s="689"/>
      <c r="S91" s="689"/>
      <c r="T91" s="689"/>
      <c r="U91" s="689"/>
      <c r="V91" s="689"/>
      <c r="W91" s="689"/>
      <c r="X91" s="689"/>
      <c r="Y91" s="689"/>
      <c r="Z91" s="689"/>
      <c r="AA91" s="689"/>
      <c r="AB91" s="689"/>
      <c r="AC91" s="689"/>
      <c r="AD91" s="689"/>
      <c r="AE91" s="689"/>
      <c r="AF91" s="689"/>
      <c r="AG91" s="689"/>
      <c r="AH91" s="689"/>
      <c r="AI91" s="689"/>
      <c r="AJ91" s="689"/>
      <c r="AK91" s="689"/>
      <c r="AL91" s="689"/>
      <c r="AM91" s="689"/>
      <c r="AN91" s="689"/>
      <c r="AO91" s="689"/>
      <c r="AP91" s="689"/>
      <c r="AQ91" s="689"/>
      <c r="AR91" s="689"/>
      <c r="AS91" s="689"/>
      <c r="AT91" s="689"/>
      <c r="AU91" s="689"/>
      <c r="AV91" s="689"/>
      <c r="AW91" s="689"/>
      <c r="AX91" s="689"/>
      <c r="AY91" s="689"/>
      <c r="AZ91" s="689"/>
      <c r="BA91" s="689"/>
      <c r="BB91" s="265"/>
      <c r="BC91" s="265"/>
      <c r="BD91" s="265"/>
      <c r="BE91" s="265"/>
      <c r="BF91" s="265"/>
      <c r="BG91" s="265"/>
      <c r="BH91" s="265"/>
      <c r="BI91" s="265"/>
      <c r="BJ91" s="265"/>
      <c r="BK91" s="265"/>
      <c r="BL91" s="265"/>
      <c r="BM91" s="265"/>
      <c r="BN91" s="265"/>
      <c r="BO91" s="265"/>
      <c r="BP91" s="265"/>
      <c r="BQ91" s="265"/>
      <c r="BR91" s="265"/>
      <c r="BS91" s="265"/>
      <c r="BT91" s="265"/>
      <c r="BU91" s="265"/>
      <c r="BV91" s="265"/>
      <c r="BW91" s="265"/>
      <c r="BX91" s="265"/>
      <c r="BY91" s="265"/>
      <c r="BZ91" s="265"/>
      <c r="CA91" s="265"/>
      <c r="CB91" s="265"/>
      <c r="CC91" s="265"/>
      <c r="CD91" s="265"/>
      <c r="CE91" s="265"/>
      <c r="CF91" s="265"/>
      <c r="CG91" s="265"/>
      <c r="CH91" s="265"/>
      <c r="CI91" s="265"/>
      <c r="CJ91" s="265"/>
    </row>
    <row r="92" spans="1:96" s="266" customFormat="1" ht="6" customHeight="1" x14ac:dyDescent="0.2">
      <c r="A92" s="265"/>
      <c r="B92" s="265"/>
      <c r="C92" s="265"/>
      <c r="D92" s="521"/>
      <c r="E92" s="521"/>
      <c r="F92" s="521"/>
      <c r="G92" s="688"/>
      <c r="H92" s="688"/>
      <c r="I92" s="688"/>
      <c r="J92" s="688"/>
      <c r="K92" s="688"/>
      <c r="L92" s="688"/>
      <c r="M92" s="688"/>
      <c r="N92" s="688"/>
      <c r="O92" s="688"/>
      <c r="P92" s="689"/>
      <c r="Q92" s="689"/>
      <c r="R92" s="689"/>
      <c r="S92" s="689"/>
      <c r="T92" s="689"/>
      <c r="U92" s="689"/>
      <c r="V92" s="689"/>
      <c r="W92" s="689"/>
      <c r="X92" s="689"/>
      <c r="Y92" s="689"/>
      <c r="Z92" s="689"/>
      <c r="AA92" s="689"/>
      <c r="AB92" s="689"/>
      <c r="AC92" s="689"/>
      <c r="AD92" s="689"/>
      <c r="AE92" s="689"/>
      <c r="AF92" s="689"/>
      <c r="AG92" s="689"/>
      <c r="AH92" s="689"/>
      <c r="AI92" s="689"/>
      <c r="AJ92" s="689"/>
      <c r="AK92" s="689"/>
      <c r="AL92" s="689"/>
      <c r="AM92" s="689"/>
      <c r="AN92" s="689"/>
      <c r="AO92" s="689"/>
      <c r="AP92" s="689"/>
      <c r="AQ92" s="689"/>
      <c r="AR92" s="689"/>
      <c r="AS92" s="689"/>
      <c r="AT92" s="689"/>
      <c r="AU92" s="689"/>
      <c r="AV92" s="689"/>
      <c r="AW92" s="689"/>
      <c r="AX92" s="689"/>
      <c r="AY92" s="689"/>
      <c r="AZ92" s="689"/>
      <c r="BA92" s="689"/>
      <c r="BB92" s="265"/>
      <c r="BC92" s="265"/>
      <c r="BD92" s="265"/>
      <c r="BE92" s="265"/>
      <c r="BF92" s="265"/>
      <c r="BG92" s="265"/>
      <c r="BH92" s="265"/>
      <c r="BI92" s="265"/>
      <c r="BJ92" s="265"/>
      <c r="BK92" s="265"/>
      <c r="BL92" s="265"/>
      <c r="BM92" s="265"/>
      <c r="BN92" s="265"/>
      <c r="BO92" s="265"/>
      <c r="BP92" s="265"/>
      <c r="BQ92" s="265"/>
      <c r="BR92" s="265"/>
      <c r="BS92" s="265"/>
      <c r="BT92" s="265"/>
      <c r="BU92" s="265"/>
      <c r="BV92" s="265"/>
      <c r="BW92" s="265"/>
      <c r="BX92" s="265"/>
      <c r="BY92" s="265"/>
      <c r="BZ92" s="265"/>
      <c r="CA92" s="265"/>
      <c r="CB92" s="265"/>
      <c r="CC92" s="265"/>
      <c r="CD92" s="265"/>
      <c r="CE92" s="265"/>
      <c r="CF92" s="265"/>
      <c r="CG92" s="265"/>
      <c r="CH92" s="265"/>
      <c r="CI92" s="265"/>
      <c r="CJ92" s="265"/>
    </row>
    <row r="93" spans="1:96" s="266" customFormat="1" ht="6" customHeight="1" x14ac:dyDescent="0.2">
      <c r="A93" s="265"/>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65"/>
      <c r="AE93" s="265"/>
      <c r="AF93" s="265"/>
      <c r="AG93" s="265"/>
      <c r="AH93" s="265"/>
      <c r="AI93" s="265"/>
      <c r="AJ93" s="265"/>
      <c r="AK93" s="265"/>
      <c r="AL93" s="265"/>
      <c r="AM93" s="265"/>
      <c r="AN93" s="265"/>
      <c r="AO93" s="265"/>
      <c r="AP93" s="265"/>
      <c r="AQ93" s="265"/>
      <c r="AR93" s="265"/>
      <c r="AS93" s="265"/>
      <c r="AT93" s="265"/>
      <c r="AU93" s="265"/>
      <c r="AV93" s="265"/>
      <c r="AW93" s="265"/>
      <c r="AX93" s="265"/>
      <c r="AY93" s="265"/>
      <c r="AZ93" s="265"/>
      <c r="BA93" s="265"/>
      <c r="BB93" s="265"/>
      <c r="BC93" s="265"/>
      <c r="BD93" s="265"/>
      <c r="BE93" s="265"/>
      <c r="BF93" s="265"/>
      <c r="BG93" s="265"/>
      <c r="BH93" s="265"/>
      <c r="BI93" s="265"/>
      <c r="BJ93" s="265"/>
      <c r="BK93" s="265"/>
      <c r="BL93" s="265"/>
      <c r="BM93" s="265"/>
      <c r="BN93" s="265"/>
      <c r="BO93" s="265"/>
      <c r="BP93" s="265"/>
      <c r="BQ93" s="265"/>
      <c r="BR93" s="265"/>
      <c r="BS93" s="265"/>
      <c r="BT93" s="265"/>
      <c r="BU93" s="265"/>
      <c r="BV93" s="265"/>
      <c r="BW93" s="265"/>
      <c r="BX93" s="265"/>
      <c r="BY93" s="265"/>
      <c r="BZ93" s="265"/>
      <c r="CA93" s="265"/>
      <c r="CB93" s="265"/>
      <c r="CC93" s="265"/>
      <c r="CD93" s="265"/>
      <c r="CE93" s="265"/>
      <c r="CF93" s="265"/>
      <c r="CG93" s="265"/>
      <c r="CH93" s="265"/>
      <c r="CI93" s="265"/>
      <c r="CJ93" s="265"/>
    </row>
    <row r="94" spans="1:96" s="266" customFormat="1" ht="6" customHeight="1" x14ac:dyDescent="0.2">
      <c r="A94" s="265"/>
      <c r="B94" s="265"/>
      <c r="C94" s="265"/>
      <c r="D94" s="265"/>
      <c r="E94" s="265"/>
      <c r="F94" s="254"/>
      <c r="G94" s="1130"/>
      <c r="H94" s="1131"/>
      <c r="I94" s="1131"/>
      <c r="J94" s="1131"/>
      <c r="K94" s="1131"/>
      <c r="L94" s="1131"/>
      <c r="M94" s="1131"/>
      <c r="N94" s="1131"/>
      <c r="O94" s="1131"/>
      <c r="P94" s="1131"/>
      <c r="Q94" s="1132"/>
      <c r="R94" s="373" t="s">
        <v>340</v>
      </c>
      <c r="S94" s="374"/>
      <c r="T94" s="374"/>
      <c r="U94" s="374"/>
      <c r="V94" s="374"/>
      <c r="W94" s="664">
        <v>1</v>
      </c>
      <c r="X94" s="664"/>
      <c r="Y94" s="664"/>
      <c r="Z94" s="374" t="s">
        <v>87</v>
      </c>
      <c r="AA94" s="374"/>
      <c r="AB94" s="374"/>
      <c r="AC94" s="374"/>
      <c r="AD94" s="653"/>
      <c r="AE94" s="373" t="s">
        <v>340</v>
      </c>
      <c r="AF94" s="374"/>
      <c r="AG94" s="374"/>
      <c r="AH94" s="374"/>
      <c r="AI94" s="374"/>
      <c r="AJ94" s="664">
        <v>2</v>
      </c>
      <c r="AK94" s="664"/>
      <c r="AL94" s="664"/>
      <c r="AM94" s="374" t="s">
        <v>87</v>
      </c>
      <c r="AN94" s="374"/>
      <c r="AO94" s="374"/>
      <c r="AP94" s="374"/>
      <c r="AQ94" s="653"/>
      <c r="AR94" s="373" t="s">
        <v>340</v>
      </c>
      <c r="AS94" s="374"/>
      <c r="AT94" s="374"/>
      <c r="AU94" s="374"/>
      <c r="AV94" s="374"/>
      <c r="AW94" s="664">
        <v>3</v>
      </c>
      <c r="AX94" s="664"/>
      <c r="AY94" s="664"/>
      <c r="AZ94" s="374" t="s">
        <v>87</v>
      </c>
      <c r="BA94" s="374"/>
      <c r="BB94" s="374"/>
      <c r="BC94" s="374"/>
      <c r="BD94" s="653"/>
      <c r="BE94" s="373" t="s">
        <v>340</v>
      </c>
      <c r="BF94" s="374"/>
      <c r="BG94" s="374"/>
      <c r="BH94" s="374"/>
      <c r="BI94" s="374"/>
      <c r="BJ94" s="664">
        <v>4</v>
      </c>
      <c r="BK94" s="664"/>
      <c r="BL94" s="664"/>
      <c r="BM94" s="374" t="s">
        <v>87</v>
      </c>
      <c r="BN94" s="374"/>
      <c r="BO94" s="374"/>
      <c r="BP94" s="374"/>
      <c r="BQ94" s="653"/>
      <c r="BR94" s="373" t="s">
        <v>340</v>
      </c>
      <c r="BS94" s="374"/>
      <c r="BT94" s="374"/>
      <c r="BU94" s="374"/>
      <c r="BV94" s="374"/>
      <c r="BW94" s="664">
        <v>5</v>
      </c>
      <c r="BX94" s="664"/>
      <c r="BY94" s="664"/>
      <c r="BZ94" s="374" t="s">
        <v>87</v>
      </c>
      <c r="CA94" s="374"/>
      <c r="CB94" s="374"/>
      <c r="CC94" s="374"/>
      <c r="CD94" s="653"/>
      <c r="CE94" s="259"/>
      <c r="CF94" s="259"/>
      <c r="CG94" s="259"/>
      <c r="CH94" s="259"/>
      <c r="CI94" s="259"/>
      <c r="CJ94" s="265"/>
      <c r="CK94" s="265"/>
      <c r="CL94" s="265"/>
      <c r="CM94" s="259"/>
      <c r="CN94" s="259"/>
      <c r="CO94" s="259"/>
      <c r="CP94" s="259"/>
      <c r="CQ94" s="259"/>
    </row>
    <row r="95" spans="1:96" s="266" customFormat="1" ht="6" customHeight="1" x14ac:dyDescent="0.2">
      <c r="A95" s="265"/>
      <c r="B95" s="265"/>
      <c r="C95" s="265"/>
      <c r="D95" s="265"/>
      <c r="E95" s="265"/>
      <c r="F95" s="254"/>
      <c r="G95" s="1130"/>
      <c r="H95" s="1131"/>
      <c r="I95" s="1131"/>
      <c r="J95" s="1131"/>
      <c r="K95" s="1131"/>
      <c r="L95" s="1131"/>
      <c r="M95" s="1131"/>
      <c r="N95" s="1131"/>
      <c r="O95" s="1131"/>
      <c r="P95" s="1131"/>
      <c r="Q95" s="1132"/>
      <c r="R95" s="373"/>
      <c r="S95" s="374"/>
      <c r="T95" s="374"/>
      <c r="U95" s="374"/>
      <c r="V95" s="374"/>
      <c r="W95" s="664"/>
      <c r="X95" s="664"/>
      <c r="Y95" s="664"/>
      <c r="Z95" s="374"/>
      <c r="AA95" s="374"/>
      <c r="AB95" s="374"/>
      <c r="AC95" s="374"/>
      <c r="AD95" s="653"/>
      <c r="AE95" s="373"/>
      <c r="AF95" s="374"/>
      <c r="AG95" s="374"/>
      <c r="AH95" s="374"/>
      <c r="AI95" s="374"/>
      <c r="AJ95" s="664"/>
      <c r="AK95" s="664"/>
      <c r="AL95" s="664"/>
      <c r="AM95" s="374"/>
      <c r="AN95" s="374"/>
      <c r="AO95" s="374"/>
      <c r="AP95" s="374"/>
      <c r="AQ95" s="653"/>
      <c r="AR95" s="373"/>
      <c r="AS95" s="374"/>
      <c r="AT95" s="374"/>
      <c r="AU95" s="374"/>
      <c r="AV95" s="374"/>
      <c r="AW95" s="664"/>
      <c r="AX95" s="664"/>
      <c r="AY95" s="664"/>
      <c r="AZ95" s="374"/>
      <c r="BA95" s="374"/>
      <c r="BB95" s="374"/>
      <c r="BC95" s="374"/>
      <c r="BD95" s="653"/>
      <c r="BE95" s="373"/>
      <c r="BF95" s="374"/>
      <c r="BG95" s="374"/>
      <c r="BH95" s="374"/>
      <c r="BI95" s="374"/>
      <c r="BJ95" s="664"/>
      <c r="BK95" s="664"/>
      <c r="BL95" s="664"/>
      <c r="BM95" s="374"/>
      <c r="BN95" s="374"/>
      <c r="BO95" s="374"/>
      <c r="BP95" s="374"/>
      <c r="BQ95" s="653"/>
      <c r="BR95" s="373"/>
      <c r="BS95" s="374"/>
      <c r="BT95" s="374"/>
      <c r="BU95" s="374"/>
      <c r="BV95" s="374"/>
      <c r="BW95" s="664"/>
      <c r="BX95" s="664"/>
      <c r="BY95" s="664"/>
      <c r="BZ95" s="374"/>
      <c r="CA95" s="374"/>
      <c r="CB95" s="374"/>
      <c r="CC95" s="374"/>
      <c r="CD95" s="653"/>
      <c r="CE95" s="259"/>
      <c r="CF95" s="259"/>
      <c r="CG95" s="259"/>
      <c r="CH95" s="259"/>
      <c r="CI95" s="259"/>
      <c r="CJ95" s="265"/>
      <c r="CK95" s="265"/>
      <c r="CL95" s="265"/>
      <c r="CM95" s="259"/>
      <c r="CN95" s="259"/>
      <c r="CO95" s="259"/>
      <c r="CP95" s="259"/>
      <c r="CQ95" s="259"/>
    </row>
    <row r="96" spans="1:96" s="266" customFormat="1" ht="6" customHeight="1" x14ac:dyDescent="0.2">
      <c r="A96" s="265"/>
      <c r="B96" s="265"/>
      <c r="C96" s="265"/>
      <c r="D96" s="265"/>
      <c r="E96" s="265"/>
      <c r="F96" s="254"/>
      <c r="G96" s="1130"/>
      <c r="H96" s="1131"/>
      <c r="I96" s="1131"/>
      <c r="J96" s="1131"/>
      <c r="K96" s="1131"/>
      <c r="L96" s="1131"/>
      <c r="M96" s="1131"/>
      <c r="N96" s="1131"/>
      <c r="O96" s="1131"/>
      <c r="P96" s="1131"/>
      <c r="Q96" s="1132"/>
      <c r="R96" s="373"/>
      <c r="S96" s="374"/>
      <c r="T96" s="374"/>
      <c r="U96" s="374"/>
      <c r="V96" s="374"/>
      <c r="W96" s="664"/>
      <c r="X96" s="664"/>
      <c r="Y96" s="664"/>
      <c r="Z96" s="374"/>
      <c r="AA96" s="374"/>
      <c r="AB96" s="374"/>
      <c r="AC96" s="374"/>
      <c r="AD96" s="653"/>
      <c r="AE96" s="373"/>
      <c r="AF96" s="374"/>
      <c r="AG96" s="374"/>
      <c r="AH96" s="374"/>
      <c r="AI96" s="374"/>
      <c r="AJ96" s="664"/>
      <c r="AK96" s="664"/>
      <c r="AL96" s="664"/>
      <c r="AM96" s="374"/>
      <c r="AN96" s="374"/>
      <c r="AO96" s="374"/>
      <c r="AP96" s="374"/>
      <c r="AQ96" s="653"/>
      <c r="AR96" s="373"/>
      <c r="AS96" s="374"/>
      <c r="AT96" s="374"/>
      <c r="AU96" s="374"/>
      <c r="AV96" s="374"/>
      <c r="AW96" s="664"/>
      <c r="AX96" s="664"/>
      <c r="AY96" s="664"/>
      <c r="AZ96" s="374"/>
      <c r="BA96" s="374"/>
      <c r="BB96" s="374"/>
      <c r="BC96" s="374"/>
      <c r="BD96" s="653"/>
      <c r="BE96" s="373"/>
      <c r="BF96" s="374"/>
      <c r="BG96" s="374"/>
      <c r="BH96" s="374"/>
      <c r="BI96" s="374"/>
      <c r="BJ96" s="664"/>
      <c r="BK96" s="664"/>
      <c r="BL96" s="664"/>
      <c r="BM96" s="374"/>
      <c r="BN96" s="374"/>
      <c r="BO96" s="374"/>
      <c r="BP96" s="374"/>
      <c r="BQ96" s="653"/>
      <c r="BR96" s="373"/>
      <c r="BS96" s="374"/>
      <c r="BT96" s="374"/>
      <c r="BU96" s="374"/>
      <c r="BV96" s="374"/>
      <c r="BW96" s="664"/>
      <c r="BX96" s="664"/>
      <c r="BY96" s="664"/>
      <c r="BZ96" s="374"/>
      <c r="CA96" s="374"/>
      <c r="CB96" s="374"/>
      <c r="CC96" s="374"/>
      <c r="CD96" s="653"/>
      <c r="CE96" s="259"/>
      <c r="CF96" s="259"/>
      <c r="CG96" s="259"/>
      <c r="CH96" s="259"/>
      <c r="CI96" s="259"/>
      <c r="CJ96" s="265"/>
      <c r="CK96" s="265"/>
      <c r="CL96" s="265"/>
      <c r="CM96" s="259"/>
      <c r="CN96" s="259"/>
      <c r="CO96" s="259"/>
      <c r="CP96" s="259"/>
      <c r="CQ96" s="259"/>
    </row>
    <row r="97" spans="1:95" s="266" customFormat="1" ht="6" customHeight="1" x14ac:dyDescent="0.2">
      <c r="A97" s="265"/>
      <c r="B97" s="265"/>
      <c r="C97" s="265"/>
      <c r="D97" s="265"/>
      <c r="E97" s="265"/>
      <c r="G97" s="666" t="s">
        <v>368</v>
      </c>
      <c r="H97" s="667"/>
      <c r="I97" s="667"/>
      <c r="J97" s="667"/>
      <c r="K97" s="667"/>
      <c r="L97" s="667"/>
      <c r="M97" s="667"/>
      <c r="N97" s="667"/>
      <c r="O97" s="667"/>
      <c r="P97" s="667"/>
      <c r="Q97" s="668"/>
      <c r="R97" s="707"/>
      <c r="S97" s="706"/>
      <c r="T97" s="706"/>
      <c r="U97" s="706"/>
      <c r="V97" s="706"/>
      <c r="W97" s="706"/>
      <c r="X97" s="706"/>
      <c r="Y97" s="706"/>
      <c r="Z97" s="706"/>
      <c r="AA97" s="706"/>
      <c r="AB97" s="657" t="s">
        <v>115</v>
      </c>
      <c r="AC97" s="657"/>
      <c r="AD97" s="658"/>
      <c r="AE97" s="707"/>
      <c r="AF97" s="706"/>
      <c r="AG97" s="706"/>
      <c r="AH97" s="706"/>
      <c r="AI97" s="706"/>
      <c r="AJ97" s="706"/>
      <c r="AK97" s="706"/>
      <c r="AL97" s="706"/>
      <c r="AM97" s="706"/>
      <c r="AN97" s="706"/>
      <c r="AO97" s="657" t="s">
        <v>115</v>
      </c>
      <c r="AP97" s="657"/>
      <c r="AQ97" s="658"/>
      <c r="AR97" s="707"/>
      <c r="AS97" s="706"/>
      <c r="AT97" s="706"/>
      <c r="AU97" s="706"/>
      <c r="AV97" s="706"/>
      <c r="AW97" s="706"/>
      <c r="AX97" s="706"/>
      <c r="AY97" s="706"/>
      <c r="AZ97" s="706"/>
      <c r="BA97" s="706"/>
      <c r="BB97" s="657" t="s">
        <v>115</v>
      </c>
      <c r="BC97" s="657"/>
      <c r="BD97" s="658"/>
      <c r="BE97" s="707"/>
      <c r="BF97" s="706"/>
      <c r="BG97" s="706"/>
      <c r="BH97" s="706"/>
      <c r="BI97" s="706"/>
      <c r="BJ97" s="706"/>
      <c r="BK97" s="706"/>
      <c r="BL97" s="706"/>
      <c r="BM97" s="706"/>
      <c r="BN97" s="706"/>
      <c r="BO97" s="657" t="s">
        <v>115</v>
      </c>
      <c r="BP97" s="657"/>
      <c r="BQ97" s="658"/>
      <c r="BR97" s="707"/>
      <c r="BS97" s="706"/>
      <c r="BT97" s="706"/>
      <c r="BU97" s="706"/>
      <c r="BV97" s="706"/>
      <c r="BW97" s="706"/>
      <c r="BX97" s="706"/>
      <c r="BY97" s="706"/>
      <c r="BZ97" s="706"/>
      <c r="CA97" s="706"/>
      <c r="CB97" s="657" t="s">
        <v>115</v>
      </c>
      <c r="CC97" s="657"/>
      <c r="CD97" s="658"/>
      <c r="CE97" s="168"/>
      <c r="CF97" s="168"/>
      <c r="CG97" s="168"/>
      <c r="CH97" s="168"/>
      <c r="CI97" s="168"/>
      <c r="CJ97" s="168"/>
      <c r="CK97" s="168"/>
      <c r="CL97" s="168"/>
      <c r="CM97" s="168"/>
      <c r="CN97" s="168"/>
      <c r="CO97" s="168"/>
      <c r="CP97" s="168"/>
      <c r="CQ97" s="168"/>
    </row>
    <row r="98" spans="1:95" s="266" customFormat="1" ht="6" customHeight="1" x14ac:dyDescent="0.2">
      <c r="A98" s="265"/>
      <c r="B98" s="265"/>
      <c r="C98" s="265"/>
      <c r="D98" s="265"/>
      <c r="E98" s="265"/>
      <c r="G98" s="666"/>
      <c r="H98" s="667"/>
      <c r="I98" s="667"/>
      <c r="J98" s="667"/>
      <c r="K98" s="667"/>
      <c r="L98" s="667"/>
      <c r="M98" s="667"/>
      <c r="N98" s="667"/>
      <c r="O98" s="667"/>
      <c r="P98" s="667"/>
      <c r="Q98" s="668"/>
      <c r="R98" s="707"/>
      <c r="S98" s="706"/>
      <c r="T98" s="706"/>
      <c r="U98" s="706"/>
      <c r="V98" s="706"/>
      <c r="W98" s="706"/>
      <c r="X98" s="706"/>
      <c r="Y98" s="706"/>
      <c r="Z98" s="706"/>
      <c r="AA98" s="706"/>
      <c r="AB98" s="657"/>
      <c r="AC98" s="657"/>
      <c r="AD98" s="658"/>
      <c r="AE98" s="707"/>
      <c r="AF98" s="706"/>
      <c r="AG98" s="706"/>
      <c r="AH98" s="706"/>
      <c r="AI98" s="706"/>
      <c r="AJ98" s="706"/>
      <c r="AK98" s="706"/>
      <c r="AL98" s="706"/>
      <c r="AM98" s="706"/>
      <c r="AN98" s="706"/>
      <c r="AO98" s="657"/>
      <c r="AP98" s="657"/>
      <c r="AQ98" s="658"/>
      <c r="AR98" s="707"/>
      <c r="AS98" s="706"/>
      <c r="AT98" s="706"/>
      <c r="AU98" s="706"/>
      <c r="AV98" s="706"/>
      <c r="AW98" s="706"/>
      <c r="AX98" s="706"/>
      <c r="AY98" s="706"/>
      <c r="AZ98" s="706"/>
      <c r="BA98" s="706"/>
      <c r="BB98" s="657"/>
      <c r="BC98" s="657"/>
      <c r="BD98" s="658"/>
      <c r="BE98" s="707"/>
      <c r="BF98" s="706"/>
      <c r="BG98" s="706"/>
      <c r="BH98" s="706"/>
      <c r="BI98" s="706"/>
      <c r="BJ98" s="706"/>
      <c r="BK98" s="706"/>
      <c r="BL98" s="706"/>
      <c r="BM98" s="706"/>
      <c r="BN98" s="706"/>
      <c r="BO98" s="657"/>
      <c r="BP98" s="657"/>
      <c r="BQ98" s="658"/>
      <c r="BR98" s="707"/>
      <c r="BS98" s="706"/>
      <c r="BT98" s="706"/>
      <c r="BU98" s="706"/>
      <c r="BV98" s="706"/>
      <c r="BW98" s="706"/>
      <c r="BX98" s="706"/>
      <c r="BY98" s="706"/>
      <c r="BZ98" s="706"/>
      <c r="CA98" s="706"/>
      <c r="CB98" s="657"/>
      <c r="CC98" s="657"/>
      <c r="CD98" s="658"/>
      <c r="CE98" s="168"/>
      <c r="CF98" s="168"/>
      <c r="CG98" s="168"/>
      <c r="CH98" s="168"/>
      <c r="CI98" s="168"/>
      <c r="CJ98" s="168"/>
      <c r="CK98" s="168"/>
      <c r="CL98" s="168"/>
      <c r="CM98" s="168"/>
      <c r="CN98" s="168"/>
      <c r="CO98" s="168"/>
      <c r="CP98" s="168"/>
      <c r="CQ98" s="168"/>
    </row>
    <row r="99" spans="1:95" s="266" customFormat="1" ht="6" customHeight="1" x14ac:dyDescent="0.2">
      <c r="A99" s="265"/>
      <c r="B99" s="265"/>
      <c r="C99" s="265"/>
      <c r="D99" s="265"/>
      <c r="E99" s="265"/>
      <c r="G99" s="666"/>
      <c r="H99" s="667"/>
      <c r="I99" s="667"/>
      <c r="J99" s="667"/>
      <c r="K99" s="667"/>
      <c r="L99" s="667"/>
      <c r="M99" s="667"/>
      <c r="N99" s="667"/>
      <c r="O99" s="667"/>
      <c r="P99" s="667"/>
      <c r="Q99" s="668"/>
      <c r="R99" s="707"/>
      <c r="S99" s="706"/>
      <c r="T99" s="706"/>
      <c r="U99" s="706"/>
      <c r="V99" s="706"/>
      <c r="W99" s="706"/>
      <c r="X99" s="706"/>
      <c r="Y99" s="706"/>
      <c r="Z99" s="706"/>
      <c r="AA99" s="706"/>
      <c r="AB99" s="657"/>
      <c r="AC99" s="657"/>
      <c r="AD99" s="658"/>
      <c r="AE99" s="707"/>
      <c r="AF99" s="706"/>
      <c r="AG99" s="706"/>
      <c r="AH99" s="706"/>
      <c r="AI99" s="706"/>
      <c r="AJ99" s="706"/>
      <c r="AK99" s="706"/>
      <c r="AL99" s="706"/>
      <c r="AM99" s="706"/>
      <c r="AN99" s="706"/>
      <c r="AO99" s="657"/>
      <c r="AP99" s="657"/>
      <c r="AQ99" s="658"/>
      <c r="AR99" s="707"/>
      <c r="AS99" s="706"/>
      <c r="AT99" s="706"/>
      <c r="AU99" s="706"/>
      <c r="AV99" s="706"/>
      <c r="AW99" s="706"/>
      <c r="AX99" s="706"/>
      <c r="AY99" s="706"/>
      <c r="AZ99" s="706"/>
      <c r="BA99" s="706"/>
      <c r="BB99" s="657"/>
      <c r="BC99" s="657"/>
      <c r="BD99" s="658"/>
      <c r="BE99" s="707"/>
      <c r="BF99" s="706"/>
      <c r="BG99" s="706"/>
      <c r="BH99" s="706"/>
      <c r="BI99" s="706"/>
      <c r="BJ99" s="706"/>
      <c r="BK99" s="706"/>
      <c r="BL99" s="706"/>
      <c r="BM99" s="706"/>
      <c r="BN99" s="706"/>
      <c r="BO99" s="657"/>
      <c r="BP99" s="657"/>
      <c r="BQ99" s="658"/>
      <c r="BR99" s="707"/>
      <c r="BS99" s="706"/>
      <c r="BT99" s="706"/>
      <c r="BU99" s="706"/>
      <c r="BV99" s="706"/>
      <c r="BW99" s="706"/>
      <c r="BX99" s="706"/>
      <c r="BY99" s="706"/>
      <c r="BZ99" s="706"/>
      <c r="CA99" s="706"/>
      <c r="CB99" s="657"/>
      <c r="CC99" s="657"/>
      <c r="CD99" s="658"/>
      <c r="CE99" s="168"/>
      <c r="CF99" s="168"/>
      <c r="CG99" s="168"/>
      <c r="CH99" s="168"/>
      <c r="CI99" s="168"/>
      <c r="CJ99" s="168"/>
      <c r="CK99" s="168"/>
      <c r="CL99" s="168"/>
      <c r="CM99" s="168"/>
      <c r="CN99" s="168"/>
      <c r="CO99" s="168"/>
      <c r="CP99" s="168"/>
      <c r="CQ99" s="168"/>
    </row>
    <row r="100" spans="1:95" ht="6" customHeight="1" x14ac:dyDescent="0.2">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0"/>
      <c r="CB100" s="200"/>
      <c r="CC100" s="200"/>
      <c r="CD100" s="200"/>
    </row>
    <row r="101" spans="1:95" ht="6" customHeight="1" x14ac:dyDescent="0.2">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0"/>
      <c r="CB101" s="200"/>
      <c r="CC101" s="200"/>
      <c r="CD101" s="200"/>
    </row>
    <row r="102" spans="1:95" ht="6" customHeight="1" x14ac:dyDescent="0.2">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D102" s="200"/>
      <c r="BE102" s="200"/>
      <c r="BF102" s="200"/>
      <c r="BG102" s="200"/>
      <c r="BH102" s="200"/>
      <c r="BI102" s="200"/>
      <c r="BJ102" s="200"/>
      <c r="BK102" s="200"/>
      <c r="BL102" s="200"/>
      <c r="BM102" s="200"/>
      <c r="BN102" s="200"/>
      <c r="BO102" s="200"/>
      <c r="BP102" s="200"/>
      <c r="BQ102" s="200"/>
      <c r="BR102" s="200"/>
      <c r="BS102" s="200"/>
      <c r="BT102" s="200"/>
      <c r="BU102" s="200"/>
      <c r="BV102" s="200"/>
      <c r="BW102" s="200"/>
      <c r="BX102" s="200"/>
      <c r="BY102" s="200"/>
      <c r="BZ102" s="200"/>
      <c r="CA102" s="200"/>
      <c r="CB102" s="200"/>
      <c r="CC102" s="200"/>
      <c r="CD102" s="200"/>
    </row>
  </sheetData>
  <mergeCells count="218">
    <mergeCell ref="AR15:AV17"/>
    <mergeCell ref="AW15:AY17"/>
    <mergeCell ref="AZ15:BD17"/>
    <mergeCell ref="CE1:CK3"/>
    <mergeCell ref="B7:BG9"/>
    <mergeCell ref="D11:BA13"/>
    <mergeCell ref="G15:Q17"/>
    <mergeCell ref="R15:V17"/>
    <mergeCell ref="W15:Y17"/>
    <mergeCell ref="Z15:AD17"/>
    <mergeCell ref="AE15:AI17"/>
    <mergeCell ref="AJ15:AL17"/>
    <mergeCell ref="AM15:AQ17"/>
    <mergeCell ref="BR15:BV17"/>
    <mergeCell ref="BW15:BY17"/>
    <mergeCell ref="BZ15:CD17"/>
    <mergeCell ref="BE15:BI17"/>
    <mergeCell ref="BJ15:BL17"/>
    <mergeCell ref="BM15:BQ17"/>
    <mergeCell ref="BE18:BN20"/>
    <mergeCell ref="BO18:BQ20"/>
    <mergeCell ref="BR18:CA20"/>
    <mergeCell ref="CB18:CD20"/>
    <mergeCell ref="G21:Q23"/>
    <mergeCell ref="R21:AA23"/>
    <mergeCell ref="AB21:AD23"/>
    <mergeCell ref="AE21:AN23"/>
    <mergeCell ref="AO21:AQ23"/>
    <mergeCell ref="AR21:BA23"/>
    <mergeCell ref="G18:Q20"/>
    <mergeCell ref="R18:AA20"/>
    <mergeCell ref="AB18:AD20"/>
    <mergeCell ref="AE18:AN20"/>
    <mergeCell ref="AO18:AQ20"/>
    <mergeCell ref="AR18:BA20"/>
    <mergeCell ref="BB18:BD20"/>
    <mergeCell ref="Z30:AD32"/>
    <mergeCell ref="AE30:AI32"/>
    <mergeCell ref="AJ30:AL32"/>
    <mergeCell ref="BB21:BD23"/>
    <mergeCell ref="BE21:BN23"/>
    <mergeCell ref="BO21:BQ23"/>
    <mergeCell ref="BR21:CA23"/>
    <mergeCell ref="CB21:CD23"/>
    <mergeCell ref="D26:BA28"/>
    <mergeCell ref="G36:Q38"/>
    <mergeCell ref="R36:AA38"/>
    <mergeCell ref="AB36:AD38"/>
    <mergeCell ref="AE36:AN38"/>
    <mergeCell ref="AO36:AQ38"/>
    <mergeCell ref="BM30:BQ32"/>
    <mergeCell ref="BR30:BV32"/>
    <mergeCell ref="BW30:BY32"/>
    <mergeCell ref="BZ30:CD32"/>
    <mergeCell ref="G33:Q35"/>
    <mergeCell ref="R33:AA35"/>
    <mergeCell ref="AB33:AD35"/>
    <mergeCell ref="AE33:AN35"/>
    <mergeCell ref="AO33:AQ35"/>
    <mergeCell ref="AR33:BA35"/>
    <mergeCell ref="AM30:AQ32"/>
    <mergeCell ref="AR30:AV32"/>
    <mergeCell ref="AW30:AY32"/>
    <mergeCell ref="AZ30:BD32"/>
    <mergeCell ref="BE30:BI32"/>
    <mergeCell ref="BJ30:BL32"/>
    <mergeCell ref="G30:Q32"/>
    <mergeCell ref="R30:V32"/>
    <mergeCell ref="W30:Y32"/>
    <mergeCell ref="AR36:BA38"/>
    <mergeCell ref="BB36:BD38"/>
    <mergeCell ref="BE36:BN38"/>
    <mergeCell ref="BO36:BQ38"/>
    <mergeCell ref="BR36:CA38"/>
    <mergeCell ref="CB36:CD38"/>
    <mergeCell ref="BB33:BD35"/>
    <mergeCell ref="BE33:BN35"/>
    <mergeCell ref="BO33:BQ35"/>
    <mergeCell ref="BR33:CA35"/>
    <mergeCell ref="CB33:CD35"/>
    <mergeCell ref="D40:BA42"/>
    <mergeCell ref="F44:AH46"/>
    <mergeCell ref="G48:Q50"/>
    <mergeCell ref="R48:V50"/>
    <mergeCell ref="W48:Y50"/>
    <mergeCell ref="Z48:AD50"/>
    <mergeCell ref="AE48:AI50"/>
    <mergeCell ref="AJ48:AL50"/>
    <mergeCell ref="AM48:AQ50"/>
    <mergeCell ref="AR48:AV50"/>
    <mergeCell ref="BW48:BY50"/>
    <mergeCell ref="BZ48:CD50"/>
    <mergeCell ref="G51:Q53"/>
    <mergeCell ref="R51:AA53"/>
    <mergeCell ref="AB51:AD53"/>
    <mergeCell ref="AE51:AN53"/>
    <mergeCell ref="AO51:AQ53"/>
    <mergeCell ref="AR51:BA53"/>
    <mergeCell ref="BB51:BD53"/>
    <mergeCell ref="BE51:BN53"/>
    <mergeCell ref="AW48:AY50"/>
    <mergeCell ref="AZ48:BD50"/>
    <mergeCell ref="BE48:BI50"/>
    <mergeCell ref="BJ48:BL50"/>
    <mergeCell ref="BM48:BQ50"/>
    <mergeCell ref="BR48:BV50"/>
    <mergeCell ref="BO51:BQ53"/>
    <mergeCell ref="BR51:CA53"/>
    <mergeCell ref="CB51:CD53"/>
    <mergeCell ref="G54:Q56"/>
    <mergeCell ref="R54:AA56"/>
    <mergeCell ref="AB54:AD56"/>
    <mergeCell ref="AE54:AN56"/>
    <mergeCell ref="AO54:AQ56"/>
    <mergeCell ref="AR54:BA56"/>
    <mergeCell ref="BB54:BD56"/>
    <mergeCell ref="BE54:BN56"/>
    <mergeCell ref="BO54:BQ56"/>
    <mergeCell ref="BR54:CA56"/>
    <mergeCell ref="CB54:CD56"/>
    <mergeCell ref="F58:AH60"/>
    <mergeCell ref="G62:Q64"/>
    <mergeCell ref="R62:V64"/>
    <mergeCell ref="W62:Y64"/>
    <mergeCell ref="Z62:AD64"/>
    <mergeCell ref="AE62:AI64"/>
    <mergeCell ref="G65:Q67"/>
    <mergeCell ref="R65:AA67"/>
    <mergeCell ref="AB65:AD67"/>
    <mergeCell ref="AE65:AN67"/>
    <mergeCell ref="AO65:AQ67"/>
    <mergeCell ref="AJ62:AL64"/>
    <mergeCell ref="AM62:AQ64"/>
    <mergeCell ref="AR62:AV64"/>
    <mergeCell ref="AW62:AY64"/>
    <mergeCell ref="AR65:BA67"/>
    <mergeCell ref="BB65:BD67"/>
    <mergeCell ref="BE65:BN67"/>
    <mergeCell ref="BO65:BQ67"/>
    <mergeCell ref="BR65:CA67"/>
    <mergeCell ref="CB65:CD67"/>
    <mergeCell ref="BJ62:BL64"/>
    <mergeCell ref="BM62:BQ64"/>
    <mergeCell ref="BR62:BV64"/>
    <mergeCell ref="BW62:BY64"/>
    <mergeCell ref="BZ62:CD64"/>
    <mergeCell ref="AZ62:BD64"/>
    <mergeCell ref="BE62:BI64"/>
    <mergeCell ref="W82:Y84"/>
    <mergeCell ref="Z82:AD84"/>
    <mergeCell ref="AE82:AI84"/>
    <mergeCell ref="AJ82:AL84"/>
    <mergeCell ref="BB68:BD70"/>
    <mergeCell ref="BE68:BN70"/>
    <mergeCell ref="BO68:BQ70"/>
    <mergeCell ref="BR68:CA70"/>
    <mergeCell ref="CB68:CD70"/>
    <mergeCell ref="D73:AQ77"/>
    <mergeCell ref="AY73:CD81"/>
    <mergeCell ref="F78:X80"/>
    <mergeCell ref="Y78:AX80"/>
    <mergeCell ref="G68:Q70"/>
    <mergeCell ref="R68:AA70"/>
    <mergeCell ref="AB68:AD70"/>
    <mergeCell ref="AE68:AN70"/>
    <mergeCell ref="AO68:AQ70"/>
    <mergeCell ref="AR68:BA70"/>
    <mergeCell ref="BB85:BD87"/>
    <mergeCell ref="BE85:BN87"/>
    <mergeCell ref="BO85:BQ87"/>
    <mergeCell ref="BR85:CA87"/>
    <mergeCell ref="CB85:CD87"/>
    <mergeCell ref="D90:BA92"/>
    <mergeCell ref="BM82:BQ84"/>
    <mergeCell ref="BR82:BV84"/>
    <mergeCell ref="BW82:BY84"/>
    <mergeCell ref="BZ82:CD84"/>
    <mergeCell ref="G85:Q87"/>
    <mergeCell ref="R85:AA87"/>
    <mergeCell ref="AB85:AD87"/>
    <mergeCell ref="AE85:AN87"/>
    <mergeCell ref="AO85:AQ87"/>
    <mergeCell ref="AR85:BA87"/>
    <mergeCell ref="AM82:AQ84"/>
    <mergeCell ref="AR82:AV84"/>
    <mergeCell ref="AW82:AY84"/>
    <mergeCell ref="AZ82:BD84"/>
    <mergeCell ref="BE82:BI84"/>
    <mergeCell ref="BJ82:BL84"/>
    <mergeCell ref="G82:Q84"/>
    <mergeCell ref="R82:V84"/>
    <mergeCell ref="G97:Q99"/>
    <mergeCell ref="R97:AA99"/>
    <mergeCell ref="AB97:AD99"/>
    <mergeCell ref="AE97:AN99"/>
    <mergeCell ref="AO97:AQ99"/>
    <mergeCell ref="AR97:BA99"/>
    <mergeCell ref="AM94:AQ96"/>
    <mergeCell ref="AR94:AV96"/>
    <mergeCell ref="AW94:AY96"/>
    <mergeCell ref="AZ94:BD96"/>
    <mergeCell ref="G94:Q96"/>
    <mergeCell ref="R94:V96"/>
    <mergeCell ref="W94:Y96"/>
    <mergeCell ref="Z94:AD96"/>
    <mergeCell ref="AE94:AI96"/>
    <mergeCell ref="AJ94:AL96"/>
    <mergeCell ref="BB97:BD99"/>
    <mergeCell ref="BE97:BN99"/>
    <mergeCell ref="BO97:BQ99"/>
    <mergeCell ref="BR97:CA99"/>
    <mergeCell ref="CB97:CD99"/>
    <mergeCell ref="BM94:BQ96"/>
    <mergeCell ref="BR94:BV96"/>
    <mergeCell ref="BW94:BY96"/>
    <mergeCell ref="BZ94:CD96"/>
    <mergeCell ref="BE94:BI96"/>
    <mergeCell ref="BJ94:BL96"/>
  </mergeCells>
  <phoneticPr fontId="1"/>
  <pageMargins left="0.70866141732283472" right="0.70866141732283472" top="0.74803149606299213" bottom="0.74803149606299213" header="0.31496062992125984" footer="0.31496062992125984"/>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9A19B-A035-40EB-9FEC-26EF6E4A833E}">
  <sheetPr>
    <tabColor rgb="FFFFFF00"/>
  </sheetPr>
  <dimension ref="A4:EU265"/>
  <sheetViews>
    <sheetView view="pageBreakPreview" zoomScale="120" zoomScaleNormal="120" zoomScaleSheetLayoutView="120" workbookViewId="0">
      <selection activeCell="BV15" sqref="BV15:CD17"/>
    </sheetView>
  </sheetViews>
  <sheetFormatPr defaultColWidth="1" defaultRowHeight="6" customHeight="1" x14ac:dyDescent="0.2"/>
  <cols>
    <col min="1" max="16384" width="1" style="154"/>
  </cols>
  <sheetData>
    <row r="4" spans="1:92" ht="6" customHeight="1" x14ac:dyDescent="0.2">
      <c r="A4" s="733" t="s">
        <v>261</v>
      </c>
      <c r="B4" s="733"/>
      <c r="C4" s="733"/>
      <c r="D4" s="733"/>
      <c r="E4" s="733"/>
      <c r="F4" s="733"/>
      <c r="G4" s="733"/>
      <c r="H4" s="733"/>
      <c r="I4" s="733"/>
      <c r="J4" s="733"/>
      <c r="K4" s="733"/>
      <c r="L4" s="733"/>
      <c r="M4" s="733"/>
      <c r="N4" s="733"/>
      <c r="O4" s="733"/>
      <c r="P4" s="733"/>
      <c r="Q4" s="733"/>
      <c r="R4" s="733"/>
      <c r="S4" s="733"/>
      <c r="T4" s="733"/>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c r="AT4" s="733"/>
      <c r="AU4" s="733"/>
      <c r="AV4" s="733"/>
      <c r="AW4" s="733"/>
      <c r="AX4" s="733"/>
      <c r="AY4" s="733"/>
      <c r="AZ4" s="733"/>
      <c r="BA4" s="733"/>
      <c r="BB4" s="733"/>
      <c r="BC4" s="733"/>
      <c r="BD4" s="733"/>
      <c r="BE4" s="733"/>
      <c r="BF4" s="733"/>
      <c r="BG4" s="733"/>
      <c r="BH4" s="733"/>
      <c r="BI4" s="733"/>
      <c r="BJ4" s="733"/>
      <c r="BK4" s="733"/>
      <c r="BL4" s="733"/>
      <c r="BM4" s="733"/>
      <c r="BN4" s="733"/>
      <c r="BO4" s="733"/>
      <c r="BP4" s="733"/>
      <c r="BQ4" s="733"/>
      <c r="BR4" s="733"/>
      <c r="BS4" s="733"/>
      <c r="BT4" s="733"/>
      <c r="BU4" s="733"/>
      <c r="BV4" s="733"/>
      <c r="BW4" s="733"/>
      <c r="BX4" s="733"/>
      <c r="BY4" s="733"/>
      <c r="BZ4" s="733"/>
      <c r="CA4" s="733"/>
      <c r="CB4" s="733"/>
      <c r="CC4" s="733"/>
      <c r="CD4" s="733"/>
      <c r="CE4" s="733"/>
      <c r="CF4" s="733"/>
      <c r="CG4" s="733"/>
      <c r="CH4" s="733"/>
      <c r="CI4" s="733"/>
      <c r="CJ4" s="733"/>
      <c r="CK4" s="733"/>
      <c r="CL4" s="611"/>
      <c r="CM4" s="611"/>
      <c r="CN4" s="611"/>
    </row>
    <row r="5" spans="1:92" ht="6" customHeight="1" x14ac:dyDescent="0.2">
      <c r="A5" s="733"/>
      <c r="B5" s="733"/>
      <c r="C5" s="733"/>
      <c r="D5" s="733"/>
      <c r="E5" s="733"/>
      <c r="F5" s="733"/>
      <c r="G5" s="733"/>
      <c r="H5" s="733"/>
      <c r="I5" s="733"/>
      <c r="J5" s="733"/>
      <c r="K5" s="733"/>
      <c r="L5" s="733"/>
      <c r="M5" s="733"/>
      <c r="N5" s="733"/>
      <c r="O5" s="733"/>
      <c r="P5" s="733"/>
      <c r="Q5" s="733"/>
      <c r="R5" s="733"/>
      <c r="S5" s="733"/>
      <c r="T5" s="733"/>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c r="AT5" s="733"/>
      <c r="AU5" s="733"/>
      <c r="AV5" s="733"/>
      <c r="AW5" s="733"/>
      <c r="AX5" s="733"/>
      <c r="AY5" s="733"/>
      <c r="AZ5" s="733"/>
      <c r="BA5" s="733"/>
      <c r="BB5" s="733"/>
      <c r="BC5" s="733"/>
      <c r="BD5" s="733"/>
      <c r="BE5" s="733"/>
      <c r="BF5" s="733"/>
      <c r="BG5" s="733"/>
      <c r="BH5" s="733"/>
      <c r="BI5" s="733"/>
      <c r="BJ5" s="733"/>
      <c r="BK5" s="733"/>
      <c r="BL5" s="733"/>
      <c r="BM5" s="733"/>
      <c r="BN5" s="733"/>
      <c r="BO5" s="733"/>
      <c r="BP5" s="733"/>
      <c r="BQ5" s="733"/>
      <c r="BR5" s="733"/>
      <c r="BS5" s="733"/>
      <c r="BT5" s="733"/>
      <c r="BU5" s="733"/>
      <c r="BV5" s="733"/>
      <c r="BW5" s="733"/>
      <c r="BX5" s="733"/>
      <c r="BY5" s="733"/>
      <c r="BZ5" s="733"/>
      <c r="CA5" s="733"/>
      <c r="CB5" s="733"/>
      <c r="CC5" s="733"/>
      <c r="CD5" s="733"/>
      <c r="CE5" s="733"/>
      <c r="CF5" s="733"/>
      <c r="CG5" s="733"/>
      <c r="CH5" s="733"/>
      <c r="CI5" s="733"/>
      <c r="CJ5" s="733"/>
      <c r="CK5" s="733"/>
      <c r="CL5" s="611"/>
      <c r="CM5" s="611"/>
      <c r="CN5" s="611"/>
    </row>
    <row r="6" spans="1:92" ht="6" customHeight="1" x14ac:dyDescent="0.2">
      <c r="A6" s="733"/>
      <c r="B6" s="733"/>
      <c r="C6" s="733"/>
      <c r="D6" s="733"/>
      <c r="E6" s="733"/>
      <c r="F6" s="733"/>
      <c r="G6" s="733"/>
      <c r="H6" s="733"/>
      <c r="I6" s="733"/>
      <c r="J6" s="733"/>
      <c r="K6" s="733"/>
      <c r="L6" s="733"/>
      <c r="M6" s="733"/>
      <c r="N6" s="733"/>
      <c r="O6" s="733"/>
      <c r="P6" s="733"/>
      <c r="Q6" s="733"/>
      <c r="R6" s="733"/>
      <c r="S6" s="733"/>
      <c r="T6" s="733"/>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c r="AT6" s="733"/>
      <c r="AU6" s="733"/>
      <c r="AV6" s="733"/>
      <c r="AW6" s="733"/>
      <c r="AX6" s="733"/>
      <c r="AY6" s="733"/>
      <c r="AZ6" s="733"/>
      <c r="BA6" s="733"/>
      <c r="BB6" s="733"/>
      <c r="BC6" s="733"/>
      <c r="BD6" s="733"/>
      <c r="BE6" s="733"/>
      <c r="BF6" s="733"/>
      <c r="BG6" s="733"/>
      <c r="BH6" s="733"/>
      <c r="BI6" s="733"/>
      <c r="BJ6" s="733"/>
      <c r="BK6" s="733"/>
      <c r="BL6" s="733"/>
      <c r="BM6" s="733"/>
      <c r="BN6" s="733"/>
      <c r="BO6" s="733"/>
      <c r="BP6" s="733"/>
      <c r="BQ6" s="733"/>
      <c r="BR6" s="733"/>
      <c r="BS6" s="733"/>
      <c r="BT6" s="733"/>
      <c r="BU6" s="733"/>
      <c r="BV6" s="733"/>
      <c r="BW6" s="733"/>
      <c r="BX6" s="733"/>
      <c r="BY6" s="733"/>
      <c r="BZ6" s="733"/>
      <c r="CA6" s="733"/>
      <c r="CB6" s="733"/>
      <c r="CC6" s="733"/>
      <c r="CD6" s="733"/>
      <c r="CE6" s="733"/>
      <c r="CF6" s="733"/>
      <c r="CG6" s="733"/>
      <c r="CH6" s="733"/>
      <c r="CI6" s="733"/>
      <c r="CJ6" s="733"/>
      <c r="CK6" s="733"/>
      <c r="CL6" s="611"/>
      <c r="CM6" s="611"/>
      <c r="CN6" s="611"/>
    </row>
    <row r="11" spans="1:92" ht="6" customHeight="1" x14ac:dyDescent="0.2">
      <c r="A11" s="734" t="s">
        <v>262</v>
      </c>
      <c r="B11" s="734"/>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c r="AT11" s="734"/>
      <c r="AU11" s="734"/>
      <c r="AV11" s="734"/>
      <c r="AW11" s="734"/>
      <c r="AX11" s="734"/>
      <c r="AY11" s="734"/>
      <c r="AZ11" s="734"/>
      <c r="BA11" s="734"/>
      <c r="BB11" s="734"/>
      <c r="BC11" s="734"/>
      <c r="BD11" s="734"/>
      <c r="BE11" s="734"/>
      <c r="BF11" s="734"/>
      <c r="BG11" s="734"/>
      <c r="BH11" s="734"/>
      <c r="BI11" s="734"/>
      <c r="BJ11" s="734"/>
      <c r="BK11" s="734"/>
      <c r="BL11" s="734"/>
      <c r="BM11" s="734"/>
      <c r="BN11" s="734"/>
      <c r="BO11" s="734"/>
      <c r="BP11" s="734"/>
      <c r="BQ11" s="734"/>
      <c r="BR11" s="734"/>
      <c r="BS11" s="734"/>
      <c r="BT11" s="734"/>
      <c r="BU11" s="734"/>
      <c r="BV11" s="734"/>
      <c r="BW11" s="734"/>
      <c r="BX11" s="734"/>
      <c r="BY11" s="734"/>
      <c r="BZ11" s="734"/>
      <c r="CA11" s="734"/>
      <c r="CB11" s="734"/>
      <c r="CC11" s="734"/>
      <c r="CD11" s="734"/>
      <c r="CE11" s="734"/>
      <c r="CF11" s="734"/>
    </row>
    <row r="12" spans="1:92" ht="6" customHeight="1" x14ac:dyDescent="0.2">
      <c r="A12" s="734"/>
      <c r="B12" s="734"/>
      <c r="C12" s="734"/>
      <c r="D12" s="734"/>
      <c r="E12" s="734"/>
      <c r="F12" s="734"/>
      <c r="G12" s="734"/>
      <c r="H12" s="734"/>
      <c r="I12" s="734"/>
      <c r="J12" s="734"/>
      <c r="K12" s="734"/>
      <c r="L12" s="734"/>
      <c r="M12" s="734"/>
      <c r="N12" s="734"/>
      <c r="O12" s="734"/>
      <c r="P12" s="734"/>
      <c r="Q12" s="734"/>
      <c r="R12" s="734"/>
      <c r="S12" s="734"/>
      <c r="T12" s="734"/>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c r="AT12" s="734"/>
      <c r="AU12" s="734"/>
      <c r="AV12" s="734"/>
      <c r="AW12" s="734"/>
      <c r="AX12" s="734"/>
      <c r="AY12" s="734"/>
      <c r="AZ12" s="734"/>
      <c r="BA12" s="734"/>
      <c r="BB12" s="734"/>
      <c r="BC12" s="734"/>
      <c r="BD12" s="734"/>
      <c r="BE12" s="734"/>
      <c r="BF12" s="734"/>
      <c r="BG12" s="734"/>
      <c r="BH12" s="734"/>
      <c r="BI12" s="734"/>
      <c r="BJ12" s="734"/>
      <c r="BK12" s="734"/>
      <c r="BL12" s="734"/>
      <c r="BM12" s="734"/>
      <c r="BN12" s="734"/>
      <c r="BO12" s="734"/>
      <c r="BP12" s="734"/>
      <c r="BQ12" s="734"/>
      <c r="BR12" s="734"/>
      <c r="BS12" s="734"/>
      <c r="BT12" s="734"/>
      <c r="BU12" s="734"/>
      <c r="BV12" s="734"/>
      <c r="BW12" s="734"/>
      <c r="BX12" s="734"/>
      <c r="BY12" s="734"/>
      <c r="BZ12" s="734"/>
      <c r="CA12" s="734"/>
      <c r="CB12" s="734"/>
      <c r="CC12" s="734"/>
      <c r="CD12" s="734"/>
      <c r="CE12" s="734"/>
      <c r="CF12" s="734"/>
    </row>
    <row r="13" spans="1:92" ht="6" customHeight="1" x14ac:dyDescent="0.2">
      <c r="A13" s="734"/>
      <c r="B13" s="734"/>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c r="AT13" s="734"/>
      <c r="AU13" s="734"/>
      <c r="AV13" s="734"/>
      <c r="AW13" s="734"/>
      <c r="AX13" s="734"/>
      <c r="AY13" s="734"/>
      <c r="AZ13" s="734"/>
      <c r="BA13" s="734"/>
      <c r="BB13" s="734"/>
      <c r="BC13" s="734"/>
      <c r="BD13" s="734"/>
      <c r="BE13" s="734"/>
      <c r="BF13" s="734"/>
      <c r="BG13" s="734"/>
      <c r="BH13" s="734"/>
      <c r="BI13" s="734"/>
      <c r="BJ13" s="734"/>
      <c r="BK13" s="734"/>
      <c r="BL13" s="734"/>
      <c r="BM13" s="734"/>
      <c r="BN13" s="734"/>
      <c r="BO13" s="734"/>
      <c r="BP13" s="734"/>
      <c r="BQ13" s="734"/>
      <c r="BR13" s="734"/>
      <c r="BS13" s="734"/>
      <c r="BT13" s="734"/>
      <c r="BU13" s="734"/>
      <c r="BV13" s="734"/>
      <c r="BW13" s="734"/>
      <c r="BX13" s="734"/>
      <c r="BY13" s="734"/>
      <c r="BZ13" s="734"/>
      <c r="CA13" s="734"/>
      <c r="CB13" s="734"/>
      <c r="CC13" s="734"/>
      <c r="CD13" s="734"/>
      <c r="CE13" s="734"/>
      <c r="CF13" s="734"/>
    </row>
    <row r="14" spans="1:92" ht="6" customHeight="1" x14ac:dyDescent="0.2">
      <c r="A14" s="159"/>
      <c r="B14" s="159"/>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c r="BJ14" s="159"/>
      <c r="BK14" s="159"/>
      <c r="BL14" s="159"/>
      <c r="BM14" s="159"/>
      <c r="BN14" s="159"/>
      <c r="BO14" s="159"/>
      <c r="BP14" s="159"/>
      <c r="BQ14" s="159"/>
      <c r="BR14" s="159"/>
      <c r="BS14" s="159"/>
      <c r="BT14" s="159"/>
      <c r="BU14" s="159"/>
      <c r="BV14" s="159"/>
      <c r="BW14" s="159"/>
      <c r="BX14" s="159"/>
      <c r="BY14" s="159"/>
      <c r="BZ14" s="159"/>
      <c r="CA14" s="159"/>
      <c r="CB14" s="159"/>
      <c r="CC14" s="159"/>
      <c r="CD14" s="159"/>
      <c r="CE14" s="159"/>
      <c r="CF14" s="159"/>
    </row>
    <row r="15" spans="1:92" ht="6" customHeight="1" x14ac:dyDescent="0.2">
      <c r="A15" s="159"/>
      <c r="B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735" t="s">
        <v>86</v>
      </c>
      <c r="BW15" s="611"/>
      <c r="BX15" s="611"/>
      <c r="BY15" s="611"/>
      <c r="BZ15" s="611"/>
      <c r="CA15" s="611"/>
      <c r="CB15" s="611"/>
      <c r="CC15" s="611"/>
      <c r="CD15" s="611"/>
      <c r="CE15" s="159"/>
      <c r="CF15" s="159"/>
      <c r="CI15" s="197"/>
    </row>
    <row r="16" spans="1:92" ht="6" customHeight="1" x14ac:dyDescent="0.2">
      <c r="A16" s="159"/>
      <c r="B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611"/>
      <c r="BW16" s="611"/>
      <c r="BX16" s="611"/>
      <c r="BY16" s="611"/>
      <c r="BZ16" s="611"/>
      <c r="CA16" s="611"/>
      <c r="CB16" s="611"/>
      <c r="CC16" s="611"/>
      <c r="CD16" s="611"/>
      <c r="CE16" s="159"/>
      <c r="CF16" s="159"/>
    </row>
    <row r="17" spans="3:95" ht="6" customHeight="1" thickBot="1" x14ac:dyDescent="0.25">
      <c r="BV17" s="742"/>
      <c r="BW17" s="742"/>
      <c r="BX17" s="742"/>
      <c r="BY17" s="742"/>
      <c r="BZ17" s="742"/>
      <c r="CA17" s="742"/>
      <c r="CB17" s="742"/>
      <c r="CC17" s="742"/>
      <c r="CD17" s="742"/>
    </row>
    <row r="18" spans="3:95" ht="6" customHeight="1" x14ac:dyDescent="0.2">
      <c r="C18" s="736"/>
      <c r="D18" s="737"/>
      <c r="E18" s="737"/>
      <c r="F18" s="737"/>
      <c r="G18" s="737"/>
      <c r="H18" s="737"/>
      <c r="I18" s="737"/>
      <c r="J18" s="737"/>
      <c r="K18" s="737"/>
      <c r="L18" s="737"/>
      <c r="M18" s="737"/>
      <c r="N18" s="737"/>
      <c r="O18" s="737"/>
      <c r="P18" s="737"/>
      <c r="Q18" s="738"/>
      <c r="R18" s="753" t="s">
        <v>422</v>
      </c>
      <c r="S18" s="744"/>
      <c r="T18" s="744"/>
      <c r="U18" s="744"/>
      <c r="V18" s="744"/>
      <c r="W18" s="747" t="str">
        <f>IF(⑱安全投資実績!T31=0,"",⑱安全投資実績!T31)</f>
        <v/>
      </c>
      <c r="X18" s="747"/>
      <c r="Y18" s="747"/>
      <c r="Z18" s="744" t="s">
        <v>87</v>
      </c>
      <c r="AA18" s="744"/>
      <c r="AB18" s="744"/>
      <c r="AC18" s="744"/>
      <c r="AD18" s="750"/>
      <c r="AE18" s="753" t="s">
        <v>422</v>
      </c>
      <c r="AF18" s="744"/>
      <c r="AG18" s="744"/>
      <c r="AH18" s="744"/>
      <c r="AI18" s="744"/>
      <c r="AJ18" s="747" t="str">
        <f>IF(⑱安全投資実績!AG31=0,"",⑱安全投資実績!AG31)</f>
        <v/>
      </c>
      <c r="AK18" s="747"/>
      <c r="AL18" s="747"/>
      <c r="AM18" s="744" t="s">
        <v>87</v>
      </c>
      <c r="AN18" s="744"/>
      <c r="AO18" s="744"/>
      <c r="AP18" s="744"/>
      <c r="AQ18" s="750"/>
      <c r="AR18" s="753" t="s">
        <v>422</v>
      </c>
      <c r="AS18" s="744"/>
      <c r="AT18" s="744"/>
      <c r="AU18" s="744"/>
      <c r="AV18" s="744"/>
      <c r="AW18" s="747" t="str">
        <f>IF(⑱安全投資実績!AT31=0,"",⑱安全投資実績!AT31)</f>
        <v/>
      </c>
      <c r="AX18" s="747"/>
      <c r="AY18" s="747"/>
      <c r="AZ18" s="744" t="s">
        <v>87</v>
      </c>
      <c r="BA18" s="744"/>
      <c r="BB18" s="744"/>
      <c r="BC18" s="744"/>
      <c r="BD18" s="750"/>
      <c r="BE18" s="753" t="s">
        <v>422</v>
      </c>
      <c r="BF18" s="744"/>
      <c r="BG18" s="744"/>
      <c r="BH18" s="744"/>
      <c r="BI18" s="744"/>
      <c r="BJ18" s="747" t="str">
        <f>IF(⑱安全投資実績!BG31=0,"",⑱安全投資実績!BG31)</f>
        <v/>
      </c>
      <c r="BK18" s="747"/>
      <c r="BL18" s="747"/>
      <c r="BM18" s="744" t="s">
        <v>87</v>
      </c>
      <c r="BN18" s="744"/>
      <c r="BO18" s="744"/>
      <c r="BP18" s="744"/>
      <c r="BQ18" s="750"/>
      <c r="BR18" s="753" t="s">
        <v>422</v>
      </c>
      <c r="BS18" s="744"/>
      <c r="BT18" s="744"/>
      <c r="BU18" s="744"/>
      <c r="BV18" s="744"/>
      <c r="BW18" s="747" t="str">
        <f>IF(⑱安全投資実績!BT31=0,"",⑱安全投資実績!BT31)</f>
        <v/>
      </c>
      <c r="BX18" s="747"/>
      <c r="BY18" s="747"/>
      <c r="BZ18" s="744" t="s">
        <v>87</v>
      </c>
      <c r="CA18" s="744"/>
      <c r="CB18" s="744"/>
      <c r="CC18" s="744"/>
      <c r="CD18" s="744"/>
      <c r="CE18" s="207"/>
      <c r="CF18" s="185"/>
      <c r="CG18" s="185"/>
      <c r="CH18" s="185"/>
      <c r="CI18" s="185"/>
      <c r="CJ18" s="158"/>
      <c r="CK18" s="158"/>
      <c r="CL18" s="158"/>
      <c r="CM18" s="185"/>
      <c r="CN18" s="185"/>
      <c r="CO18" s="185"/>
      <c r="CP18" s="185"/>
      <c r="CQ18" s="185"/>
    </row>
    <row r="19" spans="3:95" ht="6" customHeight="1" x14ac:dyDescent="0.2">
      <c r="C19" s="739"/>
      <c r="D19" s="611"/>
      <c r="E19" s="611"/>
      <c r="F19" s="611"/>
      <c r="G19" s="611"/>
      <c r="H19" s="611"/>
      <c r="I19" s="611"/>
      <c r="J19" s="611"/>
      <c r="K19" s="611"/>
      <c r="L19" s="611"/>
      <c r="M19" s="611"/>
      <c r="N19" s="611"/>
      <c r="O19" s="611"/>
      <c r="P19" s="611"/>
      <c r="Q19" s="740"/>
      <c r="R19" s="754"/>
      <c r="S19" s="745"/>
      <c r="T19" s="745"/>
      <c r="U19" s="745"/>
      <c r="V19" s="745"/>
      <c r="W19" s="748"/>
      <c r="X19" s="748"/>
      <c r="Y19" s="748"/>
      <c r="Z19" s="745"/>
      <c r="AA19" s="745"/>
      <c r="AB19" s="745"/>
      <c r="AC19" s="745"/>
      <c r="AD19" s="751"/>
      <c r="AE19" s="754"/>
      <c r="AF19" s="745"/>
      <c r="AG19" s="745"/>
      <c r="AH19" s="745"/>
      <c r="AI19" s="745"/>
      <c r="AJ19" s="748"/>
      <c r="AK19" s="748"/>
      <c r="AL19" s="748"/>
      <c r="AM19" s="745"/>
      <c r="AN19" s="745"/>
      <c r="AO19" s="745"/>
      <c r="AP19" s="745"/>
      <c r="AQ19" s="751"/>
      <c r="AR19" s="754"/>
      <c r="AS19" s="745"/>
      <c r="AT19" s="745"/>
      <c r="AU19" s="745"/>
      <c r="AV19" s="745"/>
      <c r="AW19" s="748"/>
      <c r="AX19" s="748"/>
      <c r="AY19" s="748"/>
      <c r="AZ19" s="745"/>
      <c r="BA19" s="745"/>
      <c r="BB19" s="745"/>
      <c r="BC19" s="745"/>
      <c r="BD19" s="751"/>
      <c r="BE19" s="754"/>
      <c r="BF19" s="745"/>
      <c r="BG19" s="745"/>
      <c r="BH19" s="745"/>
      <c r="BI19" s="745"/>
      <c r="BJ19" s="748"/>
      <c r="BK19" s="748"/>
      <c r="BL19" s="748"/>
      <c r="BM19" s="745"/>
      <c r="BN19" s="745"/>
      <c r="BO19" s="745"/>
      <c r="BP19" s="745"/>
      <c r="BQ19" s="751"/>
      <c r="BR19" s="754"/>
      <c r="BS19" s="745"/>
      <c r="BT19" s="745"/>
      <c r="BU19" s="745"/>
      <c r="BV19" s="745"/>
      <c r="BW19" s="748"/>
      <c r="BX19" s="748"/>
      <c r="BY19" s="748"/>
      <c r="BZ19" s="745"/>
      <c r="CA19" s="745"/>
      <c r="CB19" s="745"/>
      <c r="CC19" s="745"/>
      <c r="CD19" s="745"/>
      <c r="CE19" s="207"/>
      <c r="CF19" s="185"/>
      <c r="CG19" s="185"/>
      <c r="CH19" s="185"/>
      <c r="CI19" s="185"/>
      <c r="CJ19" s="158"/>
      <c r="CK19" s="158"/>
      <c r="CL19" s="158"/>
      <c r="CM19" s="185"/>
      <c r="CN19" s="185"/>
      <c r="CO19" s="185"/>
      <c r="CP19" s="185"/>
      <c r="CQ19" s="185"/>
    </row>
    <row r="20" spans="3:95" ht="6" customHeight="1" thickBot="1" x14ac:dyDescent="0.25">
      <c r="C20" s="741"/>
      <c r="D20" s="742"/>
      <c r="E20" s="742"/>
      <c r="F20" s="742"/>
      <c r="G20" s="742"/>
      <c r="H20" s="742"/>
      <c r="I20" s="742"/>
      <c r="J20" s="742"/>
      <c r="K20" s="742"/>
      <c r="L20" s="742"/>
      <c r="M20" s="742"/>
      <c r="N20" s="742"/>
      <c r="O20" s="742"/>
      <c r="P20" s="742"/>
      <c r="Q20" s="743"/>
      <c r="R20" s="755"/>
      <c r="S20" s="746"/>
      <c r="T20" s="746"/>
      <c r="U20" s="746"/>
      <c r="V20" s="746"/>
      <c r="W20" s="749"/>
      <c r="X20" s="749"/>
      <c r="Y20" s="749"/>
      <c r="Z20" s="746"/>
      <c r="AA20" s="746"/>
      <c r="AB20" s="746"/>
      <c r="AC20" s="746"/>
      <c r="AD20" s="752"/>
      <c r="AE20" s="755"/>
      <c r="AF20" s="746"/>
      <c r="AG20" s="746"/>
      <c r="AH20" s="746"/>
      <c r="AI20" s="746"/>
      <c r="AJ20" s="749"/>
      <c r="AK20" s="749"/>
      <c r="AL20" s="749"/>
      <c r="AM20" s="746"/>
      <c r="AN20" s="746"/>
      <c r="AO20" s="746"/>
      <c r="AP20" s="746"/>
      <c r="AQ20" s="752"/>
      <c r="AR20" s="755"/>
      <c r="AS20" s="746"/>
      <c r="AT20" s="746"/>
      <c r="AU20" s="746"/>
      <c r="AV20" s="746"/>
      <c r="AW20" s="749"/>
      <c r="AX20" s="749"/>
      <c r="AY20" s="749"/>
      <c r="AZ20" s="746"/>
      <c r="BA20" s="746"/>
      <c r="BB20" s="746"/>
      <c r="BC20" s="746"/>
      <c r="BD20" s="752"/>
      <c r="BE20" s="755"/>
      <c r="BF20" s="746"/>
      <c r="BG20" s="746"/>
      <c r="BH20" s="746"/>
      <c r="BI20" s="746"/>
      <c r="BJ20" s="749"/>
      <c r="BK20" s="749"/>
      <c r="BL20" s="749"/>
      <c r="BM20" s="746"/>
      <c r="BN20" s="746"/>
      <c r="BO20" s="746"/>
      <c r="BP20" s="746"/>
      <c r="BQ20" s="752"/>
      <c r="BR20" s="755"/>
      <c r="BS20" s="746"/>
      <c r="BT20" s="746"/>
      <c r="BU20" s="746"/>
      <c r="BV20" s="746"/>
      <c r="BW20" s="749"/>
      <c r="BX20" s="749"/>
      <c r="BY20" s="749"/>
      <c r="BZ20" s="746"/>
      <c r="CA20" s="746"/>
      <c r="CB20" s="746"/>
      <c r="CC20" s="746"/>
      <c r="CD20" s="746"/>
      <c r="CE20" s="207"/>
      <c r="CF20" s="185"/>
      <c r="CG20" s="185"/>
      <c r="CH20" s="185"/>
      <c r="CI20" s="185"/>
      <c r="CJ20" s="158"/>
      <c r="CK20" s="158"/>
      <c r="CL20" s="158"/>
      <c r="CM20" s="185"/>
      <c r="CN20" s="185"/>
      <c r="CO20" s="185"/>
      <c r="CP20" s="185"/>
      <c r="CQ20" s="185"/>
    </row>
    <row r="21" spans="3:95" ht="6" customHeight="1" x14ac:dyDescent="0.2">
      <c r="C21" s="756" t="s">
        <v>88</v>
      </c>
      <c r="D21" s="757"/>
      <c r="E21" s="758"/>
      <c r="F21" s="773" t="s">
        <v>89</v>
      </c>
      <c r="G21" s="774"/>
      <c r="H21" s="774"/>
      <c r="I21" s="775"/>
      <c r="J21" s="775"/>
      <c r="K21" s="775"/>
      <c r="L21" s="775"/>
      <c r="M21" s="775"/>
      <c r="N21" s="775"/>
      <c r="O21" s="775"/>
      <c r="P21" s="775"/>
      <c r="Q21" s="776"/>
      <c r="R21" s="1143" t="str">
        <f>IF(SUM(R24:AD29)=0,"",SUM(R24:AD29))</f>
        <v/>
      </c>
      <c r="S21" s="931"/>
      <c r="T21" s="931"/>
      <c r="U21" s="931"/>
      <c r="V21" s="931"/>
      <c r="W21" s="931"/>
      <c r="X21" s="931"/>
      <c r="Y21" s="931"/>
      <c r="Z21" s="931"/>
      <c r="AA21" s="931"/>
      <c r="AB21" s="931"/>
      <c r="AC21" s="931"/>
      <c r="AD21" s="931"/>
      <c r="AE21" s="931" t="str">
        <f>IF(SUM(AE24:AQ29)=0,"",SUM(AE24:AQ29))</f>
        <v/>
      </c>
      <c r="AF21" s="931"/>
      <c r="AG21" s="931"/>
      <c r="AH21" s="931"/>
      <c r="AI21" s="931"/>
      <c r="AJ21" s="931"/>
      <c r="AK21" s="931"/>
      <c r="AL21" s="931"/>
      <c r="AM21" s="931"/>
      <c r="AN21" s="931"/>
      <c r="AO21" s="931"/>
      <c r="AP21" s="931"/>
      <c r="AQ21" s="931"/>
      <c r="AR21" s="931" t="str">
        <f>IF(SUM(AR24:BD29)=0,"",SUM(AR24:BD29))</f>
        <v/>
      </c>
      <c r="AS21" s="931"/>
      <c r="AT21" s="931"/>
      <c r="AU21" s="931"/>
      <c r="AV21" s="931"/>
      <c r="AW21" s="931"/>
      <c r="AX21" s="931"/>
      <c r="AY21" s="931"/>
      <c r="AZ21" s="931"/>
      <c r="BA21" s="931"/>
      <c r="BB21" s="931"/>
      <c r="BC21" s="931"/>
      <c r="BD21" s="931"/>
      <c r="BE21" s="931" t="str">
        <f>IF(SUM(BE24:BQ29)=0,"",SUM(BE24:BQ29))</f>
        <v/>
      </c>
      <c r="BF21" s="931"/>
      <c r="BG21" s="931"/>
      <c r="BH21" s="931"/>
      <c r="BI21" s="931"/>
      <c r="BJ21" s="931"/>
      <c r="BK21" s="931"/>
      <c r="BL21" s="931"/>
      <c r="BM21" s="931"/>
      <c r="BN21" s="931"/>
      <c r="BO21" s="931"/>
      <c r="BP21" s="931"/>
      <c r="BQ21" s="931"/>
      <c r="BR21" s="931" t="str">
        <f>IF(SUM(BR24:CD29)=0,"",SUM(BR24:CD29))</f>
        <v/>
      </c>
      <c r="BS21" s="931"/>
      <c r="BT21" s="931"/>
      <c r="BU21" s="931"/>
      <c r="BV21" s="931"/>
      <c r="BW21" s="931"/>
      <c r="BX21" s="931"/>
      <c r="BY21" s="931"/>
      <c r="BZ21" s="931"/>
      <c r="CA21" s="931"/>
      <c r="CB21" s="931"/>
      <c r="CC21" s="931"/>
      <c r="CD21" s="1149"/>
      <c r="CE21" s="195"/>
    </row>
    <row r="22" spans="3:95" ht="6" customHeight="1" x14ac:dyDescent="0.2">
      <c r="C22" s="759"/>
      <c r="D22" s="760"/>
      <c r="E22" s="761"/>
      <c r="F22" s="777"/>
      <c r="G22" s="778"/>
      <c r="H22" s="778"/>
      <c r="I22" s="779"/>
      <c r="J22" s="779"/>
      <c r="K22" s="779"/>
      <c r="L22" s="779"/>
      <c r="M22" s="779"/>
      <c r="N22" s="779"/>
      <c r="O22" s="779"/>
      <c r="P22" s="779"/>
      <c r="Q22" s="780"/>
      <c r="R22" s="1144"/>
      <c r="S22" s="933"/>
      <c r="T22" s="933"/>
      <c r="U22" s="933"/>
      <c r="V22" s="933"/>
      <c r="W22" s="933"/>
      <c r="X22" s="933"/>
      <c r="Y22" s="933"/>
      <c r="Z22" s="933"/>
      <c r="AA22" s="933"/>
      <c r="AB22" s="933"/>
      <c r="AC22" s="933"/>
      <c r="AD22" s="933"/>
      <c r="AE22" s="933"/>
      <c r="AF22" s="933"/>
      <c r="AG22" s="933"/>
      <c r="AH22" s="933"/>
      <c r="AI22" s="933"/>
      <c r="AJ22" s="933"/>
      <c r="AK22" s="933"/>
      <c r="AL22" s="933"/>
      <c r="AM22" s="933"/>
      <c r="AN22" s="933"/>
      <c r="AO22" s="933"/>
      <c r="AP22" s="933"/>
      <c r="AQ22" s="933"/>
      <c r="AR22" s="933"/>
      <c r="AS22" s="933"/>
      <c r="AT22" s="933"/>
      <c r="AU22" s="933"/>
      <c r="AV22" s="933"/>
      <c r="AW22" s="933"/>
      <c r="AX22" s="933"/>
      <c r="AY22" s="933"/>
      <c r="AZ22" s="933"/>
      <c r="BA22" s="933"/>
      <c r="BB22" s="933"/>
      <c r="BC22" s="933"/>
      <c r="BD22" s="933"/>
      <c r="BE22" s="933"/>
      <c r="BF22" s="933"/>
      <c r="BG22" s="933"/>
      <c r="BH22" s="933"/>
      <c r="BI22" s="933"/>
      <c r="BJ22" s="933"/>
      <c r="BK22" s="933"/>
      <c r="BL22" s="933"/>
      <c r="BM22" s="933"/>
      <c r="BN22" s="933"/>
      <c r="BO22" s="933"/>
      <c r="BP22" s="933"/>
      <c r="BQ22" s="933"/>
      <c r="BR22" s="933"/>
      <c r="BS22" s="933"/>
      <c r="BT22" s="933"/>
      <c r="BU22" s="933"/>
      <c r="BV22" s="933"/>
      <c r="BW22" s="933"/>
      <c r="BX22" s="933"/>
      <c r="BY22" s="933"/>
      <c r="BZ22" s="933"/>
      <c r="CA22" s="933"/>
      <c r="CB22" s="933"/>
      <c r="CC22" s="933"/>
      <c r="CD22" s="1147"/>
      <c r="CE22" s="195"/>
    </row>
    <row r="23" spans="3:95" ht="6" customHeight="1" x14ac:dyDescent="0.2">
      <c r="C23" s="759"/>
      <c r="D23" s="760"/>
      <c r="E23" s="761"/>
      <c r="F23" s="781"/>
      <c r="G23" s="782"/>
      <c r="H23" s="782"/>
      <c r="I23" s="783"/>
      <c r="J23" s="783"/>
      <c r="K23" s="783"/>
      <c r="L23" s="783"/>
      <c r="M23" s="783"/>
      <c r="N23" s="783"/>
      <c r="O23" s="783"/>
      <c r="P23" s="783"/>
      <c r="Q23" s="784"/>
      <c r="R23" s="1144"/>
      <c r="S23" s="933"/>
      <c r="T23" s="933"/>
      <c r="U23" s="933"/>
      <c r="V23" s="933"/>
      <c r="W23" s="933"/>
      <c r="X23" s="933"/>
      <c r="Y23" s="933"/>
      <c r="Z23" s="933"/>
      <c r="AA23" s="933"/>
      <c r="AB23" s="933"/>
      <c r="AC23" s="933"/>
      <c r="AD23" s="933"/>
      <c r="AE23" s="933"/>
      <c r="AF23" s="933"/>
      <c r="AG23" s="933"/>
      <c r="AH23" s="933"/>
      <c r="AI23" s="933"/>
      <c r="AJ23" s="933"/>
      <c r="AK23" s="933"/>
      <c r="AL23" s="933"/>
      <c r="AM23" s="933"/>
      <c r="AN23" s="933"/>
      <c r="AO23" s="933"/>
      <c r="AP23" s="933"/>
      <c r="AQ23" s="933"/>
      <c r="AR23" s="933"/>
      <c r="AS23" s="933"/>
      <c r="AT23" s="933"/>
      <c r="AU23" s="933"/>
      <c r="AV23" s="933"/>
      <c r="AW23" s="933"/>
      <c r="AX23" s="933"/>
      <c r="AY23" s="933"/>
      <c r="AZ23" s="933"/>
      <c r="BA23" s="933"/>
      <c r="BB23" s="933"/>
      <c r="BC23" s="933"/>
      <c r="BD23" s="933"/>
      <c r="BE23" s="933"/>
      <c r="BF23" s="933"/>
      <c r="BG23" s="933"/>
      <c r="BH23" s="933"/>
      <c r="BI23" s="933"/>
      <c r="BJ23" s="933"/>
      <c r="BK23" s="933"/>
      <c r="BL23" s="933"/>
      <c r="BM23" s="933"/>
      <c r="BN23" s="933"/>
      <c r="BO23" s="933"/>
      <c r="BP23" s="933"/>
      <c r="BQ23" s="933"/>
      <c r="BR23" s="933"/>
      <c r="BS23" s="933"/>
      <c r="BT23" s="933"/>
      <c r="BU23" s="933"/>
      <c r="BV23" s="933"/>
      <c r="BW23" s="933"/>
      <c r="BX23" s="933"/>
      <c r="BY23" s="933"/>
      <c r="BZ23" s="933"/>
      <c r="CA23" s="933"/>
      <c r="CB23" s="933"/>
      <c r="CC23" s="933"/>
      <c r="CD23" s="1147"/>
      <c r="CE23" s="195"/>
    </row>
    <row r="24" spans="3:95" ht="6" customHeight="1" x14ac:dyDescent="0.2">
      <c r="C24" s="759"/>
      <c r="D24" s="760"/>
      <c r="E24" s="761"/>
      <c r="F24" s="611"/>
      <c r="G24" s="793"/>
      <c r="H24" s="790" t="s">
        <v>90</v>
      </c>
      <c r="I24" s="790"/>
      <c r="J24" s="790"/>
      <c r="K24" s="790"/>
      <c r="L24" s="790"/>
      <c r="M24" s="790"/>
      <c r="N24" s="790"/>
      <c r="O24" s="790"/>
      <c r="P24" s="790"/>
      <c r="Q24" s="791"/>
      <c r="R24" s="929"/>
      <c r="S24" s="930"/>
      <c r="T24" s="930"/>
      <c r="U24" s="930"/>
      <c r="V24" s="930"/>
      <c r="W24" s="930"/>
      <c r="X24" s="930"/>
      <c r="Y24" s="930"/>
      <c r="Z24" s="930"/>
      <c r="AA24" s="930"/>
      <c r="AB24" s="930"/>
      <c r="AC24" s="930"/>
      <c r="AD24" s="930"/>
      <c r="AE24" s="930"/>
      <c r="AF24" s="930"/>
      <c r="AG24" s="930"/>
      <c r="AH24" s="930"/>
      <c r="AI24" s="930"/>
      <c r="AJ24" s="930"/>
      <c r="AK24" s="930"/>
      <c r="AL24" s="930"/>
      <c r="AM24" s="930"/>
      <c r="AN24" s="930"/>
      <c r="AO24" s="930"/>
      <c r="AP24" s="930"/>
      <c r="AQ24" s="930"/>
      <c r="AR24" s="930"/>
      <c r="AS24" s="930"/>
      <c r="AT24" s="930"/>
      <c r="AU24" s="930"/>
      <c r="AV24" s="930"/>
      <c r="AW24" s="930"/>
      <c r="AX24" s="930"/>
      <c r="AY24" s="930"/>
      <c r="AZ24" s="930"/>
      <c r="BA24" s="930"/>
      <c r="BB24" s="930"/>
      <c r="BC24" s="930"/>
      <c r="BD24" s="930"/>
      <c r="BE24" s="930"/>
      <c r="BF24" s="930"/>
      <c r="BG24" s="930"/>
      <c r="BH24" s="930"/>
      <c r="BI24" s="930"/>
      <c r="BJ24" s="930"/>
      <c r="BK24" s="930"/>
      <c r="BL24" s="930"/>
      <c r="BM24" s="930"/>
      <c r="BN24" s="930"/>
      <c r="BO24" s="930"/>
      <c r="BP24" s="930"/>
      <c r="BQ24" s="930"/>
      <c r="BR24" s="930"/>
      <c r="BS24" s="930"/>
      <c r="BT24" s="930"/>
      <c r="BU24" s="930"/>
      <c r="BV24" s="930"/>
      <c r="BW24" s="930"/>
      <c r="BX24" s="930"/>
      <c r="BY24" s="930"/>
      <c r="BZ24" s="930"/>
      <c r="CA24" s="930"/>
      <c r="CB24" s="930"/>
      <c r="CC24" s="930"/>
      <c r="CD24" s="1145"/>
      <c r="CE24" s="195"/>
    </row>
    <row r="25" spans="3:95" ht="6" customHeight="1" x14ac:dyDescent="0.2">
      <c r="C25" s="759"/>
      <c r="D25" s="760"/>
      <c r="E25" s="761"/>
      <c r="F25" s="611"/>
      <c r="G25" s="793"/>
      <c r="H25" s="790"/>
      <c r="I25" s="790"/>
      <c r="J25" s="790"/>
      <c r="K25" s="790"/>
      <c r="L25" s="790"/>
      <c r="M25" s="790"/>
      <c r="N25" s="790"/>
      <c r="O25" s="790"/>
      <c r="P25" s="790"/>
      <c r="Q25" s="791"/>
      <c r="R25" s="929"/>
      <c r="S25" s="930"/>
      <c r="T25" s="930"/>
      <c r="U25" s="930"/>
      <c r="V25" s="930"/>
      <c r="W25" s="930"/>
      <c r="X25" s="930"/>
      <c r="Y25" s="930"/>
      <c r="Z25" s="930"/>
      <c r="AA25" s="930"/>
      <c r="AB25" s="930"/>
      <c r="AC25" s="930"/>
      <c r="AD25" s="930"/>
      <c r="AE25" s="930"/>
      <c r="AF25" s="930"/>
      <c r="AG25" s="930"/>
      <c r="AH25" s="930"/>
      <c r="AI25" s="930"/>
      <c r="AJ25" s="930"/>
      <c r="AK25" s="930"/>
      <c r="AL25" s="930"/>
      <c r="AM25" s="930"/>
      <c r="AN25" s="930"/>
      <c r="AO25" s="930"/>
      <c r="AP25" s="930"/>
      <c r="AQ25" s="930"/>
      <c r="AR25" s="930"/>
      <c r="AS25" s="930"/>
      <c r="AT25" s="930"/>
      <c r="AU25" s="930"/>
      <c r="AV25" s="930"/>
      <c r="AW25" s="930"/>
      <c r="AX25" s="930"/>
      <c r="AY25" s="930"/>
      <c r="AZ25" s="930"/>
      <c r="BA25" s="930"/>
      <c r="BB25" s="930"/>
      <c r="BC25" s="930"/>
      <c r="BD25" s="930"/>
      <c r="BE25" s="930"/>
      <c r="BF25" s="930"/>
      <c r="BG25" s="930"/>
      <c r="BH25" s="930"/>
      <c r="BI25" s="930"/>
      <c r="BJ25" s="930"/>
      <c r="BK25" s="930"/>
      <c r="BL25" s="930"/>
      <c r="BM25" s="930"/>
      <c r="BN25" s="930"/>
      <c r="BO25" s="930"/>
      <c r="BP25" s="930"/>
      <c r="BQ25" s="930"/>
      <c r="BR25" s="930"/>
      <c r="BS25" s="930"/>
      <c r="BT25" s="930"/>
      <c r="BU25" s="930"/>
      <c r="BV25" s="930"/>
      <c r="BW25" s="930"/>
      <c r="BX25" s="930"/>
      <c r="BY25" s="930"/>
      <c r="BZ25" s="930"/>
      <c r="CA25" s="930"/>
      <c r="CB25" s="930"/>
      <c r="CC25" s="930"/>
      <c r="CD25" s="1145"/>
      <c r="CE25" s="195"/>
    </row>
    <row r="26" spans="3:95" ht="6" customHeight="1" x14ac:dyDescent="0.2">
      <c r="C26" s="759"/>
      <c r="D26" s="760"/>
      <c r="E26" s="761"/>
      <c r="F26" s="611"/>
      <c r="G26" s="793"/>
      <c r="H26" s="790"/>
      <c r="I26" s="790"/>
      <c r="J26" s="790"/>
      <c r="K26" s="790"/>
      <c r="L26" s="790"/>
      <c r="M26" s="790"/>
      <c r="N26" s="790"/>
      <c r="O26" s="790"/>
      <c r="P26" s="790"/>
      <c r="Q26" s="791"/>
      <c r="R26" s="929"/>
      <c r="S26" s="930"/>
      <c r="T26" s="930"/>
      <c r="U26" s="930"/>
      <c r="V26" s="930"/>
      <c r="W26" s="930"/>
      <c r="X26" s="930"/>
      <c r="Y26" s="930"/>
      <c r="Z26" s="930"/>
      <c r="AA26" s="930"/>
      <c r="AB26" s="930"/>
      <c r="AC26" s="930"/>
      <c r="AD26" s="930"/>
      <c r="AE26" s="930"/>
      <c r="AF26" s="930"/>
      <c r="AG26" s="930"/>
      <c r="AH26" s="930"/>
      <c r="AI26" s="930"/>
      <c r="AJ26" s="930"/>
      <c r="AK26" s="930"/>
      <c r="AL26" s="930"/>
      <c r="AM26" s="930"/>
      <c r="AN26" s="930"/>
      <c r="AO26" s="930"/>
      <c r="AP26" s="930"/>
      <c r="AQ26" s="930"/>
      <c r="AR26" s="930"/>
      <c r="AS26" s="930"/>
      <c r="AT26" s="930"/>
      <c r="AU26" s="930"/>
      <c r="AV26" s="930"/>
      <c r="AW26" s="930"/>
      <c r="AX26" s="930"/>
      <c r="AY26" s="930"/>
      <c r="AZ26" s="930"/>
      <c r="BA26" s="930"/>
      <c r="BB26" s="930"/>
      <c r="BC26" s="930"/>
      <c r="BD26" s="930"/>
      <c r="BE26" s="930"/>
      <c r="BF26" s="930"/>
      <c r="BG26" s="930"/>
      <c r="BH26" s="930"/>
      <c r="BI26" s="930"/>
      <c r="BJ26" s="930"/>
      <c r="BK26" s="930"/>
      <c r="BL26" s="930"/>
      <c r="BM26" s="930"/>
      <c r="BN26" s="930"/>
      <c r="BO26" s="930"/>
      <c r="BP26" s="930"/>
      <c r="BQ26" s="930"/>
      <c r="BR26" s="930"/>
      <c r="BS26" s="930"/>
      <c r="BT26" s="930"/>
      <c r="BU26" s="930"/>
      <c r="BV26" s="930"/>
      <c r="BW26" s="930"/>
      <c r="BX26" s="930"/>
      <c r="BY26" s="930"/>
      <c r="BZ26" s="930"/>
      <c r="CA26" s="930"/>
      <c r="CB26" s="930"/>
      <c r="CC26" s="930"/>
      <c r="CD26" s="1145"/>
      <c r="CE26" s="195"/>
    </row>
    <row r="27" spans="3:95" ht="6" customHeight="1" x14ac:dyDescent="0.2">
      <c r="C27" s="759"/>
      <c r="D27" s="760"/>
      <c r="E27" s="761"/>
      <c r="F27" s="611"/>
      <c r="G27" s="793"/>
      <c r="H27" s="790" t="s">
        <v>91</v>
      </c>
      <c r="I27" s="790"/>
      <c r="J27" s="790"/>
      <c r="K27" s="790"/>
      <c r="L27" s="790"/>
      <c r="M27" s="790"/>
      <c r="N27" s="790"/>
      <c r="O27" s="790"/>
      <c r="P27" s="790"/>
      <c r="Q27" s="791"/>
      <c r="R27" s="929"/>
      <c r="S27" s="930"/>
      <c r="T27" s="930"/>
      <c r="U27" s="930"/>
      <c r="V27" s="930"/>
      <c r="W27" s="930"/>
      <c r="X27" s="930"/>
      <c r="Y27" s="930"/>
      <c r="Z27" s="930"/>
      <c r="AA27" s="930"/>
      <c r="AB27" s="930"/>
      <c r="AC27" s="930"/>
      <c r="AD27" s="930"/>
      <c r="AE27" s="930"/>
      <c r="AF27" s="930"/>
      <c r="AG27" s="930"/>
      <c r="AH27" s="930"/>
      <c r="AI27" s="930"/>
      <c r="AJ27" s="930"/>
      <c r="AK27" s="930"/>
      <c r="AL27" s="930"/>
      <c r="AM27" s="930"/>
      <c r="AN27" s="930"/>
      <c r="AO27" s="930"/>
      <c r="AP27" s="930"/>
      <c r="AQ27" s="930"/>
      <c r="AR27" s="930"/>
      <c r="AS27" s="930"/>
      <c r="AT27" s="930"/>
      <c r="AU27" s="930"/>
      <c r="AV27" s="930"/>
      <c r="AW27" s="930"/>
      <c r="AX27" s="930"/>
      <c r="AY27" s="930"/>
      <c r="AZ27" s="930"/>
      <c r="BA27" s="930"/>
      <c r="BB27" s="930"/>
      <c r="BC27" s="930"/>
      <c r="BD27" s="930"/>
      <c r="BE27" s="930"/>
      <c r="BF27" s="930"/>
      <c r="BG27" s="930"/>
      <c r="BH27" s="930"/>
      <c r="BI27" s="930"/>
      <c r="BJ27" s="930"/>
      <c r="BK27" s="930"/>
      <c r="BL27" s="930"/>
      <c r="BM27" s="930"/>
      <c r="BN27" s="930"/>
      <c r="BO27" s="930"/>
      <c r="BP27" s="930"/>
      <c r="BQ27" s="930"/>
      <c r="BR27" s="930"/>
      <c r="BS27" s="930"/>
      <c r="BT27" s="930"/>
      <c r="BU27" s="930"/>
      <c r="BV27" s="930"/>
      <c r="BW27" s="930"/>
      <c r="BX27" s="930"/>
      <c r="BY27" s="930"/>
      <c r="BZ27" s="930"/>
      <c r="CA27" s="930"/>
      <c r="CB27" s="930"/>
      <c r="CC27" s="930"/>
      <c r="CD27" s="1145"/>
      <c r="CE27" s="195"/>
    </row>
    <row r="28" spans="3:95" ht="6" customHeight="1" x14ac:dyDescent="0.2">
      <c r="C28" s="759"/>
      <c r="D28" s="760"/>
      <c r="E28" s="761"/>
      <c r="F28" s="611"/>
      <c r="G28" s="793"/>
      <c r="H28" s="790"/>
      <c r="I28" s="790"/>
      <c r="J28" s="790"/>
      <c r="K28" s="790"/>
      <c r="L28" s="790"/>
      <c r="M28" s="790"/>
      <c r="N28" s="790"/>
      <c r="O28" s="790"/>
      <c r="P28" s="790"/>
      <c r="Q28" s="791"/>
      <c r="R28" s="929"/>
      <c r="S28" s="930"/>
      <c r="T28" s="930"/>
      <c r="U28" s="930"/>
      <c r="V28" s="930"/>
      <c r="W28" s="930"/>
      <c r="X28" s="930"/>
      <c r="Y28" s="930"/>
      <c r="Z28" s="930"/>
      <c r="AA28" s="930"/>
      <c r="AB28" s="930"/>
      <c r="AC28" s="930"/>
      <c r="AD28" s="930"/>
      <c r="AE28" s="930"/>
      <c r="AF28" s="930"/>
      <c r="AG28" s="930"/>
      <c r="AH28" s="930"/>
      <c r="AI28" s="930"/>
      <c r="AJ28" s="930"/>
      <c r="AK28" s="930"/>
      <c r="AL28" s="930"/>
      <c r="AM28" s="930"/>
      <c r="AN28" s="930"/>
      <c r="AO28" s="930"/>
      <c r="AP28" s="930"/>
      <c r="AQ28" s="930"/>
      <c r="AR28" s="930"/>
      <c r="AS28" s="930"/>
      <c r="AT28" s="930"/>
      <c r="AU28" s="930"/>
      <c r="AV28" s="930"/>
      <c r="AW28" s="930"/>
      <c r="AX28" s="930"/>
      <c r="AY28" s="930"/>
      <c r="AZ28" s="930"/>
      <c r="BA28" s="930"/>
      <c r="BB28" s="930"/>
      <c r="BC28" s="930"/>
      <c r="BD28" s="930"/>
      <c r="BE28" s="930"/>
      <c r="BF28" s="930"/>
      <c r="BG28" s="930"/>
      <c r="BH28" s="930"/>
      <c r="BI28" s="930"/>
      <c r="BJ28" s="930"/>
      <c r="BK28" s="930"/>
      <c r="BL28" s="930"/>
      <c r="BM28" s="930"/>
      <c r="BN28" s="930"/>
      <c r="BO28" s="930"/>
      <c r="BP28" s="930"/>
      <c r="BQ28" s="930"/>
      <c r="BR28" s="930"/>
      <c r="BS28" s="930"/>
      <c r="BT28" s="930"/>
      <c r="BU28" s="930"/>
      <c r="BV28" s="930"/>
      <c r="BW28" s="930"/>
      <c r="BX28" s="930"/>
      <c r="BY28" s="930"/>
      <c r="BZ28" s="930"/>
      <c r="CA28" s="930"/>
      <c r="CB28" s="930"/>
      <c r="CC28" s="930"/>
      <c r="CD28" s="1145"/>
      <c r="CE28" s="195"/>
    </row>
    <row r="29" spans="3:95" ht="6" customHeight="1" x14ac:dyDescent="0.2">
      <c r="C29" s="759"/>
      <c r="D29" s="760"/>
      <c r="E29" s="761"/>
      <c r="F29" s="611"/>
      <c r="G29" s="793"/>
      <c r="H29" s="794"/>
      <c r="I29" s="794"/>
      <c r="J29" s="794"/>
      <c r="K29" s="794"/>
      <c r="L29" s="794"/>
      <c r="M29" s="794"/>
      <c r="N29" s="794"/>
      <c r="O29" s="794"/>
      <c r="P29" s="794"/>
      <c r="Q29" s="795"/>
      <c r="R29" s="929"/>
      <c r="S29" s="930"/>
      <c r="T29" s="930"/>
      <c r="U29" s="930"/>
      <c r="V29" s="930"/>
      <c r="W29" s="930"/>
      <c r="X29" s="930"/>
      <c r="Y29" s="930"/>
      <c r="Z29" s="930"/>
      <c r="AA29" s="930"/>
      <c r="AB29" s="930"/>
      <c r="AC29" s="930"/>
      <c r="AD29" s="930"/>
      <c r="AE29" s="930"/>
      <c r="AF29" s="930"/>
      <c r="AG29" s="930"/>
      <c r="AH29" s="930"/>
      <c r="AI29" s="930"/>
      <c r="AJ29" s="930"/>
      <c r="AK29" s="930"/>
      <c r="AL29" s="930"/>
      <c r="AM29" s="930"/>
      <c r="AN29" s="930"/>
      <c r="AO29" s="930"/>
      <c r="AP29" s="930"/>
      <c r="AQ29" s="930"/>
      <c r="AR29" s="930"/>
      <c r="AS29" s="930"/>
      <c r="AT29" s="930"/>
      <c r="AU29" s="930"/>
      <c r="AV29" s="930"/>
      <c r="AW29" s="930"/>
      <c r="AX29" s="930"/>
      <c r="AY29" s="930"/>
      <c r="AZ29" s="930"/>
      <c r="BA29" s="930"/>
      <c r="BB29" s="930"/>
      <c r="BC29" s="930"/>
      <c r="BD29" s="930"/>
      <c r="BE29" s="930"/>
      <c r="BF29" s="930"/>
      <c r="BG29" s="930"/>
      <c r="BH29" s="930"/>
      <c r="BI29" s="930"/>
      <c r="BJ29" s="930"/>
      <c r="BK29" s="930"/>
      <c r="BL29" s="930"/>
      <c r="BM29" s="930"/>
      <c r="BN29" s="930"/>
      <c r="BO29" s="930"/>
      <c r="BP29" s="930"/>
      <c r="BQ29" s="930"/>
      <c r="BR29" s="930"/>
      <c r="BS29" s="930"/>
      <c r="BT29" s="930"/>
      <c r="BU29" s="930"/>
      <c r="BV29" s="930"/>
      <c r="BW29" s="930"/>
      <c r="BX29" s="930"/>
      <c r="BY29" s="930"/>
      <c r="BZ29" s="930"/>
      <c r="CA29" s="930"/>
      <c r="CB29" s="930"/>
      <c r="CC29" s="930"/>
      <c r="CD29" s="1145"/>
      <c r="CE29" s="195"/>
    </row>
    <row r="30" spans="3:95" ht="6" customHeight="1" x14ac:dyDescent="0.2">
      <c r="C30" s="759"/>
      <c r="D30" s="760"/>
      <c r="E30" s="761"/>
      <c r="F30" s="831" t="s">
        <v>92</v>
      </c>
      <c r="G30" s="832"/>
      <c r="H30" s="832"/>
      <c r="I30" s="832"/>
      <c r="J30" s="832"/>
      <c r="K30" s="832"/>
      <c r="L30" s="832"/>
      <c r="M30" s="832"/>
      <c r="N30" s="832"/>
      <c r="O30" s="832"/>
      <c r="P30" s="832"/>
      <c r="Q30" s="833"/>
      <c r="R30" s="929"/>
      <c r="S30" s="930"/>
      <c r="T30" s="930"/>
      <c r="U30" s="930"/>
      <c r="V30" s="930"/>
      <c r="W30" s="930"/>
      <c r="X30" s="930"/>
      <c r="Y30" s="930"/>
      <c r="Z30" s="930"/>
      <c r="AA30" s="930"/>
      <c r="AB30" s="930"/>
      <c r="AC30" s="930"/>
      <c r="AD30" s="930"/>
      <c r="AE30" s="930"/>
      <c r="AF30" s="930"/>
      <c r="AG30" s="930"/>
      <c r="AH30" s="930"/>
      <c r="AI30" s="930"/>
      <c r="AJ30" s="930"/>
      <c r="AK30" s="930"/>
      <c r="AL30" s="930"/>
      <c r="AM30" s="930"/>
      <c r="AN30" s="930"/>
      <c r="AO30" s="930"/>
      <c r="AP30" s="930"/>
      <c r="AQ30" s="930"/>
      <c r="AR30" s="930"/>
      <c r="AS30" s="930"/>
      <c r="AT30" s="930"/>
      <c r="AU30" s="930"/>
      <c r="AV30" s="930"/>
      <c r="AW30" s="930"/>
      <c r="AX30" s="930"/>
      <c r="AY30" s="930"/>
      <c r="AZ30" s="930"/>
      <c r="BA30" s="930"/>
      <c r="BB30" s="930"/>
      <c r="BC30" s="930"/>
      <c r="BD30" s="930"/>
      <c r="BE30" s="930"/>
      <c r="BF30" s="930"/>
      <c r="BG30" s="930"/>
      <c r="BH30" s="930"/>
      <c r="BI30" s="930"/>
      <c r="BJ30" s="930"/>
      <c r="BK30" s="930"/>
      <c r="BL30" s="930"/>
      <c r="BM30" s="930"/>
      <c r="BN30" s="930"/>
      <c r="BO30" s="930"/>
      <c r="BP30" s="930"/>
      <c r="BQ30" s="930"/>
      <c r="BR30" s="930"/>
      <c r="BS30" s="930"/>
      <c r="BT30" s="930"/>
      <c r="BU30" s="930"/>
      <c r="BV30" s="930"/>
      <c r="BW30" s="930"/>
      <c r="BX30" s="930"/>
      <c r="BY30" s="930"/>
      <c r="BZ30" s="930"/>
      <c r="CA30" s="930"/>
      <c r="CB30" s="930"/>
      <c r="CC30" s="930"/>
      <c r="CD30" s="1145"/>
      <c r="CE30" s="195"/>
    </row>
    <row r="31" spans="3:95" ht="6" customHeight="1" x14ac:dyDescent="0.2">
      <c r="C31" s="759"/>
      <c r="D31" s="760"/>
      <c r="E31" s="761"/>
      <c r="F31" s="739"/>
      <c r="G31" s="611"/>
      <c r="H31" s="611"/>
      <c r="I31" s="611"/>
      <c r="J31" s="611"/>
      <c r="K31" s="611"/>
      <c r="L31" s="611"/>
      <c r="M31" s="611"/>
      <c r="N31" s="611"/>
      <c r="O31" s="611"/>
      <c r="P31" s="611"/>
      <c r="Q31" s="740"/>
      <c r="R31" s="929"/>
      <c r="S31" s="930"/>
      <c r="T31" s="930"/>
      <c r="U31" s="930"/>
      <c r="V31" s="930"/>
      <c r="W31" s="930"/>
      <c r="X31" s="930"/>
      <c r="Y31" s="930"/>
      <c r="Z31" s="930"/>
      <c r="AA31" s="930"/>
      <c r="AB31" s="930"/>
      <c r="AC31" s="930"/>
      <c r="AD31" s="930"/>
      <c r="AE31" s="930"/>
      <c r="AF31" s="930"/>
      <c r="AG31" s="930"/>
      <c r="AH31" s="930"/>
      <c r="AI31" s="930"/>
      <c r="AJ31" s="930"/>
      <c r="AK31" s="930"/>
      <c r="AL31" s="930"/>
      <c r="AM31" s="930"/>
      <c r="AN31" s="930"/>
      <c r="AO31" s="930"/>
      <c r="AP31" s="930"/>
      <c r="AQ31" s="930"/>
      <c r="AR31" s="930"/>
      <c r="AS31" s="930"/>
      <c r="AT31" s="930"/>
      <c r="AU31" s="930"/>
      <c r="AV31" s="930"/>
      <c r="AW31" s="930"/>
      <c r="AX31" s="930"/>
      <c r="AY31" s="930"/>
      <c r="AZ31" s="930"/>
      <c r="BA31" s="930"/>
      <c r="BB31" s="930"/>
      <c r="BC31" s="930"/>
      <c r="BD31" s="930"/>
      <c r="BE31" s="930"/>
      <c r="BF31" s="930"/>
      <c r="BG31" s="930"/>
      <c r="BH31" s="930"/>
      <c r="BI31" s="930"/>
      <c r="BJ31" s="930"/>
      <c r="BK31" s="930"/>
      <c r="BL31" s="930"/>
      <c r="BM31" s="930"/>
      <c r="BN31" s="930"/>
      <c r="BO31" s="930"/>
      <c r="BP31" s="930"/>
      <c r="BQ31" s="930"/>
      <c r="BR31" s="930"/>
      <c r="BS31" s="930"/>
      <c r="BT31" s="930"/>
      <c r="BU31" s="930"/>
      <c r="BV31" s="930"/>
      <c r="BW31" s="930"/>
      <c r="BX31" s="930"/>
      <c r="BY31" s="930"/>
      <c r="BZ31" s="930"/>
      <c r="CA31" s="930"/>
      <c r="CB31" s="930"/>
      <c r="CC31" s="930"/>
      <c r="CD31" s="1145"/>
      <c r="CE31" s="195"/>
    </row>
    <row r="32" spans="3:95" ht="6" customHeight="1" thickBot="1" x14ac:dyDescent="0.25">
      <c r="C32" s="759"/>
      <c r="D32" s="760"/>
      <c r="E32" s="761"/>
      <c r="F32" s="834"/>
      <c r="G32" s="835"/>
      <c r="H32" s="835"/>
      <c r="I32" s="835"/>
      <c r="J32" s="835"/>
      <c r="K32" s="835"/>
      <c r="L32" s="835"/>
      <c r="M32" s="835"/>
      <c r="N32" s="835"/>
      <c r="O32" s="835"/>
      <c r="P32" s="835"/>
      <c r="Q32" s="836"/>
      <c r="R32" s="1150"/>
      <c r="S32" s="1151"/>
      <c r="T32" s="1151"/>
      <c r="U32" s="1151"/>
      <c r="V32" s="1151"/>
      <c r="W32" s="1151"/>
      <c r="X32" s="1151"/>
      <c r="Y32" s="1151"/>
      <c r="Z32" s="1151"/>
      <c r="AA32" s="1151"/>
      <c r="AB32" s="1151"/>
      <c r="AC32" s="1151"/>
      <c r="AD32" s="1151"/>
      <c r="AE32" s="1151"/>
      <c r="AF32" s="1151"/>
      <c r="AG32" s="1151"/>
      <c r="AH32" s="1151"/>
      <c r="AI32" s="1151"/>
      <c r="AJ32" s="1151"/>
      <c r="AK32" s="1151"/>
      <c r="AL32" s="1151"/>
      <c r="AM32" s="1151"/>
      <c r="AN32" s="1151"/>
      <c r="AO32" s="1151"/>
      <c r="AP32" s="1151"/>
      <c r="AQ32" s="1151"/>
      <c r="AR32" s="1151"/>
      <c r="AS32" s="1151"/>
      <c r="AT32" s="1151"/>
      <c r="AU32" s="1151"/>
      <c r="AV32" s="1151"/>
      <c r="AW32" s="1151"/>
      <c r="AX32" s="1151"/>
      <c r="AY32" s="1151"/>
      <c r="AZ32" s="1151"/>
      <c r="BA32" s="1151"/>
      <c r="BB32" s="1151"/>
      <c r="BC32" s="1151"/>
      <c r="BD32" s="1151"/>
      <c r="BE32" s="1151"/>
      <c r="BF32" s="1151"/>
      <c r="BG32" s="1151"/>
      <c r="BH32" s="1151"/>
      <c r="BI32" s="1151"/>
      <c r="BJ32" s="1151"/>
      <c r="BK32" s="1151"/>
      <c r="BL32" s="1151"/>
      <c r="BM32" s="1151"/>
      <c r="BN32" s="1151"/>
      <c r="BO32" s="1151"/>
      <c r="BP32" s="1151"/>
      <c r="BQ32" s="1151"/>
      <c r="BR32" s="1151"/>
      <c r="BS32" s="1151"/>
      <c r="BT32" s="1151"/>
      <c r="BU32" s="1151"/>
      <c r="BV32" s="1151"/>
      <c r="BW32" s="1151"/>
      <c r="BX32" s="1151"/>
      <c r="BY32" s="1151"/>
      <c r="BZ32" s="1151"/>
      <c r="CA32" s="1151"/>
      <c r="CB32" s="1151"/>
      <c r="CC32" s="1151"/>
      <c r="CD32" s="1152"/>
      <c r="CE32" s="195"/>
    </row>
    <row r="33" spans="3:151" ht="6" customHeight="1" thickTop="1" x14ac:dyDescent="0.2">
      <c r="C33" s="759"/>
      <c r="D33" s="760"/>
      <c r="E33" s="761"/>
      <c r="F33" s="798" t="s">
        <v>93</v>
      </c>
      <c r="G33" s="799"/>
      <c r="H33" s="799"/>
      <c r="I33" s="800"/>
      <c r="J33" s="800"/>
      <c r="K33" s="800"/>
      <c r="L33" s="800"/>
      <c r="M33" s="800"/>
      <c r="N33" s="800"/>
      <c r="O33" s="800"/>
      <c r="P33" s="800"/>
      <c r="Q33" s="801"/>
      <c r="R33" s="1153" t="str">
        <f>IF(SUM(R21,R30)=0,"",SUM(R21,R30))</f>
        <v/>
      </c>
      <c r="S33" s="975"/>
      <c r="T33" s="975"/>
      <c r="U33" s="975"/>
      <c r="V33" s="975"/>
      <c r="W33" s="975"/>
      <c r="X33" s="975"/>
      <c r="Y33" s="975"/>
      <c r="Z33" s="975"/>
      <c r="AA33" s="975"/>
      <c r="AB33" s="975"/>
      <c r="AC33" s="975"/>
      <c r="AD33" s="975"/>
      <c r="AE33" s="975" t="str">
        <f>IF(SUM(AE21,AE30)=0,"",SUM(AE21,AE30))</f>
        <v/>
      </c>
      <c r="AF33" s="975"/>
      <c r="AG33" s="975"/>
      <c r="AH33" s="975"/>
      <c r="AI33" s="975"/>
      <c r="AJ33" s="975"/>
      <c r="AK33" s="975"/>
      <c r="AL33" s="975"/>
      <c r="AM33" s="975"/>
      <c r="AN33" s="975"/>
      <c r="AO33" s="975"/>
      <c r="AP33" s="975"/>
      <c r="AQ33" s="975"/>
      <c r="AR33" s="975" t="str">
        <f>IF(SUM(AR21,AR30)=0,"",SUM(AR21,AR30))</f>
        <v/>
      </c>
      <c r="AS33" s="975"/>
      <c r="AT33" s="975"/>
      <c r="AU33" s="975"/>
      <c r="AV33" s="975"/>
      <c r="AW33" s="975"/>
      <c r="AX33" s="975"/>
      <c r="AY33" s="975"/>
      <c r="AZ33" s="975"/>
      <c r="BA33" s="975"/>
      <c r="BB33" s="975"/>
      <c r="BC33" s="975"/>
      <c r="BD33" s="975"/>
      <c r="BE33" s="975" t="str">
        <f>IF(SUM(BE21,BE30)=0,"",SUM(BE21,BE30))</f>
        <v/>
      </c>
      <c r="BF33" s="975"/>
      <c r="BG33" s="975"/>
      <c r="BH33" s="975"/>
      <c r="BI33" s="975"/>
      <c r="BJ33" s="975"/>
      <c r="BK33" s="975"/>
      <c r="BL33" s="975"/>
      <c r="BM33" s="975"/>
      <c r="BN33" s="975"/>
      <c r="BO33" s="975"/>
      <c r="BP33" s="975"/>
      <c r="BQ33" s="975"/>
      <c r="BR33" s="975" t="str">
        <f>IF(SUM(BR21,BR30)=0,"",SUM(BR21,BR30))</f>
        <v/>
      </c>
      <c r="BS33" s="975"/>
      <c r="BT33" s="975"/>
      <c r="BU33" s="975"/>
      <c r="BV33" s="975"/>
      <c r="BW33" s="975"/>
      <c r="BX33" s="975"/>
      <c r="BY33" s="975"/>
      <c r="BZ33" s="975"/>
      <c r="CA33" s="975"/>
      <c r="CB33" s="975"/>
      <c r="CC33" s="975"/>
      <c r="CD33" s="1146"/>
      <c r="CE33" s="195"/>
    </row>
    <row r="34" spans="3:151" ht="6" customHeight="1" x14ac:dyDescent="0.2">
      <c r="C34" s="759"/>
      <c r="D34" s="760"/>
      <c r="E34" s="761"/>
      <c r="F34" s="777"/>
      <c r="G34" s="778"/>
      <c r="H34" s="778"/>
      <c r="I34" s="779"/>
      <c r="J34" s="779"/>
      <c r="K34" s="779"/>
      <c r="L34" s="779"/>
      <c r="M34" s="779"/>
      <c r="N34" s="779"/>
      <c r="O34" s="779"/>
      <c r="P34" s="779"/>
      <c r="Q34" s="780"/>
      <c r="R34" s="1144"/>
      <c r="S34" s="933"/>
      <c r="T34" s="933"/>
      <c r="U34" s="933"/>
      <c r="V34" s="933"/>
      <c r="W34" s="933"/>
      <c r="X34" s="933"/>
      <c r="Y34" s="933"/>
      <c r="Z34" s="933"/>
      <c r="AA34" s="933"/>
      <c r="AB34" s="933"/>
      <c r="AC34" s="933"/>
      <c r="AD34" s="933"/>
      <c r="AE34" s="933"/>
      <c r="AF34" s="933"/>
      <c r="AG34" s="933"/>
      <c r="AH34" s="933"/>
      <c r="AI34" s="933"/>
      <c r="AJ34" s="933"/>
      <c r="AK34" s="933"/>
      <c r="AL34" s="933"/>
      <c r="AM34" s="933"/>
      <c r="AN34" s="933"/>
      <c r="AO34" s="933"/>
      <c r="AP34" s="933"/>
      <c r="AQ34" s="933"/>
      <c r="AR34" s="933"/>
      <c r="AS34" s="933"/>
      <c r="AT34" s="933"/>
      <c r="AU34" s="933"/>
      <c r="AV34" s="933"/>
      <c r="AW34" s="933"/>
      <c r="AX34" s="933"/>
      <c r="AY34" s="933"/>
      <c r="AZ34" s="933"/>
      <c r="BA34" s="933"/>
      <c r="BB34" s="933"/>
      <c r="BC34" s="933"/>
      <c r="BD34" s="933"/>
      <c r="BE34" s="933"/>
      <c r="BF34" s="933"/>
      <c r="BG34" s="933"/>
      <c r="BH34" s="933"/>
      <c r="BI34" s="933"/>
      <c r="BJ34" s="933"/>
      <c r="BK34" s="933"/>
      <c r="BL34" s="933"/>
      <c r="BM34" s="933"/>
      <c r="BN34" s="933"/>
      <c r="BO34" s="933"/>
      <c r="BP34" s="933"/>
      <c r="BQ34" s="933"/>
      <c r="BR34" s="933"/>
      <c r="BS34" s="933"/>
      <c r="BT34" s="933"/>
      <c r="BU34" s="933"/>
      <c r="BV34" s="933"/>
      <c r="BW34" s="933"/>
      <c r="BX34" s="933"/>
      <c r="BY34" s="933"/>
      <c r="BZ34" s="933"/>
      <c r="CA34" s="933"/>
      <c r="CB34" s="933"/>
      <c r="CC34" s="933"/>
      <c r="CD34" s="1147"/>
      <c r="CE34" s="195"/>
    </row>
    <row r="35" spans="3:151" ht="6" customHeight="1" thickBot="1" x14ac:dyDescent="0.25">
      <c r="C35" s="762"/>
      <c r="D35" s="763"/>
      <c r="E35" s="764"/>
      <c r="F35" s="802"/>
      <c r="G35" s="803"/>
      <c r="H35" s="803"/>
      <c r="I35" s="804"/>
      <c r="J35" s="804"/>
      <c r="K35" s="804"/>
      <c r="L35" s="804"/>
      <c r="M35" s="804"/>
      <c r="N35" s="804"/>
      <c r="O35" s="804"/>
      <c r="P35" s="804"/>
      <c r="Q35" s="805"/>
      <c r="R35" s="1154"/>
      <c r="S35" s="935"/>
      <c r="T35" s="935"/>
      <c r="U35" s="935"/>
      <c r="V35" s="935"/>
      <c r="W35" s="935"/>
      <c r="X35" s="935"/>
      <c r="Y35" s="935"/>
      <c r="Z35" s="935"/>
      <c r="AA35" s="935"/>
      <c r="AB35" s="935"/>
      <c r="AC35" s="935"/>
      <c r="AD35" s="935"/>
      <c r="AE35" s="935"/>
      <c r="AF35" s="935"/>
      <c r="AG35" s="935"/>
      <c r="AH35" s="935"/>
      <c r="AI35" s="935"/>
      <c r="AJ35" s="935"/>
      <c r="AK35" s="935"/>
      <c r="AL35" s="935"/>
      <c r="AM35" s="935"/>
      <c r="AN35" s="935"/>
      <c r="AO35" s="935"/>
      <c r="AP35" s="935"/>
      <c r="AQ35" s="935"/>
      <c r="AR35" s="935"/>
      <c r="AS35" s="935"/>
      <c r="AT35" s="935"/>
      <c r="AU35" s="935"/>
      <c r="AV35" s="935"/>
      <c r="AW35" s="935"/>
      <c r="AX35" s="935"/>
      <c r="AY35" s="935"/>
      <c r="AZ35" s="935"/>
      <c r="BA35" s="935"/>
      <c r="BB35" s="935"/>
      <c r="BC35" s="935"/>
      <c r="BD35" s="935"/>
      <c r="BE35" s="935"/>
      <c r="BF35" s="935"/>
      <c r="BG35" s="935"/>
      <c r="BH35" s="935"/>
      <c r="BI35" s="935"/>
      <c r="BJ35" s="935"/>
      <c r="BK35" s="935"/>
      <c r="BL35" s="935"/>
      <c r="BM35" s="935"/>
      <c r="BN35" s="935"/>
      <c r="BO35" s="935"/>
      <c r="BP35" s="935"/>
      <c r="BQ35" s="935"/>
      <c r="BR35" s="935"/>
      <c r="BS35" s="935"/>
      <c r="BT35" s="935"/>
      <c r="BU35" s="935"/>
      <c r="BV35" s="935"/>
      <c r="BW35" s="935"/>
      <c r="BX35" s="935"/>
      <c r="BY35" s="935"/>
      <c r="BZ35" s="935"/>
      <c r="CA35" s="935"/>
      <c r="CB35" s="935"/>
      <c r="CC35" s="935"/>
      <c r="CD35" s="1148"/>
      <c r="CE35" s="195"/>
    </row>
    <row r="36" spans="3:151" ht="6" customHeight="1" x14ac:dyDescent="0.2">
      <c r="C36" s="756" t="s">
        <v>94</v>
      </c>
      <c r="D36" s="757"/>
      <c r="E36" s="758"/>
      <c r="F36" s="1157" t="s">
        <v>44</v>
      </c>
      <c r="G36" s="1158"/>
      <c r="H36" s="1159"/>
      <c r="I36" s="824" t="s">
        <v>95</v>
      </c>
      <c r="J36" s="824"/>
      <c r="K36" s="824"/>
      <c r="L36" s="824"/>
      <c r="M36" s="824"/>
      <c r="N36" s="824"/>
      <c r="O36" s="824"/>
      <c r="P36" s="824"/>
      <c r="Q36" s="825"/>
      <c r="R36" s="973"/>
      <c r="S36" s="928"/>
      <c r="T36" s="928"/>
      <c r="U36" s="928"/>
      <c r="V36" s="928"/>
      <c r="W36" s="928"/>
      <c r="X36" s="928"/>
      <c r="Y36" s="928"/>
      <c r="Z36" s="928"/>
      <c r="AA36" s="928"/>
      <c r="AB36" s="928"/>
      <c r="AC36" s="928"/>
      <c r="AD36" s="928"/>
      <c r="AE36" s="928"/>
      <c r="AF36" s="928"/>
      <c r="AG36" s="928"/>
      <c r="AH36" s="928"/>
      <c r="AI36" s="928"/>
      <c r="AJ36" s="928"/>
      <c r="AK36" s="928"/>
      <c r="AL36" s="928"/>
      <c r="AM36" s="928"/>
      <c r="AN36" s="928"/>
      <c r="AO36" s="928"/>
      <c r="AP36" s="928"/>
      <c r="AQ36" s="928"/>
      <c r="AR36" s="928"/>
      <c r="AS36" s="928"/>
      <c r="AT36" s="928"/>
      <c r="AU36" s="928"/>
      <c r="AV36" s="928"/>
      <c r="AW36" s="928"/>
      <c r="AX36" s="928"/>
      <c r="AY36" s="928"/>
      <c r="AZ36" s="928"/>
      <c r="BA36" s="928"/>
      <c r="BB36" s="928"/>
      <c r="BC36" s="928"/>
      <c r="BD36" s="928"/>
      <c r="BE36" s="928"/>
      <c r="BF36" s="928"/>
      <c r="BG36" s="928"/>
      <c r="BH36" s="928"/>
      <c r="BI36" s="928"/>
      <c r="BJ36" s="928"/>
      <c r="BK36" s="928"/>
      <c r="BL36" s="928"/>
      <c r="BM36" s="928"/>
      <c r="BN36" s="928"/>
      <c r="BO36" s="928"/>
      <c r="BP36" s="928"/>
      <c r="BQ36" s="928"/>
      <c r="BR36" s="928"/>
      <c r="BS36" s="928"/>
      <c r="BT36" s="928"/>
      <c r="BU36" s="928"/>
      <c r="BV36" s="928"/>
      <c r="BW36" s="928"/>
      <c r="BX36" s="928"/>
      <c r="BY36" s="928"/>
      <c r="BZ36" s="928"/>
      <c r="CA36" s="928"/>
      <c r="CB36" s="928"/>
      <c r="CC36" s="928"/>
      <c r="CD36" s="1156"/>
    </row>
    <row r="37" spans="3:151" ht="6" customHeight="1" x14ac:dyDescent="0.2">
      <c r="C37" s="759"/>
      <c r="D37" s="760"/>
      <c r="E37" s="761"/>
      <c r="F37" s="1160"/>
      <c r="G37" s="1161"/>
      <c r="H37" s="1162"/>
      <c r="I37" s="790"/>
      <c r="J37" s="790"/>
      <c r="K37" s="790"/>
      <c r="L37" s="790"/>
      <c r="M37" s="790"/>
      <c r="N37" s="790"/>
      <c r="O37" s="790"/>
      <c r="P37" s="790"/>
      <c r="Q37" s="791"/>
      <c r="R37" s="974"/>
      <c r="S37" s="930"/>
      <c r="T37" s="930"/>
      <c r="U37" s="930"/>
      <c r="V37" s="930"/>
      <c r="W37" s="930"/>
      <c r="X37" s="930"/>
      <c r="Y37" s="930"/>
      <c r="Z37" s="930"/>
      <c r="AA37" s="930"/>
      <c r="AB37" s="930"/>
      <c r="AC37" s="930"/>
      <c r="AD37" s="930"/>
      <c r="AE37" s="930"/>
      <c r="AF37" s="930"/>
      <c r="AG37" s="930"/>
      <c r="AH37" s="930"/>
      <c r="AI37" s="930"/>
      <c r="AJ37" s="930"/>
      <c r="AK37" s="930"/>
      <c r="AL37" s="930"/>
      <c r="AM37" s="930"/>
      <c r="AN37" s="930"/>
      <c r="AO37" s="930"/>
      <c r="AP37" s="930"/>
      <c r="AQ37" s="930"/>
      <c r="AR37" s="930"/>
      <c r="AS37" s="930"/>
      <c r="AT37" s="930"/>
      <c r="AU37" s="930"/>
      <c r="AV37" s="930"/>
      <c r="AW37" s="930"/>
      <c r="AX37" s="930"/>
      <c r="AY37" s="930"/>
      <c r="AZ37" s="930"/>
      <c r="BA37" s="930"/>
      <c r="BB37" s="930"/>
      <c r="BC37" s="930"/>
      <c r="BD37" s="930"/>
      <c r="BE37" s="930"/>
      <c r="BF37" s="930"/>
      <c r="BG37" s="930"/>
      <c r="BH37" s="930"/>
      <c r="BI37" s="930"/>
      <c r="BJ37" s="930"/>
      <c r="BK37" s="930"/>
      <c r="BL37" s="930"/>
      <c r="BM37" s="930"/>
      <c r="BN37" s="930"/>
      <c r="BO37" s="930"/>
      <c r="BP37" s="930"/>
      <c r="BQ37" s="930"/>
      <c r="BR37" s="930"/>
      <c r="BS37" s="930"/>
      <c r="BT37" s="930"/>
      <c r="BU37" s="930"/>
      <c r="BV37" s="930"/>
      <c r="BW37" s="930"/>
      <c r="BX37" s="930"/>
      <c r="BY37" s="930"/>
      <c r="BZ37" s="930"/>
      <c r="CA37" s="930"/>
      <c r="CB37" s="930"/>
      <c r="CC37" s="930"/>
      <c r="CD37" s="1155"/>
    </row>
    <row r="38" spans="3:151" ht="6" customHeight="1" x14ac:dyDescent="0.2">
      <c r="C38" s="759"/>
      <c r="D38" s="760"/>
      <c r="E38" s="761"/>
      <c r="F38" s="1160"/>
      <c r="G38" s="1161"/>
      <c r="H38" s="1162"/>
      <c r="I38" s="790"/>
      <c r="J38" s="790"/>
      <c r="K38" s="790"/>
      <c r="L38" s="790"/>
      <c r="M38" s="790"/>
      <c r="N38" s="790"/>
      <c r="O38" s="790"/>
      <c r="P38" s="790"/>
      <c r="Q38" s="791"/>
      <c r="R38" s="974"/>
      <c r="S38" s="930"/>
      <c r="T38" s="930"/>
      <c r="U38" s="930"/>
      <c r="V38" s="930"/>
      <c r="W38" s="930"/>
      <c r="X38" s="930"/>
      <c r="Y38" s="930"/>
      <c r="Z38" s="930"/>
      <c r="AA38" s="930"/>
      <c r="AB38" s="930"/>
      <c r="AC38" s="930"/>
      <c r="AD38" s="930"/>
      <c r="AE38" s="930"/>
      <c r="AF38" s="930"/>
      <c r="AG38" s="930"/>
      <c r="AH38" s="930"/>
      <c r="AI38" s="930"/>
      <c r="AJ38" s="930"/>
      <c r="AK38" s="930"/>
      <c r="AL38" s="930"/>
      <c r="AM38" s="930"/>
      <c r="AN38" s="930"/>
      <c r="AO38" s="930"/>
      <c r="AP38" s="930"/>
      <c r="AQ38" s="930"/>
      <c r="AR38" s="930"/>
      <c r="AS38" s="930"/>
      <c r="AT38" s="930"/>
      <c r="AU38" s="930"/>
      <c r="AV38" s="930"/>
      <c r="AW38" s="930"/>
      <c r="AX38" s="930"/>
      <c r="AY38" s="930"/>
      <c r="AZ38" s="930"/>
      <c r="BA38" s="930"/>
      <c r="BB38" s="930"/>
      <c r="BC38" s="930"/>
      <c r="BD38" s="930"/>
      <c r="BE38" s="930"/>
      <c r="BF38" s="930"/>
      <c r="BG38" s="930"/>
      <c r="BH38" s="930"/>
      <c r="BI38" s="930"/>
      <c r="BJ38" s="930"/>
      <c r="BK38" s="930"/>
      <c r="BL38" s="930"/>
      <c r="BM38" s="930"/>
      <c r="BN38" s="930"/>
      <c r="BO38" s="930"/>
      <c r="BP38" s="930"/>
      <c r="BQ38" s="930"/>
      <c r="BR38" s="930"/>
      <c r="BS38" s="930"/>
      <c r="BT38" s="930"/>
      <c r="BU38" s="930"/>
      <c r="BV38" s="930"/>
      <c r="BW38" s="930"/>
      <c r="BX38" s="930"/>
      <c r="BY38" s="930"/>
      <c r="BZ38" s="930"/>
      <c r="CA38" s="930"/>
      <c r="CB38" s="930"/>
      <c r="CC38" s="930"/>
      <c r="CD38" s="1155"/>
      <c r="EU38" s="231"/>
    </row>
    <row r="39" spans="3:151" ht="6" customHeight="1" x14ac:dyDescent="0.2">
      <c r="C39" s="759"/>
      <c r="D39" s="760"/>
      <c r="E39" s="761"/>
      <c r="F39" s="1160"/>
      <c r="G39" s="1161"/>
      <c r="H39" s="1162"/>
      <c r="I39" s="790" t="s">
        <v>96</v>
      </c>
      <c r="J39" s="790"/>
      <c r="K39" s="790"/>
      <c r="L39" s="790"/>
      <c r="M39" s="790"/>
      <c r="N39" s="790"/>
      <c r="O39" s="790"/>
      <c r="P39" s="790"/>
      <c r="Q39" s="791"/>
      <c r="R39" s="974"/>
      <c r="S39" s="930"/>
      <c r="T39" s="930"/>
      <c r="U39" s="930"/>
      <c r="V39" s="930"/>
      <c r="W39" s="930"/>
      <c r="X39" s="930"/>
      <c r="Y39" s="930"/>
      <c r="Z39" s="930"/>
      <c r="AA39" s="930"/>
      <c r="AB39" s="930"/>
      <c r="AC39" s="930"/>
      <c r="AD39" s="930"/>
      <c r="AE39" s="930"/>
      <c r="AF39" s="930"/>
      <c r="AG39" s="930"/>
      <c r="AH39" s="930"/>
      <c r="AI39" s="930"/>
      <c r="AJ39" s="930"/>
      <c r="AK39" s="930"/>
      <c r="AL39" s="930"/>
      <c r="AM39" s="930"/>
      <c r="AN39" s="930"/>
      <c r="AO39" s="930"/>
      <c r="AP39" s="930"/>
      <c r="AQ39" s="930"/>
      <c r="AR39" s="930"/>
      <c r="AS39" s="930"/>
      <c r="AT39" s="930"/>
      <c r="AU39" s="930"/>
      <c r="AV39" s="930"/>
      <c r="AW39" s="930"/>
      <c r="AX39" s="930"/>
      <c r="AY39" s="930"/>
      <c r="AZ39" s="930"/>
      <c r="BA39" s="930"/>
      <c r="BB39" s="930"/>
      <c r="BC39" s="930"/>
      <c r="BD39" s="930"/>
      <c r="BE39" s="930"/>
      <c r="BF39" s="930"/>
      <c r="BG39" s="930"/>
      <c r="BH39" s="930"/>
      <c r="BI39" s="930"/>
      <c r="BJ39" s="930"/>
      <c r="BK39" s="930"/>
      <c r="BL39" s="930"/>
      <c r="BM39" s="930"/>
      <c r="BN39" s="930"/>
      <c r="BO39" s="930"/>
      <c r="BP39" s="930"/>
      <c r="BQ39" s="930"/>
      <c r="BR39" s="930"/>
      <c r="BS39" s="930"/>
      <c r="BT39" s="930"/>
      <c r="BU39" s="930"/>
      <c r="BV39" s="930"/>
      <c r="BW39" s="930"/>
      <c r="BX39" s="930"/>
      <c r="BY39" s="930"/>
      <c r="BZ39" s="930"/>
      <c r="CA39" s="930"/>
      <c r="CB39" s="930"/>
      <c r="CC39" s="930"/>
      <c r="CD39" s="1155"/>
    </row>
    <row r="40" spans="3:151" ht="6" customHeight="1" x14ac:dyDescent="0.2">
      <c r="C40" s="759"/>
      <c r="D40" s="760"/>
      <c r="E40" s="761"/>
      <c r="F40" s="1160"/>
      <c r="G40" s="1161"/>
      <c r="H40" s="1162"/>
      <c r="I40" s="790"/>
      <c r="J40" s="790"/>
      <c r="K40" s="790"/>
      <c r="L40" s="790"/>
      <c r="M40" s="790"/>
      <c r="N40" s="790"/>
      <c r="O40" s="790"/>
      <c r="P40" s="790"/>
      <c r="Q40" s="791"/>
      <c r="R40" s="974"/>
      <c r="S40" s="930"/>
      <c r="T40" s="930"/>
      <c r="U40" s="930"/>
      <c r="V40" s="930"/>
      <c r="W40" s="930"/>
      <c r="X40" s="930"/>
      <c r="Y40" s="930"/>
      <c r="Z40" s="930"/>
      <c r="AA40" s="930"/>
      <c r="AB40" s="930"/>
      <c r="AC40" s="930"/>
      <c r="AD40" s="930"/>
      <c r="AE40" s="930"/>
      <c r="AF40" s="930"/>
      <c r="AG40" s="930"/>
      <c r="AH40" s="930"/>
      <c r="AI40" s="930"/>
      <c r="AJ40" s="930"/>
      <c r="AK40" s="930"/>
      <c r="AL40" s="930"/>
      <c r="AM40" s="930"/>
      <c r="AN40" s="930"/>
      <c r="AO40" s="930"/>
      <c r="AP40" s="930"/>
      <c r="AQ40" s="930"/>
      <c r="AR40" s="930"/>
      <c r="AS40" s="930"/>
      <c r="AT40" s="930"/>
      <c r="AU40" s="930"/>
      <c r="AV40" s="930"/>
      <c r="AW40" s="930"/>
      <c r="AX40" s="930"/>
      <c r="AY40" s="930"/>
      <c r="AZ40" s="930"/>
      <c r="BA40" s="930"/>
      <c r="BB40" s="930"/>
      <c r="BC40" s="930"/>
      <c r="BD40" s="930"/>
      <c r="BE40" s="930"/>
      <c r="BF40" s="930"/>
      <c r="BG40" s="930"/>
      <c r="BH40" s="930"/>
      <c r="BI40" s="930"/>
      <c r="BJ40" s="930"/>
      <c r="BK40" s="930"/>
      <c r="BL40" s="930"/>
      <c r="BM40" s="930"/>
      <c r="BN40" s="930"/>
      <c r="BO40" s="930"/>
      <c r="BP40" s="930"/>
      <c r="BQ40" s="930"/>
      <c r="BR40" s="930"/>
      <c r="BS40" s="930"/>
      <c r="BT40" s="930"/>
      <c r="BU40" s="930"/>
      <c r="BV40" s="930"/>
      <c r="BW40" s="930"/>
      <c r="BX40" s="930"/>
      <c r="BY40" s="930"/>
      <c r="BZ40" s="930"/>
      <c r="CA40" s="930"/>
      <c r="CB40" s="930"/>
      <c r="CC40" s="930"/>
      <c r="CD40" s="1155"/>
    </row>
    <row r="41" spans="3:151" ht="6" customHeight="1" x14ac:dyDescent="0.2">
      <c r="C41" s="759"/>
      <c r="D41" s="760"/>
      <c r="E41" s="761"/>
      <c r="F41" s="1160"/>
      <c r="G41" s="1161"/>
      <c r="H41" s="1162"/>
      <c r="I41" s="790"/>
      <c r="J41" s="790"/>
      <c r="K41" s="790"/>
      <c r="L41" s="790"/>
      <c r="M41" s="790"/>
      <c r="N41" s="790"/>
      <c r="O41" s="790"/>
      <c r="P41" s="790"/>
      <c r="Q41" s="791"/>
      <c r="R41" s="974"/>
      <c r="S41" s="930"/>
      <c r="T41" s="930"/>
      <c r="U41" s="930"/>
      <c r="V41" s="930"/>
      <c r="W41" s="930"/>
      <c r="X41" s="930"/>
      <c r="Y41" s="930"/>
      <c r="Z41" s="930"/>
      <c r="AA41" s="930"/>
      <c r="AB41" s="930"/>
      <c r="AC41" s="930"/>
      <c r="AD41" s="930"/>
      <c r="AE41" s="930"/>
      <c r="AF41" s="930"/>
      <c r="AG41" s="930"/>
      <c r="AH41" s="930"/>
      <c r="AI41" s="930"/>
      <c r="AJ41" s="930"/>
      <c r="AK41" s="930"/>
      <c r="AL41" s="930"/>
      <c r="AM41" s="930"/>
      <c r="AN41" s="930"/>
      <c r="AO41" s="930"/>
      <c r="AP41" s="930"/>
      <c r="AQ41" s="930"/>
      <c r="AR41" s="930"/>
      <c r="AS41" s="930"/>
      <c r="AT41" s="930"/>
      <c r="AU41" s="930"/>
      <c r="AV41" s="930"/>
      <c r="AW41" s="930"/>
      <c r="AX41" s="930"/>
      <c r="AY41" s="930"/>
      <c r="AZ41" s="930"/>
      <c r="BA41" s="930"/>
      <c r="BB41" s="930"/>
      <c r="BC41" s="930"/>
      <c r="BD41" s="930"/>
      <c r="BE41" s="930"/>
      <c r="BF41" s="930"/>
      <c r="BG41" s="930"/>
      <c r="BH41" s="930"/>
      <c r="BI41" s="930"/>
      <c r="BJ41" s="930"/>
      <c r="BK41" s="930"/>
      <c r="BL41" s="930"/>
      <c r="BM41" s="930"/>
      <c r="BN41" s="930"/>
      <c r="BO41" s="930"/>
      <c r="BP41" s="930"/>
      <c r="BQ41" s="930"/>
      <c r="BR41" s="930"/>
      <c r="BS41" s="930"/>
      <c r="BT41" s="930"/>
      <c r="BU41" s="930"/>
      <c r="BV41" s="930"/>
      <c r="BW41" s="930"/>
      <c r="BX41" s="930"/>
      <c r="BY41" s="930"/>
      <c r="BZ41" s="930"/>
      <c r="CA41" s="930"/>
      <c r="CB41" s="930"/>
      <c r="CC41" s="930"/>
      <c r="CD41" s="1155"/>
    </row>
    <row r="42" spans="3:151" ht="6" customHeight="1" x14ac:dyDescent="0.2">
      <c r="C42" s="759"/>
      <c r="D42" s="760"/>
      <c r="E42" s="761"/>
      <c r="F42" s="1160"/>
      <c r="G42" s="1161"/>
      <c r="H42" s="1162"/>
      <c r="I42" s="790" t="s">
        <v>97</v>
      </c>
      <c r="J42" s="790"/>
      <c r="K42" s="790"/>
      <c r="L42" s="790"/>
      <c r="M42" s="790"/>
      <c r="N42" s="790"/>
      <c r="O42" s="790"/>
      <c r="P42" s="790"/>
      <c r="Q42" s="791"/>
      <c r="R42" s="974"/>
      <c r="S42" s="930"/>
      <c r="T42" s="930"/>
      <c r="U42" s="930"/>
      <c r="V42" s="930"/>
      <c r="W42" s="930"/>
      <c r="X42" s="930"/>
      <c r="Y42" s="930"/>
      <c r="Z42" s="930"/>
      <c r="AA42" s="930"/>
      <c r="AB42" s="930"/>
      <c r="AC42" s="930"/>
      <c r="AD42" s="930"/>
      <c r="AE42" s="930"/>
      <c r="AF42" s="930"/>
      <c r="AG42" s="930"/>
      <c r="AH42" s="930"/>
      <c r="AI42" s="930"/>
      <c r="AJ42" s="930"/>
      <c r="AK42" s="930"/>
      <c r="AL42" s="930"/>
      <c r="AM42" s="930"/>
      <c r="AN42" s="930"/>
      <c r="AO42" s="930"/>
      <c r="AP42" s="930"/>
      <c r="AQ42" s="930"/>
      <c r="AR42" s="930"/>
      <c r="AS42" s="930"/>
      <c r="AT42" s="930"/>
      <c r="AU42" s="930"/>
      <c r="AV42" s="930"/>
      <c r="AW42" s="930"/>
      <c r="AX42" s="930"/>
      <c r="AY42" s="930"/>
      <c r="AZ42" s="930"/>
      <c r="BA42" s="930"/>
      <c r="BB42" s="930"/>
      <c r="BC42" s="930"/>
      <c r="BD42" s="930"/>
      <c r="BE42" s="930"/>
      <c r="BF42" s="930"/>
      <c r="BG42" s="930"/>
      <c r="BH42" s="930"/>
      <c r="BI42" s="930"/>
      <c r="BJ42" s="930"/>
      <c r="BK42" s="930"/>
      <c r="BL42" s="930"/>
      <c r="BM42" s="930"/>
      <c r="BN42" s="930"/>
      <c r="BO42" s="930"/>
      <c r="BP42" s="930"/>
      <c r="BQ42" s="930"/>
      <c r="BR42" s="930"/>
      <c r="BS42" s="930"/>
      <c r="BT42" s="930"/>
      <c r="BU42" s="930"/>
      <c r="BV42" s="930"/>
      <c r="BW42" s="930"/>
      <c r="BX42" s="930"/>
      <c r="BY42" s="930"/>
      <c r="BZ42" s="930"/>
      <c r="CA42" s="930"/>
      <c r="CB42" s="930"/>
      <c r="CC42" s="930"/>
      <c r="CD42" s="1155"/>
    </row>
    <row r="43" spans="3:151" ht="6" customHeight="1" x14ac:dyDescent="0.2">
      <c r="C43" s="759"/>
      <c r="D43" s="760"/>
      <c r="E43" s="761"/>
      <c r="F43" s="1160"/>
      <c r="G43" s="1161"/>
      <c r="H43" s="1162"/>
      <c r="I43" s="790"/>
      <c r="J43" s="790"/>
      <c r="K43" s="790"/>
      <c r="L43" s="790"/>
      <c r="M43" s="790"/>
      <c r="N43" s="790"/>
      <c r="O43" s="790"/>
      <c r="P43" s="790"/>
      <c r="Q43" s="791"/>
      <c r="R43" s="974"/>
      <c r="S43" s="930"/>
      <c r="T43" s="930"/>
      <c r="U43" s="930"/>
      <c r="V43" s="930"/>
      <c r="W43" s="930"/>
      <c r="X43" s="930"/>
      <c r="Y43" s="930"/>
      <c r="Z43" s="930"/>
      <c r="AA43" s="930"/>
      <c r="AB43" s="930"/>
      <c r="AC43" s="930"/>
      <c r="AD43" s="930"/>
      <c r="AE43" s="930"/>
      <c r="AF43" s="930"/>
      <c r="AG43" s="930"/>
      <c r="AH43" s="930"/>
      <c r="AI43" s="930"/>
      <c r="AJ43" s="930"/>
      <c r="AK43" s="930"/>
      <c r="AL43" s="930"/>
      <c r="AM43" s="930"/>
      <c r="AN43" s="930"/>
      <c r="AO43" s="930"/>
      <c r="AP43" s="930"/>
      <c r="AQ43" s="930"/>
      <c r="AR43" s="930"/>
      <c r="AS43" s="930"/>
      <c r="AT43" s="930"/>
      <c r="AU43" s="930"/>
      <c r="AV43" s="930"/>
      <c r="AW43" s="930"/>
      <c r="AX43" s="930"/>
      <c r="AY43" s="930"/>
      <c r="AZ43" s="930"/>
      <c r="BA43" s="930"/>
      <c r="BB43" s="930"/>
      <c r="BC43" s="930"/>
      <c r="BD43" s="930"/>
      <c r="BE43" s="930"/>
      <c r="BF43" s="930"/>
      <c r="BG43" s="930"/>
      <c r="BH43" s="930"/>
      <c r="BI43" s="930"/>
      <c r="BJ43" s="930"/>
      <c r="BK43" s="930"/>
      <c r="BL43" s="930"/>
      <c r="BM43" s="930"/>
      <c r="BN43" s="930"/>
      <c r="BO43" s="930"/>
      <c r="BP43" s="930"/>
      <c r="BQ43" s="930"/>
      <c r="BR43" s="930"/>
      <c r="BS43" s="930"/>
      <c r="BT43" s="930"/>
      <c r="BU43" s="930"/>
      <c r="BV43" s="930"/>
      <c r="BW43" s="930"/>
      <c r="BX43" s="930"/>
      <c r="BY43" s="930"/>
      <c r="BZ43" s="930"/>
      <c r="CA43" s="930"/>
      <c r="CB43" s="930"/>
      <c r="CC43" s="930"/>
      <c r="CD43" s="1155"/>
    </row>
    <row r="44" spans="3:151" ht="6" customHeight="1" x14ac:dyDescent="0.2">
      <c r="C44" s="759"/>
      <c r="D44" s="760"/>
      <c r="E44" s="761"/>
      <c r="F44" s="1160"/>
      <c r="G44" s="1161"/>
      <c r="H44" s="1162"/>
      <c r="I44" s="790"/>
      <c r="J44" s="790"/>
      <c r="K44" s="790"/>
      <c r="L44" s="790"/>
      <c r="M44" s="790"/>
      <c r="N44" s="790"/>
      <c r="O44" s="790"/>
      <c r="P44" s="790"/>
      <c r="Q44" s="791"/>
      <c r="R44" s="974"/>
      <c r="S44" s="930"/>
      <c r="T44" s="930"/>
      <c r="U44" s="930"/>
      <c r="V44" s="930"/>
      <c r="W44" s="930"/>
      <c r="X44" s="930"/>
      <c r="Y44" s="930"/>
      <c r="Z44" s="930"/>
      <c r="AA44" s="930"/>
      <c r="AB44" s="930"/>
      <c r="AC44" s="930"/>
      <c r="AD44" s="930"/>
      <c r="AE44" s="930"/>
      <c r="AF44" s="930"/>
      <c r="AG44" s="930"/>
      <c r="AH44" s="930"/>
      <c r="AI44" s="930"/>
      <c r="AJ44" s="930"/>
      <c r="AK44" s="930"/>
      <c r="AL44" s="930"/>
      <c r="AM44" s="930"/>
      <c r="AN44" s="930"/>
      <c r="AO44" s="930"/>
      <c r="AP44" s="930"/>
      <c r="AQ44" s="930"/>
      <c r="AR44" s="930"/>
      <c r="AS44" s="930"/>
      <c r="AT44" s="930"/>
      <c r="AU44" s="930"/>
      <c r="AV44" s="930"/>
      <c r="AW44" s="930"/>
      <c r="AX44" s="930"/>
      <c r="AY44" s="930"/>
      <c r="AZ44" s="930"/>
      <c r="BA44" s="930"/>
      <c r="BB44" s="930"/>
      <c r="BC44" s="930"/>
      <c r="BD44" s="930"/>
      <c r="BE44" s="930"/>
      <c r="BF44" s="930"/>
      <c r="BG44" s="930"/>
      <c r="BH44" s="930"/>
      <c r="BI44" s="930"/>
      <c r="BJ44" s="930"/>
      <c r="BK44" s="930"/>
      <c r="BL44" s="930"/>
      <c r="BM44" s="930"/>
      <c r="BN44" s="930"/>
      <c r="BO44" s="930"/>
      <c r="BP44" s="930"/>
      <c r="BQ44" s="930"/>
      <c r="BR44" s="930"/>
      <c r="BS44" s="930"/>
      <c r="BT44" s="930"/>
      <c r="BU44" s="930"/>
      <c r="BV44" s="930"/>
      <c r="BW44" s="930"/>
      <c r="BX44" s="930"/>
      <c r="BY44" s="930"/>
      <c r="BZ44" s="930"/>
      <c r="CA44" s="930"/>
      <c r="CB44" s="930"/>
      <c r="CC44" s="930"/>
      <c r="CD44" s="1155"/>
    </row>
    <row r="45" spans="3:151" ht="6" customHeight="1" x14ac:dyDescent="0.2">
      <c r="C45" s="759"/>
      <c r="D45" s="760"/>
      <c r="E45" s="761"/>
      <c r="F45" s="1160"/>
      <c r="G45" s="1161"/>
      <c r="H45" s="1162"/>
      <c r="I45" s="840" t="s">
        <v>98</v>
      </c>
      <c r="J45" s="840"/>
      <c r="K45" s="840"/>
      <c r="L45" s="840"/>
      <c r="M45" s="840"/>
      <c r="N45" s="840"/>
      <c r="O45" s="840"/>
      <c r="P45" s="840"/>
      <c r="Q45" s="841"/>
      <c r="R45" s="974"/>
      <c r="S45" s="930"/>
      <c r="T45" s="930"/>
      <c r="U45" s="930"/>
      <c r="V45" s="930"/>
      <c r="W45" s="930"/>
      <c r="X45" s="930"/>
      <c r="Y45" s="930"/>
      <c r="Z45" s="930"/>
      <c r="AA45" s="930"/>
      <c r="AB45" s="930"/>
      <c r="AC45" s="930"/>
      <c r="AD45" s="930"/>
      <c r="AE45" s="930"/>
      <c r="AF45" s="930"/>
      <c r="AG45" s="930"/>
      <c r="AH45" s="930"/>
      <c r="AI45" s="930"/>
      <c r="AJ45" s="930"/>
      <c r="AK45" s="930"/>
      <c r="AL45" s="930"/>
      <c r="AM45" s="930"/>
      <c r="AN45" s="930"/>
      <c r="AO45" s="930"/>
      <c r="AP45" s="930"/>
      <c r="AQ45" s="930"/>
      <c r="AR45" s="930"/>
      <c r="AS45" s="930"/>
      <c r="AT45" s="930"/>
      <c r="AU45" s="930"/>
      <c r="AV45" s="930"/>
      <c r="AW45" s="930"/>
      <c r="AX45" s="930"/>
      <c r="AY45" s="930"/>
      <c r="AZ45" s="930"/>
      <c r="BA45" s="930"/>
      <c r="BB45" s="930"/>
      <c r="BC45" s="930"/>
      <c r="BD45" s="930"/>
      <c r="BE45" s="930"/>
      <c r="BF45" s="930"/>
      <c r="BG45" s="930"/>
      <c r="BH45" s="930"/>
      <c r="BI45" s="930"/>
      <c r="BJ45" s="930"/>
      <c r="BK45" s="930"/>
      <c r="BL45" s="930"/>
      <c r="BM45" s="930"/>
      <c r="BN45" s="930"/>
      <c r="BO45" s="930"/>
      <c r="BP45" s="930"/>
      <c r="BQ45" s="930"/>
      <c r="BR45" s="930"/>
      <c r="BS45" s="930"/>
      <c r="BT45" s="930"/>
      <c r="BU45" s="930"/>
      <c r="BV45" s="930"/>
      <c r="BW45" s="930"/>
      <c r="BX45" s="930"/>
      <c r="BY45" s="930"/>
      <c r="BZ45" s="930"/>
      <c r="CA45" s="930"/>
      <c r="CB45" s="930"/>
      <c r="CC45" s="930"/>
      <c r="CD45" s="1155"/>
    </row>
    <row r="46" spans="3:151" ht="6" customHeight="1" x14ac:dyDescent="0.2">
      <c r="C46" s="759"/>
      <c r="D46" s="760"/>
      <c r="E46" s="761"/>
      <c r="F46" s="1160"/>
      <c r="G46" s="1161"/>
      <c r="H46" s="1162"/>
      <c r="I46" s="840"/>
      <c r="J46" s="840"/>
      <c r="K46" s="840"/>
      <c r="L46" s="840"/>
      <c r="M46" s="840"/>
      <c r="N46" s="840"/>
      <c r="O46" s="840"/>
      <c r="P46" s="840"/>
      <c r="Q46" s="841"/>
      <c r="R46" s="974"/>
      <c r="S46" s="930"/>
      <c r="T46" s="930"/>
      <c r="U46" s="930"/>
      <c r="V46" s="930"/>
      <c r="W46" s="930"/>
      <c r="X46" s="930"/>
      <c r="Y46" s="930"/>
      <c r="Z46" s="930"/>
      <c r="AA46" s="930"/>
      <c r="AB46" s="930"/>
      <c r="AC46" s="930"/>
      <c r="AD46" s="930"/>
      <c r="AE46" s="930"/>
      <c r="AF46" s="930"/>
      <c r="AG46" s="930"/>
      <c r="AH46" s="930"/>
      <c r="AI46" s="930"/>
      <c r="AJ46" s="930"/>
      <c r="AK46" s="930"/>
      <c r="AL46" s="930"/>
      <c r="AM46" s="930"/>
      <c r="AN46" s="930"/>
      <c r="AO46" s="930"/>
      <c r="AP46" s="930"/>
      <c r="AQ46" s="930"/>
      <c r="AR46" s="930"/>
      <c r="AS46" s="930"/>
      <c r="AT46" s="930"/>
      <c r="AU46" s="930"/>
      <c r="AV46" s="930"/>
      <c r="AW46" s="930"/>
      <c r="AX46" s="930"/>
      <c r="AY46" s="930"/>
      <c r="AZ46" s="930"/>
      <c r="BA46" s="930"/>
      <c r="BB46" s="930"/>
      <c r="BC46" s="930"/>
      <c r="BD46" s="930"/>
      <c r="BE46" s="930"/>
      <c r="BF46" s="930"/>
      <c r="BG46" s="930"/>
      <c r="BH46" s="930"/>
      <c r="BI46" s="930"/>
      <c r="BJ46" s="930"/>
      <c r="BK46" s="930"/>
      <c r="BL46" s="930"/>
      <c r="BM46" s="930"/>
      <c r="BN46" s="930"/>
      <c r="BO46" s="930"/>
      <c r="BP46" s="930"/>
      <c r="BQ46" s="930"/>
      <c r="BR46" s="930"/>
      <c r="BS46" s="930"/>
      <c r="BT46" s="930"/>
      <c r="BU46" s="930"/>
      <c r="BV46" s="930"/>
      <c r="BW46" s="930"/>
      <c r="BX46" s="930"/>
      <c r="BY46" s="930"/>
      <c r="BZ46" s="930"/>
      <c r="CA46" s="930"/>
      <c r="CB46" s="930"/>
      <c r="CC46" s="930"/>
      <c r="CD46" s="1155"/>
    </row>
    <row r="47" spans="3:151" ht="6" customHeight="1" x14ac:dyDescent="0.2">
      <c r="C47" s="759"/>
      <c r="D47" s="760"/>
      <c r="E47" s="761"/>
      <c r="F47" s="1160"/>
      <c r="G47" s="1161"/>
      <c r="H47" s="1162"/>
      <c r="I47" s="840"/>
      <c r="J47" s="840"/>
      <c r="K47" s="840"/>
      <c r="L47" s="840"/>
      <c r="M47" s="840"/>
      <c r="N47" s="840"/>
      <c r="O47" s="840"/>
      <c r="P47" s="840"/>
      <c r="Q47" s="841"/>
      <c r="R47" s="974"/>
      <c r="S47" s="930"/>
      <c r="T47" s="930"/>
      <c r="U47" s="930"/>
      <c r="V47" s="930"/>
      <c r="W47" s="930"/>
      <c r="X47" s="930"/>
      <c r="Y47" s="930"/>
      <c r="Z47" s="930"/>
      <c r="AA47" s="930"/>
      <c r="AB47" s="930"/>
      <c r="AC47" s="930"/>
      <c r="AD47" s="930"/>
      <c r="AE47" s="930"/>
      <c r="AF47" s="930"/>
      <c r="AG47" s="930"/>
      <c r="AH47" s="930"/>
      <c r="AI47" s="930"/>
      <c r="AJ47" s="930"/>
      <c r="AK47" s="930"/>
      <c r="AL47" s="930"/>
      <c r="AM47" s="930"/>
      <c r="AN47" s="930"/>
      <c r="AO47" s="930"/>
      <c r="AP47" s="930"/>
      <c r="AQ47" s="930"/>
      <c r="AR47" s="930"/>
      <c r="AS47" s="930"/>
      <c r="AT47" s="930"/>
      <c r="AU47" s="930"/>
      <c r="AV47" s="930"/>
      <c r="AW47" s="930"/>
      <c r="AX47" s="930"/>
      <c r="AY47" s="930"/>
      <c r="AZ47" s="930"/>
      <c r="BA47" s="930"/>
      <c r="BB47" s="930"/>
      <c r="BC47" s="930"/>
      <c r="BD47" s="930"/>
      <c r="BE47" s="930"/>
      <c r="BF47" s="930"/>
      <c r="BG47" s="930"/>
      <c r="BH47" s="930"/>
      <c r="BI47" s="930"/>
      <c r="BJ47" s="930"/>
      <c r="BK47" s="930"/>
      <c r="BL47" s="930"/>
      <c r="BM47" s="930"/>
      <c r="BN47" s="930"/>
      <c r="BO47" s="930"/>
      <c r="BP47" s="930"/>
      <c r="BQ47" s="930"/>
      <c r="BR47" s="930"/>
      <c r="BS47" s="930"/>
      <c r="BT47" s="930"/>
      <c r="BU47" s="930"/>
      <c r="BV47" s="930"/>
      <c r="BW47" s="930"/>
      <c r="BX47" s="930"/>
      <c r="BY47" s="930"/>
      <c r="BZ47" s="930"/>
      <c r="CA47" s="930"/>
      <c r="CB47" s="930"/>
      <c r="CC47" s="930"/>
      <c r="CD47" s="1155"/>
    </row>
    <row r="48" spans="3:151" ht="6" customHeight="1" x14ac:dyDescent="0.2">
      <c r="C48" s="759"/>
      <c r="D48" s="760"/>
      <c r="E48" s="761"/>
      <c r="F48" s="1160"/>
      <c r="G48" s="1161"/>
      <c r="H48" s="1162"/>
      <c r="I48" s="851" t="s">
        <v>99</v>
      </c>
      <c r="J48" s="852"/>
      <c r="K48" s="852"/>
      <c r="L48" s="852"/>
      <c r="M48" s="852"/>
      <c r="N48" s="852"/>
      <c r="O48" s="852"/>
      <c r="P48" s="852"/>
      <c r="Q48" s="853"/>
      <c r="R48" s="974"/>
      <c r="S48" s="930"/>
      <c r="T48" s="930"/>
      <c r="U48" s="930"/>
      <c r="V48" s="930"/>
      <c r="W48" s="930"/>
      <c r="X48" s="930"/>
      <c r="Y48" s="930"/>
      <c r="Z48" s="930"/>
      <c r="AA48" s="930"/>
      <c r="AB48" s="930"/>
      <c r="AC48" s="930"/>
      <c r="AD48" s="930"/>
      <c r="AE48" s="930"/>
      <c r="AF48" s="930"/>
      <c r="AG48" s="930"/>
      <c r="AH48" s="930"/>
      <c r="AI48" s="930"/>
      <c r="AJ48" s="930"/>
      <c r="AK48" s="930"/>
      <c r="AL48" s="930"/>
      <c r="AM48" s="930"/>
      <c r="AN48" s="930"/>
      <c r="AO48" s="930"/>
      <c r="AP48" s="930"/>
      <c r="AQ48" s="930"/>
      <c r="AR48" s="930"/>
      <c r="AS48" s="930"/>
      <c r="AT48" s="930"/>
      <c r="AU48" s="930"/>
      <c r="AV48" s="930"/>
      <c r="AW48" s="930"/>
      <c r="AX48" s="930"/>
      <c r="AY48" s="930"/>
      <c r="AZ48" s="930"/>
      <c r="BA48" s="930"/>
      <c r="BB48" s="930"/>
      <c r="BC48" s="930"/>
      <c r="BD48" s="930"/>
      <c r="BE48" s="930"/>
      <c r="BF48" s="930"/>
      <c r="BG48" s="930"/>
      <c r="BH48" s="930"/>
      <c r="BI48" s="930"/>
      <c r="BJ48" s="930"/>
      <c r="BK48" s="930"/>
      <c r="BL48" s="930"/>
      <c r="BM48" s="930"/>
      <c r="BN48" s="930"/>
      <c r="BO48" s="930"/>
      <c r="BP48" s="930"/>
      <c r="BQ48" s="930"/>
      <c r="BR48" s="930"/>
      <c r="BS48" s="930"/>
      <c r="BT48" s="930"/>
      <c r="BU48" s="930"/>
      <c r="BV48" s="930"/>
      <c r="BW48" s="930"/>
      <c r="BX48" s="930"/>
      <c r="BY48" s="930"/>
      <c r="BZ48" s="930"/>
      <c r="CA48" s="930"/>
      <c r="CB48" s="930"/>
      <c r="CC48" s="930"/>
      <c r="CD48" s="1155"/>
    </row>
    <row r="49" spans="3:82" ht="6" customHeight="1" x14ac:dyDescent="0.2">
      <c r="C49" s="759"/>
      <c r="D49" s="760"/>
      <c r="E49" s="761"/>
      <c r="F49" s="1160"/>
      <c r="G49" s="1161"/>
      <c r="H49" s="1162"/>
      <c r="I49" s="854"/>
      <c r="J49" s="713"/>
      <c r="K49" s="713"/>
      <c r="L49" s="713"/>
      <c r="M49" s="713"/>
      <c r="N49" s="713"/>
      <c r="O49" s="713"/>
      <c r="P49" s="713"/>
      <c r="Q49" s="855"/>
      <c r="R49" s="974"/>
      <c r="S49" s="930"/>
      <c r="T49" s="930"/>
      <c r="U49" s="930"/>
      <c r="V49" s="930"/>
      <c r="W49" s="930"/>
      <c r="X49" s="930"/>
      <c r="Y49" s="930"/>
      <c r="Z49" s="930"/>
      <c r="AA49" s="930"/>
      <c r="AB49" s="930"/>
      <c r="AC49" s="930"/>
      <c r="AD49" s="930"/>
      <c r="AE49" s="930"/>
      <c r="AF49" s="930"/>
      <c r="AG49" s="930"/>
      <c r="AH49" s="930"/>
      <c r="AI49" s="930"/>
      <c r="AJ49" s="930"/>
      <c r="AK49" s="930"/>
      <c r="AL49" s="930"/>
      <c r="AM49" s="930"/>
      <c r="AN49" s="930"/>
      <c r="AO49" s="930"/>
      <c r="AP49" s="930"/>
      <c r="AQ49" s="930"/>
      <c r="AR49" s="930"/>
      <c r="AS49" s="930"/>
      <c r="AT49" s="930"/>
      <c r="AU49" s="930"/>
      <c r="AV49" s="930"/>
      <c r="AW49" s="930"/>
      <c r="AX49" s="930"/>
      <c r="AY49" s="930"/>
      <c r="AZ49" s="930"/>
      <c r="BA49" s="930"/>
      <c r="BB49" s="930"/>
      <c r="BC49" s="930"/>
      <c r="BD49" s="930"/>
      <c r="BE49" s="930"/>
      <c r="BF49" s="930"/>
      <c r="BG49" s="930"/>
      <c r="BH49" s="930"/>
      <c r="BI49" s="930"/>
      <c r="BJ49" s="930"/>
      <c r="BK49" s="930"/>
      <c r="BL49" s="930"/>
      <c r="BM49" s="930"/>
      <c r="BN49" s="930"/>
      <c r="BO49" s="930"/>
      <c r="BP49" s="930"/>
      <c r="BQ49" s="930"/>
      <c r="BR49" s="930"/>
      <c r="BS49" s="930"/>
      <c r="BT49" s="930"/>
      <c r="BU49" s="930"/>
      <c r="BV49" s="930"/>
      <c r="BW49" s="930"/>
      <c r="BX49" s="930"/>
      <c r="BY49" s="930"/>
      <c r="BZ49" s="930"/>
      <c r="CA49" s="930"/>
      <c r="CB49" s="930"/>
      <c r="CC49" s="930"/>
      <c r="CD49" s="1155"/>
    </row>
    <row r="50" spans="3:82" ht="6" customHeight="1" x14ac:dyDescent="0.2">
      <c r="C50" s="759"/>
      <c r="D50" s="760"/>
      <c r="E50" s="761"/>
      <c r="F50" s="1160"/>
      <c r="G50" s="1161"/>
      <c r="H50" s="1162"/>
      <c r="I50" s="854"/>
      <c r="J50" s="713"/>
      <c r="K50" s="713"/>
      <c r="L50" s="713"/>
      <c r="M50" s="713"/>
      <c r="N50" s="713"/>
      <c r="O50" s="713"/>
      <c r="P50" s="713"/>
      <c r="Q50" s="855"/>
      <c r="R50" s="974"/>
      <c r="S50" s="930"/>
      <c r="T50" s="930"/>
      <c r="U50" s="930"/>
      <c r="V50" s="930"/>
      <c r="W50" s="930"/>
      <c r="X50" s="930"/>
      <c r="Y50" s="930"/>
      <c r="Z50" s="930"/>
      <c r="AA50" s="930"/>
      <c r="AB50" s="930"/>
      <c r="AC50" s="930"/>
      <c r="AD50" s="930"/>
      <c r="AE50" s="930"/>
      <c r="AF50" s="930"/>
      <c r="AG50" s="930"/>
      <c r="AH50" s="930"/>
      <c r="AI50" s="930"/>
      <c r="AJ50" s="930"/>
      <c r="AK50" s="930"/>
      <c r="AL50" s="930"/>
      <c r="AM50" s="930"/>
      <c r="AN50" s="930"/>
      <c r="AO50" s="930"/>
      <c r="AP50" s="930"/>
      <c r="AQ50" s="930"/>
      <c r="AR50" s="930"/>
      <c r="AS50" s="930"/>
      <c r="AT50" s="930"/>
      <c r="AU50" s="930"/>
      <c r="AV50" s="930"/>
      <c r="AW50" s="930"/>
      <c r="AX50" s="930"/>
      <c r="AY50" s="930"/>
      <c r="AZ50" s="930"/>
      <c r="BA50" s="930"/>
      <c r="BB50" s="930"/>
      <c r="BC50" s="930"/>
      <c r="BD50" s="930"/>
      <c r="BE50" s="930"/>
      <c r="BF50" s="930"/>
      <c r="BG50" s="930"/>
      <c r="BH50" s="930"/>
      <c r="BI50" s="930"/>
      <c r="BJ50" s="930"/>
      <c r="BK50" s="930"/>
      <c r="BL50" s="930"/>
      <c r="BM50" s="930"/>
      <c r="BN50" s="930"/>
      <c r="BO50" s="930"/>
      <c r="BP50" s="930"/>
      <c r="BQ50" s="930"/>
      <c r="BR50" s="930"/>
      <c r="BS50" s="930"/>
      <c r="BT50" s="930"/>
      <c r="BU50" s="930"/>
      <c r="BV50" s="930"/>
      <c r="BW50" s="930"/>
      <c r="BX50" s="930"/>
      <c r="BY50" s="930"/>
      <c r="BZ50" s="930"/>
      <c r="CA50" s="930"/>
      <c r="CB50" s="930"/>
      <c r="CC50" s="930"/>
      <c r="CD50" s="1155"/>
    </row>
    <row r="51" spans="3:82" ht="6" customHeight="1" x14ac:dyDescent="0.2">
      <c r="C51" s="759"/>
      <c r="D51" s="760"/>
      <c r="E51" s="761"/>
      <c r="F51" s="1160"/>
      <c r="G51" s="1161"/>
      <c r="H51" s="1162"/>
      <c r="I51" s="854"/>
      <c r="J51" s="881"/>
      <c r="K51" s="842" t="s">
        <v>402</v>
      </c>
      <c r="L51" s="843"/>
      <c r="M51" s="843"/>
      <c r="N51" s="843"/>
      <c r="O51" s="843"/>
      <c r="P51" s="843"/>
      <c r="Q51" s="844"/>
      <c r="R51" s="974"/>
      <c r="S51" s="930"/>
      <c r="T51" s="930"/>
      <c r="U51" s="930"/>
      <c r="V51" s="930"/>
      <c r="W51" s="930"/>
      <c r="X51" s="930"/>
      <c r="Y51" s="930"/>
      <c r="Z51" s="930"/>
      <c r="AA51" s="930"/>
      <c r="AB51" s="930"/>
      <c r="AC51" s="930"/>
      <c r="AD51" s="930"/>
      <c r="AE51" s="930"/>
      <c r="AF51" s="930"/>
      <c r="AG51" s="930"/>
      <c r="AH51" s="930"/>
      <c r="AI51" s="930"/>
      <c r="AJ51" s="930"/>
      <c r="AK51" s="930"/>
      <c r="AL51" s="930"/>
      <c r="AM51" s="930"/>
      <c r="AN51" s="930"/>
      <c r="AO51" s="930"/>
      <c r="AP51" s="930"/>
      <c r="AQ51" s="930"/>
      <c r="AR51" s="930"/>
      <c r="AS51" s="930"/>
      <c r="AT51" s="930"/>
      <c r="AU51" s="930"/>
      <c r="AV51" s="930"/>
      <c r="AW51" s="930"/>
      <c r="AX51" s="930"/>
      <c r="AY51" s="930"/>
      <c r="AZ51" s="930"/>
      <c r="BA51" s="930"/>
      <c r="BB51" s="930"/>
      <c r="BC51" s="930"/>
      <c r="BD51" s="930"/>
      <c r="BE51" s="930"/>
      <c r="BF51" s="930"/>
      <c r="BG51" s="930"/>
      <c r="BH51" s="930"/>
      <c r="BI51" s="930"/>
      <c r="BJ51" s="930"/>
      <c r="BK51" s="930"/>
      <c r="BL51" s="930"/>
      <c r="BM51" s="930"/>
      <c r="BN51" s="930"/>
      <c r="BO51" s="930"/>
      <c r="BP51" s="930"/>
      <c r="BQ51" s="930"/>
      <c r="BR51" s="930"/>
      <c r="BS51" s="930"/>
      <c r="BT51" s="930"/>
      <c r="BU51" s="930"/>
      <c r="BV51" s="930"/>
      <c r="BW51" s="930"/>
      <c r="BX51" s="930"/>
      <c r="BY51" s="930"/>
      <c r="BZ51" s="930"/>
      <c r="CA51" s="930"/>
      <c r="CB51" s="930"/>
      <c r="CC51" s="930"/>
      <c r="CD51" s="1155"/>
    </row>
    <row r="52" spans="3:82" ht="6" customHeight="1" x14ac:dyDescent="0.2">
      <c r="C52" s="759"/>
      <c r="D52" s="760"/>
      <c r="E52" s="761"/>
      <c r="F52" s="1160"/>
      <c r="G52" s="1161"/>
      <c r="H52" s="1162"/>
      <c r="I52" s="854"/>
      <c r="J52" s="881"/>
      <c r="K52" s="845"/>
      <c r="L52" s="846"/>
      <c r="M52" s="846"/>
      <c r="N52" s="846"/>
      <c r="O52" s="846"/>
      <c r="P52" s="846"/>
      <c r="Q52" s="847"/>
      <c r="R52" s="974"/>
      <c r="S52" s="930"/>
      <c r="T52" s="930"/>
      <c r="U52" s="930"/>
      <c r="V52" s="930"/>
      <c r="W52" s="930"/>
      <c r="X52" s="930"/>
      <c r="Y52" s="930"/>
      <c r="Z52" s="930"/>
      <c r="AA52" s="930"/>
      <c r="AB52" s="930"/>
      <c r="AC52" s="930"/>
      <c r="AD52" s="930"/>
      <c r="AE52" s="930"/>
      <c r="AF52" s="930"/>
      <c r="AG52" s="930"/>
      <c r="AH52" s="930"/>
      <c r="AI52" s="930"/>
      <c r="AJ52" s="930"/>
      <c r="AK52" s="930"/>
      <c r="AL52" s="930"/>
      <c r="AM52" s="930"/>
      <c r="AN52" s="930"/>
      <c r="AO52" s="930"/>
      <c r="AP52" s="930"/>
      <c r="AQ52" s="930"/>
      <c r="AR52" s="930"/>
      <c r="AS52" s="930"/>
      <c r="AT52" s="930"/>
      <c r="AU52" s="930"/>
      <c r="AV52" s="930"/>
      <c r="AW52" s="930"/>
      <c r="AX52" s="930"/>
      <c r="AY52" s="930"/>
      <c r="AZ52" s="930"/>
      <c r="BA52" s="930"/>
      <c r="BB52" s="930"/>
      <c r="BC52" s="930"/>
      <c r="BD52" s="930"/>
      <c r="BE52" s="930"/>
      <c r="BF52" s="930"/>
      <c r="BG52" s="930"/>
      <c r="BH52" s="930"/>
      <c r="BI52" s="930"/>
      <c r="BJ52" s="930"/>
      <c r="BK52" s="930"/>
      <c r="BL52" s="930"/>
      <c r="BM52" s="930"/>
      <c r="BN52" s="930"/>
      <c r="BO52" s="930"/>
      <c r="BP52" s="930"/>
      <c r="BQ52" s="930"/>
      <c r="BR52" s="930"/>
      <c r="BS52" s="930"/>
      <c r="BT52" s="930"/>
      <c r="BU52" s="930"/>
      <c r="BV52" s="930"/>
      <c r="BW52" s="930"/>
      <c r="BX52" s="930"/>
      <c r="BY52" s="930"/>
      <c r="BZ52" s="930"/>
      <c r="CA52" s="930"/>
      <c r="CB52" s="930"/>
      <c r="CC52" s="930"/>
      <c r="CD52" s="1155"/>
    </row>
    <row r="53" spans="3:82" ht="6" customHeight="1" x14ac:dyDescent="0.2">
      <c r="C53" s="759"/>
      <c r="D53" s="760"/>
      <c r="E53" s="761"/>
      <c r="F53" s="1163"/>
      <c r="G53" s="1164"/>
      <c r="H53" s="1165"/>
      <c r="I53" s="882"/>
      <c r="J53" s="883"/>
      <c r="K53" s="848"/>
      <c r="L53" s="849"/>
      <c r="M53" s="849"/>
      <c r="N53" s="849"/>
      <c r="O53" s="849"/>
      <c r="P53" s="849"/>
      <c r="Q53" s="850"/>
      <c r="R53" s="974"/>
      <c r="S53" s="930"/>
      <c r="T53" s="930"/>
      <c r="U53" s="930"/>
      <c r="V53" s="930"/>
      <c r="W53" s="930"/>
      <c r="X53" s="930"/>
      <c r="Y53" s="930"/>
      <c r="Z53" s="930"/>
      <c r="AA53" s="930"/>
      <c r="AB53" s="930"/>
      <c r="AC53" s="930"/>
      <c r="AD53" s="930"/>
      <c r="AE53" s="930"/>
      <c r="AF53" s="930"/>
      <c r="AG53" s="930"/>
      <c r="AH53" s="930"/>
      <c r="AI53" s="930"/>
      <c r="AJ53" s="930"/>
      <c r="AK53" s="930"/>
      <c r="AL53" s="930"/>
      <c r="AM53" s="930"/>
      <c r="AN53" s="930"/>
      <c r="AO53" s="930"/>
      <c r="AP53" s="930"/>
      <c r="AQ53" s="930"/>
      <c r="AR53" s="930"/>
      <c r="AS53" s="930"/>
      <c r="AT53" s="930"/>
      <c r="AU53" s="930"/>
      <c r="AV53" s="930"/>
      <c r="AW53" s="930"/>
      <c r="AX53" s="930"/>
      <c r="AY53" s="930"/>
      <c r="AZ53" s="930"/>
      <c r="BA53" s="930"/>
      <c r="BB53" s="930"/>
      <c r="BC53" s="930"/>
      <c r="BD53" s="930"/>
      <c r="BE53" s="930"/>
      <c r="BF53" s="930"/>
      <c r="BG53" s="930"/>
      <c r="BH53" s="930"/>
      <c r="BI53" s="930"/>
      <c r="BJ53" s="930"/>
      <c r="BK53" s="930"/>
      <c r="BL53" s="930"/>
      <c r="BM53" s="930"/>
      <c r="BN53" s="930"/>
      <c r="BO53" s="930"/>
      <c r="BP53" s="930"/>
      <c r="BQ53" s="930"/>
      <c r="BR53" s="930"/>
      <c r="BS53" s="930"/>
      <c r="BT53" s="930"/>
      <c r="BU53" s="930"/>
      <c r="BV53" s="930"/>
      <c r="BW53" s="930"/>
      <c r="BX53" s="930"/>
      <c r="BY53" s="930"/>
      <c r="BZ53" s="930"/>
      <c r="CA53" s="930"/>
      <c r="CB53" s="930"/>
      <c r="CC53" s="930"/>
      <c r="CD53" s="1155"/>
    </row>
    <row r="54" spans="3:82" ht="6" customHeight="1" x14ac:dyDescent="0.2">
      <c r="C54" s="759"/>
      <c r="D54" s="760"/>
      <c r="E54" s="761"/>
      <c r="F54" s="838" t="s">
        <v>100</v>
      </c>
      <c r="G54" s="790"/>
      <c r="H54" s="790"/>
      <c r="I54" s="790"/>
      <c r="J54" s="790"/>
      <c r="K54" s="790"/>
      <c r="L54" s="790"/>
      <c r="M54" s="790"/>
      <c r="N54" s="790"/>
      <c r="O54" s="790"/>
      <c r="P54" s="790"/>
      <c r="Q54" s="791"/>
      <c r="R54" s="974"/>
      <c r="S54" s="930"/>
      <c r="T54" s="930"/>
      <c r="U54" s="930"/>
      <c r="V54" s="930"/>
      <c r="W54" s="930"/>
      <c r="X54" s="930"/>
      <c r="Y54" s="930"/>
      <c r="Z54" s="930"/>
      <c r="AA54" s="930"/>
      <c r="AB54" s="930"/>
      <c r="AC54" s="930"/>
      <c r="AD54" s="930"/>
      <c r="AE54" s="930"/>
      <c r="AF54" s="930"/>
      <c r="AG54" s="930"/>
      <c r="AH54" s="930"/>
      <c r="AI54" s="930"/>
      <c r="AJ54" s="930"/>
      <c r="AK54" s="930"/>
      <c r="AL54" s="930"/>
      <c r="AM54" s="930"/>
      <c r="AN54" s="930"/>
      <c r="AO54" s="930"/>
      <c r="AP54" s="930"/>
      <c r="AQ54" s="930"/>
      <c r="AR54" s="930"/>
      <c r="AS54" s="930"/>
      <c r="AT54" s="930"/>
      <c r="AU54" s="930"/>
      <c r="AV54" s="930"/>
      <c r="AW54" s="930"/>
      <c r="AX54" s="930"/>
      <c r="AY54" s="930"/>
      <c r="AZ54" s="930"/>
      <c r="BA54" s="930"/>
      <c r="BB54" s="930"/>
      <c r="BC54" s="930"/>
      <c r="BD54" s="930"/>
      <c r="BE54" s="930"/>
      <c r="BF54" s="930"/>
      <c r="BG54" s="930"/>
      <c r="BH54" s="930"/>
      <c r="BI54" s="930"/>
      <c r="BJ54" s="930"/>
      <c r="BK54" s="930"/>
      <c r="BL54" s="930"/>
      <c r="BM54" s="930"/>
      <c r="BN54" s="930"/>
      <c r="BO54" s="930"/>
      <c r="BP54" s="930"/>
      <c r="BQ54" s="930"/>
      <c r="BR54" s="930"/>
      <c r="BS54" s="930"/>
      <c r="BT54" s="930"/>
      <c r="BU54" s="930"/>
      <c r="BV54" s="930"/>
      <c r="BW54" s="930"/>
      <c r="BX54" s="930"/>
      <c r="BY54" s="930"/>
      <c r="BZ54" s="930"/>
      <c r="CA54" s="930"/>
      <c r="CB54" s="930"/>
      <c r="CC54" s="930"/>
      <c r="CD54" s="1155"/>
    </row>
    <row r="55" spans="3:82" ht="6" customHeight="1" x14ac:dyDescent="0.2">
      <c r="C55" s="759"/>
      <c r="D55" s="760"/>
      <c r="E55" s="761"/>
      <c r="F55" s="838"/>
      <c r="G55" s="790"/>
      <c r="H55" s="790"/>
      <c r="I55" s="790"/>
      <c r="J55" s="790"/>
      <c r="K55" s="790"/>
      <c r="L55" s="790"/>
      <c r="M55" s="790"/>
      <c r="N55" s="790"/>
      <c r="O55" s="790"/>
      <c r="P55" s="790"/>
      <c r="Q55" s="791"/>
      <c r="R55" s="974"/>
      <c r="S55" s="930"/>
      <c r="T55" s="930"/>
      <c r="U55" s="930"/>
      <c r="V55" s="930"/>
      <c r="W55" s="930"/>
      <c r="X55" s="930"/>
      <c r="Y55" s="930"/>
      <c r="Z55" s="930"/>
      <c r="AA55" s="930"/>
      <c r="AB55" s="930"/>
      <c r="AC55" s="930"/>
      <c r="AD55" s="930"/>
      <c r="AE55" s="930"/>
      <c r="AF55" s="930"/>
      <c r="AG55" s="930"/>
      <c r="AH55" s="930"/>
      <c r="AI55" s="930"/>
      <c r="AJ55" s="930"/>
      <c r="AK55" s="930"/>
      <c r="AL55" s="930"/>
      <c r="AM55" s="930"/>
      <c r="AN55" s="930"/>
      <c r="AO55" s="930"/>
      <c r="AP55" s="930"/>
      <c r="AQ55" s="930"/>
      <c r="AR55" s="930"/>
      <c r="AS55" s="930"/>
      <c r="AT55" s="930"/>
      <c r="AU55" s="930"/>
      <c r="AV55" s="930"/>
      <c r="AW55" s="930"/>
      <c r="AX55" s="930"/>
      <c r="AY55" s="930"/>
      <c r="AZ55" s="930"/>
      <c r="BA55" s="930"/>
      <c r="BB55" s="930"/>
      <c r="BC55" s="930"/>
      <c r="BD55" s="930"/>
      <c r="BE55" s="930"/>
      <c r="BF55" s="930"/>
      <c r="BG55" s="930"/>
      <c r="BH55" s="930"/>
      <c r="BI55" s="930"/>
      <c r="BJ55" s="930"/>
      <c r="BK55" s="930"/>
      <c r="BL55" s="930"/>
      <c r="BM55" s="930"/>
      <c r="BN55" s="930"/>
      <c r="BO55" s="930"/>
      <c r="BP55" s="930"/>
      <c r="BQ55" s="930"/>
      <c r="BR55" s="930"/>
      <c r="BS55" s="930"/>
      <c r="BT55" s="930"/>
      <c r="BU55" s="930"/>
      <c r="BV55" s="930"/>
      <c r="BW55" s="930"/>
      <c r="BX55" s="930"/>
      <c r="BY55" s="930"/>
      <c r="BZ55" s="930"/>
      <c r="CA55" s="930"/>
      <c r="CB55" s="930"/>
      <c r="CC55" s="930"/>
      <c r="CD55" s="1155"/>
    </row>
    <row r="56" spans="3:82" ht="6" customHeight="1" x14ac:dyDescent="0.2">
      <c r="C56" s="759"/>
      <c r="D56" s="760"/>
      <c r="E56" s="761"/>
      <c r="F56" s="838"/>
      <c r="G56" s="790"/>
      <c r="H56" s="790"/>
      <c r="I56" s="790"/>
      <c r="J56" s="790"/>
      <c r="K56" s="790"/>
      <c r="L56" s="790"/>
      <c r="M56" s="790"/>
      <c r="N56" s="790"/>
      <c r="O56" s="790"/>
      <c r="P56" s="790"/>
      <c r="Q56" s="791"/>
      <c r="R56" s="974"/>
      <c r="S56" s="930"/>
      <c r="T56" s="930"/>
      <c r="U56" s="930"/>
      <c r="V56" s="930"/>
      <c r="W56" s="930"/>
      <c r="X56" s="930"/>
      <c r="Y56" s="930"/>
      <c r="Z56" s="930"/>
      <c r="AA56" s="930"/>
      <c r="AB56" s="930"/>
      <c r="AC56" s="930"/>
      <c r="AD56" s="930"/>
      <c r="AE56" s="930"/>
      <c r="AF56" s="930"/>
      <c r="AG56" s="930"/>
      <c r="AH56" s="930"/>
      <c r="AI56" s="930"/>
      <c r="AJ56" s="930"/>
      <c r="AK56" s="930"/>
      <c r="AL56" s="930"/>
      <c r="AM56" s="930"/>
      <c r="AN56" s="930"/>
      <c r="AO56" s="930"/>
      <c r="AP56" s="930"/>
      <c r="AQ56" s="930"/>
      <c r="AR56" s="930"/>
      <c r="AS56" s="930"/>
      <c r="AT56" s="930"/>
      <c r="AU56" s="930"/>
      <c r="AV56" s="930"/>
      <c r="AW56" s="930"/>
      <c r="AX56" s="930"/>
      <c r="AY56" s="930"/>
      <c r="AZ56" s="930"/>
      <c r="BA56" s="930"/>
      <c r="BB56" s="930"/>
      <c r="BC56" s="930"/>
      <c r="BD56" s="930"/>
      <c r="BE56" s="930"/>
      <c r="BF56" s="930"/>
      <c r="BG56" s="930"/>
      <c r="BH56" s="930"/>
      <c r="BI56" s="930"/>
      <c r="BJ56" s="930"/>
      <c r="BK56" s="930"/>
      <c r="BL56" s="930"/>
      <c r="BM56" s="930"/>
      <c r="BN56" s="930"/>
      <c r="BO56" s="930"/>
      <c r="BP56" s="930"/>
      <c r="BQ56" s="930"/>
      <c r="BR56" s="930"/>
      <c r="BS56" s="930"/>
      <c r="BT56" s="930"/>
      <c r="BU56" s="930"/>
      <c r="BV56" s="930"/>
      <c r="BW56" s="930"/>
      <c r="BX56" s="930"/>
      <c r="BY56" s="930"/>
      <c r="BZ56" s="930"/>
      <c r="CA56" s="930"/>
      <c r="CB56" s="930"/>
      <c r="CC56" s="930"/>
      <c r="CD56" s="1155"/>
    </row>
    <row r="57" spans="3:82" ht="9.75" customHeight="1" x14ac:dyDescent="0.2">
      <c r="C57" s="759"/>
      <c r="D57" s="760"/>
      <c r="E57" s="760"/>
      <c r="F57" s="859" t="s">
        <v>401</v>
      </c>
      <c r="G57" s="860"/>
      <c r="H57" s="860"/>
      <c r="I57" s="860"/>
      <c r="J57" s="860"/>
      <c r="K57" s="860"/>
      <c r="L57" s="860"/>
      <c r="M57" s="860"/>
      <c r="N57" s="860"/>
      <c r="O57" s="860"/>
      <c r="P57" s="860"/>
      <c r="Q57" s="861"/>
      <c r="R57" s="1170"/>
      <c r="S57" s="1169"/>
      <c r="T57" s="1169"/>
      <c r="U57" s="1169"/>
      <c r="V57" s="1169"/>
      <c r="W57" s="1169"/>
      <c r="X57" s="1169"/>
      <c r="Y57" s="1169"/>
      <c r="Z57" s="1169"/>
      <c r="AA57" s="1169"/>
      <c r="AB57" s="1169"/>
      <c r="AC57" s="1169"/>
      <c r="AD57" s="1169"/>
      <c r="AE57" s="1169"/>
      <c r="AF57" s="1169"/>
      <c r="AG57" s="1169"/>
      <c r="AH57" s="1169"/>
      <c r="AI57" s="1169"/>
      <c r="AJ57" s="1169"/>
      <c r="AK57" s="1169"/>
      <c r="AL57" s="1169"/>
      <c r="AM57" s="1169"/>
      <c r="AN57" s="1169"/>
      <c r="AO57" s="1169"/>
      <c r="AP57" s="1169"/>
      <c r="AQ57" s="1169"/>
      <c r="AR57" s="1169"/>
      <c r="AS57" s="1169"/>
      <c r="AT57" s="1169"/>
      <c r="AU57" s="1169"/>
      <c r="AV57" s="1169"/>
      <c r="AW57" s="1169"/>
      <c r="AX57" s="1169"/>
      <c r="AY57" s="1169"/>
      <c r="AZ57" s="1169"/>
      <c r="BA57" s="1169"/>
      <c r="BB57" s="1169"/>
      <c r="BC57" s="1169"/>
      <c r="BD57" s="1169"/>
      <c r="BE57" s="1169"/>
      <c r="BF57" s="1169"/>
      <c r="BG57" s="1169"/>
      <c r="BH57" s="1169"/>
      <c r="BI57" s="1169"/>
      <c r="BJ57" s="1169"/>
      <c r="BK57" s="1169"/>
      <c r="BL57" s="1169"/>
      <c r="BM57" s="1169"/>
      <c r="BN57" s="1169"/>
      <c r="BO57" s="1169"/>
      <c r="BP57" s="1169"/>
      <c r="BQ57" s="1169"/>
      <c r="BR57" s="930"/>
      <c r="BS57" s="930"/>
      <c r="BT57" s="930"/>
      <c r="BU57" s="930"/>
      <c r="BV57" s="930"/>
      <c r="BW57" s="930"/>
      <c r="BX57" s="930"/>
      <c r="BY57" s="930"/>
      <c r="BZ57" s="930"/>
      <c r="CA57" s="930"/>
      <c r="CB57" s="930"/>
      <c r="CC57" s="930"/>
      <c r="CD57" s="1155"/>
    </row>
    <row r="58" spans="3:82" ht="9.75" customHeight="1" x14ac:dyDescent="0.2">
      <c r="C58" s="759"/>
      <c r="D58" s="760"/>
      <c r="E58" s="760"/>
      <c r="F58" s="862"/>
      <c r="G58" s="860"/>
      <c r="H58" s="860"/>
      <c r="I58" s="860"/>
      <c r="J58" s="860"/>
      <c r="K58" s="860"/>
      <c r="L58" s="860"/>
      <c r="M58" s="860"/>
      <c r="N58" s="860"/>
      <c r="O58" s="860"/>
      <c r="P58" s="860"/>
      <c r="Q58" s="861"/>
      <c r="R58" s="974"/>
      <c r="S58" s="930"/>
      <c r="T58" s="930"/>
      <c r="U58" s="930"/>
      <c r="V58" s="930"/>
      <c r="W58" s="930"/>
      <c r="X58" s="930"/>
      <c r="Y58" s="930"/>
      <c r="Z58" s="930"/>
      <c r="AA58" s="930"/>
      <c r="AB58" s="930"/>
      <c r="AC58" s="930"/>
      <c r="AD58" s="930"/>
      <c r="AE58" s="930"/>
      <c r="AF58" s="930"/>
      <c r="AG58" s="930"/>
      <c r="AH58" s="930"/>
      <c r="AI58" s="930"/>
      <c r="AJ58" s="930"/>
      <c r="AK58" s="930"/>
      <c r="AL58" s="930"/>
      <c r="AM58" s="930"/>
      <c r="AN58" s="930"/>
      <c r="AO58" s="930"/>
      <c r="AP58" s="930"/>
      <c r="AQ58" s="930"/>
      <c r="AR58" s="930"/>
      <c r="AS58" s="930"/>
      <c r="AT58" s="930"/>
      <c r="AU58" s="930"/>
      <c r="AV58" s="930"/>
      <c r="AW58" s="930"/>
      <c r="AX58" s="930"/>
      <c r="AY58" s="930"/>
      <c r="AZ58" s="930"/>
      <c r="BA58" s="930"/>
      <c r="BB58" s="930"/>
      <c r="BC58" s="930"/>
      <c r="BD58" s="930"/>
      <c r="BE58" s="930"/>
      <c r="BF58" s="930"/>
      <c r="BG58" s="930"/>
      <c r="BH58" s="930"/>
      <c r="BI58" s="930"/>
      <c r="BJ58" s="930"/>
      <c r="BK58" s="930"/>
      <c r="BL58" s="930"/>
      <c r="BM58" s="930"/>
      <c r="BN58" s="930"/>
      <c r="BO58" s="930"/>
      <c r="BP58" s="930"/>
      <c r="BQ58" s="930"/>
      <c r="BR58" s="930"/>
      <c r="BS58" s="930"/>
      <c r="BT58" s="930"/>
      <c r="BU58" s="930"/>
      <c r="BV58" s="930"/>
      <c r="BW58" s="930"/>
      <c r="BX58" s="930"/>
      <c r="BY58" s="930"/>
      <c r="BZ58" s="930"/>
      <c r="CA58" s="930"/>
      <c r="CB58" s="930"/>
      <c r="CC58" s="930"/>
      <c r="CD58" s="1155"/>
    </row>
    <row r="59" spans="3:82" ht="9.75" customHeight="1" x14ac:dyDescent="0.2">
      <c r="C59" s="759"/>
      <c r="D59" s="760"/>
      <c r="E59" s="760"/>
      <c r="F59" s="862"/>
      <c r="G59" s="860"/>
      <c r="H59" s="860"/>
      <c r="I59" s="860"/>
      <c r="J59" s="860"/>
      <c r="K59" s="860"/>
      <c r="L59" s="860"/>
      <c r="M59" s="860"/>
      <c r="N59" s="860"/>
      <c r="O59" s="860"/>
      <c r="P59" s="860"/>
      <c r="Q59" s="861"/>
      <c r="R59" s="974"/>
      <c r="S59" s="930"/>
      <c r="T59" s="930"/>
      <c r="U59" s="930"/>
      <c r="V59" s="930"/>
      <c r="W59" s="930"/>
      <c r="X59" s="930"/>
      <c r="Y59" s="930"/>
      <c r="Z59" s="930"/>
      <c r="AA59" s="930"/>
      <c r="AB59" s="930"/>
      <c r="AC59" s="930"/>
      <c r="AD59" s="930"/>
      <c r="AE59" s="930"/>
      <c r="AF59" s="930"/>
      <c r="AG59" s="930"/>
      <c r="AH59" s="930"/>
      <c r="AI59" s="930"/>
      <c r="AJ59" s="930"/>
      <c r="AK59" s="930"/>
      <c r="AL59" s="930"/>
      <c r="AM59" s="930"/>
      <c r="AN59" s="930"/>
      <c r="AO59" s="930"/>
      <c r="AP59" s="930"/>
      <c r="AQ59" s="930"/>
      <c r="AR59" s="930"/>
      <c r="AS59" s="930"/>
      <c r="AT59" s="930"/>
      <c r="AU59" s="930"/>
      <c r="AV59" s="930"/>
      <c r="AW59" s="930"/>
      <c r="AX59" s="930"/>
      <c r="AY59" s="930"/>
      <c r="AZ59" s="930"/>
      <c r="BA59" s="930"/>
      <c r="BB59" s="930"/>
      <c r="BC59" s="930"/>
      <c r="BD59" s="930"/>
      <c r="BE59" s="930"/>
      <c r="BF59" s="930"/>
      <c r="BG59" s="930"/>
      <c r="BH59" s="930"/>
      <c r="BI59" s="930"/>
      <c r="BJ59" s="930"/>
      <c r="BK59" s="930"/>
      <c r="BL59" s="930"/>
      <c r="BM59" s="930"/>
      <c r="BN59" s="930"/>
      <c r="BO59" s="930"/>
      <c r="BP59" s="930"/>
      <c r="BQ59" s="930"/>
      <c r="BR59" s="930"/>
      <c r="BS59" s="930"/>
      <c r="BT59" s="930"/>
      <c r="BU59" s="930"/>
      <c r="BV59" s="930"/>
      <c r="BW59" s="930"/>
      <c r="BX59" s="930"/>
      <c r="BY59" s="930"/>
      <c r="BZ59" s="930"/>
      <c r="CA59" s="930"/>
      <c r="CB59" s="930"/>
      <c r="CC59" s="930"/>
      <c r="CD59" s="1155"/>
    </row>
    <row r="60" spans="3:82" ht="6" customHeight="1" x14ac:dyDescent="0.2">
      <c r="C60" s="759"/>
      <c r="D60" s="760"/>
      <c r="E60" s="760"/>
      <c r="F60" s="876" t="s">
        <v>101</v>
      </c>
      <c r="G60" s="840"/>
      <c r="H60" s="840"/>
      <c r="I60" s="840"/>
      <c r="J60" s="840"/>
      <c r="K60" s="840"/>
      <c r="L60" s="840"/>
      <c r="M60" s="840"/>
      <c r="N60" s="840"/>
      <c r="O60" s="840"/>
      <c r="P60" s="840"/>
      <c r="Q60" s="841"/>
      <c r="R60" s="974"/>
      <c r="S60" s="930"/>
      <c r="T60" s="930"/>
      <c r="U60" s="930"/>
      <c r="V60" s="930"/>
      <c r="W60" s="930"/>
      <c r="X60" s="930"/>
      <c r="Y60" s="930"/>
      <c r="Z60" s="930"/>
      <c r="AA60" s="930"/>
      <c r="AB60" s="930"/>
      <c r="AC60" s="930"/>
      <c r="AD60" s="930"/>
      <c r="AE60" s="930"/>
      <c r="AF60" s="930"/>
      <c r="AG60" s="930"/>
      <c r="AH60" s="930"/>
      <c r="AI60" s="930"/>
      <c r="AJ60" s="930"/>
      <c r="AK60" s="930"/>
      <c r="AL60" s="930"/>
      <c r="AM60" s="930"/>
      <c r="AN60" s="930"/>
      <c r="AO60" s="930"/>
      <c r="AP60" s="930"/>
      <c r="AQ60" s="930"/>
      <c r="AR60" s="930"/>
      <c r="AS60" s="930"/>
      <c r="AT60" s="930"/>
      <c r="AU60" s="930"/>
      <c r="AV60" s="930"/>
      <c r="AW60" s="930"/>
      <c r="AX60" s="930"/>
      <c r="AY60" s="930"/>
      <c r="AZ60" s="930"/>
      <c r="BA60" s="930"/>
      <c r="BB60" s="930"/>
      <c r="BC60" s="930"/>
      <c r="BD60" s="930"/>
      <c r="BE60" s="930"/>
      <c r="BF60" s="930"/>
      <c r="BG60" s="930"/>
      <c r="BH60" s="930"/>
      <c r="BI60" s="930"/>
      <c r="BJ60" s="930"/>
      <c r="BK60" s="930"/>
      <c r="BL60" s="930"/>
      <c r="BM60" s="930"/>
      <c r="BN60" s="930"/>
      <c r="BO60" s="930"/>
      <c r="BP60" s="930"/>
      <c r="BQ60" s="930"/>
      <c r="BR60" s="930"/>
      <c r="BS60" s="930"/>
      <c r="BT60" s="930"/>
      <c r="BU60" s="930"/>
      <c r="BV60" s="930"/>
      <c r="BW60" s="930"/>
      <c r="BX60" s="930"/>
      <c r="BY60" s="930"/>
      <c r="BZ60" s="930"/>
      <c r="CA60" s="930"/>
      <c r="CB60" s="930"/>
      <c r="CC60" s="930"/>
      <c r="CD60" s="1155"/>
    </row>
    <row r="61" spans="3:82" ht="6" customHeight="1" x14ac:dyDescent="0.2">
      <c r="C61" s="759"/>
      <c r="D61" s="760"/>
      <c r="E61" s="760"/>
      <c r="F61" s="876"/>
      <c r="G61" s="840"/>
      <c r="H61" s="840"/>
      <c r="I61" s="840"/>
      <c r="J61" s="840"/>
      <c r="K61" s="840"/>
      <c r="L61" s="840"/>
      <c r="M61" s="840"/>
      <c r="N61" s="840"/>
      <c r="O61" s="840"/>
      <c r="P61" s="840"/>
      <c r="Q61" s="841"/>
      <c r="R61" s="974"/>
      <c r="S61" s="930"/>
      <c r="T61" s="930"/>
      <c r="U61" s="930"/>
      <c r="V61" s="930"/>
      <c r="W61" s="930"/>
      <c r="X61" s="930"/>
      <c r="Y61" s="930"/>
      <c r="Z61" s="930"/>
      <c r="AA61" s="930"/>
      <c r="AB61" s="930"/>
      <c r="AC61" s="930"/>
      <c r="AD61" s="930"/>
      <c r="AE61" s="930"/>
      <c r="AF61" s="930"/>
      <c r="AG61" s="930"/>
      <c r="AH61" s="930"/>
      <c r="AI61" s="930"/>
      <c r="AJ61" s="930"/>
      <c r="AK61" s="930"/>
      <c r="AL61" s="930"/>
      <c r="AM61" s="930"/>
      <c r="AN61" s="930"/>
      <c r="AO61" s="930"/>
      <c r="AP61" s="930"/>
      <c r="AQ61" s="930"/>
      <c r="AR61" s="930"/>
      <c r="AS61" s="930"/>
      <c r="AT61" s="930"/>
      <c r="AU61" s="930"/>
      <c r="AV61" s="930"/>
      <c r="AW61" s="930"/>
      <c r="AX61" s="930"/>
      <c r="AY61" s="930"/>
      <c r="AZ61" s="930"/>
      <c r="BA61" s="930"/>
      <c r="BB61" s="930"/>
      <c r="BC61" s="930"/>
      <c r="BD61" s="930"/>
      <c r="BE61" s="930"/>
      <c r="BF61" s="930"/>
      <c r="BG61" s="930"/>
      <c r="BH61" s="930"/>
      <c r="BI61" s="930"/>
      <c r="BJ61" s="930"/>
      <c r="BK61" s="930"/>
      <c r="BL61" s="930"/>
      <c r="BM61" s="930"/>
      <c r="BN61" s="930"/>
      <c r="BO61" s="930"/>
      <c r="BP61" s="930"/>
      <c r="BQ61" s="930"/>
      <c r="BR61" s="930"/>
      <c r="BS61" s="930"/>
      <c r="BT61" s="930"/>
      <c r="BU61" s="930"/>
      <c r="BV61" s="930"/>
      <c r="BW61" s="930"/>
      <c r="BX61" s="930"/>
      <c r="BY61" s="930"/>
      <c r="BZ61" s="930"/>
      <c r="CA61" s="930"/>
      <c r="CB61" s="930"/>
      <c r="CC61" s="930"/>
      <c r="CD61" s="1155"/>
    </row>
    <row r="62" spans="3:82" ht="6" customHeight="1" x14ac:dyDescent="0.2">
      <c r="C62" s="759"/>
      <c r="D62" s="760"/>
      <c r="E62" s="760"/>
      <c r="F62" s="876"/>
      <c r="G62" s="840"/>
      <c r="H62" s="840"/>
      <c r="I62" s="840"/>
      <c r="J62" s="840"/>
      <c r="K62" s="840"/>
      <c r="L62" s="840"/>
      <c r="M62" s="840"/>
      <c r="N62" s="840"/>
      <c r="O62" s="840"/>
      <c r="P62" s="840"/>
      <c r="Q62" s="841"/>
      <c r="R62" s="974"/>
      <c r="S62" s="930"/>
      <c r="T62" s="930"/>
      <c r="U62" s="930"/>
      <c r="V62" s="930"/>
      <c r="W62" s="930"/>
      <c r="X62" s="930"/>
      <c r="Y62" s="930"/>
      <c r="Z62" s="930"/>
      <c r="AA62" s="930"/>
      <c r="AB62" s="930"/>
      <c r="AC62" s="930"/>
      <c r="AD62" s="930"/>
      <c r="AE62" s="930"/>
      <c r="AF62" s="930"/>
      <c r="AG62" s="930"/>
      <c r="AH62" s="930"/>
      <c r="AI62" s="930"/>
      <c r="AJ62" s="930"/>
      <c r="AK62" s="930"/>
      <c r="AL62" s="930"/>
      <c r="AM62" s="930"/>
      <c r="AN62" s="930"/>
      <c r="AO62" s="930"/>
      <c r="AP62" s="930"/>
      <c r="AQ62" s="930"/>
      <c r="AR62" s="930"/>
      <c r="AS62" s="930"/>
      <c r="AT62" s="930"/>
      <c r="AU62" s="930"/>
      <c r="AV62" s="930"/>
      <c r="AW62" s="930"/>
      <c r="AX62" s="930"/>
      <c r="AY62" s="930"/>
      <c r="AZ62" s="930"/>
      <c r="BA62" s="930"/>
      <c r="BB62" s="930"/>
      <c r="BC62" s="930"/>
      <c r="BD62" s="930"/>
      <c r="BE62" s="930"/>
      <c r="BF62" s="930"/>
      <c r="BG62" s="930"/>
      <c r="BH62" s="930"/>
      <c r="BI62" s="930"/>
      <c r="BJ62" s="930"/>
      <c r="BK62" s="930"/>
      <c r="BL62" s="930"/>
      <c r="BM62" s="930"/>
      <c r="BN62" s="930"/>
      <c r="BO62" s="930"/>
      <c r="BP62" s="930"/>
      <c r="BQ62" s="930"/>
      <c r="BR62" s="930"/>
      <c r="BS62" s="930"/>
      <c r="BT62" s="930"/>
      <c r="BU62" s="930"/>
      <c r="BV62" s="930"/>
      <c r="BW62" s="930"/>
      <c r="BX62" s="930"/>
      <c r="BY62" s="930"/>
      <c r="BZ62" s="930"/>
      <c r="CA62" s="930"/>
      <c r="CB62" s="930"/>
      <c r="CC62" s="930"/>
      <c r="CD62" s="1155"/>
    </row>
    <row r="63" spans="3:82" ht="6" customHeight="1" x14ac:dyDescent="0.2">
      <c r="C63" s="759"/>
      <c r="D63" s="760"/>
      <c r="E63" s="761"/>
      <c r="F63" s="869" t="s">
        <v>93</v>
      </c>
      <c r="G63" s="799"/>
      <c r="H63" s="799"/>
      <c r="I63" s="800"/>
      <c r="J63" s="800"/>
      <c r="K63" s="800"/>
      <c r="L63" s="800"/>
      <c r="M63" s="800"/>
      <c r="N63" s="800"/>
      <c r="O63" s="800"/>
      <c r="P63" s="800"/>
      <c r="Q63" s="801"/>
      <c r="R63" s="1166" t="str">
        <f>IF(SUM(R36,R39,R42,R45,R48,R54,R57,R60)=0,"",SUM(R36,R39,R42,R45,R48,R54,R57,R60))</f>
        <v/>
      </c>
      <c r="S63" s="975"/>
      <c r="T63" s="975"/>
      <c r="U63" s="975"/>
      <c r="V63" s="975"/>
      <c r="W63" s="975"/>
      <c r="X63" s="975"/>
      <c r="Y63" s="975"/>
      <c r="Z63" s="975"/>
      <c r="AA63" s="975"/>
      <c r="AB63" s="975"/>
      <c r="AC63" s="975"/>
      <c r="AD63" s="1146"/>
      <c r="AE63" s="933" t="str">
        <f>IF(SUM(AE36,AE39,AE42,AE45,AE48,AE54,AE57,AE60)=0,"",SUM(AE36,AE39,AE42,AE45,AE48,AE54,AE57,AE60))</f>
        <v/>
      </c>
      <c r="AF63" s="933"/>
      <c r="AG63" s="933"/>
      <c r="AH63" s="933"/>
      <c r="AI63" s="933"/>
      <c r="AJ63" s="933"/>
      <c r="AK63" s="933"/>
      <c r="AL63" s="933"/>
      <c r="AM63" s="933"/>
      <c r="AN63" s="933"/>
      <c r="AO63" s="933"/>
      <c r="AP63" s="933"/>
      <c r="AQ63" s="933"/>
      <c r="AR63" s="1153" t="str">
        <f>IF(SUM(AR36,AR39,AR42,AR45,AR48,AR54,AR57,AR60)=0,"",SUM(AR36,AR39,AR42,AR45,AR48,AR54,AR57,AR60))</f>
        <v/>
      </c>
      <c r="AS63" s="975"/>
      <c r="AT63" s="975"/>
      <c r="AU63" s="975"/>
      <c r="AV63" s="975"/>
      <c r="AW63" s="975"/>
      <c r="AX63" s="975"/>
      <c r="AY63" s="975"/>
      <c r="AZ63" s="975"/>
      <c r="BA63" s="975"/>
      <c r="BB63" s="975"/>
      <c r="BC63" s="975"/>
      <c r="BD63" s="1146"/>
      <c r="BE63" s="933" t="str">
        <f>IF(SUM(BE36,BE39,BE42,BE45,BE48,BE54,BE57,BE60)=0,"",SUM(BE36,BE39,BE42,BE45,BE48,BE54,BE57,BE60))</f>
        <v/>
      </c>
      <c r="BF63" s="933"/>
      <c r="BG63" s="933"/>
      <c r="BH63" s="933"/>
      <c r="BI63" s="933"/>
      <c r="BJ63" s="933"/>
      <c r="BK63" s="933"/>
      <c r="BL63" s="933"/>
      <c r="BM63" s="933"/>
      <c r="BN63" s="933"/>
      <c r="BO63" s="933"/>
      <c r="BP63" s="933"/>
      <c r="BQ63" s="1147"/>
      <c r="BR63" s="933" t="str">
        <f>IF(SUM(BR36,BR39,BR42,BR45,BR48,BR54,BR57,BR60)=0,"",SUM(BR36,BR39,BR42,BR45,BR48,BR54,BR57,BR60))</f>
        <v/>
      </c>
      <c r="BS63" s="933"/>
      <c r="BT63" s="933"/>
      <c r="BU63" s="933"/>
      <c r="BV63" s="933"/>
      <c r="BW63" s="933"/>
      <c r="BX63" s="933"/>
      <c r="BY63" s="933"/>
      <c r="BZ63" s="933"/>
      <c r="CA63" s="933"/>
      <c r="CB63" s="933"/>
      <c r="CC63" s="933"/>
      <c r="CD63" s="934"/>
    </row>
    <row r="64" spans="3:82" ht="6" customHeight="1" x14ac:dyDescent="0.2">
      <c r="C64" s="759"/>
      <c r="D64" s="760"/>
      <c r="E64" s="761"/>
      <c r="F64" s="870"/>
      <c r="G64" s="778"/>
      <c r="H64" s="778"/>
      <c r="I64" s="779"/>
      <c r="J64" s="779"/>
      <c r="K64" s="779"/>
      <c r="L64" s="779"/>
      <c r="M64" s="779"/>
      <c r="N64" s="779"/>
      <c r="O64" s="779"/>
      <c r="P64" s="779"/>
      <c r="Q64" s="780"/>
      <c r="R64" s="1167"/>
      <c r="S64" s="933"/>
      <c r="T64" s="933"/>
      <c r="U64" s="933"/>
      <c r="V64" s="933"/>
      <c r="W64" s="933"/>
      <c r="X64" s="933"/>
      <c r="Y64" s="933"/>
      <c r="Z64" s="933"/>
      <c r="AA64" s="933"/>
      <c r="AB64" s="933"/>
      <c r="AC64" s="933"/>
      <c r="AD64" s="1147"/>
      <c r="AE64" s="933"/>
      <c r="AF64" s="933"/>
      <c r="AG64" s="933"/>
      <c r="AH64" s="933"/>
      <c r="AI64" s="933"/>
      <c r="AJ64" s="933"/>
      <c r="AK64" s="933"/>
      <c r="AL64" s="933"/>
      <c r="AM64" s="933"/>
      <c r="AN64" s="933"/>
      <c r="AO64" s="933"/>
      <c r="AP64" s="933"/>
      <c r="AQ64" s="933"/>
      <c r="AR64" s="1144"/>
      <c r="AS64" s="933"/>
      <c r="AT64" s="933"/>
      <c r="AU64" s="933"/>
      <c r="AV64" s="933"/>
      <c r="AW64" s="933"/>
      <c r="AX64" s="933"/>
      <c r="AY64" s="933"/>
      <c r="AZ64" s="933"/>
      <c r="BA64" s="933"/>
      <c r="BB64" s="933"/>
      <c r="BC64" s="933"/>
      <c r="BD64" s="1147"/>
      <c r="BE64" s="933"/>
      <c r="BF64" s="933"/>
      <c r="BG64" s="933"/>
      <c r="BH64" s="933"/>
      <c r="BI64" s="933"/>
      <c r="BJ64" s="933"/>
      <c r="BK64" s="933"/>
      <c r="BL64" s="933"/>
      <c r="BM64" s="933"/>
      <c r="BN64" s="933"/>
      <c r="BO64" s="933"/>
      <c r="BP64" s="933"/>
      <c r="BQ64" s="1147"/>
      <c r="BR64" s="933"/>
      <c r="BS64" s="933"/>
      <c r="BT64" s="933"/>
      <c r="BU64" s="933"/>
      <c r="BV64" s="933"/>
      <c r="BW64" s="933"/>
      <c r="BX64" s="933"/>
      <c r="BY64" s="933"/>
      <c r="BZ64" s="933"/>
      <c r="CA64" s="933"/>
      <c r="CB64" s="933"/>
      <c r="CC64" s="933"/>
      <c r="CD64" s="934"/>
    </row>
    <row r="65" spans="3:83" ht="6" customHeight="1" thickBot="1" x14ac:dyDescent="0.25">
      <c r="C65" s="762"/>
      <c r="D65" s="763"/>
      <c r="E65" s="764"/>
      <c r="F65" s="871"/>
      <c r="G65" s="803"/>
      <c r="H65" s="803"/>
      <c r="I65" s="804"/>
      <c r="J65" s="804"/>
      <c r="K65" s="804"/>
      <c r="L65" s="804"/>
      <c r="M65" s="804"/>
      <c r="N65" s="804"/>
      <c r="O65" s="804"/>
      <c r="P65" s="804"/>
      <c r="Q65" s="805"/>
      <c r="R65" s="1168"/>
      <c r="S65" s="935"/>
      <c r="T65" s="935"/>
      <c r="U65" s="935"/>
      <c r="V65" s="935"/>
      <c r="W65" s="935"/>
      <c r="X65" s="935"/>
      <c r="Y65" s="935"/>
      <c r="Z65" s="935"/>
      <c r="AA65" s="935"/>
      <c r="AB65" s="935"/>
      <c r="AC65" s="935"/>
      <c r="AD65" s="1148"/>
      <c r="AE65" s="935"/>
      <c r="AF65" s="935"/>
      <c r="AG65" s="935"/>
      <c r="AH65" s="935"/>
      <c r="AI65" s="935"/>
      <c r="AJ65" s="935"/>
      <c r="AK65" s="935"/>
      <c r="AL65" s="935"/>
      <c r="AM65" s="935"/>
      <c r="AN65" s="935"/>
      <c r="AO65" s="935"/>
      <c r="AP65" s="935"/>
      <c r="AQ65" s="935"/>
      <c r="AR65" s="1154"/>
      <c r="AS65" s="935"/>
      <c r="AT65" s="935"/>
      <c r="AU65" s="935"/>
      <c r="AV65" s="935"/>
      <c r="AW65" s="935"/>
      <c r="AX65" s="935"/>
      <c r="AY65" s="935"/>
      <c r="AZ65" s="935"/>
      <c r="BA65" s="935"/>
      <c r="BB65" s="935"/>
      <c r="BC65" s="935"/>
      <c r="BD65" s="1148"/>
      <c r="BE65" s="935"/>
      <c r="BF65" s="935"/>
      <c r="BG65" s="935"/>
      <c r="BH65" s="935"/>
      <c r="BI65" s="935"/>
      <c r="BJ65" s="935"/>
      <c r="BK65" s="935"/>
      <c r="BL65" s="935"/>
      <c r="BM65" s="935"/>
      <c r="BN65" s="935"/>
      <c r="BO65" s="935"/>
      <c r="BP65" s="935"/>
      <c r="BQ65" s="1148"/>
      <c r="BR65" s="935"/>
      <c r="BS65" s="935"/>
      <c r="BT65" s="935"/>
      <c r="BU65" s="935"/>
      <c r="BV65" s="935"/>
      <c r="BW65" s="935"/>
      <c r="BX65" s="935"/>
      <c r="BY65" s="935"/>
      <c r="BZ65" s="935"/>
      <c r="CA65" s="935"/>
      <c r="CB65" s="935"/>
      <c r="CC65" s="935"/>
      <c r="CD65" s="936"/>
    </row>
    <row r="66" spans="3:83" ht="6" customHeight="1" x14ac:dyDescent="0.2">
      <c r="C66" s="880" t="s">
        <v>102</v>
      </c>
      <c r="D66" s="737"/>
      <c r="E66" s="737"/>
      <c r="F66" s="737"/>
      <c r="G66" s="737"/>
      <c r="H66" s="737"/>
      <c r="I66" s="737"/>
      <c r="J66" s="737"/>
      <c r="K66" s="737"/>
      <c r="L66" s="737"/>
      <c r="M66" s="737"/>
      <c r="N66" s="737"/>
      <c r="O66" s="737"/>
      <c r="P66" s="737"/>
      <c r="Q66" s="738"/>
      <c r="R66" s="1143" t="str">
        <f>IFERROR(R33-R63,"")</f>
        <v/>
      </c>
      <c r="S66" s="931"/>
      <c r="T66" s="931"/>
      <c r="U66" s="931"/>
      <c r="V66" s="931"/>
      <c r="W66" s="931"/>
      <c r="X66" s="931"/>
      <c r="Y66" s="931"/>
      <c r="Z66" s="931"/>
      <c r="AA66" s="931"/>
      <c r="AB66" s="931"/>
      <c r="AC66" s="931"/>
      <c r="AD66" s="931"/>
      <c r="AE66" s="1143" t="str">
        <f>IFERROR(AE33-AE63,"")</f>
        <v/>
      </c>
      <c r="AF66" s="931"/>
      <c r="AG66" s="931"/>
      <c r="AH66" s="931"/>
      <c r="AI66" s="931"/>
      <c r="AJ66" s="931"/>
      <c r="AK66" s="931"/>
      <c r="AL66" s="931"/>
      <c r="AM66" s="931"/>
      <c r="AN66" s="931"/>
      <c r="AO66" s="931"/>
      <c r="AP66" s="931"/>
      <c r="AQ66" s="931"/>
      <c r="AR66" s="1143" t="str">
        <f>IFERROR(AR33-AR63,"")</f>
        <v/>
      </c>
      <c r="AS66" s="931"/>
      <c r="AT66" s="931"/>
      <c r="AU66" s="931"/>
      <c r="AV66" s="931"/>
      <c r="AW66" s="931"/>
      <c r="AX66" s="931"/>
      <c r="AY66" s="931"/>
      <c r="AZ66" s="931"/>
      <c r="BA66" s="931"/>
      <c r="BB66" s="931"/>
      <c r="BC66" s="931"/>
      <c r="BD66" s="931"/>
      <c r="BE66" s="1143" t="str">
        <f>IFERROR(BE33-BE63,"")</f>
        <v/>
      </c>
      <c r="BF66" s="931"/>
      <c r="BG66" s="931"/>
      <c r="BH66" s="931"/>
      <c r="BI66" s="931"/>
      <c r="BJ66" s="931"/>
      <c r="BK66" s="931"/>
      <c r="BL66" s="931"/>
      <c r="BM66" s="931"/>
      <c r="BN66" s="931"/>
      <c r="BO66" s="931"/>
      <c r="BP66" s="931"/>
      <c r="BQ66" s="931"/>
      <c r="BR66" s="1143" t="str">
        <f>IFERROR(BR33-BR63,"")</f>
        <v/>
      </c>
      <c r="BS66" s="931"/>
      <c r="BT66" s="931"/>
      <c r="BU66" s="931"/>
      <c r="BV66" s="931"/>
      <c r="BW66" s="931"/>
      <c r="BX66" s="931"/>
      <c r="BY66" s="931"/>
      <c r="BZ66" s="931"/>
      <c r="CA66" s="931"/>
      <c r="CB66" s="931"/>
      <c r="CC66" s="931"/>
      <c r="CD66" s="931"/>
      <c r="CE66" s="195"/>
    </row>
    <row r="67" spans="3:83" ht="6" customHeight="1" x14ac:dyDescent="0.2">
      <c r="C67" s="739"/>
      <c r="D67" s="611"/>
      <c r="E67" s="611"/>
      <c r="F67" s="611"/>
      <c r="G67" s="611"/>
      <c r="H67" s="611"/>
      <c r="I67" s="611"/>
      <c r="J67" s="611"/>
      <c r="K67" s="611"/>
      <c r="L67" s="611"/>
      <c r="M67" s="611"/>
      <c r="N67" s="611"/>
      <c r="O67" s="611"/>
      <c r="P67" s="611"/>
      <c r="Q67" s="740"/>
      <c r="R67" s="1144"/>
      <c r="S67" s="933"/>
      <c r="T67" s="933"/>
      <c r="U67" s="933"/>
      <c r="V67" s="933"/>
      <c r="W67" s="933"/>
      <c r="X67" s="933"/>
      <c r="Y67" s="933"/>
      <c r="Z67" s="933"/>
      <c r="AA67" s="933"/>
      <c r="AB67" s="933"/>
      <c r="AC67" s="933"/>
      <c r="AD67" s="933"/>
      <c r="AE67" s="1144"/>
      <c r="AF67" s="933"/>
      <c r="AG67" s="933"/>
      <c r="AH67" s="933"/>
      <c r="AI67" s="933"/>
      <c r="AJ67" s="933"/>
      <c r="AK67" s="933"/>
      <c r="AL67" s="933"/>
      <c r="AM67" s="933"/>
      <c r="AN67" s="933"/>
      <c r="AO67" s="933"/>
      <c r="AP67" s="933"/>
      <c r="AQ67" s="933"/>
      <c r="AR67" s="1144"/>
      <c r="AS67" s="933"/>
      <c r="AT67" s="933"/>
      <c r="AU67" s="933"/>
      <c r="AV67" s="933"/>
      <c r="AW67" s="933"/>
      <c r="AX67" s="933"/>
      <c r="AY67" s="933"/>
      <c r="AZ67" s="933"/>
      <c r="BA67" s="933"/>
      <c r="BB67" s="933"/>
      <c r="BC67" s="933"/>
      <c r="BD67" s="933"/>
      <c r="BE67" s="1144"/>
      <c r="BF67" s="933"/>
      <c r="BG67" s="933"/>
      <c r="BH67" s="933"/>
      <c r="BI67" s="933"/>
      <c r="BJ67" s="933"/>
      <c r="BK67" s="933"/>
      <c r="BL67" s="933"/>
      <c r="BM67" s="933"/>
      <c r="BN67" s="933"/>
      <c r="BO67" s="933"/>
      <c r="BP67" s="933"/>
      <c r="BQ67" s="933"/>
      <c r="BR67" s="1144"/>
      <c r="BS67" s="933"/>
      <c r="BT67" s="933"/>
      <c r="BU67" s="933"/>
      <c r="BV67" s="933"/>
      <c r="BW67" s="933"/>
      <c r="BX67" s="933"/>
      <c r="BY67" s="933"/>
      <c r="BZ67" s="933"/>
      <c r="CA67" s="933"/>
      <c r="CB67" s="933"/>
      <c r="CC67" s="933"/>
      <c r="CD67" s="933"/>
      <c r="CE67" s="195"/>
    </row>
    <row r="68" spans="3:83" ht="6" customHeight="1" thickBot="1" x14ac:dyDescent="0.25">
      <c r="C68" s="741"/>
      <c r="D68" s="742"/>
      <c r="E68" s="742"/>
      <c r="F68" s="742"/>
      <c r="G68" s="742"/>
      <c r="H68" s="742"/>
      <c r="I68" s="742"/>
      <c r="J68" s="742"/>
      <c r="K68" s="742"/>
      <c r="L68" s="742"/>
      <c r="M68" s="742"/>
      <c r="N68" s="742"/>
      <c r="O68" s="742"/>
      <c r="P68" s="742"/>
      <c r="Q68" s="743"/>
      <c r="R68" s="1154"/>
      <c r="S68" s="935"/>
      <c r="T68" s="935"/>
      <c r="U68" s="935"/>
      <c r="V68" s="935"/>
      <c r="W68" s="935"/>
      <c r="X68" s="935"/>
      <c r="Y68" s="935"/>
      <c r="Z68" s="935"/>
      <c r="AA68" s="935"/>
      <c r="AB68" s="935"/>
      <c r="AC68" s="935"/>
      <c r="AD68" s="935"/>
      <c r="AE68" s="1154"/>
      <c r="AF68" s="935"/>
      <c r="AG68" s="935"/>
      <c r="AH68" s="935"/>
      <c r="AI68" s="935"/>
      <c r="AJ68" s="935"/>
      <c r="AK68" s="935"/>
      <c r="AL68" s="935"/>
      <c r="AM68" s="935"/>
      <c r="AN68" s="935"/>
      <c r="AO68" s="935"/>
      <c r="AP68" s="935"/>
      <c r="AQ68" s="935"/>
      <c r="AR68" s="1154"/>
      <c r="AS68" s="935"/>
      <c r="AT68" s="935"/>
      <c r="AU68" s="935"/>
      <c r="AV68" s="935"/>
      <c r="AW68" s="935"/>
      <c r="AX68" s="935"/>
      <c r="AY68" s="935"/>
      <c r="AZ68" s="935"/>
      <c r="BA68" s="935"/>
      <c r="BB68" s="935"/>
      <c r="BC68" s="935"/>
      <c r="BD68" s="935"/>
      <c r="BE68" s="1154"/>
      <c r="BF68" s="935"/>
      <c r="BG68" s="935"/>
      <c r="BH68" s="935"/>
      <c r="BI68" s="935"/>
      <c r="BJ68" s="935"/>
      <c r="BK68" s="935"/>
      <c r="BL68" s="935"/>
      <c r="BM68" s="935"/>
      <c r="BN68" s="935"/>
      <c r="BO68" s="935"/>
      <c r="BP68" s="935"/>
      <c r="BQ68" s="935"/>
      <c r="BR68" s="1154"/>
      <c r="BS68" s="935"/>
      <c r="BT68" s="935"/>
      <c r="BU68" s="935"/>
      <c r="BV68" s="935"/>
      <c r="BW68" s="935"/>
      <c r="BX68" s="935"/>
      <c r="BY68" s="935"/>
      <c r="BZ68" s="935"/>
      <c r="CA68" s="935"/>
      <c r="CB68" s="935"/>
      <c r="CC68" s="935"/>
      <c r="CD68" s="935"/>
      <c r="CE68" s="195"/>
    </row>
    <row r="69" spans="3:83" ht="6" customHeight="1" x14ac:dyDescent="0.2">
      <c r="C69" s="884" t="s">
        <v>103</v>
      </c>
      <c r="D69" s="885"/>
      <c r="E69" s="885"/>
      <c r="F69" s="885"/>
      <c r="G69" s="885"/>
      <c r="H69" s="885"/>
      <c r="I69" s="885"/>
      <c r="J69" s="885"/>
      <c r="K69" s="885"/>
      <c r="L69" s="885"/>
      <c r="M69" s="885"/>
      <c r="N69" s="885"/>
      <c r="O69" s="885"/>
      <c r="P69" s="885"/>
      <c r="Q69" s="886"/>
      <c r="R69" s="927"/>
      <c r="S69" s="928"/>
      <c r="T69" s="928"/>
      <c r="U69" s="928"/>
      <c r="V69" s="928"/>
      <c r="W69" s="928"/>
      <c r="X69" s="928"/>
      <c r="Y69" s="928"/>
      <c r="Z69" s="928"/>
      <c r="AA69" s="928"/>
      <c r="AB69" s="928"/>
      <c r="AC69" s="928"/>
      <c r="AD69" s="928"/>
      <c r="AE69" s="928"/>
      <c r="AF69" s="928"/>
      <c r="AG69" s="928"/>
      <c r="AH69" s="928"/>
      <c r="AI69" s="928"/>
      <c r="AJ69" s="928"/>
      <c r="AK69" s="928"/>
      <c r="AL69" s="928"/>
      <c r="AM69" s="928"/>
      <c r="AN69" s="928"/>
      <c r="AO69" s="928"/>
      <c r="AP69" s="928"/>
      <c r="AQ69" s="928"/>
      <c r="AR69" s="928"/>
      <c r="AS69" s="928"/>
      <c r="AT69" s="928"/>
      <c r="AU69" s="928"/>
      <c r="AV69" s="928"/>
      <c r="AW69" s="928"/>
      <c r="AX69" s="928"/>
      <c r="AY69" s="928"/>
      <c r="AZ69" s="928"/>
      <c r="BA69" s="928"/>
      <c r="BB69" s="928"/>
      <c r="BC69" s="928"/>
      <c r="BD69" s="928"/>
      <c r="BE69" s="928"/>
      <c r="BF69" s="928"/>
      <c r="BG69" s="928"/>
      <c r="BH69" s="928"/>
      <c r="BI69" s="928"/>
      <c r="BJ69" s="928"/>
      <c r="BK69" s="928"/>
      <c r="BL69" s="928"/>
      <c r="BM69" s="928"/>
      <c r="BN69" s="928"/>
      <c r="BO69" s="928"/>
      <c r="BP69" s="928"/>
      <c r="BQ69" s="928"/>
      <c r="BR69" s="928"/>
      <c r="BS69" s="928"/>
      <c r="BT69" s="928"/>
      <c r="BU69" s="928"/>
      <c r="BV69" s="928"/>
      <c r="BW69" s="928"/>
      <c r="BX69" s="928"/>
      <c r="BY69" s="928"/>
      <c r="BZ69" s="928"/>
      <c r="CA69" s="928"/>
      <c r="CB69" s="928"/>
      <c r="CC69" s="928"/>
      <c r="CD69" s="1171"/>
      <c r="CE69" s="195"/>
    </row>
    <row r="70" spans="3:83" ht="6" customHeight="1" x14ac:dyDescent="0.2">
      <c r="C70" s="887"/>
      <c r="D70" s="888"/>
      <c r="E70" s="888"/>
      <c r="F70" s="888"/>
      <c r="G70" s="888"/>
      <c r="H70" s="888"/>
      <c r="I70" s="888"/>
      <c r="J70" s="888"/>
      <c r="K70" s="888"/>
      <c r="L70" s="888"/>
      <c r="M70" s="888"/>
      <c r="N70" s="888"/>
      <c r="O70" s="888"/>
      <c r="P70" s="888"/>
      <c r="Q70" s="889"/>
      <c r="R70" s="929"/>
      <c r="S70" s="930"/>
      <c r="T70" s="930"/>
      <c r="U70" s="930"/>
      <c r="V70" s="930"/>
      <c r="W70" s="930"/>
      <c r="X70" s="930"/>
      <c r="Y70" s="930"/>
      <c r="Z70" s="930"/>
      <c r="AA70" s="930"/>
      <c r="AB70" s="930"/>
      <c r="AC70" s="930"/>
      <c r="AD70" s="930"/>
      <c r="AE70" s="930"/>
      <c r="AF70" s="930"/>
      <c r="AG70" s="930"/>
      <c r="AH70" s="930"/>
      <c r="AI70" s="930"/>
      <c r="AJ70" s="930"/>
      <c r="AK70" s="930"/>
      <c r="AL70" s="930"/>
      <c r="AM70" s="930"/>
      <c r="AN70" s="930"/>
      <c r="AO70" s="930"/>
      <c r="AP70" s="930"/>
      <c r="AQ70" s="930"/>
      <c r="AR70" s="930"/>
      <c r="AS70" s="930"/>
      <c r="AT70" s="930"/>
      <c r="AU70" s="930"/>
      <c r="AV70" s="930"/>
      <c r="AW70" s="930"/>
      <c r="AX70" s="930"/>
      <c r="AY70" s="930"/>
      <c r="AZ70" s="930"/>
      <c r="BA70" s="930"/>
      <c r="BB70" s="930"/>
      <c r="BC70" s="930"/>
      <c r="BD70" s="930"/>
      <c r="BE70" s="930"/>
      <c r="BF70" s="930"/>
      <c r="BG70" s="930"/>
      <c r="BH70" s="930"/>
      <c r="BI70" s="930"/>
      <c r="BJ70" s="930"/>
      <c r="BK70" s="930"/>
      <c r="BL70" s="930"/>
      <c r="BM70" s="930"/>
      <c r="BN70" s="930"/>
      <c r="BO70" s="930"/>
      <c r="BP70" s="930"/>
      <c r="BQ70" s="930"/>
      <c r="BR70" s="930"/>
      <c r="BS70" s="930"/>
      <c r="BT70" s="930"/>
      <c r="BU70" s="930"/>
      <c r="BV70" s="930"/>
      <c r="BW70" s="930"/>
      <c r="BX70" s="930"/>
      <c r="BY70" s="930"/>
      <c r="BZ70" s="930"/>
      <c r="CA70" s="930"/>
      <c r="CB70" s="930"/>
      <c r="CC70" s="930"/>
      <c r="CD70" s="1145"/>
      <c r="CE70" s="195"/>
    </row>
    <row r="71" spans="3:83" ht="6" customHeight="1" x14ac:dyDescent="0.2">
      <c r="C71" s="887"/>
      <c r="D71" s="888"/>
      <c r="E71" s="888"/>
      <c r="F71" s="888"/>
      <c r="G71" s="888"/>
      <c r="H71" s="888"/>
      <c r="I71" s="888"/>
      <c r="J71" s="888"/>
      <c r="K71" s="888"/>
      <c r="L71" s="888"/>
      <c r="M71" s="888"/>
      <c r="N71" s="888"/>
      <c r="O71" s="888"/>
      <c r="P71" s="888"/>
      <c r="Q71" s="889"/>
      <c r="R71" s="929"/>
      <c r="S71" s="930"/>
      <c r="T71" s="930"/>
      <c r="U71" s="930"/>
      <c r="V71" s="930"/>
      <c r="W71" s="930"/>
      <c r="X71" s="930"/>
      <c r="Y71" s="930"/>
      <c r="Z71" s="930"/>
      <c r="AA71" s="930"/>
      <c r="AB71" s="930"/>
      <c r="AC71" s="930"/>
      <c r="AD71" s="930"/>
      <c r="AE71" s="930"/>
      <c r="AF71" s="930"/>
      <c r="AG71" s="930"/>
      <c r="AH71" s="930"/>
      <c r="AI71" s="930"/>
      <c r="AJ71" s="930"/>
      <c r="AK71" s="930"/>
      <c r="AL71" s="930"/>
      <c r="AM71" s="930"/>
      <c r="AN71" s="930"/>
      <c r="AO71" s="930"/>
      <c r="AP71" s="930"/>
      <c r="AQ71" s="930"/>
      <c r="AR71" s="930"/>
      <c r="AS71" s="930"/>
      <c r="AT71" s="930"/>
      <c r="AU71" s="930"/>
      <c r="AV71" s="930"/>
      <c r="AW71" s="930"/>
      <c r="AX71" s="930"/>
      <c r="AY71" s="930"/>
      <c r="AZ71" s="930"/>
      <c r="BA71" s="930"/>
      <c r="BB71" s="930"/>
      <c r="BC71" s="930"/>
      <c r="BD71" s="930"/>
      <c r="BE71" s="930"/>
      <c r="BF71" s="930"/>
      <c r="BG71" s="930"/>
      <c r="BH71" s="930"/>
      <c r="BI71" s="930"/>
      <c r="BJ71" s="930"/>
      <c r="BK71" s="930"/>
      <c r="BL71" s="930"/>
      <c r="BM71" s="930"/>
      <c r="BN71" s="930"/>
      <c r="BO71" s="930"/>
      <c r="BP71" s="930"/>
      <c r="BQ71" s="930"/>
      <c r="BR71" s="930"/>
      <c r="BS71" s="930"/>
      <c r="BT71" s="930"/>
      <c r="BU71" s="930"/>
      <c r="BV71" s="930"/>
      <c r="BW71" s="930"/>
      <c r="BX71" s="930"/>
      <c r="BY71" s="930"/>
      <c r="BZ71" s="930"/>
      <c r="CA71" s="930"/>
      <c r="CB71" s="930"/>
      <c r="CC71" s="930"/>
      <c r="CD71" s="1145"/>
      <c r="CE71" s="195"/>
    </row>
    <row r="72" spans="3:83" ht="6" customHeight="1" x14ac:dyDescent="0.2">
      <c r="C72" s="894" t="s">
        <v>104</v>
      </c>
      <c r="D72" s="888"/>
      <c r="E72" s="888"/>
      <c r="F72" s="888"/>
      <c r="G72" s="888"/>
      <c r="H72" s="888"/>
      <c r="I72" s="888"/>
      <c r="J72" s="888"/>
      <c r="K72" s="888"/>
      <c r="L72" s="888"/>
      <c r="M72" s="888"/>
      <c r="N72" s="888"/>
      <c r="O72" s="888"/>
      <c r="P72" s="888"/>
      <c r="Q72" s="889"/>
      <c r="R72" s="929"/>
      <c r="S72" s="930"/>
      <c r="T72" s="930"/>
      <c r="U72" s="930"/>
      <c r="V72" s="930"/>
      <c r="W72" s="930"/>
      <c r="X72" s="930"/>
      <c r="Y72" s="930"/>
      <c r="Z72" s="930"/>
      <c r="AA72" s="930"/>
      <c r="AB72" s="930"/>
      <c r="AC72" s="930"/>
      <c r="AD72" s="930"/>
      <c r="AE72" s="930"/>
      <c r="AF72" s="930"/>
      <c r="AG72" s="930"/>
      <c r="AH72" s="930"/>
      <c r="AI72" s="930"/>
      <c r="AJ72" s="930"/>
      <c r="AK72" s="930"/>
      <c r="AL72" s="930"/>
      <c r="AM72" s="930"/>
      <c r="AN72" s="930"/>
      <c r="AO72" s="930"/>
      <c r="AP72" s="930"/>
      <c r="AQ72" s="930"/>
      <c r="AR72" s="930"/>
      <c r="AS72" s="930"/>
      <c r="AT72" s="930"/>
      <c r="AU72" s="930"/>
      <c r="AV72" s="930"/>
      <c r="AW72" s="930"/>
      <c r="AX72" s="930"/>
      <c r="AY72" s="930"/>
      <c r="AZ72" s="930"/>
      <c r="BA72" s="930"/>
      <c r="BB72" s="930"/>
      <c r="BC72" s="930"/>
      <c r="BD72" s="930"/>
      <c r="BE72" s="930"/>
      <c r="BF72" s="930"/>
      <c r="BG72" s="930"/>
      <c r="BH72" s="930"/>
      <c r="BI72" s="930"/>
      <c r="BJ72" s="930"/>
      <c r="BK72" s="930"/>
      <c r="BL72" s="930"/>
      <c r="BM72" s="930"/>
      <c r="BN72" s="930"/>
      <c r="BO72" s="930"/>
      <c r="BP72" s="930"/>
      <c r="BQ72" s="930"/>
      <c r="BR72" s="930"/>
      <c r="BS72" s="930"/>
      <c r="BT72" s="930"/>
      <c r="BU72" s="930"/>
      <c r="BV72" s="930"/>
      <c r="BW72" s="930"/>
      <c r="BX72" s="930"/>
      <c r="BY72" s="930"/>
      <c r="BZ72" s="930"/>
      <c r="CA72" s="930"/>
      <c r="CB72" s="930"/>
      <c r="CC72" s="930"/>
      <c r="CD72" s="1145"/>
      <c r="CE72" s="195"/>
    </row>
    <row r="73" spans="3:83" ht="6" customHeight="1" x14ac:dyDescent="0.2">
      <c r="C73" s="887"/>
      <c r="D73" s="888"/>
      <c r="E73" s="888"/>
      <c r="F73" s="888"/>
      <c r="G73" s="888"/>
      <c r="H73" s="888"/>
      <c r="I73" s="888"/>
      <c r="J73" s="888"/>
      <c r="K73" s="888"/>
      <c r="L73" s="888"/>
      <c r="M73" s="888"/>
      <c r="N73" s="888"/>
      <c r="O73" s="888"/>
      <c r="P73" s="888"/>
      <c r="Q73" s="889"/>
      <c r="R73" s="929"/>
      <c r="S73" s="930"/>
      <c r="T73" s="930"/>
      <c r="U73" s="930"/>
      <c r="V73" s="930"/>
      <c r="W73" s="930"/>
      <c r="X73" s="930"/>
      <c r="Y73" s="930"/>
      <c r="Z73" s="930"/>
      <c r="AA73" s="930"/>
      <c r="AB73" s="930"/>
      <c r="AC73" s="930"/>
      <c r="AD73" s="930"/>
      <c r="AE73" s="930"/>
      <c r="AF73" s="930"/>
      <c r="AG73" s="930"/>
      <c r="AH73" s="930"/>
      <c r="AI73" s="930"/>
      <c r="AJ73" s="930"/>
      <c r="AK73" s="930"/>
      <c r="AL73" s="930"/>
      <c r="AM73" s="930"/>
      <c r="AN73" s="930"/>
      <c r="AO73" s="930"/>
      <c r="AP73" s="930"/>
      <c r="AQ73" s="930"/>
      <c r="AR73" s="930"/>
      <c r="AS73" s="930"/>
      <c r="AT73" s="930"/>
      <c r="AU73" s="930"/>
      <c r="AV73" s="930"/>
      <c r="AW73" s="930"/>
      <c r="AX73" s="930"/>
      <c r="AY73" s="930"/>
      <c r="AZ73" s="930"/>
      <c r="BA73" s="930"/>
      <c r="BB73" s="930"/>
      <c r="BC73" s="930"/>
      <c r="BD73" s="930"/>
      <c r="BE73" s="930"/>
      <c r="BF73" s="930"/>
      <c r="BG73" s="930"/>
      <c r="BH73" s="930"/>
      <c r="BI73" s="930"/>
      <c r="BJ73" s="930"/>
      <c r="BK73" s="930"/>
      <c r="BL73" s="930"/>
      <c r="BM73" s="930"/>
      <c r="BN73" s="930"/>
      <c r="BO73" s="930"/>
      <c r="BP73" s="930"/>
      <c r="BQ73" s="930"/>
      <c r="BR73" s="930"/>
      <c r="BS73" s="930"/>
      <c r="BT73" s="930"/>
      <c r="BU73" s="930"/>
      <c r="BV73" s="930"/>
      <c r="BW73" s="930"/>
      <c r="BX73" s="930"/>
      <c r="BY73" s="930"/>
      <c r="BZ73" s="930"/>
      <c r="CA73" s="930"/>
      <c r="CB73" s="930"/>
      <c r="CC73" s="930"/>
      <c r="CD73" s="1145"/>
      <c r="CE73" s="195"/>
    </row>
    <row r="74" spans="3:83" ht="6" customHeight="1" thickBot="1" x14ac:dyDescent="0.25">
      <c r="C74" s="895"/>
      <c r="D74" s="832"/>
      <c r="E74" s="832"/>
      <c r="F74" s="832"/>
      <c r="G74" s="832"/>
      <c r="H74" s="832"/>
      <c r="I74" s="832"/>
      <c r="J74" s="832"/>
      <c r="K74" s="832"/>
      <c r="L74" s="832"/>
      <c r="M74" s="832"/>
      <c r="N74" s="832"/>
      <c r="O74" s="832"/>
      <c r="P74" s="832"/>
      <c r="Q74" s="833"/>
      <c r="R74" s="1180"/>
      <c r="S74" s="1172"/>
      <c r="T74" s="1172"/>
      <c r="U74" s="1172"/>
      <c r="V74" s="1172"/>
      <c r="W74" s="1172"/>
      <c r="X74" s="1172"/>
      <c r="Y74" s="1172"/>
      <c r="Z74" s="1172"/>
      <c r="AA74" s="1172"/>
      <c r="AB74" s="1172"/>
      <c r="AC74" s="1172"/>
      <c r="AD74" s="1172"/>
      <c r="AE74" s="1172"/>
      <c r="AF74" s="1172"/>
      <c r="AG74" s="1172"/>
      <c r="AH74" s="1172"/>
      <c r="AI74" s="1172"/>
      <c r="AJ74" s="1172"/>
      <c r="AK74" s="1172"/>
      <c r="AL74" s="1172"/>
      <c r="AM74" s="1172"/>
      <c r="AN74" s="1172"/>
      <c r="AO74" s="1172"/>
      <c r="AP74" s="1172"/>
      <c r="AQ74" s="1172"/>
      <c r="AR74" s="1172"/>
      <c r="AS74" s="1172"/>
      <c r="AT74" s="1172"/>
      <c r="AU74" s="1172"/>
      <c r="AV74" s="1172"/>
      <c r="AW74" s="1172"/>
      <c r="AX74" s="1172"/>
      <c r="AY74" s="1172"/>
      <c r="AZ74" s="1172"/>
      <c r="BA74" s="1172"/>
      <c r="BB74" s="1172"/>
      <c r="BC74" s="1172"/>
      <c r="BD74" s="1172"/>
      <c r="BE74" s="1172"/>
      <c r="BF74" s="1172"/>
      <c r="BG74" s="1172"/>
      <c r="BH74" s="1172"/>
      <c r="BI74" s="1172"/>
      <c r="BJ74" s="1172"/>
      <c r="BK74" s="1172"/>
      <c r="BL74" s="1172"/>
      <c r="BM74" s="1172"/>
      <c r="BN74" s="1172"/>
      <c r="BO74" s="1172"/>
      <c r="BP74" s="1172"/>
      <c r="BQ74" s="1172"/>
      <c r="BR74" s="1172"/>
      <c r="BS74" s="1172"/>
      <c r="BT74" s="1172"/>
      <c r="BU74" s="1172"/>
      <c r="BV74" s="1172"/>
      <c r="BW74" s="1172"/>
      <c r="BX74" s="1172"/>
      <c r="BY74" s="1172"/>
      <c r="BZ74" s="1172"/>
      <c r="CA74" s="1172"/>
      <c r="CB74" s="1172"/>
      <c r="CC74" s="1172"/>
      <c r="CD74" s="1173"/>
      <c r="CE74" s="195"/>
    </row>
    <row r="75" spans="3:83" ht="6" customHeight="1" x14ac:dyDescent="0.2">
      <c r="C75" s="890" t="s">
        <v>105</v>
      </c>
      <c r="D75" s="885"/>
      <c r="E75" s="885"/>
      <c r="F75" s="885"/>
      <c r="G75" s="885"/>
      <c r="H75" s="885"/>
      <c r="I75" s="885"/>
      <c r="J75" s="885"/>
      <c r="K75" s="885"/>
      <c r="L75" s="885"/>
      <c r="M75" s="885"/>
      <c r="N75" s="885"/>
      <c r="O75" s="885"/>
      <c r="P75" s="885"/>
      <c r="Q75" s="886"/>
      <c r="R75" s="1143" t="str">
        <f>IF(R69-R72=0,"",R69-R72)</f>
        <v/>
      </c>
      <c r="S75" s="931"/>
      <c r="T75" s="931"/>
      <c r="U75" s="931"/>
      <c r="V75" s="931"/>
      <c r="W75" s="931"/>
      <c r="X75" s="931"/>
      <c r="Y75" s="931"/>
      <c r="Z75" s="931"/>
      <c r="AA75" s="931"/>
      <c r="AB75" s="931"/>
      <c r="AC75" s="931"/>
      <c r="AD75" s="931"/>
      <c r="AE75" s="1143" t="str">
        <f>IF(AE69-AE72=0,"",AE69-AE72)</f>
        <v/>
      </c>
      <c r="AF75" s="931"/>
      <c r="AG75" s="931"/>
      <c r="AH75" s="931"/>
      <c r="AI75" s="931"/>
      <c r="AJ75" s="931"/>
      <c r="AK75" s="931"/>
      <c r="AL75" s="931"/>
      <c r="AM75" s="931"/>
      <c r="AN75" s="931"/>
      <c r="AO75" s="931"/>
      <c r="AP75" s="931"/>
      <c r="AQ75" s="931"/>
      <c r="AR75" s="1143" t="str">
        <f>IF(AR69-AR72=0,"",AR69-AR72)</f>
        <v/>
      </c>
      <c r="AS75" s="931"/>
      <c r="AT75" s="931"/>
      <c r="AU75" s="931"/>
      <c r="AV75" s="931"/>
      <c r="AW75" s="931"/>
      <c r="AX75" s="931"/>
      <c r="AY75" s="931"/>
      <c r="AZ75" s="931"/>
      <c r="BA75" s="931"/>
      <c r="BB75" s="931"/>
      <c r="BC75" s="931"/>
      <c r="BD75" s="931"/>
      <c r="BE75" s="1143" t="str">
        <f>IF(BE69-BE72=0,"",BE69-BE72)</f>
        <v/>
      </c>
      <c r="BF75" s="931"/>
      <c r="BG75" s="931"/>
      <c r="BH75" s="931"/>
      <c r="BI75" s="931"/>
      <c r="BJ75" s="931"/>
      <c r="BK75" s="931"/>
      <c r="BL75" s="931"/>
      <c r="BM75" s="931"/>
      <c r="BN75" s="931"/>
      <c r="BO75" s="931"/>
      <c r="BP75" s="931"/>
      <c r="BQ75" s="931"/>
      <c r="BR75" s="1143" t="str">
        <f>IF(BR69-BR72=0,"",BR69-BR72)</f>
        <v/>
      </c>
      <c r="BS75" s="931"/>
      <c r="BT75" s="931"/>
      <c r="BU75" s="931"/>
      <c r="BV75" s="931"/>
      <c r="BW75" s="931"/>
      <c r="BX75" s="931"/>
      <c r="BY75" s="931"/>
      <c r="BZ75" s="931"/>
      <c r="CA75" s="931"/>
      <c r="CB75" s="931"/>
      <c r="CC75" s="931"/>
      <c r="CD75" s="931"/>
      <c r="CE75" s="195"/>
    </row>
    <row r="76" spans="3:83" ht="6" customHeight="1" x14ac:dyDescent="0.2">
      <c r="C76" s="887"/>
      <c r="D76" s="888"/>
      <c r="E76" s="888"/>
      <c r="F76" s="888"/>
      <c r="G76" s="888"/>
      <c r="H76" s="888"/>
      <c r="I76" s="888"/>
      <c r="J76" s="888"/>
      <c r="K76" s="888"/>
      <c r="L76" s="888"/>
      <c r="M76" s="888"/>
      <c r="N76" s="888"/>
      <c r="O76" s="888"/>
      <c r="P76" s="888"/>
      <c r="Q76" s="889"/>
      <c r="R76" s="1144"/>
      <c r="S76" s="933"/>
      <c r="T76" s="933"/>
      <c r="U76" s="933"/>
      <c r="V76" s="933"/>
      <c r="W76" s="933"/>
      <c r="X76" s="933"/>
      <c r="Y76" s="933"/>
      <c r="Z76" s="933"/>
      <c r="AA76" s="933"/>
      <c r="AB76" s="933"/>
      <c r="AC76" s="933"/>
      <c r="AD76" s="933"/>
      <c r="AE76" s="1144"/>
      <c r="AF76" s="933"/>
      <c r="AG76" s="933"/>
      <c r="AH76" s="933"/>
      <c r="AI76" s="933"/>
      <c r="AJ76" s="933"/>
      <c r="AK76" s="933"/>
      <c r="AL76" s="933"/>
      <c r="AM76" s="933"/>
      <c r="AN76" s="933"/>
      <c r="AO76" s="933"/>
      <c r="AP76" s="933"/>
      <c r="AQ76" s="933"/>
      <c r="AR76" s="1144"/>
      <c r="AS76" s="933"/>
      <c r="AT76" s="933"/>
      <c r="AU76" s="933"/>
      <c r="AV76" s="933"/>
      <c r="AW76" s="933"/>
      <c r="AX76" s="933"/>
      <c r="AY76" s="933"/>
      <c r="AZ76" s="933"/>
      <c r="BA76" s="933"/>
      <c r="BB76" s="933"/>
      <c r="BC76" s="933"/>
      <c r="BD76" s="933"/>
      <c r="BE76" s="1144"/>
      <c r="BF76" s="933"/>
      <c r="BG76" s="933"/>
      <c r="BH76" s="933"/>
      <c r="BI76" s="933"/>
      <c r="BJ76" s="933"/>
      <c r="BK76" s="933"/>
      <c r="BL76" s="933"/>
      <c r="BM76" s="933"/>
      <c r="BN76" s="933"/>
      <c r="BO76" s="933"/>
      <c r="BP76" s="933"/>
      <c r="BQ76" s="933"/>
      <c r="BR76" s="1144"/>
      <c r="BS76" s="933"/>
      <c r="BT76" s="933"/>
      <c r="BU76" s="933"/>
      <c r="BV76" s="933"/>
      <c r="BW76" s="933"/>
      <c r="BX76" s="933"/>
      <c r="BY76" s="933"/>
      <c r="BZ76" s="933"/>
      <c r="CA76" s="933"/>
      <c r="CB76" s="933"/>
      <c r="CC76" s="933"/>
      <c r="CD76" s="933"/>
      <c r="CE76" s="195"/>
    </row>
    <row r="77" spans="3:83" ht="6" customHeight="1" thickBot="1" x14ac:dyDescent="0.25">
      <c r="C77" s="891"/>
      <c r="D77" s="892"/>
      <c r="E77" s="892"/>
      <c r="F77" s="892"/>
      <c r="G77" s="892"/>
      <c r="H77" s="892"/>
      <c r="I77" s="892"/>
      <c r="J77" s="892"/>
      <c r="K77" s="892"/>
      <c r="L77" s="892"/>
      <c r="M77" s="892"/>
      <c r="N77" s="892"/>
      <c r="O77" s="892"/>
      <c r="P77" s="892"/>
      <c r="Q77" s="893"/>
      <c r="R77" s="1154"/>
      <c r="S77" s="935"/>
      <c r="T77" s="935"/>
      <c r="U77" s="935"/>
      <c r="V77" s="935"/>
      <c r="W77" s="935"/>
      <c r="X77" s="935"/>
      <c r="Y77" s="935"/>
      <c r="Z77" s="935"/>
      <c r="AA77" s="935"/>
      <c r="AB77" s="935"/>
      <c r="AC77" s="935"/>
      <c r="AD77" s="935"/>
      <c r="AE77" s="1154"/>
      <c r="AF77" s="935"/>
      <c r="AG77" s="935"/>
      <c r="AH77" s="935"/>
      <c r="AI77" s="935"/>
      <c r="AJ77" s="935"/>
      <c r="AK77" s="935"/>
      <c r="AL77" s="935"/>
      <c r="AM77" s="935"/>
      <c r="AN77" s="935"/>
      <c r="AO77" s="935"/>
      <c r="AP77" s="935"/>
      <c r="AQ77" s="935"/>
      <c r="AR77" s="1154"/>
      <c r="AS77" s="935"/>
      <c r="AT77" s="935"/>
      <c r="AU77" s="935"/>
      <c r="AV77" s="935"/>
      <c r="AW77" s="935"/>
      <c r="AX77" s="935"/>
      <c r="AY77" s="935"/>
      <c r="AZ77" s="935"/>
      <c r="BA77" s="935"/>
      <c r="BB77" s="935"/>
      <c r="BC77" s="935"/>
      <c r="BD77" s="935"/>
      <c r="BE77" s="1154"/>
      <c r="BF77" s="935"/>
      <c r="BG77" s="935"/>
      <c r="BH77" s="935"/>
      <c r="BI77" s="935"/>
      <c r="BJ77" s="935"/>
      <c r="BK77" s="935"/>
      <c r="BL77" s="935"/>
      <c r="BM77" s="935"/>
      <c r="BN77" s="935"/>
      <c r="BO77" s="935"/>
      <c r="BP77" s="935"/>
      <c r="BQ77" s="935"/>
      <c r="BR77" s="1154"/>
      <c r="BS77" s="935"/>
      <c r="BT77" s="935"/>
      <c r="BU77" s="935"/>
      <c r="BV77" s="935"/>
      <c r="BW77" s="935"/>
      <c r="BX77" s="935"/>
      <c r="BY77" s="935"/>
      <c r="BZ77" s="935"/>
      <c r="CA77" s="935"/>
      <c r="CB77" s="935"/>
      <c r="CC77" s="935"/>
      <c r="CD77" s="935"/>
      <c r="CE77" s="195"/>
    </row>
    <row r="78" spans="3:83" ht="6" customHeight="1" x14ac:dyDescent="0.2">
      <c r="C78" s="898" t="s">
        <v>106</v>
      </c>
      <c r="D78" s="611"/>
      <c r="E78" s="611"/>
      <c r="F78" s="611"/>
      <c r="G78" s="611"/>
      <c r="H78" s="611"/>
      <c r="I78" s="611"/>
      <c r="J78" s="611"/>
      <c r="K78" s="611"/>
      <c r="L78" s="611"/>
      <c r="M78" s="611"/>
      <c r="N78" s="611"/>
      <c r="O78" s="611"/>
      <c r="P78" s="611"/>
      <c r="Q78" s="740"/>
      <c r="R78" s="943" t="str">
        <f>IF(SUM(R66,R75)=0,"",SUM(R66,R75))</f>
        <v/>
      </c>
      <c r="S78" s="943"/>
      <c r="T78" s="943"/>
      <c r="U78" s="943"/>
      <c r="V78" s="943"/>
      <c r="W78" s="943"/>
      <c r="X78" s="943"/>
      <c r="Y78" s="943"/>
      <c r="Z78" s="943"/>
      <c r="AA78" s="943"/>
      <c r="AB78" s="943"/>
      <c r="AC78" s="943"/>
      <c r="AD78" s="944"/>
      <c r="AE78" s="943" t="str">
        <f>IF(SUM(AE66,AE75)=0,"",SUM(AE66,AE75))</f>
        <v/>
      </c>
      <c r="AF78" s="943"/>
      <c r="AG78" s="943"/>
      <c r="AH78" s="943"/>
      <c r="AI78" s="943"/>
      <c r="AJ78" s="943"/>
      <c r="AK78" s="943"/>
      <c r="AL78" s="943"/>
      <c r="AM78" s="943"/>
      <c r="AN78" s="943"/>
      <c r="AO78" s="943"/>
      <c r="AP78" s="943"/>
      <c r="AQ78" s="944"/>
      <c r="AR78" s="943" t="str">
        <f>IF(SUM(AR66,AR75)=0,"",SUM(AR66,AR75))</f>
        <v/>
      </c>
      <c r="AS78" s="943"/>
      <c r="AT78" s="943"/>
      <c r="AU78" s="943"/>
      <c r="AV78" s="943"/>
      <c r="AW78" s="943"/>
      <c r="AX78" s="943"/>
      <c r="AY78" s="943"/>
      <c r="AZ78" s="943"/>
      <c r="BA78" s="943"/>
      <c r="BB78" s="943"/>
      <c r="BC78" s="943"/>
      <c r="BD78" s="944"/>
      <c r="BE78" s="943" t="str">
        <f>IF(SUM(BE66,BE75)=0,"",SUM(BE66,BE75))</f>
        <v/>
      </c>
      <c r="BF78" s="943"/>
      <c r="BG78" s="943"/>
      <c r="BH78" s="943"/>
      <c r="BI78" s="943"/>
      <c r="BJ78" s="943"/>
      <c r="BK78" s="943"/>
      <c r="BL78" s="943"/>
      <c r="BM78" s="943"/>
      <c r="BN78" s="943"/>
      <c r="BO78" s="943"/>
      <c r="BP78" s="943"/>
      <c r="BQ78" s="944"/>
      <c r="BR78" s="943" t="str">
        <f>IF(SUM(BR66,BR75)=0,"",SUM(BR66,BR75))</f>
        <v/>
      </c>
      <c r="BS78" s="943"/>
      <c r="BT78" s="943"/>
      <c r="BU78" s="943"/>
      <c r="BV78" s="943"/>
      <c r="BW78" s="943"/>
      <c r="BX78" s="943"/>
      <c r="BY78" s="943"/>
      <c r="BZ78" s="943"/>
      <c r="CA78" s="943"/>
      <c r="CB78" s="943"/>
      <c r="CC78" s="943"/>
      <c r="CD78" s="944"/>
      <c r="CE78" s="195"/>
    </row>
    <row r="79" spans="3:83" ht="6" customHeight="1" x14ac:dyDescent="0.2">
      <c r="C79" s="739"/>
      <c r="D79" s="611"/>
      <c r="E79" s="611"/>
      <c r="F79" s="611"/>
      <c r="G79" s="611"/>
      <c r="H79" s="611"/>
      <c r="I79" s="611"/>
      <c r="J79" s="611"/>
      <c r="K79" s="611"/>
      <c r="L79" s="611"/>
      <c r="M79" s="611"/>
      <c r="N79" s="611"/>
      <c r="O79" s="611"/>
      <c r="P79" s="611"/>
      <c r="Q79" s="740"/>
      <c r="R79" s="943"/>
      <c r="S79" s="943"/>
      <c r="T79" s="943"/>
      <c r="U79" s="943"/>
      <c r="V79" s="943"/>
      <c r="W79" s="943"/>
      <c r="X79" s="943"/>
      <c r="Y79" s="943"/>
      <c r="Z79" s="943"/>
      <c r="AA79" s="943"/>
      <c r="AB79" s="943"/>
      <c r="AC79" s="943"/>
      <c r="AD79" s="944"/>
      <c r="AE79" s="943"/>
      <c r="AF79" s="943"/>
      <c r="AG79" s="943"/>
      <c r="AH79" s="943"/>
      <c r="AI79" s="943"/>
      <c r="AJ79" s="943"/>
      <c r="AK79" s="943"/>
      <c r="AL79" s="943"/>
      <c r="AM79" s="943"/>
      <c r="AN79" s="943"/>
      <c r="AO79" s="943"/>
      <c r="AP79" s="943"/>
      <c r="AQ79" s="944"/>
      <c r="AR79" s="943"/>
      <c r="AS79" s="943"/>
      <c r="AT79" s="943"/>
      <c r="AU79" s="943"/>
      <c r="AV79" s="943"/>
      <c r="AW79" s="943"/>
      <c r="AX79" s="943"/>
      <c r="AY79" s="943"/>
      <c r="AZ79" s="943"/>
      <c r="BA79" s="943"/>
      <c r="BB79" s="943"/>
      <c r="BC79" s="943"/>
      <c r="BD79" s="944"/>
      <c r="BE79" s="943"/>
      <c r="BF79" s="943"/>
      <c r="BG79" s="943"/>
      <c r="BH79" s="943"/>
      <c r="BI79" s="943"/>
      <c r="BJ79" s="943"/>
      <c r="BK79" s="943"/>
      <c r="BL79" s="943"/>
      <c r="BM79" s="943"/>
      <c r="BN79" s="943"/>
      <c r="BO79" s="943"/>
      <c r="BP79" s="943"/>
      <c r="BQ79" s="944"/>
      <c r="BR79" s="943"/>
      <c r="BS79" s="943"/>
      <c r="BT79" s="943"/>
      <c r="BU79" s="943"/>
      <c r="BV79" s="943"/>
      <c r="BW79" s="943"/>
      <c r="BX79" s="943"/>
      <c r="BY79" s="943"/>
      <c r="BZ79" s="943"/>
      <c r="CA79" s="943"/>
      <c r="CB79" s="943"/>
      <c r="CC79" s="943"/>
      <c r="CD79" s="944"/>
      <c r="CE79" s="195"/>
    </row>
    <row r="80" spans="3:83" ht="6" customHeight="1" thickBot="1" x14ac:dyDescent="0.25">
      <c r="C80" s="741"/>
      <c r="D80" s="742"/>
      <c r="E80" s="742"/>
      <c r="F80" s="742"/>
      <c r="G80" s="742"/>
      <c r="H80" s="742"/>
      <c r="I80" s="742"/>
      <c r="J80" s="742"/>
      <c r="K80" s="742"/>
      <c r="L80" s="742"/>
      <c r="M80" s="742"/>
      <c r="N80" s="742"/>
      <c r="O80" s="742"/>
      <c r="P80" s="742"/>
      <c r="Q80" s="743"/>
      <c r="R80" s="946"/>
      <c r="S80" s="946"/>
      <c r="T80" s="946"/>
      <c r="U80" s="946"/>
      <c r="V80" s="946"/>
      <c r="W80" s="946"/>
      <c r="X80" s="946"/>
      <c r="Y80" s="946"/>
      <c r="Z80" s="946"/>
      <c r="AA80" s="946"/>
      <c r="AB80" s="946"/>
      <c r="AC80" s="946"/>
      <c r="AD80" s="947"/>
      <c r="AE80" s="946"/>
      <c r="AF80" s="946"/>
      <c r="AG80" s="946"/>
      <c r="AH80" s="946"/>
      <c r="AI80" s="946"/>
      <c r="AJ80" s="946"/>
      <c r="AK80" s="946"/>
      <c r="AL80" s="946"/>
      <c r="AM80" s="946"/>
      <c r="AN80" s="946"/>
      <c r="AO80" s="946"/>
      <c r="AP80" s="946"/>
      <c r="AQ80" s="947"/>
      <c r="AR80" s="946"/>
      <c r="AS80" s="946"/>
      <c r="AT80" s="946"/>
      <c r="AU80" s="946"/>
      <c r="AV80" s="946"/>
      <c r="AW80" s="946"/>
      <c r="AX80" s="946"/>
      <c r="AY80" s="946"/>
      <c r="AZ80" s="946"/>
      <c r="BA80" s="946"/>
      <c r="BB80" s="946"/>
      <c r="BC80" s="946"/>
      <c r="BD80" s="947"/>
      <c r="BE80" s="946"/>
      <c r="BF80" s="946"/>
      <c r="BG80" s="946"/>
      <c r="BH80" s="946"/>
      <c r="BI80" s="946"/>
      <c r="BJ80" s="946"/>
      <c r="BK80" s="946"/>
      <c r="BL80" s="946"/>
      <c r="BM80" s="946"/>
      <c r="BN80" s="946"/>
      <c r="BO80" s="946"/>
      <c r="BP80" s="946"/>
      <c r="BQ80" s="947"/>
      <c r="BR80" s="946"/>
      <c r="BS80" s="946"/>
      <c r="BT80" s="946"/>
      <c r="BU80" s="946"/>
      <c r="BV80" s="946"/>
      <c r="BW80" s="946"/>
      <c r="BX80" s="946"/>
      <c r="BY80" s="946"/>
      <c r="BZ80" s="946"/>
      <c r="CA80" s="946"/>
      <c r="CB80" s="946"/>
      <c r="CC80" s="946"/>
      <c r="CD80" s="947"/>
      <c r="CE80" s="195"/>
    </row>
    <row r="81" spans="1:95" ht="6" customHeight="1" x14ac:dyDescent="0.2">
      <c r="C81" s="206"/>
      <c r="D81" s="206"/>
      <c r="E81" s="206"/>
      <c r="F81" s="206"/>
      <c r="G81" s="206"/>
      <c r="H81" s="206"/>
      <c r="I81" s="206"/>
      <c r="J81" s="206"/>
      <c r="K81" s="206"/>
      <c r="L81" s="206"/>
      <c r="M81" s="206"/>
      <c r="N81" s="206"/>
      <c r="O81" s="206"/>
      <c r="P81" s="206"/>
      <c r="Q81" s="206"/>
    </row>
    <row r="82" spans="1:95" ht="6" customHeight="1" x14ac:dyDescent="0.2">
      <c r="C82" s="694" t="s">
        <v>421</v>
      </c>
      <c r="D82" s="897"/>
      <c r="E82" s="897"/>
      <c r="F82" s="897"/>
      <c r="G82" s="897"/>
      <c r="H82" s="897"/>
      <c r="I82" s="897"/>
      <c r="J82" s="897"/>
      <c r="K82" s="897"/>
      <c r="L82" s="897"/>
      <c r="M82" s="897"/>
      <c r="N82" s="897"/>
      <c r="O82" s="897"/>
      <c r="P82" s="897"/>
      <c r="Q82" s="897"/>
      <c r="R82" s="897"/>
      <c r="S82" s="897"/>
      <c r="T82" s="897"/>
      <c r="U82" s="897"/>
      <c r="V82" s="897"/>
      <c r="W82" s="897"/>
      <c r="X82" s="897"/>
      <c r="Y82" s="897"/>
      <c r="Z82" s="897"/>
      <c r="AA82" s="897"/>
      <c r="AB82" s="897"/>
      <c r="AC82" s="897"/>
      <c r="AD82" s="897"/>
      <c r="AE82" s="897"/>
      <c r="AF82" s="897"/>
      <c r="AG82" s="897"/>
      <c r="AH82" s="897"/>
      <c r="AI82" s="897"/>
      <c r="AJ82" s="897"/>
      <c r="AK82" s="897"/>
      <c r="AL82" s="897"/>
      <c r="AM82" s="897"/>
      <c r="AN82" s="897"/>
      <c r="AO82" s="897"/>
      <c r="AP82" s="897"/>
      <c r="AQ82" s="897"/>
      <c r="AR82" s="897"/>
      <c r="AS82" s="897"/>
      <c r="AT82" s="897"/>
      <c r="AU82" s="897"/>
      <c r="AV82" s="897"/>
      <c r="AW82" s="897"/>
      <c r="AX82" s="897"/>
      <c r="AY82" s="897"/>
      <c r="AZ82" s="897"/>
      <c r="BA82" s="897"/>
      <c r="BB82" s="897"/>
      <c r="BC82" s="897"/>
      <c r="BD82" s="897"/>
      <c r="BE82" s="897"/>
      <c r="BF82" s="897"/>
      <c r="BG82" s="897"/>
      <c r="BH82" s="897"/>
      <c r="BI82" s="897"/>
      <c r="BJ82" s="897"/>
      <c r="BK82" s="897"/>
      <c r="BL82" s="897"/>
      <c r="BM82" s="897"/>
      <c r="BN82" s="897"/>
      <c r="BO82" s="897"/>
      <c r="BP82" s="897"/>
      <c r="BQ82" s="897"/>
      <c r="BR82" s="897"/>
      <c r="BS82" s="897"/>
      <c r="BT82" s="897"/>
      <c r="BU82" s="897"/>
      <c r="BV82" s="897"/>
      <c r="BW82" s="897"/>
      <c r="BX82" s="897"/>
      <c r="BY82" s="897"/>
      <c r="BZ82" s="897"/>
      <c r="CA82" s="897"/>
      <c r="CB82" s="897"/>
      <c r="CC82" s="897"/>
      <c r="CD82" s="897"/>
      <c r="CE82" s="897"/>
      <c r="CF82" s="897"/>
      <c r="CG82" s="897"/>
      <c r="CH82" s="897"/>
      <c r="CI82" s="897"/>
      <c r="CJ82" s="897"/>
      <c r="CK82" s="897"/>
      <c r="CL82" s="897"/>
      <c r="CM82" s="897"/>
      <c r="CN82" s="897"/>
      <c r="CO82" s="897"/>
      <c r="CP82" s="897"/>
      <c r="CQ82" s="897"/>
    </row>
    <row r="83" spans="1:95" ht="6" customHeight="1" x14ac:dyDescent="0.2">
      <c r="C83" s="897"/>
      <c r="D83" s="897"/>
      <c r="E83" s="897"/>
      <c r="F83" s="897"/>
      <c r="G83" s="897"/>
      <c r="H83" s="897"/>
      <c r="I83" s="897"/>
      <c r="J83" s="897"/>
      <c r="K83" s="897"/>
      <c r="L83" s="897"/>
      <c r="M83" s="897"/>
      <c r="N83" s="897"/>
      <c r="O83" s="897"/>
      <c r="P83" s="897"/>
      <c r="Q83" s="897"/>
      <c r="R83" s="897"/>
      <c r="S83" s="897"/>
      <c r="T83" s="897"/>
      <c r="U83" s="897"/>
      <c r="V83" s="897"/>
      <c r="W83" s="897"/>
      <c r="X83" s="897"/>
      <c r="Y83" s="897"/>
      <c r="Z83" s="897"/>
      <c r="AA83" s="897"/>
      <c r="AB83" s="897"/>
      <c r="AC83" s="897"/>
      <c r="AD83" s="897"/>
      <c r="AE83" s="897"/>
      <c r="AF83" s="897"/>
      <c r="AG83" s="897"/>
      <c r="AH83" s="897"/>
      <c r="AI83" s="897"/>
      <c r="AJ83" s="897"/>
      <c r="AK83" s="897"/>
      <c r="AL83" s="897"/>
      <c r="AM83" s="897"/>
      <c r="AN83" s="897"/>
      <c r="AO83" s="897"/>
      <c r="AP83" s="897"/>
      <c r="AQ83" s="897"/>
      <c r="AR83" s="897"/>
      <c r="AS83" s="897"/>
      <c r="AT83" s="897"/>
      <c r="AU83" s="897"/>
      <c r="AV83" s="897"/>
      <c r="AW83" s="897"/>
      <c r="AX83" s="897"/>
      <c r="AY83" s="897"/>
      <c r="AZ83" s="897"/>
      <c r="BA83" s="897"/>
      <c r="BB83" s="897"/>
      <c r="BC83" s="897"/>
      <c r="BD83" s="897"/>
      <c r="BE83" s="897"/>
      <c r="BF83" s="897"/>
      <c r="BG83" s="897"/>
      <c r="BH83" s="897"/>
      <c r="BI83" s="897"/>
      <c r="BJ83" s="897"/>
      <c r="BK83" s="897"/>
      <c r="BL83" s="897"/>
      <c r="BM83" s="897"/>
      <c r="BN83" s="897"/>
      <c r="BO83" s="897"/>
      <c r="BP83" s="897"/>
      <c r="BQ83" s="897"/>
      <c r="BR83" s="897"/>
      <c r="BS83" s="897"/>
      <c r="BT83" s="897"/>
      <c r="BU83" s="897"/>
      <c r="BV83" s="897"/>
      <c r="BW83" s="897"/>
      <c r="BX83" s="897"/>
      <c r="BY83" s="897"/>
      <c r="BZ83" s="897"/>
      <c r="CA83" s="897"/>
      <c r="CB83" s="897"/>
      <c r="CC83" s="897"/>
      <c r="CD83" s="897"/>
      <c r="CE83" s="897"/>
      <c r="CF83" s="897"/>
      <c r="CG83" s="897"/>
      <c r="CH83" s="897"/>
      <c r="CI83" s="897"/>
      <c r="CJ83" s="897"/>
      <c r="CK83" s="897"/>
      <c r="CL83" s="897"/>
      <c r="CM83" s="897"/>
      <c r="CN83" s="897"/>
      <c r="CO83" s="897"/>
      <c r="CP83" s="897"/>
      <c r="CQ83" s="897"/>
    </row>
    <row r="84" spans="1:95" ht="6" customHeight="1" x14ac:dyDescent="0.2">
      <c r="C84" s="897"/>
      <c r="D84" s="897"/>
      <c r="E84" s="897"/>
      <c r="F84" s="897"/>
      <c r="G84" s="897"/>
      <c r="H84" s="897"/>
      <c r="I84" s="897"/>
      <c r="J84" s="897"/>
      <c r="K84" s="897"/>
      <c r="L84" s="897"/>
      <c r="M84" s="897"/>
      <c r="N84" s="897"/>
      <c r="O84" s="897"/>
      <c r="P84" s="897"/>
      <c r="Q84" s="897"/>
      <c r="R84" s="897"/>
      <c r="S84" s="897"/>
      <c r="T84" s="897"/>
      <c r="U84" s="897"/>
      <c r="V84" s="897"/>
      <c r="W84" s="897"/>
      <c r="X84" s="897"/>
      <c r="Y84" s="897"/>
      <c r="Z84" s="897"/>
      <c r="AA84" s="897"/>
      <c r="AB84" s="897"/>
      <c r="AC84" s="897"/>
      <c r="AD84" s="897"/>
      <c r="AE84" s="897"/>
      <c r="AF84" s="897"/>
      <c r="AG84" s="897"/>
      <c r="AH84" s="897"/>
      <c r="AI84" s="897"/>
      <c r="AJ84" s="897"/>
      <c r="AK84" s="897"/>
      <c r="AL84" s="897"/>
      <c r="AM84" s="897"/>
      <c r="AN84" s="897"/>
      <c r="AO84" s="897"/>
      <c r="AP84" s="897"/>
      <c r="AQ84" s="897"/>
      <c r="AR84" s="897"/>
      <c r="AS84" s="897"/>
      <c r="AT84" s="897"/>
      <c r="AU84" s="897"/>
      <c r="AV84" s="897"/>
      <c r="AW84" s="897"/>
      <c r="AX84" s="897"/>
      <c r="AY84" s="897"/>
      <c r="AZ84" s="897"/>
      <c r="BA84" s="897"/>
      <c r="BB84" s="897"/>
      <c r="BC84" s="897"/>
      <c r="BD84" s="897"/>
      <c r="BE84" s="897"/>
      <c r="BF84" s="897"/>
      <c r="BG84" s="897"/>
      <c r="BH84" s="897"/>
      <c r="BI84" s="897"/>
      <c r="BJ84" s="897"/>
      <c r="BK84" s="897"/>
      <c r="BL84" s="897"/>
      <c r="BM84" s="897"/>
      <c r="BN84" s="897"/>
      <c r="BO84" s="897"/>
      <c r="BP84" s="897"/>
      <c r="BQ84" s="897"/>
      <c r="BR84" s="897"/>
      <c r="BS84" s="897"/>
      <c r="BT84" s="897"/>
      <c r="BU84" s="897"/>
      <c r="BV84" s="897"/>
      <c r="BW84" s="897"/>
      <c r="BX84" s="897"/>
      <c r="BY84" s="897"/>
      <c r="BZ84" s="897"/>
      <c r="CA84" s="897"/>
      <c r="CB84" s="897"/>
      <c r="CC84" s="897"/>
      <c r="CD84" s="897"/>
      <c r="CE84" s="897"/>
      <c r="CF84" s="897"/>
      <c r="CG84" s="897"/>
      <c r="CH84" s="897"/>
      <c r="CI84" s="897"/>
      <c r="CJ84" s="897"/>
      <c r="CK84" s="897"/>
      <c r="CL84" s="897"/>
      <c r="CM84" s="897"/>
      <c r="CN84" s="897"/>
      <c r="CO84" s="897"/>
      <c r="CP84" s="897"/>
      <c r="CQ84" s="897"/>
    </row>
    <row r="85" spans="1:95" ht="12" customHeight="1" x14ac:dyDescent="0.2">
      <c r="C85" s="897"/>
      <c r="D85" s="897"/>
      <c r="E85" s="897"/>
      <c r="F85" s="897"/>
      <c r="G85" s="897"/>
      <c r="H85" s="897"/>
      <c r="I85" s="897"/>
      <c r="J85" s="897"/>
      <c r="K85" s="897"/>
      <c r="L85" s="897"/>
      <c r="M85" s="897"/>
      <c r="N85" s="897"/>
      <c r="O85" s="897"/>
      <c r="P85" s="897"/>
      <c r="Q85" s="897"/>
      <c r="R85" s="897"/>
      <c r="S85" s="897"/>
      <c r="T85" s="897"/>
      <c r="U85" s="897"/>
      <c r="V85" s="897"/>
      <c r="W85" s="897"/>
      <c r="X85" s="897"/>
      <c r="Y85" s="897"/>
      <c r="Z85" s="897"/>
      <c r="AA85" s="897"/>
      <c r="AB85" s="897"/>
      <c r="AC85" s="897"/>
      <c r="AD85" s="897"/>
      <c r="AE85" s="897"/>
      <c r="AF85" s="897"/>
      <c r="AG85" s="897"/>
      <c r="AH85" s="897"/>
      <c r="AI85" s="897"/>
      <c r="AJ85" s="897"/>
      <c r="AK85" s="897"/>
      <c r="AL85" s="897"/>
      <c r="AM85" s="897"/>
      <c r="AN85" s="897"/>
      <c r="AO85" s="897"/>
      <c r="AP85" s="897"/>
      <c r="AQ85" s="897"/>
      <c r="AR85" s="897"/>
      <c r="AS85" s="897"/>
      <c r="AT85" s="897"/>
      <c r="AU85" s="897"/>
      <c r="AV85" s="897"/>
      <c r="AW85" s="897"/>
      <c r="AX85" s="897"/>
      <c r="AY85" s="897"/>
      <c r="AZ85" s="897"/>
      <c r="BA85" s="897"/>
      <c r="BB85" s="897"/>
      <c r="BC85" s="897"/>
      <c r="BD85" s="897"/>
      <c r="BE85" s="897"/>
      <c r="BF85" s="897"/>
      <c r="BG85" s="897"/>
      <c r="BH85" s="897"/>
      <c r="BI85" s="897"/>
      <c r="BJ85" s="897"/>
      <c r="BK85" s="897"/>
      <c r="BL85" s="897"/>
      <c r="BM85" s="897"/>
      <c r="BN85" s="897"/>
      <c r="BO85" s="897"/>
      <c r="BP85" s="897"/>
      <c r="BQ85" s="897"/>
      <c r="BR85" s="897"/>
      <c r="BS85" s="897"/>
      <c r="BT85" s="897"/>
      <c r="BU85" s="897"/>
      <c r="BV85" s="897"/>
      <c r="BW85" s="897"/>
      <c r="BX85" s="897"/>
      <c r="BY85" s="897"/>
      <c r="BZ85" s="897"/>
      <c r="CA85" s="897"/>
      <c r="CB85" s="897"/>
      <c r="CC85" s="897"/>
      <c r="CD85" s="897"/>
      <c r="CE85" s="897"/>
      <c r="CF85" s="897"/>
      <c r="CG85" s="897"/>
      <c r="CH85" s="897"/>
      <c r="CI85" s="897"/>
      <c r="CJ85" s="897"/>
      <c r="CK85" s="897"/>
      <c r="CL85" s="897"/>
      <c r="CM85" s="897"/>
      <c r="CN85" s="897"/>
      <c r="CO85" s="897"/>
      <c r="CP85" s="897"/>
      <c r="CQ85" s="897"/>
    </row>
    <row r="86" spans="1:95" ht="6" customHeight="1" x14ac:dyDescent="0.2">
      <c r="A86" s="734" t="s">
        <v>263</v>
      </c>
      <c r="B86" s="734"/>
      <c r="C86" s="734"/>
      <c r="D86" s="734"/>
      <c r="E86" s="734"/>
      <c r="F86" s="734"/>
      <c r="G86" s="734"/>
      <c r="H86" s="734"/>
      <c r="I86" s="734"/>
      <c r="J86" s="734"/>
      <c r="K86" s="734"/>
      <c r="L86" s="734"/>
      <c r="M86" s="734"/>
      <c r="N86" s="734"/>
      <c r="O86" s="734"/>
      <c r="P86" s="734"/>
      <c r="Q86" s="734"/>
      <c r="R86" s="734"/>
      <c r="S86" s="734"/>
      <c r="T86" s="734"/>
      <c r="U86" s="734"/>
      <c r="V86" s="734"/>
      <c r="W86" s="734"/>
      <c r="X86" s="734"/>
      <c r="Y86" s="734"/>
      <c r="Z86" s="734"/>
      <c r="AA86" s="734"/>
      <c r="AB86" s="734"/>
      <c r="AC86" s="734"/>
      <c r="AD86" s="734"/>
      <c r="AE86" s="734"/>
      <c r="AF86" s="734"/>
      <c r="AG86" s="734"/>
      <c r="AH86" s="734"/>
      <c r="AI86" s="734"/>
      <c r="AJ86" s="734"/>
      <c r="AK86" s="734"/>
      <c r="AL86" s="734"/>
      <c r="AM86" s="734"/>
      <c r="AN86" s="734"/>
      <c r="AO86" s="734"/>
      <c r="AP86" s="734"/>
      <c r="AQ86" s="734"/>
      <c r="AR86" s="734"/>
      <c r="AS86" s="734"/>
      <c r="AT86" s="734"/>
      <c r="AU86" s="734"/>
      <c r="AV86" s="734"/>
      <c r="AW86" s="734"/>
      <c r="AX86" s="734"/>
      <c r="AY86" s="734"/>
      <c r="AZ86" s="734"/>
      <c r="BA86" s="734"/>
      <c r="BB86" s="734"/>
      <c r="BC86" s="734"/>
      <c r="BD86" s="734"/>
      <c r="BE86" s="734"/>
      <c r="BF86" s="734"/>
      <c r="BG86" s="734"/>
      <c r="BH86" s="734"/>
      <c r="BI86" s="734"/>
      <c r="BJ86" s="734"/>
      <c r="BK86" s="734"/>
      <c r="BL86" s="734"/>
      <c r="BM86" s="734"/>
      <c r="BN86" s="734"/>
      <c r="BO86" s="734"/>
      <c r="BP86" s="734"/>
      <c r="BQ86" s="734"/>
      <c r="BR86" s="734"/>
      <c r="BS86" s="734"/>
      <c r="BT86" s="734"/>
      <c r="BU86" s="734"/>
      <c r="BV86" s="734"/>
      <c r="BW86" s="734"/>
      <c r="BX86" s="734"/>
      <c r="BY86" s="734"/>
      <c r="BZ86" s="734"/>
      <c r="CA86" s="734"/>
      <c r="CB86" s="734"/>
      <c r="CC86" s="734"/>
      <c r="CD86" s="734"/>
      <c r="CE86" s="734"/>
    </row>
    <row r="87" spans="1:95" ht="6" customHeight="1" x14ac:dyDescent="0.2">
      <c r="A87" s="734"/>
      <c r="B87" s="734"/>
      <c r="C87" s="734"/>
      <c r="D87" s="734"/>
      <c r="E87" s="734"/>
      <c r="F87" s="734"/>
      <c r="G87" s="734"/>
      <c r="H87" s="734"/>
      <c r="I87" s="734"/>
      <c r="J87" s="734"/>
      <c r="K87" s="734"/>
      <c r="L87" s="734"/>
      <c r="M87" s="734"/>
      <c r="N87" s="734"/>
      <c r="O87" s="734"/>
      <c r="P87" s="734"/>
      <c r="Q87" s="734"/>
      <c r="R87" s="734"/>
      <c r="S87" s="734"/>
      <c r="T87" s="734"/>
      <c r="U87" s="734"/>
      <c r="V87" s="734"/>
      <c r="W87" s="734"/>
      <c r="X87" s="734"/>
      <c r="Y87" s="734"/>
      <c r="Z87" s="734"/>
      <c r="AA87" s="734"/>
      <c r="AB87" s="734"/>
      <c r="AC87" s="734"/>
      <c r="AD87" s="734"/>
      <c r="AE87" s="734"/>
      <c r="AF87" s="734"/>
      <c r="AG87" s="734"/>
      <c r="AH87" s="734"/>
      <c r="AI87" s="734"/>
      <c r="AJ87" s="734"/>
      <c r="AK87" s="734"/>
      <c r="AL87" s="734"/>
      <c r="AM87" s="734"/>
      <c r="AN87" s="734"/>
      <c r="AO87" s="734"/>
      <c r="AP87" s="734"/>
      <c r="AQ87" s="734"/>
      <c r="AR87" s="734"/>
      <c r="AS87" s="734"/>
      <c r="AT87" s="734"/>
      <c r="AU87" s="734"/>
      <c r="AV87" s="734"/>
      <c r="AW87" s="734"/>
      <c r="AX87" s="734"/>
      <c r="AY87" s="734"/>
      <c r="AZ87" s="734"/>
      <c r="BA87" s="734"/>
      <c r="BB87" s="734"/>
      <c r="BC87" s="734"/>
      <c r="BD87" s="734"/>
      <c r="BE87" s="734"/>
      <c r="BF87" s="734"/>
      <c r="BG87" s="734"/>
      <c r="BH87" s="734"/>
      <c r="BI87" s="734"/>
      <c r="BJ87" s="734"/>
      <c r="BK87" s="734"/>
      <c r="BL87" s="734"/>
      <c r="BM87" s="734"/>
      <c r="BN87" s="734"/>
      <c r="BO87" s="734"/>
      <c r="BP87" s="734"/>
      <c r="BQ87" s="734"/>
      <c r="BR87" s="734"/>
      <c r="BS87" s="734"/>
      <c r="BT87" s="734"/>
      <c r="BU87" s="734"/>
      <c r="BV87" s="734"/>
      <c r="BW87" s="734"/>
      <c r="BX87" s="734"/>
      <c r="BY87" s="734"/>
      <c r="BZ87" s="734"/>
      <c r="CA87" s="734"/>
      <c r="CB87" s="734"/>
      <c r="CC87" s="734"/>
      <c r="CD87" s="734"/>
      <c r="CE87" s="734"/>
      <c r="CF87" s="196"/>
    </row>
    <row r="88" spans="1:95" ht="6" customHeight="1" x14ac:dyDescent="0.2">
      <c r="A88" s="734"/>
      <c r="B88" s="734"/>
      <c r="C88" s="734"/>
      <c r="D88" s="734"/>
      <c r="E88" s="734"/>
      <c r="F88" s="734"/>
      <c r="G88" s="734"/>
      <c r="H88" s="734"/>
      <c r="I88" s="734"/>
      <c r="J88" s="734"/>
      <c r="K88" s="734"/>
      <c r="L88" s="734"/>
      <c r="M88" s="734"/>
      <c r="N88" s="734"/>
      <c r="O88" s="734"/>
      <c r="P88" s="734"/>
      <c r="Q88" s="734"/>
      <c r="R88" s="734"/>
      <c r="S88" s="734"/>
      <c r="T88" s="734"/>
      <c r="U88" s="734"/>
      <c r="V88" s="734"/>
      <c r="W88" s="734"/>
      <c r="X88" s="734"/>
      <c r="Y88" s="734"/>
      <c r="Z88" s="734"/>
      <c r="AA88" s="734"/>
      <c r="AB88" s="734"/>
      <c r="AC88" s="734"/>
      <c r="AD88" s="734"/>
      <c r="AE88" s="734"/>
      <c r="AF88" s="734"/>
      <c r="AG88" s="734"/>
      <c r="AH88" s="734"/>
      <c r="AI88" s="734"/>
      <c r="AJ88" s="734"/>
      <c r="AK88" s="734"/>
      <c r="AL88" s="734"/>
      <c r="AM88" s="734"/>
      <c r="AN88" s="734"/>
      <c r="AO88" s="734"/>
      <c r="AP88" s="734"/>
      <c r="AQ88" s="734"/>
      <c r="AR88" s="734"/>
      <c r="AS88" s="734"/>
      <c r="AT88" s="734"/>
      <c r="AU88" s="734"/>
      <c r="AV88" s="734"/>
      <c r="AW88" s="734"/>
      <c r="AX88" s="734"/>
      <c r="AY88" s="734"/>
      <c r="AZ88" s="734"/>
      <c r="BA88" s="734"/>
      <c r="BB88" s="734"/>
      <c r="BC88" s="734"/>
      <c r="BD88" s="734"/>
      <c r="BE88" s="734"/>
      <c r="BF88" s="734"/>
      <c r="BG88" s="734"/>
      <c r="BH88" s="734"/>
      <c r="BI88" s="734"/>
      <c r="BJ88" s="734"/>
      <c r="BK88" s="734"/>
      <c r="BL88" s="734"/>
      <c r="BM88" s="734"/>
      <c r="BN88" s="734"/>
      <c r="BO88" s="734"/>
      <c r="BP88" s="734"/>
      <c r="BQ88" s="734"/>
      <c r="BR88" s="734"/>
      <c r="BS88" s="734"/>
      <c r="BT88" s="734"/>
      <c r="BU88" s="734"/>
      <c r="BV88" s="734"/>
      <c r="BW88" s="734"/>
      <c r="BX88" s="734"/>
      <c r="BY88" s="734"/>
      <c r="BZ88" s="734"/>
      <c r="CA88" s="734"/>
      <c r="CB88" s="734"/>
      <c r="CC88" s="734"/>
      <c r="CD88" s="734"/>
      <c r="CE88" s="734"/>
    </row>
    <row r="89" spans="1:95" ht="6" customHeight="1" x14ac:dyDescent="0.2">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c r="BH89" s="159"/>
      <c r="BI89" s="159"/>
      <c r="BJ89" s="159"/>
      <c r="BK89" s="159"/>
      <c r="BL89" s="159"/>
      <c r="BM89" s="159"/>
      <c r="BN89" s="159"/>
      <c r="BO89" s="159"/>
      <c r="BP89" s="159"/>
      <c r="BQ89" s="159"/>
      <c r="BR89" s="159"/>
      <c r="BS89" s="159"/>
      <c r="BT89" s="159"/>
      <c r="BU89" s="159"/>
      <c r="BV89" s="159"/>
      <c r="BW89" s="159"/>
      <c r="BX89" s="159"/>
      <c r="BY89" s="159"/>
      <c r="BZ89" s="159"/>
      <c r="CA89" s="159"/>
      <c r="CB89" s="159"/>
      <c r="CC89" s="159"/>
      <c r="CD89" s="159"/>
      <c r="CE89" s="159"/>
    </row>
    <row r="90" spans="1:95" ht="6" customHeight="1" x14ac:dyDescent="0.2">
      <c r="A90" s="159"/>
      <c r="B90" s="159"/>
      <c r="C90" s="522" t="s">
        <v>420</v>
      </c>
      <c r="D90" s="522"/>
      <c r="E90" s="522"/>
      <c r="F90" s="522"/>
      <c r="G90" s="522"/>
      <c r="H90" s="522"/>
      <c r="I90" s="522"/>
      <c r="J90" s="522"/>
      <c r="K90" s="522"/>
      <c r="L90" s="522"/>
      <c r="M90" s="522"/>
      <c r="N90" s="522"/>
      <c r="O90" s="522"/>
      <c r="P90" s="522"/>
      <c r="Q90" s="522"/>
      <c r="R90" s="522"/>
      <c r="S90" s="522"/>
      <c r="T90" s="522"/>
      <c r="U90" s="522"/>
      <c r="V90" s="522"/>
      <c r="W90" s="522"/>
      <c r="X90" s="522"/>
      <c r="Y90" s="522"/>
      <c r="Z90" s="522"/>
      <c r="AA90" s="522"/>
      <c r="AB90" s="522"/>
      <c r="AC90" s="522"/>
      <c r="AD90" s="522"/>
      <c r="AE90" s="522"/>
      <c r="AF90" s="522"/>
      <c r="AG90" s="522"/>
      <c r="AH90" s="522"/>
      <c r="AI90" s="522"/>
      <c r="AJ90" s="522"/>
      <c r="AK90" s="522"/>
      <c r="AL90" s="522"/>
      <c r="AM90" s="522"/>
      <c r="AN90" s="522"/>
      <c r="AO90" s="522"/>
      <c r="AP90" s="522"/>
      <c r="AQ90" s="522"/>
      <c r="AR90" s="522"/>
      <c r="AS90" s="522"/>
      <c r="AT90" s="522"/>
      <c r="AU90" s="522"/>
      <c r="AV90" s="522"/>
      <c r="AW90" s="522"/>
      <c r="AX90" s="522"/>
      <c r="AY90" s="522"/>
      <c r="AZ90" s="522"/>
      <c r="BA90" s="522"/>
      <c r="BB90" s="522"/>
      <c r="BC90" s="522"/>
      <c r="BD90" s="522"/>
      <c r="BE90" s="522"/>
      <c r="BF90" s="522"/>
      <c r="BG90" s="522"/>
      <c r="BH90" s="522"/>
      <c r="BI90" s="522"/>
      <c r="BJ90" s="522"/>
      <c r="BK90" s="522"/>
      <c r="BL90" s="522"/>
      <c r="BM90" s="522"/>
      <c r="BN90" s="522"/>
      <c r="BO90" s="522"/>
      <c r="BP90" s="522"/>
      <c r="BQ90" s="159"/>
      <c r="BR90" s="159"/>
      <c r="BS90" s="159"/>
      <c r="BT90" s="159"/>
      <c r="BU90" s="159"/>
      <c r="BV90" s="159"/>
      <c r="BW90" s="159"/>
      <c r="BX90" s="159"/>
      <c r="BY90" s="159"/>
      <c r="BZ90" s="159"/>
      <c r="CA90" s="159"/>
      <c r="CB90" s="159"/>
      <c r="CC90" s="159"/>
      <c r="CD90" s="159"/>
      <c r="CE90" s="159"/>
    </row>
    <row r="91" spans="1:95" ht="6" customHeight="1" x14ac:dyDescent="0.2">
      <c r="A91" s="159"/>
      <c r="B91" s="159"/>
      <c r="C91" s="522"/>
      <c r="D91" s="522"/>
      <c r="E91" s="522"/>
      <c r="F91" s="522"/>
      <c r="G91" s="522"/>
      <c r="H91" s="522"/>
      <c r="I91" s="522"/>
      <c r="J91" s="522"/>
      <c r="K91" s="522"/>
      <c r="L91" s="522"/>
      <c r="M91" s="522"/>
      <c r="N91" s="522"/>
      <c r="O91" s="522"/>
      <c r="P91" s="522"/>
      <c r="Q91" s="522"/>
      <c r="R91" s="522"/>
      <c r="S91" s="522"/>
      <c r="T91" s="522"/>
      <c r="U91" s="522"/>
      <c r="V91" s="522"/>
      <c r="W91" s="522"/>
      <c r="X91" s="522"/>
      <c r="Y91" s="522"/>
      <c r="Z91" s="522"/>
      <c r="AA91" s="522"/>
      <c r="AB91" s="522"/>
      <c r="AC91" s="522"/>
      <c r="AD91" s="522"/>
      <c r="AE91" s="522"/>
      <c r="AF91" s="522"/>
      <c r="AG91" s="522"/>
      <c r="AH91" s="522"/>
      <c r="AI91" s="522"/>
      <c r="AJ91" s="522"/>
      <c r="AK91" s="522"/>
      <c r="AL91" s="522"/>
      <c r="AM91" s="522"/>
      <c r="AN91" s="522"/>
      <c r="AO91" s="522"/>
      <c r="AP91" s="522"/>
      <c r="AQ91" s="522"/>
      <c r="AR91" s="522"/>
      <c r="AS91" s="522"/>
      <c r="AT91" s="522"/>
      <c r="AU91" s="522"/>
      <c r="AV91" s="522"/>
      <c r="AW91" s="522"/>
      <c r="AX91" s="522"/>
      <c r="AY91" s="522"/>
      <c r="AZ91" s="522"/>
      <c r="BA91" s="522"/>
      <c r="BB91" s="522"/>
      <c r="BC91" s="522"/>
      <c r="BD91" s="522"/>
      <c r="BE91" s="522"/>
      <c r="BF91" s="522"/>
      <c r="BG91" s="522"/>
      <c r="BH91" s="522"/>
      <c r="BI91" s="522"/>
      <c r="BJ91" s="522"/>
      <c r="BK91" s="522"/>
      <c r="BL91" s="522"/>
      <c r="BM91" s="522"/>
      <c r="BN91" s="522"/>
      <c r="BO91" s="522"/>
      <c r="BP91" s="522"/>
      <c r="BQ91" s="159"/>
      <c r="BR91" s="159"/>
      <c r="BS91" s="159"/>
      <c r="BT91" s="159"/>
      <c r="BU91" s="159"/>
      <c r="BV91" s="159"/>
      <c r="BW91" s="159"/>
      <c r="BX91" s="159"/>
      <c r="BY91" s="159"/>
      <c r="BZ91" s="159"/>
      <c r="CA91" s="159"/>
      <c r="CB91" s="159"/>
      <c r="CC91" s="159"/>
      <c r="CD91" s="159"/>
      <c r="CE91" s="159"/>
    </row>
    <row r="92" spans="1:95" ht="6" customHeight="1" x14ac:dyDescent="0.2">
      <c r="A92" s="159"/>
      <c r="B92" s="159"/>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c r="AA92" s="205"/>
      <c r="AB92" s="205"/>
      <c r="AC92" s="205"/>
      <c r="AD92" s="205"/>
      <c r="AE92" s="205"/>
      <c r="AF92" s="205"/>
      <c r="AG92" s="205"/>
      <c r="AH92" s="205"/>
      <c r="AI92" s="205"/>
      <c r="AJ92" s="205"/>
      <c r="AK92" s="205"/>
      <c r="AL92" s="205"/>
      <c r="AM92" s="205"/>
      <c r="AN92" s="205"/>
      <c r="AO92" s="205"/>
      <c r="AP92" s="205"/>
      <c r="AQ92" s="205"/>
      <c r="AR92" s="205"/>
      <c r="AS92" s="205"/>
      <c r="AT92" s="205"/>
      <c r="AU92" s="205"/>
      <c r="AV92" s="205"/>
      <c r="AW92" s="205"/>
      <c r="AX92" s="205"/>
      <c r="AY92" s="205"/>
      <c r="AZ92" s="205"/>
      <c r="BA92" s="205"/>
      <c r="BB92" s="205"/>
      <c r="BC92" s="205"/>
      <c r="BD92" s="205"/>
      <c r="BE92" s="205"/>
      <c r="BF92" s="205"/>
      <c r="BG92" s="205"/>
      <c r="BH92" s="205"/>
      <c r="BI92" s="205"/>
      <c r="BJ92" s="205"/>
      <c r="BK92" s="205"/>
      <c r="BL92" s="205"/>
      <c r="BM92" s="205"/>
      <c r="BN92" s="205"/>
      <c r="BO92" s="205"/>
      <c r="BP92" s="205"/>
      <c r="BQ92" s="159"/>
      <c r="BR92" s="159"/>
      <c r="BS92" s="159"/>
      <c r="BT92" s="159"/>
      <c r="BU92" s="159"/>
      <c r="BV92" s="159"/>
      <c r="BW92" s="159"/>
      <c r="BX92" s="159"/>
      <c r="BY92" s="159"/>
      <c r="BZ92" s="159"/>
      <c r="CA92" s="159"/>
      <c r="CB92" s="159"/>
      <c r="CC92" s="159"/>
      <c r="CD92" s="159"/>
      <c r="CE92" s="159"/>
    </row>
    <row r="93" spans="1:95" ht="6" customHeight="1" x14ac:dyDescent="0.2">
      <c r="A93" s="159"/>
      <c r="B93" s="159"/>
      <c r="C93" s="713" t="s">
        <v>338</v>
      </c>
      <c r="D93" s="713"/>
      <c r="E93" s="713"/>
      <c r="F93" s="713"/>
      <c r="G93" s="713"/>
      <c r="H93" s="1182" t="str">
        <f>IF(W18=0,"",W18)</f>
        <v/>
      </c>
      <c r="I93" s="1182"/>
      <c r="J93" s="1182"/>
      <c r="K93" s="713" t="s">
        <v>78</v>
      </c>
      <c r="L93" s="713"/>
      <c r="M93" s="713"/>
      <c r="N93" s="713"/>
      <c r="O93" s="205"/>
      <c r="P93" s="205"/>
      <c r="Q93" s="205"/>
      <c r="R93" s="205"/>
      <c r="S93" s="205"/>
      <c r="T93" s="205"/>
      <c r="U93" s="205"/>
      <c r="V93" s="205"/>
      <c r="W93" s="205"/>
      <c r="X93" s="205"/>
      <c r="Y93" s="205"/>
      <c r="Z93" s="205"/>
      <c r="AA93" s="205"/>
      <c r="AB93" s="205"/>
      <c r="AC93" s="205"/>
      <c r="AD93" s="205"/>
      <c r="AE93" s="205"/>
      <c r="AF93" s="205"/>
      <c r="AG93" s="205"/>
      <c r="AH93" s="205"/>
      <c r="AI93" s="205"/>
      <c r="AJ93" s="205"/>
      <c r="AK93" s="205"/>
      <c r="AL93" s="205"/>
      <c r="AM93" s="205"/>
      <c r="AN93" s="205"/>
      <c r="AO93" s="205"/>
      <c r="AP93" s="205"/>
      <c r="AQ93" s="205"/>
      <c r="AR93" s="205"/>
      <c r="AS93" s="900" t="s">
        <v>86</v>
      </c>
      <c r="AT93" s="901"/>
      <c r="AU93" s="901"/>
      <c r="AV93" s="901"/>
      <c r="AW93" s="901"/>
      <c r="AX93" s="901"/>
      <c r="AY93" s="901"/>
      <c r="AZ93" s="901"/>
      <c r="BA93" s="901"/>
      <c r="BB93" s="205"/>
      <c r="BC93" s="205"/>
      <c r="BD93" s="205"/>
      <c r="BE93" s="205"/>
      <c r="BF93" s="205"/>
      <c r="BG93" s="205"/>
      <c r="BH93" s="205"/>
      <c r="BI93" s="205"/>
      <c r="BJ93" s="205"/>
      <c r="BK93" s="205"/>
      <c r="BL93" s="205"/>
      <c r="BM93" s="205"/>
      <c r="BN93" s="205"/>
      <c r="BO93" s="205"/>
      <c r="BP93" s="205"/>
      <c r="BQ93" s="159"/>
      <c r="BR93" s="159"/>
      <c r="BS93" s="159"/>
      <c r="BT93" s="159"/>
      <c r="BU93" s="159"/>
      <c r="BV93" s="159"/>
      <c r="BW93" s="159"/>
      <c r="BX93" s="159"/>
      <c r="BY93" s="159"/>
      <c r="BZ93" s="159"/>
      <c r="CA93" s="159"/>
      <c r="CB93" s="159"/>
    </row>
    <row r="94" spans="1:95" ht="6" customHeight="1" x14ac:dyDescent="0.2">
      <c r="A94" s="159"/>
      <c r="B94" s="159"/>
      <c r="C94" s="713"/>
      <c r="D94" s="713"/>
      <c r="E94" s="713"/>
      <c r="F94" s="713"/>
      <c r="G94" s="713"/>
      <c r="H94" s="1182"/>
      <c r="I94" s="1182"/>
      <c r="J94" s="1182"/>
      <c r="K94" s="713"/>
      <c r="L94" s="713"/>
      <c r="M94" s="713"/>
      <c r="N94" s="713"/>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59"/>
      <c r="AN94" s="159"/>
      <c r="AO94" s="159"/>
      <c r="AP94" s="159"/>
      <c r="AQ94" s="159"/>
      <c r="AR94" s="159"/>
      <c r="AS94" s="901"/>
      <c r="AT94" s="901"/>
      <c r="AU94" s="901"/>
      <c r="AV94" s="901"/>
      <c r="AW94" s="901"/>
      <c r="AX94" s="901"/>
      <c r="AY94" s="901"/>
      <c r="AZ94" s="901"/>
      <c r="BA94" s="901"/>
      <c r="BB94" s="159"/>
      <c r="BO94" s="159"/>
      <c r="BP94" s="159"/>
      <c r="BQ94" s="159"/>
      <c r="BR94" s="159"/>
      <c r="BS94" s="159"/>
      <c r="BT94" s="159"/>
      <c r="BU94" s="159"/>
      <c r="BV94" s="159"/>
      <c r="BW94" s="159"/>
      <c r="BX94" s="159"/>
      <c r="BY94" s="159"/>
      <c r="BZ94" s="159"/>
      <c r="CA94" s="159"/>
      <c r="CB94" s="159"/>
    </row>
    <row r="95" spans="1:95" ht="6" customHeight="1" thickBot="1" x14ac:dyDescent="0.25">
      <c r="A95" s="159"/>
      <c r="B95" s="159"/>
      <c r="C95" s="1181"/>
      <c r="D95" s="1181"/>
      <c r="E95" s="1181"/>
      <c r="F95" s="1181"/>
      <c r="G95" s="1181"/>
      <c r="H95" s="1183"/>
      <c r="I95" s="1183"/>
      <c r="J95" s="1183"/>
      <c r="K95" s="1181"/>
      <c r="L95" s="1181"/>
      <c r="M95" s="1181"/>
      <c r="N95" s="1181"/>
      <c r="O95" s="159"/>
      <c r="P95" s="159"/>
      <c r="Q95" s="159"/>
      <c r="R95" s="159"/>
      <c r="S95" s="159"/>
      <c r="T95" s="159"/>
      <c r="U95" s="159"/>
      <c r="V95" s="159"/>
      <c r="W95" s="159"/>
      <c r="X95" s="159"/>
      <c r="Y95" s="159"/>
      <c r="Z95" s="159"/>
      <c r="AA95" s="159"/>
      <c r="AB95" s="159"/>
      <c r="AC95" s="159"/>
      <c r="AD95" s="159"/>
      <c r="AE95" s="159"/>
      <c r="AF95" s="159"/>
      <c r="AG95" s="159"/>
      <c r="AH95" s="159"/>
      <c r="AI95" s="159"/>
      <c r="AJ95" s="159"/>
      <c r="AK95" s="159"/>
      <c r="AL95" s="159"/>
      <c r="AM95" s="159"/>
      <c r="AN95" s="159"/>
      <c r="AO95" s="159"/>
      <c r="AP95" s="159"/>
      <c r="AQ95" s="159"/>
      <c r="AR95" s="159"/>
      <c r="AS95" s="902"/>
      <c r="AT95" s="902"/>
      <c r="AU95" s="902"/>
      <c r="AV95" s="902"/>
      <c r="AW95" s="902"/>
      <c r="AX95" s="902"/>
      <c r="AY95" s="902"/>
      <c r="AZ95" s="902"/>
      <c r="BA95" s="902"/>
      <c r="BB95" s="159"/>
      <c r="BO95" s="159"/>
      <c r="BP95" s="159"/>
      <c r="BQ95" s="159"/>
      <c r="BR95" s="159"/>
      <c r="BS95" s="159"/>
      <c r="BT95" s="159"/>
      <c r="BU95" s="159"/>
      <c r="BV95" s="159"/>
      <c r="BW95" s="159"/>
      <c r="BX95" s="159"/>
      <c r="BY95" s="159"/>
      <c r="BZ95" s="159"/>
      <c r="CA95" s="159"/>
      <c r="CB95" s="159"/>
    </row>
    <row r="96" spans="1:95" ht="6" customHeight="1" x14ac:dyDescent="0.2">
      <c r="C96" s="1184"/>
      <c r="D96" s="916"/>
      <c r="E96" s="916"/>
      <c r="F96" s="916"/>
      <c r="G96" s="916"/>
      <c r="H96" s="916"/>
      <c r="I96" s="916"/>
      <c r="J96" s="916"/>
      <c r="K96" s="916"/>
      <c r="L96" s="916"/>
      <c r="M96" s="916"/>
      <c r="N96" s="924"/>
      <c r="O96" s="1187" t="s">
        <v>107</v>
      </c>
      <c r="P96" s="1188"/>
      <c r="Q96" s="1188"/>
      <c r="R96" s="1188"/>
      <c r="S96" s="1188"/>
      <c r="T96" s="1188"/>
      <c r="U96" s="1188"/>
      <c r="V96" s="1188"/>
      <c r="W96" s="1188"/>
      <c r="X96" s="1188"/>
      <c r="Y96" s="1188"/>
      <c r="Z96" s="1188"/>
      <c r="AA96" s="1189"/>
      <c r="AB96" s="923" t="s">
        <v>419</v>
      </c>
      <c r="AC96" s="1194"/>
      <c r="AD96" s="1194"/>
      <c r="AE96" s="1194"/>
      <c r="AF96" s="1194"/>
      <c r="AG96" s="1194"/>
      <c r="AH96" s="1194"/>
      <c r="AI96" s="1194"/>
      <c r="AJ96" s="1194"/>
      <c r="AK96" s="1194"/>
      <c r="AL96" s="1194"/>
      <c r="AM96" s="1194"/>
      <c r="AN96" s="1195"/>
      <c r="AO96" s="1174" t="s">
        <v>108</v>
      </c>
      <c r="AP96" s="1175"/>
      <c r="AQ96" s="1175"/>
      <c r="AR96" s="1175"/>
      <c r="AS96" s="1175"/>
      <c r="AT96" s="1175"/>
      <c r="AU96" s="1175"/>
      <c r="AV96" s="1175"/>
      <c r="AW96" s="1175"/>
      <c r="AX96" s="1175"/>
      <c r="AY96" s="1175"/>
      <c r="AZ96" s="1175"/>
      <c r="BA96" s="1175"/>
      <c r="BB96" s="195"/>
      <c r="BX96" s="171"/>
      <c r="BY96" s="171"/>
      <c r="BZ96" s="171"/>
      <c r="CA96" s="171"/>
    </row>
    <row r="97" spans="3:79" ht="6" customHeight="1" x14ac:dyDescent="0.2">
      <c r="C97" s="1185"/>
      <c r="D97" s="629"/>
      <c r="E97" s="629"/>
      <c r="F97" s="629"/>
      <c r="G97" s="629"/>
      <c r="H97" s="629"/>
      <c r="I97" s="629"/>
      <c r="J97" s="629"/>
      <c r="K97" s="629"/>
      <c r="L97" s="629"/>
      <c r="M97" s="629"/>
      <c r="N97" s="925"/>
      <c r="O97" s="1190"/>
      <c r="P97" s="1190"/>
      <c r="Q97" s="1190"/>
      <c r="R97" s="1190"/>
      <c r="S97" s="1190"/>
      <c r="T97" s="1190"/>
      <c r="U97" s="1190"/>
      <c r="V97" s="1190"/>
      <c r="W97" s="1190"/>
      <c r="X97" s="1190"/>
      <c r="Y97" s="1190"/>
      <c r="Z97" s="1190"/>
      <c r="AA97" s="1191"/>
      <c r="AB97" s="1196"/>
      <c r="AC97" s="711"/>
      <c r="AD97" s="711"/>
      <c r="AE97" s="711"/>
      <c r="AF97" s="711"/>
      <c r="AG97" s="711"/>
      <c r="AH97" s="711"/>
      <c r="AI97" s="711"/>
      <c r="AJ97" s="711"/>
      <c r="AK97" s="711"/>
      <c r="AL97" s="711"/>
      <c r="AM97" s="711"/>
      <c r="AN97" s="1197"/>
      <c r="AO97" s="1176"/>
      <c r="AP97" s="1177"/>
      <c r="AQ97" s="1177"/>
      <c r="AR97" s="1177"/>
      <c r="AS97" s="1177"/>
      <c r="AT97" s="1177"/>
      <c r="AU97" s="1177"/>
      <c r="AV97" s="1177"/>
      <c r="AW97" s="1177"/>
      <c r="AX97" s="1177"/>
      <c r="AY97" s="1177"/>
      <c r="AZ97" s="1177"/>
      <c r="BA97" s="1177"/>
      <c r="BB97" s="195"/>
      <c r="BX97" s="171"/>
      <c r="BY97" s="171"/>
      <c r="BZ97" s="171"/>
      <c r="CA97" s="171"/>
    </row>
    <row r="98" spans="3:79" ht="6" customHeight="1" thickBot="1" x14ac:dyDescent="0.25">
      <c r="C98" s="1186"/>
      <c r="D98" s="921"/>
      <c r="E98" s="921"/>
      <c r="F98" s="921"/>
      <c r="G98" s="921"/>
      <c r="H98" s="921"/>
      <c r="I98" s="921"/>
      <c r="J98" s="921"/>
      <c r="K98" s="921"/>
      <c r="L98" s="921"/>
      <c r="M98" s="921"/>
      <c r="N98" s="926"/>
      <c r="O98" s="1192"/>
      <c r="P98" s="1192"/>
      <c r="Q98" s="1192"/>
      <c r="R98" s="1192"/>
      <c r="S98" s="1192"/>
      <c r="T98" s="1192"/>
      <c r="U98" s="1192"/>
      <c r="V98" s="1192"/>
      <c r="W98" s="1192"/>
      <c r="X98" s="1192"/>
      <c r="Y98" s="1192"/>
      <c r="Z98" s="1192"/>
      <c r="AA98" s="1193"/>
      <c r="AB98" s="1198"/>
      <c r="AC98" s="1199"/>
      <c r="AD98" s="1199"/>
      <c r="AE98" s="1199"/>
      <c r="AF98" s="1199"/>
      <c r="AG98" s="1199"/>
      <c r="AH98" s="1199"/>
      <c r="AI98" s="1199"/>
      <c r="AJ98" s="1199"/>
      <c r="AK98" s="1199"/>
      <c r="AL98" s="1199"/>
      <c r="AM98" s="1199"/>
      <c r="AN98" s="1200"/>
      <c r="AO98" s="1178"/>
      <c r="AP98" s="1179"/>
      <c r="AQ98" s="1179"/>
      <c r="AR98" s="1179"/>
      <c r="AS98" s="1179"/>
      <c r="AT98" s="1179"/>
      <c r="AU98" s="1179"/>
      <c r="AV98" s="1179"/>
      <c r="AW98" s="1179"/>
      <c r="AX98" s="1179"/>
      <c r="AY98" s="1179"/>
      <c r="AZ98" s="1179"/>
      <c r="BA98" s="1179"/>
      <c r="BB98" s="195"/>
      <c r="BX98" s="171"/>
      <c r="BY98" s="171"/>
      <c r="BZ98" s="171"/>
      <c r="CA98" s="171"/>
    </row>
    <row r="99" spans="3:79" ht="6" customHeight="1" x14ac:dyDescent="0.2">
      <c r="C99" s="905" t="s">
        <v>88</v>
      </c>
      <c r="D99" s="824"/>
      <c r="E99" s="824"/>
      <c r="F99" s="824"/>
      <c r="G99" s="824"/>
      <c r="H99" s="824"/>
      <c r="I99" s="824"/>
      <c r="J99" s="824"/>
      <c r="K99" s="824"/>
      <c r="L99" s="824"/>
      <c r="M99" s="824"/>
      <c r="N99" s="825"/>
      <c r="O99" s="927"/>
      <c r="P99" s="928"/>
      <c r="Q99" s="928"/>
      <c r="R99" s="928"/>
      <c r="S99" s="928"/>
      <c r="T99" s="928"/>
      <c r="U99" s="928"/>
      <c r="V99" s="928"/>
      <c r="W99" s="928"/>
      <c r="X99" s="928"/>
      <c r="Y99" s="928"/>
      <c r="Z99" s="928"/>
      <c r="AA99" s="928"/>
      <c r="AB99" s="928"/>
      <c r="AC99" s="928"/>
      <c r="AD99" s="928"/>
      <c r="AE99" s="928"/>
      <c r="AF99" s="928"/>
      <c r="AG99" s="928"/>
      <c r="AH99" s="928"/>
      <c r="AI99" s="928"/>
      <c r="AJ99" s="928"/>
      <c r="AK99" s="928"/>
      <c r="AL99" s="928"/>
      <c r="AM99" s="928"/>
      <c r="AN99" s="928"/>
      <c r="AO99" s="932" t="str">
        <f>IF(SUM(O99:AN101)=0,"",SUM(O99:AN101))</f>
        <v/>
      </c>
      <c r="AP99" s="1201"/>
      <c r="AQ99" s="1201"/>
      <c r="AR99" s="1201"/>
      <c r="AS99" s="1201"/>
      <c r="AT99" s="1201"/>
      <c r="AU99" s="1201"/>
      <c r="AV99" s="1201"/>
      <c r="AW99" s="1201"/>
      <c r="AX99" s="1201"/>
      <c r="AY99" s="1201"/>
      <c r="AZ99" s="1201"/>
      <c r="BA99" s="1201"/>
      <c r="BB99" s="195"/>
    </row>
    <row r="100" spans="3:79" ht="6" customHeight="1" x14ac:dyDescent="0.2">
      <c r="C100" s="838"/>
      <c r="D100" s="790"/>
      <c r="E100" s="790"/>
      <c r="F100" s="790"/>
      <c r="G100" s="790"/>
      <c r="H100" s="790"/>
      <c r="I100" s="790"/>
      <c r="J100" s="790"/>
      <c r="K100" s="790"/>
      <c r="L100" s="790"/>
      <c r="M100" s="790"/>
      <c r="N100" s="791"/>
      <c r="O100" s="929"/>
      <c r="P100" s="930"/>
      <c r="Q100" s="930"/>
      <c r="R100" s="930"/>
      <c r="S100" s="930"/>
      <c r="T100" s="930"/>
      <c r="U100" s="930"/>
      <c r="V100" s="930"/>
      <c r="W100" s="930"/>
      <c r="X100" s="930"/>
      <c r="Y100" s="930"/>
      <c r="Z100" s="930"/>
      <c r="AA100" s="930"/>
      <c r="AB100" s="930"/>
      <c r="AC100" s="930"/>
      <c r="AD100" s="930"/>
      <c r="AE100" s="930"/>
      <c r="AF100" s="930"/>
      <c r="AG100" s="930"/>
      <c r="AH100" s="930"/>
      <c r="AI100" s="930"/>
      <c r="AJ100" s="930"/>
      <c r="AK100" s="930"/>
      <c r="AL100" s="930"/>
      <c r="AM100" s="930"/>
      <c r="AN100" s="930"/>
      <c r="AO100" s="934"/>
      <c r="AP100" s="1202"/>
      <c r="AQ100" s="1202"/>
      <c r="AR100" s="1202"/>
      <c r="AS100" s="1202"/>
      <c r="AT100" s="1202"/>
      <c r="AU100" s="1202"/>
      <c r="AV100" s="1202"/>
      <c r="AW100" s="1202"/>
      <c r="AX100" s="1202"/>
      <c r="AY100" s="1202"/>
      <c r="AZ100" s="1202"/>
      <c r="BA100" s="1202"/>
      <c r="BB100" s="195"/>
    </row>
    <row r="101" spans="3:79" ht="6" customHeight="1" x14ac:dyDescent="0.2">
      <c r="C101" s="838"/>
      <c r="D101" s="790"/>
      <c r="E101" s="790"/>
      <c r="F101" s="790"/>
      <c r="G101" s="790"/>
      <c r="H101" s="790"/>
      <c r="I101" s="790"/>
      <c r="J101" s="790"/>
      <c r="K101" s="790"/>
      <c r="L101" s="790"/>
      <c r="M101" s="790"/>
      <c r="N101" s="791"/>
      <c r="O101" s="929"/>
      <c r="P101" s="930"/>
      <c r="Q101" s="930"/>
      <c r="R101" s="930"/>
      <c r="S101" s="930"/>
      <c r="T101" s="930"/>
      <c r="U101" s="930"/>
      <c r="V101" s="930"/>
      <c r="W101" s="930"/>
      <c r="X101" s="930"/>
      <c r="Y101" s="930"/>
      <c r="Z101" s="930"/>
      <c r="AA101" s="930"/>
      <c r="AB101" s="930"/>
      <c r="AC101" s="930"/>
      <c r="AD101" s="930"/>
      <c r="AE101" s="930"/>
      <c r="AF101" s="930"/>
      <c r="AG101" s="930"/>
      <c r="AH101" s="930"/>
      <c r="AI101" s="930"/>
      <c r="AJ101" s="930"/>
      <c r="AK101" s="930"/>
      <c r="AL101" s="930"/>
      <c r="AM101" s="930"/>
      <c r="AN101" s="930"/>
      <c r="AO101" s="934"/>
      <c r="AP101" s="1202"/>
      <c r="AQ101" s="1202"/>
      <c r="AR101" s="1202"/>
      <c r="AS101" s="1202"/>
      <c r="AT101" s="1202"/>
      <c r="AU101" s="1202"/>
      <c r="AV101" s="1202"/>
      <c r="AW101" s="1202"/>
      <c r="AX101" s="1202"/>
      <c r="AY101" s="1202"/>
      <c r="AZ101" s="1202"/>
      <c r="BA101" s="1202"/>
      <c r="BB101" s="195"/>
    </row>
    <row r="102" spans="3:79" ht="6" customHeight="1" x14ac:dyDescent="0.2">
      <c r="C102" s="838" t="s">
        <v>94</v>
      </c>
      <c r="D102" s="790"/>
      <c r="E102" s="790"/>
      <c r="F102" s="790"/>
      <c r="G102" s="790"/>
      <c r="H102" s="790"/>
      <c r="I102" s="790"/>
      <c r="J102" s="790"/>
      <c r="K102" s="790"/>
      <c r="L102" s="790"/>
      <c r="M102" s="790"/>
      <c r="N102" s="791"/>
      <c r="O102" s="929"/>
      <c r="P102" s="930"/>
      <c r="Q102" s="930"/>
      <c r="R102" s="930"/>
      <c r="S102" s="930"/>
      <c r="T102" s="930"/>
      <c r="U102" s="930"/>
      <c r="V102" s="930"/>
      <c r="W102" s="930"/>
      <c r="X102" s="930"/>
      <c r="Y102" s="930"/>
      <c r="Z102" s="930"/>
      <c r="AA102" s="930"/>
      <c r="AB102" s="930"/>
      <c r="AC102" s="930"/>
      <c r="AD102" s="930"/>
      <c r="AE102" s="930"/>
      <c r="AF102" s="930"/>
      <c r="AG102" s="930"/>
      <c r="AH102" s="930"/>
      <c r="AI102" s="930"/>
      <c r="AJ102" s="930"/>
      <c r="AK102" s="930"/>
      <c r="AL102" s="930"/>
      <c r="AM102" s="930"/>
      <c r="AN102" s="930"/>
      <c r="AO102" s="934" t="str">
        <f>IF(SUM(O102:AN104)=0,"",SUM(O102:AN104))</f>
        <v/>
      </c>
      <c r="AP102" s="1202"/>
      <c r="AQ102" s="1202"/>
      <c r="AR102" s="1202"/>
      <c r="AS102" s="1202"/>
      <c r="AT102" s="1202"/>
      <c r="AU102" s="1202"/>
      <c r="AV102" s="1202"/>
      <c r="AW102" s="1202"/>
      <c r="AX102" s="1202"/>
      <c r="AY102" s="1202"/>
      <c r="AZ102" s="1202"/>
      <c r="BA102" s="1202"/>
      <c r="BB102" s="195"/>
    </row>
    <row r="103" spans="3:79" ht="6" customHeight="1" x14ac:dyDescent="0.2">
      <c r="C103" s="838"/>
      <c r="D103" s="790"/>
      <c r="E103" s="790"/>
      <c r="F103" s="790"/>
      <c r="G103" s="790"/>
      <c r="H103" s="790"/>
      <c r="I103" s="790"/>
      <c r="J103" s="790"/>
      <c r="K103" s="790"/>
      <c r="L103" s="790"/>
      <c r="M103" s="790"/>
      <c r="N103" s="791"/>
      <c r="O103" s="929"/>
      <c r="P103" s="930"/>
      <c r="Q103" s="930"/>
      <c r="R103" s="930"/>
      <c r="S103" s="930"/>
      <c r="T103" s="930"/>
      <c r="U103" s="930"/>
      <c r="V103" s="930"/>
      <c r="W103" s="930"/>
      <c r="X103" s="930"/>
      <c r="Y103" s="930"/>
      <c r="Z103" s="930"/>
      <c r="AA103" s="930"/>
      <c r="AB103" s="930"/>
      <c r="AC103" s="930"/>
      <c r="AD103" s="930"/>
      <c r="AE103" s="930"/>
      <c r="AF103" s="930"/>
      <c r="AG103" s="930"/>
      <c r="AH103" s="930"/>
      <c r="AI103" s="930"/>
      <c r="AJ103" s="930"/>
      <c r="AK103" s="930"/>
      <c r="AL103" s="930"/>
      <c r="AM103" s="930"/>
      <c r="AN103" s="930"/>
      <c r="AO103" s="934"/>
      <c r="AP103" s="1202"/>
      <c r="AQ103" s="1202"/>
      <c r="AR103" s="1202"/>
      <c r="AS103" s="1202"/>
      <c r="AT103" s="1202"/>
      <c r="AU103" s="1202"/>
      <c r="AV103" s="1202"/>
      <c r="AW103" s="1202"/>
      <c r="AX103" s="1202"/>
      <c r="AY103" s="1202"/>
      <c r="AZ103" s="1202"/>
      <c r="BA103" s="1202"/>
      <c r="BB103" s="195"/>
    </row>
    <row r="104" spans="3:79" ht="6" customHeight="1" x14ac:dyDescent="0.2">
      <c r="C104" s="838"/>
      <c r="D104" s="790"/>
      <c r="E104" s="790"/>
      <c r="F104" s="790"/>
      <c r="G104" s="790"/>
      <c r="H104" s="790"/>
      <c r="I104" s="790"/>
      <c r="J104" s="790"/>
      <c r="K104" s="790"/>
      <c r="L104" s="790"/>
      <c r="M104" s="790"/>
      <c r="N104" s="791"/>
      <c r="O104" s="929"/>
      <c r="P104" s="930"/>
      <c r="Q104" s="930"/>
      <c r="R104" s="930"/>
      <c r="S104" s="930"/>
      <c r="T104" s="930"/>
      <c r="U104" s="930"/>
      <c r="V104" s="930"/>
      <c r="W104" s="930"/>
      <c r="X104" s="930"/>
      <c r="Y104" s="930"/>
      <c r="Z104" s="930"/>
      <c r="AA104" s="930"/>
      <c r="AB104" s="930"/>
      <c r="AC104" s="930"/>
      <c r="AD104" s="930"/>
      <c r="AE104" s="930"/>
      <c r="AF104" s="930"/>
      <c r="AG104" s="930"/>
      <c r="AH104" s="930"/>
      <c r="AI104" s="930"/>
      <c r="AJ104" s="930"/>
      <c r="AK104" s="930"/>
      <c r="AL104" s="930"/>
      <c r="AM104" s="930"/>
      <c r="AN104" s="930"/>
      <c r="AO104" s="1209"/>
      <c r="AP104" s="1210"/>
      <c r="AQ104" s="1210"/>
      <c r="AR104" s="1210"/>
      <c r="AS104" s="1210"/>
      <c r="AT104" s="1210"/>
      <c r="AU104" s="1210"/>
      <c r="AV104" s="1210"/>
      <c r="AW104" s="1210"/>
      <c r="AX104" s="1210"/>
      <c r="AY104" s="1210"/>
      <c r="AZ104" s="1210"/>
      <c r="BA104" s="1210"/>
      <c r="BB104" s="195"/>
    </row>
    <row r="105" spans="3:79" ht="6" customHeight="1" x14ac:dyDescent="0.2">
      <c r="C105" s="870" t="s">
        <v>102</v>
      </c>
      <c r="D105" s="778"/>
      <c r="E105" s="778"/>
      <c r="F105" s="779"/>
      <c r="G105" s="779"/>
      <c r="H105" s="779"/>
      <c r="I105" s="779"/>
      <c r="J105" s="779"/>
      <c r="K105" s="779"/>
      <c r="L105" s="779"/>
      <c r="M105" s="779"/>
      <c r="N105" s="780"/>
      <c r="O105" s="933" t="str">
        <f>IF(O99-O102=0,"",O99-O102)</f>
        <v/>
      </c>
      <c r="P105" s="933"/>
      <c r="Q105" s="933"/>
      <c r="R105" s="933"/>
      <c r="S105" s="933"/>
      <c r="T105" s="933"/>
      <c r="U105" s="933"/>
      <c r="V105" s="933"/>
      <c r="W105" s="933"/>
      <c r="X105" s="933"/>
      <c r="Y105" s="933"/>
      <c r="Z105" s="933"/>
      <c r="AA105" s="933"/>
      <c r="AB105" s="933" t="str">
        <f>IF(AB99-AB102=0,"",AB99-AB102)</f>
        <v/>
      </c>
      <c r="AC105" s="933"/>
      <c r="AD105" s="933"/>
      <c r="AE105" s="933"/>
      <c r="AF105" s="933"/>
      <c r="AG105" s="933"/>
      <c r="AH105" s="933"/>
      <c r="AI105" s="933"/>
      <c r="AJ105" s="933"/>
      <c r="AK105" s="933"/>
      <c r="AL105" s="933"/>
      <c r="AM105" s="933"/>
      <c r="AN105" s="933"/>
      <c r="AO105" s="934" t="str">
        <f>IF(SUM(O105:AN107)=0,"",SUM(O105:AN107))</f>
        <v/>
      </c>
      <c r="AP105" s="1202"/>
      <c r="AQ105" s="1202"/>
      <c r="AR105" s="1202"/>
      <c r="AS105" s="1202"/>
      <c r="AT105" s="1202"/>
      <c r="AU105" s="1202"/>
      <c r="AV105" s="1202"/>
      <c r="AW105" s="1202"/>
      <c r="AX105" s="1202"/>
      <c r="AY105" s="1202"/>
      <c r="AZ105" s="1202"/>
      <c r="BA105" s="1202"/>
      <c r="BB105" s="195"/>
    </row>
    <row r="106" spans="3:79" ht="6" customHeight="1" x14ac:dyDescent="0.2">
      <c r="C106" s="870"/>
      <c r="D106" s="778"/>
      <c r="E106" s="778"/>
      <c r="F106" s="779"/>
      <c r="G106" s="779"/>
      <c r="H106" s="779"/>
      <c r="I106" s="779"/>
      <c r="J106" s="779"/>
      <c r="K106" s="779"/>
      <c r="L106" s="779"/>
      <c r="M106" s="779"/>
      <c r="N106" s="780"/>
      <c r="O106" s="933"/>
      <c r="P106" s="933"/>
      <c r="Q106" s="933"/>
      <c r="R106" s="933"/>
      <c r="S106" s="933"/>
      <c r="T106" s="933"/>
      <c r="U106" s="933"/>
      <c r="V106" s="933"/>
      <c r="W106" s="933"/>
      <c r="X106" s="933"/>
      <c r="Y106" s="933"/>
      <c r="Z106" s="933"/>
      <c r="AA106" s="933"/>
      <c r="AB106" s="933"/>
      <c r="AC106" s="933"/>
      <c r="AD106" s="933"/>
      <c r="AE106" s="933"/>
      <c r="AF106" s="933"/>
      <c r="AG106" s="933"/>
      <c r="AH106" s="933"/>
      <c r="AI106" s="933"/>
      <c r="AJ106" s="933"/>
      <c r="AK106" s="933"/>
      <c r="AL106" s="933"/>
      <c r="AM106" s="933"/>
      <c r="AN106" s="933"/>
      <c r="AO106" s="934"/>
      <c r="AP106" s="1202"/>
      <c r="AQ106" s="1202"/>
      <c r="AR106" s="1202"/>
      <c r="AS106" s="1202"/>
      <c r="AT106" s="1202"/>
      <c r="AU106" s="1202"/>
      <c r="AV106" s="1202"/>
      <c r="AW106" s="1202"/>
      <c r="AX106" s="1202"/>
      <c r="AY106" s="1202"/>
      <c r="AZ106" s="1202"/>
      <c r="BA106" s="1202"/>
      <c r="BB106" s="195"/>
    </row>
    <row r="107" spans="3:79" ht="6" customHeight="1" thickBot="1" x14ac:dyDescent="0.25">
      <c r="C107" s="871"/>
      <c r="D107" s="803"/>
      <c r="E107" s="803"/>
      <c r="F107" s="804"/>
      <c r="G107" s="804"/>
      <c r="H107" s="804"/>
      <c r="I107" s="804"/>
      <c r="J107" s="804"/>
      <c r="K107" s="804"/>
      <c r="L107" s="804"/>
      <c r="M107" s="804"/>
      <c r="N107" s="805"/>
      <c r="O107" s="935"/>
      <c r="P107" s="935"/>
      <c r="Q107" s="935"/>
      <c r="R107" s="935"/>
      <c r="S107" s="935"/>
      <c r="T107" s="935"/>
      <c r="U107" s="935"/>
      <c r="V107" s="935"/>
      <c r="W107" s="935"/>
      <c r="X107" s="935"/>
      <c r="Y107" s="935"/>
      <c r="Z107" s="935"/>
      <c r="AA107" s="935"/>
      <c r="AB107" s="935"/>
      <c r="AC107" s="935"/>
      <c r="AD107" s="935"/>
      <c r="AE107" s="935"/>
      <c r="AF107" s="935"/>
      <c r="AG107" s="935"/>
      <c r="AH107" s="935"/>
      <c r="AI107" s="935"/>
      <c r="AJ107" s="935"/>
      <c r="AK107" s="935"/>
      <c r="AL107" s="935"/>
      <c r="AM107" s="935"/>
      <c r="AN107" s="935"/>
      <c r="AO107" s="936"/>
      <c r="AP107" s="1212"/>
      <c r="AQ107" s="1212"/>
      <c r="AR107" s="1212"/>
      <c r="AS107" s="1212"/>
      <c r="AT107" s="1212"/>
      <c r="AU107" s="1212"/>
      <c r="AV107" s="1212"/>
      <c r="AW107" s="1212"/>
      <c r="AX107" s="1212"/>
      <c r="AY107" s="1212"/>
      <c r="AZ107" s="1212"/>
      <c r="BA107" s="1212"/>
      <c r="BB107" s="195"/>
    </row>
    <row r="108" spans="3:79" ht="6" customHeight="1" x14ac:dyDescent="0.2">
      <c r="C108" s="905" t="s">
        <v>103</v>
      </c>
      <c r="D108" s="824"/>
      <c r="E108" s="824"/>
      <c r="F108" s="824"/>
      <c r="G108" s="824"/>
      <c r="H108" s="824"/>
      <c r="I108" s="824"/>
      <c r="J108" s="824"/>
      <c r="K108" s="824"/>
      <c r="L108" s="824"/>
      <c r="M108" s="824"/>
      <c r="N108" s="825"/>
      <c r="O108" s="927"/>
      <c r="P108" s="928"/>
      <c r="Q108" s="928"/>
      <c r="R108" s="928"/>
      <c r="S108" s="928"/>
      <c r="T108" s="928"/>
      <c r="U108" s="928"/>
      <c r="V108" s="928"/>
      <c r="W108" s="928"/>
      <c r="X108" s="928"/>
      <c r="Y108" s="928"/>
      <c r="Z108" s="928"/>
      <c r="AA108" s="928"/>
      <c r="AB108" s="928"/>
      <c r="AC108" s="928"/>
      <c r="AD108" s="928"/>
      <c r="AE108" s="928"/>
      <c r="AF108" s="928"/>
      <c r="AG108" s="928"/>
      <c r="AH108" s="928"/>
      <c r="AI108" s="928"/>
      <c r="AJ108" s="928"/>
      <c r="AK108" s="928"/>
      <c r="AL108" s="928"/>
      <c r="AM108" s="928"/>
      <c r="AN108" s="928"/>
      <c r="AO108" s="932" t="str">
        <f>IF(SUM(O108:AN110)=0,"",SUM(O108:AN110))</f>
        <v/>
      </c>
      <c r="AP108" s="1201"/>
      <c r="AQ108" s="1201"/>
      <c r="AR108" s="1201"/>
      <c r="AS108" s="1201"/>
      <c r="AT108" s="1201"/>
      <c r="AU108" s="1201"/>
      <c r="AV108" s="1201"/>
      <c r="AW108" s="1201"/>
      <c r="AX108" s="1201"/>
      <c r="AY108" s="1201"/>
      <c r="AZ108" s="1201"/>
      <c r="BA108" s="1201"/>
      <c r="BB108" s="195"/>
    </row>
    <row r="109" spans="3:79" ht="6" customHeight="1" x14ac:dyDescent="0.2">
      <c r="C109" s="838"/>
      <c r="D109" s="790"/>
      <c r="E109" s="790"/>
      <c r="F109" s="790"/>
      <c r="G109" s="790"/>
      <c r="H109" s="790"/>
      <c r="I109" s="790"/>
      <c r="J109" s="790"/>
      <c r="K109" s="790"/>
      <c r="L109" s="790"/>
      <c r="M109" s="790"/>
      <c r="N109" s="791"/>
      <c r="O109" s="929"/>
      <c r="P109" s="930"/>
      <c r="Q109" s="930"/>
      <c r="R109" s="930"/>
      <c r="S109" s="930"/>
      <c r="T109" s="930"/>
      <c r="U109" s="930"/>
      <c r="V109" s="930"/>
      <c r="W109" s="930"/>
      <c r="X109" s="930"/>
      <c r="Y109" s="930"/>
      <c r="Z109" s="930"/>
      <c r="AA109" s="930"/>
      <c r="AB109" s="930"/>
      <c r="AC109" s="930"/>
      <c r="AD109" s="930"/>
      <c r="AE109" s="930"/>
      <c r="AF109" s="930"/>
      <c r="AG109" s="930"/>
      <c r="AH109" s="930"/>
      <c r="AI109" s="930"/>
      <c r="AJ109" s="930"/>
      <c r="AK109" s="930"/>
      <c r="AL109" s="930"/>
      <c r="AM109" s="930"/>
      <c r="AN109" s="930"/>
      <c r="AO109" s="934"/>
      <c r="AP109" s="1202"/>
      <c r="AQ109" s="1202"/>
      <c r="AR109" s="1202"/>
      <c r="AS109" s="1202"/>
      <c r="AT109" s="1202"/>
      <c r="AU109" s="1202"/>
      <c r="AV109" s="1202"/>
      <c r="AW109" s="1202"/>
      <c r="AX109" s="1202"/>
      <c r="AY109" s="1202"/>
      <c r="AZ109" s="1202"/>
      <c r="BA109" s="1202"/>
      <c r="BB109" s="195"/>
    </row>
    <row r="110" spans="3:79" ht="6" customHeight="1" x14ac:dyDescent="0.2">
      <c r="C110" s="838"/>
      <c r="D110" s="790"/>
      <c r="E110" s="790"/>
      <c r="F110" s="790"/>
      <c r="G110" s="790"/>
      <c r="H110" s="790"/>
      <c r="I110" s="790"/>
      <c r="J110" s="790"/>
      <c r="K110" s="790"/>
      <c r="L110" s="790"/>
      <c r="M110" s="790"/>
      <c r="N110" s="791"/>
      <c r="O110" s="929"/>
      <c r="P110" s="930"/>
      <c r="Q110" s="930"/>
      <c r="R110" s="930"/>
      <c r="S110" s="930"/>
      <c r="T110" s="930"/>
      <c r="U110" s="930"/>
      <c r="V110" s="930"/>
      <c r="W110" s="930"/>
      <c r="X110" s="930"/>
      <c r="Y110" s="930"/>
      <c r="Z110" s="930"/>
      <c r="AA110" s="930"/>
      <c r="AB110" s="930"/>
      <c r="AC110" s="930"/>
      <c r="AD110" s="930"/>
      <c r="AE110" s="930"/>
      <c r="AF110" s="930"/>
      <c r="AG110" s="930"/>
      <c r="AH110" s="930"/>
      <c r="AI110" s="930"/>
      <c r="AJ110" s="930"/>
      <c r="AK110" s="930"/>
      <c r="AL110" s="930"/>
      <c r="AM110" s="930"/>
      <c r="AN110" s="930"/>
      <c r="AO110" s="934"/>
      <c r="AP110" s="1202"/>
      <c r="AQ110" s="1202"/>
      <c r="AR110" s="1202"/>
      <c r="AS110" s="1202"/>
      <c r="AT110" s="1202"/>
      <c r="AU110" s="1202"/>
      <c r="AV110" s="1202"/>
      <c r="AW110" s="1202"/>
      <c r="AX110" s="1202"/>
      <c r="AY110" s="1202"/>
      <c r="AZ110" s="1202"/>
      <c r="BA110" s="1202"/>
      <c r="BB110" s="195"/>
    </row>
    <row r="111" spans="3:79" ht="6" customHeight="1" x14ac:dyDescent="0.2">
      <c r="C111" s="838" t="s">
        <v>104</v>
      </c>
      <c r="D111" s="790"/>
      <c r="E111" s="790"/>
      <c r="F111" s="790"/>
      <c r="G111" s="790"/>
      <c r="H111" s="790"/>
      <c r="I111" s="790"/>
      <c r="J111" s="790"/>
      <c r="K111" s="790"/>
      <c r="L111" s="790"/>
      <c r="M111" s="790"/>
      <c r="N111" s="791"/>
      <c r="O111" s="929"/>
      <c r="P111" s="930"/>
      <c r="Q111" s="930"/>
      <c r="R111" s="930"/>
      <c r="S111" s="930"/>
      <c r="T111" s="930"/>
      <c r="U111" s="930"/>
      <c r="V111" s="930"/>
      <c r="W111" s="930"/>
      <c r="X111" s="930"/>
      <c r="Y111" s="930"/>
      <c r="Z111" s="930"/>
      <c r="AA111" s="930"/>
      <c r="AB111" s="930"/>
      <c r="AC111" s="930"/>
      <c r="AD111" s="930"/>
      <c r="AE111" s="930"/>
      <c r="AF111" s="930"/>
      <c r="AG111" s="930"/>
      <c r="AH111" s="930"/>
      <c r="AI111" s="930"/>
      <c r="AJ111" s="930"/>
      <c r="AK111" s="930"/>
      <c r="AL111" s="930"/>
      <c r="AM111" s="930"/>
      <c r="AN111" s="930"/>
      <c r="AO111" s="934" t="str">
        <f>IF(SUM(O111:AN113)=0,"",SUM(O111:AN113))</f>
        <v/>
      </c>
      <c r="AP111" s="1202"/>
      <c r="AQ111" s="1202"/>
      <c r="AR111" s="1202"/>
      <c r="AS111" s="1202"/>
      <c r="AT111" s="1202"/>
      <c r="AU111" s="1202"/>
      <c r="AV111" s="1202"/>
      <c r="AW111" s="1202"/>
      <c r="AX111" s="1202"/>
      <c r="AY111" s="1202"/>
      <c r="AZ111" s="1202"/>
      <c r="BA111" s="1202"/>
      <c r="BB111" s="195"/>
    </row>
    <row r="112" spans="3:79" ht="6" customHeight="1" x14ac:dyDescent="0.2">
      <c r="C112" s="838"/>
      <c r="D112" s="790"/>
      <c r="E112" s="790"/>
      <c r="F112" s="790"/>
      <c r="G112" s="790"/>
      <c r="H112" s="790"/>
      <c r="I112" s="790"/>
      <c r="J112" s="790"/>
      <c r="K112" s="790"/>
      <c r="L112" s="790"/>
      <c r="M112" s="790"/>
      <c r="N112" s="791"/>
      <c r="O112" s="929"/>
      <c r="P112" s="930"/>
      <c r="Q112" s="930"/>
      <c r="R112" s="930"/>
      <c r="S112" s="930"/>
      <c r="T112" s="930"/>
      <c r="U112" s="930"/>
      <c r="V112" s="930"/>
      <c r="W112" s="930"/>
      <c r="X112" s="930"/>
      <c r="Y112" s="930"/>
      <c r="Z112" s="930"/>
      <c r="AA112" s="930"/>
      <c r="AB112" s="930"/>
      <c r="AC112" s="930"/>
      <c r="AD112" s="930"/>
      <c r="AE112" s="930"/>
      <c r="AF112" s="930"/>
      <c r="AG112" s="930"/>
      <c r="AH112" s="930"/>
      <c r="AI112" s="930"/>
      <c r="AJ112" s="930"/>
      <c r="AK112" s="930"/>
      <c r="AL112" s="930"/>
      <c r="AM112" s="930"/>
      <c r="AN112" s="930"/>
      <c r="AO112" s="934"/>
      <c r="AP112" s="1202"/>
      <c r="AQ112" s="1202"/>
      <c r="AR112" s="1202"/>
      <c r="AS112" s="1202"/>
      <c r="AT112" s="1202"/>
      <c r="AU112" s="1202"/>
      <c r="AV112" s="1202"/>
      <c r="AW112" s="1202"/>
      <c r="AX112" s="1202"/>
      <c r="AY112" s="1202"/>
      <c r="AZ112" s="1202"/>
      <c r="BA112" s="1202"/>
      <c r="BB112" s="195"/>
    </row>
    <row r="113" spans="3:63" ht="6" customHeight="1" x14ac:dyDescent="0.2">
      <c r="C113" s="838"/>
      <c r="D113" s="790"/>
      <c r="E113" s="790"/>
      <c r="F113" s="790"/>
      <c r="G113" s="790"/>
      <c r="H113" s="790"/>
      <c r="I113" s="790"/>
      <c r="J113" s="790"/>
      <c r="K113" s="790"/>
      <c r="L113" s="790"/>
      <c r="M113" s="790"/>
      <c r="N113" s="791"/>
      <c r="O113" s="929"/>
      <c r="P113" s="930"/>
      <c r="Q113" s="930"/>
      <c r="R113" s="930"/>
      <c r="S113" s="930"/>
      <c r="T113" s="930"/>
      <c r="U113" s="930"/>
      <c r="V113" s="930"/>
      <c r="W113" s="930"/>
      <c r="X113" s="930"/>
      <c r="Y113" s="930"/>
      <c r="Z113" s="930"/>
      <c r="AA113" s="930"/>
      <c r="AB113" s="930"/>
      <c r="AC113" s="930"/>
      <c r="AD113" s="930"/>
      <c r="AE113" s="930"/>
      <c r="AF113" s="930"/>
      <c r="AG113" s="930"/>
      <c r="AH113" s="930"/>
      <c r="AI113" s="930"/>
      <c r="AJ113" s="930"/>
      <c r="AK113" s="930"/>
      <c r="AL113" s="930"/>
      <c r="AM113" s="930"/>
      <c r="AN113" s="930"/>
      <c r="AO113" s="934"/>
      <c r="AP113" s="1202"/>
      <c r="AQ113" s="1202"/>
      <c r="AR113" s="1202"/>
      <c r="AS113" s="1202"/>
      <c r="AT113" s="1202"/>
      <c r="AU113" s="1202"/>
      <c r="AV113" s="1202"/>
      <c r="AW113" s="1202"/>
      <c r="AX113" s="1202"/>
      <c r="AY113" s="1202"/>
      <c r="AZ113" s="1202"/>
      <c r="BA113" s="1202"/>
      <c r="BB113" s="195"/>
    </row>
    <row r="114" spans="3:63" ht="6" customHeight="1" x14ac:dyDescent="0.2">
      <c r="C114" s="870" t="s">
        <v>105</v>
      </c>
      <c r="D114" s="778"/>
      <c r="E114" s="778"/>
      <c r="F114" s="779"/>
      <c r="G114" s="779"/>
      <c r="H114" s="779"/>
      <c r="I114" s="779"/>
      <c r="J114" s="779"/>
      <c r="K114" s="779"/>
      <c r="L114" s="779"/>
      <c r="M114" s="779"/>
      <c r="N114" s="780"/>
      <c r="O114" s="933" t="str">
        <f>IF(O108-O111=0,"",O108-O111)</f>
        <v/>
      </c>
      <c r="P114" s="933"/>
      <c r="Q114" s="933"/>
      <c r="R114" s="933"/>
      <c r="S114" s="933"/>
      <c r="T114" s="933"/>
      <c r="U114" s="933"/>
      <c r="V114" s="933"/>
      <c r="W114" s="933"/>
      <c r="X114" s="933"/>
      <c r="Y114" s="933"/>
      <c r="Z114" s="933"/>
      <c r="AA114" s="933"/>
      <c r="AB114" s="933" t="str">
        <f>IF(AB108-AB111=0,"",AB108-AB111)</f>
        <v/>
      </c>
      <c r="AC114" s="933"/>
      <c r="AD114" s="933"/>
      <c r="AE114" s="933"/>
      <c r="AF114" s="933"/>
      <c r="AG114" s="933"/>
      <c r="AH114" s="933"/>
      <c r="AI114" s="933"/>
      <c r="AJ114" s="933"/>
      <c r="AK114" s="933"/>
      <c r="AL114" s="933"/>
      <c r="AM114" s="933"/>
      <c r="AN114" s="933"/>
      <c r="AO114" s="976" t="str">
        <f>IF(SUM(O114:AN116)=0,"",SUM(O114:AN116))</f>
        <v/>
      </c>
      <c r="AP114" s="1211"/>
      <c r="AQ114" s="1211"/>
      <c r="AR114" s="1211"/>
      <c r="AS114" s="1211"/>
      <c r="AT114" s="1211"/>
      <c r="AU114" s="1211"/>
      <c r="AV114" s="1211"/>
      <c r="AW114" s="1211"/>
      <c r="AX114" s="1211"/>
      <c r="AY114" s="1211"/>
      <c r="AZ114" s="1211"/>
      <c r="BA114" s="1211"/>
      <c r="BB114" s="195"/>
    </row>
    <row r="115" spans="3:63" ht="6" customHeight="1" x14ac:dyDescent="0.2">
      <c r="C115" s="870"/>
      <c r="D115" s="778"/>
      <c r="E115" s="778"/>
      <c r="F115" s="779"/>
      <c r="G115" s="779"/>
      <c r="H115" s="779"/>
      <c r="I115" s="779"/>
      <c r="J115" s="779"/>
      <c r="K115" s="779"/>
      <c r="L115" s="779"/>
      <c r="M115" s="779"/>
      <c r="N115" s="780"/>
      <c r="O115" s="933"/>
      <c r="P115" s="933"/>
      <c r="Q115" s="933"/>
      <c r="R115" s="933"/>
      <c r="S115" s="933"/>
      <c r="T115" s="933"/>
      <c r="U115" s="933"/>
      <c r="V115" s="933"/>
      <c r="W115" s="933"/>
      <c r="X115" s="933"/>
      <c r="Y115" s="933"/>
      <c r="Z115" s="933"/>
      <c r="AA115" s="933"/>
      <c r="AB115" s="933"/>
      <c r="AC115" s="933"/>
      <c r="AD115" s="933"/>
      <c r="AE115" s="933"/>
      <c r="AF115" s="933"/>
      <c r="AG115" s="933"/>
      <c r="AH115" s="933"/>
      <c r="AI115" s="933"/>
      <c r="AJ115" s="933"/>
      <c r="AK115" s="933"/>
      <c r="AL115" s="933"/>
      <c r="AM115" s="933"/>
      <c r="AN115" s="933"/>
      <c r="AO115" s="934"/>
      <c r="AP115" s="1202"/>
      <c r="AQ115" s="1202"/>
      <c r="AR115" s="1202"/>
      <c r="AS115" s="1202"/>
      <c r="AT115" s="1202"/>
      <c r="AU115" s="1202"/>
      <c r="AV115" s="1202"/>
      <c r="AW115" s="1202"/>
      <c r="AX115" s="1202"/>
      <c r="AY115" s="1202"/>
      <c r="AZ115" s="1202"/>
      <c r="BA115" s="1202"/>
      <c r="BB115" s="195"/>
    </row>
    <row r="116" spans="3:63" ht="6" customHeight="1" thickBot="1" x14ac:dyDescent="0.25">
      <c r="C116" s="871"/>
      <c r="D116" s="803"/>
      <c r="E116" s="803"/>
      <c r="F116" s="804"/>
      <c r="G116" s="804"/>
      <c r="H116" s="804"/>
      <c r="I116" s="804"/>
      <c r="J116" s="804"/>
      <c r="K116" s="804"/>
      <c r="L116" s="804"/>
      <c r="M116" s="804"/>
      <c r="N116" s="805"/>
      <c r="O116" s="935"/>
      <c r="P116" s="935"/>
      <c r="Q116" s="935"/>
      <c r="R116" s="935"/>
      <c r="S116" s="935"/>
      <c r="T116" s="935"/>
      <c r="U116" s="935"/>
      <c r="V116" s="935"/>
      <c r="W116" s="935"/>
      <c r="X116" s="935"/>
      <c r="Y116" s="935"/>
      <c r="Z116" s="935"/>
      <c r="AA116" s="935"/>
      <c r="AB116" s="935"/>
      <c r="AC116" s="935"/>
      <c r="AD116" s="935"/>
      <c r="AE116" s="935"/>
      <c r="AF116" s="935"/>
      <c r="AG116" s="935"/>
      <c r="AH116" s="935"/>
      <c r="AI116" s="935"/>
      <c r="AJ116" s="935"/>
      <c r="AK116" s="935"/>
      <c r="AL116" s="935"/>
      <c r="AM116" s="935"/>
      <c r="AN116" s="935"/>
      <c r="AO116" s="934"/>
      <c r="AP116" s="1202"/>
      <c r="AQ116" s="1202"/>
      <c r="AR116" s="1202"/>
      <c r="AS116" s="1202"/>
      <c r="AT116" s="1202"/>
      <c r="AU116" s="1202"/>
      <c r="AV116" s="1202"/>
      <c r="AW116" s="1202"/>
      <c r="AX116" s="1202"/>
      <c r="AY116" s="1202"/>
      <c r="AZ116" s="1202"/>
      <c r="BA116" s="1202"/>
      <c r="BB116" s="195"/>
    </row>
    <row r="117" spans="3:63" ht="6" customHeight="1" x14ac:dyDescent="0.2">
      <c r="C117" s="898" t="s">
        <v>106</v>
      </c>
      <c r="D117" s="937"/>
      <c r="E117" s="937"/>
      <c r="F117" s="937"/>
      <c r="G117" s="937"/>
      <c r="H117" s="937"/>
      <c r="I117" s="937"/>
      <c r="J117" s="937"/>
      <c r="K117" s="937"/>
      <c r="L117" s="937"/>
      <c r="M117" s="937"/>
      <c r="N117" s="938"/>
      <c r="O117" s="942" t="str">
        <f>IF(SUM(O105,O114)=0,"",SUM(O105,O114))</f>
        <v/>
      </c>
      <c r="P117" s="943"/>
      <c r="Q117" s="943"/>
      <c r="R117" s="943"/>
      <c r="S117" s="943"/>
      <c r="T117" s="943"/>
      <c r="U117" s="943"/>
      <c r="V117" s="943"/>
      <c r="W117" s="943"/>
      <c r="X117" s="943"/>
      <c r="Y117" s="943"/>
      <c r="Z117" s="943"/>
      <c r="AA117" s="944"/>
      <c r="AB117" s="942" t="str">
        <f>IF(SUM(AB105,AB114)=0,"",SUM(AB105,AB114))</f>
        <v/>
      </c>
      <c r="AC117" s="943"/>
      <c r="AD117" s="943"/>
      <c r="AE117" s="943"/>
      <c r="AF117" s="943"/>
      <c r="AG117" s="943"/>
      <c r="AH117" s="943"/>
      <c r="AI117" s="943"/>
      <c r="AJ117" s="943"/>
      <c r="AK117" s="943"/>
      <c r="AL117" s="943"/>
      <c r="AM117" s="943"/>
      <c r="AN117" s="944"/>
      <c r="AO117" s="932" t="str">
        <f t="shared" ref="AO117" si="0">IF(SUM(O117:AN119)=0,"",SUM(O117:AN119))</f>
        <v/>
      </c>
      <c r="AP117" s="1201"/>
      <c r="AQ117" s="1201"/>
      <c r="AR117" s="1201"/>
      <c r="AS117" s="1201"/>
      <c r="AT117" s="1201"/>
      <c r="AU117" s="1201"/>
      <c r="AV117" s="1201"/>
      <c r="AW117" s="1201"/>
      <c r="AX117" s="1201"/>
      <c r="AY117" s="1201"/>
      <c r="AZ117" s="1201"/>
      <c r="BA117" s="1201"/>
      <c r="BB117" s="195"/>
    </row>
    <row r="118" spans="3:63" ht="6" customHeight="1" x14ac:dyDescent="0.2">
      <c r="C118" s="898"/>
      <c r="D118" s="937"/>
      <c r="E118" s="937"/>
      <c r="F118" s="937"/>
      <c r="G118" s="937"/>
      <c r="H118" s="937"/>
      <c r="I118" s="937"/>
      <c r="J118" s="937"/>
      <c r="K118" s="937"/>
      <c r="L118" s="937"/>
      <c r="M118" s="937"/>
      <c r="N118" s="938"/>
      <c r="O118" s="942"/>
      <c r="P118" s="943"/>
      <c r="Q118" s="943"/>
      <c r="R118" s="943"/>
      <c r="S118" s="943"/>
      <c r="T118" s="943"/>
      <c r="U118" s="943"/>
      <c r="V118" s="943"/>
      <c r="W118" s="943"/>
      <c r="X118" s="943"/>
      <c r="Y118" s="943"/>
      <c r="Z118" s="943"/>
      <c r="AA118" s="944"/>
      <c r="AB118" s="942"/>
      <c r="AC118" s="943"/>
      <c r="AD118" s="943"/>
      <c r="AE118" s="943"/>
      <c r="AF118" s="943"/>
      <c r="AG118" s="943"/>
      <c r="AH118" s="943"/>
      <c r="AI118" s="943"/>
      <c r="AJ118" s="943"/>
      <c r="AK118" s="943"/>
      <c r="AL118" s="943"/>
      <c r="AM118" s="943"/>
      <c r="AN118" s="944"/>
      <c r="AO118" s="934"/>
      <c r="AP118" s="1202"/>
      <c r="AQ118" s="1202"/>
      <c r="AR118" s="1202"/>
      <c r="AS118" s="1202"/>
      <c r="AT118" s="1202"/>
      <c r="AU118" s="1202"/>
      <c r="AV118" s="1202"/>
      <c r="AW118" s="1202"/>
      <c r="AX118" s="1202"/>
      <c r="AY118" s="1202"/>
      <c r="AZ118" s="1202"/>
      <c r="BA118" s="1202"/>
      <c r="BB118" s="195"/>
    </row>
    <row r="119" spans="3:63" ht="6" customHeight="1" thickBot="1" x14ac:dyDescent="0.25">
      <c r="C119" s="939"/>
      <c r="D119" s="940"/>
      <c r="E119" s="940"/>
      <c r="F119" s="940"/>
      <c r="G119" s="940"/>
      <c r="H119" s="940"/>
      <c r="I119" s="940"/>
      <c r="J119" s="940"/>
      <c r="K119" s="940"/>
      <c r="L119" s="940"/>
      <c r="M119" s="940"/>
      <c r="N119" s="941"/>
      <c r="O119" s="945"/>
      <c r="P119" s="946"/>
      <c r="Q119" s="946"/>
      <c r="R119" s="946"/>
      <c r="S119" s="946"/>
      <c r="T119" s="946"/>
      <c r="U119" s="946"/>
      <c r="V119" s="946"/>
      <c r="W119" s="946"/>
      <c r="X119" s="946"/>
      <c r="Y119" s="946"/>
      <c r="Z119" s="946"/>
      <c r="AA119" s="947"/>
      <c r="AB119" s="945"/>
      <c r="AC119" s="946"/>
      <c r="AD119" s="946"/>
      <c r="AE119" s="946"/>
      <c r="AF119" s="946"/>
      <c r="AG119" s="946"/>
      <c r="AH119" s="946"/>
      <c r="AI119" s="946"/>
      <c r="AJ119" s="946"/>
      <c r="AK119" s="946"/>
      <c r="AL119" s="946"/>
      <c r="AM119" s="946"/>
      <c r="AN119" s="947"/>
      <c r="AO119" s="934"/>
      <c r="AP119" s="1202"/>
      <c r="AQ119" s="1202"/>
      <c r="AR119" s="1202"/>
      <c r="AS119" s="1202"/>
      <c r="AT119" s="1202"/>
      <c r="AU119" s="1202"/>
      <c r="AV119" s="1202"/>
      <c r="AW119" s="1202"/>
      <c r="AX119" s="1202"/>
      <c r="AY119" s="1202"/>
      <c r="AZ119" s="1202"/>
      <c r="BA119" s="1202"/>
      <c r="BB119" s="195"/>
    </row>
    <row r="120" spans="3:63" ht="6" customHeight="1" x14ac:dyDescent="0.2">
      <c r="C120" s="880" t="s">
        <v>109</v>
      </c>
      <c r="D120" s="951"/>
      <c r="E120" s="951"/>
      <c r="F120" s="951"/>
      <c r="G120" s="951"/>
      <c r="H120" s="951"/>
      <c r="I120" s="951"/>
      <c r="J120" s="951"/>
      <c r="K120" s="951"/>
      <c r="L120" s="951"/>
      <c r="M120" s="951"/>
      <c r="N120" s="952"/>
      <c r="O120" s="953"/>
      <c r="P120" s="954"/>
      <c r="Q120" s="954"/>
      <c r="R120" s="954"/>
      <c r="S120" s="954"/>
      <c r="T120" s="954"/>
      <c r="U120" s="954"/>
      <c r="V120" s="954"/>
      <c r="W120" s="954"/>
      <c r="X120" s="954"/>
      <c r="Y120" s="954"/>
      <c r="Z120" s="954"/>
      <c r="AA120" s="954"/>
      <c r="AB120" s="954"/>
      <c r="AC120" s="954"/>
      <c r="AD120" s="954"/>
      <c r="AE120" s="954"/>
      <c r="AF120" s="954"/>
      <c r="AG120" s="954"/>
      <c r="AH120" s="954"/>
      <c r="AI120" s="954"/>
      <c r="AJ120" s="954"/>
      <c r="AK120" s="954"/>
      <c r="AL120" s="954"/>
      <c r="AM120" s="954"/>
      <c r="AN120" s="955"/>
      <c r="AO120" s="1203"/>
      <c r="AP120" s="1204"/>
      <c r="AQ120" s="1204"/>
      <c r="AR120" s="1204"/>
      <c r="AS120" s="1204"/>
      <c r="AT120" s="1204"/>
      <c r="AU120" s="1204"/>
      <c r="AV120" s="1204"/>
      <c r="AW120" s="1204"/>
      <c r="AX120" s="1204"/>
      <c r="AY120" s="1204"/>
      <c r="AZ120" s="1204"/>
      <c r="BA120" s="1204"/>
      <c r="BB120" s="195"/>
    </row>
    <row r="121" spans="3:63" ht="6" customHeight="1" x14ac:dyDescent="0.2">
      <c r="C121" s="898"/>
      <c r="D121" s="937"/>
      <c r="E121" s="937"/>
      <c r="F121" s="937"/>
      <c r="G121" s="937"/>
      <c r="H121" s="937"/>
      <c r="I121" s="937"/>
      <c r="J121" s="937"/>
      <c r="K121" s="937"/>
      <c r="L121" s="937"/>
      <c r="M121" s="937"/>
      <c r="N121" s="938"/>
      <c r="O121" s="956"/>
      <c r="P121" s="957"/>
      <c r="Q121" s="957"/>
      <c r="R121" s="957"/>
      <c r="S121" s="957"/>
      <c r="T121" s="957"/>
      <c r="U121" s="957"/>
      <c r="V121" s="957"/>
      <c r="W121" s="957"/>
      <c r="X121" s="957"/>
      <c r="Y121" s="957"/>
      <c r="Z121" s="957"/>
      <c r="AA121" s="957"/>
      <c r="AB121" s="957"/>
      <c r="AC121" s="957"/>
      <c r="AD121" s="957"/>
      <c r="AE121" s="957"/>
      <c r="AF121" s="957"/>
      <c r="AG121" s="957"/>
      <c r="AH121" s="957"/>
      <c r="AI121" s="957"/>
      <c r="AJ121" s="957"/>
      <c r="AK121" s="957"/>
      <c r="AL121" s="957"/>
      <c r="AM121" s="957"/>
      <c r="AN121" s="958"/>
      <c r="AO121" s="1205"/>
      <c r="AP121" s="1206"/>
      <c r="AQ121" s="1206"/>
      <c r="AR121" s="1206"/>
      <c r="AS121" s="1206"/>
      <c r="AT121" s="1206"/>
      <c r="AU121" s="1206"/>
      <c r="AV121" s="1206"/>
      <c r="AW121" s="1206"/>
      <c r="AX121" s="1206"/>
      <c r="AY121" s="1206"/>
      <c r="AZ121" s="1206"/>
      <c r="BA121" s="1206"/>
      <c r="BB121" s="195"/>
    </row>
    <row r="122" spans="3:63" ht="6" customHeight="1" thickBot="1" x14ac:dyDescent="0.25">
      <c r="C122" s="939"/>
      <c r="D122" s="940"/>
      <c r="E122" s="940"/>
      <c r="F122" s="940"/>
      <c r="G122" s="940"/>
      <c r="H122" s="940"/>
      <c r="I122" s="940"/>
      <c r="J122" s="940"/>
      <c r="K122" s="940"/>
      <c r="L122" s="940"/>
      <c r="M122" s="940"/>
      <c r="N122" s="941"/>
      <c r="O122" s="959"/>
      <c r="P122" s="960"/>
      <c r="Q122" s="960"/>
      <c r="R122" s="960"/>
      <c r="S122" s="960"/>
      <c r="T122" s="960"/>
      <c r="U122" s="960"/>
      <c r="V122" s="960"/>
      <c r="W122" s="960"/>
      <c r="X122" s="960"/>
      <c r="Y122" s="960"/>
      <c r="Z122" s="960"/>
      <c r="AA122" s="960"/>
      <c r="AB122" s="960"/>
      <c r="AC122" s="960"/>
      <c r="AD122" s="960"/>
      <c r="AE122" s="960"/>
      <c r="AF122" s="960"/>
      <c r="AG122" s="960"/>
      <c r="AH122" s="960"/>
      <c r="AI122" s="960"/>
      <c r="AJ122" s="960"/>
      <c r="AK122" s="960"/>
      <c r="AL122" s="960"/>
      <c r="AM122" s="960"/>
      <c r="AN122" s="961"/>
      <c r="AO122" s="1207"/>
      <c r="AP122" s="1208"/>
      <c r="AQ122" s="1208"/>
      <c r="AR122" s="1208"/>
      <c r="AS122" s="1208"/>
      <c r="AT122" s="1208"/>
      <c r="AU122" s="1208"/>
      <c r="AV122" s="1208"/>
      <c r="AW122" s="1208"/>
      <c r="AX122" s="1208"/>
      <c r="AY122" s="1208"/>
      <c r="AZ122" s="1208"/>
      <c r="BA122" s="1208"/>
      <c r="BB122" s="195"/>
    </row>
    <row r="123" spans="3:63" ht="6" customHeight="1" x14ac:dyDescent="0.2">
      <c r="C123" s="898" t="s">
        <v>397</v>
      </c>
      <c r="D123" s="937"/>
      <c r="E123" s="937"/>
      <c r="F123" s="937"/>
      <c r="G123" s="937"/>
      <c r="H123" s="937"/>
      <c r="I123" s="937"/>
      <c r="J123" s="937"/>
      <c r="K123" s="937"/>
      <c r="L123" s="937"/>
      <c r="M123" s="937"/>
      <c r="N123" s="938"/>
      <c r="O123" s="953"/>
      <c r="P123" s="954"/>
      <c r="Q123" s="954"/>
      <c r="R123" s="954"/>
      <c r="S123" s="954"/>
      <c r="T123" s="954"/>
      <c r="U123" s="954"/>
      <c r="V123" s="954"/>
      <c r="W123" s="954"/>
      <c r="X123" s="954"/>
      <c r="Y123" s="954"/>
      <c r="Z123" s="954"/>
      <c r="AA123" s="954"/>
      <c r="AB123" s="954"/>
      <c r="AC123" s="954"/>
      <c r="AD123" s="954"/>
      <c r="AE123" s="954"/>
      <c r="AF123" s="954"/>
      <c r="AG123" s="954"/>
      <c r="AH123" s="954"/>
      <c r="AI123" s="954"/>
      <c r="AJ123" s="954"/>
      <c r="AK123" s="954"/>
      <c r="AL123" s="954"/>
      <c r="AM123" s="954"/>
      <c r="AN123" s="955"/>
      <c r="AO123" s="1205"/>
      <c r="AP123" s="1206"/>
      <c r="AQ123" s="1206"/>
      <c r="AR123" s="1206"/>
      <c r="AS123" s="1206"/>
      <c r="AT123" s="1206"/>
      <c r="AU123" s="1206"/>
      <c r="AV123" s="1206"/>
      <c r="AW123" s="1206"/>
      <c r="AX123" s="1206"/>
      <c r="AY123" s="1206"/>
      <c r="AZ123" s="1206"/>
      <c r="BA123" s="1206"/>
      <c r="BB123" s="195"/>
    </row>
    <row r="124" spans="3:63" ht="6" customHeight="1" x14ac:dyDescent="0.2">
      <c r="C124" s="898"/>
      <c r="D124" s="937"/>
      <c r="E124" s="937"/>
      <c r="F124" s="937"/>
      <c r="G124" s="937"/>
      <c r="H124" s="937"/>
      <c r="I124" s="937"/>
      <c r="J124" s="937"/>
      <c r="K124" s="937"/>
      <c r="L124" s="937"/>
      <c r="M124" s="937"/>
      <c r="N124" s="938"/>
      <c r="O124" s="956"/>
      <c r="P124" s="957"/>
      <c r="Q124" s="957"/>
      <c r="R124" s="957"/>
      <c r="S124" s="957"/>
      <c r="T124" s="957"/>
      <c r="U124" s="957"/>
      <c r="V124" s="957"/>
      <c r="W124" s="957"/>
      <c r="X124" s="957"/>
      <c r="Y124" s="957"/>
      <c r="Z124" s="957"/>
      <c r="AA124" s="957"/>
      <c r="AB124" s="957"/>
      <c r="AC124" s="957"/>
      <c r="AD124" s="957"/>
      <c r="AE124" s="957"/>
      <c r="AF124" s="957"/>
      <c r="AG124" s="957"/>
      <c r="AH124" s="957"/>
      <c r="AI124" s="957"/>
      <c r="AJ124" s="957"/>
      <c r="AK124" s="957"/>
      <c r="AL124" s="957"/>
      <c r="AM124" s="957"/>
      <c r="AN124" s="958"/>
      <c r="AO124" s="1205"/>
      <c r="AP124" s="1206"/>
      <c r="AQ124" s="1206"/>
      <c r="AR124" s="1206"/>
      <c r="AS124" s="1206"/>
      <c r="AT124" s="1206"/>
      <c r="AU124" s="1206"/>
      <c r="AV124" s="1206"/>
      <c r="AW124" s="1206"/>
      <c r="AX124" s="1206"/>
      <c r="AY124" s="1206"/>
      <c r="AZ124" s="1206"/>
      <c r="BA124" s="1206"/>
      <c r="BB124" s="195"/>
    </row>
    <row r="125" spans="3:63" ht="6" customHeight="1" thickBot="1" x14ac:dyDescent="0.25">
      <c r="C125" s="939"/>
      <c r="D125" s="940"/>
      <c r="E125" s="940"/>
      <c r="F125" s="940"/>
      <c r="G125" s="940"/>
      <c r="H125" s="940"/>
      <c r="I125" s="940"/>
      <c r="J125" s="940"/>
      <c r="K125" s="940"/>
      <c r="L125" s="940"/>
      <c r="M125" s="940"/>
      <c r="N125" s="941"/>
      <c r="O125" s="959"/>
      <c r="P125" s="960"/>
      <c r="Q125" s="960"/>
      <c r="R125" s="960"/>
      <c r="S125" s="960"/>
      <c r="T125" s="960"/>
      <c r="U125" s="960"/>
      <c r="V125" s="960"/>
      <c r="W125" s="960"/>
      <c r="X125" s="960"/>
      <c r="Y125" s="960"/>
      <c r="Z125" s="960"/>
      <c r="AA125" s="960"/>
      <c r="AB125" s="960"/>
      <c r="AC125" s="960"/>
      <c r="AD125" s="960"/>
      <c r="AE125" s="960"/>
      <c r="AF125" s="960"/>
      <c r="AG125" s="960"/>
      <c r="AH125" s="960"/>
      <c r="AI125" s="960"/>
      <c r="AJ125" s="960"/>
      <c r="AK125" s="960"/>
      <c r="AL125" s="960"/>
      <c r="AM125" s="960"/>
      <c r="AN125" s="961"/>
      <c r="AO125" s="1207"/>
      <c r="AP125" s="1208"/>
      <c r="AQ125" s="1208"/>
      <c r="AR125" s="1208"/>
      <c r="AS125" s="1208"/>
      <c r="AT125" s="1208"/>
      <c r="AU125" s="1208"/>
      <c r="AV125" s="1208"/>
      <c r="AW125" s="1208"/>
      <c r="AX125" s="1208"/>
      <c r="AY125" s="1208"/>
      <c r="AZ125" s="1208"/>
      <c r="BA125" s="1208"/>
      <c r="BB125" s="195"/>
    </row>
    <row r="128" spans="3:63" ht="6" customHeight="1" x14ac:dyDescent="0.2">
      <c r="C128" s="713" t="s">
        <v>338</v>
      </c>
      <c r="D128" s="713"/>
      <c r="E128" s="713"/>
      <c r="F128" s="713"/>
      <c r="G128" s="713"/>
      <c r="H128" s="1182" t="str">
        <f>IF(AJ18=0,"",AJ18)</f>
        <v/>
      </c>
      <c r="I128" s="1182"/>
      <c r="J128" s="1182"/>
      <c r="K128" s="713" t="s">
        <v>78</v>
      </c>
      <c r="L128" s="713"/>
      <c r="M128" s="713"/>
      <c r="N128" s="713"/>
      <c r="O128" s="205"/>
      <c r="P128" s="205"/>
      <c r="Q128" s="205"/>
      <c r="R128" s="205"/>
      <c r="S128" s="205"/>
      <c r="T128" s="205"/>
      <c r="U128" s="205"/>
      <c r="V128" s="205"/>
      <c r="W128" s="205"/>
      <c r="X128" s="205"/>
      <c r="Y128" s="205"/>
      <c r="Z128" s="205"/>
      <c r="AA128" s="205"/>
      <c r="AB128" s="205"/>
      <c r="AC128" s="205"/>
      <c r="AD128" s="205"/>
      <c r="AE128" s="205"/>
      <c r="AF128" s="205"/>
      <c r="AG128" s="205"/>
      <c r="AH128" s="205"/>
      <c r="AI128" s="205"/>
      <c r="AJ128" s="205"/>
      <c r="AK128" s="205"/>
      <c r="AL128" s="205"/>
      <c r="AM128" s="205"/>
      <c r="AN128" s="205"/>
      <c r="AO128" s="205"/>
      <c r="AP128" s="205"/>
      <c r="AQ128" s="205"/>
      <c r="AR128" s="205"/>
      <c r="AS128" s="900" t="s">
        <v>86</v>
      </c>
      <c r="AT128" s="901"/>
      <c r="AU128" s="901"/>
      <c r="AV128" s="901"/>
      <c r="AW128" s="901"/>
      <c r="AX128" s="901"/>
      <c r="AY128" s="901"/>
      <c r="AZ128" s="901"/>
      <c r="BA128" s="901"/>
      <c r="BB128" s="205"/>
      <c r="BC128" s="205"/>
      <c r="BD128" s="205"/>
      <c r="BE128" s="205"/>
      <c r="BF128" s="205"/>
      <c r="BG128" s="205"/>
      <c r="BH128" s="205"/>
      <c r="BI128" s="205"/>
      <c r="BJ128" s="205"/>
      <c r="BK128" s="205"/>
    </row>
    <row r="129" spans="3:54" ht="6" customHeight="1" x14ac:dyDescent="0.2">
      <c r="C129" s="713"/>
      <c r="D129" s="713"/>
      <c r="E129" s="713"/>
      <c r="F129" s="713"/>
      <c r="G129" s="713"/>
      <c r="H129" s="1182"/>
      <c r="I129" s="1182"/>
      <c r="J129" s="1182"/>
      <c r="K129" s="713"/>
      <c r="L129" s="713"/>
      <c r="M129" s="713"/>
      <c r="N129" s="713"/>
      <c r="O129" s="159"/>
      <c r="P129" s="159"/>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c r="AO129" s="159"/>
      <c r="AP129" s="159"/>
      <c r="AQ129" s="159"/>
      <c r="AR129" s="159"/>
      <c r="AS129" s="901"/>
      <c r="AT129" s="901"/>
      <c r="AU129" s="901"/>
      <c r="AV129" s="901"/>
      <c r="AW129" s="901"/>
      <c r="AX129" s="901"/>
      <c r="AY129" s="901"/>
      <c r="AZ129" s="901"/>
      <c r="BA129" s="901"/>
      <c r="BB129" s="159"/>
    </row>
    <row r="130" spans="3:54" ht="6" customHeight="1" thickBot="1" x14ac:dyDescent="0.25">
      <c r="C130" s="1181"/>
      <c r="D130" s="1181"/>
      <c r="E130" s="1181"/>
      <c r="F130" s="1181"/>
      <c r="G130" s="1181"/>
      <c r="H130" s="1183"/>
      <c r="I130" s="1183"/>
      <c r="J130" s="1183"/>
      <c r="K130" s="1181"/>
      <c r="L130" s="1181"/>
      <c r="M130" s="1181"/>
      <c r="N130" s="1181"/>
      <c r="O130" s="159"/>
      <c r="P130" s="159"/>
      <c r="Q130" s="159"/>
      <c r="R130" s="159"/>
      <c r="S130" s="159"/>
      <c r="T130" s="159"/>
      <c r="U130" s="159"/>
      <c r="V130" s="159"/>
      <c r="W130" s="159"/>
      <c r="X130" s="159"/>
      <c r="Y130" s="159"/>
      <c r="Z130" s="159"/>
      <c r="AA130" s="159"/>
      <c r="AB130" s="159"/>
      <c r="AC130" s="159"/>
      <c r="AD130" s="159"/>
      <c r="AE130" s="159"/>
      <c r="AF130" s="159"/>
      <c r="AG130" s="159"/>
      <c r="AH130" s="159"/>
      <c r="AI130" s="159"/>
      <c r="AJ130" s="159"/>
      <c r="AK130" s="159"/>
      <c r="AL130" s="159"/>
      <c r="AM130" s="159"/>
      <c r="AN130" s="159"/>
      <c r="AO130" s="159"/>
      <c r="AP130" s="159"/>
      <c r="AQ130" s="159"/>
      <c r="AR130" s="159"/>
      <c r="AS130" s="902"/>
      <c r="AT130" s="902"/>
      <c r="AU130" s="902"/>
      <c r="AV130" s="902"/>
      <c r="AW130" s="902"/>
      <c r="AX130" s="902"/>
      <c r="AY130" s="902"/>
      <c r="AZ130" s="902"/>
      <c r="BA130" s="902"/>
      <c r="BB130" s="159"/>
    </row>
    <row r="131" spans="3:54" ht="6" customHeight="1" x14ac:dyDescent="0.2">
      <c r="C131" s="1184"/>
      <c r="D131" s="916"/>
      <c r="E131" s="916"/>
      <c r="F131" s="916"/>
      <c r="G131" s="916"/>
      <c r="H131" s="916"/>
      <c r="I131" s="916"/>
      <c r="J131" s="916"/>
      <c r="K131" s="916"/>
      <c r="L131" s="916"/>
      <c r="M131" s="916"/>
      <c r="N131" s="924"/>
      <c r="O131" s="1187" t="s">
        <v>107</v>
      </c>
      <c r="P131" s="1188"/>
      <c r="Q131" s="1188"/>
      <c r="R131" s="1188"/>
      <c r="S131" s="1188"/>
      <c r="T131" s="1188"/>
      <c r="U131" s="1188"/>
      <c r="V131" s="1188"/>
      <c r="W131" s="1188"/>
      <c r="X131" s="1188"/>
      <c r="Y131" s="1188"/>
      <c r="Z131" s="1188"/>
      <c r="AA131" s="1189"/>
      <c r="AB131" s="923" t="s">
        <v>419</v>
      </c>
      <c r="AC131" s="1194"/>
      <c r="AD131" s="1194"/>
      <c r="AE131" s="1194"/>
      <c r="AF131" s="1194"/>
      <c r="AG131" s="1194"/>
      <c r="AH131" s="1194"/>
      <c r="AI131" s="1194"/>
      <c r="AJ131" s="1194"/>
      <c r="AK131" s="1194"/>
      <c r="AL131" s="1194"/>
      <c r="AM131" s="1194"/>
      <c r="AN131" s="1195"/>
      <c r="AO131" s="1174" t="s">
        <v>108</v>
      </c>
      <c r="AP131" s="1175"/>
      <c r="AQ131" s="1175"/>
      <c r="AR131" s="1175"/>
      <c r="AS131" s="1175"/>
      <c r="AT131" s="1175"/>
      <c r="AU131" s="1175"/>
      <c r="AV131" s="1175"/>
      <c r="AW131" s="1175"/>
      <c r="AX131" s="1175"/>
      <c r="AY131" s="1175"/>
      <c r="AZ131" s="1175"/>
      <c r="BA131" s="1175"/>
      <c r="BB131" s="195"/>
    </row>
    <row r="132" spans="3:54" ht="6" customHeight="1" x14ac:dyDescent="0.2">
      <c r="C132" s="1185"/>
      <c r="D132" s="629"/>
      <c r="E132" s="629"/>
      <c r="F132" s="629"/>
      <c r="G132" s="629"/>
      <c r="H132" s="629"/>
      <c r="I132" s="629"/>
      <c r="J132" s="629"/>
      <c r="K132" s="629"/>
      <c r="L132" s="629"/>
      <c r="M132" s="629"/>
      <c r="N132" s="925"/>
      <c r="O132" s="1190"/>
      <c r="P132" s="1190"/>
      <c r="Q132" s="1190"/>
      <c r="R132" s="1190"/>
      <c r="S132" s="1190"/>
      <c r="T132" s="1190"/>
      <c r="U132" s="1190"/>
      <c r="V132" s="1190"/>
      <c r="W132" s="1190"/>
      <c r="X132" s="1190"/>
      <c r="Y132" s="1190"/>
      <c r="Z132" s="1190"/>
      <c r="AA132" s="1191"/>
      <c r="AB132" s="1196"/>
      <c r="AC132" s="711"/>
      <c r="AD132" s="711"/>
      <c r="AE132" s="711"/>
      <c r="AF132" s="711"/>
      <c r="AG132" s="711"/>
      <c r="AH132" s="711"/>
      <c r="AI132" s="711"/>
      <c r="AJ132" s="711"/>
      <c r="AK132" s="711"/>
      <c r="AL132" s="711"/>
      <c r="AM132" s="711"/>
      <c r="AN132" s="1197"/>
      <c r="AO132" s="1176"/>
      <c r="AP132" s="1177"/>
      <c r="AQ132" s="1177"/>
      <c r="AR132" s="1177"/>
      <c r="AS132" s="1177"/>
      <c r="AT132" s="1177"/>
      <c r="AU132" s="1177"/>
      <c r="AV132" s="1177"/>
      <c r="AW132" s="1177"/>
      <c r="AX132" s="1177"/>
      <c r="AY132" s="1177"/>
      <c r="AZ132" s="1177"/>
      <c r="BA132" s="1177"/>
      <c r="BB132" s="195"/>
    </row>
    <row r="133" spans="3:54" ht="6" customHeight="1" thickBot="1" x14ac:dyDescent="0.25">
      <c r="C133" s="1186"/>
      <c r="D133" s="921"/>
      <c r="E133" s="921"/>
      <c r="F133" s="921"/>
      <c r="G133" s="921"/>
      <c r="H133" s="921"/>
      <c r="I133" s="921"/>
      <c r="J133" s="921"/>
      <c r="K133" s="921"/>
      <c r="L133" s="921"/>
      <c r="M133" s="921"/>
      <c r="N133" s="926"/>
      <c r="O133" s="1192"/>
      <c r="P133" s="1192"/>
      <c r="Q133" s="1192"/>
      <c r="R133" s="1192"/>
      <c r="S133" s="1192"/>
      <c r="T133" s="1192"/>
      <c r="U133" s="1192"/>
      <c r="V133" s="1192"/>
      <c r="W133" s="1192"/>
      <c r="X133" s="1192"/>
      <c r="Y133" s="1192"/>
      <c r="Z133" s="1192"/>
      <c r="AA133" s="1193"/>
      <c r="AB133" s="1198"/>
      <c r="AC133" s="1199"/>
      <c r="AD133" s="1199"/>
      <c r="AE133" s="1199"/>
      <c r="AF133" s="1199"/>
      <c r="AG133" s="1199"/>
      <c r="AH133" s="1199"/>
      <c r="AI133" s="1199"/>
      <c r="AJ133" s="1199"/>
      <c r="AK133" s="1199"/>
      <c r="AL133" s="1199"/>
      <c r="AM133" s="1199"/>
      <c r="AN133" s="1200"/>
      <c r="AO133" s="1178"/>
      <c r="AP133" s="1179"/>
      <c r="AQ133" s="1179"/>
      <c r="AR133" s="1179"/>
      <c r="AS133" s="1179"/>
      <c r="AT133" s="1179"/>
      <c r="AU133" s="1179"/>
      <c r="AV133" s="1179"/>
      <c r="AW133" s="1179"/>
      <c r="AX133" s="1179"/>
      <c r="AY133" s="1179"/>
      <c r="AZ133" s="1179"/>
      <c r="BA133" s="1179"/>
      <c r="BB133" s="195"/>
    </row>
    <row r="134" spans="3:54" ht="6" customHeight="1" x14ac:dyDescent="0.2">
      <c r="C134" s="905" t="s">
        <v>88</v>
      </c>
      <c r="D134" s="824"/>
      <c r="E134" s="824"/>
      <c r="F134" s="824"/>
      <c r="G134" s="824"/>
      <c r="H134" s="824"/>
      <c r="I134" s="824"/>
      <c r="J134" s="824"/>
      <c r="K134" s="824"/>
      <c r="L134" s="824"/>
      <c r="M134" s="824"/>
      <c r="N134" s="825"/>
      <c r="O134" s="927"/>
      <c r="P134" s="928"/>
      <c r="Q134" s="928"/>
      <c r="R134" s="928"/>
      <c r="S134" s="928"/>
      <c r="T134" s="928"/>
      <c r="U134" s="928"/>
      <c r="V134" s="928"/>
      <c r="W134" s="928"/>
      <c r="X134" s="928"/>
      <c r="Y134" s="928"/>
      <c r="Z134" s="928"/>
      <c r="AA134" s="928"/>
      <c r="AB134" s="928"/>
      <c r="AC134" s="928"/>
      <c r="AD134" s="928"/>
      <c r="AE134" s="928"/>
      <c r="AF134" s="928"/>
      <c r="AG134" s="928"/>
      <c r="AH134" s="928"/>
      <c r="AI134" s="928"/>
      <c r="AJ134" s="928"/>
      <c r="AK134" s="928"/>
      <c r="AL134" s="928"/>
      <c r="AM134" s="928"/>
      <c r="AN134" s="928"/>
      <c r="AO134" s="932" t="str">
        <f>IF(SUM(O134:AN136)=0,"",SUM(O134:AN136))</f>
        <v/>
      </c>
      <c r="AP134" s="1201"/>
      <c r="AQ134" s="1201"/>
      <c r="AR134" s="1201"/>
      <c r="AS134" s="1201"/>
      <c r="AT134" s="1201"/>
      <c r="AU134" s="1201"/>
      <c r="AV134" s="1201"/>
      <c r="AW134" s="1201"/>
      <c r="AX134" s="1201"/>
      <c r="AY134" s="1201"/>
      <c r="AZ134" s="1201"/>
      <c r="BA134" s="1201"/>
      <c r="BB134" s="195"/>
    </row>
    <row r="135" spans="3:54" ht="6" customHeight="1" x14ac:dyDescent="0.2">
      <c r="C135" s="838"/>
      <c r="D135" s="790"/>
      <c r="E135" s="790"/>
      <c r="F135" s="790"/>
      <c r="G135" s="790"/>
      <c r="H135" s="790"/>
      <c r="I135" s="790"/>
      <c r="J135" s="790"/>
      <c r="K135" s="790"/>
      <c r="L135" s="790"/>
      <c r="M135" s="790"/>
      <c r="N135" s="791"/>
      <c r="O135" s="929"/>
      <c r="P135" s="930"/>
      <c r="Q135" s="930"/>
      <c r="R135" s="930"/>
      <c r="S135" s="930"/>
      <c r="T135" s="930"/>
      <c r="U135" s="930"/>
      <c r="V135" s="930"/>
      <c r="W135" s="930"/>
      <c r="X135" s="930"/>
      <c r="Y135" s="930"/>
      <c r="Z135" s="930"/>
      <c r="AA135" s="930"/>
      <c r="AB135" s="930"/>
      <c r="AC135" s="930"/>
      <c r="AD135" s="930"/>
      <c r="AE135" s="930"/>
      <c r="AF135" s="930"/>
      <c r="AG135" s="930"/>
      <c r="AH135" s="930"/>
      <c r="AI135" s="930"/>
      <c r="AJ135" s="930"/>
      <c r="AK135" s="930"/>
      <c r="AL135" s="930"/>
      <c r="AM135" s="930"/>
      <c r="AN135" s="930"/>
      <c r="AO135" s="934"/>
      <c r="AP135" s="1202"/>
      <c r="AQ135" s="1202"/>
      <c r="AR135" s="1202"/>
      <c r="AS135" s="1202"/>
      <c r="AT135" s="1202"/>
      <c r="AU135" s="1202"/>
      <c r="AV135" s="1202"/>
      <c r="AW135" s="1202"/>
      <c r="AX135" s="1202"/>
      <c r="AY135" s="1202"/>
      <c r="AZ135" s="1202"/>
      <c r="BA135" s="1202"/>
      <c r="BB135" s="195"/>
    </row>
    <row r="136" spans="3:54" ht="6" customHeight="1" x14ac:dyDescent="0.2">
      <c r="C136" s="838"/>
      <c r="D136" s="790"/>
      <c r="E136" s="790"/>
      <c r="F136" s="790"/>
      <c r="G136" s="790"/>
      <c r="H136" s="790"/>
      <c r="I136" s="790"/>
      <c r="J136" s="790"/>
      <c r="K136" s="790"/>
      <c r="L136" s="790"/>
      <c r="M136" s="790"/>
      <c r="N136" s="791"/>
      <c r="O136" s="929"/>
      <c r="P136" s="930"/>
      <c r="Q136" s="930"/>
      <c r="R136" s="930"/>
      <c r="S136" s="930"/>
      <c r="T136" s="930"/>
      <c r="U136" s="930"/>
      <c r="V136" s="930"/>
      <c r="W136" s="930"/>
      <c r="X136" s="930"/>
      <c r="Y136" s="930"/>
      <c r="Z136" s="930"/>
      <c r="AA136" s="930"/>
      <c r="AB136" s="930"/>
      <c r="AC136" s="930"/>
      <c r="AD136" s="930"/>
      <c r="AE136" s="930"/>
      <c r="AF136" s="930"/>
      <c r="AG136" s="930"/>
      <c r="AH136" s="930"/>
      <c r="AI136" s="930"/>
      <c r="AJ136" s="930"/>
      <c r="AK136" s="930"/>
      <c r="AL136" s="930"/>
      <c r="AM136" s="930"/>
      <c r="AN136" s="930"/>
      <c r="AO136" s="934"/>
      <c r="AP136" s="1202"/>
      <c r="AQ136" s="1202"/>
      <c r="AR136" s="1202"/>
      <c r="AS136" s="1202"/>
      <c r="AT136" s="1202"/>
      <c r="AU136" s="1202"/>
      <c r="AV136" s="1202"/>
      <c r="AW136" s="1202"/>
      <c r="AX136" s="1202"/>
      <c r="AY136" s="1202"/>
      <c r="AZ136" s="1202"/>
      <c r="BA136" s="1202"/>
      <c r="BB136" s="195"/>
    </row>
    <row r="137" spans="3:54" ht="6" customHeight="1" x14ac:dyDescent="0.2">
      <c r="C137" s="838" t="s">
        <v>94</v>
      </c>
      <c r="D137" s="790"/>
      <c r="E137" s="790"/>
      <c r="F137" s="790"/>
      <c r="G137" s="790"/>
      <c r="H137" s="790"/>
      <c r="I137" s="790"/>
      <c r="J137" s="790"/>
      <c r="K137" s="790"/>
      <c r="L137" s="790"/>
      <c r="M137" s="790"/>
      <c r="N137" s="791"/>
      <c r="O137" s="929"/>
      <c r="P137" s="930"/>
      <c r="Q137" s="930"/>
      <c r="R137" s="930"/>
      <c r="S137" s="930"/>
      <c r="T137" s="930"/>
      <c r="U137" s="930"/>
      <c r="V137" s="930"/>
      <c r="W137" s="930"/>
      <c r="X137" s="930"/>
      <c r="Y137" s="930"/>
      <c r="Z137" s="930"/>
      <c r="AA137" s="930"/>
      <c r="AB137" s="930"/>
      <c r="AC137" s="930"/>
      <c r="AD137" s="930"/>
      <c r="AE137" s="930"/>
      <c r="AF137" s="930"/>
      <c r="AG137" s="930"/>
      <c r="AH137" s="930"/>
      <c r="AI137" s="930"/>
      <c r="AJ137" s="930"/>
      <c r="AK137" s="930"/>
      <c r="AL137" s="930"/>
      <c r="AM137" s="930"/>
      <c r="AN137" s="930"/>
      <c r="AO137" s="934" t="str">
        <f>IF(SUM(O137:AN139)=0,"",SUM(O137:AN139))</f>
        <v/>
      </c>
      <c r="AP137" s="1202"/>
      <c r="AQ137" s="1202"/>
      <c r="AR137" s="1202"/>
      <c r="AS137" s="1202"/>
      <c r="AT137" s="1202"/>
      <c r="AU137" s="1202"/>
      <c r="AV137" s="1202"/>
      <c r="AW137" s="1202"/>
      <c r="AX137" s="1202"/>
      <c r="AY137" s="1202"/>
      <c r="AZ137" s="1202"/>
      <c r="BA137" s="1202"/>
      <c r="BB137" s="195"/>
    </row>
    <row r="138" spans="3:54" ht="6" customHeight="1" x14ac:dyDescent="0.2">
      <c r="C138" s="838"/>
      <c r="D138" s="790"/>
      <c r="E138" s="790"/>
      <c r="F138" s="790"/>
      <c r="G138" s="790"/>
      <c r="H138" s="790"/>
      <c r="I138" s="790"/>
      <c r="J138" s="790"/>
      <c r="K138" s="790"/>
      <c r="L138" s="790"/>
      <c r="M138" s="790"/>
      <c r="N138" s="791"/>
      <c r="O138" s="929"/>
      <c r="P138" s="930"/>
      <c r="Q138" s="930"/>
      <c r="R138" s="930"/>
      <c r="S138" s="930"/>
      <c r="T138" s="930"/>
      <c r="U138" s="930"/>
      <c r="V138" s="930"/>
      <c r="W138" s="930"/>
      <c r="X138" s="930"/>
      <c r="Y138" s="930"/>
      <c r="Z138" s="930"/>
      <c r="AA138" s="930"/>
      <c r="AB138" s="930"/>
      <c r="AC138" s="930"/>
      <c r="AD138" s="930"/>
      <c r="AE138" s="930"/>
      <c r="AF138" s="930"/>
      <c r="AG138" s="930"/>
      <c r="AH138" s="930"/>
      <c r="AI138" s="930"/>
      <c r="AJ138" s="930"/>
      <c r="AK138" s="930"/>
      <c r="AL138" s="930"/>
      <c r="AM138" s="930"/>
      <c r="AN138" s="930"/>
      <c r="AO138" s="934"/>
      <c r="AP138" s="1202"/>
      <c r="AQ138" s="1202"/>
      <c r="AR138" s="1202"/>
      <c r="AS138" s="1202"/>
      <c r="AT138" s="1202"/>
      <c r="AU138" s="1202"/>
      <c r="AV138" s="1202"/>
      <c r="AW138" s="1202"/>
      <c r="AX138" s="1202"/>
      <c r="AY138" s="1202"/>
      <c r="AZ138" s="1202"/>
      <c r="BA138" s="1202"/>
      <c r="BB138" s="195"/>
    </row>
    <row r="139" spans="3:54" ht="6" customHeight="1" x14ac:dyDescent="0.2">
      <c r="C139" s="838"/>
      <c r="D139" s="790"/>
      <c r="E139" s="790"/>
      <c r="F139" s="790"/>
      <c r="G139" s="790"/>
      <c r="H139" s="790"/>
      <c r="I139" s="790"/>
      <c r="J139" s="790"/>
      <c r="K139" s="790"/>
      <c r="L139" s="790"/>
      <c r="M139" s="790"/>
      <c r="N139" s="791"/>
      <c r="O139" s="929"/>
      <c r="P139" s="930"/>
      <c r="Q139" s="930"/>
      <c r="R139" s="930"/>
      <c r="S139" s="930"/>
      <c r="T139" s="930"/>
      <c r="U139" s="930"/>
      <c r="V139" s="930"/>
      <c r="W139" s="930"/>
      <c r="X139" s="930"/>
      <c r="Y139" s="930"/>
      <c r="Z139" s="930"/>
      <c r="AA139" s="930"/>
      <c r="AB139" s="930"/>
      <c r="AC139" s="930"/>
      <c r="AD139" s="930"/>
      <c r="AE139" s="930"/>
      <c r="AF139" s="930"/>
      <c r="AG139" s="930"/>
      <c r="AH139" s="930"/>
      <c r="AI139" s="930"/>
      <c r="AJ139" s="930"/>
      <c r="AK139" s="930"/>
      <c r="AL139" s="930"/>
      <c r="AM139" s="930"/>
      <c r="AN139" s="930"/>
      <c r="AO139" s="1209"/>
      <c r="AP139" s="1210"/>
      <c r="AQ139" s="1210"/>
      <c r="AR139" s="1210"/>
      <c r="AS139" s="1210"/>
      <c r="AT139" s="1210"/>
      <c r="AU139" s="1210"/>
      <c r="AV139" s="1210"/>
      <c r="AW139" s="1210"/>
      <c r="AX139" s="1210"/>
      <c r="AY139" s="1210"/>
      <c r="AZ139" s="1210"/>
      <c r="BA139" s="1210"/>
      <c r="BB139" s="195"/>
    </row>
    <row r="140" spans="3:54" ht="6" customHeight="1" x14ac:dyDescent="0.2">
      <c r="C140" s="870" t="s">
        <v>102</v>
      </c>
      <c r="D140" s="778"/>
      <c r="E140" s="778"/>
      <c r="F140" s="779"/>
      <c r="G140" s="779"/>
      <c r="H140" s="779"/>
      <c r="I140" s="779"/>
      <c r="J140" s="779"/>
      <c r="K140" s="779"/>
      <c r="L140" s="779"/>
      <c r="M140" s="779"/>
      <c r="N140" s="780"/>
      <c r="O140" s="933" t="str">
        <f>IF(O134-O137=0,"",O134-O137)</f>
        <v/>
      </c>
      <c r="P140" s="933"/>
      <c r="Q140" s="933"/>
      <c r="R140" s="933"/>
      <c r="S140" s="933"/>
      <c r="T140" s="933"/>
      <c r="U140" s="933"/>
      <c r="V140" s="933"/>
      <c r="W140" s="933"/>
      <c r="X140" s="933"/>
      <c r="Y140" s="933"/>
      <c r="Z140" s="933"/>
      <c r="AA140" s="933"/>
      <c r="AB140" s="933" t="str">
        <f>IF(AB134-AB137=0,"",AB134-AB137)</f>
        <v/>
      </c>
      <c r="AC140" s="933"/>
      <c r="AD140" s="933"/>
      <c r="AE140" s="933"/>
      <c r="AF140" s="933"/>
      <c r="AG140" s="933"/>
      <c r="AH140" s="933"/>
      <c r="AI140" s="933"/>
      <c r="AJ140" s="933"/>
      <c r="AK140" s="933"/>
      <c r="AL140" s="933"/>
      <c r="AM140" s="933"/>
      <c r="AN140" s="933"/>
      <c r="AO140" s="934" t="str">
        <f>IF(SUM(O140:AN142)=0,"",SUM(O140:AN142))</f>
        <v/>
      </c>
      <c r="AP140" s="1202"/>
      <c r="AQ140" s="1202"/>
      <c r="AR140" s="1202"/>
      <c r="AS140" s="1202"/>
      <c r="AT140" s="1202"/>
      <c r="AU140" s="1202"/>
      <c r="AV140" s="1202"/>
      <c r="AW140" s="1202"/>
      <c r="AX140" s="1202"/>
      <c r="AY140" s="1202"/>
      <c r="AZ140" s="1202"/>
      <c r="BA140" s="1202"/>
      <c r="BB140" s="195"/>
    </row>
    <row r="141" spans="3:54" ht="6" customHeight="1" x14ac:dyDescent="0.2">
      <c r="C141" s="870"/>
      <c r="D141" s="778"/>
      <c r="E141" s="778"/>
      <c r="F141" s="779"/>
      <c r="G141" s="779"/>
      <c r="H141" s="779"/>
      <c r="I141" s="779"/>
      <c r="J141" s="779"/>
      <c r="K141" s="779"/>
      <c r="L141" s="779"/>
      <c r="M141" s="779"/>
      <c r="N141" s="780"/>
      <c r="O141" s="933"/>
      <c r="P141" s="933"/>
      <c r="Q141" s="933"/>
      <c r="R141" s="933"/>
      <c r="S141" s="933"/>
      <c r="T141" s="933"/>
      <c r="U141" s="933"/>
      <c r="V141" s="933"/>
      <c r="W141" s="933"/>
      <c r="X141" s="933"/>
      <c r="Y141" s="933"/>
      <c r="Z141" s="933"/>
      <c r="AA141" s="933"/>
      <c r="AB141" s="933"/>
      <c r="AC141" s="933"/>
      <c r="AD141" s="933"/>
      <c r="AE141" s="933"/>
      <c r="AF141" s="933"/>
      <c r="AG141" s="933"/>
      <c r="AH141" s="933"/>
      <c r="AI141" s="933"/>
      <c r="AJ141" s="933"/>
      <c r="AK141" s="933"/>
      <c r="AL141" s="933"/>
      <c r="AM141" s="933"/>
      <c r="AN141" s="933"/>
      <c r="AO141" s="934"/>
      <c r="AP141" s="1202"/>
      <c r="AQ141" s="1202"/>
      <c r="AR141" s="1202"/>
      <c r="AS141" s="1202"/>
      <c r="AT141" s="1202"/>
      <c r="AU141" s="1202"/>
      <c r="AV141" s="1202"/>
      <c r="AW141" s="1202"/>
      <c r="AX141" s="1202"/>
      <c r="AY141" s="1202"/>
      <c r="AZ141" s="1202"/>
      <c r="BA141" s="1202"/>
      <c r="BB141" s="195"/>
    </row>
    <row r="142" spans="3:54" ht="6" customHeight="1" thickBot="1" x14ac:dyDescent="0.25">
      <c r="C142" s="871"/>
      <c r="D142" s="803"/>
      <c r="E142" s="803"/>
      <c r="F142" s="804"/>
      <c r="G142" s="804"/>
      <c r="H142" s="804"/>
      <c r="I142" s="804"/>
      <c r="J142" s="804"/>
      <c r="K142" s="804"/>
      <c r="L142" s="804"/>
      <c r="M142" s="804"/>
      <c r="N142" s="805"/>
      <c r="O142" s="935"/>
      <c r="P142" s="935"/>
      <c r="Q142" s="935"/>
      <c r="R142" s="935"/>
      <c r="S142" s="935"/>
      <c r="T142" s="935"/>
      <c r="U142" s="935"/>
      <c r="V142" s="935"/>
      <c r="W142" s="935"/>
      <c r="X142" s="935"/>
      <c r="Y142" s="935"/>
      <c r="Z142" s="935"/>
      <c r="AA142" s="935"/>
      <c r="AB142" s="935"/>
      <c r="AC142" s="935"/>
      <c r="AD142" s="935"/>
      <c r="AE142" s="935"/>
      <c r="AF142" s="935"/>
      <c r="AG142" s="935"/>
      <c r="AH142" s="935"/>
      <c r="AI142" s="935"/>
      <c r="AJ142" s="935"/>
      <c r="AK142" s="935"/>
      <c r="AL142" s="935"/>
      <c r="AM142" s="935"/>
      <c r="AN142" s="935"/>
      <c r="AO142" s="936"/>
      <c r="AP142" s="1212"/>
      <c r="AQ142" s="1212"/>
      <c r="AR142" s="1212"/>
      <c r="AS142" s="1212"/>
      <c r="AT142" s="1212"/>
      <c r="AU142" s="1212"/>
      <c r="AV142" s="1212"/>
      <c r="AW142" s="1212"/>
      <c r="AX142" s="1212"/>
      <c r="AY142" s="1212"/>
      <c r="AZ142" s="1212"/>
      <c r="BA142" s="1212"/>
      <c r="BB142" s="195"/>
    </row>
    <row r="143" spans="3:54" ht="6" customHeight="1" x14ac:dyDescent="0.2">
      <c r="C143" s="905" t="s">
        <v>103</v>
      </c>
      <c r="D143" s="824"/>
      <c r="E143" s="824"/>
      <c r="F143" s="824"/>
      <c r="G143" s="824"/>
      <c r="H143" s="824"/>
      <c r="I143" s="824"/>
      <c r="J143" s="824"/>
      <c r="K143" s="824"/>
      <c r="L143" s="824"/>
      <c r="M143" s="824"/>
      <c r="N143" s="825"/>
      <c r="O143" s="927"/>
      <c r="P143" s="928"/>
      <c r="Q143" s="928"/>
      <c r="R143" s="928"/>
      <c r="S143" s="928"/>
      <c r="T143" s="928"/>
      <c r="U143" s="928"/>
      <c r="V143" s="928"/>
      <c r="W143" s="928"/>
      <c r="X143" s="928"/>
      <c r="Y143" s="928"/>
      <c r="Z143" s="928"/>
      <c r="AA143" s="928"/>
      <c r="AB143" s="928"/>
      <c r="AC143" s="928"/>
      <c r="AD143" s="928"/>
      <c r="AE143" s="928"/>
      <c r="AF143" s="928"/>
      <c r="AG143" s="928"/>
      <c r="AH143" s="928"/>
      <c r="AI143" s="928"/>
      <c r="AJ143" s="928"/>
      <c r="AK143" s="928"/>
      <c r="AL143" s="928"/>
      <c r="AM143" s="928"/>
      <c r="AN143" s="928"/>
      <c r="AO143" s="932" t="str">
        <f>IF(SUM(O143:AN145)=0,"",SUM(O143:AN145))</f>
        <v/>
      </c>
      <c r="AP143" s="1201"/>
      <c r="AQ143" s="1201"/>
      <c r="AR143" s="1201"/>
      <c r="AS143" s="1201"/>
      <c r="AT143" s="1201"/>
      <c r="AU143" s="1201"/>
      <c r="AV143" s="1201"/>
      <c r="AW143" s="1201"/>
      <c r="AX143" s="1201"/>
      <c r="AY143" s="1201"/>
      <c r="AZ143" s="1201"/>
      <c r="BA143" s="1201"/>
      <c r="BB143" s="195"/>
    </row>
    <row r="144" spans="3:54" ht="6" customHeight="1" x14ac:dyDescent="0.2">
      <c r="C144" s="838"/>
      <c r="D144" s="790"/>
      <c r="E144" s="790"/>
      <c r="F144" s="790"/>
      <c r="G144" s="790"/>
      <c r="H144" s="790"/>
      <c r="I144" s="790"/>
      <c r="J144" s="790"/>
      <c r="K144" s="790"/>
      <c r="L144" s="790"/>
      <c r="M144" s="790"/>
      <c r="N144" s="791"/>
      <c r="O144" s="929"/>
      <c r="P144" s="930"/>
      <c r="Q144" s="930"/>
      <c r="R144" s="930"/>
      <c r="S144" s="930"/>
      <c r="T144" s="930"/>
      <c r="U144" s="930"/>
      <c r="V144" s="930"/>
      <c r="W144" s="930"/>
      <c r="X144" s="930"/>
      <c r="Y144" s="930"/>
      <c r="Z144" s="930"/>
      <c r="AA144" s="930"/>
      <c r="AB144" s="930"/>
      <c r="AC144" s="930"/>
      <c r="AD144" s="930"/>
      <c r="AE144" s="930"/>
      <c r="AF144" s="930"/>
      <c r="AG144" s="930"/>
      <c r="AH144" s="930"/>
      <c r="AI144" s="930"/>
      <c r="AJ144" s="930"/>
      <c r="AK144" s="930"/>
      <c r="AL144" s="930"/>
      <c r="AM144" s="930"/>
      <c r="AN144" s="930"/>
      <c r="AO144" s="934"/>
      <c r="AP144" s="1202"/>
      <c r="AQ144" s="1202"/>
      <c r="AR144" s="1202"/>
      <c r="AS144" s="1202"/>
      <c r="AT144" s="1202"/>
      <c r="AU144" s="1202"/>
      <c r="AV144" s="1202"/>
      <c r="AW144" s="1202"/>
      <c r="AX144" s="1202"/>
      <c r="AY144" s="1202"/>
      <c r="AZ144" s="1202"/>
      <c r="BA144" s="1202"/>
      <c r="BB144" s="195"/>
    </row>
    <row r="145" spans="3:54" ht="6" customHeight="1" x14ac:dyDescent="0.2">
      <c r="C145" s="838"/>
      <c r="D145" s="790"/>
      <c r="E145" s="790"/>
      <c r="F145" s="790"/>
      <c r="G145" s="790"/>
      <c r="H145" s="790"/>
      <c r="I145" s="790"/>
      <c r="J145" s="790"/>
      <c r="K145" s="790"/>
      <c r="L145" s="790"/>
      <c r="M145" s="790"/>
      <c r="N145" s="791"/>
      <c r="O145" s="929"/>
      <c r="P145" s="930"/>
      <c r="Q145" s="930"/>
      <c r="R145" s="930"/>
      <c r="S145" s="930"/>
      <c r="T145" s="930"/>
      <c r="U145" s="930"/>
      <c r="V145" s="930"/>
      <c r="W145" s="930"/>
      <c r="X145" s="930"/>
      <c r="Y145" s="930"/>
      <c r="Z145" s="930"/>
      <c r="AA145" s="930"/>
      <c r="AB145" s="930"/>
      <c r="AC145" s="930"/>
      <c r="AD145" s="930"/>
      <c r="AE145" s="930"/>
      <c r="AF145" s="930"/>
      <c r="AG145" s="930"/>
      <c r="AH145" s="930"/>
      <c r="AI145" s="930"/>
      <c r="AJ145" s="930"/>
      <c r="AK145" s="930"/>
      <c r="AL145" s="930"/>
      <c r="AM145" s="930"/>
      <c r="AN145" s="930"/>
      <c r="AO145" s="934"/>
      <c r="AP145" s="1202"/>
      <c r="AQ145" s="1202"/>
      <c r="AR145" s="1202"/>
      <c r="AS145" s="1202"/>
      <c r="AT145" s="1202"/>
      <c r="AU145" s="1202"/>
      <c r="AV145" s="1202"/>
      <c r="AW145" s="1202"/>
      <c r="AX145" s="1202"/>
      <c r="AY145" s="1202"/>
      <c r="AZ145" s="1202"/>
      <c r="BA145" s="1202"/>
      <c r="BB145" s="195"/>
    </row>
    <row r="146" spans="3:54" ht="6" customHeight="1" x14ac:dyDescent="0.2">
      <c r="C146" s="838" t="s">
        <v>104</v>
      </c>
      <c r="D146" s="790"/>
      <c r="E146" s="790"/>
      <c r="F146" s="790"/>
      <c r="G146" s="790"/>
      <c r="H146" s="790"/>
      <c r="I146" s="790"/>
      <c r="J146" s="790"/>
      <c r="K146" s="790"/>
      <c r="L146" s="790"/>
      <c r="M146" s="790"/>
      <c r="N146" s="791"/>
      <c r="O146" s="929"/>
      <c r="P146" s="930"/>
      <c r="Q146" s="930"/>
      <c r="R146" s="930"/>
      <c r="S146" s="930"/>
      <c r="T146" s="930"/>
      <c r="U146" s="930"/>
      <c r="V146" s="930"/>
      <c r="W146" s="930"/>
      <c r="X146" s="930"/>
      <c r="Y146" s="930"/>
      <c r="Z146" s="930"/>
      <c r="AA146" s="930"/>
      <c r="AB146" s="930"/>
      <c r="AC146" s="930"/>
      <c r="AD146" s="930"/>
      <c r="AE146" s="930"/>
      <c r="AF146" s="930"/>
      <c r="AG146" s="930"/>
      <c r="AH146" s="930"/>
      <c r="AI146" s="930"/>
      <c r="AJ146" s="930"/>
      <c r="AK146" s="930"/>
      <c r="AL146" s="930"/>
      <c r="AM146" s="930"/>
      <c r="AN146" s="930"/>
      <c r="AO146" s="934" t="str">
        <f>IF(SUM(O146:AN148)=0,"",SUM(O146:AN148))</f>
        <v/>
      </c>
      <c r="AP146" s="1202"/>
      <c r="AQ146" s="1202"/>
      <c r="AR146" s="1202"/>
      <c r="AS146" s="1202"/>
      <c r="AT146" s="1202"/>
      <c r="AU146" s="1202"/>
      <c r="AV146" s="1202"/>
      <c r="AW146" s="1202"/>
      <c r="AX146" s="1202"/>
      <c r="AY146" s="1202"/>
      <c r="AZ146" s="1202"/>
      <c r="BA146" s="1202"/>
      <c r="BB146" s="195"/>
    </row>
    <row r="147" spans="3:54" ht="6" customHeight="1" x14ac:dyDescent="0.2">
      <c r="C147" s="838"/>
      <c r="D147" s="790"/>
      <c r="E147" s="790"/>
      <c r="F147" s="790"/>
      <c r="G147" s="790"/>
      <c r="H147" s="790"/>
      <c r="I147" s="790"/>
      <c r="J147" s="790"/>
      <c r="K147" s="790"/>
      <c r="L147" s="790"/>
      <c r="M147" s="790"/>
      <c r="N147" s="791"/>
      <c r="O147" s="929"/>
      <c r="P147" s="930"/>
      <c r="Q147" s="930"/>
      <c r="R147" s="930"/>
      <c r="S147" s="930"/>
      <c r="T147" s="930"/>
      <c r="U147" s="930"/>
      <c r="V147" s="930"/>
      <c r="W147" s="930"/>
      <c r="X147" s="930"/>
      <c r="Y147" s="930"/>
      <c r="Z147" s="930"/>
      <c r="AA147" s="930"/>
      <c r="AB147" s="930"/>
      <c r="AC147" s="930"/>
      <c r="AD147" s="930"/>
      <c r="AE147" s="930"/>
      <c r="AF147" s="930"/>
      <c r="AG147" s="930"/>
      <c r="AH147" s="930"/>
      <c r="AI147" s="930"/>
      <c r="AJ147" s="930"/>
      <c r="AK147" s="930"/>
      <c r="AL147" s="930"/>
      <c r="AM147" s="930"/>
      <c r="AN147" s="930"/>
      <c r="AO147" s="934"/>
      <c r="AP147" s="1202"/>
      <c r="AQ147" s="1202"/>
      <c r="AR147" s="1202"/>
      <c r="AS147" s="1202"/>
      <c r="AT147" s="1202"/>
      <c r="AU147" s="1202"/>
      <c r="AV147" s="1202"/>
      <c r="AW147" s="1202"/>
      <c r="AX147" s="1202"/>
      <c r="AY147" s="1202"/>
      <c r="AZ147" s="1202"/>
      <c r="BA147" s="1202"/>
      <c r="BB147" s="195"/>
    </row>
    <row r="148" spans="3:54" ht="6" customHeight="1" x14ac:dyDescent="0.2">
      <c r="C148" s="838"/>
      <c r="D148" s="790"/>
      <c r="E148" s="790"/>
      <c r="F148" s="790"/>
      <c r="G148" s="790"/>
      <c r="H148" s="790"/>
      <c r="I148" s="790"/>
      <c r="J148" s="790"/>
      <c r="K148" s="790"/>
      <c r="L148" s="790"/>
      <c r="M148" s="790"/>
      <c r="N148" s="791"/>
      <c r="O148" s="929"/>
      <c r="P148" s="930"/>
      <c r="Q148" s="930"/>
      <c r="R148" s="930"/>
      <c r="S148" s="930"/>
      <c r="T148" s="930"/>
      <c r="U148" s="930"/>
      <c r="V148" s="930"/>
      <c r="W148" s="930"/>
      <c r="X148" s="930"/>
      <c r="Y148" s="930"/>
      <c r="Z148" s="930"/>
      <c r="AA148" s="930"/>
      <c r="AB148" s="930"/>
      <c r="AC148" s="930"/>
      <c r="AD148" s="930"/>
      <c r="AE148" s="930"/>
      <c r="AF148" s="930"/>
      <c r="AG148" s="930"/>
      <c r="AH148" s="930"/>
      <c r="AI148" s="930"/>
      <c r="AJ148" s="930"/>
      <c r="AK148" s="930"/>
      <c r="AL148" s="930"/>
      <c r="AM148" s="930"/>
      <c r="AN148" s="930"/>
      <c r="AO148" s="934"/>
      <c r="AP148" s="1202"/>
      <c r="AQ148" s="1202"/>
      <c r="AR148" s="1202"/>
      <c r="AS148" s="1202"/>
      <c r="AT148" s="1202"/>
      <c r="AU148" s="1202"/>
      <c r="AV148" s="1202"/>
      <c r="AW148" s="1202"/>
      <c r="AX148" s="1202"/>
      <c r="AY148" s="1202"/>
      <c r="AZ148" s="1202"/>
      <c r="BA148" s="1202"/>
      <c r="BB148" s="195"/>
    </row>
    <row r="149" spans="3:54" ht="6" customHeight="1" x14ac:dyDescent="0.2">
      <c r="C149" s="870" t="s">
        <v>105</v>
      </c>
      <c r="D149" s="778"/>
      <c r="E149" s="778"/>
      <c r="F149" s="779"/>
      <c r="G149" s="779"/>
      <c r="H149" s="779"/>
      <c r="I149" s="779"/>
      <c r="J149" s="779"/>
      <c r="K149" s="779"/>
      <c r="L149" s="779"/>
      <c r="M149" s="779"/>
      <c r="N149" s="780"/>
      <c r="O149" s="933" t="str">
        <f>IF(O143-O146=0,"",O143-O146)</f>
        <v/>
      </c>
      <c r="P149" s="933"/>
      <c r="Q149" s="933"/>
      <c r="R149" s="933"/>
      <c r="S149" s="933"/>
      <c r="T149" s="933"/>
      <c r="U149" s="933"/>
      <c r="V149" s="933"/>
      <c r="W149" s="933"/>
      <c r="X149" s="933"/>
      <c r="Y149" s="933"/>
      <c r="Z149" s="933"/>
      <c r="AA149" s="933"/>
      <c r="AB149" s="933" t="str">
        <f>IF(AB143-AB146=0,"",AB143-AB146)</f>
        <v/>
      </c>
      <c r="AC149" s="933"/>
      <c r="AD149" s="933"/>
      <c r="AE149" s="933"/>
      <c r="AF149" s="933"/>
      <c r="AG149" s="933"/>
      <c r="AH149" s="933"/>
      <c r="AI149" s="933"/>
      <c r="AJ149" s="933"/>
      <c r="AK149" s="933"/>
      <c r="AL149" s="933"/>
      <c r="AM149" s="933"/>
      <c r="AN149" s="933"/>
      <c r="AO149" s="976" t="str">
        <f>IF(SUM(O149:AN151)=0,"",SUM(O149:AN151))</f>
        <v/>
      </c>
      <c r="AP149" s="1211"/>
      <c r="AQ149" s="1211"/>
      <c r="AR149" s="1211"/>
      <c r="AS149" s="1211"/>
      <c r="AT149" s="1211"/>
      <c r="AU149" s="1211"/>
      <c r="AV149" s="1211"/>
      <c r="AW149" s="1211"/>
      <c r="AX149" s="1211"/>
      <c r="AY149" s="1211"/>
      <c r="AZ149" s="1211"/>
      <c r="BA149" s="1211"/>
      <c r="BB149" s="195"/>
    </row>
    <row r="150" spans="3:54" ht="6" customHeight="1" x14ac:dyDescent="0.2">
      <c r="C150" s="870"/>
      <c r="D150" s="778"/>
      <c r="E150" s="778"/>
      <c r="F150" s="779"/>
      <c r="G150" s="779"/>
      <c r="H150" s="779"/>
      <c r="I150" s="779"/>
      <c r="J150" s="779"/>
      <c r="K150" s="779"/>
      <c r="L150" s="779"/>
      <c r="M150" s="779"/>
      <c r="N150" s="780"/>
      <c r="O150" s="933"/>
      <c r="P150" s="933"/>
      <c r="Q150" s="933"/>
      <c r="R150" s="933"/>
      <c r="S150" s="933"/>
      <c r="T150" s="933"/>
      <c r="U150" s="933"/>
      <c r="V150" s="933"/>
      <c r="W150" s="933"/>
      <c r="X150" s="933"/>
      <c r="Y150" s="933"/>
      <c r="Z150" s="933"/>
      <c r="AA150" s="933"/>
      <c r="AB150" s="933"/>
      <c r="AC150" s="933"/>
      <c r="AD150" s="933"/>
      <c r="AE150" s="933"/>
      <c r="AF150" s="933"/>
      <c r="AG150" s="933"/>
      <c r="AH150" s="933"/>
      <c r="AI150" s="933"/>
      <c r="AJ150" s="933"/>
      <c r="AK150" s="933"/>
      <c r="AL150" s="933"/>
      <c r="AM150" s="933"/>
      <c r="AN150" s="933"/>
      <c r="AO150" s="934"/>
      <c r="AP150" s="1202"/>
      <c r="AQ150" s="1202"/>
      <c r="AR150" s="1202"/>
      <c r="AS150" s="1202"/>
      <c r="AT150" s="1202"/>
      <c r="AU150" s="1202"/>
      <c r="AV150" s="1202"/>
      <c r="AW150" s="1202"/>
      <c r="AX150" s="1202"/>
      <c r="AY150" s="1202"/>
      <c r="AZ150" s="1202"/>
      <c r="BA150" s="1202"/>
      <c r="BB150" s="195"/>
    </row>
    <row r="151" spans="3:54" ht="6" customHeight="1" thickBot="1" x14ac:dyDescent="0.25">
      <c r="C151" s="871"/>
      <c r="D151" s="803"/>
      <c r="E151" s="803"/>
      <c r="F151" s="804"/>
      <c r="G151" s="804"/>
      <c r="H151" s="804"/>
      <c r="I151" s="804"/>
      <c r="J151" s="804"/>
      <c r="K151" s="804"/>
      <c r="L151" s="804"/>
      <c r="M151" s="804"/>
      <c r="N151" s="805"/>
      <c r="O151" s="935"/>
      <c r="P151" s="935"/>
      <c r="Q151" s="935"/>
      <c r="R151" s="935"/>
      <c r="S151" s="935"/>
      <c r="T151" s="935"/>
      <c r="U151" s="935"/>
      <c r="V151" s="935"/>
      <c r="W151" s="935"/>
      <c r="X151" s="935"/>
      <c r="Y151" s="935"/>
      <c r="Z151" s="935"/>
      <c r="AA151" s="935"/>
      <c r="AB151" s="935"/>
      <c r="AC151" s="935"/>
      <c r="AD151" s="935"/>
      <c r="AE151" s="935"/>
      <c r="AF151" s="935"/>
      <c r="AG151" s="935"/>
      <c r="AH151" s="935"/>
      <c r="AI151" s="935"/>
      <c r="AJ151" s="935"/>
      <c r="AK151" s="935"/>
      <c r="AL151" s="935"/>
      <c r="AM151" s="935"/>
      <c r="AN151" s="935"/>
      <c r="AO151" s="934"/>
      <c r="AP151" s="1202"/>
      <c r="AQ151" s="1202"/>
      <c r="AR151" s="1202"/>
      <c r="AS151" s="1202"/>
      <c r="AT151" s="1202"/>
      <c r="AU151" s="1202"/>
      <c r="AV151" s="1202"/>
      <c r="AW151" s="1202"/>
      <c r="AX151" s="1202"/>
      <c r="AY151" s="1202"/>
      <c r="AZ151" s="1202"/>
      <c r="BA151" s="1202"/>
      <c r="BB151" s="195"/>
    </row>
    <row r="152" spans="3:54" ht="6" customHeight="1" x14ac:dyDescent="0.2">
      <c r="C152" s="898" t="s">
        <v>106</v>
      </c>
      <c r="D152" s="937"/>
      <c r="E152" s="937"/>
      <c r="F152" s="937"/>
      <c r="G152" s="937"/>
      <c r="H152" s="937"/>
      <c r="I152" s="937"/>
      <c r="J152" s="937"/>
      <c r="K152" s="937"/>
      <c r="L152" s="937"/>
      <c r="M152" s="937"/>
      <c r="N152" s="938"/>
      <c r="O152" s="942" t="str">
        <f>IF(SUM(O140,O149)=0,"",SUM(O140,O149))</f>
        <v/>
      </c>
      <c r="P152" s="943"/>
      <c r="Q152" s="943"/>
      <c r="R152" s="943"/>
      <c r="S152" s="943"/>
      <c r="T152" s="943"/>
      <c r="U152" s="943"/>
      <c r="V152" s="943"/>
      <c r="W152" s="943"/>
      <c r="X152" s="943"/>
      <c r="Y152" s="943"/>
      <c r="Z152" s="943"/>
      <c r="AA152" s="944"/>
      <c r="AB152" s="942" t="str">
        <f>IF(SUM(AB140,AB149)=0,"",SUM(AB140,AB149))</f>
        <v/>
      </c>
      <c r="AC152" s="943"/>
      <c r="AD152" s="943"/>
      <c r="AE152" s="943"/>
      <c r="AF152" s="943"/>
      <c r="AG152" s="943"/>
      <c r="AH152" s="943"/>
      <c r="AI152" s="943"/>
      <c r="AJ152" s="943"/>
      <c r="AK152" s="943"/>
      <c r="AL152" s="943"/>
      <c r="AM152" s="943"/>
      <c r="AN152" s="944"/>
      <c r="AO152" s="932" t="str">
        <f>IF(SUM(O152:AN154)=0,"",SUM(O152:AN154))</f>
        <v/>
      </c>
      <c r="AP152" s="1201"/>
      <c r="AQ152" s="1201"/>
      <c r="AR152" s="1201"/>
      <c r="AS152" s="1201"/>
      <c r="AT152" s="1201"/>
      <c r="AU152" s="1201"/>
      <c r="AV152" s="1201"/>
      <c r="AW152" s="1201"/>
      <c r="AX152" s="1201"/>
      <c r="AY152" s="1201"/>
      <c r="AZ152" s="1201"/>
      <c r="BA152" s="1201"/>
      <c r="BB152" s="195"/>
    </row>
    <row r="153" spans="3:54" ht="6" customHeight="1" x14ac:dyDescent="0.2">
      <c r="C153" s="898"/>
      <c r="D153" s="937"/>
      <c r="E153" s="937"/>
      <c r="F153" s="937"/>
      <c r="G153" s="937"/>
      <c r="H153" s="937"/>
      <c r="I153" s="937"/>
      <c r="J153" s="937"/>
      <c r="K153" s="937"/>
      <c r="L153" s="937"/>
      <c r="M153" s="937"/>
      <c r="N153" s="938"/>
      <c r="O153" s="942"/>
      <c r="P153" s="943"/>
      <c r="Q153" s="943"/>
      <c r="R153" s="943"/>
      <c r="S153" s="943"/>
      <c r="T153" s="943"/>
      <c r="U153" s="943"/>
      <c r="V153" s="943"/>
      <c r="W153" s="943"/>
      <c r="X153" s="943"/>
      <c r="Y153" s="943"/>
      <c r="Z153" s="943"/>
      <c r="AA153" s="944"/>
      <c r="AB153" s="942"/>
      <c r="AC153" s="943"/>
      <c r="AD153" s="943"/>
      <c r="AE153" s="943"/>
      <c r="AF153" s="943"/>
      <c r="AG153" s="943"/>
      <c r="AH153" s="943"/>
      <c r="AI153" s="943"/>
      <c r="AJ153" s="943"/>
      <c r="AK153" s="943"/>
      <c r="AL153" s="943"/>
      <c r="AM153" s="943"/>
      <c r="AN153" s="944"/>
      <c r="AO153" s="934"/>
      <c r="AP153" s="1202"/>
      <c r="AQ153" s="1202"/>
      <c r="AR153" s="1202"/>
      <c r="AS153" s="1202"/>
      <c r="AT153" s="1202"/>
      <c r="AU153" s="1202"/>
      <c r="AV153" s="1202"/>
      <c r="AW153" s="1202"/>
      <c r="AX153" s="1202"/>
      <c r="AY153" s="1202"/>
      <c r="AZ153" s="1202"/>
      <c r="BA153" s="1202"/>
      <c r="BB153" s="195"/>
    </row>
    <row r="154" spans="3:54" ht="6" customHeight="1" thickBot="1" x14ac:dyDescent="0.25">
      <c r="C154" s="939"/>
      <c r="D154" s="940"/>
      <c r="E154" s="940"/>
      <c r="F154" s="940"/>
      <c r="G154" s="940"/>
      <c r="H154" s="940"/>
      <c r="I154" s="940"/>
      <c r="J154" s="940"/>
      <c r="K154" s="940"/>
      <c r="L154" s="940"/>
      <c r="M154" s="940"/>
      <c r="N154" s="941"/>
      <c r="O154" s="945"/>
      <c r="P154" s="946"/>
      <c r="Q154" s="946"/>
      <c r="R154" s="946"/>
      <c r="S154" s="946"/>
      <c r="T154" s="946"/>
      <c r="U154" s="946"/>
      <c r="V154" s="946"/>
      <c r="W154" s="946"/>
      <c r="X154" s="946"/>
      <c r="Y154" s="946"/>
      <c r="Z154" s="946"/>
      <c r="AA154" s="947"/>
      <c r="AB154" s="945"/>
      <c r="AC154" s="946"/>
      <c r="AD154" s="946"/>
      <c r="AE154" s="946"/>
      <c r="AF154" s="946"/>
      <c r="AG154" s="946"/>
      <c r="AH154" s="946"/>
      <c r="AI154" s="946"/>
      <c r="AJ154" s="946"/>
      <c r="AK154" s="946"/>
      <c r="AL154" s="946"/>
      <c r="AM154" s="946"/>
      <c r="AN154" s="947"/>
      <c r="AO154" s="934"/>
      <c r="AP154" s="1202"/>
      <c r="AQ154" s="1202"/>
      <c r="AR154" s="1202"/>
      <c r="AS154" s="1202"/>
      <c r="AT154" s="1202"/>
      <c r="AU154" s="1202"/>
      <c r="AV154" s="1202"/>
      <c r="AW154" s="1202"/>
      <c r="AX154" s="1202"/>
      <c r="AY154" s="1202"/>
      <c r="AZ154" s="1202"/>
      <c r="BA154" s="1202"/>
      <c r="BB154" s="195"/>
    </row>
    <row r="155" spans="3:54" ht="6" customHeight="1" x14ac:dyDescent="0.2">
      <c r="C155" s="880" t="s">
        <v>109</v>
      </c>
      <c r="D155" s="951"/>
      <c r="E155" s="951"/>
      <c r="F155" s="951"/>
      <c r="G155" s="951"/>
      <c r="H155" s="951"/>
      <c r="I155" s="951"/>
      <c r="J155" s="951"/>
      <c r="K155" s="951"/>
      <c r="L155" s="951"/>
      <c r="M155" s="951"/>
      <c r="N155" s="952"/>
      <c r="O155" s="953"/>
      <c r="P155" s="954"/>
      <c r="Q155" s="954"/>
      <c r="R155" s="954"/>
      <c r="S155" s="954"/>
      <c r="T155" s="954"/>
      <c r="U155" s="954"/>
      <c r="V155" s="954"/>
      <c r="W155" s="954"/>
      <c r="X155" s="954"/>
      <c r="Y155" s="954"/>
      <c r="Z155" s="954"/>
      <c r="AA155" s="954"/>
      <c r="AB155" s="954"/>
      <c r="AC155" s="954"/>
      <c r="AD155" s="954"/>
      <c r="AE155" s="954"/>
      <c r="AF155" s="954"/>
      <c r="AG155" s="954"/>
      <c r="AH155" s="954"/>
      <c r="AI155" s="954"/>
      <c r="AJ155" s="954"/>
      <c r="AK155" s="954"/>
      <c r="AL155" s="954"/>
      <c r="AM155" s="954"/>
      <c r="AN155" s="955"/>
      <c r="AO155" s="1203"/>
      <c r="AP155" s="1204"/>
      <c r="AQ155" s="1204"/>
      <c r="AR155" s="1204"/>
      <c r="AS155" s="1204"/>
      <c r="AT155" s="1204"/>
      <c r="AU155" s="1204"/>
      <c r="AV155" s="1204"/>
      <c r="AW155" s="1204"/>
      <c r="AX155" s="1204"/>
      <c r="AY155" s="1204"/>
      <c r="AZ155" s="1204"/>
      <c r="BA155" s="1204"/>
      <c r="BB155" s="195"/>
    </row>
    <row r="156" spans="3:54" ht="6" customHeight="1" x14ac:dyDescent="0.2">
      <c r="C156" s="898"/>
      <c r="D156" s="937"/>
      <c r="E156" s="937"/>
      <c r="F156" s="937"/>
      <c r="G156" s="937"/>
      <c r="H156" s="937"/>
      <c r="I156" s="937"/>
      <c r="J156" s="937"/>
      <c r="K156" s="937"/>
      <c r="L156" s="937"/>
      <c r="M156" s="937"/>
      <c r="N156" s="938"/>
      <c r="O156" s="956"/>
      <c r="P156" s="957"/>
      <c r="Q156" s="957"/>
      <c r="R156" s="957"/>
      <c r="S156" s="957"/>
      <c r="T156" s="957"/>
      <c r="U156" s="957"/>
      <c r="V156" s="957"/>
      <c r="W156" s="957"/>
      <c r="X156" s="957"/>
      <c r="Y156" s="957"/>
      <c r="Z156" s="957"/>
      <c r="AA156" s="957"/>
      <c r="AB156" s="957"/>
      <c r="AC156" s="957"/>
      <c r="AD156" s="957"/>
      <c r="AE156" s="957"/>
      <c r="AF156" s="957"/>
      <c r="AG156" s="957"/>
      <c r="AH156" s="957"/>
      <c r="AI156" s="957"/>
      <c r="AJ156" s="957"/>
      <c r="AK156" s="957"/>
      <c r="AL156" s="957"/>
      <c r="AM156" s="957"/>
      <c r="AN156" s="958"/>
      <c r="AO156" s="1205"/>
      <c r="AP156" s="1206"/>
      <c r="AQ156" s="1206"/>
      <c r="AR156" s="1206"/>
      <c r="AS156" s="1206"/>
      <c r="AT156" s="1206"/>
      <c r="AU156" s="1206"/>
      <c r="AV156" s="1206"/>
      <c r="AW156" s="1206"/>
      <c r="AX156" s="1206"/>
      <c r="AY156" s="1206"/>
      <c r="AZ156" s="1206"/>
      <c r="BA156" s="1206"/>
      <c r="BB156" s="195"/>
    </row>
    <row r="157" spans="3:54" ht="6" customHeight="1" thickBot="1" x14ac:dyDescent="0.25">
      <c r="C157" s="939"/>
      <c r="D157" s="940"/>
      <c r="E157" s="940"/>
      <c r="F157" s="940"/>
      <c r="G157" s="940"/>
      <c r="H157" s="940"/>
      <c r="I157" s="940"/>
      <c r="J157" s="940"/>
      <c r="K157" s="940"/>
      <c r="L157" s="940"/>
      <c r="M157" s="940"/>
      <c r="N157" s="941"/>
      <c r="O157" s="959"/>
      <c r="P157" s="960"/>
      <c r="Q157" s="960"/>
      <c r="R157" s="960"/>
      <c r="S157" s="960"/>
      <c r="T157" s="960"/>
      <c r="U157" s="960"/>
      <c r="V157" s="960"/>
      <c r="W157" s="960"/>
      <c r="X157" s="960"/>
      <c r="Y157" s="960"/>
      <c r="Z157" s="960"/>
      <c r="AA157" s="960"/>
      <c r="AB157" s="960"/>
      <c r="AC157" s="960"/>
      <c r="AD157" s="960"/>
      <c r="AE157" s="960"/>
      <c r="AF157" s="960"/>
      <c r="AG157" s="960"/>
      <c r="AH157" s="960"/>
      <c r="AI157" s="960"/>
      <c r="AJ157" s="960"/>
      <c r="AK157" s="960"/>
      <c r="AL157" s="960"/>
      <c r="AM157" s="960"/>
      <c r="AN157" s="961"/>
      <c r="AO157" s="1207"/>
      <c r="AP157" s="1208"/>
      <c r="AQ157" s="1208"/>
      <c r="AR157" s="1208"/>
      <c r="AS157" s="1208"/>
      <c r="AT157" s="1208"/>
      <c r="AU157" s="1208"/>
      <c r="AV157" s="1208"/>
      <c r="AW157" s="1208"/>
      <c r="AX157" s="1208"/>
      <c r="AY157" s="1208"/>
      <c r="AZ157" s="1208"/>
      <c r="BA157" s="1208"/>
      <c r="BB157" s="195"/>
    </row>
    <row r="158" spans="3:54" ht="6" customHeight="1" x14ac:dyDescent="0.2">
      <c r="C158" s="898" t="s">
        <v>397</v>
      </c>
      <c r="D158" s="937"/>
      <c r="E158" s="937"/>
      <c r="F158" s="937"/>
      <c r="G158" s="937"/>
      <c r="H158" s="937"/>
      <c r="I158" s="937"/>
      <c r="J158" s="937"/>
      <c r="K158" s="937"/>
      <c r="L158" s="937"/>
      <c r="M158" s="937"/>
      <c r="N158" s="938"/>
      <c r="O158" s="953"/>
      <c r="P158" s="954"/>
      <c r="Q158" s="954"/>
      <c r="R158" s="954"/>
      <c r="S158" s="954"/>
      <c r="T158" s="954"/>
      <c r="U158" s="954"/>
      <c r="V158" s="954"/>
      <c r="W158" s="954"/>
      <c r="X158" s="954"/>
      <c r="Y158" s="954"/>
      <c r="Z158" s="954"/>
      <c r="AA158" s="954"/>
      <c r="AB158" s="954"/>
      <c r="AC158" s="954"/>
      <c r="AD158" s="954"/>
      <c r="AE158" s="954"/>
      <c r="AF158" s="954"/>
      <c r="AG158" s="954"/>
      <c r="AH158" s="954"/>
      <c r="AI158" s="954"/>
      <c r="AJ158" s="954"/>
      <c r="AK158" s="954"/>
      <c r="AL158" s="954"/>
      <c r="AM158" s="954"/>
      <c r="AN158" s="955"/>
      <c r="AO158" s="1205"/>
      <c r="AP158" s="1206"/>
      <c r="AQ158" s="1206"/>
      <c r="AR158" s="1206"/>
      <c r="AS158" s="1206"/>
      <c r="AT158" s="1206"/>
      <c r="AU158" s="1206"/>
      <c r="AV158" s="1206"/>
      <c r="AW158" s="1206"/>
      <c r="AX158" s="1206"/>
      <c r="AY158" s="1206"/>
      <c r="AZ158" s="1206"/>
      <c r="BA158" s="1206"/>
      <c r="BB158" s="195"/>
    </row>
    <row r="159" spans="3:54" ht="6" customHeight="1" x14ac:dyDescent="0.2">
      <c r="C159" s="898"/>
      <c r="D159" s="937"/>
      <c r="E159" s="937"/>
      <c r="F159" s="937"/>
      <c r="G159" s="937"/>
      <c r="H159" s="937"/>
      <c r="I159" s="937"/>
      <c r="J159" s="937"/>
      <c r="K159" s="937"/>
      <c r="L159" s="937"/>
      <c r="M159" s="937"/>
      <c r="N159" s="938"/>
      <c r="O159" s="956"/>
      <c r="P159" s="957"/>
      <c r="Q159" s="957"/>
      <c r="R159" s="957"/>
      <c r="S159" s="957"/>
      <c r="T159" s="957"/>
      <c r="U159" s="957"/>
      <c r="V159" s="957"/>
      <c r="W159" s="957"/>
      <c r="X159" s="957"/>
      <c r="Y159" s="957"/>
      <c r="Z159" s="957"/>
      <c r="AA159" s="957"/>
      <c r="AB159" s="957"/>
      <c r="AC159" s="957"/>
      <c r="AD159" s="957"/>
      <c r="AE159" s="957"/>
      <c r="AF159" s="957"/>
      <c r="AG159" s="957"/>
      <c r="AH159" s="957"/>
      <c r="AI159" s="957"/>
      <c r="AJ159" s="957"/>
      <c r="AK159" s="957"/>
      <c r="AL159" s="957"/>
      <c r="AM159" s="957"/>
      <c r="AN159" s="958"/>
      <c r="AO159" s="1205"/>
      <c r="AP159" s="1206"/>
      <c r="AQ159" s="1206"/>
      <c r="AR159" s="1206"/>
      <c r="AS159" s="1206"/>
      <c r="AT159" s="1206"/>
      <c r="AU159" s="1206"/>
      <c r="AV159" s="1206"/>
      <c r="AW159" s="1206"/>
      <c r="AX159" s="1206"/>
      <c r="AY159" s="1206"/>
      <c r="AZ159" s="1206"/>
      <c r="BA159" s="1206"/>
      <c r="BB159" s="195"/>
    </row>
    <row r="160" spans="3:54" ht="6" customHeight="1" thickBot="1" x14ac:dyDescent="0.25">
      <c r="C160" s="939"/>
      <c r="D160" s="940"/>
      <c r="E160" s="940"/>
      <c r="F160" s="940"/>
      <c r="G160" s="940"/>
      <c r="H160" s="940"/>
      <c r="I160" s="940"/>
      <c r="J160" s="940"/>
      <c r="K160" s="940"/>
      <c r="L160" s="940"/>
      <c r="M160" s="940"/>
      <c r="N160" s="941"/>
      <c r="O160" s="959"/>
      <c r="P160" s="960"/>
      <c r="Q160" s="960"/>
      <c r="R160" s="960"/>
      <c r="S160" s="960"/>
      <c r="T160" s="960"/>
      <c r="U160" s="960"/>
      <c r="V160" s="960"/>
      <c r="W160" s="960"/>
      <c r="X160" s="960"/>
      <c r="Y160" s="960"/>
      <c r="Z160" s="960"/>
      <c r="AA160" s="960"/>
      <c r="AB160" s="960"/>
      <c r="AC160" s="960"/>
      <c r="AD160" s="960"/>
      <c r="AE160" s="960"/>
      <c r="AF160" s="960"/>
      <c r="AG160" s="960"/>
      <c r="AH160" s="960"/>
      <c r="AI160" s="960"/>
      <c r="AJ160" s="960"/>
      <c r="AK160" s="960"/>
      <c r="AL160" s="960"/>
      <c r="AM160" s="960"/>
      <c r="AN160" s="961"/>
      <c r="AO160" s="1207"/>
      <c r="AP160" s="1208"/>
      <c r="AQ160" s="1208"/>
      <c r="AR160" s="1208"/>
      <c r="AS160" s="1208"/>
      <c r="AT160" s="1208"/>
      <c r="AU160" s="1208"/>
      <c r="AV160" s="1208"/>
      <c r="AW160" s="1208"/>
      <c r="AX160" s="1208"/>
      <c r="AY160" s="1208"/>
      <c r="AZ160" s="1208"/>
      <c r="BA160" s="1208"/>
      <c r="BB160" s="195"/>
    </row>
    <row r="163" spans="3:63" ht="6" customHeight="1" x14ac:dyDescent="0.2">
      <c r="C163" s="713" t="s">
        <v>338</v>
      </c>
      <c r="D163" s="713"/>
      <c r="E163" s="713"/>
      <c r="F163" s="713"/>
      <c r="G163" s="713"/>
      <c r="H163" s="1182" t="str">
        <f>IF(AW18=0,"",AW18)</f>
        <v/>
      </c>
      <c r="I163" s="1182"/>
      <c r="J163" s="1182"/>
      <c r="K163" s="713" t="s">
        <v>78</v>
      </c>
      <c r="L163" s="713"/>
      <c r="M163" s="713"/>
      <c r="N163" s="713"/>
      <c r="O163" s="205"/>
      <c r="P163" s="205"/>
      <c r="Q163" s="205"/>
      <c r="R163" s="205"/>
      <c r="S163" s="205"/>
      <c r="T163" s="205"/>
      <c r="U163" s="205"/>
      <c r="V163" s="205"/>
      <c r="W163" s="205"/>
      <c r="X163" s="205"/>
      <c r="Y163" s="205"/>
      <c r="Z163" s="205"/>
      <c r="AA163" s="205"/>
      <c r="AB163" s="205"/>
      <c r="AC163" s="205"/>
      <c r="AD163" s="205"/>
      <c r="AE163" s="205"/>
      <c r="AF163" s="205"/>
      <c r="AG163" s="205"/>
      <c r="AH163" s="205"/>
      <c r="AI163" s="205"/>
      <c r="AJ163" s="205"/>
      <c r="AK163" s="205"/>
      <c r="AL163" s="205"/>
      <c r="AM163" s="205"/>
      <c r="AN163" s="205"/>
      <c r="AO163" s="205"/>
      <c r="AP163" s="205"/>
      <c r="AQ163" s="205"/>
      <c r="AR163" s="205"/>
      <c r="AS163" s="900" t="s">
        <v>86</v>
      </c>
      <c r="AT163" s="901"/>
      <c r="AU163" s="901"/>
      <c r="AV163" s="901"/>
      <c r="AW163" s="901"/>
      <c r="AX163" s="901"/>
      <c r="AY163" s="901"/>
      <c r="AZ163" s="901"/>
      <c r="BA163" s="901"/>
      <c r="BB163" s="205"/>
      <c r="BC163" s="205"/>
      <c r="BD163" s="205"/>
      <c r="BE163" s="205"/>
      <c r="BF163" s="205"/>
      <c r="BG163" s="205"/>
      <c r="BH163" s="205"/>
      <c r="BI163" s="205"/>
      <c r="BJ163" s="205"/>
      <c r="BK163" s="205"/>
    </row>
    <row r="164" spans="3:63" ht="6" customHeight="1" x14ac:dyDescent="0.2">
      <c r="C164" s="713"/>
      <c r="D164" s="713"/>
      <c r="E164" s="713"/>
      <c r="F164" s="713"/>
      <c r="G164" s="713"/>
      <c r="H164" s="1182"/>
      <c r="I164" s="1182"/>
      <c r="J164" s="1182"/>
      <c r="K164" s="713"/>
      <c r="L164" s="713"/>
      <c r="M164" s="713"/>
      <c r="N164" s="713"/>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c r="AO164" s="159"/>
      <c r="AP164" s="159"/>
      <c r="AQ164" s="159"/>
      <c r="AR164" s="159"/>
      <c r="AS164" s="901"/>
      <c r="AT164" s="901"/>
      <c r="AU164" s="901"/>
      <c r="AV164" s="901"/>
      <c r="AW164" s="901"/>
      <c r="AX164" s="901"/>
      <c r="AY164" s="901"/>
      <c r="AZ164" s="901"/>
      <c r="BA164" s="901"/>
      <c r="BB164" s="159"/>
    </row>
    <row r="165" spans="3:63" ht="6" customHeight="1" thickBot="1" x14ac:dyDescent="0.25">
      <c r="C165" s="1181"/>
      <c r="D165" s="1181"/>
      <c r="E165" s="1181"/>
      <c r="F165" s="1181"/>
      <c r="G165" s="1181"/>
      <c r="H165" s="1183"/>
      <c r="I165" s="1183"/>
      <c r="J165" s="1183"/>
      <c r="K165" s="1181"/>
      <c r="L165" s="1181"/>
      <c r="M165" s="1181"/>
      <c r="N165" s="1181"/>
      <c r="O165" s="159"/>
      <c r="P165" s="159"/>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59"/>
      <c r="AM165" s="159"/>
      <c r="AN165" s="159"/>
      <c r="AO165" s="159"/>
      <c r="AP165" s="159"/>
      <c r="AQ165" s="159"/>
      <c r="AR165" s="159"/>
      <c r="AS165" s="902"/>
      <c r="AT165" s="902"/>
      <c r="AU165" s="902"/>
      <c r="AV165" s="902"/>
      <c r="AW165" s="902"/>
      <c r="AX165" s="902"/>
      <c r="AY165" s="902"/>
      <c r="AZ165" s="902"/>
      <c r="BA165" s="902"/>
      <c r="BB165" s="159"/>
    </row>
    <row r="166" spans="3:63" ht="6" customHeight="1" x14ac:dyDescent="0.2">
      <c r="C166" s="1184"/>
      <c r="D166" s="916"/>
      <c r="E166" s="916"/>
      <c r="F166" s="916"/>
      <c r="G166" s="916"/>
      <c r="H166" s="916"/>
      <c r="I166" s="916"/>
      <c r="J166" s="916"/>
      <c r="K166" s="916"/>
      <c r="L166" s="916"/>
      <c r="M166" s="916"/>
      <c r="N166" s="924"/>
      <c r="O166" s="1187" t="s">
        <v>107</v>
      </c>
      <c r="P166" s="1188"/>
      <c r="Q166" s="1188"/>
      <c r="R166" s="1188"/>
      <c r="S166" s="1188"/>
      <c r="T166" s="1188"/>
      <c r="U166" s="1188"/>
      <c r="V166" s="1188"/>
      <c r="W166" s="1188"/>
      <c r="X166" s="1188"/>
      <c r="Y166" s="1188"/>
      <c r="Z166" s="1188"/>
      <c r="AA166" s="1189"/>
      <c r="AB166" s="923" t="s">
        <v>419</v>
      </c>
      <c r="AC166" s="1194"/>
      <c r="AD166" s="1194"/>
      <c r="AE166" s="1194"/>
      <c r="AF166" s="1194"/>
      <c r="AG166" s="1194"/>
      <c r="AH166" s="1194"/>
      <c r="AI166" s="1194"/>
      <c r="AJ166" s="1194"/>
      <c r="AK166" s="1194"/>
      <c r="AL166" s="1194"/>
      <c r="AM166" s="1194"/>
      <c r="AN166" s="1195"/>
      <c r="AO166" s="1174" t="s">
        <v>108</v>
      </c>
      <c r="AP166" s="1175"/>
      <c r="AQ166" s="1175"/>
      <c r="AR166" s="1175"/>
      <c r="AS166" s="1175"/>
      <c r="AT166" s="1175"/>
      <c r="AU166" s="1175"/>
      <c r="AV166" s="1175"/>
      <c r="AW166" s="1175"/>
      <c r="AX166" s="1175"/>
      <c r="AY166" s="1175"/>
      <c r="AZ166" s="1175"/>
      <c r="BA166" s="1175"/>
      <c r="BB166" s="195"/>
    </row>
    <row r="167" spans="3:63" ht="6" customHeight="1" x14ac:dyDescent="0.2">
      <c r="C167" s="1185"/>
      <c r="D167" s="629"/>
      <c r="E167" s="629"/>
      <c r="F167" s="629"/>
      <c r="G167" s="629"/>
      <c r="H167" s="629"/>
      <c r="I167" s="629"/>
      <c r="J167" s="629"/>
      <c r="K167" s="629"/>
      <c r="L167" s="629"/>
      <c r="M167" s="629"/>
      <c r="N167" s="925"/>
      <c r="O167" s="1190"/>
      <c r="P167" s="1190"/>
      <c r="Q167" s="1190"/>
      <c r="R167" s="1190"/>
      <c r="S167" s="1190"/>
      <c r="T167" s="1190"/>
      <c r="U167" s="1190"/>
      <c r="V167" s="1190"/>
      <c r="W167" s="1190"/>
      <c r="X167" s="1190"/>
      <c r="Y167" s="1190"/>
      <c r="Z167" s="1190"/>
      <c r="AA167" s="1191"/>
      <c r="AB167" s="1196"/>
      <c r="AC167" s="711"/>
      <c r="AD167" s="711"/>
      <c r="AE167" s="711"/>
      <c r="AF167" s="711"/>
      <c r="AG167" s="711"/>
      <c r="AH167" s="711"/>
      <c r="AI167" s="711"/>
      <c r="AJ167" s="711"/>
      <c r="AK167" s="711"/>
      <c r="AL167" s="711"/>
      <c r="AM167" s="711"/>
      <c r="AN167" s="1197"/>
      <c r="AO167" s="1176"/>
      <c r="AP167" s="1177"/>
      <c r="AQ167" s="1177"/>
      <c r="AR167" s="1177"/>
      <c r="AS167" s="1177"/>
      <c r="AT167" s="1177"/>
      <c r="AU167" s="1177"/>
      <c r="AV167" s="1177"/>
      <c r="AW167" s="1177"/>
      <c r="AX167" s="1177"/>
      <c r="AY167" s="1177"/>
      <c r="AZ167" s="1177"/>
      <c r="BA167" s="1177"/>
      <c r="BB167" s="195"/>
    </row>
    <row r="168" spans="3:63" ht="6" customHeight="1" thickBot="1" x14ac:dyDescent="0.25">
      <c r="C168" s="1186"/>
      <c r="D168" s="921"/>
      <c r="E168" s="921"/>
      <c r="F168" s="921"/>
      <c r="G168" s="921"/>
      <c r="H168" s="921"/>
      <c r="I168" s="921"/>
      <c r="J168" s="921"/>
      <c r="K168" s="921"/>
      <c r="L168" s="921"/>
      <c r="M168" s="921"/>
      <c r="N168" s="926"/>
      <c r="O168" s="1192"/>
      <c r="P168" s="1192"/>
      <c r="Q168" s="1192"/>
      <c r="R168" s="1192"/>
      <c r="S168" s="1192"/>
      <c r="T168" s="1192"/>
      <c r="U168" s="1192"/>
      <c r="V168" s="1192"/>
      <c r="W168" s="1192"/>
      <c r="X168" s="1192"/>
      <c r="Y168" s="1192"/>
      <c r="Z168" s="1192"/>
      <c r="AA168" s="1193"/>
      <c r="AB168" s="1198"/>
      <c r="AC168" s="1199"/>
      <c r="AD168" s="1199"/>
      <c r="AE168" s="1199"/>
      <c r="AF168" s="1199"/>
      <c r="AG168" s="1199"/>
      <c r="AH168" s="1199"/>
      <c r="AI168" s="1199"/>
      <c r="AJ168" s="1199"/>
      <c r="AK168" s="1199"/>
      <c r="AL168" s="1199"/>
      <c r="AM168" s="1199"/>
      <c r="AN168" s="1200"/>
      <c r="AO168" s="1178"/>
      <c r="AP168" s="1179"/>
      <c r="AQ168" s="1179"/>
      <c r="AR168" s="1179"/>
      <c r="AS168" s="1179"/>
      <c r="AT168" s="1179"/>
      <c r="AU168" s="1179"/>
      <c r="AV168" s="1179"/>
      <c r="AW168" s="1179"/>
      <c r="AX168" s="1179"/>
      <c r="AY168" s="1179"/>
      <c r="AZ168" s="1179"/>
      <c r="BA168" s="1179"/>
      <c r="BB168" s="195"/>
    </row>
    <row r="169" spans="3:63" ht="6" customHeight="1" x14ac:dyDescent="0.2">
      <c r="C169" s="905" t="s">
        <v>88</v>
      </c>
      <c r="D169" s="824"/>
      <c r="E169" s="824"/>
      <c r="F169" s="824"/>
      <c r="G169" s="824"/>
      <c r="H169" s="824"/>
      <c r="I169" s="824"/>
      <c r="J169" s="824"/>
      <c r="K169" s="824"/>
      <c r="L169" s="824"/>
      <c r="M169" s="824"/>
      <c r="N169" s="825"/>
      <c r="O169" s="927"/>
      <c r="P169" s="928"/>
      <c r="Q169" s="928"/>
      <c r="R169" s="928"/>
      <c r="S169" s="928"/>
      <c r="T169" s="928"/>
      <c r="U169" s="928"/>
      <c r="V169" s="928"/>
      <c r="W169" s="928"/>
      <c r="X169" s="928"/>
      <c r="Y169" s="928"/>
      <c r="Z169" s="928"/>
      <c r="AA169" s="928"/>
      <c r="AB169" s="928"/>
      <c r="AC169" s="928"/>
      <c r="AD169" s="928"/>
      <c r="AE169" s="928"/>
      <c r="AF169" s="928"/>
      <c r="AG169" s="928"/>
      <c r="AH169" s="928"/>
      <c r="AI169" s="928"/>
      <c r="AJ169" s="928"/>
      <c r="AK169" s="928"/>
      <c r="AL169" s="928"/>
      <c r="AM169" s="928"/>
      <c r="AN169" s="928"/>
      <c r="AO169" s="932" t="str">
        <f>IF(SUM(O169:AN171)=0,"",SUM(O169:AN171))</f>
        <v/>
      </c>
      <c r="AP169" s="1201"/>
      <c r="AQ169" s="1201"/>
      <c r="AR169" s="1201"/>
      <c r="AS169" s="1201"/>
      <c r="AT169" s="1201"/>
      <c r="AU169" s="1201"/>
      <c r="AV169" s="1201"/>
      <c r="AW169" s="1201"/>
      <c r="AX169" s="1201"/>
      <c r="AY169" s="1201"/>
      <c r="AZ169" s="1201"/>
      <c r="BA169" s="1201"/>
      <c r="BB169" s="195"/>
    </row>
    <row r="170" spans="3:63" ht="6" customHeight="1" x14ac:dyDescent="0.2">
      <c r="C170" s="838"/>
      <c r="D170" s="790"/>
      <c r="E170" s="790"/>
      <c r="F170" s="790"/>
      <c r="G170" s="790"/>
      <c r="H170" s="790"/>
      <c r="I170" s="790"/>
      <c r="J170" s="790"/>
      <c r="K170" s="790"/>
      <c r="L170" s="790"/>
      <c r="M170" s="790"/>
      <c r="N170" s="791"/>
      <c r="O170" s="929"/>
      <c r="P170" s="930"/>
      <c r="Q170" s="930"/>
      <c r="R170" s="930"/>
      <c r="S170" s="930"/>
      <c r="T170" s="930"/>
      <c r="U170" s="930"/>
      <c r="V170" s="930"/>
      <c r="W170" s="930"/>
      <c r="X170" s="930"/>
      <c r="Y170" s="930"/>
      <c r="Z170" s="930"/>
      <c r="AA170" s="930"/>
      <c r="AB170" s="930"/>
      <c r="AC170" s="930"/>
      <c r="AD170" s="930"/>
      <c r="AE170" s="930"/>
      <c r="AF170" s="930"/>
      <c r="AG170" s="930"/>
      <c r="AH170" s="930"/>
      <c r="AI170" s="930"/>
      <c r="AJ170" s="930"/>
      <c r="AK170" s="930"/>
      <c r="AL170" s="930"/>
      <c r="AM170" s="930"/>
      <c r="AN170" s="930"/>
      <c r="AO170" s="934"/>
      <c r="AP170" s="1202"/>
      <c r="AQ170" s="1202"/>
      <c r="AR170" s="1202"/>
      <c r="AS170" s="1202"/>
      <c r="AT170" s="1202"/>
      <c r="AU170" s="1202"/>
      <c r="AV170" s="1202"/>
      <c r="AW170" s="1202"/>
      <c r="AX170" s="1202"/>
      <c r="AY170" s="1202"/>
      <c r="AZ170" s="1202"/>
      <c r="BA170" s="1202"/>
      <c r="BB170" s="195"/>
    </row>
    <row r="171" spans="3:63" ht="6" customHeight="1" x14ac:dyDescent="0.2">
      <c r="C171" s="838"/>
      <c r="D171" s="790"/>
      <c r="E171" s="790"/>
      <c r="F171" s="790"/>
      <c r="G171" s="790"/>
      <c r="H171" s="790"/>
      <c r="I171" s="790"/>
      <c r="J171" s="790"/>
      <c r="K171" s="790"/>
      <c r="L171" s="790"/>
      <c r="M171" s="790"/>
      <c r="N171" s="791"/>
      <c r="O171" s="929"/>
      <c r="P171" s="930"/>
      <c r="Q171" s="930"/>
      <c r="R171" s="930"/>
      <c r="S171" s="930"/>
      <c r="T171" s="930"/>
      <c r="U171" s="930"/>
      <c r="V171" s="930"/>
      <c r="W171" s="930"/>
      <c r="X171" s="930"/>
      <c r="Y171" s="930"/>
      <c r="Z171" s="930"/>
      <c r="AA171" s="930"/>
      <c r="AB171" s="930"/>
      <c r="AC171" s="930"/>
      <c r="AD171" s="930"/>
      <c r="AE171" s="930"/>
      <c r="AF171" s="930"/>
      <c r="AG171" s="930"/>
      <c r="AH171" s="930"/>
      <c r="AI171" s="930"/>
      <c r="AJ171" s="930"/>
      <c r="AK171" s="930"/>
      <c r="AL171" s="930"/>
      <c r="AM171" s="930"/>
      <c r="AN171" s="930"/>
      <c r="AO171" s="934"/>
      <c r="AP171" s="1202"/>
      <c r="AQ171" s="1202"/>
      <c r="AR171" s="1202"/>
      <c r="AS171" s="1202"/>
      <c r="AT171" s="1202"/>
      <c r="AU171" s="1202"/>
      <c r="AV171" s="1202"/>
      <c r="AW171" s="1202"/>
      <c r="AX171" s="1202"/>
      <c r="AY171" s="1202"/>
      <c r="AZ171" s="1202"/>
      <c r="BA171" s="1202"/>
      <c r="BB171" s="195"/>
    </row>
    <row r="172" spans="3:63" ht="6" customHeight="1" x14ac:dyDescent="0.2">
      <c r="C172" s="838" t="s">
        <v>94</v>
      </c>
      <c r="D172" s="790"/>
      <c r="E172" s="790"/>
      <c r="F172" s="790"/>
      <c r="G172" s="790"/>
      <c r="H172" s="790"/>
      <c r="I172" s="790"/>
      <c r="J172" s="790"/>
      <c r="K172" s="790"/>
      <c r="L172" s="790"/>
      <c r="M172" s="790"/>
      <c r="N172" s="791"/>
      <c r="O172" s="929"/>
      <c r="P172" s="930"/>
      <c r="Q172" s="930"/>
      <c r="R172" s="930"/>
      <c r="S172" s="930"/>
      <c r="T172" s="930"/>
      <c r="U172" s="930"/>
      <c r="V172" s="930"/>
      <c r="W172" s="930"/>
      <c r="X172" s="930"/>
      <c r="Y172" s="930"/>
      <c r="Z172" s="930"/>
      <c r="AA172" s="930"/>
      <c r="AB172" s="930"/>
      <c r="AC172" s="930"/>
      <c r="AD172" s="930"/>
      <c r="AE172" s="930"/>
      <c r="AF172" s="930"/>
      <c r="AG172" s="930"/>
      <c r="AH172" s="930"/>
      <c r="AI172" s="930"/>
      <c r="AJ172" s="930"/>
      <c r="AK172" s="930"/>
      <c r="AL172" s="930"/>
      <c r="AM172" s="930"/>
      <c r="AN172" s="930"/>
      <c r="AO172" s="934" t="str">
        <f>IF(SUM(O172:AN174)=0,"",SUM(O172:AN174))</f>
        <v/>
      </c>
      <c r="AP172" s="1202"/>
      <c r="AQ172" s="1202"/>
      <c r="AR172" s="1202"/>
      <c r="AS172" s="1202"/>
      <c r="AT172" s="1202"/>
      <c r="AU172" s="1202"/>
      <c r="AV172" s="1202"/>
      <c r="AW172" s="1202"/>
      <c r="AX172" s="1202"/>
      <c r="AY172" s="1202"/>
      <c r="AZ172" s="1202"/>
      <c r="BA172" s="1202"/>
      <c r="BB172" s="195"/>
    </row>
    <row r="173" spans="3:63" ht="6" customHeight="1" x14ac:dyDescent="0.2">
      <c r="C173" s="838"/>
      <c r="D173" s="790"/>
      <c r="E173" s="790"/>
      <c r="F173" s="790"/>
      <c r="G173" s="790"/>
      <c r="H173" s="790"/>
      <c r="I173" s="790"/>
      <c r="J173" s="790"/>
      <c r="K173" s="790"/>
      <c r="L173" s="790"/>
      <c r="M173" s="790"/>
      <c r="N173" s="791"/>
      <c r="O173" s="929"/>
      <c r="P173" s="930"/>
      <c r="Q173" s="930"/>
      <c r="R173" s="930"/>
      <c r="S173" s="930"/>
      <c r="T173" s="930"/>
      <c r="U173" s="930"/>
      <c r="V173" s="930"/>
      <c r="W173" s="930"/>
      <c r="X173" s="930"/>
      <c r="Y173" s="930"/>
      <c r="Z173" s="930"/>
      <c r="AA173" s="930"/>
      <c r="AB173" s="930"/>
      <c r="AC173" s="930"/>
      <c r="AD173" s="930"/>
      <c r="AE173" s="930"/>
      <c r="AF173" s="930"/>
      <c r="AG173" s="930"/>
      <c r="AH173" s="930"/>
      <c r="AI173" s="930"/>
      <c r="AJ173" s="930"/>
      <c r="AK173" s="930"/>
      <c r="AL173" s="930"/>
      <c r="AM173" s="930"/>
      <c r="AN173" s="930"/>
      <c r="AO173" s="934"/>
      <c r="AP173" s="1202"/>
      <c r="AQ173" s="1202"/>
      <c r="AR173" s="1202"/>
      <c r="AS173" s="1202"/>
      <c r="AT173" s="1202"/>
      <c r="AU173" s="1202"/>
      <c r="AV173" s="1202"/>
      <c r="AW173" s="1202"/>
      <c r="AX173" s="1202"/>
      <c r="AY173" s="1202"/>
      <c r="AZ173" s="1202"/>
      <c r="BA173" s="1202"/>
      <c r="BB173" s="195"/>
    </row>
    <row r="174" spans="3:63" ht="6" customHeight="1" x14ac:dyDescent="0.2">
      <c r="C174" s="838"/>
      <c r="D174" s="790"/>
      <c r="E174" s="790"/>
      <c r="F174" s="790"/>
      <c r="G174" s="790"/>
      <c r="H174" s="790"/>
      <c r="I174" s="790"/>
      <c r="J174" s="790"/>
      <c r="K174" s="790"/>
      <c r="L174" s="790"/>
      <c r="M174" s="790"/>
      <c r="N174" s="791"/>
      <c r="O174" s="929"/>
      <c r="P174" s="930"/>
      <c r="Q174" s="930"/>
      <c r="R174" s="930"/>
      <c r="S174" s="930"/>
      <c r="T174" s="930"/>
      <c r="U174" s="930"/>
      <c r="V174" s="930"/>
      <c r="W174" s="930"/>
      <c r="X174" s="930"/>
      <c r="Y174" s="930"/>
      <c r="Z174" s="930"/>
      <c r="AA174" s="930"/>
      <c r="AB174" s="930"/>
      <c r="AC174" s="930"/>
      <c r="AD174" s="930"/>
      <c r="AE174" s="930"/>
      <c r="AF174" s="930"/>
      <c r="AG174" s="930"/>
      <c r="AH174" s="930"/>
      <c r="AI174" s="930"/>
      <c r="AJ174" s="930"/>
      <c r="AK174" s="930"/>
      <c r="AL174" s="930"/>
      <c r="AM174" s="930"/>
      <c r="AN174" s="930"/>
      <c r="AO174" s="1209"/>
      <c r="AP174" s="1210"/>
      <c r="AQ174" s="1210"/>
      <c r="AR174" s="1210"/>
      <c r="AS174" s="1210"/>
      <c r="AT174" s="1210"/>
      <c r="AU174" s="1210"/>
      <c r="AV174" s="1210"/>
      <c r="AW174" s="1210"/>
      <c r="AX174" s="1210"/>
      <c r="AY174" s="1210"/>
      <c r="AZ174" s="1210"/>
      <c r="BA174" s="1210"/>
      <c r="BB174" s="195"/>
    </row>
    <row r="175" spans="3:63" ht="6" customHeight="1" x14ac:dyDescent="0.2">
      <c r="C175" s="870" t="s">
        <v>102</v>
      </c>
      <c r="D175" s="778"/>
      <c r="E175" s="778"/>
      <c r="F175" s="779"/>
      <c r="G175" s="779"/>
      <c r="H175" s="779"/>
      <c r="I175" s="779"/>
      <c r="J175" s="779"/>
      <c r="K175" s="779"/>
      <c r="L175" s="779"/>
      <c r="M175" s="779"/>
      <c r="N175" s="780"/>
      <c r="O175" s="933" t="str">
        <f>IF(O169-O172=0,"",O169-O172)</f>
        <v/>
      </c>
      <c r="P175" s="933"/>
      <c r="Q175" s="933"/>
      <c r="R175" s="933"/>
      <c r="S175" s="933"/>
      <c r="T175" s="933"/>
      <c r="U175" s="933"/>
      <c r="V175" s="933"/>
      <c r="W175" s="933"/>
      <c r="X175" s="933"/>
      <c r="Y175" s="933"/>
      <c r="Z175" s="933"/>
      <c r="AA175" s="933"/>
      <c r="AB175" s="933" t="str">
        <f>IF(AB169-AB172=0,"",AB169-AB172)</f>
        <v/>
      </c>
      <c r="AC175" s="933"/>
      <c r="AD175" s="933"/>
      <c r="AE175" s="933"/>
      <c r="AF175" s="933"/>
      <c r="AG175" s="933"/>
      <c r="AH175" s="933"/>
      <c r="AI175" s="933"/>
      <c r="AJ175" s="933"/>
      <c r="AK175" s="933"/>
      <c r="AL175" s="933"/>
      <c r="AM175" s="933"/>
      <c r="AN175" s="933"/>
      <c r="AO175" s="934" t="str">
        <f>IF(SUM(O175:AN177)=0,"",SUM(O175:AN177))</f>
        <v/>
      </c>
      <c r="AP175" s="1202"/>
      <c r="AQ175" s="1202"/>
      <c r="AR175" s="1202"/>
      <c r="AS175" s="1202"/>
      <c r="AT175" s="1202"/>
      <c r="AU175" s="1202"/>
      <c r="AV175" s="1202"/>
      <c r="AW175" s="1202"/>
      <c r="AX175" s="1202"/>
      <c r="AY175" s="1202"/>
      <c r="AZ175" s="1202"/>
      <c r="BA175" s="1202"/>
      <c r="BB175" s="195"/>
    </row>
    <row r="176" spans="3:63" ht="6" customHeight="1" x14ac:dyDescent="0.2">
      <c r="C176" s="870"/>
      <c r="D176" s="778"/>
      <c r="E176" s="778"/>
      <c r="F176" s="779"/>
      <c r="G176" s="779"/>
      <c r="H176" s="779"/>
      <c r="I176" s="779"/>
      <c r="J176" s="779"/>
      <c r="K176" s="779"/>
      <c r="L176" s="779"/>
      <c r="M176" s="779"/>
      <c r="N176" s="780"/>
      <c r="O176" s="933"/>
      <c r="P176" s="933"/>
      <c r="Q176" s="933"/>
      <c r="R176" s="933"/>
      <c r="S176" s="933"/>
      <c r="T176" s="933"/>
      <c r="U176" s="933"/>
      <c r="V176" s="933"/>
      <c r="W176" s="933"/>
      <c r="X176" s="933"/>
      <c r="Y176" s="933"/>
      <c r="Z176" s="933"/>
      <c r="AA176" s="933"/>
      <c r="AB176" s="933"/>
      <c r="AC176" s="933"/>
      <c r="AD176" s="933"/>
      <c r="AE176" s="933"/>
      <c r="AF176" s="933"/>
      <c r="AG176" s="933"/>
      <c r="AH176" s="933"/>
      <c r="AI176" s="933"/>
      <c r="AJ176" s="933"/>
      <c r="AK176" s="933"/>
      <c r="AL176" s="933"/>
      <c r="AM176" s="933"/>
      <c r="AN176" s="933"/>
      <c r="AO176" s="934"/>
      <c r="AP176" s="1202"/>
      <c r="AQ176" s="1202"/>
      <c r="AR176" s="1202"/>
      <c r="AS176" s="1202"/>
      <c r="AT176" s="1202"/>
      <c r="AU176" s="1202"/>
      <c r="AV176" s="1202"/>
      <c r="AW176" s="1202"/>
      <c r="AX176" s="1202"/>
      <c r="AY176" s="1202"/>
      <c r="AZ176" s="1202"/>
      <c r="BA176" s="1202"/>
      <c r="BB176" s="195"/>
    </row>
    <row r="177" spans="3:54" ht="6" customHeight="1" thickBot="1" x14ac:dyDescent="0.25">
      <c r="C177" s="871"/>
      <c r="D177" s="803"/>
      <c r="E177" s="803"/>
      <c r="F177" s="804"/>
      <c r="G177" s="804"/>
      <c r="H177" s="804"/>
      <c r="I177" s="804"/>
      <c r="J177" s="804"/>
      <c r="K177" s="804"/>
      <c r="L177" s="804"/>
      <c r="M177" s="804"/>
      <c r="N177" s="805"/>
      <c r="O177" s="935"/>
      <c r="P177" s="935"/>
      <c r="Q177" s="935"/>
      <c r="R177" s="935"/>
      <c r="S177" s="935"/>
      <c r="T177" s="935"/>
      <c r="U177" s="935"/>
      <c r="V177" s="935"/>
      <c r="W177" s="935"/>
      <c r="X177" s="935"/>
      <c r="Y177" s="935"/>
      <c r="Z177" s="935"/>
      <c r="AA177" s="935"/>
      <c r="AB177" s="935"/>
      <c r="AC177" s="935"/>
      <c r="AD177" s="935"/>
      <c r="AE177" s="935"/>
      <c r="AF177" s="935"/>
      <c r="AG177" s="935"/>
      <c r="AH177" s="935"/>
      <c r="AI177" s="935"/>
      <c r="AJ177" s="935"/>
      <c r="AK177" s="935"/>
      <c r="AL177" s="935"/>
      <c r="AM177" s="935"/>
      <c r="AN177" s="935"/>
      <c r="AO177" s="936"/>
      <c r="AP177" s="1212"/>
      <c r="AQ177" s="1212"/>
      <c r="AR177" s="1212"/>
      <c r="AS177" s="1212"/>
      <c r="AT177" s="1212"/>
      <c r="AU177" s="1212"/>
      <c r="AV177" s="1212"/>
      <c r="AW177" s="1212"/>
      <c r="AX177" s="1212"/>
      <c r="AY177" s="1212"/>
      <c r="AZ177" s="1212"/>
      <c r="BA177" s="1212"/>
      <c r="BB177" s="195"/>
    </row>
    <row r="178" spans="3:54" ht="6" customHeight="1" x14ac:dyDescent="0.2">
      <c r="C178" s="905" t="s">
        <v>103</v>
      </c>
      <c r="D178" s="824"/>
      <c r="E178" s="824"/>
      <c r="F178" s="824"/>
      <c r="G178" s="824"/>
      <c r="H178" s="824"/>
      <c r="I178" s="824"/>
      <c r="J178" s="824"/>
      <c r="K178" s="824"/>
      <c r="L178" s="824"/>
      <c r="M178" s="824"/>
      <c r="N178" s="825"/>
      <c r="O178" s="927"/>
      <c r="P178" s="928"/>
      <c r="Q178" s="928"/>
      <c r="R178" s="928"/>
      <c r="S178" s="928"/>
      <c r="T178" s="928"/>
      <c r="U178" s="928"/>
      <c r="V178" s="928"/>
      <c r="W178" s="928"/>
      <c r="X178" s="928"/>
      <c r="Y178" s="928"/>
      <c r="Z178" s="928"/>
      <c r="AA178" s="928"/>
      <c r="AB178" s="928"/>
      <c r="AC178" s="928"/>
      <c r="AD178" s="928"/>
      <c r="AE178" s="928"/>
      <c r="AF178" s="928"/>
      <c r="AG178" s="928"/>
      <c r="AH178" s="928"/>
      <c r="AI178" s="928"/>
      <c r="AJ178" s="928"/>
      <c r="AK178" s="928"/>
      <c r="AL178" s="928"/>
      <c r="AM178" s="928"/>
      <c r="AN178" s="928"/>
      <c r="AO178" s="932" t="str">
        <f>IF(SUM(O178:AN180)=0,"",SUM(O178:AN180))</f>
        <v/>
      </c>
      <c r="AP178" s="1201"/>
      <c r="AQ178" s="1201"/>
      <c r="AR178" s="1201"/>
      <c r="AS178" s="1201"/>
      <c r="AT178" s="1201"/>
      <c r="AU178" s="1201"/>
      <c r="AV178" s="1201"/>
      <c r="AW178" s="1201"/>
      <c r="AX178" s="1201"/>
      <c r="AY178" s="1201"/>
      <c r="AZ178" s="1201"/>
      <c r="BA178" s="1201"/>
      <c r="BB178" s="195"/>
    </row>
    <row r="179" spans="3:54" ht="6" customHeight="1" x14ac:dyDescent="0.2">
      <c r="C179" s="838"/>
      <c r="D179" s="790"/>
      <c r="E179" s="790"/>
      <c r="F179" s="790"/>
      <c r="G179" s="790"/>
      <c r="H179" s="790"/>
      <c r="I179" s="790"/>
      <c r="J179" s="790"/>
      <c r="K179" s="790"/>
      <c r="L179" s="790"/>
      <c r="M179" s="790"/>
      <c r="N179" s="791"/>
      <c r="O179" s="929"/>
      <c r="P179" s="930"/>
      <c r="Q179" s="930"/>
      <c r="R179" s="930"/>
      <c r="S179" s="930"/>
      <c r="T179" s="930"/>
      <c r="U179" s="930"/>
      <c r="V179" s="930"/>
      <c r="W179" s="930"/>
      <c r="X179" s="930"/>
      <c r="Y179" s="930"/>
      <c r="Z179" s="930"/>
      <c r="AA179" s="930"/>
      <c r="AB179" s="930"/>
      <c r="AC179" s="930"/>
      <c r="AD179" s="930"/>
      <c r="AE179" s="930"/>
      <c r="AF179" s="930"/>
      <c r="AG179" s="930"/>
      <c r="AH179" s="930"/>
      <c r="AI179" s="930"/>
      <c r="AJ179" s="930"/>
      <c r="AK179" s="930"/>
      <c r="AL179" s="930"/>
      <c r="AM179" s="930"/>
      <c r="AN179" s="930"/>
      <c r="AO179" s="934"/>
      <c r="AP179" s="1202"/>
      <c r="AQ179" s="1202"/>
      <c r="AR179" s="1202"/>
      <c r="AS179" s="1202"/>
      <c r="AT179" s="1202"/>
      <c r="AU179" s="1202"/>
      <c r="AV179" s="1202"/>
      <c r="AW179" s="1202"/>
      <c r="AX179" s="1202"/>
      <c r="AY179" s="1202"/>
      <c r="AZ179" s="1202"/>
      <c r="BA179" s="1202"/>
      <c r="BB179" s="195"/>
    </row>
    <row r="180" spans="3:54" ht="6" customHeight="1" x14ac:dyDescent="0.2">
      <c r="C180" s="838"/>
      <c r="D180" s="790"/>
      <c r="E180" s="790"/>
      <c r="F180" s="790"/>
      <c r="G180" s="790"/>
      <c r="H180" s="790"/>
      <c r="I180" s="790"/>
      <c r="J180" s="790"/>
      <c r="K180" s="790"/>
      <c r="L180" s="790"/>
      <c r="M180" s="790"/>
      <c r="N180" s="791"/>
      <c r="O180" s="929"/>
      <c r="P180" s="930"/>
      <c r="Q180" s="930"/>
      <c r="R180" s="930"/>
      <c r="S180" s="930"/>
      <c r="T180" s="930"/>
      <c r="U180" s="930"/>
      <c r="V180" s="930"/>
      <c r="W180" s="930"/>
      <c r="X180" s="930"/>
      <c r="Y180" s="930"/>
      <c r="Z180" s="930"/>
      <c r="AA180" s="930"/>
      <c r="AB180" s="930"/>
      <c r="AC180" s="930"/>
      <c r="AD180" s="930"/>
      <c r="AE180" s="930"/>
      <c r="AF180" s="930"/>
      <c r="AG180" s="930"/>
      <c r="AH180" s="930"/>
      <c r="AI180" s="930"/>
      <c r="AJ180" s="930"/>
      <c r="AK180" s="930"/>
      <c r="AL180" s="930"/>
      <c r="AM180" s="930"/>
      <c r="AN180" s="930"/>
      <c r="AO180" s="934"/>
      <c r="AP180" s="1202"/>
      <c r="AQ180" s="1202"/>
      <c r="AR180" s="1202"/>
      <c r="AS180" s="1202"/>
      <c r="AT180" s="1202"/>
      <c r="AU180" s="1202"/>
      <c r="AV180" s="1202"/>
      <c r="AW180" s="1202"/>
      <c r="AX180" s="1202"/>
      <c r="AY180" s="1202"/>
      <c r="AZ180" s="1202"/>
      <c r="BA180" s="1202"/>
      <c r="BB180" s="195"/>
    </row>
    <row r="181" spans="3:54" ht="6" customHeight="1" x14ac:dyDescent="0.2">
      <c r="C181" s="838" t="s">
        <v>104</v>
      </c>
      <c r="D181" s="790"/>
      <c r="E181" s="790"/>
      <c r="F181" s="790"/>
      <c r="G181" s="790"/>
      <c r="H181" s="790"/>
      <c r="I181" s="790"/>
      <c r="J181" s="790"/>
      <c r="K181" s="790"/>
      <c r="L181" s="790"/>
      <c r="M181" s="790"/>
      <c r="N181" s="791"/>
      <c r="O181" s="929"/>
      <c r="P181" s="930"/>
      <c r="Q181" s="930"/>
      <c r="R181" s="930"/>
      <c r="S181" s="930"/>
      <c r="T181" s="930"/>
      <c r="U181" s="930"/>
      <c r="V181" s="930"/>
      <c r="W181" s="930"/>
      <c r="X181" s="930"/>
      <c r="Y181" s="930"/>
      <c r="Z181" s="930"/>
      <c r="AA181" s="930"/>
      <c r="AB181" s="930"/>
      <c r="AC181" s="930"/>
      <c r="AD181" s="930"/>
      <c r="AE181" s="930"/>
      <c r="AF181" s="930"/>
      <c r="AG181" s="930"/>
      <c r="AH181" s="930"/>
      <c r="AI181" s="930"/>
      <c r="AJ181" s="930"/>
      <c r="AK181" s="930"/>
      <c r="AL181" s="930"/>
      <c r="AM181" s="930"/>
      <c r="AN181" s="930"/>
      <c r="AO181" s="934" t="str">
        <f>IF(SUM(O181:AN183)=0,"",SUM(O181:AN183))</f>
        <v/>
      </c>
      <c r="AP181" s="1202"/>
      <c r="AQ181" s="1202"/>
      <c r="AR181" s="1202"/>
      <c r="AS181" s="1202"/>
      <c r="AT181" s="1202"/>
      <c r="AU181" s="1202"/>
      <c r="AV181" s="1202"/>
      <c r="AW181" s="1202"/>
      <c r="AX181" s="1202"/>
      <c r="AY181" s="1202"/>
      <c r="AZ181" s="1202"/>
      <c r="BA181" s="1202"/>
      <c r="BB181" s="195"/>
    </row>
    <row r="182" spans="3:54" ht="6" customHeight="1" x14ac:dyDescent="0.2">
      <c r="C182" s="838"/>
      <c r="D182" s="790"/>
      <c r="E182" s="790"/>
      <c r="F182" s="790"/>
      <c r="G182" s="790"/>
      <c r="H182" s="790"/>
      <c r="I182" s="790"/>
      <c r="J182" s="790"/>
      <c r="K182" s="790"/>
      <c r="L182" s="790"/>
      <c r="M182" s="790"/>
      <c r="N182" s="791"/>
      <c r="O182" s="929"/>
      <c r="P182" s="930"/>
      <c r="Q182" s="930"/>
      <c r="R182" s="930"/>
      <c r="S182" s="930"/>
      <c r="T182" s="930"/>
      <c r="U182" s="930"/>
      <c r="V182" s="930"/>
      <c r="W182" s="930"/>
      <c r="X182" s="930"/>
      <c r="Y182" s="930"/>
      <c r="Z182" s="930"/>
      <c r="AA182" s="930"/>
      <c r="AB182" s="930"/>
      <c r="AC182" s="930"/>
      <c r="AD182" s="930"/>
      <c r="AE182" s="930"/>
      <c r="AF182" s="930"/>
      <c r="AG182" s="930"/>
      <c r="AH182" s="930"/>
      <c r="AI182" s="930"/>
      <c r="AJ182" s="930"/>
      <c r="AK182" s="930"/>
      <c r="AL182" s="930"/>
      <c r="AM182" s="930"/>
      <c r="AN182" s="930"/>
      <c r="AO182" s="934"/>
      <c r="AP182" s="1202"/>
      <c r="AQ182" s="1202"/>
      <c r="AR182" s="1202"/>
      <c r="AS182" s="1202"/>
      <c r="AT182" s="1202"/>
      <c r="AU182" s="1202"/>
      <c r="AV182" s="1202"/>
      <c r="AW182" s="1202"/>
      <c r="AX182" s="1202"/>
      <c r="AY182" s="1202"/>
      <c r="AZ182" s="1202"/>
      <c r="BA182" s="1202"/>
      <c r="BB182" s="195"/>
    </row>
    <row r="183" spans="3:54" ht="6" customHeight="1" x14ac:dyDescent="0.2">
      <c r="C183" s="838"/>
      <c r="D183" s="790"/>
      <c r="E183" s="790"/>
      <c r="F183" s="790"/>
      <c r="G183" s="790"/>
      <c r="H183" s="790"/>
      <c r="I183" s="790"/>
      <c r="J183" s="790"/>
      <c r="K183" s="790"/>
      <c r="L183" s="790"/>
      <c r="M183" s="790"/>
      <c r="N183" s="791"/>
      <c r="O183" s="929"/>
      <c r="P183" s="930"/>
      <c r="Q183" s="930"/>
      <c r="R183" s="930"/>
      <c r="S183" s="930"/>
      <c r="T183" s="930"/>
      <c r="U183" s="930"/>
      <c r="V183" s="930"/>
      <c r="W183" s="930"/>
      <c r="X183" s="930"/>
      <c r="Y183" s="930"/>
      <c r="Z183" s="930"/>
      <c r="AA183" s="930"/>
      <c r="AB183" s="930"/>
      <c r="AC183" s="930"/>
      <c r="AD183" s="930"/>
      <c r="AE183" s="930"/>
      <c r="AF183" s="930"/>
      <c r="AG183" s="930"/>
      <c r="AH183" s="930"/>
      <c r="AI183" s="930"/>
      <c r="AJ183" s="930"/>
      <c r="AK183" s="930"/>
      <c r="AL183" s="930"/>
      <c r="AM183" s="930"/>
      <c r="AN183" s="930"/>
      <c r="AO183" s="934"/>
      <c r="AP183" s="1202"/>
      <c r="AQ183" s="1202"/>
      <c r="AR183" s="1202"/>
      <c r="AS183" s="1202"/>
      <c r="AT183" s="1202"/>
      <c r="AU183" s="1202"/>
      <c r="AV183" s="1202"/>
      <c r="AW183" s="1202"/>
      <c r="AX183" s="1202"/>
      <c r="AY183" s="1202"/>
      <c r="AZ183" s="1202"/>
      <c r="BA183" s="1202"/>
      <c r="BB183" s="195"/>
    </row>
    <row r="184" spans="3:54" ht="6" customHeight="1" x14ac:dyDescent="0.2">
      <c r="C184" s="870" t="s">
        <v>105</v>
      </c>
      <c r="D184" s="778"/>
      <c r="E184" s="778"/>
      <c r="F184" s="779"/>
      <c r="G184" s="779"/>
      <c r="H184" s="779"/>
      <c r="I184" s="779"/>
      <c r="J184" s="779"/>
      <c r="K184" s="779"/>
      <c r="L184" s="779"/>
      <c r="M184" s="779"/>
      <c r="N184" s="780"/>
      <c r="O184" s="933" t="str">
        <f>IF(O178-O181=0,"",O178-O181)</f>
        <v/>
      </c>
      <c r="P184" s="933"/>
      <c r="Q184" s="933"/>
      <c r="R184" s="933"/>
      <c r="S184" s="933"/>
      <c r="T184" s="933"/>
      <c r="U184" s="933"/>
      <c r="V184" s="933"/>
      <c r="W184" s="933"/>
      <c r="X184" s="933"/>
      <c r="Y184" s="933"/>
      <c r="Z184" s="933"/>
      <c r="AA184" s="933"/>
      <c r="AB184" s="933" t="str">
        <f>IF(AB178-AB181=0,"",AB178-AB181)</f>
        <v/>
      </c>
      <c r="AC184" s="933"/>
      <c r="AD184" s="933"/>
      <c r="AE184" s="933"/>
      <c r="AF184" s="933"/>
      <c r="AG184" s="933"/>
      <c r="AH184" s="933"/>
      <c r="AI184" s="933"/>
      <c r="AJ184" s="933"/>
      <c r="AK184" s="933"/>
      <c r="AL184" s="933"/>
      <c r="AM184" s="933"/>
      <c r="AN184" s="933"/>
      <c r="AO184" s="976" t="str">
        <f>IF(SUM(O184:AN186)=0,"",SUM(O184:AN186))</f>
        <v/>
      </c>
      <c r="AP184" s="1211"/>
      <c r="AQ184" s="1211"/>
      <c r="AR184" s="1211"/>
      <c r="AS184" s="1211"/>
      <c r="AT184" s="1211"/>
      <c r="AU184" s="1211"/>
      <c r="AV184" s="1211"/>
      <c r="AW184" s="1211"/>
      <c r="AX184" s="1211"/>
      <c r="AY184" s="1211"/>
      <c r="AZ184" s="1211"/>
      <c r="BA184" s="1211"/>
      <c r="BB184" s="195"/>
    </row>
    <row r="185" spans="3:54" ht="6" customHeight="1" x14ac:dyDescent="0.2">
      <c r="C185" s="870"/>
      <c r="D185" s="778"/>
      <c r="E185" s="778"/>
      <c r="F185" s="779"/>
      <c r="G185" s="779"/>
      <c r="H185" s="779"/>
      <c r="I185" s="779"/>
      <c r="J185" s="779"/>
      <c r="K185" s="779"/>
      <c r="L185" s="779"/>
      <c r="M185" s="779"/>
      <c r="N185" s="780"/>
      <c r="O185" s="933"/>
      <c r="P185" s="933"/>
      <c r="Q185" s="933"/>
      <c r="R185" s="933"/>
      <c r="S185" s="933"/>
      <c r="T185" s="933"/>
      <c r="U185" s="933"/>
      <c r="V185" s="933"/>
      <c r="W185" s="933"/>
      <c r="X185" s="933"/>
      <c r="Y185" s="933"/>
      <c r="Z185" s="933"/>
      <c r="AA185" s="933"/>
      <c r="AB185" s="933"/>
      <c r="AC185" s="933"/>
      <c r="AD185" s="933"/>
      <c r="AE185" s="933"/>
      <c r="AF185" s="933"/>
      <c r="AG185" s="933"/>
      <c r="AH185" s="933"/>
      <c r="AI185" s="933"/>
      <c r="AJ185" s="933"/>
      <c r="AK185" s="933"/>
      <c r="AL185" s="933"/>
      <c r="AM185" s="933"/>
      <c r="AN185" s="933"/>
      <c r="AO185" s="934"/>
      <c r="AP185" s="1202"/>
      <c r="AQ185" s="1202"/>
      <c r="AR185" s="1202"/>
      <c r="AS185" s="1202"/>
      <c r="AT185" s="1202"/>
      <c r="AU185" s="1202"/>
      <c r="AV185" s="1202"/>
      <c r="AW185" s="1202"/>
      <c r="AX185" s="1202"/>
      <c r="AY185" s="1202"/>
      <c r="AZ185" s="1202"/>
      <c r="BA185" s="1202"/>
      <c r="BB185" s="195"/>
    </row>
    <row r="186" spans="3:54" ht="6" customHeight="1" thickBot="1" x14ac:dyDescent="0.25">
      <c r="C186" s="871"/>
      <c r="D186" s="803"/>
      <c r="E186" s="803"/>
      <c r="F186" s="804"/>
      <c r="G186" s="804"/>
      <c r="H186" s="804"/>
      <c r="I186" s="804"/>
      <c r="J186" s="804"/>
      <c r="K186" s="804"/>
      <c r="L186" s="804"/>
      <c r="M186" s="804"/>
      <c r="N186" s="805"/>
      <c r="O186" s="935"/>
      <c r="P186" s="935"/>
      <c r="Q186" s="935"/>
      <c r="R186" s="935"/>
      <c r="S186" s="935"/>
      <c r="T186" s="935"/>
      <c r="U186" s="935"/>
      <c r="V186" s="935"/>
      <c r="W186" s="935"/>
      <c r="X186" s="935"/>
      <c r="Y186" s="935"/>
      <c r="Z186" s="935"/>
      <c r="AA186" s="935"/>
      <c r="AB186" s="935"/>
      <c r="AC186" s="935"/>
      <c r="AD186" s="935"/>
      <c r="AE186" s="935"/>
      <c r="AF186" s="935"/>
      <c r="AG186" s="935"/>
      <c r="AH186" s="935"/>
      <c r="AI186" s="935"/>
      <c r="AJ186" s="935"/>
      <c r="AK186" s="935"/>
      <c r="AL186" s="935"/>
      <c r="AM186" s="935"/>
      <c r="AN186" s="935"/>
      <c r="AO186" s="934"/>
      <c r="AP186" s="1202"/>
      <c r="AQ186" s="1202"/>
      <c r="AR186" s="1202"/>
      <c r="AS186" s="1202"/>
      <c r="AT186" s="1202"/>
      <c r="AU186" s="1202"/>
      <c r="AV186" s="1202"/>
      <c r="AW186" s="1202"/>
      <c r="AX186" s="1202"/>
      <c r="AY186" s="1202"/>
      <c r="AZ186" s="1202"/>
      <c r="BA186" s="1202"/>
      <c r="BB186" s="195"/>
    </row>
    <row r="187" spans="3:54" ht="6" customHeight="1" x14ac:dyDescent="0.2">
      <c r="C187" s="898" t="s">
        <v>106</v>
      </c>
      <c r="D187" s="937"/>
      <c r="E187" s="937"/>
      <c r="F187" s="937"/>
      <c r="G187" s="937"/>
      <c r="H187" s="937"/>
      <c r="I187" s="937"/>
      <c r="J187" s="937"/>
      <c r="K187" s="937"/>
      <c r="L187" s="937"/>
      <c r="M187" s="937"/>
      <c r="N187" s="938"/>
      <c r="O187" s="942" t="str">
        <f>IF(SUM(O175,O184)=0,"",SUM(O175,O184))</f>
        <v/>
      </c>
      <c r="P187" s="943"/>
      <c r="Q187" s="943"/>
      <c r="R187" s="943"/>
      <c r="S187" s="943"/>
      <c r="T187" s="943"/>
      <c r="U187" s="943"/>
      <c r="V187" s="943"/>
      <c r="W187" s="943"/>
      <c r="X187" s="943"/>
      <c r="Y187" s="943"/>
      <c r="Z187" s="943"/>
      <c r="AA187" s="944"/>
      <c r="AB187" s="942" t="str">
        <f>IF(SUM(AB175,AB184)=0,"",SUM(AB175,AB184))</f>
        <v/>
      </c>
      <c r="AC187" s="943"/>
      <c r="AD187" s="943"/>
      <c r="AE187" s="943"/>
      <c r="AF187" s="943"/>
      <c r="AG187" s="943"/>
      <c r="AH187" s="943"/>
      <c r="AI187" s="943"/>
      <c r="AJ187" s="943"/>
      <c r="AK187" s="943"/>
      <c r="AL187" s="943"/>
      <c r="AM187" s="943"/>
      <c r="AN187" s="944"/>
      <c r="AO187" s="932" t="str">
        <f>IF(SUM(O187:AN189)=0,"",SUM(O187:AN189))</f>
        <v/>
      </c>
      <c r="AP187" s="1201"/>
      <c r="AQ187" s="1201"/>
      <c r="AR187" s="1201"/>
      <c r="AS187" s="1201"/>
      <c r="AT187" s="1201"/>
      <c r="AU187" s="1201"/>
      <c r="AV187" s="1201"/>
      <c r="AW187" s="1201"/>
      <c r="AX187" s="1201"/>
      <c r="AY187" s="1201"/>
      <c r="AZ187" s="1201"/>
      <c r="BA187" s="1201"/>
      <c r="BB187" s="195"/>
    </row>
    <row r="188" spans="3:54" ht="6" customHeight="1" x14ac:dyDescent="0.2">
      <c r="C188" s="898"/>
      <c r="D188" s="937"/>
      <c r="E188" s="937"/>
      <c r="F188" s="937"/>
      <c r="G188" s="937"/>
      <c r="H188" s="937"/>
      <c r="I188" s="937"/>
      <c r="J188" s="937"/>
      <c r="K188" s="937"/>
      <c r="L188" s="937"/>
      <c r="M188" s="937"/>
      <c r="N188" s="938"/>
      <c r="O188" s="942"/>
      <c r="P188" s="943"/>
      <c r="Q188" s="943"/>
      <c r="R188" s="943"/>
      <c r="S188" s="943"/>
      <c r="T188" s="943"/>
      <c r="U188" s="943"/>
      <c r="V188" s="943"/>
      <c r="W188" s="943"/>
      <c r="X188" s="943"/>
      <c r="Y188" s="943"/>
      <c r="Z188" s="943"/>
      <c r="AA188" s="944"/>
      <c r="AB188" s="942"/>
      <c r="AC188" s="943"/>
      <c r="AD188" s="943"/>
      <c r="AE188" s="943"/>
      <c r="AF188" s="943"/>
      <c r="AG188" s="943"/>
      <c r="AH188" s="943"/>
      <c r="AI188" s="943"/>
      <c r="AJ188" s="943"/>
      <c r="AK188" s="943"/>
      <c r="AL188" s="943"/>
      <c r="AM188" s="943"/>
      <c r="AN188" s="944"/>
      <c r="AO188" s="934"/>
      <c r="AP188" s="1202"/>
      <c r="AQ188" s="1202"/>
      <c r="AR188" s="1202"/>
      <c r="AS188" s="1202"/>
      <c r="AT188" s="1202"/>
      <c r="AU188" s="1202"/>
      <c r="AV188" s="1202"/>
      <c r="AW188" s="1202"/>
      <c r="AX188" s="1202"/>
      <c r="AY188" s="1202"/>
      <c r="AZ188" s="1202"/>
      <c r="BA188" s="1202"/>
      <c r="BB188" s="195"/>
    </row>
    <row r="189" spans="3:54" ht="6" customHeight="1" thickBot="1" x14ac:dyDescent="0.25">
      <c r="C189" s="939"/>
      <c r="D189" s="940"/>
      <c r="E189" s="940"/>
      <c r="F189" s="940"/>
      <c r="G189" s="940"/>
      <c r="H189" s="940"/>
      <c r="I189" s="940"/>
      <c r="J189" s="940"/>
      <c r="K189" s="940"/>
      <c r="L189" s="940"/>
      <c r="M189" s="940"/>
      <c r="N189" s="941"/>
      <c r="O189" s="945"/>
      <c r="P189" s="946"/>
      <c r="Q189" s="946"/>
      <c r="R189" s="946"/>
      <c r="S189" s="946"/>
      <c r="T189" s="946"/>
      <c r="U189" s="946"/>
      <c r="V189" s="946"/>
      <c r="W189" s="946"/>
      <c r="X189" s="946"/>
      <c r="Y189" s="946"/>
      <c r="Z189" s="946"/>
      <c r="AA189" s="947"/>
      <c r="AB189" s="945"/>
      <c r="AC189" s="946"/>
      <c r="AD189" s="946"/>
      <c r="AE189" s="946"/>
      <c r="AF189" s="946"/>
      <c r="AG189" s="946"/>
      <c r="AH189" s="946"/>
      <c r="AI189" s="946"/>
      <c r="AJ189" s="946"/>
      <c r="AK189" s="946"/>
      <c r="AL189" s="946"/>
      <c r="AM189" s="946"/>
      <c r="AN189" s="947"/>
      <c r="AO189" s="934"/>
      <c r="AP189" s="1202"/>
      <c r="AQ189" s="1202"/>
      <c r="AR189" s="1202"/>
      <c r="AS189" s="1202"/>
      <c r="AT189" s="1202"/>
      <c r="AU189" s="1202"/>
      <c r="AV189" s="1202"/>
      <c r="AW189" s="1202"/>
      <c r="AX189" s="1202"/>
      <c r="AY189" s="1202"/>
      <c r="AZ189" s="1202"/>
      <c r="BA189" s="1202"/>
      <c r="BB189" s="195"/>
    </row>
    <row r="190" spans="3:54" ht="6" customHeight="1" x14ac:dyDescent="0.2">
      <c r="C190" s="880" t="s">
        <v>109</v>
      </c>
      <c r="D190" s="951"/>
      <c r="E190" s="951"/>
      <c r="F190" s="951"/>
      <c r="G190" s="951"/>
      <c r="H190" s="951"/>
      <c r="I190" s="951"/>
      <c r="J190" s="951"/>
      <c r="K190" s="951"/>
      <c r="L190" s="951"/>
      <c r="M190" s="951"/>
      <c r="N190" s="952"/>
      <c r="O190" s="953"/>
      <c r="P190" s="954"/>
      <c r="Q190" s="954"/>
      <c r="R190" s="954"/>
      <c r="S190" s="954"/>
      <c r="T190" s="954"/>
      <c r="U190" s="954"/>
      <c r="V190" s="954"/>
      <c r="W190" s="954"/>
      <c r="X190" s="954"/>
      <c r="Y190" s="954"/>
      <c r="Z190" s="954"/>
      <c r="AA190" s="954"/>
      <c r="AB190" s="954"/>
      <c r="AC190" s="954"/>
      <c r="AD190" s="954"/>
      <c r="AE190" s="954"/>
      <c r="AF190" s="954"/>
      <c r="AG190" s="954"/>
      <c r="AH190" s="954"/>
      <c r="AI190" s="954"/>
      <c r="AJ190" s="954"/>
      <c r="AK190" s="954"/>
      <c r="AL190" s="954"/>
      <c r="AM190" s="954"/>
      <c r="AN190" s="955"/>
      <c r="AO190" s="1203"/>
      <c r="AP190" s="1204"/>
      <c r="AQ190" s="1204"/>
      <c r="AR190" s="1204"/>
      <c r="AS190" s="1204"/>
      <c r="AT190" s="1204"/>
      <c r="AU190" s="1204"/>
      <c r="AV190" s="1204"/>
      <c r="AW190" s="1204"/>
      <c r="AX190" s="1204"/>
      <c r="AY190" s="1204"/>
      <c r="AZ190" s="1204"/>
      <c r="BA190" s="1204"/>
      <c r="BB190" s="195"/>
    </row>
    <row r="191" spans="3:54" ht="6" customHeight="1" x14ac:dyDescent="0.2">
      <c r="C191" s="898"/>
      <c r="D191" s="937"/>
      <c r="E191" s="937"/>
      <c r="F191" s="937"/>
      <c r="G191" s="937"/>
      <c r="H191" s="937"/>
      <c r="I191" s="937"/>
      <c r="J191" s="937"/>
      <c r="K191" s="937"/>
      <c r="L191" s="937"/>
      <c r="M191" s="937"/>
      <c r="N191" s="938"/>
      <c r="O191" s="956"/>
      <c r="P191" s="957"/>
      <c r="Q191" s="957"/>
      <c r="R191" s="957"/>
      <c r="S191" s="957"/>
      <c r="T191" s="957"/>
      <c r="U191" s="957"/>
      <c r="V191" s="957"/>
      <c r="W191" s="957"/>
      <c r="X191" s="957"/>
      <c r="Y191" s="957"/>
      <c r="Z191" s="957"/>
      <c r="AA191" s="957"/>
      <c r="AB191" s="957"/>
      <c r="AC191" s="957"/>
      <c r="AD191" s="957"/>
      <c r="AE191" s="957"/>
      <c r="AF191" s="957"/>
      <c r="AG191" s="957"/>
      <c r="AH191" s="957"/>
      <c r="AI191" s="957"/>
      <c r="AJ191" s="957"/>
      <c r="AK191" s="957"/>
      <c r="AL191" s="957"/>
      <c r="AM191" s="957"/>
      <c r="AN191" s="958"/>
      <c r="AO191" s="1205"/>
      <c r="AP191" s="1206"/>
      <c r="AQ191" s="1206"/>
      <c r="AR191" s="1206"/>
      <c r="AS191" s="1206"/>
      <c r="AT191" s="1206"/>
      <c r="AU191" s="1206"/>
      <c r="AV191" s="1206"/>
      <c r="AW191" s="1206"/>
      <c r="AX191" s="1206"/>
      <c r="AY191" s="1206"/>
      <c r="AZ191" s="1206"/>
      <c r="BA191" s="1206"/>
      <c r="BB191" s="195"/>
    </row>
    <row r="192" spans="3:54" ht="6" customHeight="1" thickBot="1" x14ac:dyDescent="0.25">
      <c r="C192" s="939"/>
      <c r="D192" s="940"/>
      <c r="E192" s="940"/>
      <c r="F192" s="940"/>
      <c r="G192" s="940"/>
      <c r="H192" s="940"/>
      <c r="I192" s="940"/>
      <c r="J192" s="940"/>
      <c r="K192" s="940"/>
      <c r="L192" s="940"/>
      <c r="M192" s="940"/>
      <c r="N192" s="941"/>
      <c r="O192" s="959"/>
      <c r="P192" s="960"/>
      <c r="Q192" s="960"/>
      <c r="R192" s="960"/>
      <c r="S192" s="960"/>
      <c r="T192" s="960"/>
      <c r="U192" s="960"/>
      <c r="V192" s="960"/>
      <c r="W192" s="960"/>
      <c r="X192" s="960"/>
      <c r="Y192" s="960"/>
      <c r="Z192" s="960"/>
      <c r="AA192" s="960"/>
      <c r="AB192" s="960"/>
      <c r="AC192" s="960"/>
      <c r="AD192" s="960"/>
      <c r="AE192" s="960"/>
      <c r="AF192" s="960"/>
      <c r="AG192" s="960"/>
      <c r="AH192" s="960"/>
      <c r="AI192" s="960"/>
      <c r="AJ192" s="960"/>
      <c r="AK192" s="960"/>
      <c r="AL192" s="960"/>
      <c r="AM192" s="960"/>
      <c r="AN192" s="961"/>
      <c r="AO192" s="1207"/>
      <c r="AP192" s="1208"/>
      <c r="AQ192" s="1208"/>
      <c r="AR192" s="1208"/>
      <c r="AS192" s="1208"/>
      <c r="AT192" s="1208"/>
      <c r="AU192" s="1208"/>
      <c r="AV192" s="1208"/>
      <c r="AW192" s="1208"/>
      <c r="AX192" s="1208"/>
      <c r="AY192" s="1208"/>
      <c r="AZ192" s="1208"/>
      <c r="BA192" s="1208"/>
      <c r="BB192" s="195"/>
    </row>
    <row r="193" spans="3:63" ht="6" customHeight="1" x14ac:dyDescent="0.2">
      <c r="C193" s="898" t="s">
        <v>397</v>
      </c>
      <c r="D193" s="937"/>
      <c r="E193" s="937"/>
      <c r="F193" s="937"/>
      <c r="G193" s="937"/>
      <c r="H193" s="937"/>
      <c r="I193" s="937"/>
      <c r="J193" s="937"/>
      <c r="K193" s="937"/>
      <c r="L193" s="937"/>
      <c r="M193" s="937"/>
      <c r="N193" s="938"/>
      <c r="O193" s="953"/>
      <c r="P193" s="954"/>
      <c r="Q193" s="954"/>
      <c r="R193" s="954"/>
      <c r="S193" s="954"/>
      <c r="T193" s="954"/>
      <c r="U193" s="954"/>
      <c r="V193" s="954"/>
      <c r="W193" s="954"/>
      <c r="X193" s="954"/>
      <c r="Y193" s="954"/>
      <c r="Z193" s="954"/>
      <c r="AA193" s="954"/>
      <c r="AB193" s="954"/>
      <c r="AC193" s="954"/>
      <c r="AD193" s="954"/>
      <c r="AE193" s="954"/>
      <c r="AF193" s="954"/>
      <c r="AG193" s="954"/>
      <c r="AH193" s="954"/>
      <c r="AI193" s="954"/>
      <c r="AJ193" s="954"/>
      <c r="AK193" s="954"/>
      <c r="AL193" s="954"/>
      <c r="AM193" s="954"/>
      <c r="AN193" s="955"/>
      <c r="AO193" s="1205"/>
      <c r="AP193" s="1206"/>
      <c r="AQ193" s="1206"/>
      <c r="AR193" s="1206"/>
      <c r="AS193" s="1206"/>
      <c r="AT193" s="1206"/>
      <c r="AU193" s="1206"/>
      <c r="AV193" s="1206"/>
      <c r="AW193" s="1206"/>
      <c r="AX193" s="1206"/>
      <c r="AY193" s="1206"/>
      <c r="AZ193" s="1206"/>
      <c r="BA193" s="1206"/>
      <c r="BB193" s="195"/>
    </row>
    <row r="194" spans="3:63" ht="6" customHeight="1" x14ac:dyDescent="0.2">
      <c r="C194" s="898"/>
      <c r="D194" s="937"/>
      <c r="E194" s="937"/>
      <c r="F194" s="937"/>
      <c r="G194" s="937"/>
      <c r="H194" s="937"/>
      <c r="I194" s="937"/>
      <c r="J194" s="937"/>
      <c r="K194" s="937"/>
      <c r="L194" s="937"/>
      <c r="M194" s="937"/>
      <c r="N194" s="938"/>
      <c r="O194" s="956"/>
      <c r="P194" s="957"/>
      <c r="Q194" s="957"/>
      <c r="R194" s="957"/>
      <c r="S194" s="957"/>
      <c r="T194" s="957"/>
      <c r="U194" s="957"/>
      <c r="V194" s="957"/>
      <c r="W194" s="957"/>
      <c r="X194" s="957"/>
      <c r="Y194" s="957"/>
      <c r="Z194" s="957"/>
      <c r="AA194" s="957"/>
      <c r="AB194" s="957"/>
      <c r="AC194" s="957"/>
      <c r="AD194" s="957"/>
      <c r="AE194" s="957"/>
      <c r="AF194" s="957"/>
      <c r="AG194" s="957"/>
      <c r="AH194" s="957"/>
      <c r="AI194" s="957"/>
      <c r="AJ194" s="957"/>
      <c r="AK194" s="957"/>
      <c r="AL194" s="957"/>
      <c r="AM194" s="957"/>
      <c r="AN194" s="958"/>
      <c r="AO194" s="1205"/>
      <c r="AP194" s="1206"/>
      <c r="AQ194" s="1206"/>
      <c r="AR194" s="1206"/>
      <c r="AS194" s="1206"/>
      <c r="AT194" s="1206"/>
      <c r="AU194" s="1206"/>
      <c r="AV194" s="1206"/>
      <c r="AW194" s="1206"/>
      <c r="AX194" s="1206"/>
      <c r="AY194" s="1206"/>
      <c r="AZ194" s="1206"/>
      <c r="BA194" s="1206"/>
      <c r="BB194" s="195"/>
    </row>
    <row r="195" spans="3:63" ht="6" customHeight="1" thickBot="1" x14ac:dyDescent="0.25">
      <c r="C195" s="939"/>
      <c r="D195" s="940"/>
      <c r="E195" s="940"/>
      <c r="F195" s="940"/>
      <c r="G195" s="940"/>
      <c r="H195" s="940"/>
      <c r="I195" s="940"/>
      <c r="J195" s="940"/>
      <c r="K195" s="940"/>
      <c r="L195" s="940"/>
      <c r="M195" s="940"/>
      <c r="N195" s="941"/>
      <c r="O195" s="959"/>
      <c r="P195" s="960"/>
      <c r="Q195" s="960"/>
      <c r="R195" s="960"/>
      <c r="S195" s="960"/>
      <c r="T195" s="960"/>
      <c r="U195" s="960"/>
      <c r="V195" s="960"/>
      <c r="W195" s="960"/>
      <c r="X195" s="960"/>
      <c r="Y195" s="960"/>
      <c r="Z195" s="960"/>
      <c r="AA195" s="960"/>
      <c r="AB195" s="960"/>
      <c r="AC195" s="960"/>
      <c r="AD195" s="960"/>
      <c r="AE195" s="960"/>
      <c r="AF195" s="960"/>
      <c r="AG195" s="960"/>
      <c r="AH195" s="960"/>
      <c r="AI195" s="960"/>
      <c r="AJ195" s="960"/>
      <c r="AK195" s="960"/>
      <c r="AL195" s="960"/>
      <c r="AM195" s="960"/>
      <c r="AN195" s="961"/>
      <c r="AO195" s="1207"/>
      <c r="AP195" s="1208"/>
      <c r="AQ195" s="1208"/>
      <c r="AR195" s="1208"/>
      <c r="AS195" s="1208"/>
      <c r="AT195" s="1208"/>
      <c r="AU195" s="1208"/>
      <c r="AV195" s="1208"/>
      <c r="AW195" s="1208"/>
      <c r="AX195" s="1208"/>
      <c r="AY195" s="1208"/>
      <c r="AZ195" s="1208"/>
      <c r="BA195" s="1208"/>
      <c r="BB195" s="195"/>
    </row>
    <row r="198" spans="3:63" ht="6" customHeight="1" x14ac:dyDescent="0.2">
      <c r="C198" s="713" t="s">
        <v>338</v>
      </c>
      <c r="D198" s="713"/>
      <c r="E198" s="713"/>
      <c r="F198" s="713"/>
      <c r="G198" s="713"/>
      <c r="H198" s="1182" t="str">
        <f>IF(BJ18=0,"",BJ18)</f>
        <v/>
      </c>
      <c r="I198" s="1182"/>
      <c r="J198" s="1182"/>
      <c r="K198" s="713" t="s">
        <v>78</v>
      </c>
      <c r="L198" s="713"/>
      <c r="M198" s="713"/>
      <c r="N198" s="713"/>
      <c r="O198" s="205"/>
      <c r="P198" s="205"/>
      <c r="Q198" s="205"/>
      <c r="R198" s="205"/>
      <c r="S198" s="205"/>
      <c r="T198" s="205"/>
      <c r="U198" s="205"/>
      <c r="V198" s="205"/>
      <c r="W198" s="205"/>
      <c r="X198" s="205"/>
      <c r="Y198" s="205"/>
      <c r="Z198" s="205"/>
      <c r="AA198" s="205"/>
      <c r="AB198" s="205"/>
      <c r="AC198" s="205"/>
      <c r="AD198" s="205"/>
      <c r="AE198" s="205"/>
      <c r="AF198" s="205"/>
      <c r="AG198" s="205"/>
      <c r="AH198" s="205"/>
      <c r="AI198" s="205"/>
      <c r="AJ198" s="205"/>
      <c r="AK198" s="205"/>
      <c r="AL198" s="205"/>
      <c r="AM198" s="205"/>
      <c r="AN198" s="205"/>
      <c r="AO198" s="205"/>
      <c r="AP198" s="205"/>
      <c r="AQ198" s="205"/>
      <c r="AR198" s="205"/>
      <c r="AS198" s="900" t="s">
        <v>86</v>
      </c>
      <c r="AT198" s="901"/>
      <c r="AU198" s="901"/>
      <c r="AV198" s="901"/>
      <c r="AW198" s="901"/>
      <c r="AX198" s="901"/>
      <c r="AY198" s="901"/>
      <c r="AZ198" s="901"/>
      <c r="BA198" s="901"/>
      <c r="BB198" s="205"/>
      <c r="BC198" s="205"/>
      <c r="BD198" s="205"/>
      <c r="BE198" s="205"/>
      <c r="BF198" s="205"/>
      <c r="BG198" s="205"/>
      <c r="BH198" s="205"/>
      <c r="BI198" s="205"/>
      <c r="BJ198" s="205"/>
      <c r="BK198" s="205"/>
    </row>
    <row r="199" spans="3:63" ht="6" customHeight="1" x14ac:dyDescent="0.2">
      <c r="C199" s="713"/>
      <c r="D199" s="713"/>
      <c r="E199" s="713"/>
      <c r="F199" s="713"/>
      <c r="G199" s="713"/>
      <c r="H199" s="1182"/>
      <c r="I199" s="1182"/>
      <c r="J199" s="1182"/>
      <c r="K199" s="713"/>
      <c r="L199" s="713"/>
      <c r="M199" s="713"/>
      <c r="N199" s="713"/>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c r="AO199" s="159"/>
      <c r="AP199" s="159"/>
      <c r="AQ199" s="159"/>
      <c r="AR199" s="159"/>
      <c r="AS199" s="901"/>
      <c r="AT199" s="901"/>
      <c r="AU199" s="901"/>
      <c r="AV199" s="901"/>
      <c r="AW199" s="901"/>
      <c r="AX199" s="901"/>
      <c r="AY199" s="901"/>
      <c r="AZ199" s="901"/>
      <c r="BA199" s="901"/>
      <c r="BB199" s="159"/>
    </row>
    <row r="200" spans="3:63" ht="6" customHeight="1" thickBot="1" x14ac:dyDescent="0.25">
      <c r="C200" s="1181"/>
      <c r="D200" s="1181"/>
      <c r="E200" s="1181"/>
      <c r="F200" s="1181"/>
      <c r="G200" s="1181"/>
      <c r="H200" s="1183"/>
      <c r="I200" s="1183"/>
      <c r="J200" s="1183"/>
      <c r="K200" s="1181"/>
      <c r="L200" s="1181"/>
      <c r="M200" s="1181"/>
      <c r="N200" s="1181"/>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c r="AO200" s="159"/>
      <c r="AP200" s="159"/>
      <c r="AQ200" s="159"/>
      <c r="AR200" s="159"/>
      <c r="AS200" s="902"/>
      <c r="AT200" s="902"/>
      <c r="AU200" s="902"/>
      <c r="AV200" s="902"/>
      <c r="AW200" s="902"/>
      <c r="AX200" s="902"/>
      <c r="AY200" s="902"/>
      <c r="AZ200" s="902"/>
      <c r="BA200" s="902"/>
      <c r="BB200" s="159"/>
    </row>
    <row r="201" spans="3:63" ht="6" customHeight="1" x14ac:dyDescent="0.2">
      <c r="C201" s="1184"/>
      <c r="D201" s="916"/>
      <c r="E201" s="916"/>
      <c r="F201" s="916"/>
      <c r="G201" s="916"/>
      <c r="H201" s="916"/>
      <c r="I201" s="916"/>
      <c r="J201" s="916"/>
      <c r="K201" s="916"/>
      <c r="L201" s="916"/>
      <c r="M201" s="916"/>
      <c r="N201" s="924"/>
      <c r="O201" s="1187" t="s">
        <v>107</v>
      </c>
      <c r="P201" s="1188"/>
      <c r="Q201" s="1188"/>
      <c r="R201" s="1188"/>
      <c r="S201" s="1188"/>
      <c r="T201" s="1188"/>
      <c r="U201" s="1188"/>
      <c r="V201" s="1188"/>
      <c r="W201" s="1188"/>
      <c r="X201" s="1188"/>
      <c r="Y201" s="1188"/>
      <c r="Z201" s="1188"/>
      <c r="AA201" s="1189"/>
      <c r="AB201" s="923" t="s">
        <v>419</v>
      </c>
      <c r="AC201" s="1194"/>
      <c r="AD201" s="1194"/>
      <c r="AE201" s="1194"/>
      <c r="AF201" s="1194"/>
      <c r="AG201" s="1194"/>
      <c r="AH201" s="1194"/>
      <c r="AI201" s="1194"/>
      <c r="AJ201" s="1194"/>
      <c r="AK201" s="1194"/>
      <c r="AL201" s="1194"/>
      <c r="AM201" s="1194"/>
      <c r="AN201" s="1195"/>
      <c r="AO201" s="1174" t="s">
        <v>108</v>
      </c>
      <c r="AP201" s="1175"/>
      <c r="AQ201" s="1175"/>
      <c r="AR201" s="1175"/>
      <c r="AS201" s="1175"/>
      <c r="AT201" s="1175"/>
      <c r="AU201" s="1175"/>
      <c r="AV201" s="1175"/>
      <c r="AW201" s="1175"/>
      <c r="AX201" s="1175"/>
      <c r="AY201" s="1175"/>
      <c r="AZ201" s="1175"/>
      <c r="BA201" s="1175"/>
      <c r="BB201" s="195"/>
    </row>
    <row r="202" spans="3:63" ht="6" customHeight="1" x14ac:dyDescent="0.2">
      <c r="C202" s="1185"/>
      <c r="D202" s="629"/>
      <c r="E202" s="629"/>
      <c r="F202" s="629"/>
      <c r="G202" s="629"/>
      <c r="H202" s="629"/>
      <c r="I202" s="629"/>
      <c r="J202" s="629"/>
      <c r="K202" s="629"/>
      <c r="L202" s="629"/>
      <c r="M202" s="629"/>
      <c r="N202" s="925"/>
      <c r="O202" s="1190"/>
      <c r="P202" s="1190"/>
      <c r="Q202" s="1190"/>
      <c r="R202" s="1190"/>
      <c r="S202" s="1190"/>
      <c r="T202" s="1190"/>
      <c r="U202" s="1190"/>
      <c r="V202" s="1190"/>
      <c r="W202" s="1190"/>
      <c r="X202" s="1190"/>
      <c r="Y202" s="1190"/>
      <c r="Z202" s="1190"/>
      <c r="AA202" s="1191"/>
      <c r="AB202" s="1196"/>
      <c r="AC202" s="711"/>
      <c r="AD202" s="711"/>
      <c r="AE202" s="711"/>
      <c r="AF202" s="711"/>
      <c r="AG202" s="711"/>
      <c r="AH202" s="711"/>
      <c r="AI202" s="711"/>
      <c r="AJ202" s="711"/>
      <c r="AK202" s="711"/>
      <c r="AL202" s="711"/>
      <c r="AM202" s="711"/>
      <c r="AN202" s="1197"/>
      <c r="AO202" s="1176"/>
      <c r="AP202" s="1177"/>
      <c r="AQ202" s="1177"/>
      <c r="AR202" s="1177"/>
      <c r="AS202" s="1177"/>
      <c r="AT202" s="1177"/>
      <c r="AU202" s="1177"/>
      <c r="AV202" s="1177"/>
      <c r="AW202" s="1177"/>
      <c r="AX202" s="1177"/>
      <c r="AY202" s="1177"/>
      <c r="AZ202" s="1177"/>
      <c r="BA202" s="1177"/>
      <c r="BB202" s="195"/>
    </row>
    <row r="203" spans="3:63" ht="6" customHeight="1" thickBot="1" x14ac:dyDescent="0.25">
      <c r="C203" s="1186"/>
      <c r="D203" s="921"/>
      <c r="E203" s="921"/>
      <c r="F203" s="921"/>
      <c r="G203" s="921"/>
      <c r="H203" s="921"/>
      <c r="I203" s="921"/>
      <c r="J203" s="921"/>
      <c r="K203" s="921"/>
      <c r="L203" s="921"/>
      <c r="M203" s="921"/>
      <c r="N203" s="926"/>
      <c r="O203" s="1192"/>
      <c r="P203" s="1192"/>
      <c r="Q203" s="1192"/>
      <c r="R203" s="1192"/>
      <c r="S203" s="1192"/>
      <c r="T203" s="1192"/>
      <c r="U203" s="1192"/>
      <c r="V203" s="1192"/>
      <c r="W203" s="1192"/>
      <c r="X203" s="1192"/>
      <c r="Y203" s="1192"/>
      <c r="Z203" s="1192"/>
      <c r="AA203" s="1193"/>
      <c r="AB203" s="1198"/>
      <c r="AC203" s="1199"/>
      <c r="AD203" s="1199"/>
      <c r="AE203" s="1199"/>
      <c r="AF203" s="1199"/>
      <c r="AG203" s="1199"/>
      <c r="AH203" s="1199"/>
      <c r="AI203" s="1199"/>
      <c r="AJ203" s="1199"/>
      <c r="AK203" s="1199"/>
      <c r="AL203" s="1199"/>
      <c r="AM203" s="1199"/>
      <c r="AN203" s="1200"/>
      <c r="AO203" s="1178"/>
      <c r="AP203" s="1179"/>
      <c r="AQ203" s="1179"/>
      <c r="AR203" s="1179"/>
      <c r="AS203" s="1179"/>
      <c r="AT203" s="1179"/>
      <c r="AU203" s="1179"/>
      <c r="AV203" s="1179"/>
      <c r="AW203" s="1179"/>
      <c r="AX203" s="1179"/>
      <c r="AY203" s="1179"/>
      <c r="AZ203" s="1179"/>
      <c r="BA203" s="1179"/>
      <c r="BB203" s="195"/>
    </row>
    <row r="204" spans="3:63" ht="6" customHeight="1" x14ac:dyDescent="0.2">
      <c r="C204" s="905" t="s">
        <v>88</v>
      </c>
      <c r="D204" s="824"/>
      <c r="E204" s="824"/>
      <c r="F204" s="824"/>
      <c r="G204" s="824"/>
      <c r="H204" s="824"/>
      <c r="I204" s="824"/>
      <c r="J204" s="824"/>
      <c r="K204" s="824"/>
      <c r="L204" s="824"/>
      <c r="M204" s="824"/>
      <c r="N204" s="825"/>
      <c r="O204" s="927"/>
      <c r="P204" s="928"/>
      <c r="Q204" s="928"/>
      <c r="R204" s="928"/>
      <c r="S204" s="928"/>
      <c r="T204" s="928"/>
      <c r="U204" s="928"/>
      <c r="V204" s="928"/>
      <c r="W204" s="928"/>
      <c r="X204" s="928"/>
      <c r="Y204" s="928"/>
      <c r="Z204" s="928"/>
      <c r="AA204" s="928"/>
      <c r="AB204" s="928"/>
      <c r="AC204" s="928"/>
      <c r="AD204" s="928"/>
      <c r="AE204" s="928"/>
      <c r="AF204" s="928"/>
      <c r="AG204" s="928"/>
      <c r="AH204" s="928"/>
      <c r="AI204" s="928"/>
      <c r="AJ204" s="928"/>
      <c r="AK204" s="928"/>
      <c r="AL204" s="928"/>
      <c r="AM204" s="928"/>
      <c r="AN204" s="928"/>
      <c r="AO204" s="932" t="str">
        <f>IF(SUM(O204:AN206)=0,"",SUM(O204:AN206))</f>
        <v/>
      </c>
      <c r="AP204" s="1201"/>
      <c r="AQ204" s="1201"/>
      <c r="AR204" s="1201"/>
      <c r="AS204" s="1201"/>
      <c r="AT204" s="1201"/>
      <c r="AU204" s="1201"/>
      <c r="AV204" s="1201"/>
      <c r="AW204" s="1201"/>
      <c r="AX204" s="1201"/>
      <c r="AY204" s="1201"/>
      <c r="AZ204" s="1201"/>
      <c r="BA204" s="1201"/>
      <c r="BB204" s="195"/>
    </row>
    <row r="205" spans="3:63" ht="6" customHeight="1" x14ac:dyDescent="0.2">
      <c r="C205" s="838"/>
      <c r="D205" s="790"/>
      <c r="E205" s="790"/>
      <c r="F205" s="790"/>
      <c r="G205" s="790"/>
      <c r="H205" s="790"/>
      <c r="I205" s="790"/>
      <c r="J205" s="790"/>
      <c r="K205" s="790"/>
      <c r="L205" s="790"/>
      <c r="M205" s="790"/>
      <c r="N205" s="791"/>
      <c r="O205" s="929"/>
      <c r="P205" s="930"/>
      <c r="Q205" s="930"/>
      <c r="R205" s="930"/>
      <c r="S205" s="930"/>
      <c r="T205" s="930"/>
      <c r="U205" s="930"/>
      <c r="V205" s="930"/>
      <c r="W205" s="930"/>
      <c r="X205" s="930"/>
      <c r="Y205" s="930"/>
      <c r="Z205" s="930"/>
      <c r="AA205" s="930"/>
      <c r="AB205" s="930"/>
      <c r="AC205" s="930"/>
      <c r="AD205" s="930"/>
      <c r="AE205" s="930"/>
      <c r="AF205" s="930"/>
      <c r="AG205" s="930"/>
      <c r="AH205" s="930"/>
      <c r="AI205" s="930"/>
      <c r="AJ205" s="930"/>
      <c r="AK205" s="930"/>
      <c r="AL205" s="930"/>
      <c r="AM205" s="930"/>
      <c r="AN205" s="930"/>
      <c r="AO205" s="934"/>
      <c r="AP205" s="1202"/>
      <c r="AQ205" s="1202"/>
      <c r="AR205" s="1202"/>
      <c r="AS205" s="1202"/>
      <c r="AT205" s="1202"/>
      <c r="AU205" s="1202"/>
      <c r="AV205" s="1202"/>
      <c r="AW205" s="1202"/>
      <c r="AX205" s="1202"/>
      <c r="AY205" s="1202"/>
      <c r="AZ205" s="1202"/>
      <c r="BA205" s="1202"/>
      <c r="BB205" s="195"/>
    </row>
    <row r="206" spans="3:63" ht="6" customHeight="1" x14ac:dyDescent="0.2">
      <c r="C206" s="838"/>
      <c r="D206" s="790"/>
      <c r="E206" s="790"/>
      <c r="F206" s="790"/>
      <c r="G206" s="790"/>
      <c r="H206" s="790"/>
      <c r="I206" s="790"/>
      <c r="J206" s="790"/>
      <c r="K206" s="790"/>
      <c r="L206" s="790"/>
      <c r="M206" s="790"/>
      <c r="N206" s="791"/>
      <c r="O206" s="929"/>
      <c r="P206" s="930"/>
      <c r="Q206" s="930"/>
      <c r="R206" s="930"/>
      <c r="S206" s="930"/>
      <c r="T206" s="930"/>
      <c r="U206" s="930"/>
      <c r="V206" s="930"/>
      <c r="W206" s="930"/>
      <c r="X206" s="930"/>
      <c r="Y206" s="930"/>
      <c r="Z206" s="930"/>
      <c r="AA206" s="930"/>
      <c r="AB206" s="930"/>
      <c r="AC206" s="930"/>
      <c r="AD206" s="930"/>
      <c r="AE206" s="930"/>
      <c r="AF206" s="930"/>
      <c r="AG206" s="930"/>
      <c r="AH206" s="930"/>
      <c r="AI206" s="930"/>
      <c r="AJ206" s="930"/>
      <c r="AK206" s="930"/>
      <c r="AL206" s="930"/>
      <c r="AM206" s="930"/>
      <c r="AN206" s="930"/>
      <c r="AO206" s="934"/>
      <c r="AP206" s="1202"/>
      <c r="AQ206" s="1202"/>
      <c r="AR206" s="1202"/>
      <c r="AS206" s="1202"/>
      <c r="AT206" s="1202"/>
      <c r="AU206" s="1202"/>
      <c r="AV206" s="1202"/>
      <c r="AW206" s="1202"/>
      <c r="AX206" s="1202"/>
      <c r="AY206" s="1202"/>
      <c r="AZ206" s="1202"/>
      <c r="BA206" s="1202"/>
      <c r="BB206" s="195"/>
    </row>
    <row r="207" spans="3:63" ht="6" customHeight="1" x14ac:dyDescent="0.2">
      <c r="C207" s="838" t="s">
        <v>94</v>
      </c>
      <c r="D207" s="790"/>
      <c r="E207" s="790"/>
      <c r="F207" s="790"/>
      <c r="G207" s="790"/>
      <c r="H207" s="790"/>
      <c r="I207" s="790"/>
      <c r="J207" s="790"/>
      <c r="K207" s="790"/>
      <c r="L207" s="790"/>
      <c r="M207" s="790"/>
      <c r="N207" s="791"/>
      <c r="O207" s="929"/>
      <c r="P207" s="930"/>
      <c r="Q207" s="930"/>
      <c r="R207" s="930"/>
      <c r="S207" s="930"/>
      <c r="T207" s="930"/>
      <c r="U207" s="930"/>
      <c r="V207" s="930"/>
      <c r="W207" s="930"/>
      <c r="X207" s="930"/>
      <c r="Y207" s="930"/>
      <c r="Z207" s="930"/>
      <c r="AA207" s="930"/>
      <c r="AB207" s="930"/>
      <c r="AC207" s="930"/>
      <c r="AD207" s="930"/>
      <c r="AE207" s="930"/>
      <c r="AF207" s="930"/>
      <c r="AG207" s="930"/>
      <c r="AH207" s="930"/>
      <c r="AI207" s="930"/>
      <c r="AJ207" s="930"/>
      <c r="AK207" s="930"/>
      <c r="AL207" s="930"/>
      <c r="AM207" s="930"/>
      <c r="AN207" s="930"/>
      <c r="AO207" s="934" t="str">
        <f>IF(SUM(O207:AN209)=0,"",SUM(O207:AN209))</f>
        <v/>
      </c>
      <c r="AP207" s="1202"/>
      <c r="AQ207" s="1202"/>
      <c r="AR207" s="1202"/>
      <c r="AS207" s="1202"/>
      <c r="AT207" s="1202"/>
      <c r="AU207" s="1202"/>
      <c r="AV207" s="1202"/>
      <c r="AW207" s="1202"/>
      <c r="AX207" s="1202"/>
      <c r="AY207" s="1202"/>
      <c r="AZ207" s="1202"/>
      <c r="BA207" s="1202"/>
      <c r="BB207" s="195"/>
    </row>
    <row r="208" spans="3:63" ht="6" customHeight="1" x14ac:dyDescent="0.2">
      <c r="C208" s="838"/>
      <c r="D208" s="790"/>
      <c r="E208" s="790"/>
      <c r="F208" s="790"/>
      <c r="G208" s="790"/>
      <c r="H208" s="790"/>
      <c r="I208" s="790"/>
      <c r="J208" s="790"/>
      <c r="K208" s="790"/>
      <c r="L208" s="790"/>
      <c r="M208" s="790"/>
      <c r="N208" s="791"/>
      <c r="O208" s="929"/>
      <c r="P208" s="930"/>
      <c r="Q208" s="930"/>
      <c r="R208" s="930"/>
      <c r="S208" s="930"/>
      <c r="T208" s="930"/>
      <c r="U208" s="930"/>
      <c r="V208" s="930"/>
      <c r="W208" s="930"/>
      <c r="X208" s="930"/>
      <c r="Y208" s="930"/>
      <c r="Z208" s="930"/>
      <c r="AA208" s="930"/>
      <c r="AB208" s="930"/>
      <c r="AC208" s="930"/>
      <c r="AD208" s="930"/>
      <c r="AE208" s="930"/>
      <c r="AF208" s="930"/>
      <c r="AG208" s="930"/>
      <c r="AH208" s="930"/>
      <c r="AI208" s="930"/>
      <c r="AJ208" s="930"/>
      <c r="AK208" s="930"/>
      <c r="AL208" s="930"/>
      <c r="AM208" s="930"/>
      <c r="AN208" s="930"/>
      <c r="AO208" s="934"/>
      <c r="AP208" s="1202"/>
      <c r="AQ208" s="1202"/>
      <c r="AR208" s="1202"/>
      <c r="AS208" s="1202"/>
      <c r="AT208" s="1202"/>
      <c r="AU208" s="1202"/>
      <c r="AV208" s="1202"/>
      <c r="AW208" s="1202"/>
      <c r="AX208" s="1202"/>
      <c r="AY208" s="1202"/>
      <c r="AZ208" s="1202"/>
      <c r="BA208" s="1202"/>
      <c r="BB208" s="195"/>
    </row>
    <row r="209" spans="3:54" ht="6" customHeight="1" x14ac:dyDescent="0.2">
      <c r="C209" s="838"/>
      <c r="D209" s="790"/>
      <c r="E209" s="790"/>
      <c r="F209" s="790"/>
      <c r="G209" s="790"/>
      <c r="H209" s="790"/>
      <c r="I209" s="790"/>
      <c r="J209" s="790"/>
      <c r="K209" s="790"/>
      <c r="L209" s="790"/>
      <c r="M209" s="790"/>
      <c r="N209" s="791"/>
      <c r="O209" s="929"/>
      <c r="P209" s="930"/>
      <c r="Q209" s="930"/>
      <c r="R209" s="930"/>
      <c r="S209" s="930"/>
      <c r="T209" s="930"/>
      <c r="U209" s="930"/>
      <c r="V209" s="930"/>
      <c r="W209" s="930"/>
      <c r="X209" s="930"/>
      <c r="Y209" s="930"/>
      <c r="Z209" s="930"/>
      <c r="AA209" s="930"/>
      <c r="AB209" s="930"/>
      <c r="AC209" s="930"/>
      <c r="AD209" s="930"/>
      <c r="AE209" s="930"/>
      <c r="AF209" s="930"/>
      <c r="AG209" s="930"/>
      <c r="AH209" s="930"/>
      <c r="AI209" s="930"/>
      <c r="AJ209" s="930"/>
      <c r="AK209" s="930"/>
      <c r="AL209" s="930"/>
      <c r="AM209" s="930"/>
      <c r="AN209" s="930"/>
      <c r="AO209" s="1209"/>
      <c r="AP209" s="1210"/>
      <c r="AQ209" s="1210"/>
      <c r="AR209" s="1210"/>
      <c r="AS209" s="1210"/>
      <c r="AT209" s="1210"/>
      <c r="AU209" s="1210"/>
      <c r="AV209" s="1210"/>
      <c r="AW209" s="1210"/>
      <c r="AX209" s="1210"/>
      <c r="AY209" s="1210"/>
      <c r="AZ209" s="1210"/>
      <c r="BA209" s="1210"/>
      <c r="BB209" s="195"/>
    </row>
    <row r="210" spans="3:54" ht="6" customHeight="1" x14ac:dyDescent="0.2">
      <c r="C210" s="870" t="s">
        <v>102</v>
      </c>
      <c r="D210" s="778"/>
      <c r="E210" s="778"/>
      <c r="F210" s="779"/>
      <c r="G210" s="779"/>
      <c r="H210" s="779"/>
      <c r="I210" s="779"/>
      <c r="J210" s="779"/>
      <c r="K210" s="779"/>
      <c r="L210" s="779"/>
      <c r="M210" s="779"/>
      <c r="N210" s="780"/>
      <c r="O210" s="933" t="str">
        <f>IF(O204-O207=0,"",O204-O207)</f>
        <v/>
      </c>
      <c r="P210" s="933"/>
      <c r="Q210" s="933"/>
      <c r="R210" s="933"/>
      <c r="S210" s="933"/>
      <c r="T210" s="933"/>
      <c r="U210" s="933"/>
      <c r="V210" s="933"/>
      <c r="W210" s="933"/>
      <c r="X210" s="933"/>
      <c r="Y210" s="933"/>
      <c r="Z210" s="933"/>
      <c r="AA210" s="933"/>
      <c r="AB210" s="933" t="str">
        <f>IF(AB204-AB207=0,"",AB204-AB207)</f>
        <v/>
      </c>
      <c r="AC210" s="933"/>
      <c r="AD210" s="933"/>
      <c r="AE210" s="933"/>
      <c r="AF210" s="933"/>
      <c r="AG210" s="933"/>
      <c r="AH210" s="933"/>
      <c r="AI210" s="933"/>
      <c r="AJ210" s="933"/>
      <c r="AK210" s="933"/>
      <c r="AL210" s="933"/>
      <c r="AM210" s="933"/>
      <c r="AN210" s="933"/>
      <c r="AO210" s="934" t="str">
        <f>IF(SUM(O210:AN212)=0,"",SUM(O210:AN212))</f>
        <v/>
      </c>
      <c r="AP210" s="1202"/>
      <c r="AQ210" s="1202"/>
      <c r="AR210" s="1202"/>
      <c r="AS210" s="1202"/>
      <c r="AT210" s="1202"/>
      <c r="AU210" s="1202"/>
      <c r="AV210" s="1202"/>
      <c r="AW210" s="1202"/>
      <c r="AX210" s="1202"/>
      <c r="AY210" s="1202"/>
      <c r="AZ210" s="1202"/>
      <c r="BA210" s="1202"/>
      <c r="BB210" s="195"/>
    </row>
    <row r="211" spans="3:54" ht="6" customHeight="1" x14ac:dyDescent="0.2">
      <c r="C211" s="870"/>
      <c r="D211" s="778"/>
      <c r="E211" s="778"/>
      <c r="F211" s="779"/>
      <c r="G211" s="779"/>
      <c r="H211" s="779"/>
      <c r="I211" s="779"/>
      <c r="J211" s="779"/>
      <c r="K211" s="779"/>
      <c r="L211" s="779"/>
      <c r="M211" s="779"/>
      <c r="N211" s="780"/>
      <c r="O211" s="933"/>
      <c r="P211" s="933"/>
      <c r="Q211" s="933"/>
      <c r="R211" s="933"/>
      <c r="S211" s="933"/>
      <c r="T211" s="933"/>
      <c r="U211" s="933"/>
      <c r="V211" s="933"/>
      <c r="W211" s="933"/>
      <c r="X211" s="933"/>
      <c r="Y211" s="933"/>
      <c r="Z211" s="933"/>
      <c r="AA211" s="933"/>
      <c r="AB211" s="933"/>
      <c r="AC211" s="933"/>
      <c r="AD211" s="933"/>
      <c r="AE211" s="933"/>
      <c r="AF211" s="933"/>
      <c r="AG211" s="933"/>
      <c r="AH211" s="933"/>
      <c r="AI211" s="933"/>
      <c r="AJ211" s="933"/>
      <c r="AK211" s="933"/>
      <c r="AL211" s="933"/>
      <c r="AM211" s="933"/>
      <c r="AN211" s="933"/>
      <c r="AO211" s="934"/>
      <c r="AP211" s="1202"/>
      <c r="AQ211" s="1202"/>
      <c r="AR211" s="1202"/>
      <c r="AS211" s="1202"/>
      <c r="AT211" s="1202"/>
      <c r="AU211" s="1202"/>
      <c r="AV211" s="1202"/>
      <c r="AW211" s="1202"/>
      <c r="AX211" s="1202"/>
      <c r="AY211" s="1202"/>
      <c r="AZ211" s="1202"/>
      <c r="BA211" s="1202"/>
      <c r="BB211" s="195"/>
    </row>
    <row r="212" spans="3:54" ht="6" customHeight="1" thickBot="1" x14ac:dyDescent="0.25">
      <c r="C212" s="871"/>
      <c r="D212" s="803"/>
      <c r="E212" s="803"/>
      <c r="F212" s="804"/>
      <c r="G212" s="804"/>
      <c r="H212" s="804"/>
      <c r="I212" s="804"/>
      <c r="J212" s="804"/>
      <c r="K212" s="804"/>
      <c r="L212" s="804"/>
      <c r="M212" s="804"/>
      <c r="N212" s="805"/>
      <c r="O212" s="935"/>
      <c r="P212" s="935"/>
      <c r="Q212" s="935"/>
      <c r="R212" s="935"/>
      <c r="S212" s="935"/>
      <c r="T212" s="935"/>
      <c r="U212" s="935"/>
      <c r="V212" s="935"/>
      <c r="W212" s="935"/>
      <c r="X212" s="935"/>
      <c r="Y212" s="935"/>
      <c r="Z212" s="935"/>
      <c r="AA212" s="935"/>
      <c r="AB212" s="935"/>
      <c r="AC212" s="935"/>
      <c r="AD212" s="935"/>
      <c r="AE212" s="935"/>
      <c r="AF212" s="935"/>
      <c r="AG212" s="935"/>
      <c r="AH212" s="935"/>
      <c r="AI212" s="935"/>
      <c r="AJ212" s="935"/>
      <c r="AK212" s="935"/>
      <c r="AL212" s="935"/>
      <c r="AM212" s="935"/>
      <c r="AN212" s="935"/>
      <c r="AO212" s="936"/>
      <c r="AP212" s="1212"/>
      <c r="AQ212" s="1212"/>
      <c r="AR212" s="1212"/>
      <c r="AS212" s="1212"/>
      <c r="AT212" s="1212"/>
      <c r="AU212" s="1212"/>
      <c r="AV212" s="1212"/>
      <c r="AW212" s="1212"/>
      <c r="AX212" s="1212"/>
      <c r="AY212" s="1212"/>
      <c r="AZ212" s="1212"/>
      <c r="BA212" s="1212"/>
      <c r="BB212" s="195"/>
    </row>
    <row r="213" spans="3:54" ht="6" customHeight="1" x14ac:dyDescent="0.2">
      <c r="C213" s="905" t="s">
        <v>103</v>
      </c>
      <c r="D213" s="824"/>
      <c r="E213" s="824"/>
      <c r="F213" s="824"/>
      <c r="G213" s="824"/>
      <c r="H213" s="824"/>
      <c r="I213" s="824"/>
      <c r="J213" s="824"/>
      <c r="K213" s="824"/>
      <c r="L213" s="824"/>
      <c r="M213" s="824"/>
      <c r="N213" s="825"/>
      <c r="O213" s="927"/>
      <c r="P213" s="928"/>
      <c r="Q213" s="928"/>
      <c r="R213" s="928"/>
      <c r="S213" s="928"/>
      <c r="T213" s="928"/>
      <c r="U213" s="928"/>
      <c r="V213" s="928"/>
      <c r="W213" s="928"/>
      <c r="X213" s="928"/>
      <c r="Y213" s="928"/>
      <c r="Z213" s="928"/>
      <c r="AA213" s="928"/>
      <c r="AB213" s="928"/>
      <c r="AC213" s="928"/>
      <c r="AD213" s="928"/>
      <c r="AE213" s="928"/>
      <c r="AF213" s="928"/>
      <c r="AG213" s="928"/>
      <c r="AH213" s="928"/>
      <c r="AI213" s="928"/>
      <c r="AJ213" s="928"/>
      <c r="AK213" s="928"/>
      <c r="AL213" s="928"/>
      <c r="AM213" s="928"/>
      <c r="AN213" s="928"/>
      <c r="AO213" s="932" t="str">
        <f>IF(SUM(O213:AN215)=0,"",SUM(O213:AN215))</f>
        <v/>
      </c>
      <c r="AP213" s="1201"/>
      <c r="AQ213" s="1201"/>
      <c r="AR213" s="1201"/>
      <c r="AS213" s="1201"/>
      <c r="AT213" s="1201"/>
      <c r="AU213" s="1201"/>
      <c r="AV213" s="1201"/>
      <c r="AW213" s="1201"/>
      <c r="AX213" s="1201"/>
      <c r="AY213" s="1201"/>
      <c r="AZ213" s="1201"/>
      <c r="BA213" s="1201"/>
      <c r="BB213" s="195"/>
    </row>
    <row r="214" spans="3:54" ht="6" customHeight="1" x14ac:dyDescent="0.2">
      <c r="C214" s="838"/>
      <c r="D214" s="790"/>
      <c r="E214" s="790"/>
      <c r="F214" s="790"/>
      <c r="G214" s="790"/>
      <c r="H214" s="790"/>
      <c r="I214" s="790"/>
      <c r="J214" s="790"/>
      <c r="K214" s="790"/>
      <c r="L214" s="790"/>
      <c r="M214" s="790"/>
      <c r="N214" s="791"/>
      <c r="O214" s="929"/>
      <c r="P214" s="930"/>
      <c r="Q214" s="930"/>
      <c r="R214" s="930"/>
      <c r="S214" s="930"/>
      <c r="T214" s="930"/>
      <c r="U214" s="930"/>
      <c r="V214" s="930"/>
      <c r="W214" s="930"/>
      <c r="X214" s="930"/>
      <c r="Y214" s="930"/>
      <c r="Z214" s="930"/>
      <c r="AA214" s="930"/>
      <c r="AB214" s="930"/>
      <c r="AC214" s="930"/>
      <c r="AD214" s="930"/>
      <c r="AE214" s="930"/>
      <c r="AF214" s="930"/>
      <c r="AG214" s="930"/>
      <c r="AH214" s="930"/>
      <c r="AI214" s="930"/>
      <c r="AJ214" s="930"/>
      <c r="AK214" s="930"/>
      <c r="AL214" s="930"/>
      <c r="AM214" s="930"/>
      <c r="AN214" s="930"/>
      <c r="AO214" s="934"/>
      <c r="AP214" s="1202"/>
      <c r="AQ214" s="1202"/>
      <c r="AR214" s="1202"/>
      <c r="AS214" s="1202"/>
      <c r="AT214" s="1202"/>
      <c r="AU214" s="1202"/>
      <c r="AV214" s="1202"/>
      <c r="AW214" s="1202"/>
      <c r="AX214" s="1202"/>
      <c r="AY214" s="1202"/>
      <c r="AZ214" s="1202"/>
      <c r="BA214" s="1202"/>
      <c r="BB214" s="195"/>
    </row>
    <row r="215" spans="3:54" ht="6" customHeight="1" x14ac:dyDescent="0.2">
      <c r="C215" s="838"/>
      <c r="D215" s="790"/>
      <c r="E215" s="790"/>
      <c r="F215" s="790"/>
      <c r="G215" s="790"/>
      <c r="H215" s="790"/>
      <c r="I215" s="790"/>
      <c r="J215" s="790"/>
      <c r="K215" s="790"/>
      <c r="L215" s="790"/>
      <c r="M215" s="790"/>
      <c r="N215" s="791"/>
      <c r="O215" s="929"/>
      <c r="P215" s="930"/>
      <c r="Q215" s="930"/>
      <c r="R215" s="930"/>
      <c r="S215" s="930"/>
      <c r="T215" s="930"/>
      <c r="U215" s="930"/>
      <c r="V215" s="930"/>
      <c r="W215" s="930"/>
      <c r="X215" s="930"/>
      <c r="Y215" s="930"/>
      <c r="Z215" s="930"/>
      <c r="AA215" s="930"/>
      <c r="AB215" s="930"/>
      <c r="AC215" s="930"/>
      <c r="AD215" s="930"/>
      <c r="AE215" s="930"/>
      <c r="AF215" s="930"/>
      <c r="AG215" s="930"/>
      <c r="AH215" s="930"/>
      <c r="AI215" s="930"/>
      <c r="AJ215" s="930"/>
      <c r="AK215" s="930"/>
      <c r="AL215" s="930"/>
      <c r="AM215" s="930"/>
      <c r="AN215" s="930"/>
      <c r="AO215" s="934"/>
      <c r="AP215" s="1202"/>
      <c r="AQ215" s="1202"/>
      <c r="AR215" s="1202"/>
      <c r="AS215" s="1202"/>
      <c r="AT215" s="1202"/>
      <c r="AU215" s="1202"/>
      <c r="AV215" s="1202"/>
      <c r="AW215" s="1202"/>
      <c r="AX215" s="1202"/>
      <c r="AY215" s="1202"/>
      <c r="AZ215" s="1202"/>
      <c r="BA215" s="1202"/>
      <c r="BB215" s="195"/>
    </row>
    <row r="216" spans="3:54" ht="6" customHeight="1" x14ac:dyDescent="0.2">
      <c r="C216" s="838" t="s">
        <v>104</v>
      </c>
      <c r="D216" s="790"/>
      <c r="E216" s="790"/>
      <c r="F216" s="790"/>
      <c r="G216" s="790"/>
      <c r="H216" s="790"/>
      <c r="I216" s="790"/>
      <c r="J216" s="790"/>
      <c r="K216" s="790"/>
      <c r="L216" s="790"/>
      <c r="M216" s="790"/>
      <c r="N216" s="791"/>
      <c r="O216" s="929"/>
      <c r="P216" s="930"/>
      <c r="Q216" s="930"/>
      <c r="R216" s="930"/>
      <c r="S216" s="930"/>
      <c r="T216" s="930"/>
      <c r="U216" s="930"/>
      <c r="V216" s="930"/>
      <c r="W216" s="930"/>
      <c r="X216" s="930"/>
      <c r="Y216" s="930"/>
      <c r="Z216" s="930"/>
      <c r="AA216" s="930"/>
      <c r="AB216" s="930"/>
      <c r="AC216" s="930"/>
      <c r="AD216" s="930"/>
      <c r="AE216" s="930"/>
      <c r="AF216" s="930"/>
      <c r="AG216" s="930"/>
      <c r="AH216" s="930"/>
      <c r="AI216" s="930"/>
      <c r="AJ216" s="930"/>
      <c r="AK216" s="930"/>
      <c r="AL216" s="930"/>
      <c r="AM216" s="930"/>
      <c r="AN216" s="930"/>
      <c r="AO216" s="934" t="str">
        <f>IF(SUM(O216:AN218)=0,"",SUM(O216:AN218))</f>
        <v/>
      </c>
      <c r="AP216" s="1202"/>
      <c r="AQ216" s="1202"/>
      <c r="AR216" s="1202"/>
      <c r="AS216" s="1202"/>
      <c r="AT216" s="1202"/>
      <c r="AU216" s="1202"/>
      <c r="AV216" s="1202"/>
      <c r="AW216" s="1202"/>
      <c r="AX216" s="1202"/>
      <c r="AY216" s="1202"/>
      <c r="AZ216" s="1202"/>
      <c r="BA216" s="1202"/>
      <c r="BB216" s="195"/>
    </row>
    <row r="217" spans="3:54" ht="6" customHeight="1" x14ac:dyDescent="0.2">
      <c r="C217" s="838"/>
      <c r="D217" s="790"/>
      <c r="E217" s="790"/>
      <c r="F217" s="790"/>
      <c r="G217" s="790"/>
      <c r="H217" s="790"/>
      <c r="I217" s="790"/>
      <c r="J217" s="790"/>
      <c r="K217" s="790"/>
      <c r="L217" s="790"/>
      <c r="M217" s="790"/>
      <c r="N217" s="791"/>
      <c r="O217" s="929"/>
      <c r="P217" s="930"/>
      <c r="Q217" s="930"/>
      <c r="R217" s="930"/>
      <c r="S217" s="930"/>
      <c r="T217" s="930"/>
      <c r="U217" s="930"/>
      <c r="V217" s="930"/>
      <c r="W217" s="930"/>
      <c r="X217" s="930"/>
      <c r="Y217" s="930"/>
      <c r="Z217" s="930"/>
      <c r="AA217" s="930"/>
      <c r="AB217" s="930"/>
      <c r="AC217" s="930"/>
      <c r="AD217" s="930"/>
      <c r="AE217" s="930"/>
      <c r="AF217" s="930"/>
      <c r="AG217" s="930"/>
      <c r="AH217" s="930"/>
      <c r="AI217" s="930"/>
      <c r="AJ217" s="930"/>
      <c r="AK217" s="930"/>
      <c r="AL217" s="930"/>
      <c r="AM217" s="930"/>
      <c r="AN217" s="930"/>
      <c r="AO217" s="934"/>
      <c r="AP217" s="1202"/>
      <c r="AQ217" s="1202"/>
      <c r="AR217" s="1202"/>
      <c r="AS217" s="1202"/>
      <c r="AT217" s="1202"/>
      <c r="AU217" s="1202"/>
      <c r="AV217" s="1202"/>
      <c r="AW217" s="1202"/>
      <c r="AX217" s="1202"/>
      <c r="AY217" s="1202"/>
      <c r="AZ217" s="1202"/>
      <c r="BA217" s="1202"/>
      <c r="BB217" s="195"/>
    </row>
    <row r="218" spans="3:54" ht="6" customHeight="1" x14ac:dyDescent="0.2">
      <c r="C218" s="838"/>
      <c r="D218" s="790"/>
      <c r="E218" s="790"/>
      <c r="F218" s="790"/>
      <c r="G218" s="790"/>
      <c r="H218" s="790"/>
      <c r="I218" s="790"/>
      <c r="J218" s="790"/>
      <c r="K218" s="790"/>
      <c r="L218" s="790"/>
      <c r="M218" s="790"/>
      <c r="N218" s="791"/>
      <c r="O218" s="929"/>
      <c r="P218" s="930"/>
      <c r="Q218" s="930"/>
      <c r="R218" s="930"/>
      <c r="S218" s="930"/>
      <c r="T218" s="930"/>
      <c r="U218" s="930"/>
      <c r="V218" s="930"/>
      <c r="W218" s="930"/>
      <c r="X218" s="930"/>
      <c r="Y218" s="930"/>
      <c r="Z218" s="930"/>
      <c r="AA218" s="930"/>
      <c r="AB218" s="930"/>
      <c r="AC218" s="930"/>
      <c r="AD218" s="930"/>
      <c r="AE218" s="930"/>
      <c r="AF218" s="930"/>
      <c r="AG218" s="930"/>
      <c r="AH218" s="930"/>
      <c r="AI218" s="930"/>
      <c r="AJ218" s="930"/>
      <c r="AK218" s="930"/>
      <c r="AL218" s="930"/>
      <c r="AM218" s="930"/>
      <c r="AN218" s="930"/>
      <c r="AO218" s="934"/>
      <c r="AP218" s="1202"/>
      <c r="AQ218" s="1202"/>
      <c r="AR218" s="1202"/>
      <c r="AS218" s="1202"/>
      <c r="AT218" s="1202"/>
      <c r="AU218" s="1202"/>
      <c r="AV218" s="1202"/>
      <c r="AW218" s="1202"/>
      <c r="AX218" s="1202"/>
      <c r="AY218" s="1202"/>
      <c r="AZ218" s="1202"/>
      <c r="BA218" s="1202"/>
      <c r="BB218" s="195"/>
    </row>
    <row r="219" spans="3:54" ht="6" customHeight="1" x14ac:dyDescent="0.2">
      <c r="C219" s="870" t="s">
        <v>105</v>
      </c>
      <c r="D219" s="778"/>
      <c r="E219" s="778"/>
      <c r="F219" s="779"/>
      <c r="G219" s="779"/>
      <c r="H219" s="779"/>
      <c r="I219" s="779"/>
      <c r="J219" s="779"/>
      <c r="K219" s="779"/>
      <c r="L219" s="779"/>
      <c r="M219" s="779"/>
      <c r="N219" s="780"/>
      <c r="O219" s="933" t="str">
        <f>IF(O213-O216=0,"",O213-O216)</f>
        <v/>
      </c>
      <c r="P219" s="933"/>
      <c r="Q219" s="933"/>
      <c r="R219" s="933"/>
      <c r="S219" s="933"/>
      <c r="T219" s="933"/>
      <c r="U219" s="933"/>
      <c r="V219" s="933"/>
      <c r="W219" s="933"/>
      <c r="X219" s="933"/>
      <c r="Y219" s="933"/>
      <c r="Z219" s="933"/>
      <c r="AA219" s="933"/>
      <c r="AB219" s="933" t="str">
        <f>IF(AB213-AB216=0,"",AB213-AB216)</f>
        <v/>
      </c>
      <c r="AC219" s="933"/>
      <c r="AD219" s="933"/>
      <c r="AE219" s="933"/>
      <c r="AF219" s="933"/>
      <c r="AG219" s="933"/>
      <c r="AH219" s="933"/>
      <c r="AI219" s="933"/>
      <c r="AJ219" s="933"/>
      <c r="AK219" s="933"/>
      <c r="AL219" s="933"/>
      <c r="AM219" s="933"/>
      <c r="AN219" s="933"/>
      <c r="AO219" s="976" t="str">
        <f>IF(SUM(O219:AN221)=0,"",SUM(O219:AN221))</f>
        <v/>
      </c>
      <c r="AP219" s="1211"/>
      <c r="AQ219" s="1211"/>
      <c r="AR219" s="1211"/>
      <c r="AS219" s="1211"/>
      <c r="AT219" s="1211"/>
      <c r="AU219" s="1211"/>
      <c r="AV219" s="1211"/>
      <c r="AW219" s="1211"/>
      <c r="AX219" s="1211"/>
      <c r="AY219" s="1211"/>
      <c r="AZ219" s="1211"/>
      <c r="BA219" s="1211"/>
      <c r="BB219" s="195"/>
    </row>
    <row r="220" spans="3:54" ht="6" customHeight="1" x14ac:dyDescent="0.2">
      <c r="C220" s="870"/>
      <c r="D220" s="778"/>
      <c r="E220" s="778"/>
      <c r="F220" s="779"/>
      <c r="G220" s="779"/>
      <c r="H220" s="779"/>
      <c r="I220" s="779"/>
      <c r="J220" s="779"/>
      <c r="K220" s="779"/>
      <c r="L220" s="779"/>
      <c r="M220" s="779"/>
      <c r="N220" s="780"/>
      <c r="O220" s="933"/>
      <c r="P220" s="933"/>
      <c r="Q220" s="933"/>
      <c r="R220" s="933"/>
      <c r="S220" s="933"/>
      <c r="T220" s="933"/>
      <c r="U220" s="933"/>
      <c r="V220" s="933"/>
      <c r="W220" s="933"/>
      <c r="X220" s="933"/>
      <c r="Y220" s="933"/>
      <c r="Z220" s="933"/>
      <c r="AA220" s="933"/>
      <c r="AB220" s="933"/>
      <c r="AC220" s="933"/>
      <c r="AD220" s="933"/>
      <c r="AE220" s="933"/>
      <c r="AF220" s="933"/>
      <c r="AG220" s="933"/>
      <c r="AH220" s="933"/>
      <c r="AI220" s="933"/>
      <c r="AJ220" s="933"/>
      <c r="AK220" s="933"/>
      <c r="AL220" s="933"/>
      <c r="AM220" s="933"/>
      <c r="AN220" s="933"/>
      <c r="AO220" s="934"/>
      <c r="AP220" s="1202"/>
      <c r="AQ220" s="1202"/>
      <c r="AR220" s="1202"/>
      <c r="AS220" s="1202"/>
      <c r="AT220" s="1202"/>
      <c r="AU220" s="1202"/>
      <c r="AV220" s="1202"/>
      <c r="AW220" s="1202"/>
      <c r="AX220" s="1202"/>
      <c r="AY220" s="1202"/>
      <c r="AZ220" s="1202"/>
      <c r="BA220" s="1202"/>
      <c r="BB220" s="195"/>
    </row>
    <row r="221" spans="3:54" ht="6" customHeight="1" thickBot="1" x14ac:dyDescent="0.25">
      <c r="C221" s="871"/>
      <c r="D221" s="803"/>
      <c r="E221" s="803"/>
      <c r="F221" s="804"/>
      <c r="G221" s="804"/>
      <c r="H221" s="804"/>
      <c r="I221" s="804"/>
      <c r="J221" s="804"/>
      <c r="K221" s="804"/>
      <c r="L221" s="804"/>
      <c r="M221" s="804"/>
      <c r="N221" s="805"/>
      <c r="O221" s="935"/>
      <c r="P221" s="935"/>
      <c r="Q221" s="935"/>
      <c r="R221" s="935"/>
      <c r="S221" s="935"/>
      <c r="T221" s="935"/>
      <c r="U221" s="935"/>
      <c r="V221" s="935"/>
      <c r="W221" s="935"/>
      <c r="X221" s="935"/>
      <c r="Y221" s="935"/>
      <c r="Z221" s="935"/>
      <c r="AA221" s="935"/>
      <c r="AB221" s="935"/>
      <c r="AC221" s="935"/>
      <c r="AD221" s="935"/>
      <c r="AE221" s="935"/>
      <c r="AF221" s="935"/>
      <c r="AG221" s="935"/>
      <c r="AH221" s="935"/>
      <c r="AI221" s="935"/>
      <c r="AJ221" s="935"/>
      <c r="AK221" s="935"/>
      <c r="AL221" s="935"/>
      <c r="AM221" s="935"/>
      <c r="AN221" s="935"/>
      <c r="AO221" s="934"/>
      <c r="AP221" s="1202"/>
      <c r="AQ221" s="1202"/>
      <c r="AR221" s="1202"/>
      <c r="AS221" s="1202"/>
      <c r="AT221" s="1202"/>
      <c r="AU221" s="1202"/>
      <c r="AV221" s="1202"/>
      <c r="AW221" s="1202"/>
      <c r="AX221" s="1202"/>
      <c r="AY221" s="1202"/>
      <c r="AZ221" s="1202"/>
      <c r="BA221" s="1202"/>
      <c r="BB221" s="195"/>
    </row>
    <row r="222" spans="3:54" ht="6" customHeight="1" x14ac:dyDescent="0.2">
      <c r="C222" s="898" t="s">
        <v>106</v>
      </c>
      <c r="D222" s="937"/>
      <c r="E222" s="937"/>
      <c r="F222" s="937"/>
      <c r="G222" s="937"/>
      <c r="H222" s="937"/>
      <c r="I222" s="937"/>
      <c r="J222" s="937"/>
      <c r="K222" s="937"/>
      <c r="L222" s="937"/>
      <c r="M222" s="937"/>
      <c r="N222" s="938"/>
      <c r="O222" s="942" t="str">
        <f>IF(SUM(O210,O219)=0,"",SUM(O210,O219))</f>
        <v/>
      </c>
      <c r="P222" s="943"/>
      <c r="Q222" s="943"/>
      <c r="R222" s="943"/>
      <c r="S222" s="943"/>
      <c r="T222" s="943"/>
      <c r="U222" s="943"/>
      <c r="V222" s="943"/>
      <c r="W222" s="943"/>
      <c r="X222" s="943"/>
      <c r="Y222" s="943"/>
      <c r="Z222" s="943"/>
      <c r="AA222" s="944"/>
      <c r="AB222" s="942" t="str">
        <f>IF(SUM(AB210,AB219)=0,"",SUM(AB210,AB219))</f>
        <v/>
      </c>
      <c r="AC222" s="943"/>
      <c r="AD222" s="943"/>
      <c r="AE222" s="943"/>
      <c r="AF222" s="943"/>
      <c r="AG222" s="943"/>
      <c r="AH222" s="943"/>
      <c r="AI222" s="943"/>
      <c r="AJ222" s="943"/>
      <c r="AK222" s="943"/>
      <c r="AL222" s="943"/>
      <c r="AM222" s="943"/>
      <c r="AN222" s="944"/>
      <c r="AO222" s="932" t="str">
        <f>IF(SUM(O222:AN224)=0,"",SUM(O222:AN224))</f>
        <v/>
      </c>
      <c r="AP222" s="1201"/>
      <c r="AQ222" s="1201"/>
      <c r="AR222" s="1201"/>
      <c r="AS222" s="1201"/>
      <c r="AT222" s="1201"/>
      <c r="AU222" s="1201"/>
      <c r="AV222" s="1201"/>
      <c r="AW222" s="1201"/>
      <c r="AX222" s="1201"/>
      <c r="AY222" s="1201"/>
      <c r="AZ222" s="1201"/>
      <c r="BA222" s="1201"/>
      <c r="BB222" s="195"/>
    </row>
    <row r="223" spans="3:54" ht="6" customHeight="1" x14ac:dyDescent="0.2">
      <c r="C223" s="898"/>
      <c r="D223" s="937"/>
      <c r="E223" s="937"/>
      <c r="F223" s="937"/>
      <c r="G223" s="937"/>
      <c r="H223" s="937"/>
      <c r="I223" s="937"/>
      <c r="J223" s="937"/>
      <c r="K223" s="937"/>
      <c r="L223" s="937"/>
      <c r="M223" s="937"/>
      <c r="N223" s="938"/>
      <c r="O223" s="942"/>
      <c r="P223" s="943"/>
      <c r="Q223" s="943"/>
      <c r="R223" s="943"/>
      <c r="S223" s="943"/>
      <c r="T223" s="943"/>
      <c r="U223" s="943"/>
      <c r="V223" s="943"/>
      <c r="W223" s="943"/>
      <c r="X223" s="943"/>
      <c r="Y223" s="943"/>
      <c r="Z223" s="943"/>
      <c r="AA223" s="944"/>
      <c r="AB223" s="942"/>
      <c r="AC223" s="943"/>
      <c r="AD223" s="943"/>
      <c r="AE223" s="943"/>
      <c r="AF223" s="943"/>
      <c r="AG223" s="943"/>
      <c r="AH223" s="943"/>
      <c r="AI223" s="943"/>
      <c r="AJ223" s="943"/>
      <c r="AK223" s="943"/>
      <c r="AL223" s="943"/>
      <c r="AM223" s="943"/>
      <c r="AN223" s="944"/>
      <c r="AO223" s="934"/>
      <c r="AP223" s="1202"/>
      <c r="AQ223" s="1202"/>
      <c r="AR223" s="1202"/>
      <c r="AS223" s="1202"/>
      <c r="AT223" s="1202"/>
      <c r="AU223" s="1202"/>
      <c r="AV223" s="1202"/>
      <c r="AW223" s="1202"/>
      <c r="AX223" s="1202"/>
      <c r="AY223" s="1202"/>
      <c r="AZ223" s="1202"/>
      <c r="BA223" s="1202"/>
      <c r="BB223" s="195"/>
    </row>
    <row r="224" spans="3:54" ht="6" customHeight="1" thickBot="1" x14ac:dyDescent="0.25">
      <c r="C224" s="939"/>
      <c r="D224" s="940"/>
      <c r="E224" s="940"/>
      <c r="F224" s="940"/>
      <c r="G224" s="940"/>
      <c r="H224" s="940"/>
      <c r="I224" s="940"/>
      <c r="J224" s="940"/>
      <c r="K224" s="940"/>
      <c r="L224" s="940"/>
      <c r="M224" s="940"/>
      <c r="N224" s="941"/>
      <c r="O224" s="945"/>
      <c r="P224" s="946"/>
      <c r="Q224" s="946"/>
      <c r="R224" s="946"/>
      <c r="S224" s="946"/>
      <c r="T224" s="946"/>
      <c r="U224" s="946"/>
      <c r="V224" s="946"/>
      <c r="W224" s="946"/>
      <c r="X224" s="946"/>
      <c r="Y224" s="946"/>
      <c r="Z224" s="946"/>
      <c r="AA224" s="947"/>
      <c r="AB224" s="945"/>
      <c r="AC224" s="946"/>
      <c r="AD224" s="946"/>
      <c r="AE224" s="946"/>
      <c r="AF224" s="946"/>
      <c r="AG224" s="946"/>
      <c r="AH224" s="946"/>
      <c r="AI224" s="946"/>
      <c r="AJ224" s="946"/>
      <c r="AK224" s="946"/>
      <c r="AL224" s="946"/>
      <c r="AM224" s="946"/>
      <c r="AN224" s="947"/>
      <c r="AO224" s="934"/>
      <c r="AP224" s="1202"/>
      <c r="AQ224" s="1202"/>
      <c r="AR224" s="1202"/>
      <c r="AS224" s="1202"/>
      <c r="AT224" s="1202"/>
      <c r="AU224" s="1202"/>
      <c r="AV224" s="1202"/>
      <c r="AW224" s="1202"/>
      <c r="AX224" s="1202"/>
      <c r="AY224" s="1202"/>
      <c r="AZ224" s="1202"/>
      <c r="BA224" s="1202"/>
      <c r="BB224" s="195"/>
    </row>
    <row r="225" spans="3:63" ht="6" customHeight="1" x14ac:dyDescent="0.2">
      <c r="C225" s="880" t="s">
        <v>109</v>
      </c>
      <c r="D225" s="951"/>
      <c r="E225" s="951"/>
      <c r="F225" s="951"/>
      <c r="G225" s="951"/>
      <c r="H225" s="951"/>
      <c r="I225" s="951"/>
      <c r="J225" s="951"/>
      <c r="K225" s="951"/>
      <c r="L225" s="951"/>
      <c r="M225" s="951"/>
      <c r="N225" s="952"/>
      <c r="O225" s="953"/>
      <c r="P225" s="954"/>
      <c r="Q225" s="954"/>
      <c r="R225" s="954"/>
      <c r="S225" s="954"/>
      <c r="T225" s="954"/>
      <c r="U225" s="954"/>
      <c r="V225" s="954"/>
      <c r="W225" s="954"/>
      <c r="X225" s="954"/>
      <c r="Y225" s="954"/>
      <c r="Z225" s="954"/>
      <c r="AA225" s="954"/>
      <c r="AB225" s="954"/>
      <c r="AC225" s="954"/>
      <c r="AD225" s="954"/>
      <c r="AE225" s="954"/>
      <c r="AF225" s="954"/>
      <c r="AG225" s="954"/>
      <c r="AH225" s="954"/>
      <c r="AI225" s="954"/>
      <c r="AJ225" s="954"/>
      <c r="AK225" s="954"/>
      <c r="AL225" s="954"/>
      <c r="AM225" s="954"/>
      <c r="AN225" s="955"/>
      <c r="AO225" s="1203"/>
      <c r="AP225" s="1204"/>
      <c r="AQ225" s="1204"/>
      <c r="AR225" s="1204"/>
      <c r="AS225" s="1204"/>
      <c r="AT225" s="1204"/>
      <c r="AU225" s="1204"/>
      <c r="AV225" s="1204"/>
      <c r="AW225" s="1204"/>
      <c r="AX225" s="1204"/>
      <c r="AY225" s="1204"/>
      <c r="AZ225" s="1204"/>
      <c r="BA225" s="1204"/>
      <c r="BB225" s="195"/>
    </row>
    <row r="226" spans="3:63" ht="6" customHeight="1" x14ac:dyDescent="0.2">
      <c r="C226" s="898"/>
      <c r="D226" s="937"/>
      <c r="E226" s="937"/>
      <c r="F226" s="937"/>
      <c r="G226" s="937"/>
      <c r="H226" s="937"/>
      <c r="I226" s="937"/>
      <c r="J226" s="937"/>
      <c r="K226" s="937"/>
      <c r="L226" s="937"/>
      <c r="M226" s="937"/>
      <c r="N226" s="938"/>
      <c r="O226" s="956"/>
      <c r="P226" s="957"/>
      <c r="Q226" s="957"/>
      <c r="R226" s="957"/>
      <c r="S226" s="957"/>
      <c r="T226" s="957"/>
      <c r="U226" s="957"/>
      <c r="V226" s="957"/>
      <c r="W226" s="957"/>
      <c r="X226" s="957"/>
      <c r="Y226" s="957"/>
      <c r="Z226" s="957"/>
      <c r="AA226" s="957"/>
      <c r="AB226" s="957"/>
      <c r="AC226" s="957"/>
      <c r="AD226" s="957"/>
      <c r="AE226" s="957"/>
      <c r="AF226" s="957"/>
      <c r="AG226" s="957"/>
      <c r="AH226" s="957"/>
      <c r="AI226" s="957"/>
      <c r="AJ226" s="957"/>
      <c r="AK226" s="957"/>
      <c r="AL226" s="957"/>
      <c r="AM226" s="957"/>
      <c r="AN226" s="958"/>
      <c r="AO226" s="1205"/>
      <c r="AP226" s="1206"/>
      <c r="AQ226" s="1206"/>
      <c r="AR226" s="1206"/>
      <c r="AS226" s="1206"/>
      <c r="AT226" s="1206"/>
      <c r="AU226" s="1206"/>
      <c r="AV226" s="1206"/>
      <c r="AW226" s="1206"/>
      <c r="AX226" s="1206"/>
      <c r="AY226" s="1206"/>
      <c r="AZ226" s="1206"/>
      <c r="BA226" s="1206"/>
      <c r="BB226" s="195"/>
    </row>
    <row r="227" spans="3:63" ht="6" customHeight="1" thickBot="1" x14ac:dyDescent="0.25">
      <c r="C227" s="939"/>
      <c r="D227" s="940"/>
      <c r="E227" s="940"/>
      <c r="F227" s="940"/>
      <c r="G227" s="940"/>
      <c r="H227" s="940"/>
      <c r="I227" s="940"/>
      <c r="J227" s="940"/>
      <c r="K227" s="940"/>
      <c r="L227" s="940"/>
      <c r="M227" s="940"/>
      <c r="N227" s="941"/>
      <c r="O227" s="959"/>
      <c r="P227" s="960"/>
      <c r="Q227" s="960"/>
      <c r="R227" s="960"/>
      <c r="S227" s="960"/>
      <c r="T227" s="960"/>
      <c r="U227" s="960"/>
      <c r="V227" s="960"/>
      <c r="W227" s="960"/>
      <c r="X227" s="960"/>
      <c r="Y227" s="960"/>
      <c r="Z227" s="960"/>
      <c r="AA227" s="960"/>
      <c r="AB227" s="960"/>
      <c r="AC227" s="960"/>
      <c r="AD227" s="960"/>
      <c r="AE227" s="960"/>
      <c r="AF227" s="960"/>
      <c r="AG227" s="960"/>
      <c r="AH227" s="960"/>
      <c r="AI227" s="960"/>
      <c r="AJ227" s="960"/>
      <c r="AK227" s="960"/>
      <c r="AL227" s="960"/>
      <c r="AM227" s="960"/>
      <c r="AN227" s="961"/>
      <c r="AO227" s="1207"/>
      <c r="AP227" s="1208"/>
      <c r="AQ227" s="1208"/>
      <c r="AR227" s="1208"/>
      <c r="AS227" s="1208"/>
      <c r="AT227" s="1208"/>
      <c r="AU227" s="1208"/>
      <c r="AV227" s="1208"/>
      <c r="AW227" s="1208"/>
      <c r="AX227" s="1208"/>
      <c r="AY227" s="1208"/>
      <c r="AZ227" s="1208"/>
      <c r="BA227" s="1208"/>
      <c r="BB227" s="195"/>
    </row>
    <row r="228" spans="3:63" ht="6" customHeight="1" x14ac:dyDescent="0.2">
      <c r="C228" s="898" t="s">
        <v>397</v>
      </c>
      <c r="D228" s="937"/>
      <c r="E228" s="937"/>
      <c r="F228" s="937"/>
      <c r="G228" s="937"/>
      <c r="H228" s="937"/>
      <c r="I228" s="937"/>
      <c r="J228" s="937"/>
      <c r="K228" s="937"/>
      <c r="L228" s="937"/>
      <c r="M228" s="937"/>
      <c r="N228" s="938"/>
      <c r="O228" s="953"/>
      <c r="P228" s="954"/>
      <c r="Q228" s="954"/>
      <c r="R228" s="954"/>
      <c r="S228" s="954"/>
      <c r="T228" s="954"/>
      <c r="U228" s="954"/>
      <c r="V228" s="954"/>
      <c r="W228" s="954"/>
      <c r="X228" s="954"/>
      <c r="Y228" s="954"/>
      <c r="Z228" s="954"/>
      <c r="AA228" s="954"/>
      <c r="AB228" s="954"/>
      <c r="AC228" s="954"/>
      <c r="AD228" s="954"/>
      <c r="AE228" s="954"/>
      <c r="AF228" s="954"/>
      <c r="AG228" s="954"/>
      <c r="AH228" s="954"/>
      <c r="AI228" s="954"/>
      <c r="AJ228" s="954"/>
      <c r="AK228" s="954"/>
      <c r="AL228" s="954"/>
      <c r="AM228" s="954"/>
      <c r="AN228" s="955"/>
      <c r="AO228" s="1205"/>
      <c r="AP228" s="1206"/>
      <c r="AQ228" s="1206"/>
      <c r="AR228" s="1206"/>
      <c r="AS228" s="1206"/>
      <c r="AT228" s="1206"/>
      <c r="AU228" s="1206"/>
      <c r="AV228" s="1206"/>
      <c r="AW228" s="1206"/>
      <c r="AX228" s="1206"/>
      <c r="AY228" s="1206"/>
      <c r="AZ228" s="1206"/>
      <c r="BA228" s="1206"/>
      <c r="BB228" s="195"/>
    </row>
    <row r="229" spans="3:63" ht="6" customHeight="1" x14ac:dyDescent="0.2">
      <c r="C229" s="898"/>
      <c r="D229" s="937"/>
      <c r="E229" s="937"/>
      <c r="F229" s="937"/>
      <c r="G229" s="937"/>
      <c r="H229" s="937"/>
      <c r="I229" s="937"/>
      <c r="J229" s="937"/>
      <c r="K229" s="937"/>
      <c r="L229" s="937"/>
      <c r="M229" s="937"/>
      <c r="N229" s="938"/>
      <c r="O229" s="956"/>
      <c r="P229" s="957"/>
      <c r="Q229" s="957"/>
      <c r="R229" s="957"/>
      <c r="S229" s="957"/>
      <c r="T229" s="957"/>
      <c r="U229" s="957"/>
      <c r="V229" s="957"/>
      <c r="W229" s="957"/>
      <c r="X229" s="957"/>
      <c r="Y229" s="957"/>
      <c r="Z229" s="957"/>
      <c r="AA229" s="957"/>
      <c r="AB229" s="957"/>
      <c r="AC229" s="957"/>
      <c r="AD229" s="957"/>
      <c r="AE229" s="957"/>
      <c r="AF229" s="957"/>
      <c r="AG229" s="957"/>
      <c r="AH229" s="957"/>
      <c r="AI229" s="957"/>
      <c r="AJ229" s="957"/>
      <c r="AK229" s="957"/>
      <c r="AL229" s="957"/>
      <c r="AM229" s="957"/>
      <c r="AN229" s="958"/>
      <c r="AO229" s="1205"/>
      <c r="AP229" s="1206"/>
      <c r="AQ229" s="1206"/>
      <c r="AR229" s="1206"/>
      <c r="AS229" s="1206"/>
      <c r="AT229" s="1206"/>
      <c r="AU229" s="1206"/>
      <c r="AV229" s="1206"/>
      <c r="AW229" s="1206"/>
      <c r="AX229" s="1206"/>
      <c r="AY229" s="1206"/>
      <c r="AZ229" s="1206"/>
      <c r="BA229" s="1206"/>
      <c r="BB229" s="195"/>
    </row>
    <row r="230" spans="3:63" ht="6" customHeight="1" thickBot="1" x14ac:dyDescent="0.25">
      <c r="C230" s="939"/>
      <c r="D230" s="940"/>
      <c r="E230" s="940"/>
      <c r="F230" s="940"/>
      <c r="G230" s="940"/>
      <c r="H230" s="940"/>
      <c r="I230" s="940"/>
      <c r="J230" s="940"/>
      <c r="K230" s="940"/>
      <c r="L230" s="940"/>
      <c r="M230" s="940"/>
      <c r="N230" s="941"/>
      <c r="O230" s="959"/>
      <c r="P230" s="960"/>
      <c r="Q230" s="960"/>
      <c r="R230" s="960"/>
      <c r="S230" s="960"/>
      <c r="T230" s="960"/>
      <c r="U230" s="960"/>
      <c r="V230" s="960"/>
      <c r="W230" s="960"/>
      <c r="X230" s="960"/>
      <c r="Y230" s="960"/>
      <c r="Z230" s="960"/>
      <c r="AA230" s="960"/>
      <c r="AB230" s="960"/>
      <c r="AC230" s="960"/>
      <c r="AD230" s="960"/>
      <c r="AE230" s="960"/>
      <c r="AF230" s="960"/>
      <c r="AG230" s="960"/>
      <c r="AH230" s="960"/>
      <c r="AI230" s="960"/>
      <c r="AJ230" s="960"/>
      <c r="AK230" s="960"/>
      <c r="AL230" s="960"/>
      <c r="AM230" s="960"/>
      <c r="AN230" s="961"/>
      <c r="AO230" s="1207"/>
      <c r="AP230" s="1208"/>
      <c r="AQ230" s="1208"/>
      <c r="AR230" s="1208"/>
      <c r="AS230" s="1208"/>
      <c r="AT230" s="1208"/>
      <c r="AU230" s="1208"/>
      <c r="AV230" s="1208"/>
      <c r="AW230" s="1208"/>
      <c r="AX230" s="1208"/>
      <c r="AY230" s="1208"/>
      <c r="AZ230" s="1208"/>
      <c r="BA230" s="1208"/>
      <c r="BB230" s="195"/>
    </row>
    <row r="233" spans="3:63" ht="6" customHeight="1" x14ac:dyDescent="0.2">
      <c r="C233" s="713" t="s">
        <v>338</v>
      </c>
      <c r="D233" s="713"/>
      <c r="E233" s="713"/>
      <c r="F233" s="713"/>
      <c r="G233" s="713"/>
      <c r="H233" s="1182" t="str">
        <f>IF(BW18=0,"",BW18)</f>
        <v/>
      </c>
      <c r="I233" s="1182"/>
      <c r="J233" s="1182"/>
      <c r="K233" s="713" t="s">
        <v>78</v>
      </c>
      <c r="L233" s="713"/>
      <c r="M233" s="713"/>
      <c r="N233" s="713"/>
      <c r="O233" s="205"/>
      <c r="P233" s="205"/>
      <c r="Q233" s="205"/>
      <c r="R233" s="205"/>
      <c r="S233" s="205"/>
      <c r="T233" s="205"/>
      <c r="U233" s="205"/>
      <c r="V233" s="205"/>
      <c r="W233" s="205"/>
      <c r="X233" s="205"/>
      <c r="Y233" s="205"/>
      <c r="Z233" s="205"/>
      <c r="AA233" s="205"/>
      <c r="AB233" s="205"/>
      <c r="AC233" s="205"/>
      <c r="AD233" s="205"/>
      <c r="AE233" s="205"/>
      <c r="AF233" s="205"/>
      <c r="AG233" s="205"/>
      <c r="AH233" s="205"/>
      <c r="AI233" s="205"/>
      <c r="AJ233" s="205"/>
      <c r="AK233" s="205"/>
      <c r="AL233" s="205"/>
      <c r="AM233" s="205"/>
      <c r="AN233" s="205"/>
      <c r="AO233" s="205"/>
      <c r="AP233" s="205"/>
      <c r="AQ233" s="205"/>
      <c r="AR233" s="205"/>
      <c r="AS233" s="900" t="s">
        <v>86</v>
      </c>
      <c r="AT233" s="901"/>
      <c r="AU233" s="901"/>
      <c r="AV233" s="901"/>
      <c r="AW233" s="901"/>
      <c r="AX233" s="901"/>
      <c r="AY233" s="901"/>
      <c r="AZ233" s="901"/>
      <c r="BA233" s="901"/>
      <c r="BB233" s="205"/>
      <c r="BC233" s="205"/>
      <c r="BD233" s="205"/>
      <c r="BE233" s="205"/>
      <c r="BF233" s="205"/>
      <c r="BG233" s="205"/>
      <c r="BH233" s="205"/>
      <c r="BI233" s="205"/>
      <c r="BJ233" s="205"/>
      <c r="BK233" s="205"/>
    </row>
    <row r="234" spans="3:63" ht="6" customHeight="1" x14ac:dyDescent="0.2">
      <c r="C234" s="713"/>
      <c r="D234" s="713"/>
      <c r="E234" s="713"/>
      <c r="F234" s="713"/>
      <c r="G234" s="713"/>
      <c r="H234" s="1182"/>
      <c r="I234" s="1182"/>
      <c r="J234" s="1182"/>
      <c r="K234" s="713"/>
      <c r="L234" s="713"/>
      <c r="M234" s="713"/>
      <c r="N234" s="713"/>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c r="AR234" s="159"/>
      <c r="AS234" s="901"/>
      <c r="AT234" s="901"/>
      <c r="AU234" s="901"/>
      <c r="AV234" s="901"/>
      <c r="AW234" s="901"/>
      <c r="AX234" s="901"/>
      <c r="AY234" s="901"/>
      <c r="AZ234" s="901"/>
      <c r="BA234" s="901"/>
      <c r="BB234" s="159"/>
    </row>
    <row r="235" spans="3:63" ht="6" customHeight="1" thickBot="1" x14ac:dyDescent="0.25">
      <c r="C235" s="1181"/>
      <c r="D235" s="1181"/>
      <c r="E235" s="1181"/>
      <c r="F235" s="1181"/>
      <c r="G235" s="1181"/>
      <c r="H235" s="1183"/>
      <c r="I235" s="1183"/>
      <c r="J235" s="1183"/>
      <c r="K235" s="1181"/>
      <c r="L235" s="1181"/>
      <c r="M235" s="1181"/>
      <c r="N235" s="1181"/>
      <c r="O235" s="159"/>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c r="AN235" s="159"/>
      <c r="AO235" s="159"/>
      <c r="AP235" s="159"/>
      <c r="AQ235" s="159"/>
      <c r="AR235" s="159"/>
      <c r="AS235" s="902"/>
      <c r="AT235" s="902"/>
      <c r="AU235" s="902"/>
      <c r="AV235" s="902"/>
      <c r="AW235" s="902"/>
      <c r="AX235" s="902"/>
      <c r="AY235" s="902"/>
      <c r="AZ235" s="902"/>
      <c r="BA235" s="902"/>
      <c r="BB235" s="159"/>
    </row>
    <row r="236" spans="3:63" ht="6" customHeight="1" x14ac:dyDescent="0.2">
      <c r="C236" s="1184"/>
      <c r="D236" s="916"/>
      <c r="E236" s="916"/>
      <c r="F236" s="916"/>
      <c r="G236" s="916"/>
      <c r="H236" s="916"/>
      <c r="I236" s="916"/>
      <c r="J236" s="916"/>
      <c r="K236" s="916"/>
      <c r="L236" s="916"/>
      <c r="M236" s="916"/>
      <c r="N236" s="924"/>
      <c r="O236" s="1187" t="s">
        <v>107</v>
      </c>
      <c r="P236" s="1188"/>
      <c r="Q236" s="1188"/>
      <c r="R236" s="1188"/>
      <c r="S236" s="1188"/>
      <c r="T236" s="1188"/>
      <c r="U236" s="1188"/>
      <c r="V236" s="1188"/>
      <c r="W236" s="1188"/>
      <c r="X236" s="1188"/>
      <c r="Y236" s="1188"/>
      <c r="Z236" s="1188"/>
      <c r="AA236" s="1189"/>
      <c r="AB236" s="923" t="s">
        <v>419</v>
      </c>
      <c r="AC236" s="1194"/>
      <c r="AD236" s="1194"/>
      <c r="AE236" s="1194"/>
      <c r="AF236" s="1194"/>
      <c r="AG236" s="1194"/>
      <c r="AH236" s="1194"/>
      <c r="AI236" s="1194"/>
      <c r="AJ236" s="1194"/>
      <c r="AK236" s="1194"/>
      <c r="AL236" s="1194"/>
      <c r="AM236" s="1194"/>
      <c r="AN236" s="1195"/>
      <c r="AO236" s="1174" t="s">
        <v>108</v>
      </c>
      <c r="AP236" s="1175"/>
      <c r="AQ236" s="1175"/>
      <c r="AR236" s="1175"/>
      <c r="AS236" s="1175"/>
      <c r="AT236" s="1175"/>
      <c r="AU236" s="1175"/>
      <c r="AV236" s="1175"/>
      <c r="AW236" s="1175"/>
      <c r="AX236" s="1175"/>
      <c r="AY236" s="1175"/>
      <c r="AZ236" s="1175"/>
      <c r="BA236" s="1175"/>
      <c r="BB236" s="195"/>
    </row>
    <row r="237" spans="3:63" ht="6" customHeight="1" x14ac:dyDescent="0.2">
      <c r="C237" s="1185"/>
      <c r="D237" s="629"/>
      <c r="E237" s="629"/>
      <c r="F237" s="629"/>
      <c r="G237" s="629"/>
      <c r="H237" s="629"/>
      <c r="I237" s="629"/>
      <c r="J237" s="629"/>
      <c r="K237" s="629"/>
      <c r="L237" s="629"/>
      <c r="M237" s="629"/>
      <c r="N237" s="925"/>
      <c r="O237" s="1190"/>
      <c r="P237" s="1190"/>
      <c r="Q237" s="1190"/>
      <c r="R237" s="1190"/>
      <c r="S237" s="1190"/>
      <c r="T237" s="1190"/>
      <c r="U237" s="1190"/>
      <c r="V237" s="1190"/>
      <c r="W237" s="1190"/>
      <c r="X237" s="1190"/>
      <c r="Y237" s="1190"/>
      <c r="Z237" s="1190"/>
      <c r="AA237" s="1191"/>
      <c r="AB237" s="1196"/>
      <c r="AC237" s="711"/>
      <c r="AD237" s="711"/>
      <c r="AE237" s="711"/>
      <c r="AF237" s="711"/>
      <c r="AG237" s="711"/>
      <c r="AH237" s="711"/>
      <c r="AI237" s="711"/>
      <c r="AJ237" s="711"/>
      <c r="AK237" s="711"/>
      <c r="AL237" s="711"/>
      <c r="AM237" s="711"/>
      <c r="AN237" s="1197"/>
      <c r="AO237" s="1176"/>
      <c r="AP237" s="1177"/>
      <c r="AQ237" s="1177"/>
      <c r="AR237" s="1177"/>
      <c r="AS237" s="1177"/>
      <c r="AT237" s="1177"/>
      <c r="AU237" s="1177"/>
      <c r="AV237" s="1177"/>
      <c r="AW237" s="1177"/>
      <c r="AX237" s="1177"/>
      <c r="AY237" s="1177"/>
      <c r="AZ237" s="1177"/>
      <c r="BA237" s="1177"/>
      <c r="BB237" s="195"/>
    </row>
    <row r="238" spans="3:63" ht="6" customHeight="1" thickBot="1" x14ac:dyDescent="0.25">
      <c r="C238" s="1186"/>
      <c r="D238" s="921"/>
      <c r="E238" s="921"/>
      <c r="F238" s="921"/>
      <c r="G238" s="921"/>
      <c r="H238" s="921"/>
      <c r="I238" s="921"/>
      <c r="J238" s="921"/>
      <c r="K238" s="921"/>
      <c r="L238" s="921"/>
      <c r="M238" s="921"/>
      <c r="N238" s="926"/>
      <c r="O238" s="1192"/>
      <c r="P238" s="1192"/>
      <c r="Q238" s="1192"/>
      <c r="R238" s="1192"/>
      <c r="S238" s="1192"/>
      <c r="T238" s="1192"/>
      <c r="U238" s="1192"/>
      <c r="V238" s="1192"/>
      <c r="W238" s="1192"/>
      <c r="X238" s="1192"/>
      <c r="Y238" s="1192"/>
      <c r="Z238" s="1192"/>
      <c r="AA238" s="1193"/>
      <c r="AB238" s="1198"/>
      <c r="AC238" s="1199"/>
      <c r="AD238" s="1199"/>
      <c r="AE238" s="1199"/>
      <c r="AF238" s="1199"/>
      <c r="AG238" s="1199"/>
      <c r="AH238" s="1199"/>
      <c r="AI238" s="1199"/>
      <c r="AJ238" s="1199"/>
      <c r="AK238" s="1199"/>
      <c r="AL238" s="1199"/>
      <c r="AM238" s="1199"/>
      <c r="AN238" s="1200"/>
      <c r="AO238" s="1178"/>
      <c r="AP238" s="1179"/>
      <c r="AQ238" s="1179"/>
      <c r="AR238" s="1179"/>
      <c r="AS238" s="1179"/>
      <c r="AT238" s="1179"/>
      <c r="AU238" s="1179"/>
      <c r="AV238" s="1179"/>
      <c r="AW238" s="1179"/>
      <c r="AX238" s="1179"/>
      <c r="AY238" s="1179"/>
      <c r="AZ238" s="1179"/>
      <c r="BA238" s="1179"/>
      <c r="BB238" s="195"/>
    </row>
    <row r="239" spans="3:63" ht="6" customHeight="1" x14ac:dyDescent="0.2">
      <c r="C239" s="905" t="s">
        <v>88</v>
      </c>
      <c r="D239" s="824"/>
      <c r="E239" s="824"/>
      <c r="F239" s="824"/>
      <c r="G239" s="824"/>
      <c r="H239" s="824"/>
      <c r="I239" s="824"/>
      <c r="J239" s="824"/>
      <c r="K239" s="824"/>
      <c r="L239" s="824"/>
      <c r="M239" s="824"/>
      <c r="N239" s="825"/>
      <c r="O239" s="927"/>
      <c r="P239" s="928"/>
      <c r="Q239" s="928"/>
      <c r="R239" s="928"/>
      <c r="S239" s="928"/>
      <c r="T239" s="928"/>
      <c r="U239" s="928"/>
      <c r="V239" s="928"/>
      <c r="W239" s="928"/>
      <c r="X239" s="928"/>
      <c r="Y239" s="928"/>
      <c r="Z239" s="928"/>
      <c r="AA239" s="928"/>
      <c r="AB239" s="928"/>
      <c r="AC239" s="928"/>
      <c r="AD239" s="928"/>
      <c r="AE239" s="928"/>
      <c r="AF239" s="928"/>
      <c r="AG239" s="928"/>
      <c r="AH239" s="928"/>
      <c r="AI239" s="928"/>
      <c r="AJ239" s="928"/>
      <c r="AK239" s="928"/>
      <c r="AL239" s="928"/>
      <c r="AM239" s="928"/>
      <c r="AN239" s="928"/>
      <c r="AO239" s="932" t="str">
        <f>IF(SUM(O239:AN241)=0,"",SUM(O239:AN241))</f>
        <v/>
      </c>
      <c r="AP239" s="1201"/>
      <c r="AQ239" s="1201"/>
      <c r="AR239" s="1201"/>
      <c r="AS239" s="1201"/>
      <c r="AT239" s="1201"/>
      <c r="AU239" s="1201"/>
      <c r="AV239" s="1201"/>
      <c r="AW239" s="1201"/>
      <c r="AX239" s="1201"/>
      <c r="AY239" s="1201"/>
      <c r="AZ239" s="1201"/>
      <c r="BA239" s="1201"/>
      <c r="BB239" s="195"/>
    </row>
    <row r="240" spans="3:63" ht="6" customHeight="1" x14ac:dyDescent="0.2">
      <c r="C240" s="838"/>
      <c r="D240" s="790"/>
      <c r="E240" s="790"/>
      <c r="F240" s="790"/>
      <c r="G240" s="790"/>
      <c r="H240" s="790"/>
      <c r="I240" s="790"/>
      <c r="J240" s="790"/>
      <c r="K240" s="790"/>
      <c r="L240" s="790"/>
      <c r="M240" s="790"/>
      <c r="N240" s="791"/>
      <c r="O240" s="929"/>
      <c r="P240" s="930"/>
      <c r="Q240" s="930"/>
      <c r="R240" s="930"/>
      <c r="S240" s="930"/>
      <c r="T240" s="930"/>
      <c r="U240" s="930"/>
      <c r="V240" s="930"/>
      <c r="W240" s="930"/>
      <c r="X240" s="930"/>
      <c r="Y240" s="930"/>
      <c r="Z240" s="930"/>
      <c r="AA240" s="930"/>
      <c r="AB240" s="930"/>
      <c r="AC240" s="930"/>
      <c r="AD240" s="930"/>
      <c r="AE240" s="930"/>
      <c r="AF240" s="930"/>
      <c r="AG240" s="930"/>
      <c r="AH240" s="930"/>
      <c r="AI240" s="930"/>
      <c r="AJ240" s="930"/>
      <c r="AK240" s="930"/>
      <c r="AL240" s="930"/>
      <c r="AM240" s="930"/>
      <c r="AN240" s="930"/>
      <c r="AO240" s="934"/>
      <c r="AP240" s="1202"/>
      <c r="AQ240" s="1202"/>
      <c r="AR240" s="1202"/>
      <c r="AS240" s="1202"/>
      <c r="AT240" s="1202"/>
      <c r="AU240" s="1202"/>
      <c r="AV240" s="1202"/>
      <c r="AW240" s="1202"/>
      <c r="AX240" s="1202"/>
      <c r="AY240" s="1202"/>
      <c r="AZ240" s="1202"/>
      <c r="BA240" s="1202"/>
      <c r="BB240" s="195"/>
    </row>
    <row r="241" spans="3:54" ht="6" customHeight="1" x14ac:dyDescent="0.2">
      <c r="C241" s="838"/>
      <c r="D241" s="790"/>
      <c r="E241" s="790"/>
      <c r="F241" s="790"/>
      <c r="G241" s="790"/>
      <c r="H241" s="790"/>
      <c r="I241" s="790"/>
      <c r="J241" s="790"/>
      <c r="K241" s="790"/>
      <c r="L241" s="790"/>
      <c r="M241" s="790"/>
      <c r="N241" s="791"/>
      <c r="O241" s="929"/>
      <c r="P241" s="930"/>
      <c r="Q241" s="930"/>
      <c r="R241" s="930"/>
      <c r="S241" s="930"/>
      <c r="T241" s="930"/>
      <c r="U241" s="930"/>
      <c r="V241" s="930"/>
      <c r="W241" s="930"/>
      <c r="X241" s="930"/>
      <c r="Y241" s="930"/>
      <c r="Z241" s="930"/>
      <c r="AA241" s="930"/>
      <c r="AB241" s="930"/>
      <c r="AC241" s="930"/>
      <c r="AD241" s="930"/>
      <c r="AE241" s="930"/>
      <c r="AF241" s="930"/>
      <c r="AG241" s="930"/>
      <c r="AH241" s="930"/>
      <c r="AI241" s="930"/>
      <c r="AJ241" s="930"/>
      <c r="AK241" s="930"/>
      <c r="AL241" s="930"/>
      <c r="AM241" s="930"/>
      <c r="AN241" s="930"/>
      <c r="AO241" s="934"/>
      <c r="AP241" s="1202"/>
      <c r="AQ241" s="1202"/>
      <c r="AR241" s="1202"/>
      <c r="AS241" s="1202"/>
      <c r="AT241" s="1202"/>
      <c r="AU241" s="1202"/>
      <c r="AV241" s="1202"/>
      <c r="AW241" s="1202"/>
      <c r="AX241" s="1202"/>
      <c r="AY241" s="1202"/>
      <c r="AZ241" s="1202"/>
      <c r="BA241" s="1202"/>
      <c r="BB241" s="195"/>
    </row>
    <row r="242" spans="3:54" ht="6" customHeight="1" x14ac:dyDescent="0.2">
      <c r="C242" s="838" t="s">
        <v>94</v>
      </c>
      <c r="D242" s="790"/>
      <c r="E242" s="790"/>
      <c r="F242" s="790"/>
      <c r="G242" s="790"/>
      <c r="H242" s="790"/>
      <c r="I242" s="790"/>
      <c r="J242" s="790"/>
      <c r="K242" s="790"/>
      <c r="L242" s="790"/>
      <c r="M242" s="790"/>
      <c r="N242" s="791"/>
      <c r="O242" s="929"/>
      <c r="P242" s="930"/>
      <c r="Q242" s="930"/>
      <c r="R242" s="930"/>
      <c r="S242" s="930"/>
      <c r="T242" s="930"/>
      <c r="U242" s="930"/>
      <c r="V242" s="930"/>
      <c r="W242" s="930"/>
      <c r="X242" s="930"/>
      <c r="Y242" s="930"/>
      <c r="Z242" s="930"/>
      <c r="AA242" s="930"/>
      <c r="AB242" s="930"/>
      <c r="AC242" s="930"/>
      <c r="AD242" s="930"/>
      <c r="AE242" s="930"/>
      <c r="AF242" s="930"/>
      <c r="AG242" s="930"/>
      <c r="AH242" s="930"/>
      <c r="AI242" s="930"/>
      <c r="AJ242" s="930"/>
      <c r="AK242" s="930"/>
      <c r="AL242" s="930"/>
      <c r="AM242" s="930"/>
      <c r="AN242" s="930"/>
      <c r="AO242" s="934" t="str">
        <f>IF(SUM(O242:AN244)=0,"",SUM(O242:AN244))</f>
        <v/>
      </c>
      <c r="AP242" s="1202"/>
      <c r="AQ242" s="1202"/>
      <c r="AR242" s="1202"/>
      <c r="AS242" s="1202"/>
      <c r="AT242" s="1202"/>
      <c r="AU242" s="1202"/>
      <c r="AV242" s="1202"/>
      <c r="AW242" s="1202"/>
      <c r="AX242" s="1202"/>
      <c r="AY242" s="1202"/>
      <c r="AZ242" s="1202"/>
      <c r="BA242" s="1202"/>
      <c r="BB242" s="195"/>
    </row>
    <row r="243" spans="3:54" ht="6" customHeight="1" x14ac:dyDescent="0.2">
      <c r="C243" s="838"/>
      <c r="D243" s="790"/>
      <c r="E243" s="790"/>
      <c r="F243" s="790"/>
      <c r="G243" s="790"/>
      <c r="H243" s="790"/>
      <c r="I243" s="790"/>
      <c r="J243" s="790"/>
      <c r="K243" s="790"/>
      <c r="L243" s="790"/>
      <c r="M243" s="790"/>
      <c r="N243" s="791"/>
      <c r="O243" s="929"/>
      <c r="P243" s="930"/>
      <c r="Q243" s="930"/>
      <c r="R243" s="930"/>
      <c r="S243" s="930"/>
      <c r="T243" s="930"/>
      <c r="U243" s="930"/>
      <c r="V243" s="930"/>
      <c r="W243" s="930"/>
      <c r="X243" s="930"/>
      <c r="Y243" s="930"/>
      <c r="Z243" s="930"/>
      <c r="AA243" s="930"/>
      <c r="AB243" s="930"/>
      <c r="AC243" s="930"/>
      <c r="AD243" s="930"/>
      <c r="AE243" s="930"/>
      <c r="AF243" s="930"/>
      <c r="AG243" s="930"/>
      <c r="AH243" s="930"/>
      <c r="AI243" s="930"/>
      <c r="AJ243" s="930"/>
      <c r="AK243" s="930"/>
      <c r="AL243" s="930"/>
      <c r="AM243" s="930"/>
      <c r="AN243" s="930"/>
      <c r="AO243" s="934"/>
      <c r="AP243" s="1202"/>
      <c r="AQ243" s="1202"/>
      <c r="AR243" s="1202"/>
      <c r="AS243" s="1202"/>
      <c r="AT243" s="1202"/>
      <c r="AU243" s="1202"/>
      <c r="AV243" s="1202"/>
      <c r="AW243" s="1202"/>
      <c r="AX243" s="1202"/>
      <c r="AY243" s="1202"/>
      <c r="AZ243" s="1202"/>
      <c r="BA243" s="1202"/>
      <c r="BB243" s="195"/>
    </row>
    <row r="244" spans="3:54" ht="6" customHeight="1" x14ac:dyDescent="0.2">
      <c r="C244" s="838"/>
      <c r="D244" s="790"/>
      <c r="E244" s="790"/>
      <c r="F244" s="790"/>
      <c r="G244" s="790"/>
      <c r="H244" s="790"/>
      <c r="I244" s="790"/>
      <c r="J244" s="790"/>
      <c r="K244" s="790"/>
      <c r="L244" s="790"/>
      <c r="M244" s="790"/>
      <c r="N244" s="791"/>
      <c r="O244" s="929"/>
      <c r="P244" s="930"/>
      <c r="Q244" s="930"/>
      <c r="R244" s="930"/>
      <c r="S244" s="930"/>
      <c r="T244" s="930"/>
      <c r="U244" s="930"/>
      <c r="V244" s="930"/>
      <c r="W244" s="930"/>
      <c r="X244" s="930"/>
      <c r="Y244" s="930"/>
      <c r="Z244" s="930"/>
      <c r="AA244" s="930"/>
      <c r="AB244" s="930"/>
      <c r="AC244" s="930"/>
      <c r="AD244" s="930"/>
      <c r="AE244" s="930"/>
      <c r="AF244" s="930"/>
      <c r="AG244" s="930"/>
      <c r="AH244" s="930"/>
      <c r="AI244" s="930"/>
      <c r="AJ244" s="930"/>
      <c r="AK244" s="930"/>
      <c r="AL244" s="930"/>
      <c r="AM244" s="930"/>
      <c r="AN244" s="930"/>
      <c r="AO244" s="1209"/>
      <c r="AP244" s="1210"/>
      <c r="AQ244" s="1210"/>
      <c r="AR244" s="1210"/>
      <c r="AS244" s="1210"/>
      <c r="AT244" s="1210"/>
      <c r="AU244" s="1210"/>
      <c r="AV244" s="1210"/>
      <c r="AW244" s="1210"/>
      <c r="AX244" s="1210"/>
      <c r="AY244" s="1210"/>
      <c r="AZ244" s="1210"/>
      <c r="BA244" s="1210"/>
      <c r="BB244" s="195"/>
    </row>
    <row r="245" spans="3:54" ht="6" customHeight="1" x14ac:dyDescent="0.2">
      <c r="C245" s="870" t="s">
        <v>102</v>
      </c>
      <c r="D245" s="778"/>
      <c r="E245" s="778"/>
      <c r="F245" s="779"/>
      <c r="G245" s="779"/>
      <c r="H245" s="779"/>
      <c r="I245" s="779"/>
      <c r="J245" s="779"/>
      <c r="K245" s="779"/>
      <c r="L245" s="779"/>
      <c r="M245" s="779"/>
      <c r="N245" s="780"/>
      <c r="O245" s="933" t="str">
        <f>IF(O239-O242=0,"",O239-O242)</f>
        <v/>
      </c>
      <c r="P245" s="933"/>
      <c r="Q245" s="933"/>
      <c r="R245" s="933"/>
      <c r="S245" s="933"/>
      <c r="T245" s="933"/>
      <c r="U245" s="933"/>
      <c r="V245" s="933"/>
      <c r="W245" s="933"/>
      <c r="X245" s="933"/>
      <c r="Y245" s="933"/>
      <c r="Z245" s="933"/>
      <c r="AA245" s="933"/>
      <c r="AB245" s="933" t="str">
        <f>IF(AB239-AB242=0,"",AB239-AB242)</f>
        <v/>
      </c>
      <c r="AC245" s="933"/>
      <c r="AD245" s="933"/>
      <c r="AE245" s="933"/>
      <c r="AF245" s="933"/>
      <c r="AG245" s="933"/>
      <c r="AH245" s="933"/>
      <c r="AI245" s="933"/>
      <c r="AJ245" s="933"/>
      <c r="AK245" s="933"/>
      <c r="AL245" s="933"/>
      <c r="AM245" s="933"/>
      <c r="AN245" s="933"/>
      <c r="AO245" s="934" t="str">
        <f>IF(SUM(O245:AN247)=0,"",SUM(O245:AN247))</f>
        <v/>
      </c>
      <c r="AP245" s="1202"/>
      <c r="AQ245" s="1202"/>
      <c r="AR245" s="1202"/>
      <c r="AS245" s="1202"/>
      <c r="AT245" s="1202"/>
      <c r="AU245" s="1202"/>
      <c r="AV245" s="1202"/>
      <c r="AW245" s="1202"/>
      <c r="AX245" s="1202"/>
      <c r="AY245" s="1202"/>
      <c r="AZ245" s="1202"/>
      <c r="BA245" s="1202"/>
      <c r="BB245" s="195"/>
    </row>
    <row r="246" spans="3:54" ht="6" customHeight="1" x14ac:dyDescent="0.2">
      <c r="C246" s="870"/>
      <c r="D246" s="778"/>
      <c r="E246" s="778"/>
      <c r="F246" s="779"/>
      <c r="G246" s="779"/>
      <c r="H246" s="779"/>
      <c r="I246" s="779"/>
      <c r="J246" s="779"/>
      <c r="K246" s="779"/>
      <c r="L246" s="779"/>
      <c r="M246" s="779"/>
      <c r="N246" s="780"/>
      <c r="O246" s="933"/>
      <c r="P246" s="933"/>
      <c r="Q246" s="933"/>
      <c r="R246" s="933"/>
      <c r="S246" s="933"/>
      <c r="T246" s="933"/>
      <c r="U246" s="933"/>
      <c r="V246" s="933"/>
      <c r="W246" s="933"/>
      <c r="X246" s="933"/>
      <c r="Y246" s="933"/>
      <c r="Z246" s="933"/>
      <c r="AA246" s="933"/>
      <c r="AB246" s="933"/>
      <c r="AC246" s="933"/>
      <c r="AD246" s="933"/>
      <c r="AE246" s="933"/>
      <c r="AF246" s="933"/>
      <c r="AG246" s="933"/>
      <c r="AH246" s="933"/>
      <c r="AI246" s="933"/>
      <c r="AJ246" s="933"/>
      <c r="AK246" s="933"/>
      <c r="AL246" s="933"/>
      <c r="AM246" s="933"/>
      <c r="AN246" s="933"/>
      <c r="AO246" s="934"/>
      <c r="AP246" s="1202"/>
      <c r="AQ246" s="1202"/>
      <c r="AR246" s="1202"/>
      <c r="AS246" s="1202"/>
      <c r="AT246" s="1202"/>
      <c r="AU246" s="1202"/>
      <c r="AV246" s="1202"/>
      <c r="AW246" s="1202"/>
      <c r="AX246" s="1202"/>
      <c r="AY246" s="1202"/>
      <c r="AZ246" s="1202"/>
      <c r="BA246" s="1202"/>
      <c r="BB246" s="195"/>
    </row>
    <row r="247" spans="3:54" ht="6" customHeight="1" thickBot="1" x14ac:dyDescent="0.25">
      <c r="C247" s="871"/>
      <c r="D247" s="803"/>
      <c r="E247" s="803"/>
      <c r="F247" s="804"/>
      <c r="G247" s="804"/>
      <c r="H247" s="804"/>
      <c r="I247" s="804"/>
      <c r="J247" s="804"/>
      <c r="K247" s="804"/>
      <c r="L247" s="804"/>
      <c r="M247" s="804"/>
      <c r="N247" s="805"/>
      <c r="O247" s="935"/>
      <c r="P247" s="935"/>
      <c r="Q247" s="935"/>
      <c r="R247" s="935"/>
      <c r="S247" s="935"/>
      <c r="T247" s="935"/>
      <c r="U247" s="935"/>
      <c r="V247" s="935"/>
      <c r="W247" s="935"/>
      <c r="X247" s="935"/>
      <c r="Y247" s="935"/>
      <c r="Z247" s="935"/>
      <c r="AA247" s="935"/>
      <c r="AB247" s="935"/>
      <c r="AC247" s="935"/>
      <c r="AD247" s="935"/>
      <c r="AE247" s="935"/>
      <c r="AF247" s="935"/>
      <c r="AG247" s="935"/>
      <c r="AH247" s="935"/>
      <c r="AI247" s="935"/>
      <c r="AJ247" s="935"/>
      <c r="AK247" s="935"/>
      <c r="AL247" s="935"/>
      <c r="AM247" s="935"/>
      <c r="AN247" s="935"/>
      <c r="AO247" s="936"/>
      <c r="AP247" s="1212"/>
      <c r="AQ247" s="1212"/>
      <c r="AR247" s="1212"/>
      <c r="AS247" s="1212"/>
      <c r="AT247" s="1212"/>
      <c r="AU247" s="1212"/>
      <c r="AV247" s="1212"/>
      <c r="AW247" s="1212"/>
      <c r="AX247" s="1212"/>
      <c r="AY247" s="1212"/>
      <c r="AZ247" s="1212"/>
      <c r="BA247" s="1212"/>
      <c r="BB247" s="195"/>
    </row>
    <row r="248" spans="3:54" ht="6" customHeight="1" x14ac:dyDescent="0.2">
      <c r="C248" s="905" t="s">
        <v>103</v>
      </c>
      <c r="D248" s="824"/>
      <c r="E248" s="824"/>
      <c r="F248" s="824"/>
      <c r="G248" s="824"/>
      <c r="H248" s="824"/>
      <c r="I248" s="824"/>
      <c r="J248" s="824"/>
      <c r="K248" s="824"/>
      <c r="L248" s="824"/>
      <c r="M248" s="824"/>
      <c r="N248" s="825"/>
      <c r="O248" s="927"/>
      <c r="P248" s="928"/>
      <c r="Q248" s="928"/>
      <c r="R248" s="928"/>
      <c r="S248" s="928"/>
      <c r="T248" s="928"/>
      <c r="U248" s="928"/>
      <c r="V248" s="928"/>
      <c r="W248" s="928"/>
      <c r="X248" s="928"/>
      <c r="Y248" s="928"/>
      <c r="Z248" s="928"/>
      <c r="AA248" s="928"/>
      <c r="AB248" s="928"/>
      <c r="AC248" s="928"/>
      <c r="AD248" s="928"/>
      <c r="AE248" s="928"/>
      <c r="AF248" s="928"/>
      <c r="AG248" s="928"/>
      <c r="AH248" s="928"/>
      <c r="AI248" s="928"/>
      <c r="AJ248" s="928"/>
      <c r="AK248" s="928"/>
      <c r="AL248" s="928"/>
      <c r="AM248" s="928"/>
      <c r="AN248" s="928"/>
      <c r="AO248" s="932" t="str">
        <f>IF(SUM(O248:AN250)=0,"",SUM(O248:AN250))</f>
        <v/>
      </c>
      <c r="AP248" s="1201"/>
      <c r="AQ248" s="1201"/>
      <c r="AR248" s="1201"/>
      <c r="AS248" s="1201"/>
      <c r="AT248" s="1201"/>
      <c r="AU248" s="1201"/>
      <c r="AV248" s="1201"/>
      <c r="AW248" s="1201"/>
      <c r="AX248" s="1201"/>
      <c r="AY248" s="1201"/>
      <c r="AZ248" s="1201"/>
      <c r="BA248" s="1201"/>
      <c r="BB248" s="195"/>
    </row>
    <row r="249" spans="3:54" ht="6" customHeight="1" x14ac:dyDescent="0.2">
      <c r="C249" s="838"/>
      <c r="D249" s="790"/>
      <c r="E249" s="790"/>
      <c r="F249" s="790"/>
      <c r="G249" s="790"/>
      <c r="H249" s="790"/>
      <c r="I249" s="790"/>
      <c r="J249" s="790"/>
      <c r="K249" s="790"/>
      <c r="L249" s="790"/>
      <c r="M249" s="790"/>
      <c r="N249" s="791"/>
      <c r="O249" s="929"/>
      <c r="P249" s="930"/>
      <c r="Q249" s="930"/>
      <c r="R249" s="930"/>
      <c r="S249" s="930"/>
      <c r="T249" s="930"/>
      <c r="U249" s="930"/>
      <c r="V249" s="930"/>
      <c r="W249" s="930"/>
      <c r="X249" s="930"/>
      <c r="Y249" s="930"/>
      <c r="Z249" s="930"/>
      <c r="AA249" s="930"/>
      <c r="AB249" s="930"/>
      <c r="AC249" s="930"/>
      <c r="AD249" s="930"/>
      <c r="AE249" s="930"/>
      <c r="AF249" s="930"/>
      <c r="AG249" s="930"/>
      <c r="AH249" s="930"/>
      <c r="AI249" s="930"/>
      <c r="AJ249" s="930"/>
      <c r="AK249" s="930"/>
      <c r="AL249" s="930"/>
      <c r="AM249" s="930"/>
      <c r="AN249" s="930"/>
      <c r="AO249" s="934"/>
      <c r="AP249" s="1202"/>
      <c r="AQ249" s="1202"/>
      <c r="AR249" s="1202"/>
      <c r="AS249" s="1202"/>
      <c r="AT249" s="1202"/>
      <c r="AU249" s="1202"/>
      <c r="AV249" s="1202"/>
      <c r="AW249" s="1202"/>
      <c r="AX249" s="1202"/>
      <c r="AY249" s="1202"/>
      <c r="AZ249" s="1202"/>
      <c r="BA249" s="1202"/>
      <c r="BB249" s="195"/>
    </row>
    <row r="250" spans="3:54" ht="6" customHeight="1" x14ac:dyDescent="0.2">
      <c r="C250" s="838"/>
      <c r="D250" s="790"/>
      <c r="E250" s="790"/>
      <c r="F250" s="790"/>
      <c r="G250" s="790"/>
      <c r="H250" s="790"/>
      <c r="I250" s="790"/>
      <c r="J250" s="790"/>
      <c r="K250" s="790"/>
      <c r="L250" s="790"/>
      <c r="M250" s="790"/>
      <c r="N250" s="791"/>
      <c r="O250" s="929"/>
      <c r="P250" s="930"/>
      <c r="Q250" s="930"/>
      <c r="R250" s="930"/>
      <c r="S250" s="930"/>
      <c r="T250" s="930"/>
      <c r="U250" s="930"/>
      <c r="V250" s="930"/>
      <c r="W250" s="930"/>
      <c r="X250" s="930"/>
      <c r="Y250" s="930"/>
      <c r="Z250" s="930"/>
      <c r="AA250" s="930"/>
      <c r="AB250" s="930"/>
      <c r="AC250" s="930"/>
      <c r="AD250" s="930"/>
      <c r="AE250" s="930"/>
      <c r="AF250" s="930"/>
      <c r="AG250" s="930"/>
      <c r="AH250" s="930"/>
      <c r="AI250" s="930"/>
      <c r="AJ250" s="930"/>
      <c r="AK250" s="930"/>
      <c r="AL250" s="930"/>
      <c r="AM250" s="930"/>
      <c r="AN250" s="930"/>
      <c r="AO250" s="934"/>
      <c r="AP250" s="1202"/>
      <c r="AQ250" s="1202"/>
      <c r="AR250" s="1202"/>
      <c r="AS250" s="1202"/>
      <c r="AT250" s="1202"/>
      <c r="AU250" s="1202"/>
      <c r="AV250" s="1202"/>
      <c r="AW250" s="1202"/>
      <c r="AX250" s="1202"/>
      <c r="AY250" s="1202"/>
      <c r="AZ250" s="1202"/>
      <c r="BA250" s="1202"/>
      <c r="BB250" s="195"/>
    </row>
    <row r="251" spans="3:54" ht="6" customHeight="1" x14ac:dyDescent="0.2">
      <c r="C251" s="838" t="s">
        <v>104</v>
      </c>
      <c r="D251" s="790"/>
      <c r="E251" s="790"/>
      <c r="F251" s="790"/>
      <c r="G251" s="790"/>
      <c r="H251" s="790"/>
      <c r="I251" s="790"/>
      <c r="J251" s="790"/>
      <c r="K251" s="790"/>
      <c r="L251" s="790"/>
      <c r="M251" s="790"/>
      <c r="N251" s="791"/>
      <c r="O251" s="929"/>
      <c r="P251" s="930"/>
      <c r="Q251" s="930"/>
      <c r="R251" s="930"/>
      <c r="S251" s="930"/>
      <c r="T251" s="930"/>
      <c r="U251" s="930"/>
      <c r="V251" s="930"/>
      <c r="W251" s="930"/>
      <c r="X251" s="930"/>
      <c r="Y251" s="930"/>
      <c r="Z251" s="930"/>
      <c r="AA251" s="930"/>
      <c r="AB251" s="930"/>
      <c r="AC251" s="930"/>
      <c r="AD251" s="930"/>
      <c r="AE251" s="930"/>
      <c r="AF251" s="930"/>
      <c r="AG251" s="930"/>
      <c r="AH251" s="930"/>
      <c r="AI251" s="930"/>
      <c r="AJ251" s="930"/>
      <c r="AK251" s="930"/>
      <c r="AL251" s="930"/>
      <c r="AM251" s="930"/>
      <c r="AN251" s="930"/>
      <c r="AO251" s="934" t="str">
        <f>IF(SUM(O251:AN253)=0,"",SUM(O251:AN253))</f>
        <v/>
      </c>
      <c r="AP251" s="1202"/>
      <c r="AQ251" s="1202"/>
      <c r="AR251" s="1202"/>
      <c r="AS251" s="1202"/>
      <c r="AT251" s="1202"/>
      <c r="AU251" s="1202"/>
      <c r="AV251" s="1202"/>
      <c r="AW251" s="1202"/>
      <c r="AX251" s="1202"/>
      <c r="AY251" s="1202"/>
      <c r="AZ251" s="1202"/>
      <c r="BA251" s="1202"/>
      <c r="BB251" s="195"/>
    </row>
    <row r="252" spans="3:54" ht="6" customHeight="1" x14ac:dyDescent="0.2">
      <c r="C252" s="838"/>
      <c r="D252" s="790"/>
      <c r="E252" s="790"/>
      <c r="F252" s="790"/>
      <c r="G252" s="790"/>
      <c r="H252" s="790"/>
      <c r="I252" s="790"/>
      <c r="J252" s="790"/>
      <c r="K252" s="790"/>
      <c r="L252" s="790"/>
      <c r="M252" s="790"/>
      <c r="N252" s="791"/>
      <c r="O252" s="929"/>
      <c r="P252" s="930"/>
      <c r="Q252" s="930"/>
      <c r="R252" s="930"/>
      <c r="S252" s="930"/>
      <c r="T252" s="930"/>
      <c r="U252" s="930"/>
      <c r="V252" s="930"/>
      <c r="W252" s="930"/>
      <c r="X252" s="930"/>
      <c r="Y252" s="930"/>
      <c r="Z252" s="930"/>
      <c r="AA252" s="930"/>
      <c r="AB252" s="930"/>
      <c r="AC252" s="930"/>
      <c r="AD252" s="930"/>
      <c r="AE252" s="930"/>
      <c r="AF252" s="930"/>
      <c r="AG252" s="930"/>
      <c r="AH252" s="930"/>
      <c r="AI252" s="930"/>
      <c r="AJ252" s="930"/>
      <c r="AK252" s="930"/>
      <c r="AL252" s="930"/>
      <c r="AM252" s="930"/>
      <c r="AN252" s="930"/>
      <c r="AO252" s="934"/>
      <c r="AP252" s="1202"/>
      <c r="AQ252" s="1202"/>
      <c r="AR252" s="1202"/>
      <c r="AS252" s="1202"/>
      <c r="AT252" s="1202"/>
      <c r="AU252" s="1202"/>
      <c r="AV252" s="1202"/>
      <c r="AW252" s="1202"/>
      <c r="AX252" s="1202"/>
      <c r="AY252" s="1202"/>
      <c r="AZ252" s="1202"/>
      <c r="BA252" s="1202"/>
      <c r="BB252" s="195"/>
    </row>
    <row r="253" spans="3:54" ht="6" customHeight="1" x14ac:dyDescent="0.2">
      <c r="C253" s="838"/>
      <c r="D253" s="790"/>
      <c r="E253" s="790"/>
      <c r="F253" s="790"/>
      <c r="G253" s="790"/>
      <c r="H253" s="790"/>
      <c r="I253" s="790"/>
      <c r="J253" s="790"/>
      <c r="K253" s="790"/>
      <c r="L253" s="790"/>
      <c r="M253" s="790"/>
      <c r="N253" s="791"/>
      <c r="O253" s="929"/>
      <c r="P253" s="930"/>
      <c r="Q253" s="930"/>
      <c r="R253" s="930"/>
      <c r="S253" s="930"/>
      <c r="T253" s="930"/>
      <c r="U253" s="930"/>
      <c r="V253" s="930"/>
      <c r="W253" s="930"/>
      <c r="X253" s="930"/>
      <c r="Y253" s="930"/>
      <c r="Z253" s="930"/>
      <c r="AA253" s="930"/>
      <c r="AB253" s="930"/>
      <c r="AC253" s="930"/>
      <c r="AD253" s="930"/>
      <c r="AE253" s="930"/>
      <c r="AF253" s="930"/>
      <c r="AG253" s="930"/>
      <c r="AH253" s="930"/>
      <c r="AI253" s="930"/>
      <c r="AJ253" s="930"/>
      <c r="AK253" s="930"/>
      <c r="AL253" s="930"/>
      <c r="AM253" s="930"/>
      <c r="AN253" s="930"/>
      <c r="AO253" s="934"/>
      <c r="AP253" s="1202"/>
      <c r="AQ253" s="1202"/>
      <c r="AR253" s="1202"/>
      <c r="AS253" s="1202"/>
      <c r="AT253" s="1202"/>
      <c r="AU253" s="1202"/>
      <c r="AV253" s="1202"/>
      <c r="AW253" s="1202"/>
      <c r="AX253" s="1202"/>
      <c r="AY253" s="1202"/>
      <c r="AZ253" s="1202"/>
      <c r="BA253" s="1202"/>
      <c r="BB253" s="195"/>
    </row>
    <row r="254" spans="3:54" ht="6" customHeight="1" x14ac:dyDescent="0.2">
      <c r="C254" s="870" t="s">
        <v>105</v>
      </c>
      <c r="D254" s="778"/>
      <c r="E254" s="778"/>
      <c r="F254" s="779"/>
      <c r="G254" s="779"/>
      <c r="H254" s="779"/>
      <c r="I254" s="779"/>
      <c r="J254" s="779"/>
      <c r="K254" s="779"/>
      <c r="L254" s="779"/>
      <c r="M254" s="779"/>
      <c r="N254" s="780"/>
      <c r="O254" s="933" t="str">
        <f>IF(O248-O251=0,"",O248-O251)</f>
        <v/>
      </c>
      <c r="P254" s="933"/>
      <c r="Q254" s="933"/>
      <c r="R254" s="933"/>
      <c r="S254" s="933"/>
      <c r="T254" s="933"/>
      <c r="U254" s="933"/>
      <c r="V254" s="933"/>
      <c r="W254" s="933"/>
      <c r="X254" s="933"/>
      <c r="Y254" s="933"/>
      <c r="Z254" s="933"/>
      <c r="AA254" s="933"/>
      <c r="AB254" s="933" t="str">
        <f>IF(AB248-AB251=0,"",AB248-AB251)</f>
        <v/>
      </c>
      <c r="AC254" s="933"/>
      <c r="AD254" s="933"/>
      <c r="AE254" s="933"/>
      <c r="AF254" s="933"/>
      <c r="AG254" s="933"/>
      <c r="AH254" s="933"/>
      <c r="AI254" s="933"/>
      <c r="AJ254" s="933"/>
      <c r="AK254" s="933"/>
      <c r="AL254" s="933"/>
      <c r="AM254" s="933"/>
      <c r="AN254" s="933"/>
      <c r="AO254" s="976" t="str">
        <f>IF(SUM(O254:AN256)=0,"",SUM(O254:AN256))</f>
        <v/>
      </c>
      <c r="AP254" s="1211"/>
      <c r="AQ254" s="1211"/>
      <c r="AR254" s="1211"/>
      <c r="AS254" s="1211"/>
      <c r="AT254" s="1211"/>
      <c r="AU254" s="1211"/>
      <c r="AV254" s="1211"/>
      <c r="AW254" s="1211"/>
      <c r="AX254" s="1211"/>
      <c r="AY254" s="1211"/>
      <c r="AZ254" s="1211"/>
      <c r="BA254" s="1211"/>
      <c r="BB254" s="195"/>
    </row>
    <row r="255" spans="3:54" ht="6" customHeight="1" x14ac:dyDescent="0.2">
      <c r="C255" s="870"/>
      <c r="D255" s="778"/>
      <c r="E255" s="778"/>
      <c r="F255" s="779"/>
      <c r="G255" s="779"/>
      <c r="H255" s="779"/>
      <c r="I255" s="779"/>
      <c r="J255" s="779"/>
      <c r="K255" s="779"/>
      <c r="L255" s="779"/>
      <c r="M255" s="779"/>
      <c r="N255" s="780"/>
      <c r="O255" s="933"/>
      <c r="P255" s="933"/>
      <c r="Q255" s="933"/>
      <c r="R255" s="933"/>
      <c r="S255" s="933"/>
      <c r="T255" s="933"/>
      <c r="U255" s="933"/>
      <c r="V255" s="933"/>
      <c r="W255" s="933"/>
      <c r="X255" s="933"/>
      <c r="Y255" s="933"/>
      <c r="Z255" s="933"/>
      <c r="AA255" s="933"/>
      <c r="AB255" s="933"/>
      <c r="AC255" s="933"/>
      <c r="AD255" s="933"/>
      <c r="AE255" s="933"/>
      <c r="AF255" s="933"/>
      <c r="AG255" s="933"/>
      <c r="AH255" s="933"/>
      <c r="AI255" s="933"/>
      <c r="AJ255" s="933"/>
      <c r="AK255" s="933"/>
      <c r="AL255" s="933"/>
      <c r="AM255" s="933"/>
      <c r="AN255" s="933"/>
      <c r="AO255" s="934"/>
      <c r="AP255" s="1202"/>
      <c r="AQ255" s="1202"/>
      <c r="AR255" s="1202"/>
      <c r="AS255" s="1202"/>
      <c r="AT255" s="1202"/>
      <c r="AU255" s="1202"/>
      <c r="AV255" s="1202"/>
      <c r="AW255" s="1202"/>
      <c r="AX255" s="1202"/>
      <c r="AY255" s="1202"/>
      <c r="AZ255" s="1202"/>
      <c r="BA255" s="1202"/>
      <c r="BB255" s="195"/>
    </row>
    <row r="256" spans="3:54" ht="6" customHeight="1" thickBot="1" x14ac:dyDescent="0.25">
      <c r="C256" s="871"/>
      <c r="D256" s="803"/>
      <c r="E256" s="803"/>
      <c r="F256" s="804"/>
      <c r="G256" s="804"/>
      <c r="H256" s="804"/>
      <c r="I256" s="804"/>
      <c r="J256" s="804"/>
      <c r="K256" s="804"/>
      <c r="L256" s="804"/>
      <c r="M256" s="804"/>
      <c r="N256" s="805"/>
      <c r="O256" s="935"/>
      <c r="P256" s="935"/>
      <c r="Q256" s="935"/>
      <c r="R256" s="935"/>
      <c r="S256" s="935"/>
      <c r="T256" s="935"/>
      <c r="U256" s="935"/>
      <c r="V256" s="935"/>
      <c r="W256" s="935"/>
      <c r="X256" s="935"/>
      <c r="Y256" s="935"/>
      <c r="Z256" s="935"/>
      <c r="AA256" s="935"/>
      <c r="AB256" s="935"/>
      <c r="AC256" s="935"/>
      <c r="AD256" s="935"/>
      <c r="AE256" s="935"/>
      <c r="AF256" s="935"/>
      <c r="AG256" s="935"/>
      <c r="AH256" s="935"/>
      <c r="AI256" s="935"/>
      <c r="AJ256" s="935"/>
      <c r="AK256" s="935"/>
      <c r="AL256" s="935"/>
      <c r="AM256" s="935"/>
      <c r="AN256" s="935"/>
      <c r="AO256" s="934"/>
      <c r="AP256" s="1202"/>
      <c r="AQ256" s="1202"/>
      <c r="AR256" s="1202"/>
      <c r="AS256" s="1202"/>
      <c r="AT256" s="1202"/>
      <c r="AU256" s="1202"/>
      <c r="AV256" s="1202"/>
      <c r="AW256" s="1202"/>
      <c r="AX256" s="1202"/>
      <c r="AY256" s="1202"/>
      <c r="AZ256" s="1202"/>
      <c r="BA256" s="1202"/>
      <c r="BB256" s="195"/>
    </row>
    <row r="257" spans="3:54" ht="6" customHeight="1" x14ac:dyDescent="0.2">
      <c r="C257" s="898" t="s">
        <v>106</v>
      </c>
      <c r="D257" s="937"/>
      <c r="E257" s="937"/>
      <c r="F257" s="937"/>
      <c r="G257" s="937"/>
      <c r="H257" s="937"/>
      <c r="I257" s="937"/>
      <c r="J257" s="937"/>
      <c r="K257" s="937"/>
      <c r="L257" s="937"/>
      <c r="M257" s="937"/>
      <c r="N257" s="938"/>
      <c r="O257" s="942" t="str">
        <f>IF(SUM(O245,O254)=0,"",SUM(O245,O254))</f>
        <v/>
      </c>
      <c r="P257" s="943"/>
      <c r="Q257" s="943"/>
      <c r="R257" s="943"/>
      <c r="S257" s="943"/>
      <c r="T257" s="943"/>
      <c r="U257" s="943"/>
      <c r="V257" s="943"/>
      <c r="W257" s="943"/>
      <c r="X257" s="943"/>
      <c r="Y257" s="943"/>
      <c r="Z257" s="943"/>
      <c r="AA257" s="944"/>
      <c r="AB257" s="942" t="str">
        <f>IF(SUM(AB245,AB254)=0,"",SUM(AB245,AB254))</f>
        <v/>
      </c>
      <c r="AC257" s="943"/>
      <c r="AD257" s="943"/>
      <c r="AE257" s="943"/>
      <c r="AF257" s="943"/>
      <c r="AG257" s="943"/>
      <c r="AH257" s="943"/>
      <c r="AI257" s="943"/>
      <c r="AJ257" s="943"/>
      <c r="AK257" s="943"/>
      <c r="AL257" s="943"/>
      <c r="AM257" s="943"/>
      <c r="AN257" s="944"/>
      <c r="AO257" s="932" t="str">
        <f>IF(SUM(O257:AN259)=0,"",SUM(O257:AN259))</f>
        <v/>
      </c>
      <c r="AP257" s="1201"/>
      <c r="AQ257" s="1201"/>
      <c r="AR257" s="1201"/>
      <c r="AS257" s="1201"/>
      <c r="AT257" s="1201"/>
      <c r="AU257" s="1201"/>
      <c r="AV257" s="1201"/>
      <c r="AW257" s="1201"/>
      <c r="AX257" s="1201"/>
      <c r="AY257" s="1201"/>
      <c r="AZ257" s="1201"/>
      <c r="BA257" s="1201"/>
      <c r="BB257" s="195"/>
    </row>
    <row r="258" spans="3:54" ht="6" customHeight="1" x14ac:dyDescent="0.2">
      <c r="C258" s="898"/>
      <c r="D258" s="937"/>
      <c r="E258" s="937"/>
      <c r="F258" s="937"/>
      <c r="G258" s="937"/>
      <c r="H258" s="937"/>
      <c r="I258" s="937"/>
      <c r="J258" s="937"/>
      <c r="K258" s="937"/>
      <c r="L258" s="937"/>
      <c r="M258" s="937"/>
      <c r="N258" s="938"/>
      <c r="O258" s="942"/>
      <c r="P258" s="943"/>
      <c r="Q258" s="943"/>
      <c r="R258" s="943"/>
      <c r="S258" s="943"/>
      <c r="T258" s="943"/>
      <c r="U258" s="943"/>
      <c r="V258" s="943"/>
      <c r="W258" s="943"/>
      <c r="X258" s="943"/>
      <c r="Y258" s="943"/>
      <c r="Z258" s="943"/>
      <c r="AA258" s="944"/>
      <c r="AB258" s="942"/>
      <c r="AC258" s="943"/>
      <c r="AD258" s="943"/>
      <c r="AE258" s="943"/>
      <c r="AF258" s="943"/>
      <c r="AG258" s="943"/>
      <c r="AH258" s="943"/>
      <c r="AI258" s="943"/>
      <c r="AJ258" s="943"/>
      <c r="AK258" s="943"/>
      <c r="AL258" s="943"/>
      <c r="AM258" s="943"/>
      <c r="AN258" s="944"/>
      <c r="AO258" s="934"/>
      <c r="AP258" s="1202"/>
      <c r="AQ258" s="1202"/>
      <c r="AR258" s="1202"/>
      <c r="AS258" s="1202"/>
      <c r="AT258" s="1202"/>
      <c r="AU258" s="1202"/>
      <c r="AV258" s="1202"/>
      <c r="AW258" s="1202"/>
      <c r="AX258" s="1202"/>
      <c r="AY258" s="1202"/>
      <c r="AZ258" s="1202"/>
      <c r="BA258" s="1202"/>
      <c r="BB258" s="195"/>
    </row>
    <row r="259" spans="3:54" ht="6" customHeight="1" thickBot="1" x14ac:dyDescent="0.25">
      <c r="C259" s="939"/>
      <c r="D259" s="940"/>
      <c r="E259" s="940"/>
      <c r="F259" s="940"/>
      <c r="G259" s="940"/>
      <c r="H259" s="940"/>
      <c r="I259" s="940"/>
      <c r="J259" s="940"/>
      <c r="K259" s="940"/>
      <c r="L259" s="940"/>
      <c r="M259" s="940"/>
      <c r="N259" s="941"/>
      <c r="O259" s="945"/>
      <c r="P259" s="946"/>
      <c r="Q259" s="946"/>
      <c r="R259" s="946"/>
      <c r="S259" s="946"/>
      <c r="T259" s="946"/>
      <c r="U259" s="946"/>
      <c r="V259" s="946"/>
      <c r="W259" s="946"/>
      <c r="X259" s="946"/>
      <c r="Y259" s="946"/>
      <c r="Z259" s="946"/>
      <c r="AA259" s="947"/>
      <c r="AB259" s="945"/>
      <c r="AC259" s="946"/>
      <c r="AD259" s="946"/>
      <c r="AE259" s="946"/>
      <c r="AF259" s="946"/>
      <c r="AG259" s="946"/>
      <c r="AH259" s="946"/>
      <c r="AI259" s="946"/>
      <c r="AJ259" s="946"/>
      <c r="AK259" s="946"/>
      <c r="AL259" s="946"/>
      <c r="AM259" s="946"/>
      <c r="AN259" s="947"/>
      <c r="AO259" s="934"/>
      <c r="AP259" s="1202"/>
      <c r="AQ259" s="1202"/>
      <c r="AR259" s="1202"/>
      <c r="AS259" s="1202"/>
      <c r="AT259" s="1202"/>
      <c r="AU259" s="1202"/>
      <c r="AV259" s="1202"/>
      <c r="AW259" s="1202"/>
      <c r="AX259" s="1202"/>
      <c r="AY259" s="1202"/>
      <c r="AZ259" s="1202"/>
      <c r="BA259" s="1202"/>
      <c r="BB259" s="195"/>
    </row>
    <row r="260" spans="3:54" ht="6" customHeight="1" x14ac:dyDescent="0.2">
      <c r="C260" s="880" t="s">
        <v>109</v>
      </c>
      <c r="D260" s="951"/>
      <c r="E260" s="951"/>
      <c r="F260" s="951"/>
      <c r="G260" s="951"/>
      <c r="H260" s="951"/>
      <c r="I260" s="951"/>
      <c r="J260" s="951"/>
      <c r="K260" s="951"/>
      <c r="L260" s="951"/>
      <c r="M260" s="951"/>
      <c r="N260" s="952"/>
      <c r="O260" s="953"/>
      <c r="P260" s="954"/>
      <c r="Q260" s="954"/>
      <c r="R260" s="954"/>
      <c r="S260" s="954"/>
      <c r="T260" s="954"/>
      <c r="U260" s="954"/>
      <c r="V260" s="954"/>
      <c r="W260" s="954"/>
      <c r="X260" s="954"/>
      <c r="Y260" s="954"/>
      <c r="Z260" s="954"/>
      <c r="AA260" s="954"/>
      <c r="AB260" s="954"/>
      <c r="AC260" s="954"/>
      <c r="AD260" s="954"/>
      <c r="AE260" s="954"/>
      <c r="AF260" s="954"/>
      <c r="AG260" s="954"/>
      <c r="AH260" s="954"/>
      <c r="AI260" s="954"/>
      <c r="AJ260" s="954"/>
      <c r="AK260" s="954"/>
      <c r="AL260" s="954"/>
      <c r="AM260" s="954"/>
      <c r="AN260" s="955"/>
      <c r="AO260" s="1203"/>
      <c r="AP260" s="1204"/>
      <c r="AQ260" s="1204"/>
      <c r="AR260" s="1204"/>
      <c r="AS260" s="1204"/>
      <c r="AT260" s="1204"/>
      <c r="AU260" s="1204"/>
      <c r="AV260" s="1204"/>
      <c r="AW260" s="1204"/>
      <c r="AX260" s="1204"/>
      <c r="AY260" s="1204"/>
      <c r="AZ260" s="1204"/>
      <c r="BA260" s="1204"/>
      <c r="BB260" s="195"/>
    </row>
    <row r="261" spans="3:54" ht="6" customHeight="1" x14ac:dyDescent="0.2">
      <c r="C261" s="898"/>
      <c r="D261" s="937"/>
      <c r="E261" s="937"/>
      <c r="F261" s="937"/>
      <c r="G261" s="937"/>
      <c r="H261" s="937"/>
      <c r="I261" s="937"/>
      <c r="J261" s="937"/>
      <c r="K261" s="937"/>
      <c r="L261" s="937"/>
      <c r="M261" s="937"/>
      <c r="N261" s="938"/>
      <c r="O261" s="956"/>
      <c r="P261" s="957"/>
      <c r="Q261" s="957"/>
      <c r="R261" s="957"/>
      <c r="S261" s="957"/>
      <c r="T261" s="957"/>
      <c r="U261" s="957"/>
      <c r="V261" s="957"/>
      <c r="W261" s="957"/>
      <c r="X261" s="957"/>
      <c r="Y261" s="957"/>
      <c r="Z261" s="957"/>
      <c r="AA261" s="957"/>
      <c r="AB261" s="957"/>
      <c r="AC261" s="957"/>
      <c r="AD261" s="957"/>
      <c r="AE261" s="957"/>
      <c r="AF261" s="957"/>
      <c r="AG261" s="957"/>
      <c r="AH261" s="957"/>
      <c r="AI261" s="957"/>
      <c r="AJ261" s="957"/>
      <c r="AK261" s="957"/>
      <c r="AL261" s="957"/>
      <c r="AM261" s="957"/>
      <c r="AN261" s="958"/>
      <c r="AO261" s="1205"/>
      <c r="AP261" s="1206"/>
      <c r="AQ261" s="1206"/>
      <c r="AR261" s="1206"/>
      <c r="AS261" s="1206"/>
      <c r="AT261" s="1206"/>
      <c r="AU261" s="1206"/>
      <c r="AV261" s="1206"/>
      <c r="AW261" s="1206"/>
      <c r="AX261" s="1206"/>
      <c r="AY261" s="1206"/>
      <c r="AZ261" s="1206"/>
      <c r="BA261" s="1206"/>
      <c r="BB261" s="195"/>
    </row>
    <row r="262" spans="3:54" ht="6" customHeight="1" thickBot="1" x14ac:dyDescent="0.25">
      <c r="C262" s="939"/>
      <c r="D262" s="940"/>
      <c r="E262" s="940"/>
      <c r="F262" s="940"/>
      <c r="G262" s="940"/>
      <c r="H262" s="940"/>
      <c r="I262" s="940"/>
      <c r="J262" s="940"/>
      <c r="K262" s="940"/>
      <c r="L262" s="940"/>
      <c r="M262" s="940"/>
      <c r="N262" s="941"/>
      <c r="O262" s="959"/>
      <c r="P262" s="960"/>
      <c r="Q262" s="960"/>
      <c r="R262" s="960"/>
      <c r="S262" s="960"/>
      <c r="T262" s="960"/>
      <c r="U262" s="960"/>
      <c r="V262" s="960"/>
      <c r="W262" s="960"/>
      <c r="X262" s="960"/>
      <c r="Y262" s="960"/>
      <c r="Z262" s="960"/>
      <c r="AA262" s="960"/>
      <c r="AB262" s="960"/>
      <c r="AC262" s="960"/>
      <c r="AD262" s="960"/>
      <c r="AE262" s="960"/>
      <c r="AF262" s="960"/>
      <c r="AG262" s="960"/>
      <c r="AH262" s="960"/>
      <c r="AI262" s="960"/>
      <c r="AJ262" s="960"/>
      <c r="AK262" s="960"/>
      <c r="AL262" s="960"/>
      <c r="AM262" s="960"/>
      <c r="AN262" s="961"/>
      <c r="AO262" s="1207"/>
      <c r="AP262" s="1208"/>
      <c r="AQ262" s="1208"/>
      <c r="AR262" s="1208"/>
      <c r="AS262" s="1208"/>
      <c r="AT262" s="1208"/>
      <c r="AU262" s="1208"/>
      <c r="AV262" s="1208"/>
      <c r="AW262" s="1208"/>
      <c r="AX262" s="1208"/>
      <c r="AY262" s="1208"/>
      <c r="AZ262" s="1208"/>
      <c r="BA262" s="1208"/>
      <c r="BB262" s="195"/>
    </row>
    <row r="263" spans="3:54" ht="6" customHeight="1" x14ac:dyDescent="0.2">
      <c r="C263" s="898" t="s">
        <v>397</v>
      </c>
      <c r="D263" s="937"/>
      <c r="E263" s="937"/>
      <c r="F263" s="937"/>
      <c r="G263" s="937"/>
      <c r="H263" s="937"/>
      <c r="I263" s="937"/>
      <c r="J263" s="937"/>
      <c r="K263" s="937"/>
      <c r="L263" s="937"/>
      <c r="M263" s="937"/>
      <c r="N263" s="938"/>
      <c r="O263" s="953"/>
      <c r="P263" s="954"/>
      <c r="Q263" s="954"/>
      <c r="R263" s="954"/>
      <c r="S263" s="954"/>
      <c r="T263" s="954"/>
      <c r="U263" s="954"/>
      <c r="V263" s="954"/>
      <c r="W263" s="954"/>
      <c r="X263" s="954"/>
      <c r="Y263" s="954"/>
      <c r="Z263" s="954"/>
      <c r="AA263" s="954"/>
      <c r="AB263" s="954"/>
      <c r="AC263" s="954"/>
      <c r="AD263" s="954"/>
      <c r="AE263" s="954"/>
      <c r="AF263" s="954"/>
      <c r="AG263" s="954"/>
      <c r="AH263" s="954"/>
      <c r="AI263" s="954"/>
      <c r="AJ263" s="954"/>
      <c r="AK263" s="954"/>
      <c r="AL263" s="954"/>
      <c r="AM263" s="954"/>
      <c r="AN263" s="955"/>
      <c r="AO263" s="1205"/>
      <c r="AP263" s="1206"/>
      <c r="AQ263" s="1206"/>
      <c r="AR263" s="1206"/>
      <c r="AS263" s="1206"/>
      <c r="AT263" s="1206"/>
      <c r="AU263" s="1206"/>
      <c r="AV263" s="1206"/>
      <c r="AW263" s="1206"/>
      <c r="AX263" s="1206"/>
      <c r="AY263" s="1206"/>
      <c r="AZ263" s="1206"/>
      <c r="BA263" s="1206"/>
      <c r="BB263" s="195"/>
    </row>
    <row r="264" spans="3:54" ht="6" customHeight="1" x14ac:dyDescent="0.2">
      <c r="C264" s="898"/>
      <c r="D264" s="937"/>
      <c r="E264" s="937"/>
      <c r="F264" s="937"/>
      <c r="G264" s="937"/>
      <c r="H264" s="937"/>
      <c r="I264" s="937"/>
      <c r="J264" s="937"/>
      <c r="K264" s="937"/>
      <c r="L264" s="937"/>
      <c r="M264" s="937"/>
      <c r="N264" s="938"/>
      <c r="O264" s="956"/>
      <c r="P264" s="957"/>
      <c r="Q264" s="957"/>
      <c r="R264" s="957"/>
      <c r="S264" s="957"/>
      <c r="T264" s="957"/>
      <c r="U264" s="957"/>
      <c r="V264" s="957"/>
      <c r="W264" s="957"/>
      <c r="X264" s="957"/>
      <c r="Y264" s="957"/>
      <c r="Z264" s="957"/>
      <c r="AA264" s="957"/>
      <c r="AB264" s="957"/>
      <c r="AC264" s="957"/>
      <c r="AD264" s="957"/>
      <c r="AE264" s="957"/>
      <c r="AF264" s="957"/>
      <c r="AG264" s="957"/>
      <c r="AH264" s="957"/>
      <c r="AI264" s="957"/>
      <c r="AJ264" s="957"/>
      <c r="AK264" s="957"/>
      <c r="AL264" s="957"/>
      <c r="AM264" s="957"/>
      <c r="AN264" s="958"/>
      <c r="AO264" s="1205"/>
      <c r="AP264" s="1206"/>
      <c r="AQ264" s="1206"/>
      <c r="AR264" s="1206"/>
      <c r="AS264" s="1206"/>
      <c r="AT264" s="1206"/>
      <c r="AU264" s="1206"/>
      <c r="AV264" s="1206"/>
      <c r="AW264" s="1206"/>
      <c r="AX264" s="1206"/>
      <c r="AY264" s="1206"/>
      <c r="AZ264" s="1206"/>
      <c r="BA264" s="1206"/>
      <c r="BB264" s="195"/>
    </row>
    <row r="265" spans="3:54" ht="6" customHeight="1" thickBot="1" x14ac:dyDescent="0.25">
      <c r="C265" s="939"/>
      <c r="D265" s="940"/>
      <c r="E265" s="940"/>
      <c r="F265" s="940"/>
      <c r="G265" s="940"/>
      <c r="H265" s="940"/>
      <c r="I265" s="940"/>
      <c r="J265" s="940"/>
      <c r="K265" s="940"/>
      <c r="L265" s="940"/>
      <c r="M265" s="940"/>
      <c r="N265" s="941"/>
      <c r="O265" s="959"/>
      <c r="P265" s="960"/>
      <c r="Q265" s="960"/>
      <c r="R265" s="960"/>
      <c r="S265" s="960"/>
      <c r="T265" s="960"/>
      <c r="U265" s="960"/>
      <c r="V265" s="960"/>
      <c r="W265" s="960"/>
      <c r="X265" s="960"/>
      <c r="Y265" s="960"/>
      <c r="Z265" s="960"/>
      <c r="AA265" s="960"/>
      <c r="AB265" s="960"/>
      <c r="AC265" s="960"/>
      <c r="AD265" s="960"/>
      <c r="AE265" s="960"/>
      <c r="AF265" s="960"/>
      <c r="AG265" s="960"/>
      <c r="AH265" s="960"/>
      <c r="AI265" s="960"/>
      <c r="AJ265" s="960"/>
      <c r="AK265" s="960"/>
      <c r="AL265" s="960"/>
      <c r="AM265" s="960"/>
      <c r="AN265" s="961"/>
      <c r="AO265" s="1207"/>
      <c r="AP265" s="1208"/>
      <c r="AQ265" s="1208"/>
      <c r="AR265" s="1208"/>
      <c r="AS265" s="1208"/>
      <c r="AT265" s="1208"/>
      <c r="AU265" s="1208"/>
      <c r="AV265" s="1208"/>
      <c r="AW265" s="1208"/>
      <c r="AX265" s="1208"/>
      <c r="AY265" s="1208"/>
      <c r="AZ265" s="1208"/>
      <c r="BA265" s="1208"/>
      <c r="BB265" s="195"/>
    </row>
  </sheetData>
  <mergeCells count="357">
    <mergeCell ref="AO236:BA238"/>
    <mergeCell ref="AS233:BA235"/>
    <mergeCell ref="C233:G235"/>
    <mergeCell ref="H233:J235"/>
    <mergeCell ref="AS128:BA130"/>
    <mergeCell ref="AS163:BA165"/>
    <mergeCell ref="C257:N259"/>
    <mergeCell ref="O257:AA259"/>
    <mergeCell ref="AB257:AN259"/>
    <mergeCell ref="AO257:BA259"/>
    <mergeCell ref="K233:N235"/>
    <mergeCell ref="C236:N238"/>
    <mergeCell ref="O236:AA238"/>
    <mergeCell ref="AB236:AN238"/>
    <mergeCell ref="C239:N241"/>
    <mergeCell ref="O239:AA241"/>
    <mergeCell ref="AB239:AN241"/>
    <mergeCell ref="AO239:BA241"/>
    <mergeCell ref="C251:N253"/>
    <mergeCell ref="O251:AA253"/>
    <mergeCell ref="C207:N209"/>
    <mergeCell ref="O207:AA209"/>
    <mergeCell ref="AB207:AN209"/>
    <mergeCell ref="AO207:BA209"/>
    <mergeCell ref="C263:N265"/>
    <mergeCell ref="O263:AN265"/>
    <mergeCell ref="AO263:BA265"/>
    <mergeCell ref="AO242:BA244"/>
    <mergeCell ref="C254:N256"/>
    <mergeCell ref="O254:AA256"/>
    <mergeCell ref="C260:N262"/>
    <mergeCell ref="O260:AN262"/>
    <mergeCell ref="AO260:BA262"/>
    <mergeCell ref="AB251:AN253"/>
    <mergeCell ref="AO251:BA253"/>
    <mergeCell ref="AB248:AN250"/>
    <mergeCell ref="AO248:BA250"/>
    <mergeCell ref="C242:N244"/>
    <mergeCell ref="O242:AA244"/>
    <mergeCell ref="AB242:AN244"/>
    <mergeCell ref="AB254:AN256"/>
    <mergeCell ref="AO254:BA256"/>
    <mergeCell ref="C245:N247"/>
    <mergeCell ref="O245:AA247"/>
    <mergeCell ref="AB245:AN247"/>
    <mergeCell ref="AO245:BA247"/>
    <mergeCell ref="C248:N250"/>
    <mergeCell ref="O248:AA250"/>
    <mergeCell ref="C210:N212"/>
    <mergeCell ref="O210:AA212"/>
    <mergeCell ref="AB210:AN212"/>
    <mergeCell ref="K198:N200"/>
    <mergeCell ref="AS198:BA200"/>
    <mergeCell ref="C201:N203"/>
    <mergeCell ref="O201:AA203"/>
    <mergeCell ref="AB201:AN203"/>
    <mergeCell ref="AO201:BA203"/>
    <mergeCell ref="C198:G200"/>
    <mergeCell ref="H198:J200"/>
    <mergeCell ref="AO210:BA212"/>
    <mergeCell ref="C204:N206"/>
    <mergeCell ref="O204:AA206"/>
    <mergeCell ref="AB204:AN206"/>
    <mergeCell ref="AO204:BA206"/>
    <mergeCell ref="C213:N215"/>
    <mergeCell ref="O213:AA215"/>
    <mergeCell ref="AB213:AN215"/>
    <mergeCell ref="AO213:BA215"/>
    <mergeCell ref="C216:N218"/>
    <mergeCell ref="O216:AA218"/>
    <mergeCell ref="AB216:AN218"/>
    <mergeCell ref="C228:N230"/>
    <mergeCell ref="O228:AN230"/>
    <mergeCell ref="AO228:BA230"/>
    <mergeCell ref="AO216:BA218"/>
    <mergeCell ref="C219:N221"/>
    <mergeCell ref="O219:AA221"/>
    <mergeCell ref="AB219:AN221"/>
    <mergeCell ref="AO219:BA221"/>
    <mergeCell ref="C222:N224"/>
    <mergeCell ref="O222:AA224"/>
    <mergeCell ref="AB222:AN224"/>
    <mergeCell ref="AO222:BA224"/>
    <mergeCell ref="C225:N227"/>
    <mergeCell ref="O225:AN227"/>
    <mergeCell ref="AO225:BA227"/>
    <mergeCell ref="C181:N183"/>
    <mergeCell ref="O181:AA183"/>
    <mergeCell ref="AB181:AN183"/>
    <mergeCell ref="AO181:BA183"/>
    <mergeCell ref="C184:N186"/>
    <mergeCell ref="O184:AA186"/>
    <mergeCell ref="C190:N192"/>
    <mergeCell ref="O190:AN192"/>
    <mergeCell ref="AO190:BA192"/>
    <mergeCell ref="C193:N195"/>
    <mergeCell ref="O193:AN195"/>
    <mergeCell ref="AO193:BA195"/>
    <mergeCell ref="AB184:AN186"/>
    <mergeCell ref="AO184:BA186"/>
    <mergeCell ref="C187:N189"/>
    <mergeCell ref="O187:AA189"/>
    <mergeCell ref="AB187:AN189"/>
    <mergeCell ref="AO187:BA189"/>
    <mergeCell ref="C178:N180"/>
    <mergeCell ref="O178:AA180"/>
    <mergeCell ref="AB178:AN180"/>
    <mergeCell ref="AO178:BA180"/>
    <mergeCell ref="AO166:BA168"/>
    <mergeCell ref="C155:N157"/>
    <mergeCell ref="AO169:BA171"/>
    <mergeCell ref="C172:N174"/>
    <mergeCell ref="O172:AA174"/>
    <mergeCell ref="AB172:AN174"/>
    <mergeCell ref="AO172:BA174"/>
    <mergeCell ref="C175:N177"/>
    <mergeCell ref="O175:AA177"/>
    <mergeCell ref="AB175:AN177"/>
    <mergeCell ref="AO175:BA177"/>
    <mergeCell ref="C166:N168"/>
    <mergeCell ref="O166:AA168"/>
    <mergeCell ref="AB166:AN168"/>
    <mergeCell ref="C169:N171"/>
    <mergeCell ref="O169:AA171"/>
    <mergeCell ref="AB169:AN171"/>
    <mergeCell ref="O155:AN157"/>
    <mergeCell ref="AO155:BA157"/>
    <mergeCell ref="C158:N160"/>
    <mergeCell ref="O158:AN160"/>
    <mergeCell ref="AO158:BA160"/>
    <mergeCell ref="C163:G165"/>
    <mergeCell ref="H163:J165"/>
    <mergeCell ref="K163:N165"/>
    <mergeCell ref="AO123:BA125"/>
    <mergeCell ref="C152:N154"/>
    <mergeCell ref="O152:AA154"/>
    <mergeCell ref="AB152:AN154"/>
    <mergeCell ref="AO152:BA154"/>
    <mergeCell ref="C131:N133"/>
    <mergeCell ref="AO140:BA142"/>
    <mergeCell ref="C143:N145"/>
    <mergeCell ref="O143:AA145"/>
    <mergeCell ref="AB143:AN145"/>
    <mergeCell ref="AO143:BA145"/>
    <mergeCell ref="C146:N148"/>
    <mergeCell ref="O146:AA148"/>
    <mergeCell ref="AB146:AN148"/>
    <mergeCell ref="AO146:BA148"/>
    <mergeCell ref="C149:N151"/>
    <mergeCell ref="O149:AA151"/>
    <mergeCell ref="AB149:AN151"/>
    <mergeCell ref="AO149:BA151"/>
    <mergeCell ref="C137:N139"/>
    <mergeCell ref="O137:AA139"/>
    <mergeCell ref="AB137:AN139"/>
    <mergeCell ref="AO137:BA139"/>
    <mergeCell ref="C140:N142"/>
    <mergeCell ref="O140:AA142"/>
    <mergeCell ref="AB140:AN142"/>
    <mergeCell ref="O131:AA133"/>
    <mergeCell ref="AB131:AN133"/>
    <mergeCell ref="AO131:BA133"/>
    <mergeCell ref="C134:N136"/>
    <mergeCell ref="O134:AA136"/>
    <mergeCell ref="AB134:AN136"/>
    <mergeCell ref="AO134:BA136"/>
    <mergeCell ref="C128:G130"/>
    <mergeCell ref="H128:J130"/>
    <mergeCell ref="K128:N130"/>
    <mergeCell ref="C105:N107"/>
    <mergeCell ref="O105:AA107"/>
    <mergeCell ref="AB105:AN107"/>
    <mergeCell ref="C114:N116"/>
    <mergeCell ref="O114:AA116"/>
    <mergeCell ref="AB114:AN116"/>
    <mergeCell ref="O120:AN122"/>
    <mergeCell ref="C123:N125"/>
    <mergeCell ref="O123:AN125"/>
    <mergeCell ref="C120:N122"/>
    <mergeCell ref="AO120:BA122"/>
    <mergeCell ref="C102:N104"/>
    <mergeCell ref="O102:AA104"/>
    <mergeCell ref="AB102:AN104"/>
    <mergeCell ref="AO102:BA104"/>
    <mergeCell ref="AO114:BA116"/>
    <mergeCell ref="C117:N119"/>
    <mergeCell ref="O117:AA119"/>
    <mergeCell ref="AB117:AN119"/>
    <mergeCell ref="AO117:BA119"/>
    <mergeCell ref="AO105:BA107"/>
    <mergeCell ref="C108:N110"/>
    <mergeCell ref="O108:AA110"/>
    <mergeCell ref="AB108:AN110"/>
    <mergeCell ref="AO108:BA110"/>
    <mergeCell ref="C111:N113"/>
    <mergeCell ref="O111:AA113"/>
    <mergeCell ref="AB111:AN113"/>
    <mergeCell ref="AO111:BA113"/>
    <mergeCell ref="AS93:BA95"/>
    <mergeCell ref="BE78:BQ80"/>
    <mergeCell ref="BR78:CD80"/>
    <mergeCell ref="A86:CE88"/>
    <mergeCell ref="C90:BP91"/>
    <mergeCell ref="C99:N101"/>
    <mergeCell ref="O99:AA101"/>
    <mergeCell ref="AB99:AN101"/>
    <mergeCell ref="AO99:BA101"/>
    <mergeCell ref="BR72:CD74"/>
    <mergeCell ref="C75:Q77"/>
    <mergeCell ref="R75:AD77"/>
    <mergeCell ref="AE75:AQ77"/>
    <mergeCell ref="AR75:BD77"/>
    <mergeCell ref="BE75:BQ77"/>
    <mergeCell ref="BR75:CD77"/>
    <mergeCell ref="AO96:BA98"/>
    <mergeCell ref="C72:Q74"/>
    <mergeCell ref="R72:AD74"/>
    <mergeCell ref="AE72:AQ74"/>
    <mergeCell ref="AR72:BD74"/>
    <mergeCell ref="BE72:BQ74"/>
    <mergeCell ref="C93:G95"/>
    <mergeCell ref="H93:J95"/>
    <mergeCell ref="K93:N95"/>
    <mergeCell ref="C96:N98"/>
    <mergeCell ref="O96:AA98"/>
    <mergeCell ref="AB96:AN98"/>
    <mergeCell ref="C78:Q80"/>
    <mergeCell ref="R78:AD80"/>
    <mergeCell ref="AE78:AQ80"/>
    <mergeCell ref="AR78:BD80"/>
    <mergeCell ref="C82:CQ85"/>
    <mergeCell ref="C69:Q71"/>
    <mergeCell ref="R69:AD71"/>
    <mergeCell ref="AE69:AQ71"/>
    <mergeCell ref="AR69:BD71"/>
    <mergeCell ref="BE69:BQ71"/>
    <mergeCell ref="BR69:CD71"/>
    <mergeCell ref="C66:Q68"/>
    <mergeCell ref="R66:AD68"/>
    <mergeCell ref="AE66:AQ68"/>
    <mergeCell ref="AR66:BD68"/>
    <mergeCell ref="BE66:BQ68"/>
    <mergeCell ref="BR66:CD68"/>
    <mergeCell ref="AE54:AQ56"/>
    <mergeCell ref="AR54:BD56"/>
    <mergeCell ref="BE54:BQ56"/>
    <mergeCell ref="BR54:CD56"/>
    <mergeCell ref="I51:J53"/>
    <mergeCell ref="K51:Q53"/>
    <mergeCell ref="F63:Q65"/>
    <mergeCell ref="R63:AD65"/>
    <mergeCell ref="AE63:AQ65"/>
    <mergeCell ref="AR63:BD65"/>
    <mergeCell ref="BE63:BQ65"/>
    <mergeCell ref="BE57:BQ59"/>
    <mergeCell ref="F57:Q59"/>
    <mergeCell ref="BR63:CD65"/>
    <mergeCell ref="F60:Q62"/>
    <mergeCell ref="R60:AD62"/>
    <mergeCell ref="AE60:AQ62"/>
    <mergeCell ref="AR60:BD62"/>
    <mergeCell ref="BE60:BQ62"/>
    <mergeCell ref="BR60:CD62"/>
    <mergeCell ref="R57:AD59"/>
    <mergeCell ref="AE57:AQ59"/>
    <mergeCell ref="AR57:BD59"/>
    <mergeCell ref="AR36:BD38"/>
    <mergeCell ref="I42:Q44"/>
    <mergeCell ref="R42:AD44"/>
    <mergeCell ref="AE42:AQ44"/>
    <mergeCell ref="AR42:BD44"/>
    <mergeCell ref="BR39:CD41"/>
    <mergeCell ref="C36:E65"/>
    <mergeCell ref="F36:H53"/>
    <mergeCell ref="I36:Q38"/>
    <mergeCell ref="R36:AD38"/>
    <mergeCell ref="AE36:AQ38"/>
    <mergeCell ref="BR57:CD59"/>
    <mergeCell ref="BE42:BQ44"/>
    <mergeCell ref="BR42:CD44"/>
    <mergeCell ref="I45:Q47"/>
    <mergeCell ref="R45:AD47"/>
    <mergeCell ref="AE45:AQ47"/>
    <mergeCell ref="AR45:BD47"/>
    <mergeCell ref="BE45:BQ47"/>
    <mergeCell ref="BR45:CD47"/>
    <mergeCell ref="I48:Q50"/>
    <mergeCell ref="BR51:CD53"/>
    <mergeCell ref="F54:Q56"/>
    <mergeCell ref="R54:AD56"/>
    <mergeCell ref="R30:AD32"/>
    <mergeCell ref="AE30:AQ32"/>
    <mergeCell ref="AR30:BD32"/>
    <mergeCell ref="BE30:BQ32"/>
    <mergeCell ref="BR30:CD32"/>
    <mergeCell ref="F33:Q35"/>
    <mergeCell ref="R33:AD35"/>
    <mergeCell ref="AE33:AQ35"/>
    <mergeCell ref="R51:AD53"/>
    <mergeCell ref="R48:AD50"/>
    <mergeCell ref="AE48:AQ50"/>
    <mergeCell ref="AR48:BD50"/>
    <mergeCell ref="BE48:BQ50"/>
    <mergeCell ref="BR48:CD50"/>
    <mergeCell ref="AE51:AQ53"/>
    <mergeCell ref="AR51:BD53"/>
    <mergeCell ref="BE51:BQ53"/>
    <mergeCell ref="BE36:BQ38"/>
    <mergeCell ref="BR36:CD38"/>
    <mergeCell ref="I39:Q41"/>
    <mergeCell ref="R39:AD41"/>
    <mergeCell ref="AE39:AQ41"/>
    <mergeCell ref="AR39:BD41"/>
    <mergeCell ref="BE39:BQ41"/>
    <mergeCell ref="C21:E35"/>
    <mergeCell ref="F21:Q23"/>
    <mergeCell ref="R21:AD23"/>
    <mergeCell ref="AE21:AQ23"/>
    <mergeCell ref="AR21:BD23"/>
    <mergeCell ref="BE21:BQ23"/>
    <mergeCell ref="BE24:BQ26"/>
    <mergeCell ref="BR24:CD26"/>
    <mergeCell ref="H27:Q29"/>
    <mergeCell ref="R27:AD29"/>
    <mergeCell ref="AE27:AQ29"/>
    <mergeCell ref="AR27:BD29"/>
    <mergeCell ref="BE27:BQ29"/>
    <mergeCell ref="BR27:CD29"/>
    <mergeCell ref="AR33:BD35"/>
    <mergeCell ref="BE33:BQ35"/>
    <mergeCell ref="BR33:CD35"/>
    <mergeCell ref="F24:G29"/>
    <mergeCell ref="H24:Q26"/>
    <mergeCell ref="R24:AD26"/>
    <mergeCell ref="AE24:AQ26"/>
    <mergeCell ref="AR24:BD26"/>
    <mergeCell ref="BR21:CD23"/>
    <mergeCell ref="F30:Q32"/>
    <mergeCell ref="A4:CN6"/>
    <mergeCell ref="A11:CF13"/>
    <mergeCell ref="BV15:CD17"/>
    <mergeCell ref="C18:Q20"/>
    <mergeCell ref="R18:V20"/>
    <mergeCell ref="W18:Y20"/>
    <mergeCell ref="Z18:AD20"/>
    <mergeCell ref="AE18:AI20"/>
    <mergeCell ref="AJ18:AL20"/>
    <mergeCell ref="BW18:BY20"/>
    <mergeCell ref="BZ18:CD20"/>
    <mergeCell ref="BM18:BQ20"/>
    <mergeCell ref="BR18:BV20"/>
    <mergeCell ref="AM18:AQ20"/>
    <mergeCell ref="AR18:AV20"/>
    <mergeCell ref="AW18:AY20"/>
    <mergeCell ref="AZ18:BD20"/>
    <mergeCell ref="BE18:BI20"/>
    <mergeCell ref="BJ18:BL20"/>
  </mergeCells>
  <phoneticPr fontId="1"/>
  <printOptions horizontalCentered="1"/>
  <pageMargins left="0.70866141732283472" right="0.70866141732283472" top="0.35433070866141736" bottom="0.35433070866141736" header="0.31496062992125984" footer="0.31496062992125984"/>
  <pageSetup paperSize="9" scale="92" orientation="portrait" blackAndWhite="1" r:id="rId1"/>
  <rowBreaks count="2" manualBreakCount="2">
    <brk id="85" max="16383" man="1"/>
    <brk id="232" max="9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J45"/>
  <sheetViews>
    <sheetView view="pageBreakPreview" zoomScale="120" zoomScaleNormal="100" zoomScaleSheetLayoutView="120" workbookViewId="0">
      <selection activeCell="J5" sqref="J5"/>
    </sheetView>
  </sheetViews>
  <sheetFormatPr defaultColWidth="9" defaultRowHeight="12" x14ac:dyDescent="0.2"/>
  <cols>
    <col min="1" max="1" width="4" style="32" customWidth="1"/>
    <col min="2" max="9" width="9" style="32"/>
    <col min="10" max="10" width="9" style="133"/>
    <col min="11" max="16384" width="9" style="32"/>
  </cols>
  <sheetData>
    <row r="1" spans="1:10" ht="16.2" x14ac:dyDescent="0.2">
      <c r="A1" s="407" t="s">
        <v>282</v>
      </c>
      <c r="B1" s="407"/>
      <c r="C1" s="407"/>
      <c r="D1" s="407"/>
      <c r="E1" s="407"/>
      <c r="F1" s="407"/>
      <c r="G1" s="407"/>
      <c r="H1" s="407"/>
      <c r="I1" s="407"/>
      <c r="J1" s="407"/>
    </row>
    <row r="3" spans="1:10" ht="14.4" x14ac:dyDescent="0.2">
      <c r="A3" s="28" t="s">
        <v>283</v>
      </c>
    </row>
    <row r="4" spans="1:10" ht="15.75" customHeight="1" x14ac:dyDescent="0.2">
      <c r="A4" s="404" t="s">
        <v>284</v>
      </c>
      <c r="B4" s="405"/>
      <c r="C4" s="405"/>
      <c r="D4" s="405"/>
      <c r="E4" s="405"/>
      <c r="F4" s="405"/>
      <c r="G4" s="405"/>
      <c r="H4" s="405"/>
      <c r="I4" s="406"/>
      <c r="J4" s="134" t="s">
        <v>285</v>
      </c>
    </row>
    <row r="5" spans="1:10" ht="22.5" customHeight="1" x14ac:dyDescent="0.2">
      <c r="A5" s="381" t="s">
        <v>286</v>
      </c>
      <c r="B5" s="408"/>
      <c r="C5" s="408"/>
      <c r="D5" s="408"/>
      <c r="E5" s="408"/>
      <c r="F5" s="408"/>
      <c r="G5" s="408"/>
      <c r="H5" s="408"/>
      <c r="I5" s="409"/>
      <c r="J5" s="214"/>
    </row>
    <row r="6" spans="1:10" ht="15.75" customHeight="1" x14ac:dyDescent="0.2">
      <c r="A6" s="135"/>
      <c r="B6" s="136"/>
      <c r="C6" s="136"/>
      <c r="D6" s="136"/>
      <c r="E6" s="136"/>
      <c r="F6" s="136"/>
      <c r="G6" s="136"/>
      <c r="H6" s="136"/>
      <c r="I6" s="136"/>
      <c r="J6" s="137"/>
    </row>
    <row r="7" spans="1:10" ht="14.4" x14ac:dyDescent="0.2">
      <c r="A7" s="28" t="s">
        <v>287</v>
      </c>
    </row>
    <row r="8" spans="1:10" ht="15.75" customHeight="1" x14ac:dyDescent="0.2">
      <c r="A8" s="404" t="s">
        <v>284</v>
      </c>
      <c r="B8" s="405"/>
      <c r="C8" s="405"/>
      <c r="D8" s="405"/>
      <c r="E8" s="405"/>
      <c r="F8" s="405"/>
      <c r="G8" s="405"/>
      <c r="H8" s="405"/>
      <c r="I8" s="406"/>
      <c r="J8" s="134" t="s">
        <v>285</v>
      </c>
    </row>
    <row r="9" spans="1:10" ht="48" customHeight="1" x14ac:dyDescent="0.2">
      <c r="A9" s="381" t="s">
        <v>348</v>
      </c>
      <c r="B9" s="408"/>
      <c r="C9" s="408"/>
      <c r="D9" s="408"/>
      <c r="E9" s="408"/>
      <c r="F9" s="408"/>
      <c r="G9" s="408"/>
      <c r="H9" s="408"/>
      <c r="I9" s="409"/>
      <c r="J9" s="214"/>
    </row>
    <row r="10" spans="1:10" ht="48" customHeight="1" x14ac:dyDescent="0.2">
      <c r="A10" s="378" t="s">
        <v>425</v>
      </c>
      <c r="B10" s="379"/>
      <c r="C10" s="379"/>
      <c r="D10" s="379"/>
      <c r="E10" s="379"/>
      <c r="F10" s="379"/>
      <c r="G10" s="379"/>
      <c r="H10" s="379"/>
      <c r="I10" s="380"/>
      <c r="J10" s="215"/>
    </row>
    <row r="11" spans="1:10" ht="41.25" customHeight="1" x14ac:dyDescent="0.2">
      <c r="A11" s="378" t="s">
        <v>426</v>
      </c>
      <c r="B11" s="379"/>
      <c r="C11" s="379"/>
      <c r="D11" s="379"/>
      <c r="E11" s="379"/>
      <c r="F11" s="379"/>
      <c r="G11" s="379"/>
      <c r="H11" s="379"/>
      <c r="I11" s="380"/>
      <c r="J11" s="215"/>
    </row>
    <row r="12" spans="1:10" ht="50.25" customHeight="1" x14ac:dyDescent="0.2">
      <c r="A12" s="381" t="s">
        <v>344</v>
      </c>
      <c r="B12" s="382"/>
      <c r="C12" s="382"/>
      <c r="D12" s="382"/>
      <c r="E12" s="382"/>
      <c r="F12" s="382"/>
      <c r="G12" s="382"/>
      <c r="H12" s="382"/>
      <c r="I12" s="383"/>
      <c r="J12" s="214"/>
    </row>
    <row r="13" spans="1:10" ht="54.75" customHeight="1" x14ac:dyDescent="0.2">
      <c r="A13" s="384" t="s">
        <v>345</v>
      </c>
      <c r="B13" s="385"/>
      <c r="C13" s="385"/>
      <c r="D13" s="385"/>
      <c r="E13" s="385"/>
      <c r="F13" s="385"/>
      <c r="G13" s="385"/>
      <c r="H13" s="385"/>
      <c r="I13" s="386"/>
      <c r="J13" s="215"/>
    </row>
    <row r="14" spans="1:10" ht="15.75" customHeight="1" x14ac:dyDescent="0.2">
      <c r="A14" s="387" t="s">
        <v>346</v>
      </c>
      <c r="B14" s="388"/>
      <c r="C14" s="388"/>
      <c r="D14" s="388"/>
      <c r="E14" s="388"/>
      <c r="F14" s="388"/>
      <c r="G14" s="388"/>
      <c r="H14" s="388"/>
      <c r="I14" s="389"/>
      <c r="J14" s="396"/>
    </row>
    <row r="15" spans="1:10" ht="15.75" customHeight="1" x14ac:dyDescent="0.2">
      <c r="A15" s="390"/>
      <c r="B15" s="391"/>
      <c r="C15" s="391"/>
      <c r="D15" s="391"/>
      <c r="E15" s="391"/>
      <c r="F15" s="391"/>
      <c r="G15" s="391"/>
      <c r="H15" s="391"/>
      <c r="I15" s="392"/>
      <c r="J15" s="397"/>
    </row>
    <row r="16" spans="1:10" ht="31.5" customHeight="1" x14ac:dyDescent="0.2">
      <c r="A16" s="393"/>
      <c r="B16" s="394"/>
      <c r="C16" s="394"/>
      <c r="D16" s="394"/>
      <c r="E16" s="394"/>
      <c r="F16" s="394"/>
      <c r="G16" s="394"/>
      <c r="H16" s="394"/>
      <c r="I16" s="395"/>
      <c r="J16" s="398"/>
    </row>
    <row r="17" spans="1:10" ht="15.75" customHeight="1" x14ac:dyDescent="0.2">
      <c r="A17" s="410" t="s">
        <v>349</v>
      </c>
      <c r="B17" s="413"/>
      <c r="C17" s="413"/>
      <c r="D17" s="413"/>
      <c r="E17" s="413"/>
      <c r="F17" s="413"/>
      <c r="G17" s="413"/>
      <c r="H17" s="413"/>
      <c r="I17" s="414"/>
      <c r="J17" s="396"/>
    </row>
    <row r="18" spans="1:10" ht="42" customHeight="1" x14ac:dyDescent="0.2">
      <c r="A18" s="415"/>
      <c r="B18" s="416"/>
      <c r="C18" s="416"/>
      <c r="D18" s="416"/>
      <c r="E18" s="416"/>
      <c r="F18" s="416"/>
      <c r="G18" s="416"/>
      <c r="H18" s="416"/>
      <c r="I18" s="417"/>
      <c r="J18" s="398"/>
    </row>
    <row r="19" spans="1:10" ht="15.75" customHeight="1" x14ac:dyDescent="0.2">
      <c r="A19" s="387" t="s">
        <v>347</v>
      </c>
      <c r="B19" s="399"/>
      <c r="C19" s="399"/>
      <c r="D19" s="399"/>
      <c r="E19" s="399"/>
      <c r="F19" s="399"/>
      <c r="G19" s="399"/>
      <c r="H19" s="399"/>
      <c r="I19" s="400"/>
      <c r="J19" s="396"/>
    </row>
    <row r="20" spans="1:10" ht="25.5" customHeight="1" x14ac:dyDescent="0.2">
      <c r="A20" s="401"/>
      <c r="B20" s="402"/>
      <c r="C20" s="402"/>
      <c r="D20" s="402"/>
      <c r="E20" s="402"/>
      <c r="F20" s="402"/>
      <c r="G20" s="402"/>
      <c r="H20" s="402"/>
      <c r="I20" s="403"/>
      <c r="J20" s="398"/>
    </row>
    <row r="21" spans="1:10" ht="22.5" customHeight="1" x14ac:dyDescent="0.2">
      <c r="A21" s="418" t="s">
        <v>288</v>
      </c>
      <c r="B21" s="419"/>
      <c r="C21" s="419"/>
      <c r="D21" s="419"/>
      <c r="E21" s="419"/>
      <c r="F21" s="419"/>
      <c r="G21" s="419"/>
      <c r="H21" s="419"/>
      <c r="I21" s="420"/>
      <c r="J21" s="214"/>
    </row>
    <row r="22" spans="1:10" ht="22.5" customHeight="1" x14ac:dyDescent="0.2">
      <c r="A22" s="418" t="s">
        <v>289</v>
      </c>
      <c r="B22" s="419"/>
      <c r="C22" s="419"/>
      <c r="D22" s="419"/>
      <c r="E22" s="419"/>
      <c r="F22" s="419"/>
      <c r="G22" s="419"/>
      <c r="H22" s="419"/>
      <c r="I22" s="420"/>
      <c r="J22" s="214"/>
    </row>
    <row r="23" spans="1:10" ht="15.75" customHeight="1" x14ac:dyDescent="0.2">
      <c r="A23" s="136"/>
      <c r="B23" s="136"/>
      <c r="C23" s="136"/>
      <c r="D23" s="136"/>
      <c r="E23" s="136"/>
      <c r="F23" s="136"/>
      <c r="G23" s="136"/>
      <c r="H23" s="136"/>
      <c r="I23" s="138"/>
      <c r="J23" s="139"/>
    </row>
    <row r="24" spans="1:10" ht="14.4" x14ac:dyDescent="0.2">
      <c r="A24" s="28" t="s">
        <v>290</v>
      </c>
    </row>
    <row r="25" spans="1:10" ht="15.75" customHeight="1" x14ac:dyDescent="0.2">
      <c r="A25" s="404" t="s">
        <v>284</v>
      </c>
      <c r="B25" s="405"/>
      <c r="C25" s="405"/>
      <c r="D25" s="405"/>
      <c r="E25" s="405"/>
      <c r="F25" s="405"/>
      <c r="G25" s="405"/>
      <c r="H25" s="405"/>
      <c r="I25" s="406"/>
      <c r="J25" s="134" t="s">
        <v>285</v>
      </c>
    </row>
    <row r="26" spans="1:10" s="140" customFormat="1" ht="22.5" customHeight="1" x14ac:dyDescent="0.2">
      <c r="A26" s="381" t="s">
        <v>333</v>
      </c>
      <c r="B26" s="408"/>
      <c r="C26" s="408"/>
      <c r="D26" s="408"/>
      <c r="E26" s="408"/>
      <c r="F26" s="408"/>
      <c r="G26" s="408"/>
      <c r="H26" s="408"/>
      <c r="I26" s="409"/>
      <c r="J26" s="214"/>
    </row>
    <row r="27" spans="1:10" s="140" customFormat="1" ht="22.5" customHeight="1" x14ac:dyDescent="0.2">
      <c r="A27" s="421" t="s">
        <v>304</v>
      </c>
      <c r="B27" s="422"/>
      <c r="C27" s="422"/>
      <c r="D27" s="422"/>
      <c r="E27" s="422"/>
      <c r="F27" s="422"/>
      <c r="G27" s="422"/>
      <c r="H27" s="422"/>
      <c r="I27" s="423"/>
      <c r="J27" s="214"/>
    </row>
    <row r="28" spans="1:10" ht="15.75" customHeight="1" x14ac:dyDescent="0.2"/>
    <row r="29" spans="1:10" ht="14.4" x14ac:dyDescent="0.2">
      <c r="A29" s="28" t="s">
        <v>291</v>
      </c>
    </row>
    <row r="30" spans="1:10" ht="15.75" customHeight="1" x14ac:dyDescent="0.2">
      <c r="A30" s="404" t="s">
        <v>284</v>
      </c>
      <c r="B30" s="405"/>
      <c r="C30" s="405"/>
      <c r="D30" s="405"/>
      <c r="E30" s="405"/>
      <c r="F30" s="405"/>
      <c r="G30" s="405"/>
      <c r="H30" s="405"/>
      <c r="I30" s="406"/>
      <c r="J30" s="134" t="s">
        <v>285</v>
      </c>
    </row>
    <row r="31" spans="1:10" ht="22.5" customHeight="1" x14ac:dyDescent="0.2">
      <c r="A31" s="424" t="s">
        <v>305</v>
      </c>
      <c r="B31" s="425"/>
      <c r="C31" s="425"/>
      <c r="D31" s="425"/>
      <c r="E31" s="425"/>
      <c r="F31" s="425"/>
      <c r="G31" s="425"/>
      <c r="H31" s="425"/>
      <c r="I31" s="426"/>
      <c r="J31" s="216"/>
    </row>
    <row r="32" spans="1:10" ht="22.5" customHeight="1" x14ac:dyDescent="0.2">
      <c r="A32" s="415" t="s">
        <v>306</v>
      </c>
      <c r="B32" s="416"/>
      <c r="C32" s="416"/>
      <c r="D32" s="416"/>
      <c r="E32" s="416"/>
      <c r="F32" s="416"/>
      <c r="G32" s="416"/>
      <c r="H32" s="416"/>
      <c r="I32" s="417"/>
      <c r="J32" s="217"/>
    </row>
    <row r="33" spans="1:10" ht="11.25" customHeight="1" x14ac:dyDescent="0.2">
      <c r="A33" s="427" t="s">
        <v>334</v>
      </c>
      <c r="B33" s="428"/>
      <c r="C33" s="428"/>
      <c r="D33" s="428"/>
      <c r="E33" s="428"/>
      <c r="F33" s="428"/>
      <c r="G33" s="428"/>
      <c r="H33" s="428"/>
      <c r="I33" s="429"/>
      <c r="J33" s="396"/>
    </row>
    <row r="34" spans="1:10" ht="11.25" customHeight="1" x14ac:dyDescent="0.2">
      <c r="A34" s="430"/>
      <c r="B34" s="431"/>
      <c r="C34" s="431"/>
      <c r="D34" s="431"/>
      <c r="E34" s="431"/>
      <c r="F34" s="431"/>
      <c r="G34" s="431"/>
      <c r="H34" s="431"/>
      <c r="I34" s="432"/>
      <c r="J34" s="398"/>
    </row>
    <row r="35" spans="1:10" ht="15.75" customHeight="1" x14ac:dyDescent="0.2">
      <c r="A35" s="418" t="s">
        <v>292</v>
      </c>
      <c r="B35" s="419"/>
      <c r="C35" s="419"/>
      <c r="D35" s="419"/>
      <c r="E35" s="419"/>
      <c r="F35" s="419"/>
      <c r="G35" s="419"/>
      <c r="H35" s="419"/>
      <c r="I35" s="420"/>
      <c r="J35" s="214"/>
    </row>
    <row r="36" spans="1:10" ht="15.75" customHeight="1" x14ac:dyDescent="0.2">
      <c r="A36" s="410" t="s">
        <v>293</v>
      </c>
      <c r="B36" s="411"/>
      <c r="C36" s="411"/>
      <c r="D36" s="411"/>
      <c r="E36" s="411"/>
      <c r="F36" s="411"/>
      <c r="G36" s="411"/>
      <c r="H36" s="411"/>
      <c r="I36" s="412"/>
      <c r="J36" s="396"/>
    </row>
    <row r="37" spans="1:10" ht="15.75" customHeight="1" x14ac:dyDescent="0.2">
      <c r="A37" s="378"/>
      <c r="B37" s="379"/>
      <c r="C37" s="379"/>
      <c r="D37" s="379"/>
      <c r="E37" s="379"/>
      <c r="F37" s="379"/>
      <c r="G37" s="379"/>
      <c r="H37" s="379"/>
      <c r="I37" s="380"/>
      <c r="J37" s="398"/>
    </row>
    <row r="38" spans="1:10" ht="15.75" customHeight="1" x14ac:dyDescent="0.2">
      <c r="A38" s="147"/>
      <c r="B38" s="147"/>
      <c r="C38" s="147"/>
      <c r="D38" s="147"/>
      <c r="E38" s="147"/>
      <c r="F38" s="147"/>
      <c r="G38" s="147"/>
      <c r="H38" s="147"/>
      <c r="I38" s="147"/>
      <c r="J38" s="145"/>
    </row>
    <row r="39" spans="1:10" s="148" customFormat="1" ht="14.4" x14ac:dyDescent="0.2">
      <c r="A39" s="371" t="s">
        <v>350</v>
      </c>
      <c r="B39" s="372"/>
      <c r="C39" s="372"/>
      <c r="D39" s="372"/>
      <c r="E39" s="372"/>
      <c r="F39" s="372"/>
      <c r="G39" s="372"/>
      <c r="H39" s="372"/>
      <c r="I39" s="372"/>
      <c r="J39" s="372"/>
    </row>
    <row r="40" spans="1:10" s="148" customFormat="1" ht="15.75" customHeight="1" x14ac:dyDescent="0.2">
      <c r="A40" s="373" t="s">
        <v>284</v>
      </c>
      <c r="B40" s="374"/>
      <c r="C40" s="374"/>
      <c r="D40" s="374"/>
      <c r="E40" s="374"/>
      <c r="F40" s="374"/>
      <c r="G40" s="374"/>
      <c r="H40" s="374"/>
      <c r="I40" s="374"/>
      <c r="J40" s="149" t="s">
        <v>285</v>
      </c>
    </row>
    <row r="41" spans="1:10" s="148" customFormat="1" ht="15.75" customHeight="1" x14ac:dyDescent="0.2">
      <c r="A41" s="375" t="s">
        <v>351</v>
      </c>
      <c r="B41" s="376"/>
      <c r="C41" s="376"/>
      <c r="D41" s="376"/>
      <c r="E41" s="376"/>
      <c r="F41" s="376"/>
      <c r="G41" s="376"/>
      <c r="H41" s="376"/>
      <c r="I41" s="377"/>
      <c r="J41" s="218"/>
    </row>
    <row r="42" spans="1:10" ht="15.75" customHeight="1" x14ac:dyDescent="0.2">
      <c r="A42" s="147"/>
      <c r="B42" s="147"/>
      <c r="C42" s="147"/>
      <c r="D42" s="147"/>
      <c r="E42" s="147"/>
      <c r="F42" s="147"/>
      <c r="G42" s="147"/>
      <c r="H42" s="147"/>
      <c r="I42" s="147"/>
      <c r="J42" s="145"/>
    </row>
    <row r="43" spans="1:10" ht="6.75" customHeight="1" x14ac:dyDescent="0.2"/>
    <row r="44" spans="1:10" x14ac:dyDescent="0.2">
      <c r="A44" s="32" t="s">
        <v>294</v>
      </c>
    </row>
    <row r="45" spans="1:10" x14ac:dyDescent="0.2">
      <c r="A45" s="32" t="s">
        <v>295</v>
      </c>
    </row>
  </sheetData>
  <mergeCells count="31">
    <mergeCell ref="A10:I10"/>
    <mergeCell ref="A36:I37"/>
    <mergeCell ref="J36:J37"/>
    <mergeCell ref="A17:I18"/>
    <mergeCell ref="J17:J18"/>
    <mergeCell ref="A21:I21"/>
    <mergeCell ref="A22:I22"/>
    <mergeCell ref="A26:I26"/>
    <mergeCell ref="A25:I25"/>
    <mergeCell ref="A27:I27"/>
    <mergeCell ref="A31:I31"/>
    <mergeCell ref="A32:I32"/>
    <mergeCell ref="A33:I34"/>
    <mergeCell ref="J33:J34"/>
    <mergeCell ref="A35:I35"/>
    <mergeCell ref="A30:I30"/>
    <mergeCell ref="A8:I8"/>
    <mergeCell ref="A1:J1"/>
    <mergeCell ref="A4:I4"/>
    <mergeCell ref="A5:I5"/>
    <mergeCell ref="A9:I9"/>
    <mergeCell ref="A39:J39"/>
    <mergeCell ref="A40:I40"/>
    <mergeCell ref="A41:I41"/>
    <mergeCell ref="A11:I11"/>
    <mergeCell ref="A12:I12"/>
    <mergeCell ref="A13:I13"/>
    <mergeCell ref="A14:I16"/>
    <mergeCell ref="J14:J16"/>
    <mergeCell ref="A19:I20"/>
    <mergeCell ref="J19:J20"/>
  </mergeCells>
  <phoneticPr fontId="1"/>
  <dataValidations count="1">
    <dataValidation type="list" allowBlank="1" showInputMessage="1" showErrorMessage="1" sqref="J5 J26:J27 J31:J37 J41 J9:J22" xr:uid="{A9FBC05D-82B5-44EA-8FB8-5402C78AC13B}">
      <formula1>"○"</formula1>
    </dataValidation>
  </dataValidations>
  <pageMargins left="0.70866141732283472" right="0.70866141732283472" top="0.74803149606299213" bottom="0.74803149606299213" header="0.31496062992125984" footer="0.31496062992125984"/>
  <pageSetup paperSize="9" scale="83" orientation="portrait" blackAndWhite="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4DCFC-023D-4DC5-B278-E872AC5FD3FE}">
  <sheetPr>
    <tabColor rgb="FFCCFFFF"/>
  </sheetPr>
  <dimension ref="A4:CQ265"/>
  <sheetViews>
    <sheetView view="pageBreakPreview" zoomScale="120" zoomScaleNormal="120" zoomScaleSheetLayoutView="120" workbookViewId="0">
      <selection activeCell="BV15" sqref="BV15:CD17"/>
    </sheetView>
  </sheetViews>
  <sheetFormatPr defaultColWidth="1" defaultRowHeight="6" customHeight="1" x14ac:dyDescent="0.2"/>
  <cols>
    <col min="1" max="16384" width="1" style="262"/>
  </cols>
  <sheetData>
    <row r="4" spans="1:92" ht="6" customHeight="1" x14ac:dyDescent="0.2">
      <c r="A4" s="733" t="s">
        <v>261</v>
      </c>
      <c r="B4" s="733"/>
      <c r="C4" s="733"/>
      <c r="D4" s="733"/>
      <c r="E4" s="733"/>
      <c r="F4" s="733"/>
      <c r="G4" s="733"/>
      <c r="H4" s="733"/>
      <c r="I4" s="733"/>
      <c r="J4" s="733"/>
      <c r="K4" s="733"/>
      <c r="L4" s="733"/>
      <c r="M4" s="733"/>
      <c r="N4" s="733"/>
      <c r="O4" s="733"/>
      <c r="P4" s="733"/>
      <c r="Q4" s="733"/>
      <c r="R4" s="733"/>
      <c r="S4" s="733"/>
      <c r="T4" s="733"/>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c r="AT4" s="733"/>
      <c r="AU4" s="733"/>
      <c r="AV4" s="733"/>
      <c r="AW4" s="733"/>
      <c r="AX4" s="733"/>
      <c r="AY4" s="733"/>
      <c r="AZ4" s="733"/>
      <c r="BA4" s="733"/>
      <c r="BB4" s="733"/>
      <c r="BC4" s="733"/>
      <c r="BD4" s="733"/>
      <c r="BE4" s="733"/>
      <c r="BF4" s="733"/>
      <c r="BG4" s="733"/>
      <c r="BH4" s="733"/>
      <c r="BI4" s="733"/>
      <c r="BJ4" s="733"/>
      <c r="BK4" s="733"/>
      <c r="BL4" s="733"/>
      <c r="BM4" s="733"/>
      <c r="BN4" s="733"/>
      <c r="BO4" s="733"/>
      <c r="BP4" s="733"/>
      <c r="BQ4" s="733"/>
      <c r="BR4" s="733"/>
      <c r="BS4" s="733"/>
      <c r="BT4" s="733"/>
      <c r="BU4" s="733"/>
      <c r="BV4" s="733"/>
      <c r="BW4" s="733"/>
      <c r="BX4" s="733"/>
      <c r="BY4" s="733"/>
      <c r="BZ4" s="733"/>
      <c r="CA4" s="733"/>
      <c r="CB4" s="733"/>
      <c r="CC4" s="733"/>
      <c r="CD4" s="733"/>
      <c r="CE4" s="733"/>
      <c r="CF4" s="733"/>
      <c r="CG4" s="733"/>
      <c r="CH4" s="733"/>
      <c r="CI4" s="733"/>
      <c r="CJ4" s="733"/>
      <c r="CK4" s="733"/>
      <c r="CL4" s="611"/>
      <c r="CM4" s="611"/>
      <c r="CN4" s="611"/>
    </row>
    <row r="5" spans="1:92" ht="6" customHeight="1" x14ac:dyDescent="0.2">
      <c r="A5" s="733"/>
      <c r="B5" s="733"/>
      <c r="C5" s="733"/>
      <c r="D5" s="733"/>
      <c r="E5" s="733"/>
      <c r="F5" s="733"/>
      <c r="G5" s="733"/>
      <c r="H5" s="733"/>
      <c r="I5" s="733"/>
      <c r="J5" s="733"/>
      <c r="K5" s="733"/>
      <c r="L5" s="733"/>
      <c r="M5" s="733"/>
      <c r="N5" s="733"/>
      <c r="O5" s="733"/>
      <c r="P5" s="733"/>
      <c r="Q5" s="733"/>
      <c r="R5" s="733"/>
      <c r="S5" s="733"/>
      <c r="T5" s="733"/>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c r="AT5" s="733"/>
      <c r="AU5" s="733"/>
      <c r="AV5" s="733"/>
      <c r="AW5" s="733"/>
      <c r="AX5" s="733"/>
      <c r="AY5" s="733"/>
      <c r="AZ5" s="733"/>
      <c r="BA5" s="733"/>
      <c r="BB5" s="733"/>
      <c r="BC5" s="733"/>
      <c r="BD5" s="733"/>
      <c r="BE5" s="733"/>
      <c r="BF5" s="733"/>
      <c r="BG5" s="733"/>
      <c r="BH5" s="733"/>
      <c r="BI5" s="733"/>
      <c r="BJ5" s="733"/>
      <c r="BK5" s="733"/>
      <c r="BL5" s="733"/>
      <c r="BM5" s="733"/>
      <c r="BN5" s="733"/>
      <c r="BO5" s="733"/>
      <c r="BP5" s="733"/>
      <c r="BQ5" s="733"/>
      <c r="BR5" s="733"/>
      <c r="BS5" s="733"/>
      <c r="BT5" s="733"/>
      <c r="BU5" s="733"/>
      <c r="BV5" s="733"/>
      <c r="BW5" s="733"/>
      <c r="BX5" s="733"/>
      <c r="BY5" s="733"/>
      <c r="BZ5" s="733"/>
      <c r="CA5" s="733"/>
      <c r="CB5" s="733"/>
      <c r="CC5" s="733"/>
      <c r="CD5" s="733"/>
      <c r="CE5" s="733"/>
      <c r="CF5" s="733"/>
      <c r="CG5" s="733"/>
      <c r="CH5" s="733"/>
      <c r="CI5" s="733"/>
      <c r="CJ5" s="733"/>
      <c r="CK5" s="733"/>
      <c r="CL5" s="611"/>
      <c r="CM5" s="611"/>
      <c r="CN5" s="611"/>
    </row>
    <row r="6" spans="1:92" ht="6" customHeight="1" x14ac:dyDescent="0.2">
      <c r="A6" s="733"/>
      <c r="B6" s="733"/>
      <c r="C6" s="733"/>
      <c r="D6" s="733"/>
      <c r="E6" s="733"/>
      <c r="F6" s="733"/>
      <c r="G6" s="733"/>
      <c r="H6" s="733"/>
      <c r="I6" s="733"/>
      <c r="J6" s="733"/>
      <c r="K6" s="733"/>
      <c r="L6" s="733"/>
      <c r="M6" s="733"/>
      <c r="N6" s="733"/>
      <c r="O6" s="733"/>
      <c r="P6" s="733"/>
      <c r="Q6" s="733"/>
      <c r="R6" s="733"/>
      <c r="S6" s="733"/>
      <c r="T6" s="733"/>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c r="AT6" s="733"/>
      <c r="AU6" s="733"/>
      <c r="AV6" s="733"/>
      <c r="AW6" s="733"/>
      <c r="AX6" s="733"/>
      <c r="AY6" s="733"/>
      <c r="AZ6" s="733"/>
      <c r="BA6" s="733"/>
      <c r="BB6" s="733"/>
      <c r="BC6" s="733"/>
      <c r="BD6" s="733"/>
      <c r="BE6" s="733"/>
      <c r="BF6" s="733"/>
      <c r="BG6" s="733"/>
      <c r="BH6" s="733"/>
      <c r="BI6" s="733"/>
      <c r="BJ6" s="733"/>
      <c r="BK6" s="733"/>
      <c r="BL6" s="733"/>
      <c r="BM6" s="733"/>
      <c r="BN6" s="733"/>
      <c r="BO6" s="733"/>
      <c r="BP6" s="733"/>
      <c r="BQ6" s="733"/>
      <c r="BR6" s="733"/>
      <c r="BS6" s="733"/>
      <c r="BT6" s="733"/>
      <c r="BU6" s="733"/>
      <c r="BV6" s="733"/>
      <c r="BW6" s="733"/>
      <c r="BX6" s="733"/>
      <c r="BY6" s="733"/>
      <c r="BZ6" s="733"/>
      <c r="CA6" s="733"/>
      <c r="CB6" s="733"/>
      <c r="CC6" s="733"/>
      <c r="CD6" s="733"/>
      <c r="CE6" s="733"/>
      <c r="CF6" s="733"/>
      <c r="CG6" s="733"/>
      <c r="CH6" s="733"/>
      <c r="CI6" s="733"/>
      <c r="CJ6" s="733"/>
      <c r="CK6" s="733"/>
      <c r="CL6" s="611"/>
      <c r="CM6" s="611"/>
      <c r="CN6" s="611"/>
    </row>
    <row r="11" spans="1:92" ht="6" customHeight="1" x14ac:dyDescent="0.2">
      <c r="A11" s="734" t="s">
        <v>262</v>
      </c>
      <c r="B11" s="734"/>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c r="AT11" s="734"/>
      <c r="AU11" s="734"/>
      <c r="AV11" s="734"/>
      <c r="AW11" s="734"/>
      <c r="AX11" s="734"/>
      <c r="AY11" s="734"/>
      <c r="AZ11" s="734"/>
      <c r="BA11" s="734"/>
      <c r="BB11" s="734"/>
      <c r="BC11" s="734"/>
      <c r="BD11" s="734"/>
      <c r="BE11" s="734"/>
      <c r="BF11" s="734"/>
      <c r="BG11" s="734"/>
      <c r="BH11" s="734"/>
      <c r="BI11" s="734"/>
      <c r="BJ11" s="734"/>
      <c r="BK11" s="734"/>
      <c r="BL11" s="734"/>
      <c r="BM11" s="734"/>
      <c r="BN11" s="734"/>
      <c r="BO11" s="734"/>
      <c r="BP11" s="734"/>
      <c r="BQ11" s="734"/>
      <c r="BR11" s="734"/>
      <c r="BS11" s="734"/>
      <c r="BT11" s="734"/>
      <c r="BU11" s="734"/>
      <c r="BV11" s="734"/>
      <c r="BW11" s="734"/>
      <c r="BX11" s="734"/>
      <c r="BY11" s="734"/>
      <c r="BZ11" s="734"/>
      <c r="CA11" s="734"/>
      <c r="CB11" s="734"/>
      <c r="CC11" s="734"/>
      <c r="CD11" s="734"/>
      <c r="CE11" s="734"/>
      <c r="CF11" s="734"/>
    </row>
    <row r="12" spans="1:92" ht="6" customHeight="1" x14ac:dyDescent="0.2">
      <c r="A12" s="734"/>
      <c r="B12" s="734"/>
      <c r="C12" s="734"/>
      <c r="D12" s="734"/>
      <c r="E12" s="734"/>
      <c r="F12" s="734"/>
      <c r="G12" s="734"/>
      <c r="H12" s="734"/>
      <c r="I12" s="734"/>
      <c r="J12" s="734"/>
      <c r="K12" s="734"/>
      <c r="L12" s="734"/>
      <c r="M12" s="734"/>
      <c r="N12" s="734"/>
      <c r="O12" s="734"/>
      <c r="P12" s="734"/>
      <c r="Q12" s="734"/>
      <c r="R12" s="734"/>
      <c r="S12" s="734"/>
      <c r="T12" s="734"/>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c r="AT12" s="734"/>
      <c r="AU12" s="734"/>
      <c r="AV12" s="734"/>
      <c r="AW12" s="734"/>
      <c r="AX12" s="734"/>
      <c r="AY12" s="734"/>
      <c r="AZ12" s="734"/>
      <c r="BA12" s="734"/>
      <c r="BB12" s="734"/>
      <c r="BC12" s="734"/>
      <c r="BD12" s="734"/>
      <c r="BE12" s="734"/>
      <c r="BF12" s="734"/>
      <c r="BG12" s="734"/>
      <c r="BH12" s="734"/>
      <c r="BI12" s="734"/>
      <c r="BJ12" s="734"/>
      <c r="BK12" s="734"/>
      <c r="BL12" s="734"/>
      <c r="BM12" s="734"/>
      <c r="BN12" s="734"/>
      <c r="BO12" s="734"/>
      <c r="BP12" s="734"/>
      <c r="BQ12" s="734"/>
      <c r="BR12" s="734"/>
      <c r="BS12" s="734"/>
      <c r="BT12" s="734"/>
      <c r="BU12" s="734"/>
      <c r="BV12" s="734"/>
      <c r="BW12" s="734"/>
      <c r="BX12" s="734"/>
      <c r="BY12" s="734"/>
      <c r="BZ12" s="734"/>
      <c r="CA12" s="734"/>
      <c r="CB12" s="734"/>
      <c r="CC12" s="734"/>
      <c r="CD12" s="734"/>
      <c r="CE12" s="734"/>
      <c r="CF12" s="734"/>
    </row>
    <row r="13" spans="1:92" ht="6" customHeight="1" x14ac:dyDescent="0.2">
      <c r="A13" s="734"/>
      <c r="B13" s="734"/>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c r="AT13" s="734"/>
      <c r="AU13" s="734"/>
      <c r="AV13" s="734"/>
      <c r="AW13" s="734"/>
      <c r="AX13" s="734"/>
      <c r="AY13" s="734"/>
      <c r="AZ13" s="734"/>
      <c r="BA13" s="734"/>
      <c r="BB13" s="734"/>
      <c r="BC13" s="734"/>
      <c r="BD13" s="734"/>
      <c r="BE13" s="734"/>
      <c r="BF13" s="734"/>
      <c r="BG13" s="734"/>
      <c r="BH13" s="734"/>
      <c r="BI13" s="734"/>
      <c r="BJ13" s="734"/>
      <c r="BK13" s="734"/>
      <c r="BL13" s="734"/>
      <c r="BM13" s="734"/>
      <c r="BN13" s="734"/>
      <c r="BO13" s="734"/>
      <c r="BP13" s="734"/>
      <c r="BQ13" s="734"/>
      <c r="BR13" s="734"/>
      <c r="BS13" s="734"/>
      <c r="BT13" s="734"/>
      <c r="BU13" s="734"/>
      <c r="BV13" s="734"/>
      <c r="BW13" s="734"/>
      <c r="BX13" s="734"/>
      <c r="BY13" s="734"/>
      <c r="BZ13" s="734"/>
      <c r="CA13" s="734"/>
      <c r="CB13" s="734"/>
      <c r="CC13" s="734"/>
      <c r="CD13" s="734"/>
      <c r="CE13" s="734"/>
      <c r="CF13" s="734"/>
    </row>
    <row r="14" spans="1:92" ht="6" customHeight="1" x14ac:dyDescent="0.2">
      <c r="A14" s="273"/>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c r="CF14" s="273"/>
    </row>
    <row r="15" spans="1:92" ht="6" customHeight="1" x14ac:dyDescent="0.2">
      <c r="A15" s="273"/>
      <c r="B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735" t="s">
        <v>86</v>
      </c>
      <c r="BW15" s="611"/>
      <c r="BX15" s="611"/>
      <c r="BY15" s="611"/>
      <c r="BZ15" s="611"/>
      <c r="CA15" s="611"/>
      <c r="CB15" s="611"/>
      <c r="CC15" s="611"/>
      <c r="CD15" s="611"/>
      <c r="CE15" s="273"/>
      <c r="CF15" s="273"/>
      <c r="CI15" s="274"/>
    </row>
    <row r="16" spans="1:92" ht="6" customHeight="1" x14ac:dyDescent="0.2">
      <c r="A16" s="273"/>
      <c r="B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611"/>
      <c r="BW16" s="611"/>
      <c r="BX16" s="611"/>
      <c r="BY16" s="611"/>
      <c r="BZ16" s="611"/>
      <c r="CA16" s="611"/>
      <c r="CB16" s="611"/>
      <c r="CC16" s="611"/>
      <c r="CD16" s="611"/>
      <c r="CE16" s="273"/>
      <c r="CF16" s="273"/>
    </row>
    <row r="17" spans="3:95" ht="6" customHeight="1" thickBot="1" x14ac:dyDescent="0.25">
      <c r="BV17" s="742"/>
      <c r="BW17" s="742"/>
      <c r="BX17" s="742"/>
      <c r="BY17" s="742"/>
      <c r="BZ17" s="742"/>
      <c r="CA17" s="742"/>
      <c r="CB17" s="742"/>
      <c r="CC17" s="742"/>
      <c r="CD17" s="742"/>
    </row>
    <row r="18" spans="3:95" ht="6" customHeight="1" x14ac:dyDescent="0.2">
      <c r="C18" s="736"/>
      <c r="D18" s="737"/>
      <c r="E18" s="737"/>
      <c r="F18" s="737"/>
      <c r="G18" s="737"/>
      <c r="H18" s="737"/>
      <c r="I18" s="737"/>
      <c r="J18" s="737"/>
      <c r="K18" s="737"/>
      <c r="L18" s="737"/>
      <c r="M18" s="737"/>
      <c r="N18" s="737"/>
      <c r="O18" s="737"/>
      <c r="P18" s="737"/>
      <c r="Q18" s="738"/>
      <c r="R18" s="753" t="s">
        <v>422</v>
      </c>
      <c r="S18" s="744"/>
      <c r="T18" s="744"/>
      <c r="U18" s="744"/>
      <c r="V18" s="744"/>
      <c r="W18" s="1030">
        <v>1</v>
      </c>
      <c r="X18" s="1030"/>
      <c r="Y18" s="1030"/>
      <c r="Z18" s="744" t="s">
        <v>87</v>
      </c>
      <c r="AA18" s="744"/>
      <c r="AB18" s="744"/>
      <c r="AC18" s="744"/>
      <c r="AD18" s="750"/>
      <c r="AE18" s="753" t="s">
        <v>422</v>
      </c>
      <c r="AF18" s="744"/>
      <c r="AG18" s="744"/>
      <c r="AH18" s="744"/>
      <c r="AI18" s="744"/>
      <c r="AJ18" s="1030">
        <v>2</v>
      </c>
      <c r="AK18" s="1030"/>
      <c r="AL18" s="1030"/>
      <c r="AM18" s="744" t="s">
        <v>87</v>
      </c>
      <c r="AN18" s="744"/>
      <c r="AO18" s="744"/>
      <c r="AP18" s="744"/>
      <c r="AQ18" s="750"/>
      <c r="AR18" s="753" t="s">
        <v>422</v>
      </c>
      <c r="AS18" s="744"/>
      <c r="AT18" s="744"/>
      <c r="AU18" s="744"/>
      <c r="AV18" s="744"/>
      <c r="AW18" s="1030">
        <v>3</v>
      </c>
      <c r="AX18" s="1030"/>
      <c r="AY18" s="1030"/>
      <c r="AZ18" s="744" t="s">
        <v>87</v>
      </c>
      <c r="BA18" s="744"/>
      <c r="BB18" s="744"/>
      <c r="BC18" s="744"/>
      <c r="BD18" s="750"/>
      <c r="BE18" s="753" t="s">
        <v>422</v>
      </c>
      <c r="BF18" s="744"/>
      <c r="BG18" s="744"/>
      <c r="BH18" s="744"/>
      <c r="BI18" s="744"/>
      <c r="BJ18" s="1030">
        <v>4</v>
      </c>
      <c r="BK18" s="1030"/>
      <c r="BL18" s="1030"/>
      <c r="BM18" s="744" t="s">
        <v>87</v>
      </c>
      <c r="BN18" s="744"/>
      <c r="BO18" s="744"/>
      <c r="BP18" s="744"/>
      <c r="BQ18" s="750"/>
      <c r="BR18" s="753" t="s">
        <v>422</v>
      </c>
      <c r="BS18" s="744"/>
      <c r="BT18" s="744"/>
      <c r="BU18" s="744"/>
      <c r="BV18" s="744"/>
      <c r="BW18" s="1030">
        <v>5</v>
      </c>
      <c r="BX18" s="1030"/>
      <c r="BY18" s="1030"/>
      <c r="BZ18" s="744" t="s">
        <v>87</v>
      </c>
      <c r="CA18" s="744"/>
      <c r="CB18" s="744"/>
      <c r="CC18" s="744"/>
      <c r="CD18" s="744"/>
      <c r="CE18" s="207"/>
      <c r="CF18" s="267"/>
      <c r="CG18" s="267"/>
      <c r="CH18" s="267"/>
      <c r="CI18" s="267"/>
      <c r="CJ18" s="261"/>
      <c r="CK18" s="261"/>
      <c r="CL18" s="261"/>
      <c r="CM18" s="267"/>
      <c r="CN18" s="267"/>
      <c r="CO18" s="267"/>
      <c r="CP18" s="267"/>
      <c r="CQ18" s="267"/>
    </row>
    <row r="19" spans="3:95" ht="6" customHeight="1" x14ac:dyDescent="0.2">
      <c r="C19" s="739"/>
      <c r="D19" s="611"/>
      <c r="E19" s="611"/>
      <c r="F19" s="611"/>
      <c r="G19" s="611"/>
      <c r="H19" s="611"/>
      <c r="I19" s="611"/>
      <c r="J19" s="611"/>
      <c r="K19" s="611"/>
      <c r="L19" s="611"/>
      <c r="M19" s="611"/>
      <c r="N19" s="611"/>
      <c r="O19" s="611"/>
      <c r="P19" s="611"/>
      <c r="Q19" s="740"/>
      <c r="R19" s="754"/>
      <c r="S19" s="745"/>
      <c r="T19" s="745"/>
      <c r="U19" s="745"/>
      <c r="V19" s="745"/>
      <c r="W19" s="1031"/>
      <c r="X19" s="1031"/>
      <c r="Y19" s="1031"/>
      <c r="Z19" s="745"/>
      <c r="AA19" s="745"/>
      <c r="AB19" s="745"/>
      <c r="AC19" s="745"/>
      <c r="AD19" s="751"/>
      <c r="AE19" s="754"/>
      <c r="AF19" s="745"/>
      <c r="AG19" s="745"/>
      <c r="AH19" s="745"/>
      <c r="AI19" s="745"/>
      <c r="AJ19" s="1031"/>
      <c r="AK19" s="1031"/>
      <c r="AL19" s="1031"/>
      <c r="AM19" s="745"/>
      <c r="AN19" s="745"/>
      <c r="AO19" s="745"/>
      <c r="AP19" s="745"/>
      <c r="AQ19" s="751"/>
      <c r="AR19" s="754"/>
      <c r="AS19" s="745"/>
      <c r="AT19" s="745"/>
      <c r="AU19" s="745"/>
      <c r="AV19" s="745"/>
      <c r="AW19" s="1031"/>
      <c r="AX19" s="1031"/>
      <c r="AY19" s="1031"/>
      <c r="AZ19" s="745"/>
      <c r="BA19" s="745"/>
      <c r="BB19" s="745"/>
      <c r="BC19" s="745"/>
      <c r="BD19" s="751"/>
      <c r="BE19" s="754"/>
      <c r="BF19" s="745"/>
      <c r="BG19" s="745"/>
      <c r="BH19" s="745"/>
      <c r="BI19" s="745"/>
      <c r="BJ19" s="1031"/>
      <c r="BK19" s="1031"/>
      <c r="BL19" s="1031"/>
      <c r="BM19" s="745"/>
      <c r="BN19" s="745"/>
      <c r="BO19" s="745"/>
      <c r="BP19" s="745"/>
      <c r="BQ19" s="751"/>
      <c r="BR19" s="754"/>
      <c r="BS19" s="745"/>
      <c r="BT19" s="745"/>
      <c r="BU19" s="745"/>
      <c r="BV19" s="745"/>
      <c r="BW19" s="1031"/>
      <c r="BX19" s="1031"/>
      <c r="BY19" s="1031"/>
      <c r="BZ19" s="745"/>
      <c r="CA19" s="745"/>
      <c r="CB19" s="745"/>
      <c r="CC19" s="745"/>
      <c r="CD19" s="745"/>
      <c r="CE19" s="207"/>
      <c r="CF19" s="267"/>
      <c r="CG19" s="267"/>
      <c r="CH19" s="267"/>
      <c r="CI19" s="267"/>
      <c r="CJ19" s="261"/>
      <c r="CK19" s="261"/>
      <c r="CL19" s="261"/>
      <c r="CM19" s="267"/>
      <c r="CN19" s="267"/>
      <c r="CO19" s="267"/>
      <c r="CP19" s="267"/>
      <c r="CQ19" s="267"/>
    </row>
    <row r="20" spans="3:95" ht="6" customHeight="1" thickBot="1" x14ac:dyDescent="0.25">
      <c r="C20" s="741"/>
      <c r="D20" s="742"/>
      <c r="E20" s="742"/>
      <c r="F20" s="742"/>
      <c r="G20" s="742"/>
      <c r="H20" s="742"/>
      <c r="I20" s="742"/>
      <c r="J20" s="742"/>
      <c r="K20" s="742"/>
      <c r="L20" s="742"/>
      <c r="M20" s="742"/>
      <c r="N20" s="742"/>
      <c r="O20" s="742"/>
      <c r="P20" s="742"/>
      <c r="Q20" s="743"/>
      <c r="R20" s="755"/>
      <c r="S20" s="746"/>
      <c r="T20" s="746"/>
      <c r="U20" s="746"/>
      <c r="V20" s="746"/>
      <c r="W20" s="1032"/>
      <c r="X20" s="1032"/>
      <c r="Y20" s="1032"/>
      <c r="Z20" s="746"/>
      <c r="AA20" s="746"/>
      <c r="AB20" s="746"/>
      <c r="AC20" s="746"/>
      <c r="AD20" s="752"/>
      <c r="AE20" s="755"/>
      <c r="AF20" s="746"/>
      <c r="AG20" s="746"/>
      <c r="AH20" s="746"/>
      <c r="AI20" s="746"/>
      <c r="AJ20" s="1032"/>
      <c r="AK20" s="1032"/>
      <c r="AL20" s="1032"/>
      <c r="AM20" s="746"/>
      <c r="AN20" s="746"/>
      <c r="AO20" s="746"/>
      <c r="AP20" s="746"/>
      <c r="AQ20" s="752"/>
      <c r="AR20" s="755"/>
      <c r="AS20" s="746"/>
      <c r="AT20" s="746"/>
      <c r="AU20" s="746"/>
      <c r="AV20" s="746"/>
      <c r="AW20" s="1032"/>
      <c r="AX20" s="1032"/>
      <c r="AY20" s="1032"/>
      <c r="AZ20" s="746"/>
      <c r="BA20" s="746"/>
      <c r="BB20" s="746"/>
      <c r="BC20" s="746"/>
      <c r="BD20" s="752"/>
      <c r="BE20" s="755"/>
      <c r="BF20" s="746"/>
      <c r="BG20" s="746"/>
      <c r="BH20" s="746"/>
      <c r="BI20" s="746"/>
      <c r="BJ20" s="1032"/>
      <c r="BK20" s="1032"/>
      <c r="BL20" s="1032"/>
      <c r="BM20" s="746"/>
      <c r="BN20" s="746"/>
      <c r="BO20" s="746"/>
      <c r="BP20" s="746"/>
      <c r="BQ20" s="752"/>
      <c r="BR20" s="755"/>
      <c r="BS20" s="746"/>
      <c r="BT20" s="746"/>
      <c r="BU20" s="746"/>
      <c r="BV20" s="746"/>
      <c r="BW20" s="1032"/>
      <c r="BX20" s="1032"/>
      <c r="BY20" s="1032"/>
      <c r="BZ20" s="746"/>
      <c r="CA20" s="746"/>
      <c r="CB20" s="746"/>
      <c r="CC20" s="746"/>
      <c r="CD20" s="746"/>
      <c r="CE20" s="207"/>
      <c r="CF20" s="267"/>
      <c r="CG20" s="267"/>
      <c r="CH20" s="267"/>
      <c r="CI20" s="267"/>
      <c r="CJ20" s="261"/>
      <c r="CK20" s="261"/>
      <c r="CL20" s="261"/>
      <c r="CM20" s="267"/>
      <c r="CN20" s="267"/>
      <c r="CO20" s="267"/>
      <c r="CP20" s="267"/>
      <c r="CQ20" s="267"/>
    </row>
    <row r="21" spans="3:95" ht="6" customHeight="1" x14ac:dyDescent="0.2">
      <c r="C21" s="756" t="s">
        <v>88</v>
      </c>
      <c r="D21" s="757"/>
      <c r="E21" s="758"/>
      <c r="F21" s="773" t="s">
        <v>89</v>
      </c>
      <c r="G21" s="774"/>
      <c r="H21" s="774"/>
      <c r="I21" s="775"/>
      <c r="J21" s="775"/>
      <c r="K21" s="775"/>
      <c r="L21" s="775"/>
      <c r="M21" s="775"/>
      <c r="N21" s="775"/>
      <c r="O21" s="775"/>
      <c r="P21" s="775"/>
      <c r="Q21" s="776"/>
      <c r="R21" s="1235">
        <v>51472</v>
      </c>
      <c r="S21" s="996"/>
      <c r="T21" s="996"/>
      <c r="U21" s="996"/>
      <c r="V21" s="996"/>
      <c r="W21" s="996"/>
      <c r="X21" s="996"/>
      <c r="Y21" s="996"/>
      <c r="Z21" s="996"/>
      <c r="AA21" s="996"/>
      <c r="AB21" s="996"/>
      <c r="AC21" s="996"/>
      <c r="AD21" s="996"/>
      <c r="AE21" s="996">
        <v>18871</v>
      </c>
      <c r="AF21" s="996"/>
      <c r="AG21" s="996"/>
      <c r="AH21" s="996"/>
      <c r="AI21" s="996"/>
      <c r="AJ21" s="996"/>
      <c r="AK21" s="996"/>
      <c r="AL21" s="996"/>
      <c r="AM21" s="996"/>
      <c r="AN21" s="996"/>
      <c r="AO21" s="996"/>
      <c r="AP21" s="996"/>
      <c r="AQ21" s="996"/>
      <c r="AR21" s="996">
        <v>19009</v>
      </c>
      <c r="AS21" s="996"/>
      <c r="AT21" s="996"/>
      <c r="AU21" s="996"/>
      <c r="AV21" s="996"/>
      <c r="AW21" s="996"/>
      <c r="AX21" s="996"/>
      <c r="AY21" s="996"/>
      <c r="AZ21" s="996"/>
      <c r="BA21" s="996"/>
      <c r="BB21" s="996"/>
      <c r="BC21" s="996"/>
      <c r="BD21" s="996"/>
      <c r="BE21" s="996">
        <v>25894</v>
      </c>
      <c r="BF21" s="996"/>
      <c r="BG21" s="996"/>
      <c r="BH21" s="996"/>
      <c r="BI21" s="996"/>
      <c r="BJ21" s="996"/>
      <c r="BK21" s="996"/>
      <c r="BL21" s="996"/>
      <c r="BM21" s="996"/>
      <c r="BN21" s="996"/>
      <c r="BO21" s="996"/>
      <c r="BP21" s="996"/>
      <c r="BQ21" s="996"/>
      <c r="BR21" s="996">
        <v>35330</v>
      </c>
      <c r="BS21" s="996"/>
      <c r="BT21" s="996"/>
      <c r="BU21" s="996"/>
      <c r="BV21" s="996"/>
      <c r="BW21" s="996"/>
      <c r="BX21" s="996"/>
      <c r="BY21" s="996"/>
      <c r="BZ21" s="996"/>
      <c r="CA21" s="996"/>
      <c r="CB21" s="996"/>
      <c r="CC21" s="996"/>
      <c r="CD21" s="1238"/>
      <c r="CE21" s="275"/>
    </row>
    <row r="22" spans="3:95" ht="6" customHeight="1" x14ac:dyDescent="0.2">
      <c r="C22" s="759"/>
      <c r="D22" s="760"/>
      <c r="E22" s="761"/>
      <c r="F22" s="777"/>
      <c r="G22" s="778"/>
      <c r="H22" s="778"/>
      <c r="I22" s="779"/>
      <c r="J22" s="779"/>
      <c r="K22" s="779"/>
      <c r="L22" s="779"/>
      <c r="M22" s="779"/>
      <c r="N22" s="779"/>
      <c r="O22" s="779"/>
      <c r="P22" s="779"/>
      <c r="Q22" s="780"/>
      <c r="R22" s="989"/>
      <c r="S22" s="603"/>
      <c r="T22" s="603"/>
      <c r="U22" s="603"/>
      <c r="V22" s="603"/>
      <c r="W22" s="603"/>
      <c r="X22" s="603"/>
      <c r="Y22" s="603"/>
      <c r="Z22" s="603"/>
      <c r="AA22" s="603"/>
      <c r="AB22" s="603"/>
      <c r="AC22" s="603"/>
      <c r="AD22" s="603"/>
      <c r="AE22" s="603"/>
      <c r="AF22" s="603"/>
      <c r="AG22" s="603"/>
      <c r="AH22" s="603"/>
      <c r="AI22" s="603"/>
      <c r="AJ22" s="603"/>
      <c r="AK22" s="603"/>
      <c r="AL22" s="603"/>
      <c r="AM22" s="603"/>
      <c r="AN22" s="603"/>
      <c r="AO22" s="603"/>
      <c r="AP22" s="603"/>
      <c r="AQ22" s="603"/>
      <c r="AR22" s="603"/>
      <c r="AS22" s="603"/>
      <c r="AT22" s="603"/>
      <c r="AU22" s="603"/>
      <c r="AV22" s="603"/>
      <c r="AW22" s="603"/>
      <c r="AX22" s="603"/>
      <c r="AY22" s="603"/>
      <c r="AZ22" s="603"/>
      <c r="BA22" s="603"/>
      <c r="BB22" s="603"/>
      <c r="BC22" s="603"/>
      <c r="BD22" s="603"/>
      <c r="BE22" s="603"/>
      <c r="BF22" s="603"/>
      <c r="BG22" s="603"/>
      <c r="BH22" s="603"/>
      <c r="BI22" s="603"/>
      <c r="BJ22" s="603"/>
      <c r="BK22" s="603"/>
      <c r="BL22" s="603"/>
      <c r="BM22" s="603"/>
      <c r="BN22" s="603"/>
      <c r="BO22" s="603"/>
      <c r="BP22" s="603"/>
      <c r="BQ22" s="603"/>
      <c r="BR22" s="603"/>
      <c r="BS22" s="603"/>
      <c r="BT22" s="603"/>
      <c r="BU22" s="603"/>
      <c r="BV22" s="603"/>
      <c r="BW22" s="603"/>
      <c r="BX22" s="603"/>
      <c r="BY22" s="603"/>
      <c r="BZ22" s="603"/>
      <c r="CA22" s="603"/>
      <c r="CB22" s="603"/>
      <c r="CC22" s="603"/>
      <c r="CD22" s="1239"/>
      <c r="CE22" s="275"/>
    </row>
    <row r="23" spans="3:95" ht="6" customHeight="1" x14ac:dyDescent="0.2">
      <c r="C23" s="759"/>
      <c r="D23" s="760"/>
      <c r="E23" s="761"/>
      <c r="F23" s="781"/>
      <c r="G23" s="782"/>
      <c r="H23" s="782"/>
      <c r="I23" s="783"/>
      <c r="J23" s="783"/>
      <c r="K23" s="783"/>
      <c r="L23" s="783"/>
      <c r="M23" s="783"/>
      <c r="N23" s="783"/>
      <c r="O23" s="783"/>
      <c r="P23" s="783"/>
      <c r="Q23" s="784"/>
      <c r="R23" s="989"/>
      <c r="S23" s="603"/>
      <c r="T23" s="603"/>
      <c r="U23" s="603"/>
      <c r="V23" s="603"/>
      <c r="W23" s="603"/>
      <c r="X23" s="603"/>
      <c r="Y23" s="603"/>
      <c r="Z23" s="603"/>
      <c r="AA23" s="603"/>
      <c r="AB23" s="603"/>
      <c r="AC23" s="603"/>
      <c r="AD23" s="603"/>
      <c r="AE23" s="603"/>
      <c r="AF23" s="603"/>
      <c r="AG23" s="603"/>
      <c r="AH23" s="603"/>
      <c r="AI23" s="603"/>
      <c r="AJ23" s="603"/>
      <c r="AK23" s="603"/>
      <c r="AL23" s="603"/>
      <c r="AM23" s="603"/>
      <c r="AN23" s="603"/>
      <c r="AO23" s="603"/>
      <c r="AP23" s="603"/>
      <c r="AQ23" s="603"/>
      <c r="AR23" s="603"/>
      <c r="AS23" s="603"/>
      <c r="AT23" s="603"/>
      <c r="AU23" s="603"/>
      <c r="AV23" s="603"/>
      <c r="AW23" s="603"/>
      <c r="AX23" s="603"/>
      <c r="AY23" s="603"/>
      <c r="AZ23" s="603"/>
      <c r="BA23" s="603"/>
      <c r="BB23" s="603"/>
      <c r="BC23" s="603"/>
      <c r="BD23" s="603"/>
      <c r="BE23" s="603"/>
      <c r="BF23" s="603"/>
      <c r="BG23" s="603"/>
      <c r="BH23" s="603"/>
      <c r="BI23" s="603"/>
      <c r="BJ23" s="603"/>
      <c r="BK23" s="603"/>
      <c r="BL23" s="603"/>
      <c r="BM23" s="603"/>
      <c r="BN23" s="603"/>
      <c r="BO23" s="603"/>
      <c r="BP23" s="603"/>
      <c r="BQ23" s="603"/>
      <c r="BR23" s="603"/>
      <c r="BS23" s="603"/>
      <c r="BT23" s="603"/>
      <c r="BU23" s="603"/>
      <c r="BV23" s="603"/>
      <c r="BW23" s="603"/>
      <c r="BX23" s="603"/>
      <c r="BY23" s="603"/>
      <c r="BZ23" s="603"/>
      <c r="CA23" s="603"/>
      <c r="CB23" s="603"/>
      <c r="CC23" s="603"/>
      <c r="CD23" s="1239"/>
      <c r="CE23" s="275"/>
    </row>
    <row r="24" spans="3:95" ht="6" customHeight="1" x14ac:dyDescent="0.2">
      <c r="C24" s="759"/>
      <c r="D24" s="760"/>
      <c r="E24" s="761"/>
      <c r="F24" s="611"/>
      <c r="G24" s="793"/>
      <c r="H24" s="790" t="s">
        <v>90</v>
      </c>
      <c r="I24" s="790"/>
      <c r="J24" s="790"/>
      <c r="K24" s="790"/>
      <c r="L24" s="790"/>
      <c r="M24" s="790"/>
      <c r="N24" s="790"/>
      <c r="O24" s="790"/>
      <c r="P24" s="790"/>
      <c r="Q24" s="791"/>
      <c r="R24" s="989">
        <v>51472</v>
      </c>
      <c r="S24" s="603"/>
      <c r="T24" s="603"/>
      <c r="U24" s="603"/>
      <c r="V24" s="603"/>
      <c r="W24" s="603"/>
      <c r="X24" s="603"/>
      <c r="Y24" s="603"/>
      <c r="Z24" s="603"/>
      <c r="AA24" s="603"/>
      <c r="AB24" s="603"/>
      <c r="AC24" s="603"/>
      <c r="AD24" s="603"/>
      <c r="AE24" s="603">
        <v>18871</v>
      </c>
      <c r="AF24" s="603"/>
      <c r="AG24" s="603"/>
      <c r="AH24" s="603"/>
      <c r="AI24" s="603"/>
      <c r="AJ24" s="603"/>
      <c r="AK24" s="603"/>
      <c r="AL24" s="603"/>
      <c r="AM24" s="603"/>
      <c r="AN24" s="603"/>
      <c r="AO24" s="603"/>
      <c r="AP24" s="603"/>
      <c r="AQ24" s="603"/>
      <c r="AR24" s="603">
        <v>19009</v>
      </c>
      <c r="AS24" s="603"/>
      <c r="AT24" s="603"/>
      <c r="AU24" s="603"/>
      <c r="AV24" s="603"/>
      <c r="AW24" s="603"/>
      <c r="AX24" s="603"/>
      <c r="AY24" s="603"/>
      <c r="AZ24" s="603"/>
      <c r="BA24" s="603"/>
      <c r="BB24" s="603"/>
      <c r="BC24" s="603"/>
      <c r="BD24" s="603"/>
      <c r="BE24" s="603">
        <v>25894</v>
      </c>
      <c r="BF24" s="603"/>
      <c r="BG24" s="603"/>
      <c r="BH24" s="603"/>
      <c r="BI24" s="603"/>
      <c r="BJ24" s="603"/>
      <c r="BK24" s="603"/>
      <c r="BL24" s="603"/>
      <c r="BM24" s="603"/>
      <c r="BN24" s="603"/>
      <c r="BO24" s="603"/>
      <c r="BP24" s="603"/>
      <c r="BQ24" s="603"/>
      <c r="BR24" s="603">
        <v>35330</v>
      </c>
      <c r="BS24" s="603"/>
      <c r="BT24" s="603"/>
      <c r="BU24" s="603"/>
      <c r="BV24" s="603"/>
      <c r="BW24" s="603"/>
      <c r="BX24" s="603"/>
      <c r="BY24" s="603"/>
      <c r="BZ24" s="603"/>
      <c r="CA24" s="603"/>
      <c r="CB24" s="603"/>
      <c r="CC24" s="603"/>
      <c r="CD24" s="1239"/>
      <c r="CE24" s="275"/>
    </row>
    <row r="25" spans="3:95" ht="6" customHeight="1" x14ac:dyDescent="0.2">
      <c r="C25" s="759"/>
      <c r="D25" s="760"/>
      <c r="E25" s="761"/>
      <c r="F25" s="611"/>
      <c r="G25" s="793"/>
      <c r="H25" s="790"/>
      <c r="I25" s="790"/>
      <c r="J25" s="790"/>
      <c r="K25" s="790"/>
      <c r="L25" s="790"/>
      <c r="M25" s="790"/>
      <c r="N25" s="790"/>
      <c r="O25" s="790"/>
      <c r="P25" s="790"/>
      <c r="Q25" s="791"/>
      <c r="R25" s="989"/>
      <c r="S25" s="603"/>
      <c r="T25" s="603"/>
      <c r="U25" s="603"/>
      <c r="V25" s="603"/>
      <c r="W25" s="603"/>
      <c r="X25" s="603"/>
      <c r="Y25" s="603"/>
      <c r="Z25" s="603"/>
      <c r="AA25" s="603"/>
      <c r="AB25" s="603"/>
      <c r="AC25" s="603"/>
      <c r="AD25" s="603"/>
      <c r="AE25" s="603"/>
      <c r="AF25" s="603"/>
      <c r="AG25" s="603"/>
      <c r="AH25" s="603"/>
      <c r="AI25" s="603"/>
      <c r="AJ25" s="603"/>
      <c r="AK25" s="603"/>
      <c r="AL25" s="603"/>
      <c r="AM25" s="603"/>
      <c r="AN25" s="603"/>
      <c r="AO25" s="603"/>
      <c r="AP25" s="603"/>
      <c r="AQ25" s="603"/>
      <c r="AR25" s="603"/>
      <c r="AS25" s="603"/>
      <c r="AT25" s="603"/>
      <c r="AU25" s="603"/>
      <c r="AV25" s="603"/>
      <c r="AW25" s="603"/>
      <c r="AX25" s="603"/>
      <c r="AY25" s="603"/>
      <c r="AZ25" s="603"/>
      <c r="BA25" s="603"/>
      <c r="BB25" s="603"/>
      <c r="BC25" s="603"/>
      <c r="BD25" s="603"/>
      <c r="BE25" s="603"/>
      <c r="BF25" s="603"/>
      <c r="BG25" s="603"/>
      <c r="BH25" s="603"/>
      <c r="BI25" s="603"/>
      <c r="BJ25" s="603"/>
      <c r="BK25" s="603"/>
      <c r="BL25" s="603"/>
      <c r="BM25" s="603"/>
      <c r="BN25" s="603"/>
      <c r="BO25" s="603"/>
      <c r="BP25" s="603"/>
      <c r="BQ25" s="603"/>
      <c r="BR25" s="603"/>
      <c r="BS25" s="603"/>
      <c r="BT25" s="603"/>
      <c r="BU25" s="603"/>
      <c r="BV25" s="603"/>
      <c r="BW25" s="603"/>
      <c r="BX25" s="603"/>
      <c r="BY25" s="603"/>
      <c r="BZ25" s="603"/>
      <c r="CA25" s="603"/>
      <c r="CB25" s="603"/>
      <c r="CC25" s="603"/>
      <c r="CD25" s="1239"/>
      <c r="CE25" s="275"/>
    </row>
    <row r="26" spans="3:95" ht="6" customHeight="1" x14ac:dyDescent="0.2">
      <c r="C26" s="759"/>
      <c r="D26" s="760"/>
      <c r="E26" s="761"/>
      <c r="F26" s="611"/>
      <c r="G26" s="793"/>
      <c r="H26" s="790"/>
      <c r="I26" s="790"/>
      <c r="J26" s="790"/>
      <c r="K26" s="790"/>
      <c r="L26" s="790"/>
      <c r="M26" s="790"/>
      <c r="N26" s="790"/>
      <c r="O26" s="790"/>
      <c r="P26" s="790"/>
      <c r="Q26" s="791"/>
      <c r="R26" s="989"/>
      <c r="S26" s="603"/>
      <c r="T26" s="603"/>
      <c r="U26" s="603"/>
      <c r="V26" s="603"/>
      <c r="W26" s="603"/>
      <c r="X26" s="603"/>
      <c r="Y26" s="603"/>
      <c r="Z26" s="603"/>
      <c r="AA26" s="603"/>
      <c r="AB26" s="603"/>
      <c r="AC26" s="603"/>
      <c r="AD26" s="603"/>
      <c r="AE26" s="603"/>
      <c r="AF26" s="603"/>
      <c r="AG26" s="603"/>
      <c r="AH26" s="603"/>
      <c r="AI26" s="603"/>
      <c r="AJ26" s="603"/>
      <c r="AK26" s="603"/>
      <c r="AL26" s="603"/>
      <c r="AM26" s="603"/>
      <c r="AN26" s="603"/>
      <c r="AO26" s="603"/>
      <c r="AP26" s="603"/>
      <c r="AQ26" s="603"/>
      <c r="AR26" s="603"/>
      <c r="AS26" s="603"/>
      <c r="AT26" s="603"/>
      <c r="AU26" s="603"/>
      <c r="AV26" s="603"/>
      <c r="AW26" s="603"/>
      <c r="AX26" s="603"/>
      <c r="AY26" s="603"/>
      <c r="AZ26" s="603"/>
      <c r="BA26" s="603"/>
      <c r="BB26" s="603"/>
      <c r="BC26" s="603"/>
      <c r="BD26" s="603"/>
      <c r="BE26" s="603"/>
      <c r="BF26" s="603"/>
      <c r="BG26" s="603"/>
      <c r="BH26" s="603"/>
      <c r="BI26" s="603"/>
      <c r="BJ26" s="603"/>
      <c r="BK26" s="603"/>
      <c r="BL26" s="603"/>
      <c r="BM26" s="603"/>
      <c r="BN26" s="603"/>
      <c r="BO26" s="603"/>
      <c r="BP26" s="603"/>
      <c r="BQ26" s="603"/>
      <c r="BR26" s="603"/>
      <c r="BS26" s="603"/>
      <c r="BT26" s="603"/>
      <c r="BU26" s="603"/>
      <c r="BV26" s="603"/>
      <c r="BW26" s="603"/>
      <c r="BX26" s="603"/>
      <c r="BY26" s="603"/>
      <c r="BZ26" s="603"/>
      <c r="CA26" s="603"/>
      <c r="CB26" s="603"/>
      <c r="CC26" s="603"/>
      <c r="CD26" s="1239"/>
      <c r="CE26" s="275"/>
    </row>
    <row r="27" spans="3:95" ht="6" customHeight="1" x14ac:dyDescent="0.2">
      <c r="C27" s="759"/>
      <c r="D27" s="760"/>
      <c r="E27" s="761"/>
      <c r="F27" s="611"/>
      <c r="G27" s="793"/>
      <c r="H27" s="790" t="s">
        <v>91</v>
      </c>
      <c r="I27" s="790"/>
      <c r="J27" s="790"/>
      <c r="K27" s="790"/>
      <c r="L27" s="790"/>
      <c r="M27" s="790"/>
      <c r="N27" s="790"/>
      <c r="O27" s="790"/>
      <c r="P27" s="790"/>
      <c r="Q27" s="791"/>
      <c r="R27" s="989"/>
      <c r="S27" s="603"/>
      <c r="T27" s="603"/>
      <c r="U27" s="603"/>
      <c r="V27" s="603"/>
      <c r="W27" s="603"/>
      <c r="X27" s="603"/>
      <c r="Y27" s="603"/>
      <c r="Z27" s="603"/>
      <c r="AA27" s="603"/>
      <c r="AB27" s="603"/>
      <c r="AC27" s="603"/>
      <c r="AD27" s="603"/>
      <c r="AE27" s="603"/>
      <c r="AF27" s="603"/>
      <c r="AG27" s="603"/>
      <c r="AH27" s="603"/>
      <c r="AI27" s="603"/>
      <c r="AJ27" s="603"/>
      <c r="AK27" s="603"/>
      <c r="AL27" s="603"/>
      <c r="AM27" s="603"/>
      <c r="AN27" s="603"/>
      <c r="AO27" s="603"/>
      <c r="AP27" s="603"/>
      <c r="AQ27" s="603"/>
      <c r="AR27" s="603"/>
      <c r="AS27" s="603"/>
      <c r="AT27" s="603"/>
      <c r="AU27" s="603"/>
      <c r="AV27" s="603"/>
      <c r="AW27" s="603"/>
      <c r="AX27" s="603"/>
      <c r="AY27" s="603"/>
      <c r="AZ27" s="603"/>
      <c r="BA27" s="603"/>
      <c r="BB27" s="603"/>
      <c r="BC27" s="603"/>
      <c r="BD27" s="603"/>
      <c r="BE27" s="603"/>
      <c r="BF27" s="603"/>
      <c r="BG27" s="603"/>
      <c r="BH27" s="603"/>
      <c r="BI27" s="603"/>
      <c r="BJ27" s="603"/>
      <c r="BK27" s="603"/>
      <c r="BL27" s="603"/>
      <c r="BM27" s="603"/>
      <c r="BN27" s="603"/>
      <c r="BO27" s="603"/>
      <c r="BP27" s="603"/>
      <c r="BQ27" s="603"/>
      <c r="BR27" s="603"/>
      <c r="BS27" s="603"/>
      <c r="BT27" s="603"/>
      <c r="BU27" s="603"/>
      <c r="BV27" s="603"/>
      <c r="BW27" s="603"/>
      <c r="BX27" s="603"/>
      <c r="BY27" s="603"/>
      <c r="BZ27" s="603"/>
      <c r="CA27" s="603"/>
      <c r="CB27" s="603"/>
      <c r="CC27" s="603"/>
      <c r="CD27" s="1239"/>
      <c r="CE27" s="275"/>
    </row>
    <row r="28" spans="3:95" ht="6" customHeight="1" x14ac:dyDescent="0.2">
      <c r="C28" s="759"/>
      <c r="D28" s="760"/>
      <c r="E28" s="761"/>
      <c r="F28" s="611"/>
      <c r="G28" s="793"/>
      <c r="H28" s="790"/>
      <c r="I28" s="790"/>
      <c r="J28" s="790"/>
      <c r="K28" s="790"/>
      <c r="L28" s="790"/>
      <c r="M28" s="790"/>
      <c r="N28" s="790"/>
      <c r="O28" s="790"/>
      <c r="P28" s="790"/>
      <c r="Q28" s="791"/>
      <c r="R28" s="989"/>
      <c r="S28" s="603"/>
      <c r="T28" s="603"/>
      <c r="U28" s="603"/>
      <c r="V28" s="603"/>
      <c r="W28" s="603"/>
      <c r="X28" s="603"/>
      <c r="Y28" s="603"/>
      <c r="Z28" s="603"/>
      <c r="AA28" s="603"/>
      <c r="AB28" s="603"/>
      <c r="AC28" s="603"/>
      <c r="AD28" s="603"/>
      <c r="AE28" s="603"/>
      <c r="AF28" s="603"/>
      <c r="AG28" s="603"/>
      <c r="AH28" s="603"/>
      <c r="AI28" s="603"/>
      <c r="AJ28" s="603"/>
      <c r="AK28" s="603"/>
      <c r="AL28" s="603"/>
      <c r="AM28" s="603"/>
      <c r="AN28" s="603"/>
      <c r="AO28" s="603"/>
      <c r="AP28" s="603"/>
      <c r="AQ28" s="603"/>
      <c r="AR28" s="603"/>
      <c r="AS28" s="603"/>
      <c r="AT28" s="603"/>
      <c r="AU28" s="603"/>
      <c r="AV28" s="603"/>
      <c r="AW28" s="603"/>
      <c r="AX28" s="603"/>
      <c r="AY28" s="603"/>
      <c r="AZ28" s="603"/>
      <c r="BA28" s="603"/>
      <c r="BB28" s="603"/>
      <c r="BC28" s="603"/>
      <c r="BD28" s="603"/>
      <c r="BE28" s="603"/>
      <c r="BF28" s="603"/>
      <c r="BG28" s="603"/>
      <c r="BH28" s="603"/>
      <c r="BI28" s="603"/>
      <c r="BJ28" s="603"/>
      <c r="BK28" s="603"/>
      <c r="BL28" s="603"/>
      <c r="BM28" s="603"/>
      <c r="BN28" s="603"/>
      <c r="BO28" s="603"/>
      <c r="BP28" s="603"/>
      <c r="BQ28" s="603"/>
      <c r="BR28" s="603"/>
      <c r="BS28" s="603"/>
      <c r="BT28" s="603"/>
      <c r="BU28" s="603"/>
      <c r="BV28" s="603"/>
      <c r="BW28" s="603"/>
      <c r="BX28" s="603"/>
      <c r="BY28" s="603"/>
      <c r="BZ28" s="603"/>
      <c r="CA28" s="603"/>
      <c r="CB28" s="603"/>
      <c r="CC28" s="603"/>
      <c r="CD28" s="1239"/>
      <c r="CE28" s="275"/>
    </row>
    <row r="29" spans="3:95" ht="6" customHeight="1" x14ac:dyDescent="0.2">
      <c r="C29" s="759"/>
      <c r="D29" s="760"/>
      <c r="E29" s="761"/>
      <c r="F29" s="611"/>
      <c r="G29" s="793"/>
      <c r="H29" s="794"/>
      <c r="I29" s="794"/>
      <c r="J29" s="794"/>
      <c r="K29" s="794"/>
      <c r="L29" s="794"/>
      <c r="M29" s="794"/>
      <c r="N29" s="794"/>
      <c r="O29" s="794"/>
      <c r="P29" s="794"/>
      <c r="Q29" s="795"/>
      <c r="R29" s="989"/>
      <c r="S29" s="603"/>
      <c r="T29" s="603"/>
      <c r="U29" s="603"/>
      <c r="V29" s="603"/>
      <c r="W29" s="603"/>
      <c r="X29" s="603"/>
      <c r="Y29" s="603"/>
      <c r="Z29" s="603"/>
      <c r="AA29" s="603"/>
      <c r="AB29" s="603"/>
      <c r="AC29" s="603"/>
      <c r="AD29" s="603"/>
      <c r="AE29" s="603"/>
      <c r="AF29" s="603"/>
      <c r="AG29" s="603"/>
      <c r="AH29" s="603"/>
      <c r="AI29" s="603"/>
      <c r="AJ29" s="603"/>
      <c r="AK29" s="603"/>
      <c r="AL29" s="603"/>
      <c r="AM29" s="603"/>
      <c r="AN29" s="603"/>
      <c r="AO29" s="603"/>
      <c r="AP29" s="603"/>
      <c r="AQ29" s="603"/>
      <c r="AR29" s="603"/>
      <c r="AS29" s="603"/>
      <c r="AT29" s="603"/>
      <c r="AU29" s="603"/>
      <c r="AV29" s="603"/>
      <c r="AW29" s="603"/>
      <c r="AX29" s="603"/>
      <c r="AY29" s="603"/>
      <c r="AZ29" s="603"/>
      <c r="BA29" s="603"/>
      <c r="BB29" s="603"/>
      <c r="BC29" s="603"/>
      <c r="BD29" s="603"/>
      <c r="BE29" s="603"/>
      <c r="BF29" s="603"/>
      <c r="BG29" s="603"/>
      <c r="BH29" s="603"/>
      <c r="BI29" s="603"/>
      <c r="BJ29" s="603"/>
      <c r="BK29" s="603"/>
      <c r="BL29" s="603"/>
      <c r="BM29" s="603"/>
      <c r="BN29" s="603"/>
      <c r="BO29" s="603"/>
      <c r="BP29" s="603"/>
      <c r="BQ29" s="603"/>
      <c r="BR29" s="603"/>
      <c r="BS29" s="603"/>
      <c r="BT29" s="603"/>
      <c r="BU29" s="603"/>
      <c r="BV29" s="603"/>
      <c r="BW29" s="603"/>
      <c r="BX29" s="603"/>
      <c r="BY29" s="603"/>
      <c r="BZ29" s="603"/>
      <c r="CA29" s="603"/>
      <c r="CB29" s="603"/>
      <c r="CC29" s="603"/>
      <c r="CD29" s="1239"/>
      <c r="CE29" s="275"/>
    </row>
    <row r="30" spans="3:95" ht="6" customHeight="1" x14ac:dyDescent="0.2">
      <c r="C30" s="759"/>
      <c r="D30" s="760"/>
      <c r="E30" s="761"/>
      <c r="F30" s="831" t="s">
        <v>92</v>
      </c>
      <c r="G30" s="832"/>
      <c r="H30" s="832"/>
      <c r="I30" s="832"/>
      <c r="J30" s="832"/>
      <c r="K30" s="832"/>
      <c r="L30" s="832"/>
      <c r="M30" s="832"/>
      <c r="N30" s="832"/>
      <c r="O30" s="832"/>
      <c r="P30" s="832"/>
      <c r="Q30" s="833"/>
      <c r="R30" s="989"/>
      <c r="S30" s="603"/>
      <c r="T30" s="603"/>
      <c r="U30" s="603"/>
      <c r="V30" s="603"/>
      <c r="W30" s="603"/>
      <c r="X30" s="603"/>
      <c r="Y30" s="603"/>
      <c r="Z30" s="603"/>
      <c r="AA30" s="603"/>
      <c r="AB30" s="603"/>
      <c r="AC30" s="603"/>
      <c r="AD30" s="603"/>
      <c r="AE30" s="603"/>
      <c r="AF30" s="603"/>
      <c r="AG30" s="603"/>
      <c r="AH30" s="603"/>
      <c r="AI30" s="603"/>
      <c r="AJ30" s="603"/>
      <c r="AK30" s="603"/>
      <c r="AL30" s="603"/>
      <c r="AM30" s="603"/>
      <c r="AN30" s="603"/>
      <c r="AO30" s="603"/>
      <c r="AP30" s="603"/>
      <c r="AQ30" s="603"/>
      <c r="AR30" s="603"/>
      <c r="AS30" s="603"/>
      <c r="AT30" s="603"/>
      <c r="AU30" s="603"/>
      <c r="AV30" s="603"/>
      <c r="AW30" s="603"/>
      <c r="AX30" s="603"/>
      <c r="AY30" s="603"/>
      <c r="AZ30" s="603"/>
      <c r="BA30" s="603"/>
      <c r="BB30" s="603"/>
      <c r="BC30" s="603"/>
      <c r="BD30" s="603"/>
      <c r="BE30" s="603"/>
      <c r="BF30" s="603"/>
      <c r="BG30" s="603"/>
      <c r="BH30" s="603"/>
      <c r="BI30" s="603"/>
      <c r="BJ30" s="603"/>
      <c r="BK30" s="603"/>
      <c r="BL30" s="603"/>
      <c r="BM30" s="603"/>
      <c r="BN30" s="603"/>
      <c r="BO30" s="603"/>
      <c r="BP30" s="603"/>
      <c r="BQ30" s="603"/>
      <c r="BR30" s="603"/>
      <c r="BS30" s="603"/>
      <c r="BT30" s="603"/>
      <c r="BU30" s="603"/>
      <c r="BV30" s="603"/>
      <c r="BW30" s="603"/>
      <c r="BX30" s="603"/>
      <c r="BY30" s="603"/>
      <c r="BZ30" s="603"/>
      <c r="CA30" s="603"/>
      <c r="CB30" s="603"/>
      <c r="CC30" s="603"/>
      <c r="CD30" s="1239"/>
      <c r="CE30" s="275"/>
    </row>
    <row r="31" spans="3:95" ht="6" customHeight="1" x14ac:dyDescent="0.2">
      <c r="C31" s="759"/>
      <c r="D31" s="760"/>
      <c r="E31" s="761"/>
      <c r="F31" s="739"/>
      <c r="G31" s="611"/>
      <c r="H31" s="611"/>
      <c r="I31" s="611"/>
      <c r="J31" s="611"/>
      <c r="K31" s="611"/>
      <c r="L31" s="611"/>
      <c r="M31" s="611"/>
      <c r="N31" s="611"/>
      <c r="O31" s="611"/>
      <c r="P31" s="611"/>
      <c r="Q31" s="740"/>
      <c r="R31" s="989"/>
      <c r="S31" s="603"/>
      <c r="T31" s="603"/>
      <c r="U31" s="603"/>
      <c r="V31" s="603"/>
      <c r="W31" s="603"/>
      <c r="X31" s="603"/>
      <c r="Y31" s="603"/>
      <c r="Z31" s="603"/>
      <c r="AA31" s="603"/>
      <c r="AB31" s="603"/>
      <c r="AC31" s="603"/>
      <c r="AD31" s="603"/>
      <c r="AE31" s="603"/>
      <c r="AF31" s="603"/>
      <c r="AG31" s="603"/>
      <c r="AH31" s="603"/>
      <c r="AI31" s="603"/>
      <c r="AJ31" s="603"/>
      <c r="AK31" s="603"/>
      <c r="AL31" s="603"/>
      <c r="AM31" s="603"/>
      <c r="AN31" s="603"/>
      <c r="AO31" s="603"/>
      <c r="AP31" s="603"/>
      <c r="AQ31" s="603"/>
      <c r="AR31" s="603"/>
      <c r="AS31" s="603"/>
      <c r="AT31" s="603"/>
      <c r="AU31" s="603"/>
      <c r="AV31" s="603"/>
      <c r="AW31" s="603"/>
      <c r="AX31" s="603"/>
      <c r="AY31" s="603"/>
      <c r="AZ31" s="603"/>
      <c r="BA31" s="603"/>
      <c r="BB31" s="603"/>
      <c r="BC31" s="603"/>
      <c r="BD31" s="603"/>
      <c r="BE31" s="603"/>
      <c r="BF31" s="603"/>
      <c r="BG31" s="603"/>
      <c r="BH31" s="603"/>
      <c r="BI31" s="603"/>
      <c r="BJ31" s="603"/>
      <c r="BK31" s="603"/>
      <c r="BL31" s="603"/>
      <c r="BM31" s="603"/>
      <c r="BN31" s="603"/>
      <c r="BO31" s="603"/>
      <c r="BP31" s="603"/>
      <c r="BQ31" s="603"/>
      <c r="BR31" s="603"/>
      <c r="BS31" s="603"/>
      <c r="BT31" s="603"/>
      <c r="BU31" s="603"/>
      <c r="BV31" s="603"/>
      <c r="BW31" s="603"/>
      <c r="BX31" s="603"/>
      <c r="BY31" s="603"/>
      <c r="BZ31" s="603"/>
      <c r="CA31" s="603"/>
      <c r="CB31" s="603"/>
      <c r="CC31" s="603"/>
      <c r="CD31" s="1239"/>
      <c r="CE31" s="275"/>
    </row>
    <row r="32" spans="3:95" ht="6" customHeight="1" thickBot="1" x14ac:dyDescent="0.25">
      <c r="C32" s="759"/>
      <c r="D32" s="760"/>
      <c r="E32" s="761"/>
      <c r="F32" s="834"/>
      <c r="G32" s="835"/>
      <c r="H32" s="835"/>
      <c r="I32" s="835"/>
      <c r="J32" s="835"/>
      <c r="K32" s="835"/>
      <c r="L32" s="835"/>
      <c r="M32" s="835"/>
      <c r="N32" s="835"/>
      <c r="O32" s="835"/>
      <c r="P32" s="835"/>
      <c r="Q32" s="836"/>
      <c r="R32" s="1244"/>
      <c r="S32" s="604"/>
      <c r="T32" s="604"/>
      <c r="U32" s="604"/>
      <c r="V32" s="604"/>
      <c r="W32" s="604"/>
      <c r="X32" s="604"/>
      <c r="Y32" s="604"/>
      <c r="Z32" s="604"/>
      <c r="AA32" s="604"/>
      <c r="AB32" s="604"/>
      <c r="AC32" s="604"/>
      <c r="AD32" s="604"/>
      <c r="AE32" s="604"/>
      <c r="AF32" s="604"/>
      <c r="AG32" s="604"/>
      <c r="AH32" s="604"/>
      <c r="AI32" s="604"/>
      <c r="AJ32" s="604"/>
      <c r="AK32" s="604"/>
      <c r="AL32" s="604"/>
      <c r="AM32" s="604"/>
      <c r="AN32" s="604"/>
      <c r="AO32" s="604"/>
      <c r="AP32" s="604"/>
      <c r="AQ32" s="604"/>
      <c r="AR32" s="604"/>
      <c r="AS32" s="604"/>
      <c r="AT32" s="604"/>
      <c r="AU32" s="604"/>
      <c r="AV32" s="604"/>
      <c r="AW32" s="604"/>
      <c r="AX32" s="604"/>
      <c r="AY32" s="604"/>
      <c r="AZ32" s="604"/>
      <c r="BA32" s="604"/>
      <c r="BB32" s="604"/>
      <c r="BC32" s="604"/>
      <c r="BD32" s="604"/>
      <c r="BE32" s="604"/>
      <c r="BF32" s="604"/>
      <c r="BG32" s="604"/>
      <c r="BH32" s="604"/>
      <c r="BI32" s="604"/>
      <c r="BJ32" s="604"/>
      <c r="BK32" s="604"/>
      <c r="BL32" s="604"/>
      <c r="BM32" s="604"/>
      <c r="BN32" s="604"/>
      <c r="BO32" s="604"/>
      <c r="BP32" s="604"/>
      <c r="BQ32" s="604"/>
      <c r="BR32" s="604"/>
      <c r="BS32" s="604"/>
      <c r="BT32" s="604"/>
      <c r="BU32" s="604"/>
      <c r="BV32" s="604"/>
      <c r="BW32" s="604"/>
      <c r="BX32" s="604"/>
      <c r="BY32" s="604"/>
      <c r="BZ32" s="604"/>
      <c r="CA32" s="604"/>
      <c r="CB32" s="604"/>
      <c r="CC32" s="604"/>
      <c r="CD32" s="1245"/>
      <c r="CE32" s="275"/>
    </row>
    <row r="33" spans="3:83" ht="6" customHeight="1" thickTop="1" x14ac:dyDescent="0.2">
      <c r="C33" s="759"/>
      <c r="D33" s="760"/>
      <c r="E33" s="761"/>
      <c r="F33" s="798" t="s">
        <v>93</v>
      </c>
      <c r="G33" s="799"/>
      <c r="H33" s="799"/>
      <c r="I33" s="800"/>
      <c r="J33" s="800"/>
      <c r="K33" s="800"/>
      <c r="L33" s="800"/>
      <c r="M33" s="800"/>
      <c r="N33" s="800"/>
      <c r="O33" s="800"/>
      <c r="P33" s="800"/>
      <c r="Q33" s="801"/>
      <c r="R33" s="1231">
        <v>51472</v>
      </c>
      <c r="S33" s="1232"/>
      <c r="T33" s="1232"/>
      <c r="U33" s="1232"/>
      <c r="V33" s="1232"/>
      <c r="W33" s="1232"/>
      <c r="X33" s="1232"/>
      <c r="Y33" s="1232"/>
      <c r="Z33" s="1232"/>
      <c r="AA33" s="1232"/>
      <c r="AB33" s="1232"/>
      <c r="AC33" s="1232"/>
      <c r="AD33" s="1232"/>
      <c r="AE33" s="1232">
        <v>18871</v>
      </c>
      <c r="AF33" s="1232"/>
      <c r="AG33" s="1232"/>
      <c r="AH33" s="1232"/>
      <c r="AI33" s="1232"/>
      <c r="AJ33" s="1232"/>
      <c r="AK33" s="1232"/>
      <c r="AL33" s="1232"/>
      <c r="AM33" s="1232"/>
      <c r="AN33" s="1232"/>
      <c r="AO33" s="1232"/>
      <c r="AP33" s="1232"/>
      <c r="AQ33" s="1232"/>
      <c r="AR33" s="1232">
        <v>19009</v>
      </c>
      <c r="AS33" s="1232"/>
      <c r="AT33" s="1232"/>
      <c r="AU33" s="1232"/>
      <c r="AV33" s="1232"/>
      <c r="AW33" s="1232"/>
      <c r="AX33" s="1232"/>
      <c r="AY33" s="1232"/>
      <c r="AZ33" s="1232"/>
      <c r="BA33" s="1232"/>
      <c r="BB33" s="1232"/>
      <c r="BC33" s="1232"/>
      <c r="BD33" s="1232"/>
      <c r="BE33" s="1232">
        <v>25894</v>
      </c>
      <c r="BF33" s="1232"/>
      <c r="BG33" s="1232"/>
      <c r="BH33" s="1232"/>
      <c r="BI33" s="1232"/>
      <c r="BJ33" s="1232"/>
      <c r="BK33" s="1232"/>
      <c r="BL33" s="1232"/>
      <c r="BM33" s="1232"/>
      <c r="BN33" s="1232"/>
      <c r="BO33" s="1232"/>
      <c r="BP33" s="1232"/>
      <c r="BQ33" s="1232"/>
      <c r="BR33" s="1232">
        <v>35330</v>
      </c>
      <c r="BS33" s="1232"/>
      <c r="BT33" s="1232"/>
      <c r="BU33" s="1232"/>
      <c r="BV33" s="1232"/>
      <c r="BW33" s="1232"/>
      <c r="BX33" s="1232"/>
      <c r="BY33" s="1232"/>
      <c r="BZ33" s="1232"/>
      <c r="CA33" s="1232"/>
      <c r="CB33" s="1232"/>
      <c r="CC33" s="1232"/>
      <c r="CD33" s="1000"/>
      <c r="CE33" s="275"/>
    </row>
    <row r="34" spans="3:83" ht="6" customHeight="1" x14ac:dyDescent="0.2">
      <c r="C34" s="759"/>
      <c r="D34" s="760"/>
      <c r="E34" s="761"/>
      <c r="F34" s="777"/>
      <c r="G34" s="778"/>
      <c r="H34" s="778"/>
      <c r="I34" s="779"/>
      <c r="J34" s="779"/>
      <c r="K34" s="779"/>
      <c r="L34" s="779"/>
      <c r="M34" s="779"/>
      <c r="N34" s="779"/>
      <c r="O34" s="779"/>
      <c r="P34" s="779"/>
      <c r="Q34" s="780"/>
      <c r="R34" s="989"/>
      <c r="S34" s="603"/>
      <c r="T34" s="603"/>
      <c r="U34" s="603"/>
      <c r="V34" s="603"/>
      <c r="W34" s="603"/>
      <c r="X34" s="603"/>
      <c r="Y34" s="603"/>
      <c r="Z34" s="603"/>
      <c r="AA34" s="603"/>
      <c r="AB34" s="603"/>
      <c r="AC34" s="603"/>
      <c r="AD34" s="603"/>
      <c r="AE34" s="603"/>
      <c r="AF34" s="603"/>
      <c r="AG34" s="603"/>
      <c r="AH34" s="603"/>
      <c r="AI34" s="603"/>
      <c r="AJ34" s="603"/>
      <c r="AK34" s="603"/>
      <c r="AL34" s="603"/>
      <c r="AM34" s="603"/>
      <c r="AN34" s="603"/>
      <c r="AO34" s="603"/>
      <c r="AP34" s="603"/>
      <c r="AQ34" s="603"/>
      <c r="AR34" s="603"/>
      <c r="AS34" s="603"/>
      <c r="AT34" s="603"/>
      <c r="AU34" s="603"/>
      <c r="AV34" s="603"/>
      <c r="AW34" s="603"/>
      <c r="AX34" s="603"/>
      <c r="AY34" s="603"/>
      <c r="AZ34" s="603"/>
      <c r="BA34" s="603"/>
      <c r="BB34" s="603"/>
      <c r="BC34" s="603"/>
      <c r="BD34" s="603"/>
      <c r="BE34" s="603"/>
      <c r="BF34" s="603"/>
      <c r="BG34" s="603"/>
      <c r="BH34" s="603"/>
      <c r="BI34" s="603"/>
      <c r="BJ34" s="603"/>
      <c r="BK34" s="603"/>
      <c r="BL34" s="603"/>
      <c r="BM34" s="603"/>
      <c r="BN34" s="603"/>
      <c r="BO34" s="603"/>
      <c r="BP34" s="603"/>
      <c r="BQ34" s="603"/>
      <c r="BR34" s="603"/>
      <c r="BS34" s="603"/>
      <c r="BT34" s="603"/>
      <c r="BU34" s="603"/>
      <c r="BV34" s="603"/>
      <c r="BW34" s="603"/>
      <c r="BX34" s="603"/>
      <c r="BY34" s="603"/>
      <c r="BZ34" s="603"/>
      <c r="CA34" s="603"/>
      <c r="CB34" s="603"/>
      <c r="CC34" s="603"/>
      <c r="CD34" s="1239"/>
      <c r="CE34" s="275"/>
    </row>
    <row r="35" spans="3:83" ht="6" customHeight="1" thickBot="1" x14ac:dyDescent="0.25">
      <c r="C35" s="762"/>
      <c r="D35" s="763"/>
      <c r="E35" s="764"/>
      <c r="F35" s="802"/>
      <c r="G35" s="803"/>
      <c r="H35" s="803"/>
      <c r="I35" s="804"/>
      <c r="J35" s="804"/>
      <c r="K35" s="804"/>
      <c r="L35" s="804"/>
      <c r="M35" s="804"/>
      <c r="N35" s="804"/>
      <c r="O35" s="804"/>
      <c r="P35" s="804"/>
      <c r="Q35" s="805"/>
      <c r="R35" s="992"/>
      <c r="S35" s="993"/>
      <c r="T35" s="993"/>
      <c r="U35" s="993"/>
      <c r="V35" s="993"/>
      <c r="W35" s="993"/>
      <c r="X35" s="993"/>
      <c r="Y35" s="993"/>
      <c r="Z35" s="993"/>
      <c r="AA35" s="993"/>
      <c r="AB35" s="993"/>
      <c r="AC35" s="993"/>
      <c r="AD35" s="993"/>
      <c r="AE35" s="993"/>
      <c r="AF35" s="993"/>
      <c r="AG35" s="993"/>
      <c r="AH35" s="993"/>
      <c r="AI35" s="993"/>
      <c r="AJ35" s="993"/>
      <c r="AK35" s="993"/>
      <c r="AL35" s="993"/>
      <c r="AM35" s="993"/>
      <c r="AN35" s="993"/>
      <c r="AO35" s="993"/>
      <c r="AP35" s="993"/>
      <c r="AQ35" s="993"/>
      <c r="AR35" s="993"/>
      <c r="AS35" s="993"/>
      <c r="AT35" s="993"/>
      <c r="AU35" s="993"/>
      <c r="AV35" s="993"/>
      <c r="AW35" s="993"/>
      <c r="AX35" s="993"/>
      <c r="AY35" s="993"/>
      <c r="AZ35" s="993"/>
      <c r="BA35" s="993"/>
      <c r="BB35" s="993"/>
      <c r="BC35" s="993"/>
      <c r="BD35" s="993"/>
      <c r="BE35" s="993"/>
      <c r="BF35" s="993"/>
      <c r="BG35" s="993"/>
      <c r="BH35" s="993"/>
      <c r="BI35" s="993"/>
      <c r="BJ35" s="993"/>
      <c r="BK35" s="993"/>
      <c r="BL35" s="993"/>
      <c r="BM35" s="993"/>
      <c r="BN35" s="993"/>
      <c r="BO35" s="993"/>
      <c r="BP35" s="993"/>
      <c r="BQ35" s="993"/>
      <c r="BR35" s="993"/>
      <c r="BS35" s="993"/>
      <c r="BT35" s="993"/>
      <c r="BU35" s="993"/>
      <c r="BV35" s="993"/>
      <c r="BW35" s="993"/>
      <c r="BX35" s="993"/>
      <c r="BY35" s="993"/>
      <c r="BZ35" s="993"/>
      <c r="CA35" s="993"/>
      <c r="CB35" s="993"/>
      <c r="CC35" s="993"/>
      <c r="CD35" s="1240"/>
      <c r="CE35" s="275"/>
    </row>
    <row r="36" spans="3:83" ht="6" customHeight="1" x14ac:dyDescent="0.2">
      <c r="C36" s="756" t="s">
        <v>94</v>
      </c>
      <c r="D36" s="757"/>
      <c r="E36" s="758"/>
      <c r="F36" s="1157" t="s">
        <v>44</v>
      </c>
      <c r="G36" s="1158"/>
      <c r="H36" s="1159"/>
      <c r="I36" s="824" t="s">
        <v>95</v>
      </c>
      <c r="J36" s="824"/>
      <c r="K36" s="824"/>
      <c r="L36" s="824"/>
      <c r="M36" s="824"/>
      <c r="N36" s="824"/>
      <c r="O36" s="824"/>
      <c r="P36" s="824"/>
      <c r="Q36" s="825"/>
      <c r="R36" s="1225">
        <v>14400</v>
      </c>
      <c r="S36" s="996"/>
      <c r="T36" s="996"/>
      <c r="U36" s="996"/>
      <c r="V36" s="996"/>
      <c r="W36" s="996"/>
      <c r="X36" s="996"/>
      <c r="Y36" s="996"/>
      <c r="Z36" s="996"/>
      <c r="AA36" s="996"/>
      <c r="AB36" s="996"/>
      <c r="AC36" s="996"/>
      <c r="AD36" s="996"/>
      <c r="AE36" s="996">
        <v>9400</v>
      </c>
      <c r="AF36" s="996"/>
      <c r="AG36" s="996"/>
      <c r="AH36" s="996"/>
      <c r="AI36" s="996"/>
      <c r="AJ36" s="996"/>
      <c r="AK36" s="996"/>
      <c r="AL36" s="996"/>
      <c r="AM36" s="996"/>
      <c r="AN36" s="996"/>
      <c r="AO36" s="996"/>
      <c r="AP36" s="996"/>
      <c r="AQ36" s="996"/>
      <c r="AR36" s="996">
        <v>9500</v>
      </c>
      <c r="AS36" s="996"/>
      <c r="AT36" s="996"/>
      <c r="AU36" s="996"/>
      <c r="AV36" s="996"/>
      <c r="AW36" s="996"/>
      <c r="AX36" s="996"/>
      <c r="AY36" s="996"/>
      <c r="AZ36" s="996"/>
      <c r="BA36" s="996"/>
      <c r="BB36" s="996"/>
      <c r="BC36" s="996"/>
      <c r="BD36" s="996"/>
      <c r="BE36" s="996">
        <v>9600</v>
      </c>
      <c r="BF36" s="996"/>
      <c r="BG36" s="996"/>
      <c r="BH36" s="996"/>
      <c r="BI36" s="996"/>
      <c r="BJ36" s="996"/>
      <c r="BK36" s="996"/>
      <c r="BL36" s="996"/>
      <c r="BM36" s="996"/>
      <c r="BN36" s="996"/>
      <c r="BO36" s="996"/>
      <c r="BP36" s="996"/>
      <c r="BQ36" s="996"/>
      <c r="BR36" s="996">
        <v>12000</v>
      </c>
      <c r="BS36" s="996"/>
      <c r="BT36" s="996"/>
      <c r="BU36" s="996"/>
      <c r="BV36" s="996"/>
      <c r="BW36" s="996"/>
      <c r="BX36" s="996"/>
      <c r="BY36" s="996"/>
      <c r="BZ36" s="996"/>
      <c r="CA36" s="996"/>
      <c r="CB36" s="996"/>
      <c r="CC36" s="996"/>
      <c r="CD36" s="998"/>
    </row>
    <row r="37" spans="3:83" ht="6" customHeight="1" x14ac:dyDescent="0.2">
      <c r="C37" s="759"/>
      <c r="D37" s="760"/>
      <c r="E37" s="761"/>
      <c r="F37" s="1160"/>
      <c r="G37" s="1161"/>
      <c r="H37" s="1162"/>
      <c r="I37" s="790"/>
      <c r="J37" s="790"/>
      <c r="K37" s="790"/>
      <c r="L37" s="790"/>
      <c r="M37" s="790"/>
      <c r="N37" s="790"/>
      <c r="O37" s="790"/>
      <c r="P37" s="790"/>
      <c r="Q37" s="791"/>
      <c r="R37" s="1219"/>
      <c r="S37" s="603"/>
      <c r="T37" s="603"/>
      <c r="U37" s="603"/>
      <c r="V37" s="603"/>
      <c r="W37" s="603"/>
      <c r="X37" s="603"/>
      <c r="Y37" s="603"/>
      <c r="Z37" s="603"/>
      <c r="AA37" s="603"/>
      <c r="AB37" s="603"/>
      <c r="AC37" s="603"/>
      <c r="AD37" s="603"/>
      <c r="AE37" s="603"/>
      <c r="AF37" s="603"/>
      <c r="AG37" s="603"/>
      <c r="AH37" s="603"/>
      <c r="AI37" s="603"/>
      <c r="AJ37" s="603"/>
      <c r="AK37" s="603"/>
      <c r="AL37" s="603"/>
      <c r="AM37" s="603"/>
      <c r="AN37" s="603"/>
      <c r="AO37" s="603"/>
      <c r="AP37" s="603"/>
      <c r="AQ37" s="603"/>
      <c r="AR37" s="603"/>
      <c r="AS37" s="603"/>
      <c r="AT37" s="603"/>
      <c r="AU37" s="603"/>
      <c r="AV37" s="603"/>
      <c r="AW37" s="603"/>
      <c r="AX37" s="603"/>
      <c r="AY37" s="603"/>
      <c r="AZ37" s="603"/>
      <c r="BA37" s="603"/>
      <c r="BB37" s="603"/>
      <c r="BC37" s="603"/>
      <c r="BD37" s="603"/>
      <c r="BE37" s="603"/>
      <c r="BF37" s="603"/>
      <c r="BG37" s="603"/>
      <c r="BH37" s="603"/>
      <c r="BI37" s="603"/>
      <c r="BJ37" s="603"/>
      <c r="BK37" s="603"/>
      <c r="BL37" s="603"/>
      <c r="BM37" s="603"/>
      <c r="BN37" s="603"/>
      <c r="BO37" s="603"/>
      <c r="BP37" s="603"/>
      <c r="BQ37" s="603"/>
      <c r="BR37" s="603"/>
      <c r="BS37" s="603"/>
      <c r="BT37" s="603"/>
      <c r="BU37" s="603"/>
      <c r="BV37" s="603"/>
      <c r="BW37" s="603"/>
      <c r="BX37" s="603"/>
      <c r="BY37" s="603"/>
      <c r="BZ37" s="603"/>
      <c r="CA37" s="603"/>
      <c r="CB37" s="603"/>
      <c r="CC37" s="603"/>
      <c r="CD37" s="991"/>
    </row>
    <row r="38" spans="3:83" ht="6" customHeight="1" x14ac:dyDescent="0.2">
      <c r="C38" s="759"/>
      <c r="D38" s="760"/>
      <c r="E38" s="761"/>
      <c r="F38" s="1160"/>
      <c r="G38" s="1161"/>
      <c r="H38" s="1162"/>
      <c r="I38" s="790"/>
      <c r="J38" s="790"/>
      <c r="K38" s="790"/>
      <c r="L38" s="790"/>
      <c r="M38" s="790"/>
      <c r="N38" s="790"/>
      <c r="O38" s="790"/>
      <c r="P38" s="790"/>
      <c r="Q38" s="791"/>
      <c r="R38" s="1219"/>
      <c r="S38" s="603"/>
      <c r="T38" s="603"/>
      <c r="U38" s="603"/>
      <c r="V38" s="603"/>
      <c r="W38" s="603"/>
      <c r="X38" s="603"/>
      <c r="Y38" s="603"/>
      <c r="Z38" s="603"/>
      <c r="AA38" s="603"/>
      <c r="AB38" s="603"/>
      <c r="AC38" s="603"/>
      <c r="AD38" s="603"/>
      <c r="AE38" s="603"/>
      <c r="AF38" s="603"/>
      <c r="AG38" s="603"/>
      <c r="AH38" s="603"/>
      <c r="AI38" s="603"/>
      <c r="AJ38" s="603"/>
      <c r="AK38" s="603"/>
      <c r="AL38" s="603"/>
      <c r="AM38" s="603"/>
      <c r="AN38" s="603"/>
      <c r="AO38" s="603"/>
      <c r="AP38" s="603"/>
      <c r="AQ38" s="603"/>
      <c r="AR38" s="603"/>
      <c r="AS38" s="603"/>
      <c r="AT38" s="603"/>
      <c r="AU38" s="603"/>
      <c r="AV38" s="603"/>
      <c r="AW38" s="603"/>
      <c r="AX38" s="603"/>
      <c r="AY38" s="603"/>
      <c r="AZ38" s="603"/>
      <c r="BA38" s="603"/>
      <c r="BB38" s="603"/>
      <c r="BC38" s="603"/>
      <c r="BD38" s="603"/>
      <c r="BE38" s="603"/>
      <c r="BF38" s="603"/>
      <c r="BG38" s="603"/>
      <c r="BH38" s="603"/>
      <c r="BI38" s="603"/>
      <c r="BJ38" s="603"/>
      <c r="BK38" s="603"/>
      <c r="BL38" s="603"/>
      <c r="BM38" s="603"/>
      <c r="BN38" s="603"/>
      <c r="BO38" s="603"/>
      <c r="BP38" s="603"/>
      <c r="BQ38" s="603"/>
      <c r="BR38" s="603"/>
      <c r="BS38" s="603"/>
      <c r="BT38" s="603"/>
      <c r="BU38" s="603"/>
      <c r="BV38" s="603"/>
      <c r="BW38" s="603"/>
      <c r="BX38" s="603"/>
      <c r="BY38" s="603"/>
      <c r="BZ38" s="603"/>
      <c r="CA38" s="603"/>
      <c r="CB38" s="603"/>
      <c r="CC38" s="603"/>
      <c r="CD38" s="991"/>
    </row>
    <row r="39" spans="3:83" ht="6" customHeight="1" x14ac:dyDescent="0.2">
      <c r="C39" s="759"/>
      <c r="D39" s="760"/>
      <c r="E39" s="761"/>
      <c r="F39" s="1160"/>
      <c r="G39" s="1161"/>
      <c r="H39" s="1162"/>
      <c r="I39" s="790" t="s">
        <v>96</v>
      </c>
      <c r="J39" s="790"/>
      <c r="K39" s="790"/>
      <c r="L39" s="790"/>
      <c r="M39" s="790"/>
      <c r="N39" s="790"/>
      <c r="O39" s="790"/>
      <c r="P39" s="790"/>
      <c r="Q39" s="791"/>
      <c r="R39" s="1219">
        <v>1000</v>
      </c>
      <c r="S39" s="603"/>
      <c r="T39" s="603"/>
      <c r="U39" s="603"/>
      <c r="V39" s="603"/>
      <c r="W39" s="603"/>
      <c r="X39" s="603"/>
      <c r="Y39" s="603"/>
      <c r="Z39" s="603"/>
      <c r="AA39" s="603"/>
      <c r="AB39" s="603"/>
      <c r="AC39" s="603"/>
      <c r="AD39" s="603"/>
      <c r="AE39" s="603">
        <v>900</v>
      </c>
      <c r="AF39" s="603"/>
      <c r="AG39" s="603"/>
      <c r="AH39" s="603"/>
      <c r="AI39" s="603"/>
      <c r="AJ39" s="603"/>
      <c r="AK39" s="603"/>
      <c r="AL39" s="603"/>
      <c r="AM39" s="603"/>
      <c r="AN39" s="603"/>
      <c r="AO39" s="603"/>
      <c r="AP39" s="603"/>
      <c r="AQ39" s="603"/>
      <c r="AR39" s="603">
        <v>910</v>
      </c>
      <c r="AS39" s="603"/>
      <c r="AT39" s="603"/>
      <c r="AU39" s="603"/>
      <c r="AV39" s="603"/>
      <c r="AW39" s="603"/>
      <c r="AX39" s="603"/>
      <c r="AY39" s="603"/>
      <c r="AZ39" s="603"/>
      <c r="BA39" s="603"/>
      <c r="BB39" s="603"/>
      <c r="BC39" s="603"/>
      <c r="BD39" s="603"/>
      <c r="BE39" s="603">
        <v>920</v>
      </c>
      <c r="BF39" s="603"/>
      <c r="BG39" s="603"/>
      <c r="BH39" s="603"/>
      <c r="BI39" s="603"/>
      <c r="BJ39" s="603"/>
      <c r="BK39" s="603"/>
      <c r="BL39" s="603"/>
      <c r="BM39" s="603"/>
      <c r="BN39" s="603"/>
      <c r="BO39" s="603"/>
      <c r="BP39" s="603"/>
      <c r="BQ39" s="603"/>
      <c r="BR39" s="603">
        <v>1000</v>
      </c>
      <c r="BS39" s="603"/>
      <c r="BT39" s="603"/>
      <c r="BU39" s="603"/>
      <c r="BV39" s="603"/>
      <c r="BW39" s="603"/>
      <c r="BX39" s="603"/>
      <c r="BY39" s="603"/>
      <c r="BZ39" s="603"/>
      <c r="CA39" s="603"/>
      <c r="CB39" s="603"/>
      <c r="CC39" s="603"/>
      <c r="CD39" s="991"/>
    </row>
    <row r="40" spans="3:83" ht="6" customHeight="1" x14ac:dyDescent="0.2">
      <c r="C40" s="759"/>
      <c r="D40" s="760"/>
      <c r="E40" s="761"/>
      <c r="F40" s="1160"/>
      <c r="G40" s="1161"/>
      <c r="H40" s="1162"/>
      <c r="I40" s="790"/>
      <c r="J40" s="790"/>
      <c r="K40" s="790"/>
      <c r="L40" s="790"/>
      <c r="M40" s="790"/>
      <c r="N40" s="790"/>
      <c r="O40" s="790"/>
      <c r="P40" s="790"/>
      <c r="Q40" s="791"/>
      <c r="R40" s="1219"/>
      <c r="S40" s="603"/>
      <c r="T40" s="603"/>
      <c r="U40" s="603"/>
      <c r="V40" s="603"/>
      <c r="W40" s="603"/>
      <c r="X40" s="603"/>
      <c r="Y40" s="603"/>
      <c r="Z40" s="603"/>
      <c r="AA40" s="603"/>
      <c r="AB40" s="603"/>
      <c r="AC40" s="603"/>
      <c r="AD40" s="603"/>
      <c r="AE40" s="603"/>
      <c r="AF40" s="603"/>
      <c r="AG40" s="603"/>
      <c r="AH40" s="603"/>
      <c r="AI40" s="603"/>
      <c r="AJ40" s="603"/>
      <c r="AK40" s="603"/>
      <c r="AL40" s="603"/>
      <c r="AM40" s="603"/>
      <c r="AN40" s="603"/>
      <c r="AO40" s="603"/>
      <c r="AP40" s="603"/>
      <c r="AQ40" s="603"/>
      <c r="AR40" s="603"/>
      <c r="AS40" s="603"/>
      <c r="AT40" s="603"/>
      <c r="AU40" s="603"/>
      <c r="AV40" s="603"/>
      <c r="AW40" s="603"/>
      <c r="AX40" s="603"/>
      <c r="AY40" s="603"/>
      <c r="AZ40" s="603"/>
      <c r="BA40" s="603"/>
      <c r="BB40" s="603"/>
      <c r="BC40" s="603"/>
      <c r="BD40" s="603"/>
      <c r="BE40" s="603"/>
      <c r="BF40" s="603"/>
      <c r="BG40" s="603"/>
      <c r="BH40" s="603"/>
      <c r="BI40" s="603"/>
      <c r="BJ40" s="603"/>
      <c r="BK40" s="603"/>
      <c r="BL40" s="603"/>
      <c r="BM40" s="603"/>
      <c r="BN40" s="603"/>
      <c r="BO40" s="603"/>
      <c r="BP40" s="603"/>
      <c r="BQ40" s="603"/>
      <c r="BR40" s="603"/>
      <c r="BS40" s="603"/>
      <c r="BT40" s="603"/>
      <c r="BU40" s="603"/>
      <c r="BV40" s="603"/>
      <c r="BW40" s="603"/>
      <c r="BX40" s="603"/>
      <c r="BY40" s="603"/>
      <c r="BZ40" s="603"/>
      <c r="CA40" s="603"/>
      <c r="CB40" s="603"/>
      <c r="CC40" s="603"/>
      <c r="CD40" s="991"/>
    </row>
    <row r="41" spans="3:83" ht="6" customHeight="1" x14ac:dyDescent="0.2">
      <c r="C41" s="759"/>
      <c r="D41" s="760"/>
      <c r="E41" s="761"/>
      <c r="F41" s="1160"/>
      <c r="G41" s="1161"/>
      <c r="H41" s="1162"/>
      <c r="I41" s="790"/>
      <c r="J41" s="790"/>
      <c r="K41" s="790"/>
      <c r="L41" s="790"/>
      <c r="M41" s="790"/>
      <c r="N41" s="790"/>
      <c r="O41" s="790"/>
      <c r="P41" s="790"/>
      <c r="Q41" s="791"/>
      <c r="R41" s="1219"/>
      <c r="S41" s="603"/>
      <c r="T41" s="603"/>
      <c r="U41" s="603"/>
      <c r="V41" s="603"/>
      <c r="W41" s="603"/>
      <c r="X41" s="603"/>
      <c r="Y41" s="603"/>
      <c r="Z41" s="603"/>
      <c r="AA41" s="603"/>
      <c r="AB41" s="603"/>
      <c r="AC41" s="603"/>
      <c r="AD41" s="603"/>
      <c r="AE41" s="603"/>
      <c r="AF41" s="603"/>
      <c r="AG41" s="603"/>
      <c r="AH41" s="603"/>
      <c r="AI41" s="603"/>
      <c r="AJ41" s="603"/>
      <c r="AK41" s="603"/>
      <c r="AL41" s="603"/>
      <c r="AM41" s="603"/>
      <c r="AN41" s="603"/>
      <c r="AO41" s="603"/>
      <c r="AP41" s="603"/>
      <c r="AQ41" s="603"/>
      <c r="AR41" s="603"/>
      <c r="AS41" s="603"/>
      <c r="AT41" s="603"/>
      <c r="AU41" s="603"/>
      <c r="AV41" s="603"/>
      <c r="AW41" s="603"/>
      <c r="AX41" s="603"/>
      <c r="AY41" s="603"/>
      <c r="AZ41" s="603"/>
      <c r="BA41" s="603"/>
      <c r="BB41" s="603"/>
      <c r="BC41" s="603"/>
      <c r="BD41" s="603"/>
      <c r="BE41" s="603"/>
      <c r="BF41" s="603"/>
      <c r="BG41" s="603"/>
      <c r="BH41" s="603"/>
      <c r="BI41" s="603"/>
      <c r="BJ41" s="603"/>
      <c r="BK41" s="603"/>
      <c r="BL41" s="603"/>
      <c r="BM41" s="603"/>
      <c r="BN41" s="603"/>
      <c r="BO41" s="603"/>
      <c r="BP41" s="603"/>
      <c r="BQ41" s="603"/>
      <c r="BR41" s="603"/>
      <c r="BS41" s="603"/>
      <c r="BT41" s="603"/>
      <c r="BU41" s="603"/>
      <c r="BV41" s="603"/>
      <c r="BW41" s="603"/>
      <c r="BX41" s="603"/>
      <c r="BY41" s="603"/>
      <c r="BZ41" s="603"/>
      <c r="CA41" s="603"/>
      <c r="CB41" s="603"/>
      <c r="CC41" s="603"/>
      <c r="CD41" s="991"/>
    </row>
    <row r="42" spans="3:83" ht="6" customHeight="1" x14ac:dyDescent="0.2">
      <c r="C42" s="759"/>
      <c r="D42" s="760"/>
      <c r="E42" s="761"/>
      <c r="F42" s="1160"/>
      <c r="G42" s="1161"/>
      <c r="H42" s="1162"/>
      <c r="I42" s="790" t="s">
        <v>97</v>
      </c>
      <c r="J42" s="790"/>
      <c r="K42" s="790"/>
      <c r="L42" s="790"/>
      <c r="M42" s="790"/>
      <c r="N42" s="790"/>
      <c r="O42" s="790"/>
      <c r="P42" s="790"/>
      <c r="Q42" s="791"/>
      <c r="R42" s="1219">
        <v>1000</v>
      </c>
      <c r="S42" s="603"/>
      <c r="T42" s="603"/>
      <c r="U42" s="603"/>
      <c r="V42" s="603"/>
      <c r="W42" s="603"/>
      <c r="X42" s="603"/>
      <c r="Y42" s="603"/>
      <c r="Z42" s="603"/>
      <c r="AA42" s="603"/>
      <c r="AB42" s="603"/>
      <c r="AC42" s="603"/>
      <c r="AD42" s="603"/>
      <c r="AE42" s="603">
        <v>900</v>
      </c>
      <c r="AF42" s="603"/>
      <c r="AG42" s="603"/>
      <c r="AH42" s="603"/>
      <c r="AI42" s="603"/>
      <c r="AJ42" s="603"/>
      <c r="AK42" s="603"/>
      <c r="AL42" s="603"/>
      <c r="AM42" s="603"/>
      <c r="AN42" s="603"/>
      <c r="AO42" s="603"/>
      <c r="AP42" s="603"/>
      <c r="AQ42" s="603"/>
      <c r="AR42" s="603">
        <v>920</v>
      </c>
      <c r="AS42" s="603"/>
      <c r="AT42" s="603"/>
      <c r="AU42" s="603"/>
      <c r="AV42" s="603"/>
      <c r="AW42" s="603"/>
      <c r="AX42" s="603"/>
      <c r="AY42" s="603"/>
      <c r="AZ42" s="603"/>
      <c r="BA42" s="603"/>
      <c r="BB42" s="603"/>
      <c r="BC42" s="603"/>
      <c r="BD42" s="603"/>
      <c r="BE42" s="603">
        <v>940</v>
      </c>
      <c r="BF42" s="603"/>
      <c r="BG42" s="603"/>
      <c r="BH42" s="603"/>
      <c r="BI42" s="603"/>
      <c r="BJ42" s="603"/>
      <c r="BK42" s="603"/>
      <c r="BL42" s="603"/>
      <c r="BM42" s="603"/>
      <c r="BN42" s="603"/>
      <c r="BO42" s="603"/>
      <c r="BP42" s="603"/>
      <c r="BQ42" s="603"/>
      <c r="BR42" s="603">
        <v>1000</v>
      </c>
      <c r="BS42" s="603"/>
      <c r="BT42" s="603"/>
      <c r="BU42" s="603"/>
      <c r="BV42" s="603"/>
      <c r="BW42" s="603"/>
      <c r="BX42" s="603"/>
      <c r="BY42" s="603"/>
      <c r="BZ42" s="603"/>
      <c r="CA42" s="603"/>
      <c r="CB42" s="603"/>
      <c r="CC42" s="603"/>
      <c r="CD42" s="991"/>
    </row>
    <row r="43" spans="3:83" ht="6" customHeight="1" x14ac:dyDescent="0.2">
      <c r="C43" s="759"/>
      <c r="D43" s="760"/>
      <c r="E43" s="761"/>
      <c r="F43" s="1160"/>
      <c r="G43" s="1161"/>
      <c r="H43" s="1162"/>
      <c r="I43" s="790"/>
      <c r="J43" s="790"/>
      <c r="K43" s="790"/>
      <c r="L43" s="790"/>
      <c r="M43" s="790"/>
      <c r="N43" s="790"/>
      <c r="O43" s="790"/>
      <c r="P43" s="790"/>
      <c r="Q43" s="791"/>
      <c r="R43" s="1219"/>
      <c r="S43" s="603"/>
      <c r="T43" s="603"/>
      <c r="U43" s="603"/>
      <c r="V43" s="603"/>
      <c r="W43" s="603"/>
      <c r="X43" s="603"/>
      <c r="Y43" s="603"/>
      <c r="Z43" s="603"/>
      <c r="AA43" s="603"/>
      <c r="AB43" s="603"/>
      <c r="AC43" s="603"/>
      <c r="AD43" s="603"/>
      <c r="AE43" s="603"/>
      <c r="AF43" s="603"/>
      <c r="AG43" s="603"/>
      <c r="AH43" s="603"/>
      <c r="AI43" s="603"/>
      <c r="AJ43" s="603"/>
      <c r="AK43" s="603"/>
      <c r="AL43" s="603"/>
      <c r="AM43" s="603"/>
      <c r="AN43" s="603"/>
      <c r="AO43" s="603"/>
      <c r="AP43" s="603"/>
      <c r="AQ43" s="603"/>
      <c r="AR43" s="603"/>
      <c r="AS43" s="603"/>
      <c r="AT43" s="603"/>
      <c r="AU43" s="603"/>
      <c r="AV43" s="603"/>
      <c r="AW43" s="603"/>
      <c r="AX43" s="603"/>
      <c r="AY43" s="603"/>
      <c r="AZ43" s="603"/>
      <c r="BA43" s="603"/>
      <c r="BB43" s="603"/>
      <c r="BC43" s="603"/>
      <c r="BD43" s="603"/>
      <c r="BE43" s="603"/>
      <c r="BF43" s="603"/>
      <c r="BG43" s="603"/>
      <c r="BH43" s="603"/>
      <c r="BI43" s="603"/>
      <c r="BJ43" s="603"/>
      <c r="BK43" s="603"/>
      <c r="BL43" s="603"/>
      <c r="BM43" s="603"/>
      <c r="BN43" s="603"/>
      <c r="BO43" s="603"/>
      <c r="BP43" s="603"/>
      <c r="BQ43" s="603"/>
      <c r="BR43" s="603"/>
      <c r="BS43" s="603"/>
      <c r="BT43" s="603"/>
      <c r="BU43" s="603"/>
      <c r="BV43" s="603"/>
      <c r="BW43" s="603"/>
      <c r="BX43" s="603"/>
      <c r="BY43" s="603"/>
      <c r="BZ43" s="603"/>
      <c r="CA43" s="603"/>
      <c r="CB43" s="603"/>
      <c r="CC43" s="603"/>
      <c r="CD43" s="991"/>
    </row>
    <row r="44" spans="3:83" ht="6" customHeight="1" x14ac:dyDescent="0.2">
      <c r="C44" s="759"/>
      <c r="D44" s="760"/>
      <c r="E44" s="761"/>
      <c r="F44" s="1160"/>
      <c r="G44" s="1161"/>
      <c r="H44" s="1162"/>
      <c r="I44" s="790"/>
      <c r="J44" s="790"/>
      <c r="K44" s="790"/>
      <c r="L44" s="790"/>
      <c r="M44" s="790"/>
      <c r="N44" s="790"/>
      <c r="O44" s="790"/>
      <c r="P44" s="790"/>
      <c r="Q44" s="791"/>
      <c r="R44" s="1219"/>
      <c r="S44" s="603"/>
      <c r="T44" s="603"/>
      <c r="U44" s="603"/>
      <c r="V44" s="603"/>
      <c r="W44" s="603"/>
      <c r="X44" s="603"/>
      <c r="Y44" s="603"/>
      <c r="Z44" s="603"/>
      <c r="AA44" s="603"/>
      <c r="AB44" s="603"/>
      <c r="AC44" s="603"/>
      <c r="AD44" s="603"/>
      <c r="AE44" s="603"/>
      <c r="AF44" s="603"/>
      <c r="AG44" s="603"/>
      <c r="AH44" s="603"/>
      <c r="AI44" s="603"/>
      <c r="AJ44" s="603"/>
      <c r="AK44" s="603"/>
      <c r="AL44" s="603"/>
      <c r="AM44" s="603"/>
      <c r="AN44" s="603"/>
      <c r="AO44" s="603"/>
      <c r="AP44" s="603"/>
      <c r="AQ44" s="603"/>
      <c r="AR44" s="603"/>
      <c r="AS44" s="603"/>
      <c r="AT44" s="603"/>
      <c r="AU44" s="603"/>
      <c r="AV44" s="603"/>
      <c r="AW44" s="603"/>
      <c r="AX44" s="603"/>
      <c r="AY44" s="603"/>
      <c r="AZ44" s="603"/>
      <c r="BA44" s="603"/>
      <c r="BB44" s="603"/>
      <c r="BC44" s="603"/>
      <c r="BD44" s="603"/>
      <c r="BE44" s="603"/>
      <c r="BF44" s="603"/>
      <c r="BG44" s="603"/>
      <c r="BH44" s="603"/>
      <c r="BI44" s="603"/>
      <c r="BJ44" s="603"/>
      <c r="BK44" s="603"/>
      <c r="BL44" s="603"/>
      <c r="BM44" s="603"/>
      <c r="BN44" s="603"/>
      <c r="BO44" s="603"/>
      <c r="BP44" s="603"/>
      <c r="BQ44" s="603"/>
      <c r="BR44" s="603"/>
      <c r="BS44" s="603"/>
      <c r="BT44" s="603"/>
      <c r="BU44" s="603"/>
      <c r="BV44" s="603"/>
      <c r="BW44" s="603"/>
      <c r="BX44" s="603"/>
      <c r="BY44" s="603"/>
      <c r="BZ44" s="603"/>
      <c r="CA44" s="603"/>
      <c r="CB44" s="603"/>
      <c r="CC44" s="603"/>
      <c r="CD44" s="991"/>
    </row>
    <row r="45" spans="3:83" ht="6" customHeight="1" x14ac:dyDescent="0.2">
      <c r="C45" s="759"/>
      <c r="D45" s="760"/>
      <c r="E45" s="761"/>
      <c r="F45" s="1160"/>
      <c r="G45" s="1161"/>
      <c r="H45" s="1162"/>
      <c r="I45" s="840" t="s">
        <v>98</v>
      </c>
      <c r="J45" s="840"/>
      <c r="K45" s="840"/>
      <c r="L45" s="840"/>
      <c r="M45" s="840"/>
      <c r="N45" s="840"/>
      <c r="O45" s="840"/>
      <c r="P45" s="840"/>
      <c r="Q45" s="841"/>
      <c r="R45" s="1219">
        <v>2400</v>
      </c>
      <c r="S45" s="603"/>
      <c r="T45" s="603"/>
      <c r="U45" s="603"/>
      <c r="V45" s="603"/>
      <c r="W45" s="603"/>
      <c r="X45" s="603"/>
      <c r="Y45" s="603"/>
      <c r="Z45" s="603"/>
      <c r="AA45" s="603"/>
      <c r="AB45" s="603"/>
      <c r="AC45" s="603"/>
      <c r="AD45" s="603"/>
      <c r="AE45" s="603">
        <v>1600</v>
      </c>
      <c r="AF45" s="603"/>
      <c r="AG45" s="603"/>
      <c r="AH45" s="603"/>
      <c r="AI45" s="603"/>
      <c r="AJ45" s="603"/>
      <c r="AK45" s="603"/>
      <c r="AL45" s="603"/>
      <c r="AM45" s="603"/>
      <c r="AN45" s="603"/>
      <c r="AO45" s="603"/>
      <c r="AP45" s="603"/>
      <c r="AQ45" s="603"/>
      <c r="AR45" s="603">
        <v>1650</v>
      </c>
      <c r="AS45" s="603"/>
      <c r="AT45" s="603"/>
      <c r="AU45" s="603"/>
      <c r="AV45" s="603"/>
      <c r="AW45" s="603"/>
      <c r="AX45" s="603"/>
      <c r="AY45" s="603"/>
      <c r="AZ45" s="603"/>
      <c r="BA45" s="603"/>
      <c r="BB45" s="603"/>
      <c r="BC45" s="603"/>
      <c r="BD45" s="603"/>
      <c r="BE45" s="603">
        <v>1675</v>
      </c>
      <c r="BF45" s="603"/>
      <c r="BG45" s="603"/>
      <c r="BH45" s="603"/>
      <c r="BI45" s="603"/>
      <c r="BJ45" s="603"/>
      <c r="BK45" s="603"/>
      <c r="BL45" s="603"/>
      <c r="BM45" s="603"/>
      <c r="BN45" s="603"/>
      <c r="BO45" s="603"/>
      <c r="BP45" s="603"/>
      <c r="BQ45" s="603"/>
      <c r="BR45" s="603">
        <v>2250</v>
      </c>
      <c r="BS45" s="603"/>
      <c r="BT45" s="603"/>
      <c r="BU45" s="603"/>
      <c r="BV45" s="603"/>
      <c r="BW45" s="603"/>
      <c r="BX45" s="603"/>
      <c r="BY45" s="603"/>
      <c r="BZ45" s="603"/>
      <c r="CA45" s="603"/>
      <c r="CB45" s="603"/>
      <c r="CC45" s="603"/>
      <c r="CD45" s="991"/>
    </row>
    <row r="46" spans="3:83" ht="6" customHeight="1" x14ac:dyDescent="0.2">
      <c r="C46" s="759"/>
      <c r="D46" s="760"/>
      <c r="E46" s="761"/>
      <c r="F46" s="1160"/>
      <c r="G46" s="1161"/>
      <c r="H46" s="1162"/>
      <c r="I46" s="840"/>
      <c r="J46" s="840"/>
      <c r="K46" s="840"/>
      <c r="L46" s="840"/>
      <c r="M46" s="840"/>
      <c r="N46" s="840"/>
      <c r="O46" s="840"/>
      <c r="P46" s="840"/>
      <c r="Q46" s="841"/>
      <c r="R46" s="1219"/>
      <c r="S46" s="603"/>
      <c r="T46" s="603"/>
      <c r="U46" s="603"/>
      <c r="V46" s="603"/>
      <c r="W46" s="603"/>
      <c r="X46" s="603"/>
      <c r="Y46" s="603"/>
      <c r="Z46" s="603"/>
      <c r="AA46" s="603"/>
      <c r="AB46" s="603"/>
      <c r="AC46" s="603"/>
      <c r="AD46" s="603"/>
      <c r="AE46" s="603"/>
      <c r="AF46" s="603"/>
      <c r="AG46" s="603"/>
      <c r="AH46" s="603"/>
      <c r="AI46" s="603"/>
      <c r="AJ46" s="603"/>
      <c r="AK46" s="603"/>
      <c r="AL46" s="603"/>
      <c r="AM46" s="603"/>
      <c r="AN46" s="603"/>
      <c r="AO46" s="603"/>
      <c r="AP46" s="603"/>
      <c r="AQ46" s="603"/>
      <c r="AR46" s="603"/>
      <c r="AS46" s="603"/>
      <c r="AT46" s="603"/>
      <c r="AU46" s="603"/>
      <c r="AV46" s="603"/>
      <c r="AW46" s="603"/>
      <c r="AX46" s="603"/>
      <c r="AY46" s="603"/>
      <c r="AZ46" s="603"/>
      <c r="BA46" s="603"/>
      <c r="BB46" s="603"/>
      <c r="BC46" s="603"/>
      <c r="BD46" s="603"/>
      <c r="BE46" s="603"/>
      <c r="BF46" s="603"/>
      <c r="BG46" s="603"/>
      <c r="BH46" s="603"/>
      <c r="BI46" s="603"/>
      <c r="BJ46" s="603"/>
      <c r="BK46" s="603"/>
      <c r="BL46" s="603"/>
      <c r="BM46" s="603"/>
      <c r="BN46" s="603"/>
      <c r="BO46" s="603"/>
      <c r="BP46" s="603"/>
      <c r="BQ46" s="603"/>
      <c r="BR46" s="603"/>
      <c r="BS46" s="603"/>
      <c r="BT46" s="603"/>
      <c r="BU46" s="603"/>
      <c r="BV46" s="603"/>
      <c r="BW46" s="603"/>
      <c r="BX46" s="603"/>
      <c r="BY46" s="603"/>
      <c r="BZ46" s="603"/>
      <c r="CA46" s="603"/>
      <c r="CB46" s="603"/>
      <c r="CC46" s="603"/>
      <c r="CD46" s="991"/>
    </row>
    <row r="47" spans="3:83" ht="6" customHeight="1" x14ac:dyDescent="0.2">
      <c r="C47" s="759"/>
      <c r="D47" s="760"/>
      <c r="E47" s="761"/>
      <c r="F47" s="1160"/>
      <c r="G47" s="1161"/>
      <c r="H47" s="1162"/>
      <c r="I47" s="840"/>
      <c r="J47" s="840"/>
      <c r="K47" s="840"/>
      <c r="L47" s="840"/>
      <c r="M47" s="840"/>
      <c r="N47" s="840"/>
      <c r="O47" s="840"/>
      <c r="P47" s="840"/>
      <c r="Q47" s="841"/>
      <c r="R47" s="1219"/>
      <c r="S47" s="603"/>
      <c r="T47" s="603"/>
      <c r="U47" s="603"/>
      <c r="V47" s="603"/>
      <c r="W47" s="603"/>
      <c r="X47" s="603"/>
      <c r="Y47" s="603"/>
      <c r="Z47" s="603"/>
      <c r="AA47" s="603"/>
      <c r="AB47" s="603"/>
      <c r="AC47" s="603"/>
      <c r="AD47" s="603"/>
      <c r="AE47" s="603"/>
      <c r="AF47" s="603"/>
      <c r="AG47" s="603"/>
      <c r="AH47" s="603"/>
      <c r="AI47" s="603"/>
      <c r="AJ47" s="603"/>
      <c r="AK47" s="603"/>
      <c r="AL47" s="603"/>
      <c r="AM47" s="603"/>
      <c r="AN47" s="603"/>
      <c r="AO47" s="603"/>
      <c r="AP47" s="603"/>
      <c r="AQ47" s="603"/>
      <c r="AR47" s="603"/>
      <c r="AS47" s="603"/>
      <c r="AT47" s="603"/>
      <c r="AU47" s="603"/>
      <c r="AV47" s="603"/>
      <c r="AW47" s="603"/>
      <c r="AX47" s="603"/>
      <c r="AY47" s="603"/>
      <c r="AZ47" s="603"/>
      <c r="BA47" s="603"/>
      <c r="BB47" s="603"/>
      <c r="BC47" s="603"/>
      <c r="BD47" s="603"/>
      <c r="BE47" s="603"/>
      <c r="BF47" s="603"/>
      <c r="BG47" s="603"/>
      <c r="BH47" s="603"/>
      <c r="BI47" s="603"/>
      <c r="BJ47" s="603"/>
      <c r="BK47" s="603"/>
      <c r="BL47" s="603"/>
      <c r="BM47" s="603"/>
      <c r="BN47" s="603"/>
      <c r="BO47" s="603"/>
      <c r="BP47" s="603"/>
      <c r="BQ47" s="603"/>
      <c r="BR47" s="603"/>
      <c r="BS47" s="603"/>
      <c r="BT47" s="603"/>
      <c r="BU47" s="603"/>
      <c r="BV47" s="603"/>
      <c r="BW47" s="603"/>
      <c r="BX47" s="603"/>
      <c r="BY47" s="603"/>
      <c r="BZ47" s="603"/>
      <c r="CA47" s="603"/>
      <c r="CB47" s="603"/>
      <c r="CC47" s="603"/>
      <c r="CD47" s="991"/>
    </row>
    <row r="48" spans="3:83" ht="6" customHeight="1" x14ac:dyDescent="0.2">
      <c r="C48" s="759"/>
      <c r="D48" s="760"/>
      <c r="E48" s="761"/>
      <c r="F48" s="1160"/>
      <c r="G48" s="1161"/>
      <c r="H48" s="1162"/>
      <c r="I48" s="851" t="s">
        <v>99</v>
      </c>
      <c r="J48" s="852"/>
      <c r="K48" s="852"/>
      <c r="L48" s="852"/>
      <c r="M48" s="852"/>
      <c r="N48" s="852"/>
      <c r="O48" s="852"/>
      <c r="P48" s="852"/>
      <c r="Q48" s="853"/>
      <c r="R48" s="1219">
        <v>500</v>
      </c>
      <c r="S48" s="603"/>
      <c r="T48" s="603"/>
      <c r="U48" s="603"/>
      <c r="V48" s="603"/>
      <c r="W48" s="603"/>
      <c r="X48" s="603"/>
      <c r="Y48" s="603"/>
      <c r="Z48" s="603"/>
      <c r="AA48" s="603"/>
      <c r="AB48" s="603"/>
      <c r="AC48" s="603"/>
      <c r="AD48" s="603"/>
      <c r="AE48" s="603">
        <v>350</v>
      </c>
      <c r="AF48" s="603"/>
      <c r="AG48" s="603"/>
      <c r="AH48" s="603"/>
      <c r="AI48" s="603"/>
      <c r="AJ48" s="603"/>
      <c r="AK48" s="603"/>
      <c r="AL48" s="603"/>
      <c r="AM48" s="603"/>
      <c r="AN48" s="603"/>
      <c r="AO48" s="603"/>
      <c r="AP48" s="603"/>
      <c r="AQ48" s="603"/>
      <c r="AR48" s="603">
        <v>360</v>
      </c>
      <c r="AS48" s="603"/>
      <c r="AT48" s="603"/>
      <c r="AU48" s="603"/>
      <c r="AV48" s="603"/>
      <c r="AW48" s="603"/>
      <c r="AX48" s="603"/>
      <c r="AY48" s="603"/>
      <c r="AZ48" s="603"/>
      <c r="BA48" s="603"/>
      <c r="BB48" s="603"/>
      <c r="BC48" s="603"/>
      <c r="BD48" s="603"/>
      <c r="BE48" s="603">
        <v>360</v>
      </c>
      <c r="BF48" s="603"/>
      <c r="BG48" s="603"/>
      <c r="BH48" s="603"/>
      <c r="BI48" s="603"/>
      <c r="BJ48" s="603"/>
      <c r="BK48" s="603"/>
      <c r="BL48" s="603"/>
      <c r="BM48" s="603"/>
      <c r="BN48" s="603"/>
      <c r="BO48" s="603"/>
      <c r="BP48" s="603"/>
      <c r="BQ48" s="603"/>
      <c r="BR48" s="603">
        <v>400</v>
      </c>
      <c r="BS48" s="603"/>
      <c r="BT48" s="603"/>
      <c r="BU48" s="603"/>
      <c r="BV48" s="603"/>
      <c r="BW48" s="603"/>
      <c r="BX48" s="603"/>
      <c r="BY48" s="603"/>
      <c r="BZ48" s="603"/>
      <c r="CA48" s="603"/>
      <c r="CB48" s="603"/>
      <c r="CC48" s="603"/>
      <c r="CD48" s="991"/>
    </row>
    <row r="49" spans="3:82" ht="6" customHeight="1" x14ac:dyDescent="0.2">
      <c r="C49" s="759"/>
      <c r="D49" s="760"/>
      <c r="E49" s="761"/>
      <c r="F49" s="1160"/>
      <c r="G49" s="1161"/>
      <c r="H49" s="1162"/>
      <c r="I49" s="854"/>
      <c r="J49" s="713"/>
      <c r="K49" s="713"/>
      <c r="L49" s="713"/>
      <c r="M49" s="713"/>
      <c r="N49" s="713"/>
      <c r="O49" s="713"/>
      <c r="P49" s="713"/>
      <c r="Q49" s="855"/>
      <c r="R49" s="1219"/>
      <c r="S49" s="603"/>
      <c r="T49" s="603"/>
      <c r="U49" s="603"/>
      <c r="V49" s="603"/>
      <c r="W49" s="603"/>
      <c r="X49" s="603"/>
      <c r="Y49" s="603"/>
      <c r="Z49" s="603"/>
      <c r="AA49" s="603"/>
      <c r="AB49" s="603"/>
      <c r="AC49" s="603"/>
      <c r="AD49" s="603"/>
      <c r="AE49" s="603"/>
      <c r="AF49" s="603"/>
      <c r="AG49" s="603"/>
      <c r="AH49" s="603"/>
      <c r="AI49" s="603"/>
      <c r="AJ49" s="603"/>
      <c r="AK49" s="603"/>
      <c r="AL49" s="603"/>
      <c r="AM49" s="603"/>
      <c r="AN49" s="603"/>
      <c r="AO49" s="603"/>
      <c r="AP49" s="603"/>
      <c r="AQ49" s="603"/>
      <c r="AR49" s="603"/>
      <c r="AS49" s="603"/>
      <c r="AT49" s="603"/>
      <c r="AU49" s="603"/>
      <c r="AV49" s="603"/>
      <c r="AW49" s="603"/>
      <c r="AX49" s="603"/>
      <c r="AY49" s="603"/>
      <c r="AZ49" s="603"/>
      <c r="BA49" s="603"/>
      <c r="BB49" s="603"/>
      <c r="BC49" s="603"/>
      <c r="BD49" s="603"/>
      <c r="BE49" s="603"/>
      <c r="BF49" s="603"/>
      <c r="BG49" s="603"/>
      <c r="BH49" s="603"/>
      <c r="BI49" s="603"/>
      <c r="BJ49" s="603"/>
      <c r="BK49" s="603"/>
      <c r="BL49" s="603"/>
      <c r="BM49" s="603"/>
      <c r="BN49" s="603"/>
      <c r="BO49" s="603"/>
      <c r="BP49" s="603"/>
      <c r="BQ49" s="603"/>
      <c r="BR49" s="603"/>
      <c r="BS49" s="603"/>
      <c r="BT49" s="603"/>
      <c r="BU49" s="603"/>
      <c r="BV49" s="603"/>
      <c r="BW49" s="603"/>
      <c r="BX49" s="603"/>
      <c r="BY49" s="603"/>
      <c r="BZ49" s="603"/>
      <c r="CA49" s="603"/>
      <c r="CB49" s="603"/>
      <c r="CC49" s="603"/>
      <c r="CD49" s="991"/>
    </row>
    <row r="50" spans="3:82" ht="6" customHeight="1" x14ac:dyDescent="0.2">
      <c r="C50" s="759"/>
      <c r="D50" s="760"/>
      <c r="E50" s="761"/>
      <c r="F50" s="1160"/>
      <c r="G50" s="1161"/>
      <c r="H50" s="1162"/>
      <c r="I50" s="854"/>
      <c r="J50" s="713"/>
      <c r="K50" s="713"/>
      <c r="L50" s="713"/>
      <c r="M50" s="713"/>
      <c r="N50" s="713"/>
      <c r="O50" s="713"/>
      <c r="P50" s="713"/>
      <c r="Q50" s="855"/>
      <c r="R50" s="1219"/>
      <c r="S50" s="603"/>
      <c r="T50" s="603"/>
      <c r="U50" s="603"/>
      <c r="V50" s="603"/>
      <c r="W50" s="603"/>
      <c r="X50" s="603"/>
      <c r="Y50" s="603"/>
      <c r="Z50" s="603"/>
      <c r="AA50" s="603"/>
      <c r="AB50" s="603"/>
      <c r="AC50" s="603"/>
      <c r="AD50" s="603"/>
      <c r="AE50" s="603"/>
      <c r="AF50" s="603"/>
      <c r="AG50" s="603"/>
      <c r="AH50" s="603"/>
      <c r="AI50" s="603"/>
      <c r="AJ50" s="603"/>
      <c r="AK50" s="603"/>
      <c r="AL50" s="603"/>
      <c r="AM50" s="603"/>
      <c r="AN50" s="603"/>
      <c r="AO50" s="603"/>
      <c r="AP50" s="603"/>
      <c r="AQ50" s="603"/>
      <c r="AR50" s="603"/>
      <c r="AS50" s="603"/>
      <c r="AT50" s="603"/>
      <c r="AU50" s="603"/>
      <c r="AV50" s="603"/>
      <c r="AW50" s="603"/>
      <c r="AX50" s="603"/>
      <c r="AY50" s="603"/>
      <c r="AZ50" s="603"/>
      <c r="BA50" s="603"/>
      <c r="BB50" s="603"/>
      <c r="BC50" s="603"/>
      <c r="BD50" s="603"/>
      <c r="BE50" s="603"/>
      <c r="BF50" s="603"/>
      <c r="BG50" s="603"/>
      <c r="BH50" s="603"/>
      <c r="BI50" s="603"/>
      <c r="BJ50" s="603"/>
      <c r="BK50" s="603"/>
      <c r="BL50" s="603"/>
      <c r="BM50" s="603"/>
      <c r="BN50" s="603"/>
      <c r="BO50" s="603"/>
      <c r="BP50" s="603"/>
      <c r="BQ50" s="603"/>
      <c r="BR50" s="603"/>
      <c r="BS50" s="603"/>
      <c r="BT50" s="603"/>
      <c r="BU50" s="603"/>
      <c r="BV50" s="603"/>
      <c r="BW50" s="603"/>
      <c r="BX50" s="603"/>
      <c r="BY50" s="603"/>
      <c r="BZ50" s="603"/>
      <c r="CA50" s="603"/>
      <c r="CB50" s="603"/>
      <c r="CC50" s="603"/>
      <c r="CD50" s="991"/>
    </row>
    <row r="51" spans="3:82" ht="6" customHeight="1" x14ac:dyDescent="0.2">
      <c r="C51" s="759"/>
      <c r="D51" s="760"/>
      <c r="E51" s="761"/>
      <c r="F51" s="1160"/>
      <c r="G51" s="1161"/>
      <c r="H51" s="1162"/>
      <c r="I51" s="854"/>
      <c r="J51" s="881"/>
      <c r="K51" s="842" t="s">
        <v>402</v>
      </c>
      <c r="L51" s="843"/>
      <c r="M51" s="843"/>
      <c r="N51" s="843"/>
      <c r="O51" s="843"/>
      <c r="P51" s="843"/>
      <c r="Q51" s="844"/>
      <c r="R51" s="1219">
        <v>45</v>
      </c>
      <c r="S51" s="603"/>
      <c r="T51" s="603"/>
      <c r="U51" s="603"/>
      <c r="V51" s="603"/>
      <c r="W51" s="603"/>
      <c r="X51" s="603"/>
      <c r="Y51" s="603"/>
      <c r="Z51" s="603"/>
      <c r="AA51" s="603"/>
      <c r="AB51" s="603"/>
      <c r="AC51" s="603"/>
      <c r="AD51" s="603"/>
      <c r="AE51" s="603">
        <v>35</v>
      </c>
      <c r="AF51" s="603"/>
      <c r="AG51" s="603"/>
      <c r="AH51" s="603"/>
      <c r="AI51" s="603"/>
      <c r="AJ51" s="603"/>
      <c r="AK51" s="603"/>
      <c r="AL51" s="603"/>
      <c r="AM51" s="603"/>
      <c r="AN51" s="603"/>
      <c r="AO51" s="603"/>
      <c r="AP51" s="603"/>
      <c r="AQ51" s="603"/>
      <c r="AR51" s="603">
        <v>35</v>
      </c>
      <c r="AS51" s="603"/>
      <c r="AT51" s="603"/>
      <c r="AU51" s="603"/>
      <c r="AV51" s="603"/>
      <c r="AW51" s="603"/>
      <c r="AX51" s="603"/>
      <c r="AY51" s="603"/>
      <c r="AZ51" s="603"/>
      <c r="BA51" s="603"/>
      <c r="BB51" s="603"/>
      <c r="BC51" s="603"/>
      <c r="BD51" s="603"/>
      <c r="BE51" s="603">
        <v>35</v>
      </c>
      <c r="BF51" s="603"/>
      <c r="BG51" s="603"/>
      <c r="BH51" s="603"/>
      <c r="BI51" s="603"/>
      <c r="BJ51" s="603"/>
      <c r="BK51" s="603"/>
      <c r="BL51" s="603"/>
      <c r="BM51" s="603"/>
      <c r="BN51" s="603"/>
      <c r="BO51" s="603"/>
      <c r="BP51" s="603"/>
      <c r="BQ51" s="603"/>
      <c r="BR51" s="603">
        <v>40</v>
      </c>
      <c r="BS51" s="603"/>
      <c r="BT51" s="603"/>
      <c r="BU51" s="603"/>
      <c r="BV51" s="603"/>
      <c r="BW51" s="603"/>
      <c r="BX51" s="603"/>
      <c r="BY51" s="603"/>
      <c r="BZ51" s="603"/>
      <c r="CA51" s="603"/>
      <c r="CB51" s="603"/>
      <c r="CC51" s="603"/>
      <c r="CD51" s="991"/>
    </row>
    <row r="52" spans="3:82" ht="6" customHeight="1" x14ac:dyDescent="0.2">
      <c r="C52" s="759"/>
      <c r="D52" s="760"/>
      <c r="E52" s="761"/>
      <c r="F52" s="1160"/>
      <c r="G52" s="1161"/>
      <c r="H52" s="1162"/>
      <c r="I52" s="854"/>
      <c r="J52" s="881"/>
      <c r="K52" s="845"/>
      <c r="L52" s="846"/>
      <c r="M52" s="846"/>
      <c r="N52" s="846"/>
      <c r="O52" s="846"/>
      <c r="P52" s="846"/>
      <c r="Q52" s="847"/>
      <c r="R52" s="1219"/>
      <c r="S52" s="603"/>
      <c r="T52" s="603"/>
      <c r="U52" s="603"/>
      <c r="V52" s="603"/>
      <c r="W52" s="603"/>
      <c r="X52" s="603"/>
      <c r="Y52" s="603"/>
      <c r="Z52" s="603"/>
      <c r="AA52" s="603"/>
      <c r="AB52" s="603"/>
      <c r="AC52" s="603"/>
      <c r="AD52" s="603"/>
      <c r="AE52" s="603"/>
      <c r="AF52" s="603"/>
      <c r="AG52" s="603"/>
      <c r="AH52" s="603"/>
      <c r="AI52" s="603"/>
      <c r="AJ52" s="603"/>
      <c r="AK52" s="603"/>
      <c r="AL52" s="603"/>
      <c r="AM52" s="603"/>
      <c r="AN52" s="603"/>
      <c r="AO52" s="603"/>
      <c r="AP52" s="603"/>
      <c r="AQ52" s="603"/>
      <c r="AR52" s="603"/>
      <c r="AS52" s="603"/>
      <c r="AT52" s="603"/>
      <c r="AU52" s="603"/>
      <c r="AV52" s="603"/>
      <c r="AW52" s="603"/>
      <c r="AX52" s="603"/>
      <c r="AY52" s="603"/>
      <c r="AZ52" s="603"/>
      <c r="BA52" s="603"/>
      <c r="BB52" s="603"/>
      <c r="BC52" s="603"/>
      <c r="BD52" s="603"/>
      <c r="BE52" s="603"/>
      <c r="BF52" s="603"/>
      <c r="BG52" s="603"/>
      <c r="BH52" s="603"/>
      <c r="BI52" s="603"/>
      <c r="BJ52" s="603"/>
      <c r="BK52" s="603"/>
      <c r="BL52" s="603"/>
      <c r="BM52" s="603"/>
      <c r="BN52" s="603"/>
      <c r="BO52" s="603"/>
      <c r="BP52" s="603"/>
      <c r="BQ52" s="603"/>
      <c r="BR52" s="603"/>
      <c r="BS52" s="603"/>
      <c r="BT52" s="603"/>
      <c r="BU52" s="603"/>
      <c r="BV52" s="603"/>
      <c r="BW52" s="603"/>
      <c r="BX52" s="603"/>
      <c r="BY52" s="603"/>
      <c r="BZ52" s="603"/>
      <c r="CA52" s="603"/>
      <c r="CB52" s="603"/>
      <c r="CC52" s="603"/>
      <c r="CD52" s="991"/>
    </row>
    <row r="53" spans="3:82" ht="6" customHeight="1" x14ac:dyDescent="0.2">
      <c r="C53" s="759"/>
      <c r="D53" s="760"/>
      <c r="E53" s="761"/>
      <c r="F53" s="1163"/>
      <c r="G53" s="1164"/>
      <c r="H53" s="1165"/>
      <c r="I53" s="882"/>
      <c r="J53" s="883"/>
      <c r="K53" s="848"/>
      <c r="L53" s="849"/>
      <c r="M53" s="849"/>
      <c r="N53" s="849"/>
      <c r="O53" s="849"/>
      <c r="P53" s="849"/>
      <c r="Q53" s="850"/>
      <c r="R53" s="1219"/>
      <c r="S53" s="603"/>
      <c r="T53" s="603"/>
      <c r="U53" s="603"/>
      <c r="V53" s="603"/>
      <c r="W53" s="603"/>
      <c r="X53" s="603"/>
      <c r="Y53" s="603"/>
      <c r="Z53" s="603"/>
      <c r="AA53" s="603"/>
      <c r="AB53" s="603"/>
      <c r="AC53" s="603"/>
      <c r="AD53" s="603"/>
      <c r="AE53" s="603"/>
      <c r="AF53" s="603"/>
      <c r="AG53" s="603"/>
      <c r="AH53" s="603"/>
      <c r="AI53" s="603"/>
      <c r="AJ53" s="603"/>
      <c r="AK53" s="603"/>
      <c r="AL53" s="603"/>
      <c r="AM53" s="603"/>
      <c r="AN53" s="603"/>
      <c r="AO53" s="603"/>
      <c r="AP53" s="603"/>
      <c r="AQ53" s="603"/>
      <c r="AR53" s="603"/>
      <c r="AS53" s="603"/>
      <c r="AT53" s="603"/>
      <c r="AU53" s="603"/>
      <c r="AV53" s="603"/>
      <c r="AW53" s="603"/>
      <c r="AX53" s="603"/>
      <c r="AY53" s="603"/>
      <c r="AZ53" s="603"/>
      <c r="BA53" s="603"/>
      <c r="BB53" s="603"/>
      <c r="BC53" s="603"/>
      <c r="BD53" s="603"/>
      <c r="BE53" s="603"/>
      <c r="BF53" s="603"/>
      <c r="BG53" s="603"/>
      <c r="BH53" s="603"/>
      <c r="BI53" s="603"/>
      <c r="BJ53" s="603"/>
      <c r="BK53" s="603"/>
      <c r="BL53" s="603"/>
      <c r="BM53" s="603"/>
      <c r="BN53" s="603"/>
      <c r="BO53" s="603"/>
      <c r="BP53" s="603"/>
      <c r="BQ53" s="603"/>
      <c r="BR53" s="603"/>
      <c r="BS53" s="603"/>
      <c r="BT53" s="603"/>
      <c r="BU53" s="603"/>
      <c r="BV53" s="603"/>
      <c r="BW53" s="603"/>
      <c r="BX53" s="603"/>
      <c r="BY53" s="603"/>
      <c r="BZ53" s="603"/>
      <c r="CA53" s="603"/>
      <c r="CB53" s="603"/>
      <c r="CC53" s="603"/>
      <c r="CD53" s="991"/>
    </row>
    <row r="54" spans="3:82" ht="6" customHeight="1" x14ac:dyDescent="0.2">
      <c r="C54" s="759"/>
      <c r="D54" s="760"/>
      <c r="E54" s="761"/>
      <c r="F54" s="838" t="s">
        <v>100</v>
      </c>
      <c r="G54" s="790"/>
      <c r="H54" s="790"/>
      <c r="I54" s="790"/>
      <c r="J54" s="790"/>
      <c r="K54" s="790"/>
      <c r="L54" s="790"/>
      <c r="M54" s="790"/>
      <c r="N54" s="790"/>
      <c r="O54" s="790"/>
      <c r="P54" s="790"/>
      <c r="Q54" s="791"/>
      <c r="R54" s="1219">
        <v>5000</v>
      </c>
      <c r="S54" s="603"/>
      <c r="T54" s="603"/>
      <c r="U54" s="603"/>
      <c r="V54" s="603"/>
      <c r="W54" s="603"/>
      <c r="X54" s="603"/>
      <c r="Y54" s="603"/>
      <c r="Z54" s="603"/>
      <c r="AA54" s="603"/>
      <c r="AB54" s="603"/>
      <c r="AC54" s="603"/>
      <c r="AD54" s="603"/>
      <c r="AE54" s="603">
        <v>4000</v>
      </c>
      <c r="AF54" s="603"/>
      <c r="AG54" s="603"/>
      <c r="AH54" s="603"/>
      <c r="AI54" s="603"/>
      <c r="AJ54" s="603"/>
      <c r="AK54" s="603"/>
      <c r="AL54" s="603"/>
      <c r="AM54" s="603"/>
      <c r="AN54" s="603"/>
      <c r="AO54" s="603"/>
      <c r="AP54" s="603"/>
      <c r="AQ54" s="603"/>
      <c r="AR54" s="603">
        <v>4200</v>
      </c>
      <c r="AS54" s="603"/>
      <c r="AT54" s="603"/>
      <c r="AU54" s="603"/>
      <c r="AV54" s="603"/>
      <c r="AW54" s="603"/>
      <c r="AX54" s="603"/>
      <c r="AY54" s="603"/>
      <c r="AZ54" s="603"/>
      <c r="BA54" s="603"/>
      <c r="BB54" s="603"/>
      <c r="BC54" s="603"/>
      <c r="BD54" s="603"/>
      <c r="BE54" s="603">
        <v>4400</v>
      </c>
      <c r="BF54" s="603"/>
      <c r="BG54" s="603"/>
      <c r="BH54" s="603"/>
      <c r="BI54" s="603"/>
      <c r="BJ54" s="603"/>
      <c r="BK54" s="603"/>
      <c r="BL54" s="603"/>
      <c r="BM54" s="603"/>
      <c r="BN54" s="603"/>
      <c r="BO54" s="603"/>
      <c r="BP54" s="603"/>
      <c r="BQ54" s="603"/>
      <c r="BR54" s="603">
        <v>4800</v>
      </c>
      <c r="BS54" s="603"/>
      <c r="BT54" s="603"/>
      <c r="BU54" s="603"/>
      <c r="BV54" s="603"/>
      <c r="BW54" s="603"/>
      <c r="BX54" s="603"/>
      <c r="BY54" s="603"/>
      <c r="BZ54" s="603"/>
      <c r="CA54" s="603"/>
      <c r="CB54" s="603"/>
      <c r="CC54" s="603"/>
      <c r="CD54" s="991"/>
    </row>
    <row r="55" spans="3:82" ht="6" customHeight="1" x14ac:dyDescent="0.2">
      <c r="C55" s="759"/>
      <c r="D55" s="760"/>
      <c r="E55" s="761"/>
      <c r="F55" s="838"/>
      <c r="G55" s="790"/>
      <c r="H55" s="790"/>
      <c r="I55" s="790"/>
      <c r="J55" s="790"/>
      <c r="K55" s="790"/>
      <c r="L55" s="790"/>
      <c r="M55" s="790"/>
      <c r="N55" s="790"/>
      <c r="O55" s="790"/>
      <c r="P55" s="790"/>
      <c r="Q55" s="791"/>
      <c r="R55" s="1219"/>
      <c r="S55" s="603"/>
      <c r="T55" s="603"/>
      <c r="U55" s="603"/>
      <c r="V55" s="603"/>
      <c r="W55" s="603"/>
      <c r="X55" s="603"/>
      <c r="Y55" s="603"/>
      <c r="Z55" s="603"/>
      <c r="AA55" s="603"/>
      <c r="AB55" s="603"/>
      <c r="AC55" s="603"/>
      <c r="AD55" s="603"/>
      <c r="AE55" s="603"/>
      <c r="AF55" s="603"/>
      <c r="AG55" s="603"/>
      <c r="AH55" s="603"/>
      <c r="AI55" s="603"/>
      <c r="AJ55" s="603"/>
      <c r="AK55" s="603"/>
      <c r="AL55" s="603"/>
      <c r="AM55" s="603"/>
      <c r="AN55" s="603"/>
      <c r="AO55" s="603"/>
      <c r="AP55" s="603"/>
      <c r="AQ55" s="603"/>
      <c r="AR55" s="603"/>
      <c r="AS55" s="603"/>
      <c r="AT55" s="603"/>
      <c r="AU55" s="603"/>
      <c r="AV55" s="603"/>
      <c r="AW55" s="603"/>
      <c r="AX55" s="603"/>
      <c r="AY55" s="603"/>
      <c r="AZ55" s="603"/>
      <c r="BA55" s="603"/>
      <c r="BB55" s="603"/>
      <c r="BC55" s="603"/>
      <c r="BD55" s="603"/>
      <c r="BE55" s="603"/>
      <c r="BF55" s="603"/>
      <c r="BG55" s="603"/>
      <c r="BH55" s="603"/>
      <c r="BI55" s="603"/>
      <c r="BJ55" s="603"/>
      <c r="BK55" s="603"/>
      <c r="BL55" s="603"/>
      <c r="BM55" s="603"/>
      <c r="BN55" s="603"/>
      <c r="BO55" s="603"/>
      <c r="BP55" s="603"/>
      <c r="BQ55" s="603"/>
      <c r="BR55" s="603"/>
      <c r="BS55" s="603"/>
      <c r="BT55" s="603"/>
      <c r="BU55" s="603"/>
      <c r="BV55" s="603"/>
      <c r="BW55" s="603"/>
      <c r="BX55" s="603"/>
      <c r="BY55" s="603"/>
      <c r="BZ55" s="603"/>
      <c r="CA55" s="603"/>
      <c r="CB55" s="603"/>
      <c r="CC55" s="603"/>
      <c r="CD55" s="991"/>
    </row>
    <row r="56" spans="3:82" ht="6" customHeight="1" x14ac:dyDescent="0.2">
      <c r="C56" s="759"/>
      <c r="D56" s="760"/>
      <c r="E56" s="761"/>
      <c r="F56" s="838"/>
      <c r="G56" s="790"/>
      <c r="H56" s="790"/>
      <c r="I56" s="790"/>
      <c r="J56" s="790"/>
      <c r="K56" s="790"/>
      <c r="L56" s="790"/>
      <c r="M56" s="790"/>
      <c r="N56" s="790"/>
      <c r="O56" s="790"/>
      <c r="P56" s="790"/>
      <c r="Q56" s="791"/>
      <c r="R56" s="1219"/>
      <c r="S56" s="603"/>
      <c r="T56" s="603"/>
      <c r="U56" s="603"/>
      <c r="V56" s="603"/>
      <c r="W56" s="603"/>
      <c r="X56" s="603"/>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3"/>
      <c r="BJ56" s="603"/>
      <c r="BK56" s="603"/>
      <c r="BL56" s="603"/>
      <c r="BM56" s="603"/>
      <c r="BN56" s="603"/>
      <c r="BO56" s="603"/>
      <c r="BP56" s="603"/>
      <c r="BQ56" s="603"/>
      <c r="BR56" s="603"/>
      <c r="BS56" s="603"/>
      <c r="BT56" s="603"/>
      <c r="BU56" s="603"/>
      <c r="BV56" s="603"/>
      <c r="BW56" s="603"/>
      <c r="BX56" s="603"/>
      <c r="BY56" s="603"/>
      <c r="BZ56" s="603"/>
      <c r="CA56" s="603"/>
      <c r="CB56" s="603"/>
      <c r="CC56" s="603"/>
      <c r="CD56" s="991"/>
    </row>
    <row r="57" spans="3:82" ht="9.75" customHeight="1" x14ac:dyDescent="0.2">
      <c r="C57" s="759"/>
      <c r="D57" s="760"/>
      <c r="E57" s="760"/>
      <c r="F57" s="859" t="s">
        <v>401</v>
      </c>
      <c r="G57" s="860"/>
      <c r="H57" s="860"/>
      <c r="I57" s="860"/>
      <c r="J57" s="860"/>
      <c r="K57" s="860"/>
      <c r="L57" s="860"/>
      <c r="M57" s="860"/>
      <c r="N57" s="860"/>
      <c r="O57" s="860"/>
      <c r="P57" s="860"/>
      <c r="Q57" s="861"/>
      <c r="R57" s="1233">
        <v>10000</v>
      </c>
      <c r="S57" s="1232"/>
      <c r="T57" s="1232"/>
      <c r="U57" s="1232"/>
      <c r="V57" s="1232"/>
      <c r="W57" s="1232"/>
      <c r="X57" s="1232"/>
      <c r="Y57" s="1232"/>
      <c r="Z57" s="1232"/>
      <c r="AA57" s="1232"/>
      <c r="AB57" s="1232"/>
      <c r="AC57" s="1232"/>
      <c r="AD57" s="1232"/>
      <c r="AE57" s="1232">
        <v>7500</v>
      </c>
      <c r="AF57" s="1232"/>
      <c r="AG57" s="1232"/>
      <c r="AH57" s="1232"/>
      <c r="AI57" s="1232"/>
      <c r="AJ57" s="1232"/>
      <c r="AK57" s="1232"/>
      <c r="AL57" s="1232"/>
      <c r="AM57" s="1232"/>
      <c r="AN57" s="1232"/>
      <c r="AO57" s="1232"/>
      <c r="AP57" s="1232"/>
      <c r="AQ57" s="1232"/>
      <c r="AR57" s="1232">
        <v>9000</v>
      </c>
      <c r="AS57" s="1232"/>
      <c r="AT57" s="1232"/>
      <c r="AU57" s="1232"/>
      <c r="AV57" s="1232"/>
      <c r="AW57" s="1232"/>
      <c r="AX57" s="1232"/>
      <c r="AY57" s="1232"/>
      <c r="AZ57" s="1232"/>
      <c r="BA57" s="1232"/>
      <c r="BB57" s="1232"/>
      <c r="BC57" s="1232"/>
      <c r="BD57" s="1232"/>
      <c r="BE57" s="1232">
        <v>8500</v>
      </c>
      <c r="BF57" s="1232"/>
      <c r="BG57" s="1232"/>
      <c r="BH57" s="1232"/>
      <c r="BI57" s="1232"/>
      <c r="BJ57" s="1232"/>
      <c r="BK57" s="1232"/>
      <c r="BL57" s="1232"/>
      <c r="BM57" s="1232"/>
      <c r="BN57" s="1232"/>
      <c r="BO57" s="1232"/>
      <c r="BP57" s="1232"/>
      <c r="BQ57" s="1232"/>
      <c r="BR57" s="603">
        <v>8000</v>
      </c>
      <c r="BS57" s="603"/>
      <c r="BT57" s="603"/>
      <c r="BU57" s="603"/>
      <c r="BV57" s="603"/>
      <c r="BW57" s="603"/>
      <c r="BX57" s="603"/>
      <c r="BY57" s="603"/>
      <c r="BZ57" s="603"/>
      <c r="CA57" s="603"/>
      <c r="CB57" s="603"/>
      <c r="CC57" s="603"/>
      <c r="CD57" s="991"/>
    </row>
    <row r="58" spans="3:82" ht="9.75" customHeight="1" x14ac:dyDescent="0.2">
      <c r="C58" s="759"/>
      <c r="D58" s="760"/>
      <c r="E58" s="760"/>
      <c r="F58" s="862"/>
      <c r="G58" s="860"/>
      <c r="H58" s="860"/>
      <c r="I58" s="860"/>
      <c r="J58" s="860"/>
      <c r="K58" s="860"/>
      <c r="L58" s="860"/>
      <c r="M58" s="860"/>
      <c r="N58" s="860"/>
      <c r="O58" s="860"/>
      <c r="P58" s="860"/>
      <c r="Q58" s="861"/>
      <c r="R58" s="1219"/>
      <c r="S58" s="603"/>
      <c r="T58" s="603"/>
      <c r="U58" s="603"/>
      <c r="V58" s="603"/>
      <c r="W58" s="603"/>
      <c r="X58" s="603"/>
      <c r="Y58" s="603"/>
      <c r="Z58" s="603"/>
      <c r="AA58" s="603"/>
      <c r="AB58" s="603"/>
      <c r="AC58" s="603"/>
      <c r="AD58" s="603"/>
      <c r="AE58" s="603"/>
      <c r="AF58" s="603"/>
      <c r="AG58" s="603"/>
      <c r="AH58" s="603"/>
      <c r="AI58" s="603"/>
      <c r="AJ58" s="603"/>
      <c r="AK58" s="603"/>
      <c r="AL58" s="603"/>
      <c r="AM58" s="603"/>
      <c r="AN58" s="603"/>
      <c r="AO58" s="603"/>
      <c r="AP58" s="603"/>
      <c r="AQ58" s="603"/>
      <c r="AR58" s="603"/>
      <c r="AS58" s="603"/>
      <c r="AT58" s="603"/>
      <c r="AU58" s="603"/>
      <c r="AV58" s="603"/>
      <c r="AW58" s="603"/>
      <c r="AX58" s="603"/>
      <c r="AY58" s="603"/>
      <c r="AZ58" s="603"/>
      <c r="BA58" s="603"/>
      <c r="BB58" s="603"/>
      <c r="BC58" s="603"/>
      <c r="BD58" s="603"/>
      <c r="BE58" s="603"/>
      <c r="BF58" s="603"/>
      <c r="BG58" s="603"/>
      <c r="BH58" s="603"/>
      <c r="BI58" s="603"/>
      <c r="BJ58" s="603"/>
      <c r="BK58" s="603"/>
      <c r="BL58" s="603"/>
      <c r="BM58" s="603"/>
      <c r="BN58" s="603"/>
      <c r="BO58" s="603"/>
      <c r="BP58" s="603"/>
      <c r="BQ58" s="603"/>
      <c r="BR58" s="603"/>
      <c r="BS58" s="603"/>
      <c r="BT58" s="603"/>
      <c r="BU58" s="603"/>
      <c r="BV58" s="603"/>
      <c r="BW58" s="603"/>
      <c r="BX58" s="603"/>
      <c r="BY58" s="603"/>
      <c r="BZ58" s="603"/>
      <c r="CA58" s="603"/>
      <c r="CB58" s="603"/>
      <c r="CC58" s="603"/>
      <c r="CD58" s="991"/>
    </row>
    <row r="59" spans="3:82" ht="9.75" customHeight="1" x14ac:dyDescent="0.2">
      <c r="C59" s="759"/>
      <c r="D59" s="760"/>
      <c r="E59" s="760"/>
      <c r="F59" s="862"/>
      <c r="G59" s="860"/>
      <c r="H59" s="860"/>
      <c r="I59" s="860"/>
      <c r="J59" s="860"/>
      <c r="K59" s="860"/>
      <c r="L59" s="860"/>
      <c r="M59" s="860"/>
      <c r="N59" s="860"/>
      <c r="O59" s="860"/>
      <c r="P59" s="860"/>
      <c r="Q59" s="861"/>
      <c r="R59" s="1219"/>
      <c r="S59" s="603"/>
      <c r="T59" s="603"/>
      <c r="U59" s="603"/>
      <c r="V59" s="603"/>
      <c r="W59" s="603"/>
      <c r="X59" s="603"/>
      <c r="Y59" s="603"/>
      <c r="Z59" s="603"/>
      <c r="AA59" s="603"/>
      <c r="AB59" s="603"/>
      <c r="AC59" s="603"/>
      <c r="AD59" s="603"/>
      <c r="AE59" s="603"/>
      <c r="AF59" s="603"/>
      <c r="AG59" s="603"/>
      <c r="AH59" s="603"/>
      <c r="AI59" s="603"/>
      <c r="AJ59" s="603"/>
      <c r="AK59" s="603"/>
      <c r="AL59" s="603"/>
      <c r="AM59" s="603"/>
      <c r="AN59" s="603"/>
      <c r="AO59" s="603"/>
      <c r="AP59" s="603"/>
      <c r="AQ59" s="603"/>
      <c r="AR59" s="603"/>
      <c r="AS59" s="603"/>
      <c r="AT59" s="603"/>
      <c r="AU59" s="603"/>
      <c r="AV59" s="603"/>
      <c r="AW59" s="603"/>
      <c r="AX59" s="603"/>
      <c r="AY59" s="603"/>
      <c r="AZ59" s="603"/>
      <c r="BA59" s="603"/>
      <c r="BB59" s="603"/>
      <c r="BC59" s="603"/>
      <c r="BD59" s="603"/>
      <c r="BE59" s="603"/>
      <c r="BF59" s="603"/>
      <c r="BG59" s="603"/>
      <c r="BH59" s="603"/>
      <c r="BI59" s="603"/>
      <c r="BJ59" s="603"/>
      <c r="BK59" s="603"/>
      <c r="BL59" s="603"/>
      <c r="BM59" s="603"/>
      <c r="BN59" s="603"/>
      <c r="BO59" s="603"/>
      <c r="BP59" s="603"/>
      <c r="BQ59" s="603"/>
      <c r="BR59" s="603"/>
      <c r="BS59" s="603"/>
      <c r="BT59" s="603"/>
      <c r="BU59" s="603"/>
      <c r="BV59" s="603"/>
      <c r="BW59" s="603"/>
      <c r="BX59" s="603"/>
      <c r="BY59" s="603"/>
      <c r="BZ59" s="603"/>
      <c r="CA59" s="603"/>
      <c r="CB59" s="603"/>
      <c r="CC59" s="603"/>
      <c r="CD59" s="991"/>
    </row>
    <row r="60" spans="3:82" ht="6" customHeight="1" x14ac:dyDescent="0.2">
      <c r="C60" s="759"/>
      <c r="D60" s="760"/>
      <c r="E60" s="760"/>
      <c r="F60" s="876" t="s">
        <v>101</v>
      </c>
      <c r="G60" s="840"/>
      <c r="H60" s="840"/>
      <c r="I60" s="840"/>
      <c r="J60" s="840"/>
      <c r="K60" s="840"/>
      <c r="L60" s="840"/>
      <c r="M60" s="840"/>
      <c r="N60" s="840"/>
      <c r="O60" s="840"/>
      <c r="P60" s="840"/>
      <c r="Q60" s="841"/>
      <c r="R60" s="1219">
        <v>80</v>
      </c>
      <c r="S60" s="603"/>
      <c r="T60" s="603"/>
      <c r="U60" s="603"/>
      <c r="V60" s="603"/>
      <c r="W60" s="603"/>
      <c r="X60" s="603"/>
      <c r="Y60" s="603"/>
      <c r="Z60" s="603"/>
      <c r="AA60" s="603"/>
      <c r="AB60" s="603"/>
      <c r="AC60" s="603"/>
      <c r="AD60" s="603"/>
      <c r="AE60" s="603">
        <v>75</v>
      </c>
      <c r="AF60" s="603"/>
      <c r="AG60" s="603"/>
      <c r="AH60" s="603"/>
      <c r="AI60" s="603"/>
      <c r="AJ60" s="603"/>
      <c r="AK60" s="603"/>
      <c r="AL60" s="603"/>
      <c r="AM60" s="603"/>
      <c r="AN60" s="603"/>
      <c r="AO60" s="603"/>
      <c r="AP60" s="603"/>
      <c r="AQ60" s="603"/>
      <c r="AR60" s="603">
        <v>75</v>
      </c>
      <c r="AS60" s="603"/>
      <c r="AT60" s="603"/>
      <c r="AU60" s="603"/>
      <c r="AV60" s="603"/>
      <c r="AW60" s="603"/>
      <c r="AX60" s="603"/>
      <c r="AY60" s="603"/>
      <c r="AZ60" s="603"/>
      <c r="BA60" s="603"/>
      <c r="BB60" s="603"/>
      <c r="BC60" s="603"/>
      <c r="BD60" s="603"/>
      <c r="BE60" s="603">
        <v>75</v>
      </c>
      <c r="BF60" s="603"/>
      <c r="BG60" s="603"/>
      <c r="BH60" s="603"/>
      <c r="BI60" s="603"/>
      <c r="BJ60" s="603"/>
      <c r="BK60" s="603"/>
      <c r="BL60" s="603"/>
      <c r="BM60" s="603"/>
      <c r="BN60" s="603"/>
      <c r="BO60" s="603"/>
      <c r="BP60" s="603"/>
      <c r="BQ60" s="603"/>
      <c r="BR60" s="603">
        <v>75</v>
      </c>
      <c r="BS60" s="603"/>
      <c r="BT60" s="603"/>
      <c r="BU60" s="603"/>
      <c r="BV60" s="603"/>
      <c r="BW60" s="603"/>
      <c r="BX60" s="603"/>
      <c r="BY60" s="603"/>
      <c r="BZ60" s="603"/>
      <c r="CA60" s="603"/>
      <c r="CB60" s="603"/>
      <c r="CC60" s="603"/>
      <c r="CD60" s="991"/>
    </row>
    <row r="61" spans="3:82" ht="6" customHeight="1" x14ac:dyDescent="0.2">
      <c r="C61" s="759"/>
      <c r="D61" s="760"/>
      <c r="E61" s="760"/>
      <c r="F61" s="876"/>
      <c r="G61" s="840"/>
      <c r="H61" s="840"/>
      <c r="I61" s="840"/>
      <c r="J61" s="840"/>
      <c r="K61" s="840"/>
      <c r="L61" s="840"/>
      <c r="M61" s="840"/>
      <c r="N61" s="840"/>
      <c r="O61" s="840"/>
      <c r="P61" s="840"/>
      <c r="Q61" s="841"/>
      <c r="R61" s="1219"/>
      <c r="S61" s="603"/>
      <c r="T61" s="603"/>
      <c r="U61" s="603"/>
      <c r="V61" s="603"/>
      <c r="W61" s="603"/>
      <c r="X61" s="603"/>
      <c r="Y61" s="603"/>
      <c r="Z61" s="603"/>
      <c r="AA61" s="603"/>
      <c r="AB61" s="603"/>
      <c r="AC61" s="603"/>
      <c r="AD61" s="603"/>
      <c r="AE61" s="603"/>
      <c r="AF61" s="603"/>
      <c r="AG61" s="603"/>
      <c r="AH61" s="603"/>
      <c r="AI61" s="603"/>
      <c r="AJ61" s="603"/>
      <c r="AK61" s="603"/>
      <c r="AL61" s="603"/>
      <c r="AM61" s="603"/>
      <c r="AN61" s="603"/>
      <c r="AO61" s="603"/>
      <c r="AP61" s="603"/>
      <c r="AQ61" s="603"/>
      <c r="AR61" s="603"/>
      <c r="AS61" s="603"/>
      <c r="AT61" s="603"/>
      <c r="AU61" s="603"/>
      <c r="AV61" s="603"/>
      <c r="AW61" s="603"/>
      <c r="AX61" s="603"/>
      <c r="AY61" s="603"/>
      <c r="AZ61" s="603"/>
      <c r="BA61" s="603"/>
      <c r="BB61" s="603"/>
      <c r="BC61" s="603"/>
      <c r="BD61" s="603"/>
      <c r="BE61" s="603"/>
      <c r="BF61" s="603"/>
      <c r="BG61" s="603"/>
      <c r="BH61" s="603"/>
      <c r="BI61" s="603"/>
      <c r="BJ61" s="603"/>
      <c r="BK61" s="603"/>
      <c r="BL61" s="603"/>
      <c r="BM61" s="603"/>
      <c r="BN61" s="603"/>
      <c r="BO61" s="603"/>
      <c r="BP61" s="603"/>
      <c r="BQ61" s="603"/>
      <c r="BR61" s="603"/>
      <c r="BS61" s="603"/>
      <c r="BT61" s="603"/>
      <c r="BU61" s="603"/>
      <c r="BV61" s="603"/>
      <c r="BW61" s="603"/>
      <c r="BX61" s="603"/>
      <c r="BY61" s="603"/>
      <c r="BZ61" s="603"/>
      <c r="CA61" s="603"/>
      <c r="CB61" s="603"/>
      <c r="CC61" s="603"/>
      <c r="CD61" s="991"/>
    </row>
    <row r="62" spans="3:82" ht="6" customHeight="1" x14ac:dyDescent="0.2">
      <c r="C62" s="759"/>
      <c r="D62" s="760"/>
      <c r="E62" s="760"/>
      <c r="F62" s="876"/>
      <c r="G62" s="840"/>
      <c r="H62" s="840"/>
      <c r="I62" s="840"/>
      <c r="J62" s="840"/>
      <c r="K62" s="840"/>
      <c r="L62" s="840"/>
      <c r="M62" s="840"/>
      <c r="N62" s="840"/>
      <c r="O62" s="840"/>
      <c r="P62" s="840"/>
      <c r="Q62" s="841"/>
      <c r="R62" s="1219"/>
      <c r="S62" s="603"/>
      <c r="T62" s="603"/>
      <c r="U62" s="603"/>
      <c r="V62" s="603"/>
      <c r="W62" s="603"/>
      <c r="X62" s="603"/>
      <c r="Y62" s="603"/>
      <c r="Z62" s="603"/>
      <c r="AA62" s="603"/>
      <c r="AB62" s="603"/>
      <c r="AC62" s="603"/>
      <c r="AD62" s="603"/>
      <c r="AE62" s="603"/>
      <c r="AF62" s="603"/>
      <c r="AG62" s="603"/>
      <c r="AH62" s="603"/>
      <c r="AI62" s="603"/>
      <c r="AJ62" s="603"/>
      <c r="AK62" s="603"/>
      <c r="AL62" s="603"/>
      <c r="AM62" s="603"/>
      <c r="AN62" s="603"/>
      <c r="AO62" s="603"/>
      <c r="AP62" s="603"/>
      <c r="AQ62" s="603"/>
      <c r="AR62" s="603"/>
      <c r="AS62" s="603"/>
      <c r="AT62" s="603"/>
      <c r="AU62" s="603"/>
      <c r="AV62" s="603"/>
      <c r="AW62" s="603"/>
      <c r="AX62" s="603"/>
      <c r="AY62" s="603"/>
      <c r="AZ62" s="603"/>
      <c r="BA62" s="603"/>
      <c r="BB62" s="603"/>
      <c r="BC62" s="603"/>
      <c r="BD62" s="603"/>
      <c r="BE62" s="603"/>
      <c r="BF62" s="603"/>
      <c r="BG62" s="603"/>
      <c r="BH62" s="603"/>
      <c r="BI62" s="603"/>
      <c r="BJ62" s="603"/>
      <c r="BK62" s="603"/>
      <c r="BL62" s="603"/>
      <c r="BM62" s="603"/>
      <c r="BN62" s="603"/>
      <c r="BO62" s="603"/>
      <c r="BP62" s="603"/>
      <c r="BQ62" s="603"/>
      <c r="BR62" s="603"/>
      <c r="BS62" s="603"/>
      <c r="BT62" s="603"/>
      <c r="BU62" s="603"/>
      <c r="BV62" s="603"/>
      <c r="BW62" s="603"/>
      <c r="BX62" s="603"/>
      <c r="BY62" s="603"/>
      <c r="BZ62" s="603"/>
      <c r="CA62" s="603"/>
      <c r="CB62" s="603"/>
      <c r="CC62" s="603"/>
      <c r="CD62" s="991"/>
    </row>
    <row r="63" spans="3:82" ht="6" customHeight="1" x14ac:dyDescent="0.2">
      <c r="C63" s="759"/>
      <c r="D63" s="760"/>
      <c r="E63" s="761"/>
      <c r="F63" s="869" t="s">
        <v>93</v>
      </c>
      <c r="G63" s="799"/>
      <c r="H63" s="799"/>
      <c r="I63" s="800"/>
      <c r="J63" s="800"/>
      <c r="K63" s="800"/>
      <c r="L63" s="800"/>
      <c r="M63" s="800"/>
      <c r="N63" s="800"/>
      <c r="O63" s="800"/>
      <c r="P63" s="800"/>
      <c r="Q63" s="801"/>
      <c r="R63" s="1233">
        <f>SUM(R36,R39,R42,R45,R48,R54,R57,R60)</f>
        <v>34380</v>
      </c>
      <c r="S63" s="1232"/>
      <c r="T63" s="1232"/>
      <c r="U63" s="1232"/>
      <c r="V63" s="1232"/>
      <c r="W63" s="1232"/>
      <c r="X63" s="1232"/>
      <c r="Y63" s="1232"/>
      <c r="Z63" s="1232"/>
      <c r="AA63" s="1232"/>
      <c r="AB63" s="1232"/>
      <c r="AC63" s="1232"/>
      <c r="AD63" s="1232"/>
      <c r="AE63" s="1243">
        <f>SUM(AE36,AE39,AE42,AE45,AE48,AE54,AE57,AE60)</f>
        <v>24725</v>
      </c>
      <c r="AF63" s="832"/>
      <c r="AG63" s="832"/>
      <c r="AH63" s="832"/>
      <c r="AI63" s="832"/>
      <c r="AJ63" s="832"/>
      <c r="AK63" s="832"/>
      <c r="AL63" s="832"/>
      <c r="AM63" s="832"/>
      <c r="AN63" s="832"/>
      <c r="AO63" s="832"/>
      <c r="AP63" s="832"/>
      <c r="AQ63" s="1241"/>
      <c r="AR63" s="1243">
        <f t="shared" ref="AR63" si="0">SUM(AR36,AR39,AR42,AR45,AR48,AR54,AR57,AR60)</f>
        <v>26615</v>
      </c>
      <c r="AS63" s="832"/>
      <c r="AT63" s="832"/>
      <c r="AU63" s="832"/>
      <c r="AV63" s="832"/>
      <c r="AW63" s="832"/>
      <c r="AX63" s="832"/>
      <c r="AY63" s="832"/>
      <c r="AZ63" s="832"/>
      <c r="BA63" s="832"/>
      <c r="BB63" s="832"/>
      <c r="BC63" s="832"/>
      <c r="BD63" s="1241"/>
      <c r="BE63" s="1243">
        <f t="shared" ref="BE63" si="1">SUM(BE36,BE39,BE42,BE45,BE48,BE54,BE57,BE60)</f>
        <v>26470</v>
      </c>
      <c r="BF63" s="832"/>
      <c r="BG63" s="832"/>
      <c r="BH63" s="832"/>
      <c r="BI63" s="832"/>
      <c r="BJ63" s="832"/>
      <c r="BK63" s="832"/>
      <c r="BL63" s="832"/>
      <c r="BM63" s="832"/>
      <c r="BN63" s="832"/>
      <c r="BO63" s="832"/>
      <c r="BP63" s="832"/>
      <c r="BQ63" s="1241"/>
      <c r="BR63" s="1243">
        <f t="shared" ref="BR63" si="2">SUM(BR36,BR39,BR42,BR45,BR48,BR54,BR57,BR60)</f>
        <v>29525</v>
      </c>
      <c r="BS63" s="832"/>
      <c r="BT63" s="832"/>
      <c r="BU63" s="832"/>
      <c r="BV63" s="832"/>
      <c r="BW63" s="832"/>
      <c r="BX63" s="832"/>
      <c r="BY63" s="832"/>
      <c r="BZ63" s="832"/>
      <c r="CA63" s="832"/>
      <c r="CB63" s="832"/>
      <c r="CC63" s="832"/>
      <c r="CD63" s="833"/>
    </row>
    <row r="64" spans="3:82" ht="6" customHeight="1" x14ac:dyDescent="0.2">
      <c r="C64" s="759"/>
      <c r="D64" s="760"/>
      <c r="E64" s="761"/>
      <c r="F64" s="870"/>
      <c r="G64" s="778"/>
      <c r="H64" s="778"/>
      <c r="I64" s="779"/>
      <c r="J64" s="779"/>
      <c r="K64" s="779"/>
      <c r="L64" s="779"/>
      <c r="M64" s="779"/>
      <c r="N64" s="779"/>
      <c r="O64" s="779"/>
      <c r="P64" s="779"/>
      <c r="Q64" s="780"/>
      <c r="R64" s="1219"/>
      <c r="S64" s="603"/>
      <c r="T64" s="603"/>
      <c r="U64" s="603"/>
      <c r="V64" s="603"/>
      <c r="W64" s="603"/>
      <c r="X64" s="603"/>
      <c r="Y64" s="603"/>
      <c r="Z64" s="603"/>
      <c r="AA64" s="603"/>
      <c r="AB64" s="603"/>
      <c r="AC64" s="603"/>
      <c r="AD64" s="603"/>
      <c r="AE64" s="982"/>
      <c r="AF64" s="611"/>
      <c r="AG64" s="611"/>
      <c r="AH64" s="611"/>
      <c r="AI64" s="611"/>
      <c r="AJ64" s="611"/>
      <c r="AK64" s="611"/>
      <c r="AL64" s="611"/>
      <c r="AM64" s="611"/>
      <c r="AN64" s="611"/>
      <c r="AO64" s="611"/>
      <c r="AP64" s="611"/>
      <c r="AQ64" s="793"/>
      <c r="AR64" s="982"/>
      <c r="AS64" s="611"/>
      <c r="AT64" s="611"/>
      <c r="AU64" s="611"/>
      <c r="AV64" s="611"/>
      <c r="AW64" s="611"/>
      <c r="AX64" s="611"/>
      <c r="AY64" s="611"/>
      <c r="AZ64" s="611"/>
      <c r="BA64" s="611"/>
      <c r="BB64" s="611"/>
      <c r="BC64" s="611"/>
      <c r="BD64" s="793"/>
      <c r="BE64" s="982"/>
      <c r="BF64" s="611"/>
      <c r="BG64" s="611"/>
      <c r="BH64" s="611"/>
      <c r="BI64" s="611"/>
      <c r="BJ64" s="611"/>
      <c r="BK64" s="611"/>
      <c r="BL64" s="611"/>
      <c r="BM64" s="611"/>
      <c r="BN64" s="611"/>
      <c r="BO64" s="611"/>
      <c r="BP64" s="611"/>
      <c r="BQ64" s="793"/>
      <c r="BR64" s="982"/>
      <c r="BS64" s="611"/>
      <c r="BT64" s="611"/>
      <c r="BU64" s="611"/>
      <c r="BV64" s="611"/>
      <c r="BW64" s="611"/>
      <c r="BX64" s="611"/>
      <c r="BY64" s="611"/>
      <c r="BZ64" s="611"/>
      <c r="CA64" s="611"/>
      <c r="CB64" s="611"/>
      <c r="CC64" s="611"/>
      <c r="CD64" s="740"/>
    </row>
    <row r="65" spans="3:83" ht="6" customHeight="1" thickBot="1" x14ac:dyDescent="0.25">
      <c r="C65" s="762"/>
      <c r="D65" s="763"/>
      <c r="E65" s="764"/>
      <c r="F65" s="871"/>
      <c r="G65" s="803"/>
      <c r="H65" s="803"/>
      <c r="I65" s="804"/>
      <c r="J65" s="804"/>
      <c r="K65" s="804"/>
      <c r="L65" s="804"/>
      <c r="M65" s="804"/>
      <c r="N65" s="804"/>
      <c r="O65" s="804"/>
      <c r="P65" s="804"/>
      <c r="Q65" s="805"/>
      <c r="R65" s="1220"/>
      <c r="S65" s="993"/>
      <c r="T65" s="993"/>
      <c r="U65" s="993"/>
      <c r="V65" s="993"/>
      <c r="W65" s="993"/>
      <c r="X65" s="993"/>
      <c r="Y65" s="993"/>
      <c r="Z65" s="993"/>
      <c r="AA65" s="993"/>
      <c r="AB65" s="993"/>
      <c r="AC65" s="993"/>
      <c r="AD65" s="993"/>
      <c r="AE65" s="983"/>
      <c r="AF65" s="742"/>
      <c r="AG65" s="742"/>
      <c r="AH65" s="742"/>
      <c r="AI65" s="742"/>
      <c r="AJ65" s="742"/>
      <c r="AK65" s="742"/>
      <c r="AL65" s="742"/>
      <c r="AM65" s="742"/>
      <c r="AN65" s="742"/>
      <c r="AO65" s="742"/>
      <c r="AP65" s="742"/>
      <c r="AQ65" s="985"/>
      <c r="AR65" s="983"/>
      <c r="AS65" s="742"/>
      <c r="AT65" s="742"/>
      <c r="AU65" s="742"/>
      <c r="AV65" s="742"/>
      <c r="AW65" s="742"/>
      <c r="AX65" s="742"/>
      <c r="AY65" s="742"/>
      <c r="AZ65" s="742"/>
      <c r="BA65" s="742"/>
      <c r="BB65" s="742"/>
      <c r="BC65" s="742"/>
      <c r="BD65" s="985"/>
      <c r="BE65" s="983"/>
      <c r="BF65" s="742"/>
      <c r="BG65" s="742"/>
      <c r="BH65" s="742"/>
      <c r="BI65" s="742"/>
      <c r="BJ65" s="742"/>
      <c r="BK65" s="742"/>
      <c r="BL65" s="742"/>
      <c r="BM65" s="742"/>
      <c r="BN65" s="742"/>
      <c r="BO65" s="742"/>
      <c r="BP65" s="742"/>
      <c r="BQ65" s="985"/>
      <c r="BR65" s="983"/>
      <c r="BS65" s="742"/>
      <c r="BT65" s="742"/>
      <c r="BU65" s="742"/>
      <c r="BV65" s="742"/>
      <c r="BW65" s="742"/>
      <c r="BX65" s="742"/>
      <c r="BY65" s="742"/>
      <c r="BZ65" s="742"/>
      <c r="CA65" s="742"/>
      <c r="CB65" s="742"/>
      <c r="CC65" s="742"/>
      <c r="CD65" s="743"/>
    </row>
    <row r="66" spans="3:83" ht="6" customHeight="1" x14ac:dyDescent="0.2">
      <c r="C66" s="880" t="s">
        <v>102</v>
      </c>
      <c r="D66" s="737"/>
      <c r="E66" s="737"/>
      <c r="F66" s="737"/>
      <c r="G66" s="737"/>
      <c r="H66" s="737"/>
      <c r="I66" s="737"/>
      <c r="J66" s="737"/>
      <c r="K66" s="737"/>
      <c r="L66" s="737"/>
      <c r="M66" s="737"/>
      <c r="N66" s="737"/>
      <c r="O66" s="737"/>
      <c r="P66" s="737"/>
      <c r="Q66" s="738"/>
      <c r="R66" s="1235">
        <f>R33-R63</f>
        <v>17092</v>
      </c>
      <c r="S66" s="996"/>
      <c r="T66" s="996"/>
      <c r="U66" s="996"/>
      <c r="V66" s="996"/>
      <c r="W66" s="996"/>
      <c r="X66" s="996"/>
      <c r="Y66" s="996"/>
      <c r="Z66" s="996"/>
      <c r="AA66" s="996"/>
      <c r="AB66" s="996"/>
      <c r="AC66" s="996"/>
      <c r="AD66" s="996"/>
      <c r="AE66" s="996">
        <f>AE33-AE63</f>
        <v>-5854</v>
      </c>
      <c r="AF66" s="996"/>
      <c r="AG66" s="996"/>
      <c r="AH66" s="996"/>
      <c r="AI66" s="996"/>
      <c r="AJ66" s="996"/>
      <c r="AK66" s="996"/>
      <c r="AL66" s="996"/>
      <c r="AM66" s="996"/>
      <c r="AN66" s="996"/>
      <c r="AO66" s="996"/>
      <c r="AP66" s="996"/>
      <c r="AQ66" s="996"/>
      <c r="AR66" s="996">
        <f t="shared" ref="AR66" si="3">AR33-AR63</f>
        <v>-7606</v>
      </c>
      <c r="AS66" s="996"/>
      <c r="AT66" s="996"/>
      <c r="AU66" s="996"/>
      <c r="AV66" s="996"/>
      <c r="AW66" s="996"/>
      <c r="AX66" s="996"/>
      <c r="AY66" s="996"/>
      <c r="AZ66" s="996"/>
      <c r="BA66" s="996"/>
      <c r="BB66" s="996"/>
      <c r="BC66" s="996"/>
      <c r="BD66" s="996"/>
      <c r="BE66" s="996">
        <f t="shared" ref="BE66" si="4">BE33-BE63</f>
        <v>-576</v>
      </c>
      <c r="BF66" s="996"/>
      <c r="BG66" s="996"/>
      <c r="BH66" s="996"/>
      <c r="BI66" s="996"/>
      <c r="BJ66" s="996"/>
      <c r="BK66" s="996"/>
      <c r="BL66" s="996"/>
      <c r="BM66" s="996"/>
      <c r="BN66" s="996"/>
      <c r="BO66" s="996"/>
      <c r="BP66" s="996"/>
      <c r="BQ66" s="996"/>
      <c r="BR66" s="996">
        <f>BR33-BR63</f>
        <v>5805</v>
      </c>
      <c r="BS66" s="996"/>
      <c r="BT66" s="996"/>
      <c r="BU66" s="996"/>
      <c r="BV66" s="996"/>
      <c r="BW66" s="996"/>
      <c r="BX66" s="996"/>
      <c r="BY66" s="996"/>
      <c r="BZ66" s="996"/>
      <c r="CA66" s="996"/>
      <c r="CB66" s="996"/>
      <c r="CC66" s="996"/>
      <c r="CD66" s="1238"/>
      <c r="CE66" s="275"/>
    </row>
    <row r="67" spans="3:83" ht="6" customHeight="1" x14ac:dyDescent="0.2">
      <c r="C67" s="739"/>
      <c r="D67" s="611"/>
      <c r="E67" s="611"/>
      <c r="F67" s="611"/>
      <c r="G67" s="611"/>
      <c r="H67" s="611"/>
      <c r="I67" s="611"/>
      <c r="J67" s="611"/>
      <c r="K67" s="611"/>
      <c r="L67" s="611"/>
      <c r="M67" s="611"/>
      <c r="N67" s="611"/>
      <c r="O67" s="611"/>
      <c r="P67" s="611"/>
      <c r="Q67" s="740"/>
      <c r="R67" s="989"/>
      <c r="S67" s="603"/>
      <c r="T67" s="603"/>
      <c r="U67" s="603"/>
      <c r="V67" s="603"/>
      <c r="W67" s="603"/>
      <c r="X67" s="603"/>
      <c r="Y67" s="603"/>
      <c r="Z67" s="603"/>
      <c r="AA67" s="603"/>
      <c r="AB67" s="603"/>
      <c r="AC67" s="603"/>
      <c r="AD67" s="603"/>
      <c r="AE67" s="603"/>
      <c r="AF67" s="603"/>
      <c r="AG67" s="603"/>
      <c r="AH67" s="603"/>
      <c r="AI67" s="603"/>
      <c r="AJ67" s="603"/>
      <c r="AK67" s="603"/>
      <c r="AL67" s="603"/>
      <c r="AM67" s="603"/>
      <c r="AN67" s="603"/>
      <c r="AO67" s="603"/>
      <c r="AP67" s="603"/>
      <c r="AQ67" s="603"/>
      <c r="AR67" s="603"/>
      <c r="AS67" s="603"/>
      <c r="AT67" s="603"/>
      <c r="AU67" s="603"/>
      <c r="AV67" s="603"/>
      <c r="AW67" s="603"/>
      <c r="AX67" s="603"/>
      <c r="AY67" s="603"/>
      <c r="AZ67" s="603"/>
      <c r="BA67" s="603"/>
      <c r="BB67" s="603"/>
      <c r="BC67" s="603"/>
      <c r="BD67" s="603"/>
      <c r="BE67" s="603"/>
      <c r="BF67" s="603"/>
      <c r="BG67" s="603"/>
      <c r="BH67" s="603"/>
      <c r="BI67" s="603"/>
      <c r="BJ67" s="603"/>
      <c r="BK67" s="603"/>
      <c r="BL67" s="603"/>
      <c r="BM67" s="603"/>
      <c r="BN67" s="603"/>
      <c r="BO67" s="603"/>
      <c r="BP67" s="603"/>
      <c r="BQ67" s="603"/>
      <c r="BR67" s="603"/>
      <c r="BS67" s="603"/>
      <c r="BT67" s="603"/>
      <c r="BU67" s="603"/>
      <c r="BV67" s="603"/>
      <c r="BW67" s="603"/>
      <c r="BX67" s="603"/>
      <c r="BY67" s="603"/>
      <c r="BZ67" s="603"/>
      <c r="CA67" s="603"/>
      <c r="CB67" s="603"/>
      <c r="CC67" s="603"/>
      <c r="CD67" s="1239"/>
      <c r="CE67" s="275"/>
    </row>
    <row r="68" spans="3:83" ht="6" customHeight="1" thickBot="1" x14ac:dyDescent="0.25">
      <c r="C68" s="741"/>
      <c r="D68" s="742"/>
      <c r="E68" s="742"/>
      <c r="F68" s="742"/>
      <c r="G68" s="742"/>
      <c r="H68" s="742"/>
      <c r="I68" s="742"/>
      <c r="J68" s="742"/>
      <c r="K68" s="742"/>
      <c r="L68" s="742"/>
      <c r="M68" s="742"/>
      <c r="N68" s="742"/>
      <c r="O68" s="742"/>
      <c r="P68" s="742"/>
      <c r="Q68" s="743"/>
      <c r="R68" s="992"/>
      <c r="S68" s="993"/>
      <c r="T68" s="993"/>
      <c r="U68" s="993"/>
      <c r="V68" s="993"/>
      <c r="W68" s="993"/>
      <c r="X68" s="993"/>
      <c r="Y68" s="993"/>
      <c r="Z68" s="993"/>
      <c r="AA68" s="993"/>
      <c r="AB68" s="993"/>
      <c r="AC68" s="993"/>
      <c r="AD68" s="993"/>
      <c r="AE68" s="993"/>
      <c r="AF68" s="993"/>
      <c r="AG68" s="993"/>
      <c r="AH68" s="993"/>
      <c r="AI68" s="993"/>
      <c r="AJ68" s="993"/>
      <c r="AK68" s="993"/>
      <c r="AL68" s="993"/>
      <c r="AM68" s="993"/>
      <c r="AN68" s="993"/>
      <c r="AO68" s="993"/>
      <c r="AP68" s="993"/>
      <c r="AQ68" s="993"/>
      <c r="AR68" s="993"/>
      <c r="AS68" s="993"/>
      <c r="AT68" s="993"/>
      <c r="AU68" s="993"/>
      <c r="AV68" s="993"/>
      <c r="AW68" s="993"/>
      <c r="AX68" s="993"/>
      <c r="AY68" s="993"/>
      <c r="AZ68" s="993"/>
      <c r="BA68" s="993"/>
      <c r="BB68" s="993"/>
      <c r="BC68" s="993"/>
      <c r="BD68" s="993"/>
      <c r="BE68" s="993"/>
      <c r="BF68" s="993"/>
      <c r="BG68" s="993"/>
      <c r="BH68" s="993"/>
      <c r="BI68" s="993"/>
      <c r="BJ68" s="993"/>
      <c r="BK68" s="993"/>
      <c r="BL68" s="993"/>
      <c r="BM68" s="993"/>
      <c r="BN68" s="993"/>
      <c r="BO68" s="993"/>
      <c r="BP68" s="993"/>
      <c r="BQ68" s="993"/>
      <c r="BR68" s="993"/>
      <c r="BS68" s="993"/>
      <c r="BT68" s="993"/>
      <c r="BU68" s="993"/>
      <c r="BV68" s="993"/>
      <c r="BW68" s="993"/>
      <c r="BX68" s="993"/>
      <c r="BY68" s="993"/>
      <c r="BZ68" s="993"/>
      <c r="CA68" s="993"/>
      <c r="CB68" s="993"/>
      <c r="CC68" s="993"/>
      <c r="CD68" s="1240"/>
      <c r="CE68" s="275"/>
    </row>
    <row r="69" spans="3:83" ht="6" customHeight="1" x14ac:dyDescent="0.2">
      <c r="C69" s="884" t="s">
        <v>103</v>
      </c>
      <c r="D69" s="885"/>
      <c r="E69" s="885"/>
      <c r="F69" s="885"/>
      <c r="G69" s="885"/>
      <c r="H69" s="885"/>
      <c r="I69" s="885"/>
      <c r="J69" s="885"/>
      <c r="K69" s="885"/>
      <c r="L69" s="885"/>
      <c r="M69" s="885"/>
      <c r="N69" s="885"/>
      <c r="O69" s="885"/>
      <c r="P69" s="885"/>
      <c r="Q69" s="886"/>
      <c r="R69" s="1235">
        <v>200</v>
      </c>
      <c r="S69" s="996"/>
      <c r="T69" s="996"/>
      <c r="U69" s="996"/>
      <c r="V69" s="996"/>
      <c r="W69" s="996"/>
      <c r="X69" s="996"/>
      <c r="Y69" s="996"/>
      <c r="Z69" s="996"/>
      <c r="AA69" s="996"/>
      <c r="AB69" s="996"/>
      <c r="AC69" s="996"/>
      <c r="AD69" s="996"/>
      <c r="AE69" s="996">
        <v>200</v>
      </c>
      <c r="AF69" s="996"/>
      <c r="AG69" s="996"/>
      <c r="AH69" s="996"/>
      <c r="AI69" s="996"/>
      <c r="AJ69" s="996"/>
      <c r="AK69" s="996"/>
      <c r="AL69" s="996"/>
      <c r="AM69" s="996"/>
      <c r="AN69" s="996"/>
      <c r="AO69" s="996"/>
      <c r="AP69" s="996"/>
      <c r="AQ69" s="996"/>
      <c r="AR69" s="996">
        <v>200</v>
      </c>
      <c r="AS69" s="996"/>
      <c r="AT69" s="996"/>
      <c r="AU69" s="996"/>
      <c r="AV69" s="996"/>
      <c r="AW69" s="996"/>
      <c r="AX69" s="996"/>
      <c r="AY69" s="996"/>
      <c r="AZ69" s="996"/>
      <c r="BA69" s="996"/>
      <c r="BB69" s="996"/>
      <c r="BC69" s="996"/>
      <c r="BD69" s="996"/>
      <c r="BE69" s="996">
        <v>200</v>
      </c>
      <c r="BF69" s="996"/>
      <c r="BG69" s="996"/>
      <c r="BH69" s="996"/>
      <c r="BI69" s="996"/>
      <c r="BJ69" s="996"/>
      <c r="BK69" s="996"/>
      <c r="BL69" s="996"/>
      <c r="BM69" s="996"/>
      <c r="BN69" s="996"/>
      <c r="BO69" s="996"/>
      <c r="BP69" s="996"/>
      <c r="BQ69" s="996"/>
      <c r="BR69" s="996">
        <v>200</v>
      </c>
      <c r="BS69" s="996"/>
      <c r="BT69" s="996"/>
      <c r="BU69" s="996"/>
      <c r="BV69" s="996"/>
      <c r="BW69" s="996"/>
      <c r="BX69" s="996"/>
      <c r="BY69" s="996"/>
      <c r="BZ69" s="996"/>
      <c r="CA69" s="996"/>
      <c r="CB69" s="996"/>
      <c r="CC69" s="996"/>
      <c r="CD69" s="1238"/>
      <c r="CE69" s="275"/>
    </row>
    <row r="70" spans="3:83" ht="6" customHeight="1" x14ac:dyDescent="0.2">
      <c r="C70" s="887"/>
      <c r="D70" s="888"/>
      <c r="E70" s="888"/>
      <c r="F70" s="888"/>
      <c r="G70" s="888"/>
      <c r="H70" s="888"/>
      <c r="I70" s="888"/>
      <c r="J70" s="888"/>
      <c r="K70" s="888"/>
      <c r="L70" s="888"/>
      <c r="M70" s="888"/>
      <c r="N70" s="888"/>
      <c r="O70" s="888"/>
      <c r="P70" s="888"/>
      <c r="Q70" s="889"/>
      <c r="R70" s="989"/>
      <c r="S70" s="603"/>
      <c r="T70" s="603"/>
      <c r="U70" s="603"/>
      <c r="V70" s="603"/>
      <c r="W70" s="603"/>
      <c r="X70" s="603"/>
      <c r="Y70" s="603"/>
      <c r="Z70" s="603"/>
      <c r="AA70" s="603"/>
      <c r="AB70" s="603"/>
      <c r="AC70" s="603"/>
      <c r="AD70" s="603"/>
      <c r="AE70" s="603"/>
      <c r="AF70" s="603"/>
      <c r="AG70" s="603"/>
      <c r="AH70" s="603"/>
      <c r="AI70" s="603"/>
      <c r="AJ70" s="603"/>
      <c r="AK70" s="603"/>
      <c r="AL70" s="603"/>
      <c r="AM70" s="603"/>
      <c r="AN70" s="603"/>
      <c r="AO70" s="603"/>
      <c r="AP70" s="603"/>
      <c r="AQ70" s="603"/>
      <c r="AR70" s="603"/>
      <c r="AS70" s="603"/>
      <c r="AT70" s="603"/>
      <c r="AU70" s="603"/>
      <c r="AV70" s="603"/>
      <c r="AW70" s="603"/>
      <c r="AX70" s="603"/>
      <c r="AY70" s="603"/>
      <c r="AZ70" s="603"/>
      <c r="BA70" s="603"/>
      <c r="BB70" s="603"/>
      <c r="BC70" s="603"/>
      <c r="BD70" s="603"/>
      <c r="BE70" s="603"/>
      <c r="BF70" s="603"/>
      <c r="BG70" s="603"/>
      <c r="BH70" s="603"/>
      <c r="BI70" s="603"/>
      <c r="BJ70" s="603"/>
      <c r="BK70" s="603"/>
      <c r="BL70" s="603"/>
      <c r="BM70" s="603"/>
      <c r="BN70" s="603"/>
      <c r="BO70" s="603"/>
      <c r="BP70" s="603"/>
      <c r="BQ70" s="603"/>
      <c r="BR70" s="603"/>
      <c r="BS70" s="603"/>
      <c r="BT70" s="603"/>
      <c r="BU70" s="603"/>
      <c r="BV70" s="603"/>
      <c r="BW70" s="603"/>
      <c r="BX70" s="603"/>
      <c r="BY70" s="603"/>
      <c r="BZ70" s="603"/>
      <c r="CA70" s="603"/>
      <c r="CB70" s="603"/>
      <c r="CC70" s="603"/>
      <c r="CD70" s="1239"/>
      <c r="CE70" s="275"/>
    </row>
    <row r="71" spans="3:83" ht="6" customHeight="1" x14ac:dyDescent="0.2">
      <c r="C71" s="887"/>
      <c r="D71" s="888"/>
      <c r="E71" s="888"/>
      <c r="F71" s="888"/>
      <c r="G71" s="888"/>
      <c r="H71" s="888"/>
      <c r="I71" s="888"/>
      <c r="J71" s="888"/>
      <c r="K71" s="888"/>
      <c r="L71" s="888"/>
      <c r="M71" s="888"/>
      <c r="N71" s="888"/>
      <c r="O71" s="888"/>
      <c r="P71" s="888"/>
      <c r="Q71" s="889"/>
      <c r="R71" s="989"/>
      <c r="S71" s="603"/>
      <c r="T71" s="603"/>
      <c r="U71" s="603"/>
      <c r="V71" s="603"/>
      <c r="W71" s="603"/>
      <c r="X71" s="603"/>
      <c r="Y71" s="603"/>
      <c r="Z71" s="603"/>
      <c r="AA71" s="603"/>
      <c r="AB71" s="603"/>
      <c r="AC71" s="603"/>
      <c r="AD71" s="603"/>
      <c r="AE71" s="603"/>
      <c r="AF71" s="603"/>
      <c r="AG71" s="603"/>
      <c r="AH71" s="603"/>
      <c r="AI71" s="603"/>
      <c r="AJ71" s="603"/>
      <c r="AK71" s="603"/>
      <c r="AL71" s="603"/>
      <c r="AM71" s="603"/>
      <c r="AN71" s="603"/>
      <c r="AO71" s="603"/>
      <c r="AP71" s="603"/>
      <c r="AQ71" s="603"/>
      <c r="AR71" s="603"/>
      <c r="AS71" s="603"/>
      <c r="AT71" s="603"/>
      <c r="AU71" s="603"/>
      <c r="AV71" s="603"/>
      <c r="AW71" s="603"/>
      <c r="AX71" s="603"/>
      <c r="AY71" s="603"/>
      <c r="AZ71" s="603"/>
      <c r="BA71" s="603"/>
      <c r="BB71" s="603"/>
      <c r="BC71" s="603"/>
      <c r="BD71" s="603"/>
      <c r="BE71" s="603"/>
      <c r="BF71" s="603"/>
      <c r="BG71" s="603"/>
      <c r="BH71" s="603"/>
      <c r="BI71" s="603"/>
      <c r="BJ71" s="603"/>
      <c r="BK71" s="603"/>
      <c r="BL71" s="603"/>
      <c r="BM71" s="603"/>
      <c r="BN71" s="603"/>
      <c r="BO71" s="603"/>
      <c r="BP71" s="603"/>
      <c r="BQ71" s="603"/>
      <c r="BR71" s="603"/>
      <c r="BS71" s="603"/>
      <c r="BT71" s="603"/>
      <c r="BU71" s="603"/>
      <c r="BV71" s="603"/>
      <c r="BW71" s="603"/>
      <c r="BX71" s="603"/>
      <c r="BY71" s="603"/>
      <c r="BZ71" s="603"/>
      <c r="CA71" s="603"/>
      <c r="CB71" s="603"/>
      <c r="CC71" s="603"/>
      <c r="CD71" s="1239"/>
      <c r="CE71" s="275"/>
    </row>
    <row r="72" spans="3:83" ht="6" customHeight="1" x14ac:dyDescent="0.2">
      <c r="C72" s="894" t="s">
        <v>104</v>
      </c>
      <c r="D72" s="888"/>
      <c r="E72" s="888"/>
      <c r="F72" s="888"/>
      <c r="G72" s="888"/>
      <c r="H72" s="888"/>
      <c r="I72" s="888"/>
      <c r="J72" s="888"/>
      <c r="K72" s="888"/>
      <c r="L72" s="888"/>
      <c r="M72" s="888"/>
      <c r="N72" s="888"/>
      <c r="O72" s="888"/>
      <c r="P72" s="888"/>
      <c r="Q72" s="889"/>
      <c r="R72" s="989">
        <v>150</v>
      </c>
      <c r="S72" s="603"/>
      <c r="T72" s="603"/>
      <c r="U72" s="603"/>
      <c r="V72" s="603"/>
      <c r="W72" s="603"/>
      <c r="X72" s="603"/>
      <c r="Y72" s="603"/>
      <c r="Z72" s="603"/>
      <c r="AA72" s="603"/>
      <c r="AB72" s="603"/>
      <c r="AC72" s="603"/>
      <c r="AD72" s="603"/>
      <c r="AE72" s="603">
        <v>150</v>
      </c>
      <c r="AF72" s="603"/>
      <c r="AG72" s="603"/>
      <c r="AH72" s="603"/>
      <c r="AI72" s="603"/>
      <c r="AJ72" s="603"/>
      <c r="AK72" s="603"/>
      <c r="AL72" s="603"/>
      <c r="AM72" s="603"/>
      <c r="AN72" s="603"/>
      <c r="AO72" s="603"/>
      <c r="AP72" s="603"/>
      <c r="AQ72" s="603"/>
      <c r="AR72" s="603">
        <v>150</v>
      </c>
      <c r="AS72" s="603"/>
      <c r="AT72" s="603"/>
      <c r="AU72" s="603"/>
      <c r="AV72" s="603"/>
      <c r="AW72" s="603"/>
      <c r="AX72" s="603"/>
      <c r="AY72" s="603"/>
      <c r="AZ72" s="603"/>
      <c r="BA72" s="603"/>
      <c r="BB72" s="603"/>
      <c r="BC72" s="603"/>
      <c r="BD72" s="603"/>
      <c r="BE72" s="603">
        <v>150</v>
      </c>
      <c r="BF72" s="603"/>
      <c r="BG72" s="603"/>
      <c r="BH72" s="603"/>
      <c r="BI72" s="603"/>
      <c r="BJ72" s="603"/>
      <c r="BK72" s="603"/>
      <c r="BL72" s="603"/>
      <c r="BM72" s="603"/>
      <c r="BN72" s="603"/>
      <c r="BO72" s="603"/>
      <c r="BP72" s="603"/>
      <c r="BQ72" s="603"/>
      <c r="BR72" s="603">
        <v>150</v>
      </c>
      <c r="BS72" s="603"/>
      <c r="BT72" s="603"/>
      <c r="BU72" s="603"/>
      <c r="BV72" s="603"/>
      <c r="BW72" s="603"/>
      <c r="BX72" s="603"/>
      <c r="BY72" s="603"/>
      <c r="BZ72" s="603"/>
      <c r="CA72" s="603"/>
      <c r="CB72" s="603"/>
      <c r="CC72" s="603"/>
      <c r="CD72" s="1239"/>
      <c r="CE72" s="275"/>
    </row>
    <row r="73" spans="3:83" ht="6" customHeight="1" x14ac:dyDescent="0.2">
      <c r="C73" s="887"/>
      <c r="D73" s="888"/>
      <c r="E73" s="888"/>
      <c r="F73" s="888"/>
      <c r="G73" s="888"/>
      <c r="H73" s="888"/>
      <c r="I73" s="888"/>
      <c r="J73" s="888"/>
      <c r="K73" s="888"/>
      <c r="L73" s="888"/>
      <c r="M73" s="888"/>
      <c r="N73" s="888"/>
      <c r="O73" s="888"/>
      <c r="P73" s="888"/>
      <c r="Q73" s="889"/>
      <c r="R73" s="989"/>
      <c r="S73" s="603"/>
      <c r="T73" s="603"/>
      <c r="U73" s="603"/>
      <c r="V73" s="603"/>
      <c r="W73" s="603"/>
      <c r="X73" s="603"/>
      <c r="Y73" s="603"/>
      <c r="Z73" s="603"/>
      <c r="AA73" s="603"/>
      <c r="AB73" s="603"/>
      <c r="AC73" s="603"/>
      <c r="AD73" s="603"/>
      <c r="AE73" s="603"/>
      <c r="AF73" s="603"/>
      <c r="AG73" s="603"/>
      <c r="AH73" s="603"/>
      <c r="AI73" s="603"/>
      <c r="AJ73" s="603"/>
      <c r="AK73" s="603"/>
      <c r="AL73" s="603"/>
      <c r="AM73" s="603"/>
      <c r="AN73" s="603"/>
      <c r="AO73" s="603"/>
      <c r="AP73" s="603"/>
      <c r="AQ73" s="603"/>
      <c r="AR73" s="603"/>
      <c r="AS73" s="603"/>
      <c r="AT73" s="603"/>
      <c r="AU73" s="603"/>
      <c r="AV73" s="603"/>
      <c r="AW73" s="603"/>
      <c r="AX73" s="603"/>
      <c r="AY73" s="603"/>
      <c r="AZ73" s="603"/>
      <c r="BA73" s="603"/>
      <c r="BB73" s="603"/>
      <c r="BC73" s="603"/>
      <c r="BD73" s="603"/>
      <c r="BE73" s="603"/>
      <c r="BF73" s="603"/>
      <c r="BG73" s="603"/>
      <c r="BH73" s="603"/>
      <c r="BI73" s="603"/>
      <c r="BJ73" s="603"/>
      <c r="BK73" s="603"/>
      <c r="BL73" s="603"/>
      <c r="BM73" s="603"/>
      <c r="BN73" s="603"/>
      <c r="BO73" s="603"/>
      <c r="BP73" s="603"/>
      <c r="BQ73" s="603"/>
      <c r="BR73" s="603"/>
      <c r="BS73" s="603"/>
      <c r="BT73" s="603"/>
      <c r="BU73" s="603"/>
      <c r="BV73" s="603"/>
      <c r="BW73" s="603"/>
      <c r="BX73" s="603"/>
      <c r="BY73" s="603"/>
      <c r="BZ73" s="603"/>
      <c r="CA73" s="603"/>
      <c r="CB73" s="603"/>
      <c r="CC73" s="603"/>
      <c r="CD73" s="1239"/>
      <c r="CE73" s="275"/>
    </row>
    <row r="74" spans="3:83" ht="6" customHeight="1" thickBot="1" x14ac:dyDescent="0.25">
      <c r="C74" s="895"/>
      <c r="D74" s="832"/>
      <c r="E74" s="832"/>
      <c r="F74" s="832"/>
      <c r="G74" s="832"/>
      <c r="H74" s="832"/>
      <c r="I74" s="832"/>
      <c r="J74" s="832"/>
      <c r="K74" s="832"/>
      <c r="L74" s="832"/>
      <c r="M74" s="832"/>
      <c r="N74" s="832"/>
      <c r="O74" s="832"/>
      <c r="P74" s="832"/>
      <c r="Q74" s="833"/>
      <c r="R74" s="1241"/>
      <c r="S74" s="1242"/>
      <c r="T74" s="1242"/>
      <c r="U74" s="1242"/>
      <c r="V74" s="1242"/>
      <c r="W74" s="1242"/>
      <c r="X74" s="1242"/>
      <c r="Y74" s="1242"/>
      <c r="Z74" s="1242"/>
      <c r="AA74" s="1242"/>
      <c r="AB74" s="1242"/>
      <c r="AC74" s="1242"/>
      <c r="AD74" s="1242"/>
      <c r="AE74" s="1242"/>
      <c r="AF74" s="1242"/>
      <c r="AG74" s="1242"/>
      <c r="AH74" s="1242"/>
      <c r="AI74" s="1242"/>
      <c r="AJ74" s="1242"/>
      <c r="AK74" s="1242"/>
      <c r="AL74" s="1242"/>
      <c r="AM74" s="1242"/>
      <c r="AN74" s="1242"/>
      <c r="AO74" s="1242"/>
      <c r="AP74" s="1242"/>
      <c r="AQ74" s="1242"/>
      <c r="AR74" s="1242"/>
      <c r="AS74" s="1242"/>
      <c r="AT74" s="1242"/>
      <c r="AU74" s="1242"/>
      <c r="AV74" s="1242"/>
      <c r="AW74" s="1242"/>
      <c r="AX74" s="1242"/>
      <c r="AY74" s="1242"/>
      <c r="AZ74" s="1242"/>
      <c r="BA74" s="1242"/>
      <c r="BB74" s="1242"/>
      <c r="BC74" s="1242"/>
      <c r="BD74" s="1242"/>
      <c r="BE74" s="1242"/>
      <c r="BF74" s="1242"/>
      <c r="BG74" s="1242"/>
      <c r="BH74" s="1242"/>
      <c r="BI74" s="1242"/>
      <c r="BJ74" s="1242"/>
      <c r="BK74" s="1242"/>
      <c r="BL74" s="1242"/>
      <c r="BM74" s="1242"/>
      <c r="BN74" s="1242"/>
      <c r="BO74" s="1242"/>
      <c r="BP74" s="1242"/>
      <c r="BQ74" s="1242"/>
      <c r="BR74" s="1242"/>
      <c r="BS74" s="1242"/>
      <c r="BT74" s="1242"/>
      <c r="BU74" s="1242"/>
      <c r="BV74" s="1242"/>
      <c r="BW74" s="1242"/>
      <c r="BX74" s="1242"/>
      <c r="BY74" s="1242"/>
      <c r="BZ74" s="1242"/>
      <c r="CA74" s="1242"/>
      <c r="CB74" s="1242"/>
      <c r="CC74" s="1242"/>
      <c r="CD74" s="1243"/>
      <c r="CE74" s="275"/>
    </row>
    <row r="75" spans="3:83" ht="6" customHeight="1" x14ac:dyDescent="0.2">
      <c r="C75" s="890" t="s">
        <v>105</v>
      </c>
      <c r="D75" s="885"/>
      <c r="E75" s="885"/>
      <c r="F75" s="885"/>
      <c r="G75" s="885"/>
      <c r="H75" s="885"/>
      <c r="I75" s="885"/>
      <c r="J75" s="885"/>
      <c r="K75" s="885"/>
      <c r="L75" s="885"/>
      <c r="M75" s="885"/>
      <c r="N75" s="885"/>
      <c r="O75" s="885"/>
      <c r="P75" s="885"/>
      <c r="Q75" s="886"/>
      <c r="R75" s="1235">
        <f>R69-R72</f>
        <v>50</v>
      </c>
      <c r="S75" s="996"/>
      <c r="T75" s="996"/>
      <c r="U75" s="996"/>
      <c r="V75" s="996"/>
      <c r="W75" s="996"/>
      <c r="X75" s="996"/>
      <c r="Y75" s="996"/>
      <c r="Z75" s="996"/>
      <c r="AA75" s="996"/>
      <c r="AB75" s="996"/>
      <c r="AC75" s="996"/>
      <c r="AD75" s="996"/>
      <c r="AE75" s="996">
        <f>AE69-AE72</f>
        <v>50</v>
      </c>
      <c r="AF75" s="996"/>
      <c r="AG75" s="996"/>
      <c r="AH75" s="996"/>
      <c r="AI75" s="996"/>
      <c r="AJ75" s="996"/>
      <c r="AK75" s="996"/>
      <c r="AL75" s="996"/>
      <c r="AM75" s="996"/>
      <c r="AN75" s="996"/>
      <c r="AO75" s="996"/>
      <c r="AP75" s="996"/>
      <c r="AQ75" s="996"/>
      <c r="AR75" s="996">
        <f>AR69-AR72</f>
        <v>50</v>
      </c>
      <c r="AS75" s="996"/>
      <c r="AT75" s="996"/>
      <c r="AU75" s="996"/>
      <c r="AV75" s="996"/>
      <c r="AW75" s="996"/>
      <c r="AX75" s="996"/>
      <c r="AY75" s="996"/>
      <c r="AZ75" s="996"/>
      <c r="BA75" s="996"/>
      <c r="BB75" s="996"/>
      <c r="BC75" s="996"/>
      <c r="BD75" s="996"/>
      <c r="BE75" s="996">
        <f>BE69-BE72</f>
        <v>50</v>
      </c>
      <c r="BF75" s="996"/>
      <c r="BG75" s="996"/>
      <c r="BH75" s="996"/>
      <c r="BI75" s="996"/>
      <c r="BJ75" s="996"/>
      <c r="BK75" s="996"/>
      <c r="BL75" s="996"/>
      <c r="BM75" s="996"/>
      <c r="BN75" s="996"/>
      <c r="BO75" s="996"/>
      <c r="BP75" s="996"/>
      <c r="BQ75" s="996"/>
      <c r="BR75" s="996">
        <f>BR69-BR72</f>
        <v>50</v>
      </c>
      <c r="BS75" s="996"/>
      <c r="BT75" s="996"/>
      <c r="BU75" s="996"/>
      <c r="BV75" s="996"/>
      <c r="BW75" s="996"/>
      <c r="BX75" s="996"/>
      <c r="BY75" s="996"/>
      <c r="BZ75" s="996"/>
      <c r="CA75" s="996"/>
      <c r="CB75" s="996"/>
      <c r="CC75" s="996"/>
      <c r="CD75" s="1238"/>
      <c r="CE75" s="275"/>
    </row>
    <row r="76" spans="3:83" ht="6" customHeight="1" x14ac:dyDescent="0.2">
      <c r="C76" s="887"/>
      <c r="D76" s="888"/>
      <c r="E76" s="888"/>
      <c r="F76" s="888"/>
      <c r="G76" s="888"/>
      <c r="H76" s="888"/>
      <c r="I76" s="888"/>
      <c r="J76" s="888"/>
      <c r="K76" s="888"/>
      <c r="L76" s="888"/>
      <c r="M76" s="888"/>
      <c r="N76" s="888"/>
      <c r="O76" s="888"/>
      <c r="P76" s="888"/>
      <c r="Q76" s="889"/>
      <c r="R76" s="989"/>
      <c r="S76" s="603"/>
      <c r="T76" s="603"/>
      <c r="U76" s="603"/>
      <c r="V76" s="603"/>
      <c r="W76" s="603"/>
      <c r="X76" s="603"/>
      <c r="Y76" s="603"/>
      <c r="Z76" s="603"/>
      <c r="AA76" s="603"/>
      <c r="AB76" s="603"/>
      <c r="AC76" s="603"/>
      <c r="AD76" s="603"/>
      <c r="AE76" s="603"/>
      <c r="AF76" s="603"/>
      <c r="AG76" s="603"/>
      <c r="AH76" s="603"/>
      <c r="AI76" s="603"/>
      <c r="AJ76" s="603"/>
      <c r="AK76" s="603"/>
      <c r="AL76" s="603"/>
      <c r="AM76" s="603"/>
      <c r="AN76" s="603"/>
      <c r="AO76" s="603"/>
      <c r="AP76" s="603"/>
      <c r="AQ76" s="603"/>
      <c r="AR76" s="603"/>
      <c r="AS76" s="603"/>
      <c r="AT76" s="603"/>
      <c r="AU76" s="603"/>
      <c r="AV76" s="603"/>
      <c r="AW76" s="603"/>
      <c r="AX76" s="603"/>
      <c r="AY76" s="603"/>
      <c r="AZ76" s="603"/>
      <c r="BA76" s="603"/>
      <c r="BB76" s="603"/>
      <c r="BC76" s="603"/>
      <c r="BD76" s="603"/>
      <c r="BE76" s="603"/>
      <c r="BF76" s="603"/>
      <c r="BG76" s="603"/>
      <c r="BH76" s="603"/>
      <c r="BI76" s="603"/>
      <c r="BJ76" s="603"/>
      <c r="BK76" s="603"/>
      <c r="BL76" s="603"/>
      <c r="BM76" s="603"/>
      <c r="BN76" s="603"/>
      <c r="BO76" s="603"/>
      <c r="BP76" s="603"/>
      <c r="BQ76" s="603"/>
      <c r="BR76" s="603"/>
      <c r="BS76" s="603"/>
      <c r="BT76" s="603"/>
      <c r="BU76" s="603"/>
      <c r="BV76" s="603"/>
      <c r="BW76" s="603"/>
      <c r="BX76" s="603"/>
      <c r="BY76" s="603"/>
      <c r="BZ76" s="603"/>
      <c r="CA76" s="603"/>
      <c r="CB76" s="603"/>
      <c r="CC76" s="603"/>
      <c r="CD76" s="1239"/>
      <c r="CE76" s="275"/>
    </row>
    <row r="77" spans="3:83" ht="6" customHeight="1" thickBot="1" x14ac:dyDescent="0.25">
      <c r="C77" s="891"/>
      <c r="D77" s="892"/>
      <c r="E77" s="892"/>
      <c r="F77" s="892"/>
      <c r="G77" s="892"/>
      <c r="H77" s="892"/>
      <c r="I77" s="892"/>
      <c r="J77" s="892"/>
      <c r="K77" s="892"/>
      <c r="L77" s="892"/>
      <c r="M77" s="892"/>
      <c r="N77" s="892"/>
      <c r="O77" s="892"/>
      <c r="P77" s="892"/>
      <c r="Q77" s="893"/>
      <c r="R77" s="992"/>
      <c r="S77" s="993"/>
      <c r="T77" s="993"/>
      <c r="U77" s="993"/>
      <c r="V77" s="993"/>
      <c r="W77" s="993"/>
      <c r="X77" s="993"/>
      <c r="Y77" s="993"/>
      <c r="Z77" s="993"/>
      <c r="AA77" s="993"/>
      <c r="AB77" s="993"/>
      <c r="AC77" s="993"/>
      <c r="AD77" s="993"/>
      <c r="AE77" s="993"/>
      <c r="AF77" s="993"/>
      <c r="AG77" s="993"/>
      <c r="AH77" s="993"/>
      <c r="AI77" s="993"/>
      <c r="AJ77" s="993"/>
      <c r="AK77" s="993"/>
      <c r="AL77" s="993"/>
      <c r="AM77" s="993"/>
      <c r="AN77" s="993"/>
      <c r="AO77" s="993"/>
      <c r="AP77" s="993"/>
      <c r="AQ77" s="993"/>
      <c r="AR77" s="993"/>
      <c r="AS77" s="993"/>
      <c r="AT77" s="993"/>
      <c r="AU77" s="993"/>
      <c r="AV77" s="993"/>
      <c r="AW77" s="993"/>
      <c r="AX77" s="993"/>
      <c r="AY77" s="993"/>
      <c r="AZ77" s="993"/>
      <c r="BA77" s="993"/>
      <c r="BB77" s="993"/>
      <c r="BC77" s="993"/>
      <c r="BD77" s="993"/>
      <c r="BE77" s="993"/>
      <c r="BF77" s="993"/>
      <c r="BG77" s="993"/>
      <c r="BH77" s="993"/>
      <c r="BI77" s="993"/>
      <c r="BJ77" s="993"/>
      <c r="BK77" s="993"/>
      <c r="BL77" s="993"/>
      <c r="BM77" s="993"/>
      <c r="BN77" s="993"/>
      <c r="BO77" s="993"/>
      <c r="BP77" s="993"/>
      <c r="BQ77" s="993"/>
      <c r="BR77" s="993"/>
      <c r="BS77" s="993"/>
      <c r="BT77" s="993"/>
      <c r="BU77" s="993"/>
      <c r="BV77" s="993"/>
      <c r="BW77" s="993"/>
      <c r="BX77" s="993"/>
      <c r="BY77" s="993"/>
      <c r="BZ77" s="993"/>
      <c r="CA77" s="993"/>
      <c r="CB77" s="993"/>
      <c r="CC77" s="993"/>
      <c r="CD77" s="1240"/>
      <c r="CE77" s="275"/>
    </row>
    <row r="78" spans="3:83" ht="6" customHeight="1" x14ac:dyDescent="0.2">
      <c r="C78" s="898" t="s">
        <v>106</v>
      </c>
      <c r="D78" s="611"/>
      <c r="E78" s="611"/>
      <c r="F78" s="611"/>
      <c r="G78" s="611"/>
      <c r="H78" s="611"/>
      <c r="I78" s="611"/>
      <c r="J78" s="611"/>
      <c r="K78" s="611"/>
      <c r="L78" s="611"/>
      <c r="M78" s="611"/>
      <c r="N78" s="611"/>
      <c r="O78" s="611"/>
      <c r="P78" s="611"/>
      <c r="Q78" s="740"/>
      <c r="R78" s="611">
        <f>R66+R75</f>
        <v>17142</v>
      </c>
      <c r="S78" s="611"/>
      <c r="T78" s="611"/>
      <c r="U78" s="611"/>
      <c r="V78" s="611"/>
      <c r="W78" s="611"/>
      <c r="X78" s="611"/>
      <c r="Y78" s="611"/>
      <c r="Z78" s="611"/>
      <c r="AA78" s="611"/>
      <c r="AB78" s="611"/>
      <c r="AC78" s="611"/>
      <c r="AD78" s="793"/>
      <c r="AE78" s="982">
        <f>SUM(AE66,AE75)</f>
        <v>-5804</v>
      </c>
      <c r="AF78" s="611"/>
      <c r="AG78" s="611"/>
      <c r="AH78" s="611"/>
      <c r="AI78" s="611"/>
      <c r="AJ78" s="611"/>
      <c r="AK78" s="611"/>
      <c r="AL78" s="611"/>
      <c r="AM78" s="611"/>
      <c r="AN78" s="611"/>
      <c r="AO78" s="611"/>
      <c r="AP78" s="611"/>
      <c r="AQ78" s="793"/>
      <c r="AR78" s="982">
        <f t="shared" ref="AR78" si="5">SUM(AR66,AR75)</f>
        <v>-7556</v>
      </c>
      <c r="AS78" s="611"/>
      <c r="AT78" s="611"/>
      <c r="AU78" s="611"/>
      <c r="AV78" s="611"/>
      <c r="AW78" s="611"/>
      <c r="AX78" s="611"/>
      <c r="AY78" s="611"/>
      <c r="AZ78" s="611"/>
      <c r="BA78" s="611"/>
      <c r="BB78" s="611"/>
      <c r="BC78" s="611"/>
      <c r="BD78" s="793"/>
      <c r="BE78" s="982">
        <f t="shared" ref="BE78" si="6">SUM(BE66,BE75)</f>
        <v>-526</v>
      </c>
      <c r="BF78" s="611"/>
      <c r="BG78" s="611"/>
      <c r="BH78" s="611"/>
      <c r="BI78" s="611"/>
      <c r="BJ78" s="611"/>
      <c r="BK78" s="611"/>
      <c r="BL78" s="611"/>
      <c r="BM78" s="611"/>
      <c r="BN78" s="611"/>
      <c r="BO78" s="611"/>
      <c r="BP78" s="611"/>
      <c r="BQ78" s="793"/>
      <c r="BR78" s="982">
        <f>SUM(BR66,BR75)</f>
        <v>5855</v>
      </c>
      <c r="BS78" s="611"/>
      <c r="BT78" s="611"/>
      <c r="BU78" s="611"/>
      <c r="BV78" s="611"/>
      <c r="BW78" s="611"/>
      <c r="BX78" s="611"/>
      <c r="BY78" s="611"/>
      <c r="BZ78" s="611"/>
      <c r="CA78" s="611"/>
      <c r="CB78" s="611"/>
      <c r="CC78" s="611"/>
      <c r="CD78" s="611"/>
      <c r="CE78" s="275"/>
    </row>
    <row r="79" spans="3:83" ht="6" customHeight="1" x14ac:dyDescent="0.2">
      <c r="C79" s="739"/>
      <c r="D79" s="611"/>
      <c r="E79" s="611"/>
      <c r="F79" s="611"/>
      <c r="G79" s="611"/>
      <c r="H79" s="611"/>
      <c r="I79" s="611"/>
      <c r="J79" s="611"/>
      <c r="K79" s="611"/>
      <c r="L79" s="611"/>
      <c r="M79" s="611"/>
      <c r="N79" s="611"/>
      <c r="O79" s="611"/>
      <c r="P79" s="611"/>
      <c r="Q79" s="740"/>
      <c r="R79" s="611"/>
      <c r="S79" s="611"/>
      <c r="T79" s="611"/>
      <c r="U79" s="611"/>
      <c r="V79" s="611"/>
      <c r="W79" s="611"/>
      <c r="X79" s="611"/>
      <c r="Y79" s="611"/>
      <c r="Z79" s="611"/>
      <c r="AA79" s="611"/>
      <c r="AB79" s="611"/>
      <c r="AC79" s="611"/>
      <c r="AD79" s="793"/>
      <c r="AE79" s="982"/>
      <c r="AF79" s="611"/>
      <c r="AG79" s="611"/>
      <c r="AH79" s="611"/>
      <c r="AI79" s="611"/>
      <c r="AJ79" s="611"/>
      <c r="AK79" s="611"/>
      <c r="AL79" s="611"/>
      <c r="AM79" s="611"/>
      <c r="AN79" s="611"/>
      <c r="AO79" s="611"/>
      <c r="AP79" s="611"/>
      <c r="AQ79" s="793"/>
      <c r="AR79" s="982"/>
      <c r="AS79" s="611"/>
      <c r="AT79" s="611"/>
      <c r="AU79" s="611"/>
      <c r="AV79" s="611"/>
      <c r="AW79" s="611"/>
      <c r="AX79" s="611"/>
      <c r="AY79" s="611"/>
      <c r="AZ79" s="611"/>
      <c r="BA79" s="611"/>
      <c r="BB79" s="611"/>
      <c r="BC79" s="611"/>
      <c r="BD79" s="793"/>
      <c r="BE79" s="982"/>
      <c r="BF79" s="611"/>
      <c r="BG79" s="611"/>
      <c r="BH79" s="611"/>
      <c r="BI79" s="611"/>
      <c r="BJ79" s="611"/>
      <c r="BK79" s="611"/>
      <c r="BL79" s="611"/>
      <c r="BM79" s="611"/>
      <c r="BN79" s="611"/>
      <c r="BO79" s="611"/>
      <c r="BP79" s="611"/>
      <c r="BQ79" s="793"/>
      <c r="BR79" s="982"/>
      <c r="BS79" s="611"/>
      <c r="BT79" s="611"/>
      <c r="BU79" s="611"/>
      <c r="BV79" s="611"/>
      <c r="BW79" s="611"/>
      <c r="BX79" s="611"/>
      <c r="BY79" s="611"/>
      <c r="BZ79" s="611"/>
      <c r="CA79" s="611"/>
      <c r="CB79" s="611"/>
      <c r="CC79" s="611"/>
      <c r="CD79" s="611"/>
      <c r="CE79" s="275"/>
    </row>
    <row r="80" spans="3:83" ht="6" customHeight="1" thickBot="1" x14ac:dyDescent="0.25">
      <c r="C80" s="741"/>
      <c r="D80" s="742"/>
      <c r="E80" s="742"/>
      <c r="F80" s="742"/>
      <c r="G80" s="742"/>
      <c r="H80" s="742"/>
      <c r="I80" s="742"/>
      <c r="J80" s="742"/>
      <c r="K80" s="742"/>
      <c r="L80" s="742"/>
      <c r="M80" s="742"/>
      <c r="N80" s="742"/>
      <c r="O80" s="742"/>
      <c r="P80" s="742"/>
      <c r="Q80" s="743"/>
      <c r="R80" s="742"/>
      <c r="S80" s="742"/>
      <c r="T80" s="742"/>
      <c r="U80" s="742"/>
      <c r="V80" s="742"/>
      <c r="W80" s="742"/>
      <c r="X80" s="742"/>
      <c r="Y80" s="742"/>
      <c r="Z80" s="742"/>
      <c r="AA80" s="742"/>
      <c r="AB80" s="742"/>
      <c r="AC80" s="742"/>
      <c r="AD80" s="985"/>
      <c r="AE80" s="983"/>
      <c r="AF80" s="742"/>
      <c r="AG80" s="742"/>
      <c r="AH80" s="742"/>
      <c r="AI80" s="742"/>
      <c r="AJ80" s="742"/>
      <c r="AK80" s="742"/>
      <c r="AL80" s="742"/>
      <c r="AM80" s="742"/>
      <c r="AN80" s="742"/>
      <c r="AO80" s="742"/>
      <c r="AP80" s="742"/>
      <c r="AQ80" s="985"/>
      <c r="AR80" s="983"/>
      <c r="AS80" s="742"/>
      <c r="AT80" s="742"/>
      <c r="AU80" s="742"/>
      <c r="AV80" s="742"/>
      <c r="AW80" s="742"/>
      <c r="AX80" s="742"/>
      <c r="AY80" s="742"/>
      <c r="AZ80" s="742"/>
      <c r="BA80" s="742"/>
      <c r="BB80" s="742"/>
      <c r="BC80" s="742"/>
      <c r="BD80" s="985"/>
      <c r="BE80" s="983"/>
      <c r="BF80" s="742"/>
      <c r="BG80" s="742"/>
      <c r="BH80" s="742"/>
      <c r="BI80" s="742"/>
      <c r="BJ80" s="742"/>
      <c r="BK80" s="742"/>
      <c r="BL80" s="742"/>
      <c r="BM80" s="742"/>
      <c r="BN80" s="742"/>
      <c r="BO80" s="742"/>
      <c r="BP80" s="742"/>
      <c r="BQ80" s="985"/>
      <c r="BR80" s="983"/>
      <c r="BS80" s="742"/>
      <c r="BT80" s="742"/>
      <c r="BU80" s="742"/>
      <c r="BV80" s="742"/>
      <c r="BW80" s="742"/>
      <c r="BX80" s="742"/>
      <c r="BY80" s="742"/>
      <c r="BZ80" s="742"/>
      <c r="CA80" s="742"/>
      <c r="CB80" s="742"/>
      <c r="CC80" s="742"/>
      <c r="CD80" s="742"/>
      <c r="CE80" s="275"/>
    </row>
    <row r="81" spans="1:95" ht="6" customHeight="1" x14ac:dyDescent="0.2">
      <c r="C81" s="276"/>
      <c r="D81" s="276"/>
      <c r="E81" s="276"/>
      <c r="F81" s="276"/>
      <c r="G81" s="276"/>
      <c r="H81" s="276"/>
      <c r="I81" s="276"/>
      <c r="J81" s="276"/>
      <c r="K81" s="276"/>
      <c r="L81" s="276"/>
      <c r="M81" s="276"/>
      <c r="N81" s="276"/>
      <c r="O81" s="276"/>
      <c r="P81" s="276"/>
      <c r="Q81" s="276"/>
    </row>
    <row r="82" spans="1:95" ht="6" customHeight="1" x14ac:dyDescent="0.2">
      <c r="C82" s="694" t="s">
        <v>421</v>
      </c>
      <c r="D82" s="897"/>
      <c r="E82" s="897"/>
      <c r="F82" s="897"/>
      <c r="G82" s="897"/>
      <c r="H82" s="897"/>
      <c r="I82" s="897"/>
      <c r="J82" s="897"/>
      <c r="K82" s="897"/>
      <c r="L82" s="897"/>
      <c r="M82" s="897"/>
      <c r="N82" s="897"/>
      <c r="O82" s="897"/>
      <c r="P82" s="897"/>
      <c r="Q82" s="897"/>
      <c r="R82" s="897"/>
      <c r="S82" s="897"/>
      <c r="T82" s="897"/>
      <c r="U82" s="897"/>
      <c r="V82" s="897"/>
      <c r="W82" s="897"/>
      <c r="X82" s="897"/>
      <c r="Y82" s="897"/>
      <c r="Z82" s="897"/>
      <c r="AA82" s="897"/>
      <c r="AB82" s="897"/>
      <c r="AC82" s="897"/>
      <c r="AD82" s="897"/>
      <c r="AE82" s="897"/>
      <c r="AF82" s="897"/>
      <c r="AG82" s="897"/>
      <c r="AH82" s="897"/>
      <c r="AI82" s="897"/>
      <c r="AJ82" s="897"/>
      <c r="AK82" s="897"/>
      <c r="AL82" s="897"/>
      <c r="AM82" s="897"/>
      <c r="AN82" s="897"/>
      <c r="AO82" s="897"/>
      <c r="AP82" s="897"/>
      <c r="AQ82" s="897"/>
      <c r="AR82" s="897"/>
      <c r="AS82" s="897"/>
      <c r="AT82" s="897"/>
      <c r="AU82" s="897"/>
      <c r="AV82" s="897"/>
      <c r="AW82" s="897"/>
      <c r="AX82" s="897"/>
      <c r="AY82" s="897"/>
      <c r="AZ82" s="897"/>
      <c r="BA82" s="897"/>
      <c r="BB82" s="897"/>
      <c r="BC82" s="897"/>
      <c r="BD82" s="897"/>
      <c r="BE82" s="897"/>
      <c r="BF82" s="897"/>
      <c r="BG82" s="897"/>
      <c r="BH82" s="897"/>
      <c r="BI82" s="897"/>
      <c r="BJ82" s="897"/>
      <c r="BK82" s="897"/>
      <c r="BL82" s="897"/>
      <c r="BM82" s="897"/>
      <c r="BN82" s="897"/>
      <c r="BO82" s="897"/>
      <c r="BP82" s="897"/>
      <c r="BQ82" s="897"/>
      <c r="BR82" s="897"/>
      <c r="BS82" s="897"/>
      <c r="BT82" s="897"/>
      <c r="BU82" s="897"/>
      <c r="BV82" s="897"/>
      <c r="BW82" s="897"/>
      <c r="BX82" s="897"/>
      <c r="BY82" s="897"/>
      <c r="BZ82" s="897"/>
      <c r="CA82" s="897"/>
      <c r="CB82" s="897"/>
      <c r="CC82" s="897"/>
      <c r="CD82" s="897"/>
      <c r="CE82" s="897"/>
      <c r="CF82" s="897"/>
      <c r="CG82" s="897"/>
      <c r="CH82" s="897"/>
      <c r="CI82" s="897"/>
      <c r="CJ82" s="897"/>
      <c r="CK82" s="897"/>
      <c r="CL82" s="897"/>
      <c r="CM82" s="897"/>
      <c r="CN82" s="897"/>
      <c r="CO82" s="897"/>
      <c r="CP82" s="897"/>
      <c r="CQ82" s="897"/>
    </row>
    <row r="83" spans="1:95" ht="6" customHeight="1" x14ac:dyDescent="0.2">
      <c r="C83" s="897"/>
      <c r="D83" s="897"/>
      <c r="E83" s="897"/>
      <c r="F83" s="897"/>
      <c r="G83" s="897"/>
      <c r="H83" s="897"/>
      <c r="I83" s="897"/>
      <c r="J83" s="897"/>
      <c r="K83" s="897"/>
      <c r="L83" s="897"/>
      <c r="M83" s="897"/>
      <c r="N83" s="897"/>
      <c r="O83" s="897"/>
      <c r="P83" s="897"/>
      <c r="Q83" s="897"/>
      <c r="R83" s="897"/>
      <c r="S83" s="897"/>
      <c r="T83" s="897"/>
      <c r="U83" s="897"/>
      <c r="V83" s="897"/>
      <c r="W83" s="897"/>
      <c r="X83" s="897"/>
      <c r="Y83" s="897"/>
      <c r="Z83" s="897"/>
      <c r="AA83" s="897"/>
      <c r="AB83" s="897"/>
      <c r="AC83" s="897"/>
      <c r="AD83" s="897"/>
      <c r="AE83" s="897"/>
      <c r="AF83" s="897"/>
      <c r="AG83" s="897"/>
      <c r="AH83" s="897"/>
      <c r="AI83" s="897"/>
      <c r="AJ83" s="897"/>
      <c r="AK83" s="897"/>
      <c r="AL83" s="897"/>
      <c r="AM83" s="897"/>
      <c r="AN83" s="897"/>
      <c r="AO83" s="897"/>
      <c r="AP83" s="897"/>
      <c r="AQ83" s="897"/>
      <c r="AR83" s="897"/>
      <c r="AS83" s="897"/>
      <c r="AT83" s="897"/>
      <c r="AU83" s="897"/>
      <c r="AV83" s="897"/>
      <c r="AW83" s="897"/>
      <c r="AX83" s="897"/>
      <c r="AY83" s="897"/>
      <c r="AZ83" s="897"/>
      <c r="BA83" s="897"/>
      <c r="BB83" s="897"/>
      <c r="BC83" s="897"/>
      <c r="BD83" s="897"/>
      <c r="BE83" s="897"/>
      <c r="BF83" s="897"/>
      <c r="BG83" s="897"/>
      <c r="BH83" s="897"/>
      <c r="BI83" s="897"/>
      <c r="BJ83" s="897"/>
      <c r="BK83" s="897"/>
      <c r="BL83" s="897"/>
      <c r="BM83" s="897"/>
      <c r="BN83" s="897"/>
      <c r="BO83" s="897"/>
      <c r="BP83" s="897"/>
      <c r="BQ83" s="897"/>
      <c r="BR83" s="897"/>
      <c r="BS83" s="897"/>
      <c r="BT83" s="897"/>
      <c r="BU83" s="897"/>
      <c r="BV83" s="897"/>
      <c r="BW83" s="897"/>
      <c r="BX83" s="897"/>
      <c r="BY83" s="897"/>
      <c r="BZ83" s="897"/>
      <c r="CA83" s="897"/>
      <c r="CB83" s="897"/>
      <c r="CC83" s="897"/>
      <c r="CD83" s="897"/>
      <c r="CE83" s="897"/>
      <c r="CF83" s="897"/>
      <c r="CG83" s="897"/>
      <c r="CH83" s="897"/>
      <c r="CI83" s="897"/>
      <c r="CJ83" s="897"/>
      <c r="CK83" s="897"/>
      <c r="CL83" s="897"/>
      <c r="CM83" s="897"/>
      <c r="CN83" s="897"/>
      <c r="CO83" s="897"/>
      <c r="CP83" s="897"/>
      <c r="CQ83" s="897"/>
    </row>
    <row r="84" spans="1:95" ht="6" customHeight="1" x14ac:dyDescent="0.2">
      <c r="C84" s="897"/>
      <c r="D84" s="897"/>
      <c r="E84" s="897"/>
      <c r="F84" s="897"/>
      <c r="G84" s="897"/>
      <c r="H84" s="897"/>
      <c r="I84" s="897"/>
      <c r="J84" s="897"/>
      <c r="K84" s="897"/>
      <c r="L84" s="897"/>
      <c r="M84" s="897"/>
      <c r="N84" s="897"/>
      <c r="O84" s="897"/>
      <c r="P84" s="897"/>
      <c r="Q84" s="897"/>
      <c r="R84" s="897"/>
      <c r="S84" s="897"/>
      <c r="T84" s="897"/>
      <c r="U84" s="897"/>
      <c r="V84" s="897"/>
      <c r="W84" s="897"/>
      <c r="X84" s="897"/>
      <c r="Y84" s="897"/>
      <c r="Z84" s="897"/>
      <c r="AA84" s="897"/>
      <c r="AB84" s="897"/>
      <c r="AC84" s="897"/>
      <c r="AD84" s="897"/>
      <c r="AE84" s="897"/>
      <c r="AF84" s="897"/>
      <c r="AG84" s="897"/>
      <c r="AH84" s="897"/>
      <c r="AI84" s="897"/>
      <c r="AJ84" s="897"/>
      <c r="AK84" s="897"/>
      <c r="AL84" s="897"/>
      <c r="AM84" s="897"/>
      <c r="AN84" s="897"/>
      <c r="AO84" s="897"/>
      <c r="AP84" s="897"/>
      <c r="AQ84" s="897"/>
      <c r="AR84" s="897"/>
      <c r="AS84" s="897"/>
      <c r="AT84" s="897"/>
      <c r="AU84" s="897"/>
      <c r="AV84" s="897"/>
      <c r="AW84" s="897"/>
      <c r="AX84" s="897"/>
      <c r="AY84" s="897"/>
      <c r="AZ84" s="897"/>
      <c r="BA84" s="897"/>
      <c r="BB84" s="897"/>
      <c r="BC84" s="897"/>
      <c r="BD84" s="897"/>
      <c r="BE84" s="897"/>
      <c r="BF84" s="897"/>
      <c r="BG84" s="897"/>
      <c r="BH84" s="897"/>
      <c r="BI84" s="897"/>
      <c r="BJ84" s="897"/>
      <c r="BK84" s="897"/>
      <c r="BL84" s="897"/>
      <c r="BM84" s="897"/>
      <c r="BN84" s="897"/>
      <c r="BO84" s="897"/>
      <c r="BP84" s="897"/>
      <c r="BQ84" s="897"/>
      <c r="BR84" s="897"/>
      <c r="BS84" s="897"/>
      <c r="BT84" s="897"/>
      <c r="BU84" s="897"/>
      <c r="BV84" s="897"/>
      <c r="BW84" s="897"/>
      <c r="BX84" s="897"/>
      <c r="BY84" s="897"/>
      <c r="BZ84" s="897"/>
      <c r="CA84" s="897"/>
      <c r="CB84" s="897"/>
      <c r="CC84" s="897"/>
      <c r="CD84" s="897"/>
      <c r="CE84" s="897"/>
      <c r="CF84" s="897"/>
      <c r="CG84" s="897"/>
      <c r="CH84" s="897"/>
      <c r="CI84" s="897"/>
      <c r="CJ84" s="897"/>
      <c r="CK84" s="897"/>
      <c r="CL84" s="897"/>
      <c r="CM84" s="897"/>
      <c r="CN84" s="897"/>
      <c r="CO84" s="897"/>
      <c r="CP84" s="897"/>
      <c r="CQ84" s="897"/>
    </row>
    <row r="85" spans="1:95" ht="12" customHeight="1" x14ac:dyDescent="0.2">
      <c r="C85" s="897"/>
      <c r="D85" s="897"/>
      <c r="E85" s="897"/>
      <c r="F85" s="897"/>
      <c r="G85" s="897"/>
      <c r="H85" s="897"/>
      <c r="I85" s="897"/>
      <c r="J85" s="897"/>
      <c r="K85" s="897"/>
      <c r="L85" s="897"/>
      <c r="M85" s="897"/>
      <c r="N85" s="897"/>
      <c r="O85" s="897"/>
      <c r="P85" s="897"/>
      <c r="Q85" s="897"/>
      <c r="R85" s="897"/>
      <c r="S85" s="897"/>
      <c r="T85" s="897"/>
      <c r="U85" s="897"/>
      <c r="V85" s="897"/>
      <c r="W85" s="897"/>
      <c r="X85" s="897"/>
      <c r="Y85" s="897"/>
      <c r="Z85" s="897"/>
      <c r="AA85" s="897"/>
      <c r="AB85" s="897"/>
      <c r="AC85" s="897"/>
      <c r="AD85" s="897"/>
      <c r="AE85" s="897"/>
      <c r="AF85" s="897"/>
      <c r="AG85" s="897"/>
      <c r="AH85" s="897"/>
      <c r="AI85" s="897"/>
      <c r="AJ85" s="897"/>
      <c r="AK85" s="897"/>
      <c r="AL85" s="897"/>
      <c r="AM85" s="897"/>
      <c r="AN85" s="897"/>
      <c r="AO85" s="897"/>
      <c r="AP85" s="897"/>
      <c r="AQ85" s="897"/>
      <c r="AR85" s="897"/>
      <c r="AS85" s="897"/>
      <c r="AT85" s="897"/>
      <c r="AU85" s="897"/>
      <c r="AV85" s="897"/>
      <c r="AW85" s="897"/>
      <c r="AX85" s="897"/>
      <c r="AY85" s="897"/>
      <c r="AZ85" s="897"/>
      <c r="BA85" s="897"/>
      <c r="BB85" s="897"/>
      <c r="BC85" s="897"/>
      <c r="BD85" s="897"/>
      <c r="BE85" s="897"/>
      <c r="BF85" s="897"/>
      <c r="BG85" s="897"/>
      <c r="BH85" s="897"/>
      <c r="BI85" s="897"/>
      <c r="BJ85" s="897"/>
      <c r="BK85" s="897"/>
      <c r="BL85" s="897"/>
      <c r="BM85" s="897"/>
      <c r="BN85" s="897"/>
      <c r="BO85" s="897"/>
      <c r="BP85" s="897"/>
      <c r="BQ85" s="897"/>
      <c r="BR85" s="897"/>
      <c r="BS85" s="897"/>
      <c r="BT85" s="897"/>
      <c r="BU85" s="897"/>
      <c r="BV85" s="897"/>
      <c r="BW85" s="897"/>
      <c r="BX85" s="897"/>
      <c r="BY85" s="897"/>
      <c r="BZ85" s="897"/>
      <c r="CA85" s="897"/>
      <c r="CB85" s="897"/>
      <c r="CC85" s="897"/>
      <c r="CD85" s="897"/>
      <c r="CE85" s="897"/>
      <c r="CF85" s="897"/>
      <c r="CG85" s="897"/>
      <c r="CH85" s="897"/>
      <c r="CI85" s="897"/>
      <c r="CJ85" s="897"/>
      <c r="CK85" s="897"/>
      <c r="CL85" s="897"/>
      <c r="CM85" s="897"/>
      <c r="CN85" s="897"/>
      <c r="CO85" s="897"/>
      <c r="CP85" s="897"/>
      <c r="CQ85" s="897"/>
    </row>
    <row r="86" spans="1:95" ht="6" customHeight="1" x14ac:dyDescent="0.2">
      <c r="A86" s="734" t="s">
        <v>263</v>
      </c>
      <c r="B86" s="734"/>
      <c r="C86" s="734"/>
      <c r="D86" s="734"/>
      <c r="E86" s="734"/>
      <c r="F86" s="734"/>
      <c r="G86" s="734"/>
      <c r="H86" s="734"/>
      <c r="I86" s="734"/>
      <c r="J86" s="734"/>
      <c r="K86" s="734"/>
      <c r="L86" s="734"/>
      <c r="M86" s="734"/>
      <c r="N86" s="734"/>
      <c r="O86" s="734"/>
      <c r="P86" s="734"/>
      <c r="Q86" s="734"/>
      <c r="R86" s="734"/>
      <c r="S86" s="734"/>
      <c r="T86" s="734"/>
      <c r="U86" s="734"/>
      <c r="V86" s="734"/>
      <c r="W86" s="734"/>
      <c r="X86" s="734"/>
      <c r="Y86" s="734"/>
      <c r="Z86" s="734"/>
      <c r="AA86" s="734"/>
      <c r="AB86" s="734"/>
      <c r="AC86" s="734"/>
      <c r="AD86" s="734"/>
      <c r="AE86" s="734"/>
      <c r="AF86" s="734"/>
      <c r="AG86" s="734"/>
      <c r="AH86" s="734"/>
      <c r="AI86" s="734"/>
      <c r="AJ86" s="734"/>
      <c r="AK86" s="734"/>
      <c r="AL86" s="734"/>
      <c r="AM86" s="734"/>
      <c r="AN86" s="734"/>
      <c r="AO86" s="734"/>
      <c r="AP86" s="734"/>
      <c r="AQ86" s="734"/>
      <c r="AR86" s="734"/>
      <c r="AS86" s="734"/>
      <c r="AT86" s="734"/>
      <c r="AU86" s="734"/>
      <c r="AV86" s="734"/>
      <c r="AW86" s="734"/>
      <c r="AX86" s="734"/>
      <c r="AY86" s="734"/>
      <c r="AZ86" s="734"/>
      <c r="BA86" s="734"/>
      <c r="BB86" s="734"/>
      <c r="BC86" s="734"/>
      <c r="BD86" s="734"/>
      <c r="BE86" s="734"/>
      <c r="BF86" s="734"/>
      <c r="BG86" s="734"/>
      <c r="BH86" s="734"/>
      <c r="BI86" s="734"/>
      <c r="BJ86" s="734"/>
      <c r="BK86" s="734"/>
      <c r="BL86" s="734"/>
      <c r="BM86" s="734"/>
      <c r="BN86" s="734"/>
      <c r="BO86" s="734"/>
      <c r="BP86" s="734"/>
      <c r="BQ86" s="734"/>
      <c r="BR86" s="734"/>
      <c r="BS86" s="734"/>
      <c r="BT86" s="734"/>
      <c r="BU86" s="734"/>
      <c r="BV86" s="734"/>
      <c r="BW86" s="734"/>
      <c r="BX86" s="734"/>
      <c r="BY86" s="734"/>
      <c r="BZ86" s="734"/>
      <c r="CA86" s="734"/>
      <c r="CB86" s="734"/>
      <c r="CC86" s="734"/>
      <c r="CD86" s="734"/>
      <c r="CE86" s="734"/>
    </row>
    <row r="87" spans="1:95" ht="6" customHeight="1" x14ac:dyDescent="0.2">
      <c r="A87" s="734"/>
      <c r="B87" s="734"/>
      <c r="C87" s="734"/>
      <c r="D87" s="734"/>
      <c r="E87" s="734"/>
      <c r="F87" s="734"/>
      <c r="G87" s="734"/>
      <c r="H87" s="734"/>
      <c r="I87" s="734"/>
      <c r="J87" s="734"/>
      <c r="K87" s="734"/>
      <c r="L87" s="734"/>
      <c r="M87" s="734"/>
      <c r="N87" s="734"/>
      <c r="O87" s="734"/>
      <c r="P87" s="734"/>
      <c r="Q87" s="734"/>
      <c r="R87" s="734"/>
      <c r="S87" s="734"/>
      <c r="T87" s="734"/>
      <c r="U87" s="734"/>
      <c r="V87" s="734"/>
      <c r="W87" s="734"/>
      <c r="X87" s="734"/>
      <c r="Y87" s="734"/>
      <c r="Z87" s="734"/>
      <c r="AA87" s="734"/>
      <c r="AB87" s="734"/>
      <c r="AC87" s="734"/>
      <c r="AD87" s="734"/>
      <c r="AE87" s="734"/>
      <c r="AF87" s="734"/>
      <c r="AG87" s="734"/>
      <c r="AH87" s="734"/>
      <c r="AI87" s="734"/>
      <c r="AJ87" s="734"/>
      <c r="AK87" s="734"/>
      <c r="AL87" s="734"/>
      <c r="AM87" s="734"/>
      <c r="AN87" s="734"/>
      <c r="AO87" s="734"/>
      <c r="AP87" s="734"/>
      <c r="AQ87" s="734"/>
      <c r="AR87" s="734"/>
      <c r="AS87" s="734"/>
      <c r="AT87" s="734"/>
      <c r="AU87" s="734"/>
      <c r="AV87" s="734"/>
      <c r="AW87" s="734"/>
      <c r="AX87" s="734"/>
      <c r="AY87" s="734"/>
      <c r="AZ87" s="734"/>
      <c r="BA87" s="734"/>
      <c r="BB87" s="734"/>
      <c r="BC87" s="734"/>
      <c r="BD87" s="734"/>
      <c r="BE87" s="734"/>
      <c r="BF87" s="734"/>
      <c r="BG87" s="734"/>
      <c r="BH87" s="734"/>
      <c r="BI87" s="734"/>
      <c r="BJ87" s="734"/>
      <c r="BK87" s="734"/>
      <c r="BL87" s="734"/>
      <c r="BM87" s="734"/>
      <c r="BN87" s="734"/>
      <c r="BO87" s="734"/>
      <c r="BP87" s="734"/>
      <c r="BQ87" s="734"/>
      <c r="BR87" s="734"/>
      <c r="BS87" s="734"/>
      <c r="BT87" s="734"/>
      <c r="BU87" s="734"/>
      <c r="BV87" s="734"/>
      <c r="BW87" s="734"/>
      <c r="BX87" s="734"/>
      <c r="BY87" s="734"/>
      <c r="BZ87" s="734"/>
      <c r="CA87" s="734"/>
      <c r="CB87" s="734"/>
      <c r="CC87" s="734"/>
      <c r="CD87" s="734"/>
      <c r="CE87" s="734"/>
      <c r="CF87" s="272"/>
    </row>
    <row r="88" spans="1:95" ht="6" customHeight="1" x14ac:dyDescent="0.2">
      <c r="A88" s="734"/>
      <c r="B88" s="734"/>
      <c r="C88" s="734"/>
      <c r="D88" s="734"/>
      <c r="E88" s="734"/>
      <c r="F88" s="734"/>
      <c r="G88" s="734"/>
      <c r="H88" s="734"/>
      <c r="I88" s="734"/>
      <c r="J88" s="734"/>
      <c r="K88" s="734"/>
      <c r="L88" s="734"/>
      <c r="M88" s="734"/>
      <c r="N88" s="734"/>
      <c r="O88" s="734"/>
      <c r="P88" s="734"/>
      <c r="Q88" s="734"/>
      <c r="R88" s="734"/>
      <c r="S88" s="734"/>
      <c r="T88" s="734"/>
      <c r="U88" s="734"/>
      <c r="V88" s="734"/>
      <c r="W88" s="734"/>
      <c r="X88" s="734"/>
      <c r="Y88" s="734"/>
      <c r="Z88" s="734"/>
      <c r="AA88" s="734"/>
      <c r="AB88" s="734"/>
      <c r="AC88" s="734"/>
      <c r="AD88" s="734"/>
      <c r="AE88" s="734"/>
      <c r="AF88" s="734"/>
      <c r="AG88" s="734"/>
      <c r="AH88" s="734"/>
      <c r="AI88" s="734"/>
      <c r="AJ88" s="734"/>
      <c r="AK88" s="734"/>
      <c r="AL88" s="734"/>
      <c r="AM88" s="734"/>
      <c r="AN88" s="734"/>
      <c r="AO88" s="734"/>
      <c r="AP88" s="734"/>
      <c r="AQ88" s="734"/>
      <c r="AR88" s="734"/>
      <c r="AS88" s="734"/>
      <c r="AT88" s="734"/>
      <c r="AU88" s="734"/>
      <c r="AV88" s="734"/>
      <c r="AW88" s="734"/>
      <c r="AX88" s="734"/>
      <c r="AY88" s="734"/>
      <c r="AZ88" s="734"/>
      <c r="BA88" s="734"/>
      <c r="BB88" s="734"/>
      <c r="BC88" s="734"/>
      <c r="BD88" s="734"/>
      <c r="BE88" s="734"/>
      <c r="BF88" s="734"/>
      <c r="BG88" s="734"/>
      <c r="BH88" s="734"/>
      <c r="BI88" s="734"/>
      <c r="BJ88" s="734"/>
      <c r="BK88" s="734"/>
      <c r="BL88" s="734"/>
      <c r="BM88" s="734"/>
      <c r="BN88" s="734"/>
      <c r="BO88" s="734"/>
      <c r="BP88" s="734"/>
      <c r="BQ88" s="734"/>
      <c r="BR88" s="734"/>
      <c r="BS88" s="734"/>
      <c r="BT88" s="734"/>
      <c r="BU88" s="734"/>
      <c r="BV88" s="734"/>
      <c r="BW88" s="734"/>
      <c r="BX88" s="734"/>
      <c r="BY88" s="734"/>
      <c r="BZ88" s="734"/>
      <c r="CA88" s="734"/>
      <c r="CB88" s="734"/>
      <c r="CC88" s="734"/>
      <c r="CD88" s="734"/>
      <c r="CE88" s="734"/>
    </row>
    <row r="89" spans="1:95" ht="6" customHeight="1" x14ac:dyDescent="0.2">
      <c r="A89" s="273"/>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273"/>
      <c r="AE89" s="273"/>
      <c r="AF89" s="273"/>
      <c r="AG89" s="273"/>
      <c r="AH89" s="273"/>
      <c r="AI89" s="273"/>
      <c r="AJ89" s="273"/>
      <c r="AK89" s="273"/>
      <c r="AL89" s="273"/>
      <c r="AM89" s="273"/>
      <c r="AN89" s="273"/>
      <c r="AO89" s="273"/>
      <c r="AP89" s="273"/>
      <c r="AQ89" s="273"/>
      <c r="AR89" s="273"/>
      <c r="AS89" s="273"/>
      <c r="AT89" s="273"/>
      <c r="AU89" s="273"/>
      <c r="AV89" s="273"/>
      <c r="AW89" s="273"/>
      <c r="AX89" s="273"/>
      <c r="AY89" s="273"/>
      <c r="AZ89" s="273"/>
      <c r="BA89" s="273"/>
      <c r="BB89" s="273"/>
      <c r="BC89" s="273"/>
      <c r="BD89" s="273"/>
      <c r="BE89" s="273"/>
      <c r="BF89" s="273"/>
      <c r="BG89" s="273"/>
      <c r="BH89" s="273"/>
      <c r="BI89" s="273"/>
      <c r="BJ89" s="273"/>
      <c r="BK89" s="273"/>
      <c r="BL89" s="273"/>
      <c r="BM89" s="273"/>
      <c r="BN89" s="273"/>
      <c r="BO89" s="273"/>
      <c r="BP89" s="273"/>
      <c r="BQ89" s="273"/>
      <c r="BR89" s="273"/>
      <c r="BS89" s="273"/>
      <c r="BT89" s="273"/>
      <c r="BU89" s="273"/>
      <c r="BV89" s="273"/>
      <c r="BW89" s="273"/>
      <c r="BX89" s="273"/>
      <c r="BY89" s="273"/>
      <c r="BZ89" s="273"/>
      <c r="CA89" s="273"/>
      <c r="CB89" s="273"/>
      <c r="CC89" s="273"/>
      <c r="CD89" s="273"/>
      <c r="CE89" s="273"/>
    </row>
    <row r="90" spans="1:95" ht="6" customHeight="1" x14ac:dyDescent="0.2">
      <c r="A90" s="273"/>
      <c r="B90" s="273"/>
      <c r="C90" s="522" t="s">
        <v>420</v>
      </c>
      <c r="D90" s="522"/>
      <c r="E90" s="522"/>
      <c r="F90" s="522"/>
      <c r="G90" s="522"/>
      <c r="H90" s="522"/>
      <c r="I90" s="522"/>
      <c r="J90" s="522"/>
      <c r="K90" s="522"/>
      <c r="L90" s="522"/>
      <c r="M90" s="522"/>
      <c r="N90" s="522"/>
      <c r="O90" s="522"/>
      <c r="P90" s="522"/>
      <c r="Q90" s="522"/>
      <c r="R90" s="522"/>
      <c r="S90" s="522"/>
      <c r="T90" s="522"/>
      <c r="U90" s="522"/>
      <c r="V90" s="522"/>
      <c r="W90" s="522"/>
      <c r="X90" s="522"/>
      <c r="Y90" s="522"/>
      <c r="Z90" s="522"/>
      <c r="AA90" s="522"/>
      <c r="AB90" s="522"/>
      <c r="AC90" s="522"/>
      <c r="AD90" s="522"/>
      <c r="AE90" s="522"/>
      <c r="AF90" s="522"/>
      <c r="AG90" s="522"/>
      <c r="AH90" s="522"/>
      <c r="AI90" s="522"/>
      <c r="AJ90" s="522"/>
      <c r="AK90" s="522"/>
      <c r="AL90" s="522"/>
      <c r="AM90" s="522"/>
      <c r="AN90" s="522"/>
      <c r="AO90" s="522"/>
      <c r="AP90" s="522"/>
      <c r="AQ90" s="522"/>
      <c r="AR90" s="522"/>
      <c r="AS90" s="522"/>
      <c r="AT90" s="522"/>
      <c r="AU90" s="522"/>
      <c r="AV90" s="522"/>
      <c r="AW90" s="522"/>
      <c r="AX90" s="522"/>
      <c r="AY90" s="522"/>
      <c r="AZ90" s="522"/>
      <c r="BA90" s="522"/>
      <c r="BB90" s="522"/>
      <c r="BC90" s="522"/>
      <c r="BD90" s="522"/>
      <c r="BE90" s="522"/>
      <c r="BF90" s="522"/>
      <c r="BG90" s="522"/>
      <c r="BH90" s="522"/>
      <c r="BI90" s="522"/>
      <c r="BJ90" s="522"/>
      <c r="BK90" s="522"/>
      <c r="BL90" s="522"/>
      <c r="BM90" s="522"/>
      <c r="BN90" s="522"/>
      <c r="BO90" s="522"/>
      <c r="BP90" s="522"/>
      <c r="BQ90" s="273"/>
      <c r="BR90" s="273"/>
      <c r="BS90" s="273"/>
      <c r="BT90" s="273"/>
      <c r="BU90" s="273"/>
      <c r="BV90" s="273"/>
      <c r="BW90" s="273"/>
      <c r="BX90" s="273"/>
      <c r="BY90" s="273"/>
      <c r="BZ90" s="273"/>
      <c r="CA90" s="273"/>
      <c r="CB90" s="273"/>
      <c r="CC90" s="273"/>
      <c r="CD90" s="273"/>
      <c r="CE90" s="273"/>
    </row>
    <row r="91" spans="1:95" ht="6" customHeight="1" x14ac:dyDescent="0.2">
      <c r="A91" s="273"/>
      <c r="B91" s="273"/>
      <c r="C91" s="522"/>
      <c r="D91" s="522"/>
      <c r="E91" s="522"/>
      <c r="F91" s="522"/>
      <c r="G91" s="522"/>
      <c r="H91" s="522"/>
      <c r="I91" s="522"/>
      <c r="J91" s="522"/>
      <c r="K91" s="522"/>
      <c r="L91" s="522"/>
      <c r="M91" s="522"/>
      <c r="N91" s="522"/>
      <c r="O91" s="522"/>
      <c r="P91" s="522"/>
      <c r="Q91" s="522"/>
      <c r="R91" s="522"/>
      <c r="S91" s="522"/>
      <c r="T91" s="522"/>
      <c r="U91" s="522"/>
      <c r="V91" s="522"/>
      <c r="W91" s="522"/>
      <c r="X91" s="522"/>
      <c r="Y91" s="522"/>
      <c r="Z91" s="522"/>
      <c r="AA91" s="522"/>
      <c r="AB91" s="522"/>
      <c r="AC91" s="522"/>
      <c r="AD91" s="522"/>
      <c r="AE91" s="522"/>
      <c r="AF91" s="522"/>
      <c r="AG91" s="522"/>
      <c r="AH91" s="522"/>
      <c r="AI91" s="522"/>
      <c r="AJ91" s="522"/>
      <c r="AK91" s="522"/>
      <c r="AL91" s="522"/>
      <c r="AM91" s="522"/>
      <c r="AN91" s="522"/>
      <c r="AO91" s="522"/>
      <c r="AP91" s="522"/>
      <c r="AQ91" s="522"/>
      <c r="AR91" s="522"/>
      <c r="AS91" s="522"/>
      <c r="AT91" s="522"/>
      <c r="AU91" s="522"/>
      <c r="AV91" s="522"/>
      <c r="AW91" s="522"/>
      <c r="AX91" s="522"/>
      <c r="AY91" s="522"/>
      <c r="AZ91" s="522"/>
      <c r="BA91" s="522"/>
      <c r="BB91" s="522"/>
      <c r="BC91" s="522"/>
      <c r="BD91" s="522"/>
      <c r="BE91" s="522"/>
      <c r="BF91" s="522"/>
      <c r="BG91" s="522"/>
      <c r="BH91" s="522"/>
      <c r="BI91" s="522"/>
      <c r="BJ91" s="522"/>
      <c r="BK91" s="522"/>
      <c r="BL91" s="522"/>
      <c r="BM91" s="522"/>
      <c r="BN91" s="522"/>
      <c r="BO91" s="522"/>
      <c r="BP91" s="522"/>
      <c r="BQ91" s="273"/>
      <c r="BR91" s="273"/>
      <c r="BS91" s="273"/>
      <c r="BT91" s="273"/>
      <c r="BU91" s="273"/>
      <c r="BV91" s="273"/>
      <c r="BW91" s="273"/>
      <c r="BX91" s="273"/>
      <c r="BY91" s="273"/>
      <c r="BZ91" s="273"/>
      <c r="CA91" s="273"/>
      <c r="CB91" s="273"/>
      <c r="CC91" s="273"/>
      <c r="CD91" s="273"/>
      <c r="CE91" s="273"/>
    </row>
    <row r="92" spans="1:95" ht="6" customHeight="1" x14ac:dyDescent="0.2">
      <c r="A92" s="273"/>
      <c r="B92" s="273"/>
      <c r="C92" s="256"/>
      <c r="D92" s="256"/>
      <c r="E92" s="256"/>
      <c r="F92" s="256"/>
      <c r="G92" s="256"/>
      <c r="H92" s="256"/>
      <c r="I92" s="256"/>
      <c r="J92" s="256"/>
      <c r="K92" s="256"/>
      <c r="L92" s="256"/>
      <c r="M92" s="256"/>
      <c r="N92" s="256"/>
      <c r="O92" s="256"/>
      <c r="P92" s="256"/>
      <c r="Q92" s="256"/>
      <c r="R92" s="256"/>
      <c r="S92" s="256"/>
      <c r="T92" s="256"/>
      <c r="U92" s="256"/>
      <c r="V92" s="256"/>
      <c r="W92" s="256"/>
      <c r="X92" s="256"/>
      <c r="Y92" s="256"/>
      <c r="Z92" s="256"/>
      <c r="AA92" s="256"/>
      <c r="AB92" s="256"/>
      <c r="AC92" s="256"/>
      <c r="AD92" s="256"/>
      <c r="AE92" s="256"/>
      <c r="AF92" s="256"/>
      <c r="AG92" s="256"/>
      <c r="AH92" s="256"/>
      <c r="AI92" s="256"/>
      <c r="AJ92" s="256"/>
      <c r="AK92" s="256"/>
      <c r="AL92" s="256"/>
      <c r="AM92" s="256"/>
      <c r="AN92" s="256"/>
      <c r="AO92" s="256"/>
      <c r="AP92" s="256"/>
      <c r="AQ92" s="256"/>
      <c r="AR92" s="256"/>
      <c r="AS92" s="256"/>
      <c r="AT92" s="256"/>
      <c r="AU92" s="256"/>
      <c r="AV92" s="256"/>
      <c r="AW92" s="256"/>
      <c r="AX92" s="256"/>
      <c r="AY92" s="256"/>
      <c r="AZ92" s="256"/>
      <c r="BA92" s="256"/>
      <c r="BB92" s="256"/>
      <c r="BC92" s="256"/>
      <c r="BD92" s="256"/>
      <c r="BE92" s="256"/>
      <c r="BF92" s="256"/>
      <c r="BG92" s="256"/>
      <c r="BH92" s="256"/>
      <c r="BI92" s="256"/>
      <c r="BJ92" s="256"/>
      <c r="BK92" s="256"/>
      <c r="BL92" s="256"/>
      <c r="BM92" s="256"/>
      <c r="BN92" s="256"/>
      <c r="BO92" s="256"/>
      <c r="BP92" s="256"/>
      <c r="BQ92" s="273"/>
      <c r="BR92" s="273"/>
      <c r="BS92" s="273"/>
      <c r="BT92" s="273"/>
      <c r="BU92" s="273"/>
      <c r="BV92" s="273"/>
      <c r="BW92" s="273"/>
      <c r="BX92" s="273"/>
      <c r="BY92" s="273"/>
      <c r="BZ92" s="273"/>
      <c r="CA92" s="273"/>
      <c r="CB92" s="273"/>
      <c r="CC92" s="273"/>
      <c r="CD92" s="273"/>
      <c r="CE92" s="273"/>
    </row>
    <row r="93" spans="1:95" ht="6" customHeight="1" x14ac:dyDescent="0.2">
      <c r="A93" s="273"/>
      <c r="B93" s="273"/>
      <c r="C93" s="713" t="s">
        <v>338</v>
      </c>
      <c r="D93" s="713"/>
      <c r="E93" s="713"/>
      <c r="F93" s="713"/>
      <c r="G93" s="713"/>
      <c r="H93" s="713">
        <f>W18</f>
        <v>1</v>
      </c>
      <c r="I93" s="713"/>
      <c r="J93" s="713"/>
      <c r="K93" s="713" t="s">
        <v>78</v>
      </c>
      <c r="L93" s="713"/>
      <c r="M93" s="713"/>
      <c r="N93" s="713"/>
      <c r="O93" s="256"/>
      <c r="P93" s="256"/>
      <c r="Q93" s="256"/>
      <c r="R93" s="256"/>
      <c r="S93" s="256"/>
      <c r="T93" s="256"/>
      <c r="U93" s="256"/>
      <c r="V93" s="256"/>
      <c r="W93" s="256"/>
      <c r="X93" s="256"/>
      <c r="Y93" s="256"/>
      <c r="Z93" s="256"/>
      <c r="AA93" s="256"/>
      <c r="AB93" s="256"/>
      <c r="AC93" s="256"/>
      <c r="AD93" s="256"/>
      <c r="AE93" s="256"/>
      <c r="AF93" s="256"/>
      <c r="AG93" s="256"/>
      <c r="AH93" s="256"/>
      <c r="AI93" s="256"/>
      <c r="AJ93" s="256"/>
      <c r="AK93" s="256"/>
      <c r="AL93" s="256"/>
      <c r="AM93" s="256"/>
      <c r="AN93" s="256"/>
      <c r="AO93" s="256"/>
      <c r="AP93" s="256"/>
      <c r="AQ93" s="256"/>
      <c r="AR93" s="256"/>
      <c r="AS93" s="900" t="s">
        <v>86</v>
      </c>
      <c r="AT93" s="901"/>
      <c r="AU93" s="901"/>
      <c r="AV93" s="901"/>
      <c r="AW93" s="901"/>
      <c r="AX93" s="901"/>
      <c r="AY93" s="901"/>
      <c r="AZ93" s="901"/>
      <c r="BA93" s="901"/>
      <c r="BB93" s="256"/>
      <c r="BC93" s="256"/>
      <c r="BD93" s="256"/>
      <c r="BE93" s="256"/>
      <c r="BF93" s="256"/>
      <c r="BG93" s="256"/>
      <c r="BH93" s="256"/>
      <c r="BI93" s="256"/>
      <c r="BJ93" s="256"/>
      <c r="BK93" s="256"/>
      <c r="BL93" s="256"/>
      <c r="BM93" s="256"/>
      <c r="BN93" s="256"/>
      <c r="BO93" s="256"/>
      <c r="BP93" s="256"/>
      <c r="BQ93" s="273"/>
      <c r="BR93" s="273"/>
      <c r="BS93" s="273"/>
      <c r="BT93" s="273"/>
      <c r="BU93" s="273"/>
      <c r="BV93" s="273"/>
      <c r="BW93" s="273"/>
      <c r="BX93" s="273"/>
      <c r="BY93" s="273"/>
      <c r="BZ93" s="273"/>
      <c r="CA93" s="273"/>
      <c r="CB93" s="273"/>
    </row>
    <row r="94" spans="1:95" ht="6" customHeight="1" x14ac:dyDescent="0.2">
      <c r="A94" s="273"/>
      <c r="B94" s="273"/>
      <c r="C94" s="713"/>
      <c r="D94" s="713"/>
      <c r="E94" s="713"/>
      <c r="F94" s="713"/>
      <c r="G94" s="713"/>
      <c r="H94" s="713"/>
      <c r="I94" s="713"/>
      <c r="J94" s="713"/>
      <c r="K94" s="713"/>
      <c r="L94" s="713"/>
      <c r="M94" s="713"/>
      <c r="N94" s="713"/>
      <c r="O94" s="273"/>
      <c r="P94" s="273"/>
      <c r="Q94" s="273"/>
      <c r="R94" s="273"/>
      <c r="S94" s="273"/>
      <c r="T94" s="273"/>
      <c r="U94" s="273"/>
      <c r="V94" s="273"/>
      <c r="W94" s="273"/>
      <c r="X94" s="273"/>
      <c r="Y94" s="273"/>
      <c r="Z94" s="273"/>
      <c r="AA94" s="273"/>
      <c r="AB94" s="273"/>
      <c r="AC94" s="273"/>
      <c r="AD94" s="273"/>
      <c r="AE94" s="273"/>
      <c r="AF94" s="273"/>
      <c r="AG94" s="273"/>
      <c r="AH94" s="273"/>
      <c r="AI94" s="273"/>
      <c r="AJ94" s="273"/>
      <c r="AK94" s="273"/>
      <c r="AL94" s="273"/>
      <c r="AM94" s="273"/>
      <c r="AN94" s="273"/>
      <c r="AO94" s="273"/>
      <c r="AP94" s="273"/>
      <c r="AQ94" s="273"/>
      <c r="AR94" s="273"/>
      <c r="AS94" s="901"/>
      <c r="AT94" s="901"/>
      <c r="AU94" s="901"/>
      <c r="AV94" s="901"/>
      <c r="AW94" s="901"/>
      <c r="AX94" s="901"/>
      <c r="AY94" s="901"/>
      <c r="AZ94" s="901"/>
      <c r="BA94" s="901"/>
      <c r="BB94" s="273"/>
      <c r="BO94" s="273"/>
      <c r="BP94" s="273"/>
      <c r="BQ94" s="273"/>
      <c r="BR94" s="273"/>
      <c r="BS94" s="273"/>
      <c r="BT94" s="273"/>
      <c r="BU94" s="273"/>
      <c r="BV94" s="273"/>
      <c r="BW94" s="273"/>
      <c r="BX94" s="273"/>
      <c r="BY94" s="273"/>
      <c r="BZ94" s="273"/>
      <c r="CA94" s="273"/>
      <c r="CB94" s="273"/>
    </row>
    <row r="95" spans="1:95" ht="6" customHeight="1" thickBot="1" x14ac:dyDescent="0.25">
      <c r="A95" s="273"/>
      <c r="B95" s="273"/>
      <c r="C95" s="1181"/>
      <c r="D95" s="1181"/>
      <c r="E95" s="1181"/>
      <c r="F95" s="1181"/>
      <c r="G95" s="1181"/>
      <c r="H95" s="1181"/>
      <c r="I95" s="1181"/>
      <c r="J95" s="1181"/>
      <c r="K95" s="1181"/>
      <c r="L95" s="1181"/>
      <c r="M95" s="1181"/>
      <c r="N95" s="1181"/>
      <c r="O95" s="273"/>
      <c r="P95" s="273"/>
      <c r="Q95" s="273"/>
      <c r="R95" s="273"/>
      <c r="S95" s="273"/>
      <c r="T95" s="273"/>
      <c r="U95" s="273"/>
      <c r="V95" s="273"/>
      <c r="W95" s="273"/>
      <c r="X95" s="273"/>
      <c r="Y95" s="273"/>
      <c r="Z95" s="273"/>
      <c r="AA95" s="273"/>
      <c r="AB95" s="273"/>
      <c r="AC95" s="273"/>
      <c r="AD95" s="273"/>
      <c r="AE95" s="273"/>
      <c r="AF95" s="273"/>
      <c r="AG95" s="273"/>
      <c r="AH95" s="273"/>
      <c r="AI95" s="273"/>
      <c r="AJ95" s="273"/>
      <c r="AK95" s="273"/>
      <c r="AL95" s="273"/>
      <c r="AM95" s="273"/>
      <c r="AN95" s="273"/>
      <c r="AO95" s="273"/>
      <c r="AP95" s="273"/>
      <c r="AQ95" s="273"/>
      <c r="AR95" s="273"/>
      <c r="AS95" s="902"/>
      <c r="AT95" s="902"/>
      <c r="AU95" s="902"/>
      <c r="AV95" s="902"/>
      <c r="AW95" s="902"/>
      <c r="AX95" s="902"/>
      <c r="AY95" s="902"/>
      <c r="AZ95" s="902"/>
      <c r="BA95" s="902"/>
      <c r="BB95" s="273"/>
      <c r="BO95" s="273"/>
      <c r="BP95" s="273"/>
      <c r="BQ95" s="273"/>
      <c r="BR95" s="273"/>
      <c r="BS95" s="273"/>
      <c r="BT95" s="273"/>
      <c r="BU95" s="273"/>
      <c r="BV95" s="273"/>
      <c r="BW95" s="273"/>
      <c r="BX95" s="273"/>
      <c r="BY95" s="273"/>
      <c r="BZ95" s="273"/>
      <c r="CA95" s="273"/>
      <c r="CB95" s="273"/>
    </row>
    <row r="96" spans="1:95" ht="6" customHeight="1" x14ac:dyDescent="0.2">
      <c r="C96" s="1184"/>
      <c r="D96" s="916"/>
      <c r="E96" s="916"/>
      <c r="F96" s="916"/>
      <c r="G96" s="916"/>
      <c r="H96" s="916"/>
      <c r="I96" s="916"/>
      <c r="J96" s="916"/>
      <c r="K96" s="916"/>
      <c r="L96" s="916"/>
      <c r="M96" s="916"/>
      <c r="N96" s="924"/>
      <c r="O96" s="1187" t="s">
        <v>107</v>
      </c>
      <c r="P96" s="1188"/>
      <c r="Q96" s="1188"/>
      <c r="R96" s="1188"/>
      <c r="S96" s="1188"/>
      <c r="T96" s="1188"/>
      <c r="U96" s="1188"/>
      <c r="V96" s="1188"/>
      <c r="W96" s="1188"/>
      <c r="X96" s="1188"/>
      <c r="Y96" s="1188"/>
      <c r="Z96" s="1188"/>
      <c r="AA96" s="1189"/>
      <c r="AB96" s="923" t="s">
        <v>419</v>
      </c>
      <c r="AC96" s="1194"/>
      <c r="AD96" s="1194"/>
      <c r="AE96" s="1194"/>
      <c r="AF96" s="1194"/>
      <c r="AG96" s="1194"/>
      <c r="AH96" s="1194"/>
      <c r="AI96" s="1194"/>
      <c r="AJ96" s="1194"/>
      <c r="AK96" s="1194"/>
      <c r="AL96" s="1194"/>
      <c r="AM96" s="1194"/>
      <c r="AN96" s="1195"/>
      <c r="AO96" s="1174" t="s">
        <v>108</v>
      </c>
      <c r="AP96" s="1175"/>
      <c r="AQ96" s="1175"/>
      <c r="AR96" s="1175"/>
      <c r="AS96" s="1175"/>
      <c r="AT96" s="1175"/>
      <c r="AU96" s="1175"/>
      <c r="AV96" s="1175"/>
      <c r="AW96" s="1175"/>
      <c r="AX96" s="1175"/>
      <c r="AY96" s="1175"/>
      <c r="AZ96" s="1175"/>
      <c r="BA96" s="1175"/>
      <c r="BB96" s="275"/>
      <c r="BX96" s="270"/>
      <c r="BY96" s="270"/>
      <c r="BZ96" s="270"/>
      <c r="CA96" s="270"/>
    </row>
    <row r="97" spans="3:79" ht="6" customHeight="1" x14ac:dyDescent="0.2">
      <c r="C97" s="1185"/>
      <c r="D97" s="950"/>
      <c r="E97" s="950"/>
      <c r="F97" s="950"/>
      <c r="G97" s="950"/>
      <c r="H97" s="950"/>
      <c r="I97" s="950"/>
      <c r="J97" s="950"/>
      <c r="K97" s="950"/>
      <c r="L97" s="950"/>
      <c r="M97" s="950"/>
      <c r="N97" s="925"/>
      <c r="O97" s="1236"/>
      <c r="P97" s="1236"/>
      <c r="Q97" s="1236"/>
      <c r="R97" s="1236"/>
      <c r="S97" s="1236"/>
      <c r="T97" s="1236"/>
      <c r="U97" s="1236"/>
      <c r="V97" s="1236"/>
      <c r="W97" s="1236"/>
      <c r="X97" s="1236"/>
      <c r="Y97" s="1236"/>
      <c r="Z97" s="1236"/>
      <c r="AA97" s="1191"/>
      <c r="AB97" s="1196"/>
      <c r="AC97" s="1237"/>
      <c r="AD97" s="1237"/>
      <c r="AE97" s="1237"/>
      <c r="AF97" s="1237"/>
      <c r="AG97" s="1237"/>
      <c r="AH97" s="1237"/>
      <c r="AI97" s="1237"/>
      <c r="AJ97" s="1237"/>
      <c r="AK97" s="1237"/>
      <c r="AL97" s="1237"/>
      <c r="AM97" s="1237"/>
      <c r="AN97" s="1197"/>
      <c r="AO97" s="1176"/>
      <c r="AP97" s="1177"/>
      <c r="AQ97" s="1177"/>
      <c r="AR97" s="1177"/>
      <c r="AS97" s="1177"/>
      <c r="AT97" s="1177"/>
      <c r="AU97" s="1177"/>
      <c r="AV97" s="1177"/>
      <c r="AW97" s="1177"/>
      <c r="AX97" s="1177"/>
      <c r="AY97" s="1177"/>
      <c r="AZ97" s="1177"/>
      <c r="BA97" s="1177"/>
      <c r="BB97" s="275"/>
      <c r="BX97" s="270"/>
      <c r="BY97" s="270"/>
      <c r="BZ97" s="270"/>
      <c r="CA97" s="270"/>
    </row>
    <row r="98" spans="3:79" ht="6" customHeight="1" thickBot="1" x14ac:dyDescent="0.25">
      <c r="C98" s="1186"/>
      <c r="D98" s="921"/>
      <c r="E98" s="921"/>
      <c r="F98" s="921"/>
      <c r="G98" s="921"/>
      <c r="H98" s="921"/>
      <c r="I98" s="921"/>
      <c r="J98" s="921"/>
      <c r="K98" s="921"/>
      <c r="L98" s="921"/>
      <c r="M98" s="921"/>
      <c r="N98" s="926"/>
      <c r="O98" s="1192"/>
      <c r="P98" s="1192"/>
      <c r="Q98" s="1192"/>
      <c r="R98" s="1192"/>
      <c r="S98" s="1192"/>
      <c r="T98" s="1192"/>
      <c r="U98" s="1192"/>
      <c r="V98" s="1192"/>
      <c r="W98" s="1192"/>
      <c r="X98" s="1192"/>
      <c r="Y98" s="1192"/>
      <c r="Z98" s="1192"/>
      <c r="AA98" s="1193"/>
      <c r="AB98" s="1198"/>
      <c r="AC98" s="1199"/>
      <c r="AD98" s="1199"/>
      <c r="AE98" s="1199"/>
      <c r="AF98" s="1199"/>
      <c r="AG98" s="1199"/>
      <c r="AH98" s="1199"/>
      <c r="AI98" s="1199"/>
      <c r="AJ98" s="1199"/>
      <c r="AK98" s="1199"/>
      <c r="AL98" s="1199"/>
      <c r="AM98" s="1199"/>
      <c r="AN98" s="1200"/>
      <c r="AO98" s="1178"/>
      <c r="AP98" s="1179"/>
      <c r="AQ98" s="1179"/>
      <c r="AR98" s="1179"/>
      <c r="AS98" s="1179"/>
      <c r="AT98" s="1179"/>
      <c r="AU98" s="1179"/>
      <c r="AV98" s="1179"/>
      <c r="AW98" s="1179"/>
      <c r="AX98" s="1179"/>
      <c r="AY98" s="1179"/>
      <c r="AZ98" s="1179"/>
      <c r="BA98" s="1179"/>
      <c r="BB98" s="275"/>
      <c r="BX98" s="270"/>
      <c r="BY98" s="270"/>
      <c r="BZ98" s="270"/>
      <c r="CA98" s="270"/>
    </row>
    <row r="99" spans="3:79" ht="6" customHeight="1" x14ac:dyDescent="0.2">
      <c r="C99" s="905" t="s">
        <v>88</v>
      </c>
      <c r="D99" s="824"/>
      <c r="E99" s="824"/>
      <c r="F99" s="824"/>
      <c r="G99" s="824"/>
      <c r="H99" s="824"/>
      <c r="I99" s="824"/>
      <c r="J99" s="824"/>
      <c r="K99" s="824"/>
      <c r="L99" s="824"/>
      <c r="M99" s="824"/>
      <c r="N99" s="825"/>
      <c r="O99" s="1235">
        <f>R33</f>
        <v>51472</v>
      </c>
      <c r="P99" s="996"/>
      <c r="Q99" s="996"/>
      <c r="R99" s="996"/>
      <c r="S99" s="996"/>
      <c r="T99" s="996"/>
      <c r="U99" s="996"/>
      <c r="V99" s="996"/>
      <c r="W99" s="996"/>
      <c r="X99" s="996"/>
      <c r="Y99" s="996"/>
      <c r="Z99" s="996"/>
      <c r="AA99" s="996"/>
      <c r="AB99" s="996"/>
      <c r="AC99" s="996"/>
      <c r="AD99" s="996"/>
      <c r="AE99" s="996"/>
      <c r="AF99" s="996"/>
      <c r="AG99" s="996"/>
      <c r="AH99" s="996"/>
      <c r="AI99" s="996"/>
      <c r="AJ99" s="996"/>
      <c r="AK99" s="996"/>
      <c r="AL99" s="996"/>
      <c r="AM99" s="996"/>
      <c r="AN99" s="996"/>
      <c r="AO99" s="996">
        <f>SUM(O99:AN101)</f>
        <v>51472</v>
      </c>
      <c r="AP99" s="996"/>
      <c r="AQ99" s="996"/>
      <c r="AR99" s="996"/>
      <c r="AS99" s="996"/>
      <c r="AT99" s="996"/>
      <c r="AU99" s="996"/>
      <c r="AV99" s="996"/>
      <c r="AW99" s="996"/>
      <c r="AX99" s="996"/>
      <c r="AY99" s="996"/>
      <c r="AZ99" s="996"/>
      <c r="BA99" s="998"/>
      <c r="BB99" s="231"/>
    </row>
    <row r="100" spans="3:79" ht="6" customHeight="1" x14ac:dyDescent="0.2">
      <c r="C100" s="838"/>
      <c r="D100" s="790"/>
      <c r="E100" s="790"/>
      <c r="F100" s="790"/>
      <c r="G100" s="790"/>
      <c r="H100" s="790"/>
      <c r="I100" s="790"/>
      <c r="J100" s="790"/>
      <c r="K100" s="790"/>
      <c r="L100" s="790"/>
      <c r="M100" s="790"/>
      <c r="N100" s="791"/>
      <c r="O100" s="989"/>
      <c r="P100" s="603"/>
      <c r="Q100" s="603"/>
      <c r="R100" s="603"/>
      <c r="S100" s="603"/>
      <c r="T100" s="603"/>
      <c r="U100" s="603"/>
      <c r="V100" s="603"/>
      <c r="W100" s="603"/>
      <c r="X100" s="603"/>
      <c r="Y100" s="603"/>
      <c r="Z100" s="603"/>
      <c r="AA100" s="603"/>
      <c r="AB100" s="603"/>
      <c r="AC100" s="603"/>
      <c r="AD100" s="603"/>
      <c r="AE100" s="603"/>
      <c r="AF100" s="603"/>
      <c r="AG100" s="603"/>
      <c r="AH100" s="603"/>
      <c r="AI100" s="603"/>
      <c r="AJ100" s="603"/>
      <c r="AK100" s="603"/>
      <c r="AL100" s="603"/>
      <c r="AM100" s="603"/>
      <c r="AN100" s="603"/>
      <c r="AO100" s="603"/>
      <c r="AP100" s="603"/>
      <c r="AQ100" s="603"/>
      <c r="AR100" s="603"/>
      <c r="AS100" s="603"/>
      <c r="AT100" s="603"/>
      <c r="AU100" s="603"/>
      <c r="AV100" s="603"/>
      <c r="AW100" s="603"/>
      <c r="AX100" s="603"/>
      <c r="AY100" s="603"/>
      <c r="AZ100" s="603"/>
      <c r="BA100" s="991"/>
      <c r="BB100" s="231"/>
    </row>
    <row r="101" spans="3:79" ht="6" customHeight="1" x14ac:dyDescent="0.2">
      <c r="C101" s="838"/>
      <c r="D101" s="790"/>
      <c r="E101" s="790"/>
      <c r="F101" s="790"/>
      <c r="G101" s="790"/>
      <c r="H101" s="790"/>
      <c r="I101" s="790"/>
      <c r="J101" s="790"/>
      <c r="K101" s="790"/>
      <c r="L101" s="790"/>
      <c r="M101" s="790"/>
      <c r="N101" s="791"/>
      <c r="O101" s="989"/>
      <c r="P101" s="603"/>
      <c r="Q101" s="603"/>
      <c r="R101" s="603"/>
      <c r="S101" s="603"/>
      <c r="T101" s="603"/>
      <c r="U101" s="603"/>
      <c r="V101" s="603"/>
      <c r="W101" s="603"/>
      <c r="X101" s="603"/>
      <c r="Y101" s="603"/>
      <c r="Z101" s="603"/>
      <c r="AA101" s="603"/>
      <c r="AB101" s="603"/>
      <c r="AC101" s="603"/>
      <c r="AD101" s="603"/>
      <c r="AE101" s="603"/>
      <c r="AF101" s="603"/>
      <c r="AG101" s="603"/>
      <c r="AH101" s="603"/>
      <c r="AI101" s="603"/>
      <c r="AJ101" s="603"/>
      <c r="AK101" s="603"/>
      <c r="AL101" s="603"/>
      <c r="AM101" s="603"/>
      <c r="AN101" s="603"/>
      <c r="AO101" s="603"/>
      <c r="AP101" s="603"/>
      <c r="AQ101" s="603"/>
      <c r="AR101" s="603"/>
      <c r="AS101" s="603"/>
      <c r="AT101" s="603"/>
      <c r="AU101" s="603"/>
      <c r="AV101" s="603"/>
      <c r="AW101" s="603"/>
      <c r="AX101" s="603"/>
      <c r="AY101" s="603"/>
      <c r="AZ101" s="603"/>
      <c r="BA101" s="991"/>
      <c r="BB101" s="231"/>
    </row>
    <row r="102" spans="3:79" ht="6" customHeight="1" x14ac:dyDescent="0.2">
      <c r="C102" s="838" t="s">
        <v>94</v>
      </c>
      <c r="D102" s="790"/>
      <c r="E102" s="790"/>
      <c r="F102" s="790"/>
      <c r="G102" s="790"/>
      <c r="H102" s="790"/>
      <c r="I102" s="790"/>
      <c r="J102" s="790"/>
      <c r="K102" s="790"/>
      <c r="L102" s="790"/>
      <c r="M102" s="790"/>
      <c r="N102" s="791"/>
      <c r="O102" s="989">
        <f>R63</f>
        <v>34380</v>
      </c>
      <c r="P102" s="603"/>
      <c r="Q102" s="603"/>
      <c r="R102" s="603"/>
      <c r="S102" s="603"/>
      <c r="T102" s="603"/>
      <c r="U102" s="603"/>
      <c r="V102" s="603"/>
      <c r="W102" s="603"/>
      <c r="X102" s="603"/>
      <c r="Y102" s="603"/>
      <c r="Z102" s="603"/>
      <c r="AA102" s="603"/>
      <c r="AB102" s="603"/>
      <c r="AC102" s="603"/>
      <c r="AD102" s="603"/>
      <c r="AE102" s="603"/>
      <c r="AF102" s="603"/>
      <c r="AG102" s="603"/>
      <c r="AH102" s="603"/>
      <c r="AI102" s="603"/>
      <c r="AJ102" s="603"/>
      <c r="AK102" s="603"/>
      <c r="AL102" s="603"/>
      <c r="AM102" s="603"/>
      <c r="AN102" s="603"/>
      <c r="AO102" s="603">
        <f t="shared" ref="AO102" si="7">SUM(O102:AN104)</f>
        <v>34380</v>
      </c>
      <c r="AP102" s="603"/>
      <c r="AQ102" s="603"/>
      <c r="AR102" s="603"/>
      <c r="AS102" s="603"/>
      <c r="AT102" s="603"/>
      <c r="AU102" s="603"/>
      <c r="AV102" s="603"/>
      <c r="AW102" s="603"/>
      <c r="AX102" s="603"/>
      <c r="AY102" s="603"/>
      <c r="AZ102" s="603"/>
      <c r="BA102" s="991"/>
      <c r="BB102" s="231"/>
    </row>
    <row r="103" spans="3:79" ht="6" customHeight="1" x14ac:dyDescent="0.2">
      <c r="C103" s="838"/>
      <c r="D103" s="790"/>
      <c r="E103" s="790"/>
      <c r="F103" s="790"/>
      <c r="G103" s="790"/>
      <c r="H103" s="790"/>
      <c r="I103" s="790"/>
      <c r="J103" s="790"/>
      <c r="K103" s="790"/>
      <c r="L103" s="790"/>
      <c r="M103" s="790"/>
      <c r="N103" s="791"/>
      <c r="O103" s="989"/>
      <c r="P103" s="603"/>
      <c r="Q103" s="603"/>
      <c r="R103" s="603"/>
      <c r="S103" s="603"/>
      <c r="T103" s="603"/>
      <c r="U103" s="603"/>
      <c r="V103" s="603"/>
      <c r="W103" s="603"/>
      <c r="X103" s="603"/>
      <c r="Y103" s="603"/>
      <c r="Z103" s="603"/>
      <c r="AA103" s="603"/>
      <c r="AB103" s="603"/>
      <c r="AC103" s="603"/>
      <c r="AD103" s="603"/>
      <c r="AE103" s="603"/>
      <c r="AF103" s="603"/>
      <c r="AG103" s="603"/>
      <c r="AH103" s="603"/>
      <c r="AI103" s="603"/>
      <c r="AJ103" s="603"/>
      <c r="AK103" s="603"/>
      <c r="AL103" s="603"/>
      <c r="AM103" s="603"/>
      <c r="AN103" s="603"/>
      <c r="AO103" s="603"/>
      <c r="AP103" s="603"/>
      <c r="AQ103" s="603"/>
      <c r="AR103" s="603"/>
      <c r="AS103" s="603"/>
      <c r="AT103" s="603"/>
      <c r="AU103" s="603"/>
      <c r="AV103" s="603"/>
      <c r="AW103" s="603"/>
      <c r="AX103" s="603"/>
      <c r="AY103" s="603"/>
      <c r="AZ103" s="603"/>
      <c r="BA103" s="991"/>
      <c r="BB103" s="231"/>
    </row>
    <row r="104" spans="3:79" ht="6" customHeight="1" x14ac:dyDescent="0.2">
      <c r="C104" s="838"/>
      <c r="D104" s="790"/>
      <c r="E104" s="790"/>
      <c r="F104" s="790"/>
      <c r="G104" s="790"/>
      <c r="H104" s="790"/>
      <c r="I104" s="790"/>
      <c r="J104" s="790"/>
      <c r="K104" s="790"/>
      <c r="L104" s="790"/>
      <c r="M104" s="790"/>
      <c r="N104" s="791"/>
      <c r="O104" s="989"/>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3"/>
      <c r="AN104" s="603"/>
      <c r="AO104" s="603"/>
      <c r="AP104" s="603"/>
      <c r="AQ104" s="603"/>
      <c r="AR104" s="603"/>
      <c r="AS104" s="603"/>
      <c r="AT104" s="603"/>
      <c r="AU104" s="603"/>
      <c r="AV104" s="603"/>
      <c r="AW104" s="603"/>
      <c r="AX104" s="603"/>
      <c r="AY104" s="603"/>
      <c r="AZ104" s="603"/>
      <c r="BA104" s="991"/>
      <c r="BB104" s="231"/>
    </row>
    <row r="105" spans="3:79" ht="6" customHeight="1" x14ac:dyDescent="0.2">
      <c r="C105" s="870" t="s">
        <v>102</v>
      </c>
      <c r="D105" s="778"/>
      <c r="E105" s="778"/>
      <c r="F105" s="779"/>
      <c r="G105" s="779"/>
      <c r="H105" s="779"/>
      <c r="I105" s="779"/>
      <c r="J105" s="779"/>
      <c r="K105" s="779"/>
      <c r="L105" s="779"/>
      <c r="M105" s="779"/>
      <c r="N105" s="780"/>
      <c r="O105" s="989">
        <f t="shared" ref="O105" si="8">R66</f>
        <v>17092</v>
      </c>
      <c r="P105" s="603"/>
      <c r="Q105" s="603"/>
      <c r="R105" s="603"/>
      <c r="S105" s="603"/>
      <c r="T105" s="603"/>
      <c r="U105" s="603"/>
      <c r="V105" s="603"/>
      <c r="W105" s="603"/>
      <c r="X105" s="603"/>
      <c r="Y105" s="603"/>
      <c r="Z105" s="603"/>
      <c r="AA105" s="603"/>
      <c r="AB105" s="603"/>
      <c r="AC105" s="603"/>
      <c r="AD105" s="603"/>
      <c r="AE105" s="603"/>
      <c r="AF105" s="603"/>
      <c r="AG105" s="603"/>
      <c r="AH105" s="603"/>
      <c r="AI105" s="603"/>
      <c r="AJ105" s="603"/>
      <c r="AK105" s="603"/>
      <c r="AL105" s="603"/>
      <c r="AM105" s="603"/>
      <c r="AN105" s="603"/>
      <c r="AO105" s="603">
        <f t="shared" ref="AO105" si="9">SUM(O105:AN107)</f>
        <v>17092</v>
      </c>
      <c r="AP105" s="603"/>
      <c r="AQ105" s="603"/>
      <c r="AR105" s="603"/>
      <c r="AS105" s="603"/>
      <c r="AT105" s="603"/>
      <c r="AU105" s="603"/>
      <c r="AV105" s="603"/>
      <c r="AW105" s="603"/>
      <c r="AX105" s="603"/>
      <c r="AY105" s="603"/>
      <c r="AZ105" s="603"/>
      <c r="BA105" s="991"/>
      <c r="BB105" s="231"/>
    </row>
    <row r="106" spans="3:79" ht="6" customHeight="1" x14ac:dyDescent="0.2">
      <c r="C106" s="870"/>
      <c r="D106" s="778"/>
      <c r="E106" s="778"/>
      <c r="F106" s="779"/>
      <c r="G106" s="779"/>
      <c r="H106" s="779"/>
      <c r="I106" s="779"/>
      <c r="J106" s="779"/>
      <c r="K106" s="779"/>
      <c r="L106" s="779"/>
      <c r="M106" s="779"/>
      <c r="N106" s="780"/>
      <c r="O106" s="989"/>
      <c r="P106" s="603"/>
      <c r="Q106" s="603"/>
      <c r="R106" s="603"/>
      <c r="S106" s="603"/>
      <c r="T106" s="603"/>
      <c r="U106" s="603"/>
      <c r="V106" s="603"/>
      <c r="W106" s="603"/>
      <c r="X106" s="603"/>
      <c r="Y106" s="603"/>
      <c r="Z106" s="603"/>
      <c r="AA106" s="603"/>
      <c r="AB106" s="603"/>
      <c r="AC106" s="603"/>
      <c r="AD106" s="603"/>
      <c r="AE106" s="603"/>
      <c r="AF106" s="603"/>
      <c r="AG106" s="603"/>
      <c r="AH106" s="603"/>
      <c r="AI106" s="603"/>
      <c r="AJ106" s="603"/>
      <c r="AK106" s="603"/>
      <c r="AL106" s="603"/>
      <c r="AM106" s="603"/>
      <c r="AN106" s="603"/>
      <c r="AO106" s="603"/>
      <c r="AP106" s="603"/>
      <c r="AQ106" s="603"/>
      <c r="AR106" s="603"/>
      <c r="AS106" s="603"/>
      <c r="AT106" s="603"/>
      <c r="AU106" s="603"/>
      <c r="AV106" s="603"/>
      <c r="AW106" s="603"/>
      <c r="AX106" s="603"/>
      <c r="AY106" s="603"/>
      <c r="AZ106" s="603"/>
      <c r="BA106" s="991"/>
      <c r="BB106" s="231"/>
    </row>
    <row r="107" spans="3:79" ht="6" customHeight="1" thickBot="1" x14ac:dyDescent="0.25">
      <c r="C107" s="871"/>
      <c r="D107" s="803"/>
      <c r="E107" s="803"/>
      <c r="F107" s="804"/>
      <c r="G107" s="804"/>
      <c r="H107" s="804"/>
      <c r="I107" s="804"/>
      <c r="J107" s="804"/>
      <c r="K107" s="804"/>
      <c r="L107" s="804"/>
      <c r="M107" s="804"/>
      <c r="N107" s="805"/>
      <c r="O107" s="992"/>
      <c r="P107" s="993"/>
      <c r="Q107" s="993"/>
      <c r="R107" s="993"/>
      <c r="S107" s="993"/>
      <c r="T107" s="993"/>
      <c r="U107" s="993"/>
      <c r="V107" s="993"/>
      <c r="W107" s="993"/>
      <c r="X107" s="993"/>
      <c r="Y107" s="993"/>
      <c r="Z107" s="993"/>
      <c r="AA107" s="993"/>
      <c r="AB107" s="993"/>
      <c r="AC107" s="993"/>
      <c r="AD107" s="993"/>
      <c r="AE107" s="993"/>
      <c r="AF107" s="993"/>
      <c r="AG107" s="993"/>
      <c r="AH107" s="993"/>
      <c r="AI107" s="993"/>
      <c r="AJ107" s="993"/>
      <c r="AK107" s="993"/>
      <c r="AL107" s="993"/>
      <c r="AM107" s="993"/>
      <c r="AN107" s="993"/>
      <c r="AO107" s="993"/>
      <c r="AP107" s="993"/>
      <c r="AQ107" s="993"/>
      <c r="AR107" s="993"/>
      <c r="AS107" s="993"/>
      <c r="AT107" s="993"/>
      <c r="AU107" s="993"/>
      <c r="AV107" s="993"/>
      <c r="AW107" s="993"/>
      <c r="AX107" s="993"/>
      <c r="AY107" s="993"/>
      <c r="AZ107" s="993"/>
      <c r="BA107" s="994"/>
      <c r="BB107" s="231"/>
    </row>
    <row r="108" spans="3:79" ht="6" customHeight="1" x14ac:dyDescent="0.2">
      <c r="C108" s="905" t="s">
        <v>103</v>
      </c>
      <c r="D108" s="824"/>
      <c r="E108" s="824"/>
      <c r="F108" s="824"/>
      <c r="G108" s="824"/>
      <c r="H108" s="824"/>
      <c r="I108" s="824"/>
      <c r="J108" s="824"/>
      <c r="K108" s="824"/>
      <c r="L108" s="824"/>
      <c r="M108" s="824"/>
      <c r="N108" s="825"/>
      <c r="O108" s="1235">
        <f t="shared" ref="O108" si="10">R69</f>
        <v>200</v>
      </c>
      <c r="P108" s="996"/>
      <c r="Q108" s="996"/>
      <c r="R108" s="996"/>
      <c r="S108" s="996"/>
      <c r="T108" s="996"/>
      <c r="U108" s="996"/>
      <c r="V108" s="996"/>
      <c r="W108" s="996"/>
      <c r="X108" s="996"/>
      <c r="Y108" s="996"/>
      <c r="Z108" s="996"/>
      <c r="AA108" s="996"/>
      <c r="AB108" s="996"/>
      <c r="AC108" s="996"/>
      <c r="AD108" s="996"/>
      <c r="AE108" s="996"/>
      <c r="AF108" s="996"/>
      <c r="AG108" s="996"/>
      <c r="AH108" s="996"/>
      <c r="AI108" s="996"/>
      <c r="AJ108" s="996"/>
      <c r="AK108" s="996"/>
      <c r="AL108" s="996"/>
      <c r="AM108" s="996"/>
      <c r="AN108" s="996"/>
      <c r="AO108" s="996">
        <f t="shared" ref="AO108" si="11">SUM(O108:AN110)</f>
        <v>200</v>
      </c>
      <c r="AP108" s="996"/>
      <c r="AQ108" s="996"/>
      <c r="AR108" s="996"/>
      <c r="AS108" s="996"/>
      <c r="AT108" s="996"/>
      <c r="AU108" s="996"/>
      <c r="AV108" s="996"/>
      <c r="AW108" s="996"/>
      <c r="AX108" s="996"/>
      <c r="AY108" s="996"/>
      <c r="AZ108" s="996"/>
      <c r="BA108" s="998"/>
      <c r="BB108" s="231"/>
    </row>
    <row r="109" spans="3:79" ht="6" customHeight="1" x14ac:dyDescent="0.2">
      <c r="C109" s="838"/>
      <c r="D109" s="790"/>
      <c r="E109" s="790"/>
      <c r="F109" s="790"/>
      <c r="G109" s="790"/>
      <c r="H109" s="790"/>
      <c r="I109" s="790"/>
      <c r="J109" s="790"/>
      <c r="K109" s="790"/>
      <c r="L109" s="790"/>
      <c r="M109" s="790"/>
      <c r="N109" s="791"/>
      <c r="O109" s="989"/>
      <c r="P109" s="603"/>
      <c r="Q109" s="603"/>
      <c r="R109" s="603"/>
      <c r="S109" s="603"/>
      <c r="T109" s="603"/>
      <c r="U109" s="603"/>
      <c r="V109" s="603"/>
      <c r="W109" s="603"/>
      <c r="X109" s="603"/>
      <c r="Y109" s="603"/>
      <c r="Z109" s="603"/>
      <c r="AA109" s="603"/>
      <c r="AB109" s="603"/>
      <c r="AC109" s="603"/>
      <c r="AD109" s="603"/>
      <c r="AE109" s="603"/>
      <c r="AF109" s="603"/>
      <c r="AG109" s="603"/>
      <c r="AH109" s="603"/>
      <c r="AI109" s="603"/>
      <c r="AJ109" s="603"/>
      <c r="AK109" s="603"/>
      <c r="AL109" s="603"/>
      <c r="AM109" s="603"/>
      <c r="AN109" s="603"/>
      <c r="AO109" s="603"/>
      <c r="AP109" s="603"/>
      <c r="AQ109" s="603"/>
      <c r="AR109" s="603"/>
      <c r="AS109" s="603"/>
      <c r="AT109" s="603"/>
      <c r="AU109" s="603"/>
      <c r="AV109" s="603"/>
      <c r="AW109" s="603"/>
      <c r="AX109" s="603"/>
      <c r="AY109" s="603"/>
      <c r="AZ109" s="603"/>
      <c r="BA109" s="991"/>
      <c r="BB109" s="231"/>
    </row>
    <row r="110" spans="3:79" ht="6" customHeight="1" x14ac:dyDescent="0.2">
      <c r="C110" s="838"/>
      <c r="D110" s="790"/>
      <c r="E110" s="790"/>
      <c r="F110" s="790"/>
      <c r="G110" s="790"/>
      <c r="H110" s="790"/>
      <c r="I110" s="790"/>
      <c r="J110" s="790"/>
      <c r="K110" s="790"/>
      <c r="L110" s="790"/>
      <c r="M110" s="790"/>
      <c r="N110" s="791"/>
      <c r="O110" s="989"/>
      <c r="P110" s="603"/>
      <c r="Q110" s="603"/>
      <c r="R110" s="603"/>
      <c r="S110" s="603"/>
      <c r="T110" s="603"/>
      <c r="U110" s="603"/>
      <c r="V110" s="603"/>
      <c r="W110" s="603"/>
      <c r="X110" s="603"/>
      <c r="Y110" s="603"/>
      <c r="Z110" s="603"/>
      <c r="AA110" s="603"/>
      <c r="AB110" s="603"/>
      <c r="AC110" s="603"/>
      <c r="AD110" s="603"/>
      <c r="AE110" s="603"/>
      <c r="AF110" s="603"/>
      <c r="AG110" s="603"/>
      <c r="AH110" s="603"/>
      <c r="AI110" s="603"/>
      <c r="AJ110" s="603"/>
      <c r="AK110" s="603"/>
      <c r="AL110" s="603"/>
      <c r="AM110" s="603"/>
      <c r="AN110" s="603"/>
      <c r="AO110" s="603"/>
      <c r="AP110" s="603"/>
      <c r="AQ110" s="603"/>
      <c r="AR110" s="603"/>
      <c r="AS110" s="603"/>
      <c r="AT110" s="603"/>
      <c r="AU110" s="603"/>
      <c r="AV110" s="603"/>
      <c r="AW110" s="603"/>
      <c r="AX110" s="603"/>
      <c r="AY110" s="603"/>
      <c r="AZ110" s="603"/>
      <c r="BA110" s="991"/>
      <c r="BB110" s="231"/>
    </row>
    <row r="111" spans="3:79" ht="6" customHeight="1" x14ac:dyDescent="0.2">
      <c r="C111" s="838" t="s">
        <v>104</v>
      </c>
      <c r="D111" s="790"/>
      <c r="E111" s="790"/>
      <c r="F111" s="790"/>
      <c r="G111" s="790"/>
      <c r="H111" s="790"/>
      <c r="I111" s="790"/>
      <c r="J111" s="790"/>
      <c r="K111" s="790"/>
      <c r="L111" s="790"/>
      <c r="M111" s="790"/>
      <c r="N111" s="791"/>
      <c r="O111" s="989">
        <f t="shared" ref="O111" si="12">R72</f>
        <v>150</v>
      </c>
      <c r="P111" s="603"/>
      <c r="Q111" s="603"/>
      <c r="R111" s="603"/>
      <c r="S111" s="603"/>
      <c r="T111" s="603"/>
      <c r="U111" s="603"/>
      <c r="V111" s="603"/>
      <c r="W111" s="603"/>
      <c r="X111" s="603"/>
      <c r="Y111" s="603"/>
      <c r="Z111" s="603"/>
      <c r="AA111" s="603"/>
      <c r="AB111" s="603"/>
      <c r="AC111" s="603"/>
      <c r="AD111" s="603"/>
      <c r="AE111" s="603"/>
      <c r="AF111" s="603"/>
      <c r="AG111" s="603"/>
      <c r="AH111" s="603"/>
      <c r="AI111" s="603"/>
      <c r="AJ111" s="603"/>
      <c r="AK111" s="603"/>
      <c r="AL111" s="603"/>
      <c r="AM111" s="603"/>
      <c r="AN111" s="603"/>
      <c r="AO111" s="603">
        <f t="shared" ref="AO111" si="13">SUM(O111:AN113)</f>
        <v>150</v>
      </c>
      <c r="AP111" s="603"/>
      <c r="AQ111" s="603"/>
      <c r="AR111" s="603"/>
      <c r="AS111" s="603"/>
      <c r="AT111" s="603"/>
      <c r="AU111" s="603"/>
      <c r="AV111" s="603"/>
      <c r="AW111" s="603"/>
      <c r="AX111" s="603"/>
      <c r="AY111" s="603"/>
      <c r="AZ111" s="603"/>
      <c r="BA111" s="991"/>
      <c r="BB111" s="231"/>
    </row>
    <row r="112" spans="3:79" ht="6" customHeight="1" x14ac:dyDescent="0.2">
      <c r="C112" s="838"/>
      <c r="D112" s="790"/>
      <c r="E112" s="790"/>
      <c r="F112" s="790"/>
      <c r="G112" s="790"/>
      <c r="H112" s="790"/>
      <c r="I112" s="790"/>
      <c r="J112" s="790"/>
      <c r="K112" s="790"/>
      <c r="L112" s="790"/>
      <c r="M112" s="790"/>
      <c r="N112" s="791"/>
      <c r="O112" s="989"/>
      <c r="P112" s="603"/>
      <c r="Q112" s="603"/>
      <c r="R112" s="603"/>
      <c r="S112" s="603"/>
      <c r="T112" s="603"/>
      <c r="U112" s="603"/>
      <c r="V112" s="603"/>
      <c r="W112" s="603"/>
      <c r="X112" s="603"/>
      <c r="Y112" s="603"/>
      <c r="Z112" s="603"/>
      <c r="AA112" s="603"/>
      <c r="AB112" s="603"/>
      <c r="AC112" s="603"/>
      <c r="AD112" s="603"/>
      <c r="AE112" s="603"/>
      <c r="AF112" s="603"/>
      <c r="AG112" s="603"/>
      <c r="AH112" s="603"/>
      <c r="AI112" s="603"/>
      <c r="AJ112" s="603"/>
      <c r="AK112" s="603"/>
      <c r="AL112" s="603"/>
      <c r="AM112" s="603"/>
      <c r="AN112" s="603"/>
      <c r="AO112" s="603"/>
      <c r="AP112" s="603"/>
      <c r="AQ112" s="603"/>
      <c r="AR112" s="603"/>
      <c r="AS112" s="603"/>
      <c r="AT112" s="603"/>
      <c r="AU112" s="603"/>
      <c r="AV112" s="603"/>
      <c r="AW112" s="603"/>
      <c r="AX112" s="603"/>
      <c r="AY112" s="603"/>
      <c r="AZ112" s="603"/>
      <c r="BA112" s="991"/>
      <c r="BB112" s="231"/>
    </row>
    <row r="113" spans="3:63" ht="6" customHeight="1" x14ac:dyDescent="0.2">
      <c r="C113" s="838"/>
      <c r="D113" s="790"/>
      <c r="E113" s="790"/>
      <c r="F113" s="790"/>
      <c r="G113" s="790"/>
      <c r="H113" s="790"/>
      <c r="I113" s="790"/>
      <c r="J113" s="790"/>
      <c r="K113" s="790"/>
      <c r="L113" s="790"/>
      <c r="M113" s="790"/>
      <c r="N113" s="791"/>
      <c r="O113" s="989"/>
      <c r="P113" s="603"/>
      <c r="Q113" s="603"/>
      <c r="R113" s="603"/>
      <c r="S113" s="603"/>
      <c r="T113" s="603"/>
      <c r="U113" s="603"/>
      <c r="V113" s="603"/>
      <c r="W113" s="603"/>
      <c r="X113" s="603"/>
      <c r="Y113" s="603"/>
      <c r="Z113" s="603"/>
      <c r="AA113" s="603"/>
      <c r="AB113" s="603"/>
      <c r="AC113" s="603"/>
      <c r="AD113" s="603"/>
      <c r="AE113" s="603"/>
      <c r="AF113" s="603"/>
      <c r="AG113" s="603"/>
      <c r="AH113" s="603"/>
      <c r="AI113" s="603"/>
      <c r="AJ113" s="603"/>
      <c r="AK113" s="603"/>
      <c r="AL113" s="603"/>
      <c r="AM113" s="603"/>
      <c r="AN113" s="603"/>
      <c r="AO113" s="603"/>
      <c r="AP113" s="603"/>
      <c r="AQ113" s="603"/>
      <c r="AR113" s="603"/>
      <c r="AS113" s="603"/>
      <c r="AT113" s="603"/>
      <c r="AU113" s="603"/>
      <c r="AV113" s="603"/>
      <c r="AW113" s="603"/>
      <c r="AX113" s="603"/>
      <c r="AY113" s="603"/>
      <c r="AZ113" s="603"/>
      <c r="BA113" s="991"/>
      <c r="BB113" s="231"/>
    </row>
    <row r="114" spans="3:63" ht="6" customHeight="1" x14ac:dyDescent="0.2">
      <c r="C114" s="870" t="s">
        <v>105</v>
      </c>
      <c r="D114" s="778"/>
      <c r="E114" s="778"/>
      <c r="F114" s="779"/>
      <c r="G114" s="779"/>
      <c r="H114" s="779"/>
      <c r="I114" s="779"/>
      <c r="J114" s="779"/>
      <c r="K114" s="779"/>
      <c r="L114" s="779"/>
      <c r="M114" s="779"/>
      <c r="N114" s="780"/>
      <c r="O114" s="989">
        <f t="shared" ref="O114" si="14">R75</f>
        <v>50</v>
      </c>
      <c r="P114" s="603"/>
      <c r="Q114" s="603"/>
      <c r="R114" s="603"/>
      <c r="S114" s="603"/>
      <c r="T114" s="603"/>
      <c r="U114" s="603"/>
      <c r="V114" s="603"/>
      <c r="W114" s="603"/>
      <c r="X114" s="603"/>
      <c r="Y114" s="603"/>
      <c r="Z114" s="603"/>
      <c r="AA114" s="603"/>
      <c r="AB114" s="603"/>
      <c r="AC114" s="603"/>
      <c r="AD114" s="603"/>
      <c r="AE114" s="603"/>
      <c r="AF114" s="603"/>
      <c r="AG114" s="603"/>
      <c r="AH114" s="603"/>
      <c r="AI114" s="603"/>
      <c r="AJ114" s="603"/>
      <c r="AK114" s="603"/>
      <c r="AL114" s="603"/>
      <c r="AM114" s="603"/>
      <c r="AN114" s="603"/>
      <c r="AO114" s="603">
        <f t="shared" ref="AO114" si="15">SUM(O114:AN116)</f>
        <v>50</v>
      </c>
      <c r="AP114" s="603"/>
      <c r="AQ114" s="603"/>
      <c r="AR114" s="603"/>
      <c r="AS114" s="603"/>
      <c r="AT114" s="603"/>
      <c r="AU114" s="603"/>
      <c r="AV114" s="603"/>
      <c r="AW114" s="603"/>
      <c r="AX114" s="603"/>
      <c r="AY114" s="603"/>
      <c r="AZ114" s="603"/>
      <c r="BA114" s="991"/>
      <c r="BB114" s="231"/>
    </row>
    <row r="115" spans="3:63" ht="6" customHeight="1" x14ac:dyDescent="0.2">
      <c r="C115" s="870"/>
      <c r="D115" s="778"/>
      <c r="E115" s="778"/>
      <c r="F115" s="779"/>
      <c r="G115" s="779"/>
      <c r="H115" s="779"/>
      <c r="I115" s="779"/>
      <c r="J115" s="779"/>
      <c r="K115" s="779"/>
      <c r="L115" s="779"/>
      <c r="M115" s="779"/>
      <c r="N115" s="780"/>
      <c r="O115" s="989"/>
      <c r="P115" s="603"/>
      <c r="Q115" s="603"/>
      <c r="R115" s="603"/>
      <c r="S115" s="603"/>
      <c r="T115" s="603"/>
      <c r="U115" s="603"/>
      <c r="V115" s="603"/>
      <c r="W115" s="603"/>
      <c r="X115" s="603"/>
      <c r="Y115" s="603"/>
      <c r="Z115" s="603"/>
      <c r="AA115" s="603"/>
      <c r="AB115" s="603"/>
      <c r="AC115" s="603"/>
      <c r="AD115" s="603"/>
      <c r="AE115" s="603"/>
      <c r="AF115" s="603"/>
      <c r="AG115" s="603"/>
      <c r="AH115" s="603"/>
      <c r="AI115" s="603"/>
      <c r="AJ115" s="603"/>
      <c r="AK115" s="603"/>
      <c r="AL115" s="603"/>
      <c r="AM115" s="603"/>
      <c r="AN115" s="603"/>
      <c r="AO115" s="603"/>
      <c r="AP115" s="603"/>
      <c r="AQ115" s="603"/>
      <c r="AR115" s="603"/>
      <c r="AS115" s="603"/>
      <c r="AT115" s="603"/>
      <c r="AU115" s="603"/>
      <c r="AV115" s="603"/>
      <c r="AW115" s="603"/>
      <c r="AX115" s="603"/>
      <c r="AY115" s="603"/>
      <c r="AZ115" s="603"/>
      <c r="BA115" s="991"/>
      <c r="BB115" s="231"/>
    </row>
    <row r="116" spans="3:63" ht="6" customHeight="1" thickBot="1" x14ac:dyDescent="0.25">
      <c r="C116" s="871"/>
      <c r="D116" s="803"/>
      <c r="E116" s="803"/>
      <c r="F116" s="804"/>
      <c r="G116" s="804"/>
      <c r="H116" s="804"/>
      <c r="I116" s="804"/>
      <c r="J116" s="804"/>
      <c r="K116" s="804"/>
      <c r="L116" s="804"/>
      <c r="M116" s="804"/>
      <c r="N116" s="805"/>
      <c r="O116" s="992"/>
      <c r="P116" s="993"/>
      <c r="Q116" s="993"/>
      <c r="R116" s="993"/>
      <c r="S116" s="993"/>
      <c r="T116" s="993"/>
      <c r="U116" s="993"/>
      <c r="V116" s="993"/>
      <c r="W116" s="993"/>
      <c r="X116" s="993"/>
      <c r="Y116" s="993"/>
      <c r="Z116" s="993"/>
      <c r="AA116" s="993"/>
      <c r="AB116" s="993"/>
      <c r="AC116" s="993"/>
      <c r="AD116" s="993"/>
      <c r="AE116" s="993"/>
      <c r="AF116" s="993"/>
      <c r="AG116" s="993"/>
      <c r="AH116" s="993"/>
      <c r="AI116" s="993"/>
      <c r="AJ116" s="993"/>
      <c r="AK116" s="993"/>
      <c r="AL116" s="993"/>
      <c r="AM116" s="993"/>
      <c r="AN116" s="993"/>
      <c r="AO116" s="993"/>
      <c r="AP116" s="993"/>
      <c r="AQ116" s="993"/>
      <c r="AR116" s="993"/>
      <c r="AS116" s="993"/>
      <c r="AT116" s="993"/>
      <c r="AU116" s="993"/>
      <c r="AV116" s="993"/>
      <c r="AW116" s="993"/>
      <c r="AX116" s="993"/>
      <c r="AY116" s="993"/>
      <c r="AZ116" s="993"/>
      <c r="BA116" s="994"/>
      <c r="BB116" s="231"/>
    </row>
    <row r="117" spans="3:63" ht="6" customHeight="1" x14ac:dyDescent="0.2">
      <c r="C117" s="898" t="s">
        <v>106</v>
      </c>
      <c r="D117" s="1234"/>
      <c r="E117" s="1234"/>
      <c r="F117" s="1234"/>
      <c r="G117" s="1234"/>
      <c r="H117" s="1234"/>
      <c r="I117" s="1234"/>
      <c r="J117" s="1234"/>
      <c r="K117" s="1234"/>
      <c r="L117" s="1234"/>
      <c r="M117" s="1234"/>
      <c r="N117" s="938"/>
      <c r="O117" s="1225">
        <f t="shared" ref="O117" si="16">R78</f>
        <v>17142</v>
      </c>
      <c r="P117" s="996"/>
      <c r="Q117" s="996"/>
      <c r="R117" s="996"/>
      <c r="S117" s="996"/>
      <c r="T117" s="996"/>
      <c r="U117" s="996"/>
      <c r="V117" s="996"/>
      <c r="W117" s="996"/>
      <c r="X117" s="996"/>
      <c r="Y117" s="996"/>
      <c r="Z117" s="996"/>
      <c r="AA117" s="996"/>
      <c r="AB117" s="996"/>
      <c r="AC117" s="996"/>
      <c r="AD117" s="996"/>
      <c r="AE117" s="996"/>
      <c r="AF117" s="996"/>
      <c r="AG117" s="996"/>
      <c r="AH117" s="996"/>
      <c r="AI117" s="996"/>
      <c r="AJ117" s="996"/>
      <c r="AK117" s="996"/>
      <c r="AL117" s="996"/>
      <c r="AM117" s="996"/>
      <c r="AN117" s="996"/>
      <c r="AO117" s="996">
        <f t="shared" ref="AO117" si="17">SUM(O117:AN119)</f>
        <v>17142</v>
      </c>
      <c r="AP117" s="996"/>
      <c r="AQ117" s="996"/>
      <c r="AR117" s="996"/>
      <c r="AS117" s="996"/>
      <c r="AT117" s="996"/>
      <c r="AU117" s="996"/>
      <c r="AV117" s="996"/>
      <c r="AW117" s="996"/>
      <c r="AX117" s="996"/>
      <c r="AY117" s="996"/>
      <c r="AZ117" s="996"/>
      <c r="BA117" s="998"/>
      <c r="BB117" s="231"/>
    </row>
    <row r="118" spans="3:63" ht="6" customHeight="1" x14ac:dyDescent="0.2">
      <c r="C118" s="898"/>
      <c r="D118" s="1234"/>
      <c r="E118" s="1234"/>
      <c r="F118" s="1234"/>
      <c r="G118" s="1234"/>
      <c r="H118" s="1234"/>
      <c r="I118" s="1234"/>
      <c r="J118" s="1234"/>
      <c r="K118" s="1234"/>
      <c r="L118" s="1234"/>
      <c r="M118" s="1234"/>
      <c r="N118" s="938"/>
      <c r="O118" s="1219"/>
      <c r="P118" s="603"/>
      <c r="Q118" s="603"/>
      <c r="R118" s="603"/>
      <c r="S118" s="603"/>
      <c r="T118" s="603"/>
      <c r="U118" s="603"/>
      <c r="V118" s="603"/>
      <c r="W118" s="603"/>
      <c r="X118" s="603"/>
      <c r="Y118" s="603"/>
      <c r="Z118" s="603"/>
      <c r="AA118" s="603"/>
      <c r="AB118" s="603"/>
      <c r="AC118" s="603"/>
      <c r="AD118" s="603"/>
      <c r="AE118" s="603"/>
      <c r="AF118" s="603"/>
      <c r="AG118" s="603"/>
      <c r="AH118" s="603"/>
      <c r="AI118" s="603"/>
      <c r="AJ118" s="603"/>
      <c r="AK118" s="603"/>
      <c r="AL118" s="603"/>
      <c r="AM118" s="603"/>
      <c r="AN118" s="603"/>
      <c r="AO118" s="603"/>
      <c r="AP118" s="603"/>
      <c r="AQ118" s="603"/>
      <c r="AR118" s="603"/>
      <c r="AS118" s="603"/>
      <c r="AT118" s="603"/>
      <c r="AU118" s="603"/>
      <c r="AV118" s="603"/>
      <c r="AW118" s="603"/>
      <c r="AX118" s="603"/>
      <c r="AY118" s="603"/>
      <c r="AZ118" s="603"/>
      <c r="BA118" s="991"/>
      <c r="BB118" s="231"/>
    </row>
    <row r="119" spans="3:63" ht="6" customHeight="1" thickBot="1" x14ac:dyDescent="0.25">
      <c r="C119" s="939"/>
      <c r="D119" s="940"/>
      <c r="E119" s="940"/>
      <c r="F119" s="940"/>
      <c r="G119" s="940"/>
      <c r="H119" s="940"/>
      <c r="I119" s="940"/>
      <c r="J119" s="940"/>
      <c r="K119" s="940"/>
      <c r="L119" s="940"/>
      <c r="M119" s="940"/>
      <c r="N119" s="941"/>
      <c r="O119" s="1220"/>
      <c r="P119" s="993"/>
      <c r="Q119" s="993"/>
      <c r="R119" s="993"/>
      <c r="S119" s="993"/>
      <c r="T119" s="993"/>
      <c r="U119" s="993"/>
      <c r="V119" s="993"/>
      <c r="W119" s="993"/>
      <c r="X119" s="993"/>
      <c r="Y119" s="993"/>
      <c r="Z119" s="993"/>
      <c r="AA119" s="993"/>
      <c r="AB119" s="993"/>
      <c r="AC119" s="993"/>
      <c r="AD119" s="993"/>
      <c r="AE119" s="993"/>
      <c r="AF119" s="993"/>
      <c r="AG119" s="993"/>
      <c r="AH119" s="993"/>
      <c r="AI119" s="993"/>
      <c r="AJ119" s="993"/>
      <c r="AK119" s="993"/>
      <c r="AL119" s="993"/>
      <c r="AM119" s="993"/>
      <c r="AN119" s="993"/>
      <c r="AO119" s="993"/>
      <c r="AP119" s="993"/>
      <c r="AQ119" s="993"/>
      <c r="AR119" s="993"/>
      <c r="AS119" s="993"/>
      <c r="AT119" s="993"/>
      <c r="AU119" s="993"/>
      <c r="AV119" s="993"/>
      <c r="AW119" s="993"/>
      <c r="AX119" s="993"/>
      <c r="AY119" s="993"/>
      <c r="AZ119" s="993"/>
      <c r="BA119" s="994"/>
      <c r="BB119" s="231"/>
    </row>
    <row r="120" spans="3:63" ht="6" customHeight="1" x14ac:dyDescent="0.2">
      <c r="C120" s="880" t="s">
        <v>109</v>
      </c>
      <c r="D120" s="951"/>
      <c r="E120" s="951"/>
      <c r="F120" s="951"/>
      <c r="G120" s="951"/>
      <c r="H120" s="951"/>
      <c r="I120" s="951"/>
      <c r="J120" s="951"/>
      <c r="K120" s="951"/>
      <c r="L120" s="951"/>
      <c r="M120" s="951"/>
      <c r="N120" s="952"/>
      <c r="O120" s="957"/>
      <c r="P120" s="957"/>
      <c r="Q120" s="957"/>
      <c r="R120" s="957"/>
      <c r="S120" s="957"/>
      <c r="T120" s="957"/>
      <c r="U120" s="957"/>
      <c r="V120" s="957"/>
      <c r="W120" s="957"/>
      <c r="X120" s="957"/>
      <c r="Y120" s="957"/>
      <c r="Z120" s="957"/>
      <c r="AA120" s="957"/>
      <c r="AB120" s="957"/>
      <c r="AC120" s="957"/>
      <c r="AD120" s="957"/>
      <c r="AE120" s="957"/>
      <c r="AF120" s="957"/>
      <c r="AG120" s="957"/>
      <c r="AH120" s="957"/>
      <c r="AI120" s="957"/>
      <c r="AJ120" s="957"/>
      <c r="AK120" s="957"/>
      <c r="AL120" s="957"/>
      <c r="AM120" s="957"/>
      <c r="AN120" s="958"/>
      <c r="AO120" s="1215">
        <v>0</v>
      </c>
      <c r="AP120" s="1216"/>
      <c r="AQ120" s="1216"/>
      <c r="AR120" s="1216"/>
      <c r="AS120" s="1216"/>
      <c r="AT120" s="1216"/>
      <c r="AU120" s="1216"/>
      <c r="AV120" s="1216"/>
      <c r="AW120" s="1216"/>
      <c r="AX120" s="1216"/>
      <c r="AY120" s="1216"/>
      <c r="AZ120" s="1216"/>
      <c r="BA120" s="1216"/>
      <c r="BB120" s="275"/>
    </row>
    <row r="121" spans="3:63" ht="6" customHeight="1" x14ac:dyDescent="0.2">
      <c r="C121" s="898"/>
      <c r="D121" s="1234"/>
      <c r="E121" s="1234"/>
      <c r="F121" s="1234"/>
      <c r="G121" s="1234"/>
      <c r="H121" s="1234"/>
      <c r="I121" s="1234"/>
      <c r="J121" s="1234"/>
      <c r="K121" s="1234"/>
      <c r="L121" s="1234"/>
      <c r="M121" s="1234"/>
      <c r="N121" s="938"/>
      <c r="O121" s="957"/>
      <c r="P121" s="957"/>
      <c r="Q121" s="957"/>
      <c r="R121" s="957"/>
      <c r="S121" s="957"/>
      <c r="T121" s="957"/>
      <c r="U121" s="957"/>
      <c r="V121" s="957"/>
      <c r="W121" s="957"/>
      <c r="X121" s="957"/>
      <c r="Y121" s="957"/>
      <c r="Z121" s="957"/>
      <c r="AA121" s="957"/>
      <c r="AB121" s="957"/>
      <c r="AC121" s="957"/>
      <c r="AD121" s="957"/>
      <c r="AE121" s="957"/>
      <c r="AF121" s="957"/>
      <c r="AG121" s="957"/>
      <c r="AH121" s="957"/>
      <c r="AI121" s="957"/>
      <c r="AJ121" s="957"/>
      <c r="AK121" s="957"/>
      <c r="AL121" s="957"/>
      <c r="AM121" s="957"/>
      <c r="AN121" s="958"/>
      <c r="AO121" s="1215"/>
      <c r="AP121" s="1216"/>
      <c r="AQ121" s="1216"/>
      <c r="AR121" s="1216"/>
      <c r="AS121" s="1216"/>
      <c r="AT121" s="1216"/>
      <c r="AU121" s="1216"/>
      <c r="AV121" s="1216"/>
      <c r="AW121" s="1216"/>
      <c r="AX121" s="1216"/>
      <c r="AY121" s="1216"/>
      <c r="AZ121" s="1216"/>
      <c r="BA121" s="1216"/>
      <c r="BB121" s="275"/>
    </row>
    <row r="122" spans="3:63" ht="6" customHeight="1" thickBot="1" x14ac:dyDescent="0.25">
      <c r="C122" s="939"/>
      <c r="D122" s="940"/>
      <c r="E122" s="940"/>
      <c r="F122" s="940"/>
      <c r="G122" s="940"/>
      <c r="H122" s="940"/>
      <c r="I122" s="940"/>
      <c r="J122" s="940"/>
      <c r="K122" s="940"/>
      <c r="L122" s="940"/>
      <c r="M122" s="940"/>
      <c r="N122" s="941"/>
      <c r="O122" s="960"/>
      <c r="P122" s="960"/>
      <c r="Q122" s="960"/>
      <c r="R122" s="960"/>
      <c r="S122" s="960"/>
      <c r="T122" s="960"/>
      <c r="U122" s="960"/>
      <c r="V122" s="960"/>
      <c r="W122" s="960"/>
      <c r="X122" s="960"/>
      <c r="Y122" s="960"/>
      <c r="Z122" s="960"/>
      <c r="AA122" s="960"/>
      <c r="AB122" s="960"/>
      <c r="AC122" s="960"/>
      <c r="AD122" s="960"/>
      <c r="AE122" s="960"/>
      <c r="AF122" s="960"/>
      <c r="AG122" s="960"/>
      <c r="AH122" s="960"/>
      <c r="AI122" s="960"/>
      <c r="AJ122" s="960"/>
      <c r="AK122" s="960"/>
      <c r="AL122" s="960"/>
      <c r="AM122" s="960"/>
      <c r="AN122" s="961"/>
      <c r="AO122" s="1217"/>
      <c r="AP122" s="1218"/>
      <c r="AQ122" s="1218"/>
      <c r="AR122" s="1218"/>
      <c r="AS122" s="1218"/>
      <c r="AT122" s="1218"/>
      <c r="AU122" s="1218"/>
      <c r="AV122" s="1218"/>
      <c r="AW122" s="1218"/>
      <c r="AX122" s="1218"/>
      <c r="AY122" s="1218"/>
      <c r="AZ122" s="1218"/>
      <c r="BA122" s="1218"/>
      <c r="BB122" s="275"/>
    </row>
    <row r="123" spans="3:63" ht="6" customHeight="1" x14ac:dyDescent="0.2">
      <c r="C123" s="898" t="s">
        <v>397</v>
      </c>
      <c r="D123" s="937"/>
      <c r="E123" s="937"/>
      <c r="F123" s="937"/>
      <c r="G123" s="937"/>
      <c r="H123" s="937"/>
      <c r="I123" s="937"/>
      <c r="J123" s="937"/>
      <c r="K123" s="937"/>
      <c r="L123" s="937"/>
      <c r="M123" s="937"/>
      <c r="N123" s="938"/>
      <c r="O123" s="953"/>
      <c r="P123" s="954"/>
      <c r="Q123" s="954"/>
      <c r="R123" s="954"/>
      <c r="S123" s="954"/>
      <c r="T123" s="954"/>
      <c r="U123" s="954"/>
      <c r="V123" s="954"/>
      <c r="W123" s="954"/>
      <c r="X123" s="954"/>
      <c r="Y123" s="954"/>
      <c r="Z123" s="954"/>
      <c r="AA123" s="954"/>
      <c r="AB123" s="954"/>
      <c r="AC123" s="954"/>
      <c r="AD123" s="954"/>
      <c r="AE123" s="954"/>
      <c r="AF123" s="954"/>
      <c r="AG123" s="954"/>
      <c r="AH123" s="954"/>
      <c r="AI123" s="954"/>
      <c r="AJ123" s="954"/>
      <c r="AK123" s="954"/>
      <c r="AL123" s="954"/>
      <c r="AM123" s="954"/>
      <c r="AN123" s="955"/>
      <c r="AO123" s="1215">
        <v>17142</v>
      </c>
      <c r="AP123" s="1216"/>
      <c r="AQ123" s="1216"/>
      <c r="AR123" s="1216"/>
      <c r="AS123" s="1216"/>
      <c r="AT123" s="1216"/>
      <c r="AU123" s="1216"/>
      <c r="AV123" s="1216"/>
      <c r="AW123" s="1216"/>
      <c r="AX123" s="1216"/>
      <c r="AY123" s="1216"/>
      <c r="AZ123" s="1216"/>
      <c r="BA123" s="1216"/>
      <c r="BB123" s="275"/>
    </row>
    <row r="124" spans="3:63" ht="6" customHeight="1" x14ac:dyDescent="0.2">
      <c r="C124" s="898"/>
      <c r="D124" s="937"/>
      <c r="E124" s="937"/>
      <c r="F124" s="937"/>
      <c r="G124" s="937"/>
      <c r="H124" s="937"/>
      <c r="I124" s="937"/>
      <c r="J124" s="937"/>
      <c r="K124" s="937"/>
      <c r="L124" s="937"/>
      <c r="M124" s="937"/>
      <c r="N124" s="938"/>
      <c r="O124" s="956"/>
      <c r="P124" s="957"/>
      <c r="Q124" s="957"/>
      <c r="R124" s="957"/>
      <c r="S124" s="957"/>
      <c r="T124" s="957"/>
      <c r="U124" s="957"/>
      <c r="V124" s="957"/>
      <c r="W124" s="957"/>
      <c r="X124" s="957"/>
      <c r="Y124" s="957"/>
      <c r="Z124" s="957"/>
      <c r="AA124" s="957"/>
      <c r="AB124" s="957"/>
      <c r="AC124" s="957"/>
      <c r="AD124" s="957"/>
      <c r="AE124" s="957"/>
      <c r="AF124" s="957"/>
      <c r="AG124" s="957"/>
      <c r="AH124" s="957"/>
      <c r="AI124" s="957"/>
      <c r="AJ124" s="957"/>
      <c r="AK124" s="957"/>
      <c r="AL124" s="957"/>
      <c r="AM124" s="957"/>
      <c r="AN124" s="958"/>
      <c r="AO124" s="1215"/>
      <c r="AP124" s="1216"/>
      <c r="AQ124" s="1216"/>
      <c r="AR124" s="1216"/>
      <c r="AS124" s="1216"/>
      <c r="AT124" s="1216"/>
      <c r="AU124" s="1216"/>
      <c r="AV124" s="1216"/>
      <c r="AW124" s="1216"/>
      <c r="AX124" s="1216"/>
      <c r="AY124" s="1216"/>
      <c r="AZ124" s="1216"/>
      <c r="BA124" s="1216"/>
      <c r="BB124" s="275"/>
    </row>
    <row r="125" spans="3:63" ht="6" customHeight="1" thickBot="1" x14ac:dyDescent="0.25">
      <c r="C125" s="939"/>
      <c r="D125" s="940"/>
      <c r="E125" s="940"/>
      <c r="F125" s="940"/>
      <c r="G125" s="940"/>
      <c r="H125" s="940"/>
      <c r="I125" s="940"/>
      <c r="J125" s="940"/>
      <c r="K125" s="940"/>
      <c r="L125" s="940"/>
      <c r="M125" s="940"/>
      <c r="N125" s="941"/>
      <c r="O125" s="959"/>
      <c r="P125" s="960"/>
      <c r="Q125" s="960"/>
      <c r="R125" s="960"/>
      <c r="S125" s="960"/>
      <c r="T125" s="960"/>
      <c r="U125" s="960"/>
      <c r="V125" s="960"/>
      <c r="W125" s="960"/>
      <c r="X125" s="960"/>
      <c r="Y125" s="960"/>
      <c r="Z125" s="960"/>
      <c r="AA125" s="960"/>
      <c r="AB125" s="960"/>
      <c r="AC125" s="960"/>
      <c r="AD125" s="960"/>
      <c r="AE125" s="960"/>
      <c r="AF125" s="960"/>
      <c r="AG125" s="960"/>
      <c r="AH125" s="960"/>
      <c r="AI125" s="960"/>
      <c r="AJ125" s="960"/>
      <c r="AK125" s="960"/>
      <c r="AL125" s="960"/>
      <c r="AM125" s="960"/>
      <c r="AN125" s="961"/>
      <c r="AO125" s="1217"/>
      <c r="AP125" s="1218"/>
      <c r="AQ125" s="1218"/>
      <c r="AR125" s="1218"/>
      <c r="AS125" s="1218"/>
      <c r="AT125" s="1218"/>
      <c r="AU125" s="1218"/>
      <c r="AV125" s="1218"/>
      <c r="AW125" s="1218"/>
      <c r="AX125" s="1218"/>
      <c r="AY125" s="1218"/>
      <c r="AZ125" s="1218"/>
      <c r="BA125" s="1218"/>
      <c r="BB125" s="275"/>
    </row>
    <row r="128" spans="3:63" ht="6" customHeight="1" x14ac:dyDescent="0.2">
      <c r="C128" s="713" t="s">
        <v>338</v>
      </c>
      <c r="D128" s="713"/>
      <c r="E128" s="713"/>
      <c r="F128" s="713"/>
      <c r="G128" s="713"/>
      <c r="H128" s="713">
        <f>AJ18</f>
        <v>2</v>
      </c>
      <c r="I128" s="713"/>
      <c r="J128" s="713"/>
      <c r="K128" s="713" t="s">
        <v>78</v>
      </c>
      <c r="L128" s="713"/>
      <c r="M128" s="713"/>
      <c r="N128" s="713"/>
      <c r="O128" s="256"/>
      <c r="P128" s="256"/>
      <c r="Q128" s="256"/>
      <c r="R128" s="256"/>
      <c r="S128" s="256"/>
      <c r="T128" s="256"/>
      <c r="U128" s="256"/>
      <c r="V128" s="256"/>
      <c r="W128" s="256"/>
      <c r="X128" s="256"/>
      <c r="Y128" s="256"/>
      <c r="Z128" s="256"/>
      <c r="AA128" s="256"/>
      <c r="AB128" s="256"/>
      <c r="AC128" s="256"/>
      <c r="AD128" s="256"/>
      <c r="AE128" s="256"/>
      <c r="AF128" s="256"/>
      <c r="AG128" s="256"/>
      <c r="AH128" s="256"/>
      <c r="AI128" s="256"/>
      <c r="AJ128" s="256"/>
      <c r="AK128" s="256"/>
      <c r="AL128" s="256"/>
      <c r="AM128" s="256"/>
      <c r="AN128" s="256"/>
      <c r="AO128" s="256"/>
      <c r="AP128" s="256"/>
      <c r="AQ128" s="256"/>
      <c r="AR128" s="256"/>
      <c r="AS128" s="900" t="s">
        <v>86</v>
      </c>
      <c r="AT128" s="901"/>
      <c r="AU128" s="901"/>
      <c r="AV128" s="901"/>
      <c r="AW128" s="901"/>
      <c r="AX128" s="901"/>
      <c r="AY128" s="901"/>
      <c r="AZ128" s="901"/>
      <c r="BA128" s="901"/>
      <c r="BB128" s="256"/>
      <c r="BC128" s="256"/>
      <c r="BD128" s="256"/>
      <c r="BE128" s="256"/>
      <c r="BF128" s="256"/>
      <c r="BG128" s="256"/>
      <c r="BH128" s="256"/>
      <c r="BI128" s="256"/>
      <c r="BJ128" s="256"/>
      <c r="BK128" s="256"/>
    </row>
    <row r="129" spans="3:54" ht="6" customHeight="1" x14ac:dyDescent="0.2">
      <c r="C129" s="713"/>
      <c r="D129" s="713"/>
      <c r="E129" s="713"/>
      <c r="F129" s="713"/>
      <c r="G129" s="713"/>
      <c r="H129" s="713"/>
      <c r="I129" s="713"/>
      <c r="J129" s="713"/>
      <c r="K129" s="713"/>
      <c r="L129" s="713"/>
      <c r="M129" s="713"/>
      <c r="N129" s="713"/>
      <c r="O129" s="273"/>
      <c r="P129" s="273"/>
      <c r="Q129" s="273"/>
      <c r="R129" s="273"/>
      <c r="S129" s="273"/>
      <c r="T129" s="273"/>
      <c r="U129" s="273"/>
      <c r="V129" s="273"/>
      <c r="W129" s="273"/>
      <c r="X129" s="273"/>
      <c r="Y129" s="273"/>
      <c r="Z129" s="273"/>
      <c r="AA129" s="273"/>
      <c r="AB129" s="273"/>
      <c r="AC129" s="273"/>
      <c r="AD129" s="273"/>
      <c r="AE129" s="273"/>
      <c r="AF129" s="273"/>
      <c r="AG129" s="273"/>
      <c r="AH129" s="273"/>
      <c r="AI129" s="273"/>
      <c r="AJ129" s="273"/>
      <c r="AK129" s="273"/>
      <c r="AL129" s="273"/>
      <c r="AM129" s="273"/>
      <c r="AN129" s="273"/>
      <c r="AO129" s="273"/>
      <c r="AP129" s="273"/>
      <c r="AQ129" s="273"/>
      <c r="AR129" s="273"/>
      <c r="AS129" s="901"/>
      <c r="AT129" s="901"/>
      <c r="AU129" s="901"/>
      <c r="AV129" s="901"/>
      <c r="AW129" s="901"/>
      <c r="AX129" s="901"/>
      <c r="AY129" s="901"/>
      <c r="AZ129" s="901"/>
      <c r="BA129" s="901"/>
      <c r="BB129" s="273"/>
    </row>
    <row r="130" spans="3:54" ht="6" customHeight="1" thickBot="1" x14ac:dyDescent="0.25">
      <c r="C130" s="1181"/>
      <c r="D130" s="1181"/>
      <c r="E130" s="1181"/>
      <c r="F130" s="1181"/>
      <c r="G130" s="1181"/>
      <c r="H130" s="1181"/>
      <c r="I130" s="1181"/>
      <c r="J130" s="1181"/>
      <c r="K130" s="1181"/>
      <c r="L130" s="1181"/>
      <c r="M130" s="1181"/>
      <c r="N130" s="1181"/>
      <c r="O130" s="273"/>
      <c r="P130" s="273"/>
      <c r="Q130" s="273"/>
      <c r="R130" s="273"/>
      <c r="S130" s="273"/>
      <c r="T130" s="273"/>
      <c r="U130" s="273"/>
      <c r="V130" s="273"/>
      <c r="W130" s="273"/>
      <c r="X130" s="273"/>
      <c r="Y130" s="273"/>
      <c r="Z130" s="273"/>
      <c r="AA130" s="273"/>
      <c r="AB130" s="273"/>
      <c r="AC130" s="273"/>
      <c r="AD130" s="273"/>
      <c r="AE130" s="273"/>
      <c r="AF130" s="273"/>
      <c r="AG130" s="273"/>
      <c r="AH130" s="273"/>
      <c r="AI130" s="273"/>
      <c r="AJ130" s="273"/>
      <c r="AK130" s="273"/>
      <c r="AL130" s="273"/>
      <c r="AM130" s="273"/>
      <c r="AN130" s="273"/>
      <c r="AO130" s="273"/>
      <c r="AP130" s="273"/>
      <c r="AQ130" s="273"/>
      <c r="AR130" s="273"/>
      <c r="AS130" s="902"/>
      <c r="AT130" s="902"/>
      <c r="AU130" s="902"/>
      <c r="AV130" s="902"/>
      <c r="AW130" s="902"/>
      <c r="AX130" s="902"/>
      <c r="AY130" s="902"/>
      <c r="AZ130" s="902"/>
      <c r="BA130" s="902"/>
      <c r="BB130" s="273"/>
    </row>
    <row r="131" spans="3:54" ht="6" customHeight="1" x14ac:dyDescent="0.2">
      <c r="C131" s="1184"/>
      <c r="D131" s="916"/>
      <c r="E131" s="916"/>
      <c r="F131" s="916"/>
      <c r="G131" s="916"/>
      <c r="H131" s="916"/>
      <c r="I131" s="916"/>
      <c r="J131" s="916"/>
      <c r="K131" s="916"/>
      <c r="L131" s="916"/>
      <c r="M131" s="916"/>
      <c r="N131" s="924"/>
      <c r="O131" s="1187" t="s">
        <v>107</v>
      </c>
      <c r="P131" s="1188"/>
      <c r="Q131" s="1188"/>
      <c r="R131" s="1188"/>
      <c r="S131" s="1188"/>
      <c r="T131" s="1188"/>
      <c r="U131" s="1188"/>
      <c r="V131" s="1188"/>
      <c r="W131" s="1188"/>
      <c r="X131" s="1188"/>
      <c r="Y131" s="1188"/>
      <c r="Z131" s="1188"/>
      <c r="AA131" s="1189"/>
      <c r="AB131" s="923" t="s">
        <v>419</v>
      </c>
      <c r="AC131" s="1194"/>
      <c r="AD131" s="1194"/>
      <c r="AE131" s="1194"/>
      <c r="AF131" s="1194"/>
      <c r="AG131" s="1194"/>
      <c r="AH131" s="1194"/>
      <c r="AI131" s="1194"/>
      <c r="AJ131" s="1194"/>
      <c r="AK131" s="1194"/>
      <c r="AL131" s="1194"/>
      <c r="AM131" s="1194"/>
      <c r="AN131" s="1195"/>
      <c r="AO131" s="1174" t="s">
        <v>108</v>
      </c>
      <c r="AP131" s="1175"/>
      <c r="AQ131" s="1175"/>
      <c r="AR131" s="1175"/>
      <c r="AS131" s="1175"/>
      <c r="AT131" s="1175"/>
      <c r="AU131" s="1175"/>
      <c r="AV131" s="1175"/>
      <c r="AW131" s="1175"/>
      <c r="AX131" s="1175"/>
      <c r="AY131" s="1175"/>
      <c r="AZ131" s="1175"/>
      <c r="BA131" s="1175"/>
      <c r="BB131" s="275"/>
    </row>
    <row r="132" spans="3:54" ht="6" customHeight="1" x14ac:dyDescent="0.2">
      <c r="C132" s="1185"/>
      <c r="D132" s="629"/>
      <c r="E132" s="629"/>
      <c r="F132" s="629"/>
      <c r="G132" s="629"/>
      <c r="H132" s="629"/>
      <c r="I132" s="629"/>
      <c r="J132" s="629"/>
      <c r="K132" s="629"/>
      <c r="L132" s="629"/>
      <c r="M132" s="629"/>
      <c r="N132" s="925"/>
      <c r="O132" s="1190"/>
      <c r="P132" s="1190"/>
      <c r="Q132" s="1190"/>
      <c r="R132" s="1190"/>
      <c r="S132" s="1190"/>
      <c r="T132" s="1190"/>
      <c r="U132" s="1190"/>
      <c r="V132" s="1190"/>
      <c r="W132" s="1190"/>
      <c r="X132" s="1190"/>
      <c r="Y132" s="1190"/>
      <c r="Z132" s="1190"/>
      <c r="AA132" s="1191"/>
      <c r="AB132" s="1196"/>
      <c r="AC132" s="711"/>
      <c r="AD132" s="711"/>
      <c r="AE132" s="711"/>
      <c r="AF132" s="711"/>
      <c r="AG132" s="711"/>
      <c r="AH132" s="711"/>
      <c r="AI132" s="711"/>
      <c r="AJ132" s="711"/>
      <c r="AK132" s="711"/>
      <c r="AL132" s="711"/>
      <c r="AM132" s="711"/>
      <c r="AN132" s="1197"/>
      <c r="AO132" s="1176"/>
      <c r="AP132" s="1177"/>
      <c r="AQ132" s="1177"/>
      <c r="AR132" s="1177"/>
      <c r="AS132" s="1177"/>
      <c r="AT132" s="1177"/>
      <c r="AU132" s="1177"/>
      <c r="AV132" s="1177"/>
      <c r="AW132" s="1177"/>
      <c r="AX132" s="1177"/>
      <c r="AY132" s="1177"/>
      <c r="AZ132" s="1177"/>
      <c r="BA132" s="1177"/>
      <c r="BB132" s="275"/>
    </row>
    <row r="133" spans="3:54" ht="6" customHeight="1" thickBot="1" x14ac:dyDescent="0.25">
      <c r="C133" s="1186"/>
      <c r="D133" s="921"/>
      <c r="E133" s="921"/>
      <c r="F133" s="921"/>
      <c r="G133" s="921"/>
      <c r="H133" s="921"/>
      <c r="I133" s="921"/>
      <c r="J133" s="921"/>
      <c r="K133" s="921"/>
      <c r="L133" s="921"/>
      <c r="M133" s="921"/>
      <c r="N133" s="926"/>
      <c r="O133" s="1192"/>
      <c r="P133" s="1192"/>
      <c r="Q133" s="1192"/>
      <c r="R133" s="1192"/>
      <c r="S133" s="1192"/>
      <c r="T133" s="1192"/>
      <c r="U133" s="1192"/>
      <c r="V133" s="1192"/>
      <c r="W133" s="1192"/>
      <c r="X133" s="1192"/>
      <c r="Y133" s="1192"/>
      <c r="Z133" s="1192"/>
      <c r="AA133" s="1193"/>
      <c r="AB133" s="1198"/>
      <c r="AC133" s="1199"/>
      <c r="AD133" s="1199"/>
      <c r="AE133" s="1199"/>
      <c r="AF133" s="1199"/>
      <c r="AG133" s="1199"/>
      <c r="AH133" s="1199"/>
      <c r="AI133" s="1199"/>
      <c r="AJ133" s="1199"/>
      <c r="AK133" s="1199"/>
      <c r="AL133" s="1199"/>
      <c r="AM133" s="1199"/>
      <c r="AN133" s="1200"/>
      <c r="AO133" s="1178"/>
      <c r="AP133" s="1179"/>
      <c r="AQ133" s="1179"/>
      <c r="AR133" s="1179"/>
      <c r="AS133" s="1179"/>
      <c r="AT133" s="1179"/>
      <c r="AU133" s="1179"/>
      <c r="AV133" s="1179"/>
      <c r="AW133" s="1179"/>
      <c r="AX133" s="1179"/>
      <c r="AY133" s="1179"/>
      <c r="AZ133" s="1179"/>
      <c r="BA133" s="1179"/>
      <c r="BB133" s="275"/>
    </row>
    <row r="134" spans="3:54" ht="6" customHeight="1" x14ac:dyDescent="0.2">
      <c r="C134" s="905" t="s">
        <v>88</v>
      </c>
      <c r="D134" s="824"/>
      <c r="E134" s="824"/>
      <c r="F134" s="824"/>
      <c r="G134" s="824"/>
      <c r="H134" s="824"/>
      <c r="I134" s="824"/>
      <c r="J134" s="824"/>
      <c r="K134" s="824"/>
      <c r="L134" s="824"/>
      <c r="M134" s="824"/>
      <c r="N134" s="825"/>
      <c r="O134" s="1225">
        <f>AE33</f>
        <v>18871</v>
      </c>
      <c r="P134" s="996"/>
      <c r="Q134" s="996"/>
      <c r="R134" s="996"/>
      <c r="S134" s="996"/>
      <c r="T134" s="996"/>
      <c r="U134" s="996"/>
      <c r="V134" s="996"/>
      <c r="W134" s="996"/>
      <c r="X134" s="996"/>
      <c r="Y134" s="996"/>
      <c r="Z134" s="996"/>
      <c r="AA134" s="996"/>
      <c r="AB134" s="996"/>
      <c r="AC134" s="996"/>
      <c r="AD134" s="996"/>
      <c r="AE134" s="996"/>
      <c r="AF134" s="996"/>
      <c r="AG134" s="996"/>
      <c r="AH134" s="996"/>
      <c r="AI134" s="996"/>
      <c r="AJ134" s="996"/>
      <c r="AK134" s="996"/>
      <c r="AL134" s="996"/>
      <c r="AM134" s="996"/>
      <c r="AN134" s="996"/>
      <c r="AO134" s="998">
        <f>SUM(O134:AN136)</f>
        <v>18871</v>
      </c>
      <c r="AP134" s="1228"/>
      <c r="AQ134" s="1228"/>
      <c r="AR134" s="1228"/>
      <c r="AS134" s="1228"/>
      <c r="AT134" s="1228"/>
      <c r="AU134" s="1228"/>
      <c r="AV134" s="1228"/>
      <c r="AW134" s="1228"/>
      <c r="AX134" s="1228"/>
      <c r="AY134" s="1228"/>
      <c r="AZ134" s="1228"/>
      <c r="BA134" s="1228"/>
      <c r="BB134" s="231"/>
    </row>
    <row r="135" spans="3:54" ht="6" customHeight="1" x14ac:dyDescent="0.2">
      <c r="C135" s="838"/>
      <c r="D135" s="790"/>
      <c r="E135" s="790"/>
      <c r="F135" s="790"/>
      <c r="G135" s="790"/>
      <c r="H135" s="790"/>
      <c r="I135" s="790"/>
      <c r="J135" s="790"/>
      <c r="K135" s="790"/>
      <c r="L135" s="790"/>
      <c r="M135" s="790"/>
      <c r="N135" s="791"/>
      <c r="O135" s="1219"/>
      <c r="P135" s="603"/>
      <c r="Q135" s="603"/>
      <c r="R135" s="603"/>
      <c r="S135" s="603"/>
      <c r="T135" s="603"/>
      <c r="U135" s="603"/>
      <c r="V135" s="603"/>
      <c r="W135" s="603"/>
      <c r="X135" s="603"/>
      <c r="Y135" s="603"/>
      <c r="Z135" s="603"/>
      <c r="AA135" s="603"/>
      <c r="AB135" s="603"/>
      <c r="AC135" s="603"/>
      <c r="AD135" s="603"/>
      <c r="AE135" s="603"/>
      <c r="AF135" s="603"/>
      <c r="AG135" s="603"/>
      <c r="AH135" s="603"/>
      <c r="AI135" s="603"/>
      <c r="AJ135" s="603"/>
      <c r="AK135" s="603"/>
      <c r="AL135" s="603"/>
      <c r="AM135" s="603"/>
      <c r="AN135" s="603"/>
      <c r="AO135" s="991"/>
      <c r="AP135" s="1223"/>
      <c r="AQ135" s="1223"/>
      <c r="AR135" s="1223"/>
      <c r="AS135" s="1223"/>
      <c r="AT135" s="1223"/>
      <c r="AU135" s="1223"/>
      <c r="AV135" s="1223"/>
      <c r="AW135" s="1223"/>
      <c r="AX135" s="1223"/>
      <c r="AY135" s="1223"/>
      <c r="AZ135" s="1223"/>
      <c r="BA135" s="1223"/>
      <c r="BB135" s="231"/>
    </row>
    <row r="136" spans="3:54" ht="6" customHeight="1" x14ac:dyDescent="0.2">
      <c r="C136" s="838"/>
      <c r="D136" s="790"/>
      <c r="E136" s="790"/>
      <c r="F136" s="790"/>
      <c r="G136" s="790"/>
      <c r="H136" s="790"/>
      <c r="I136" s="790"/>
      <c r="J136" s="790"/>
      <c r="K136" s="790"/>
      <c r="L136" s="790"/>
      <c r="M136" s="790"/>
      <c r="N136" s="791"/>
      <c r="O136" s="1219"/>
      <c r="P136" s="603"/>
      <c r="Q136" s="603"/>
      <c r="R136" s="603"/>
      <c r="S136" s="603"/>
      <c r="T136" s="603"/>
      <c r="U136" s="603"/>
      <c r="V136" s="603"/>
      <c r="W136" s="603"/>
      <c r="X136" s="603"/>
      <c r="Y136" s="603"/>
      <c r="Z136" s="603"/>
      <c r="AA136" s="603"/>
      <c r="AB136" s="603"/>
      <c r="AC136" s="603"/>
      <c r="AD136" s="603"/>
      <c r="AE136" s="603"/>
      <c r="AF136" s="603"/>
      <c r="AG136" s="603"/>
      <c r="AH136" s="603"/>
      <c r="AI136" s="603"/>
      <c r="AJ136" s="603"/>
      <c r="AK136" s="603"/>
      <c r="AL136" s="603"/>
      <c r="AM136" s="603"/>
      <c r="AN136" s="603"/>
      <c r="AO136" s="1229"/>
      <c r="AP136" s="1230"/>
      <c r="AQ136" s="1230"/>
      <c r="AR136" s="1230"/>
      <c r="AS136" s="1230"/>
      <c r="AT136" s="1230"/>
      <c r="AU136" s="1230"/>
      <c r="AV136" s="1230"/>
      <c r="AW136" s="1230"/>
      <c r="AX136" s="1230"/>
      <c r="AY136" s="1230"/>
      <c r="AZ136" s="1230"/>
      <c r="BA136" s="1230"/>
      <c r="BB136" s="231"/>
    </row>
    <row r="137" spans="3:54" ht="6" customHeight="1" x14ac:dyDescent="0.2">
      <c r="C137" s="838" t="s">
        <v>94</v>
      </c>
      <c r="D137" s="790"/>
      <c r="E137" s="790"/>
      <c r="F137" s="790"/>
      <c r="G137" s="790"/>
      <c r="H137" s="790"/>
      <c r="I137" s="790"/>
      <c r="J137" s="790"/>
      <c r="K137" s="790"/>
      <c r="L137" s="790"/>
      <c r="M137" s="790"/>
      <c r="N137" s="791"/>
      <c r="O137" s="1219">
        <f>AE63</f>
        <v>24725</v>
      </c>
      <c r="P137" s="603"/>
      <c r="Q137" s="603"/>
      <c r="R137" s="603"/>
      <c r="S137" s="603"/>
      <c r="T137" s="603"/>
      <c r="U137" s="603"/>
      <c r="V137" s="603"/>
      <c r="W137" s="603"/>
      <c r="X137" s="603"/>
      <c r="Y137" s="603"/>
      <c r="Z137" s="603"/>
      <c r="AA137" s="603"/>
      <c r="AB137" s="603"/>
      <c r="AC137" s="603"/>
      <c r="AD137" s="603"/>
      <c r="AE137" s="603"/>
      <c r="AF137" s="603"/>
      <c r="AG137" s="603"/>
      <c r="AH137" s="603"/>
      <c r="AI137" s="603"/>
      <c r="AJ137" s="603"/>
      <c r="AK137" s="603"/>
      <c r="AL137" s="603"/>
      <c r="AM137" s="603"/>
      <c r="AN137" s="603"/>
      <c r="AO137" s="603">
        <f t="shared" ref="AO137" si="18">SUM(O137:AN139)</f>
        <v>24725</v>
      </c>
      <c r="AP137" s="603"/>
      <c r="AQ137" s="603"/>
      <c r="AR137" s="603"/>
      <c r="AS137" s="603"/>
      <c r="AT137" s="603"/>
      <c r="AU137" s="603"/>
      <c r="AV137" s="603"/>
      <c r="AW137" s="603"/>
      <c r="AX137" s="603"/>
      <c r="AY137" s="603"/>
      <c r="AZ137" s="603"/>
      <c r="BA137" s="991"/>
      <c r="BB137" s="231"/>
    </row>
    <row r="138" spans="3:54" ht="6" customHeight="1" x14ac:dyDescent="0.2">
      <c r="C138" s="838"/>
      <c r="D138" s="790"/>
      <c r="E138" s="790"/>
      <c r="F138" s="790"/>
      <c r="G138" s="790"/>
      <c r="H138" s="790"/>
      <c r="I138" s="790"/>
      <c r="J138" s="790"/>
      <c r="K138" s="790"/>
      <c r="L138" s="790"/>
      <c r="M138" s="790"/>
      <c r="N138" s="791"/>
      <c r="O138" s="1219"/>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3"/>
      <c r="AN138" s="603"/>
      <c r="AO138" s="603"/>
      <c r="AP138" s="603"/>
      <c r="AQ138" s="603"/>
      <c r="AR138" s="603"/>
      <c r="AS138" s="603"/>
      <c r="AT138" s="603"/>
      <c r="AU138" s="603"/>
      <c r="AV138" s="603"/>
      <c r="AW138" s="603"/>
      <c r="AX138" s="603"/>
      <c r="AY138" s="603"/>
      <c r="AZ138" s="603"/>
      <c r="BA138" s="991"/>
      <c r="BB138" s="231"/>
    </row>
    <row r="139" spans="3:54" ht="6" customHeight="1" x14ac:dyDescent="0.2">
      <c r="C139" s="838"/>
      <c r="D139" s="790"/>
      <c r="E139" s="790"/>
      <c r="F139" s="790"/>
      <c r="G139" s="790"/>
      <c r="H139" s="790"/>
      <c r="I139" s="790"/>
      <c r="J139" s="790"/>
      <c r="K139" s="790"/>
      <c r="L139" s="790"/>
      <c r="M139" s="790"/>
      <c r="N139" s="791"/>
      <c r="O139" s="1219"/>
      <c r="P139" s="603"/>
      <c r="Q139" s="603"/>
      <c r="R139" s="603"/>
      <c r="S139" s="603"/>
      <c r="T139" s="603"/>
      <c r="U139" s="603"/>
      <c r="V139" s="603"/>
      <c r="W139" s="603"/>
      <c r="X139" s="603"/>
      <c r="Y139" s="603"/>
      <c r="Z139" s="603"/>
      <c r="AA139" s="603"/>
      <c r="AB139" s="603"/>
      <c r="AC139" s="603"/>
      <c r="AD139" s="603"/>
      <c r="AE139" s="603"/>
      <c r="AF139" s="603"/>
      <c r="AG139" s="603"/>
      <c r="AH139" s="603"/>
      <c r="AI139" s="603"/>
      <c r="AJ139" s="603"/>
      <c r="AK139" s="603"/>
      <c r="AL139" s="603"/>
      <c r="AM139" s="603"/>
      <c r="AN139" s="603"/>
      <c r="AO139" s="603"/>
      <c r="AP139" s="603"/>
      <c r="AQ139" s="603"/>
      <c r="AR139" s="603"/>
      <c r="AS139" s="603"/>
      <c r="AT139" s="603"/>
      <c r="AU139" s="603"/>
      <c r="AV139" s="603"/>
      <c r="AW139" s="603"/>
      <c r="AX139" s="603"/>
      <c r="AY139" s="603"/>
      <c r="AZ139" s="603"/>
      <c r="BA139" s="991"/>
      <c r="BB139" s="231"/>
    </row>
    <row r="140" spans="3:54" ht="6" customHeight="1" x14ac:dyDescent="0.2">
      <c r="C140" s="870" t="s">
        <v>102</v>
      </c>
      <c r="D140" s="778"/>
      <c r="E140" s="778"/>
      <c r="F140" s="779"/>
      <c r="G140" s="779"/>
      <c r="H140" s="779"/>
      <c r="I140" s="779"/>
      <c r="J140" s="779"/>
      <c r="K140" s="779"/>
      <c r="L140" s="779"/>
      <c r="M140" s="779"/>
      <c r="N140" s="780"/>
      <c r="O140" s="1219">
        <f t="shared" ref="O140" si="19">AE66</f>
        <v>-5854</v>
      </c>
      <c r="P140" s="603"/>
      <c r="Q140" s="603"/>
      <c r="R140" s="603"/>
      <c r="S140" s="603"/>
      <c r="T140" s="603"/>
      <c r="U140" s="603"/>
      <c r="V140" s="603"/>
      <c r="W140" s="603"/>
      <c r="X140" s="603"/>
      <c r="Y140" s="603"/>
      <c r="Z140" s="603"/>
      <c r="AA140" s="603"/>
      <c r="AB140" s="603"/>
      <c r="AC140" s="603"/>
      <c r="AD140" s="603"/>
      <c r="AE140" s="603"/>
      <c r="AF140" s="603"/>
      <c r="AG140" s="603"/>
      <c r="AH140" s="603"/>
      <c r="AI140" s="603"/>
      <c r="AJ140" s="603"/>
      <c r="AK140" s="603"/>
      <c r="AL140" s="603"/>
      <c r="AM140" s="603"/>
      <c r="AN140" s="603"/>
      <c r="AO140" s="603">
        <f t="shared" ref="AO140" si="20">SUM(O140:AN142)</f>
        <v>-5854</v>
      </c>
      <c r="AP140" s="603"/>
      <c r="AQ140" s="603"/>
      <c r="AR140" s="603"/>
      <c r="AS140" s="603"/>
      <c r="AT140" s="603"/>
      <c r="AU140" s="603"/>
      <c r="AV140" s="603"/>
      <c r="AW140" s="603"/>
      <c r="AX140" s="603"/>
      <c r="AY140" s="603"/>
      <c r="AZ140" s="603"/>
      <c r="BA140" s="991"/>
      <c r="BB140" s="231"/>
    </row>
    <row r="141" spans="3:54" ht="6" customHeight="1" x14ac:dyDescent="0.2">
      <c r="C141" s="870"/>
      <c r="D141" s="778"/>
      <c r="E141" s="778"/>
      <c r="F141" s="779"/>
      <c r="G141" s="779"/>
      <c r="H141" s="779"/>
      <c r="I141" s="779"/>
      <c r="J141" s="779"/>
      <c r="K141" s="779"/>
      <c r="L141" s="779"/>
      <c r="M141" s="779"/>
      <c r="N141" s="780"/>
      <c r="O141" s="1219"/>
      <c r="P141" s="603"/>
      <c r="Q141" s="603"/>
      <c r="R141" s="603"/>
      <c r="S141" s="603"/>
      <c r="T141" s="603"/>
      <c r="U141" s="603"/>
      <c r="V141" s="603"/>
      <c r="W141" s="603"/>
      <c r="X141" s="603"/>
      <c r="Y141" s="603"/>
      <c r="Z141" s="603"/>
      <c r="AA141" s="603"/>
      <c r="AB141" s="603"/>
      <c r="AC141" s="603"/>
      <c r="AD141" s="603"/>
      <c r="AE141" s="603"/>
      <c r="AF141" s="603"/>
      <c r="AG141" s="603"/>
      <c r="AH141" s="603"/>
      <c r="AI141" s="603"/>
      <c r="AJ141" s="603"/>
      <c r="AK141" s="603"/>
      <c r="AL141" s="603"/>
      <c r="AM141" s="603"/>
      <c r="AN141" s="603"/>
      <c r="AO141" s="603"/>
      <c r="AP141" s="603"/>
      <c r="AQ141" s="603"/>
      <c r="AR141" s="603"/>
      <c r="AS141" s="603"/>
      <c r="AT141" s="603"/>
      <c r="AU141" s="603"/>
      <c r="AV141" s="603"/>
      <c r="AW141" s="603"/>
      <c r="AX141" s="603"/>
      <c r="AY141" s="603"/>
      <c r="AZ141" s="603"/>
      <c r="BA141" s="991"/>
      <c r="BB141" s="231"/>
    </row>
    <row r="142" spans="3:54" ht="6" customHeight="1" thickBot="1" x14ac:dyDescent="0.25">
      <c r="C142" s="871"/>
      <c r="D142" s="803"/>
      <c r="E142" s="803"/>
      <c r="F142" s="804"/>
      <c r="G142" s="804"/>
      <c r="H142" s="804"/>
      <c r="I142" s="804"/>
      <c r="J142" s="804"/>
      <c r="K142" s="804"/>
      <c r="L142" s="804"/>
      <c r="M142" s="804"/>
      <c r="N142" s="805"/>
      <c r="O142" s="1220"/>
      <c r="P142" s="993"/>
      <c r="Q142" s="993"/>
      <c r="R142" s="993"/>
      <c r="S142" s="993"/>
      <c r="T142" s="993"/>
      <c r="U142" s="993"/>
      <c r="V142" s="993"/>
      <c r="W142" s="993"/>
      <c r="X142" s="993"/>
      <c r="Y142" s="993"/>
      <c r="Z142" s="993"/>
      <c r="AA142" s="993"/>
      <c r="AB142" s="993"/>
      <c r="AC142" s="993"/>
      <c r="AD142" s="993"/>
      <c r="AE142" s="993"/>
      <c r="AF142" s="993"/>
      <c r="AG142" s="993"/>
      <c r="AH142" s="993"/>
      <c r="AI142" s="993"/>
      <c r="AJ142" s="993"/>
      <c r="AK142" s="993"/>
      <c r="AL142" s="993"/>
      <c r="AM142" s="993"/>
      <c r="AN142" s="993"/>
      <c r="AO142" s="993"/>
      <c r="AP142" s="993"/>
      <c r="AQ142" s="993"/>
      <c r="AR142" s="993"/>
      <c r="AS142" s="993"/>
      <c r="AT142" s="993"/>
      <c r="AU142" s="993"/>
      <c r="AV142" s="993"/>
      <c r="AW142" s="993"/>
      <c r="AX142" s="993"/>
      <c r="AY142" s="993"/>
      <c r="AZ142" s="993"/>
      <c r="BA142" s="994"/>
      <c r="BB142" s="231"/>
    </row>
    <row r="143" spans="3:54" ht="6" customHeight="1" x14ac:dyDescent="0.2">
      <c r="C143" s="905" t="s">
        <v>103</v>
      </c>
      <c r="D143" s="824"/>
      <c r="E143" s="824"/>
      <c r="F143" s="824"/>
      <c r="G143" s="824"/>
      <c r="H143" s="824"/>
      <c r="I143" s="824"/>
      <c r="J143" s="824"/>
      <c r="K143" s="824"/>
      <c r="L143" s="824"/>
      <c r="M143" s="824"/>
      <c r="N143" s="825"/>
      <c r="O143" s="1225">
        <f t="shared" ref="O143" si="21">AE69</f>
        <v>200</v>
      </c>
      <c r="P143" s="996"/>
      <c r="Q143" s="996"/>
      <c r="R143" s="996"/>
      <c r="S143" s="996"/>
      <c r="T143" s="996"/>
      <c r="U143" s="996"/>
      <c r="V143" s="996"/>
      <c r="W143" s="996"/>
      <c r="X143" s="996"/>
      <c r="Y143" s="996"/>
      <c r="Z143" s="996"/>
      <c r="AA143" s="996"/>
      <c r="AB143" s="996"/>
      <c r="AC143" s="996"/>
      <c r="AD143" s="996"/>
      <c r="AE143" s="996"/>
      <c r="AF143" s="996"/>
      <c r="AG143" s="996"/>
      <c r="AH143" s="996"/>
      <c r="AI143" s="996"/>
      <c r="AJ143" s="996"/>
      <c r="AK143" s="996"/>
      <c r="AL143" s="996"/>
      <c r="AM143" s="996"/>
      <c r="AN143" s="996"/>
      <c r="AO143" s="996">
        <f t="shared" ref="AO143" si="22">SUM(O143:AN145)</f>
        <v>200</v>
      </c>
      <c r="AP143" s="996"/>
      <c r="AQ143" s="996"/>
      <c r="AR143" s="996"/>
      <c r="AS143" s="996"/>
      <c r="AT143" s="996"/>
      <c r="AU143" s="996"/>
      <c r="AV143" s="996"/>
      <c r="AW143" s="996"/>
      <c r="AX143" s="996"/>
      <c r="AY143" s="996"/>
      <c r="AZ143" s="996"/>
      <c r="BA143" s="998"/>
      <c r="BB143" s="231"/>
    </row>
    <row r="144" spans="3:54" ht="6" customHeight="1" x14ac:dyDescent="0.2">
      <c r="C144" s="838"/>
      <c r="D144" s="790"/>
      <c r="E144" s="790"/>
      <c r="F144" s="790"/>
      <c r="G144" s="790"/>
      <c r="H144" s="790"/>
      <c r="I144" s="790"/>
      <c r="J144" s="790"/>
      <c r="K144" s="790"/>
      <c r="L144" s="790"/>
      <c r="M144" s="790"/>
      <c r="N144" s="791"/>
      <c r="O144" s="1219"/>
      <c r="P144" s="603"/>
      <c r="Q144" s="603"/>
      <c r="R144" s="603"/>
      <c r="S144" s="603"/>
      <c r="T144" s="603"/>
      <c r="U144" s="603"/>
      <c r="V144" s="603"/>
      <c r="W144" s="603"/>
      <c r="X144" s="603"/>
      <c r="Y144" s="603"/>
      <c r="Z144" s="603"/>
      <c r="AA144" s="603"/>
      <c r="AB144" s="603"/>
      <c r="AC144" s="603"/>
      <c r="AD144" s="603"/>
      <c r="AE144" s="603"/>
      <c r="AF144" s="603"/>
      <c r="AG144" s="603"/>
      <c r="AH144" s="603"/>
      <c r="AI144" s="603"/>
      <c r="AJ144" s="603"/>
      <c r="AK144" s="603"/>
      <c r="AL144" s="603"/>
      <c r="AM144" s="603"/>
      <c r="AN144" s="603"/>
      <c r="AO144" s="603"/>
      <c r="AP144" s="603"/>
      <c r="AQ144" s="603"/>
      <c r="AR144" s="603"/>
      <c r="AS144" s="603"/>
      <c r="AT144" s="603"/>
      <c r="AU144" s="603"/>
      <c r="AV144" s="603"/>
      <c r="AW144" s="603"/>
      <c r="AX144" s="603"/>
      <c r="AY144" s="603"/>
      <c r="AZ144" s="603"/>
      <c r="BA144" s="991"/>
      <c r="BB144" s="231"/>
    </row>
    <row r="145" spans="3:54" ht="6" customHeight="1" x14ac:dyDescent="0.2">
      <c r="C145" s="838"/>
      <c r="D145" s="790"/>
      <c r="E145" s="790"/>
      <c r="F145" s="790"/>
      <c r="G145" s="790"/>
      <c r="H145" s="790"/>
      <c r="I145" s="790"/>
      <c r="J145" s="790"/>
      <c r="K145" s="790"/>
      <c r="L145" s="790"/>
      <c r="M145" s="790"/>
      <c r="N145" s="791"/>
      <c r="O145" s="1219"/>
      <c r="P145" s="603"/>
      <c r="Q145" s="603"/>
      <c r="R145" s="603"/>
      <c r="S145" s="603"/>
      <c r="T145" s="603"/>
      <c r="U145" s="603"/>
      <c r="V145" s="603"/>
      <c r="W145" s="603"/>
      <c r="X145" s="603"/>
      <c r="Y145" s="603"/>
      <c r="Z145" s="603"/>
      <c r="AA145" s="603"/>
      <c r="AB145" s="603"/>
      <c r="AC145" s="603"/>
      <c r="AD145" s="603"/>
      <c r="AE145" s="603"/>
      <c r="AF145" s="603"/>
      <c r="AG145" s="603"/>
      <c r="AH145" s="603"/>
      <c r="AI145" s="603"/>
      <c r="AJ145" s="603"/>
      <c r="AK145" s="603"/>
      <c r="AL145" s="603"/>
      <c r="AM145" s="603"/>
      <c r="AN145" s="603"/>
      <c r="AO145" s="603"/>
      <c r="AP145" s="603"/>
      <c r="AQ145" s="603"/>
      <c r="AR145" s="603"/>
      <c r="AS145" s="603"/>
      <c r="AT145" s="603"/>
      <c r="AU145" s="603"/>
      <c r="AV145" s="603"/>
      <c r="AW145" s="603"/>
      <c r="AX145" s="603"/>
      <c r="AY145" s="603"/>
      <c r="AZ145" s="603"/>
      <c r="BA145" s="991"/>
      <c r="BB145" s="231"/>
    </row>
    <row r="146" spans="3:54" ht="6" customHeight="1" x14ac:dyDescent="0.2">
      <c r="C146" s="838" t="s">
        <v>104</v>
      </c>
      <c r="D146" s="790"/>
      <c r="E146" s="790"/>
      <c r="F146" s="790"/>
      <c r="G146" s="790"/>
      <c r="H146" s="790"/>
      <c r="I146" s="790"/>
      <c r="J146" s="790"/>
      <c r="K146" s="790"/>
      <c r="L146" s="790"/>
      <c r="M146" s="790"/>
      <c r="N146" s="791"/>
      <c r="O146" s="1219">
        <f t="shared" ref="O146" si="23">AE72</f>
        <v>150</v>
      </c>
      <c r="P146" s="603"/>
      <c r="Q146" s="603"/>
      <c r="R146" s="603"/>
      <c r="S146" s="603"/>
      <c r="T146" s="603"/>
      <c r="U146" s="603"/>
      <c r="V146" s="603"/>
      <c r="W146" s="603"/>
      <c r="X146" s="603"/>
      <c r="Y146" s="603"/>
      <c r="Z146" s="603"/>
      <c r="AA146" s="603"/>
      <c r="AB146" s="603"/>
      <c r="AC146" s="603"/>
      <c r="AD146" s="603"/>
      <c r="AE146" s="603"/>
      <c r="AF146" s="603"/>
      <c r="AG146" s="603"/>
      <c r="AH146" s="603"/>
      <c r="AI146" s="603"/>
      <c r="AJ146" s="603"/>
      <c r="AK146" s="603"/>
      <c r="AL146" s="603"/>
      <c r="AM146" s="603"/>
      <c r="AN146" s="603"/>
      <c r="AO146" s="603">
        <f t="shared" ref="AO146" si="24">SUM(O146:AN148)</f>
        <v>150</v>
      </c>
      <c r="AP146" s="603"/>
      <c r="AQ146" s="603"/>
      <c r="AR146" s="603"/>
      <c r="AS146" s="603"/>
      <c r="AT146" s="603"/>
      <c r="AU146" s="603"/>
      <c r="AV146" s="603"/>
      <c r="AW146" s="603"/>
      <c r="AX146" s="603"/>
      <c r="AY146" s="603"/>
      <c r="AZ146" s="603"/>
      <c r="BA146" s="991"/>
      <c r="BB146" s="231"/>
    </row>
    <row r="147" spans="3:54" ht="6" customHeight="1" x14ac:dyDescent="0.2">
      <c r="C147" s="838"/>
      <c r="D147" s="790"/>
      <c r="E147" s="790"/>
      <c r="F147" s="790"/>
      <c r="G147" s="790"/>
      <c r="H147" s="790"/>
      <c r="I147" s="790"/>
      <c r="J147" s="790"/>
      <c r="K147" s="790"/>
      <c r="L147" s="790"/>
      <c r="M147" s="790"/>
      <c r="N147" s="791"/>
      <c r="O147" s="1219"/>
      <c r="P147" s="603"/>
      <c r="Q147" s="603"/>
      <c r="R147" s="603"/>
      <c r="S147" s="603"/>
      <c r="T147" s="603"/>
      <c r="U147" s="603"/>
      <c r="V147" s="603"/>
      <c r="W147" s="603"/>
      <c r="X147" s="603"/>
      <c r="Y147" s="603"/>
      <c r="Z147" s="603"/>
      <c r="AA147" s="603"/>
      <c r="AB147" s="603"/>
      <c r="AC147" s="603"/>
      <c r="AD147" s="603"/>
      <c r="AE147" s="603"/>
      <c r="AF147" s="603"/>
      <c r="AG147" s="603"/>
      <c r="AH147" s="603"/>
      <c r="AI147" s="603"/>
      <c r="AJ147" s="603"/>
      <c r="AK147" s="603"/>
      <c r="AL147" s="603"/>
      <c r="AM147" s="603"/>
      <c r="AN147" s="603"/>
      <c r="AO147" s="603"/>
      <c r="AP147" s="603"/>
      <c r="AQ147" s="603"/>
      <c r="AR147" s="603"/>
      <c r="AS147" s="603"/>
      <c r="AT147" s="603"/>
      <c r="AU147" s="603"/>
      <c r="AV147" s="603"/>
      <c r="AW147" s="603"/>
      <c r="AX147" s="603"/>
      <c r="AY147" s="603"/>
      <c r="AZ147" s="603"/>
      <c r="BA147" s="991"/>
      <c r="BB147" s="231"/>
    </row>
    <row r="148" spans="3:54" ht="6" customHeight="1" x14ac:dyDescent="0.2">
      <c r="C148" s="838"/>
      <c r="D148" s="790"/>
      <c r="E148" s="790"/>
      <c r="F148" s="790"/>
      <c r="G148" s="790"/>
      <c r="H148" s="790"/>
      <c r="I148" s="790"/>
      <c r="J148" s="790"/>
      <c r="K148" s="790"/>
      <c r="L148" s="790"/>
      <c r="M148" s="790"/>
      <c r="N148" s="791"/>
      <c r="O148" s="1219"/>
      <c r="P148" s="603"/>
      <c r="Q148" s="603"/>
      <c r="R148" s="603"/>
      <c r="S148" s="603"/>
      <c r="T148" s="603"/>
      <c r="U148" s="603"/>
      <c r="V148" s="603"/>
      <c r="W148" s="603"/>
      <c r="X148" s="603"/>
      <c r="Y148" s="603"/>
      <c r="Z148" s="603"/>
      <c r="AA148" s="603"/>
      <c r="AB148" s="603"/>
      <c r="AC148" s="603"/>
      <c r="AD148" s="603"/>
      <c r="AE148" s="603"/>
      <c r="AF148" s="603"/>
      <c r="AG148" s="603"/>
      <c r="AH148" s="603"/>
      <c r="AI148" s="603"/>
      <c r="AJ148" s="603"/>
      <c r="AK148" s="603"/>
      <c r="AL148" s="603"/>
      <c r="AM148" s="603"/>
      <c r="AN148" s="603"/>
      <c r="AO148" s="603"/>
      <c r="AP148" s="603"/>
      <c r="AQ148" s="603"/>
      <c r="AR148" s="603"/>
      <c r="AS148" s="603"/>
      <c r="AT148" s="603"/>
      <c r="AU148" s="603"/>
      <c r="AV148" s="603"/>
      <c r="AW148" s="603"/>
      <c r="AX148" s="603"/>
      <c r="AY148" s="603"/>
      <c r="AZ148" s="603"/>
      <c r="BA148" s="991"/>
      <c r="BB148" s="231"/>
    </row>
    <row r="149" spans="3:54" ht="6" customHeight="1" x14ac:dyDescent="0.2">
      <c r="C149" s="870" t="s">
        <v>105</v>
      </c>
      <c r="D149" s="778"/>
      <c r="E149" s="778"/>
      <c r="F149" s="779"/>
      <c r="G149" s="779"/>
      <c r="H149" s="779"/>
      <c r="I149" s="779"/>
      <c r="J149" s="779"/>
      <c r="K149" s="779"/>
      <c r="L149" s="779"/>
      <c r="M149" s="779"/>
      <c r="N149" s="780"/>
      <c r="O149" s="1219">
        <f t="shared" ref="O149" si="25">AE75</f>
        <v>50</v>
      </c>
      <c r="P149" s="603"/>
      <c r="Q149" s="603"/>
      <c r="R149" s="603"/>
      <c r="S149" s="603"/>
      <c r="T149" s="603"/>
      <c r="U149" s="603"/>
      <c r="V149" s="603"/>
      <c r="W149" s="603"/>
      <c r="X149" s="603"/>
      <c r="Y149" s="603"/>
      <c r="Z149" s="603"/>
      <c r="AA149" s="603"/>
      <c r="AB149" s="603"/>
      <c r="AC149" s="603"/>
      <c r="AD149" s="603"/>
      <c r="AE149" s="603"/>
      <c r="AF149" s="603"/>
      <c r="AG149" s="603"/>
      <c r="AH149" s="603"/>
      <c r="AI149" s="603"/>
      <c r="AJ149" s="603"/>
      <c r="AK149" s="603"/>
      <c r="AL149" s="603"/>
      <c r="AM149" s="603"/>
      <c r="AN149" s="603"/>
      <c r="AO149" s="1221">
        <f t="shared" ref="AO149" si="26">SUM(O149:AN151)</f>
        <v>50</v>
      </c>
      <c r="AP149" s="1222"/>
      <c r="AQ149" s="1222"/>
      <c r="AR149" s="1222"/>
      <c r="AS149" s="1222"/>
      <c r="AT149" s="1222"/>
      <c r="AU149" s="1222"/>
      <c r="AV149" s="1222"/>
      <c r="AW149" s="1222"/>
      <c r="AX149" s="1222"/>
      <c r="AY149" s="1222"/>
      <c r="AZ149" s="1222"/>
      <c r="BA149" s="1222"/>
      <c r="BB149" s="231"/>
    </row>
    <row r="150" spans="3:54" ht="6" customHeight="1" x14ac:dyDescent="0.2">
      <c r="C150" s="870"/>
      <c r="D150" s="778"/>
      <c r="E150" s="778"/>
      <c r="F150" s="779"/>
      <c r="G150" s="779"/>
      <c r="H150" s="779"/>
      <c r="I150" s="779"/>
      <c r="J150" s="779"/>
      <c r="K150" s="779"/>
      <c r="L150" s="779"/>
      <c r="M150" s="779"/>
      <c r="N150" s="780"/>
      <c r="O150" s="1219"/>
      <c r="P150" s="603"/>
      <c r="Q150" s="603"/>
      <c r="R150" s="603"/>
      <c r="S150" s="603"/>
      <c r="T150" s="603"/>
      <c r="U150" s="603"/>
      <c r="V150" s="603"/>
      <c r="W150" s="603"/>
      <c r="X150" s="603"/>
      <c r="Y150" s="603"/>
      <c r="Z150" s="603"/>
      <c r="AA150" s="603"/>
      <c r="AB150" s="603"/>
      <c r="AC150" s="603"/>
      <c r="AD150" s="603"/>
      <c r="AE150" s="603"/>
      <c r="AF150" s="603"/>
      <c r="AG150" s="603"/>
      <c r="AH150" s="603"/>
      <c r="AI150" s="603"/>
      <c r="AJ150" s="603"/>
      <c r="AK150" s="603"/>
      <c r="AL150" s="603"/>
      <c r="AM150" s="603"/>
      <c r="AN150" s="603"/>
      <c r="AO150" s="991"/>
      <c r="AP150" s="1223"/>
      <c r="AQ150" s="1223"/>
      <c r="AR150" s="1223"/>
      <c r="AS150" s="1223"/>
      <c r="AT150" s="1223"/>
      <c r="AU150" s="1223"/>
      <c r="AV150" s="1223"/>
      <c r="AW150" s="1223"/>
      <c r="AX150" s="1223"/>
      <c r="AY150" s="1223"/>
      <c r="AZ150" s="1223"/>
      <c r="BA150" s="1223"/>
      <c r="BB150" s="231"/>
    </row>
    <row r="151" spans="3:54" ht="6" customHeight="1" thickBot="1" x14ac:dyDescent="0.25">
      <c r="C151" s="871"/>
      <c r="D151" s="803"/>
      <c r="E151" s="803"/>
      <c r="F151" s="804"/>
      <c r="G151" s="804"/>
      <c r="H151" s="804"/>
      <c r="I151" s="804"/>
      <c r="J151" s="804"/>
      <c r="K151" s="804"/>
      <c r="L151" s="804"/>
      <c r="M151" s="804"/>
      <c r="N151" s="805"/>
      <c r="O151" s="1220"/>
      <c r="P151" s="993"/>
      <c r="Q151" s="993"/>
      <c r="R151" s="993"/>
      <c r="S151" s="993"/>
      <c r="T151" s="993"/>
      <c r="U151" s="993"/>
      <c r="V151" s="993"/>
      <c r="W151" s="993"/>
      <c r="X151" s="993"/>
      <c r="Y151" s="993"/>
      <c r="Z151" s="993"/>
      <c r="AA151" s="993"/>
      <c r="AB151" s="993"/>
      <c r="AC151" s="993"/>
      <c r="AD151" s="993"/>
      <c r="AE151" s="993"/>
      <c r="AF151" s="993"/>
      <c r="AG151" s="993"/>
      <c r="AH151" s="993"/>
      <c r="AI151" s="993"/>
      <c r="AJ151" s="993"/>
      <c r="AK151" s="993"/>
      <c r="AL151" s="993"/>
      <c r="AM151" s="993"/>
      <c r="AN151" s="993"/>
      <c r="AO151" s="994"/>
      <c r="AP151" s="1224"/>
      <c r="AQ151" s="1224"/>
      <c r="AR151" s="1224"/>
      <c r="AS151" s="1224"/>
      <c r="AT151" s="1224"/>
      <c r="AU151" s="1224"/>
      <c r="AV151" s="1224"/>
      <c r="AW151" s="1224"/>
      <c r="AX151" s="1224"/>
      <c r="AY151" s="1224"/>
      <c r="AZ151" s="1224"/>
      <c r="BA151" s="1224"/>
      <c r="BB151" s="231"/>
    </row>
    <row r="152" spans="3:54" ht="6" customHeight="1" x14ac:dyDescent="0.2">
      <c r="C152" s="898" t="s">
        <v>106</v>
      </c>
      <c r="D152" s="937"/>
      <c r="E152" s="937"/>
      <c r="F152" s="937"/>
      <c r="G152" s="937"/>
      <c r="H152" s="937"/>
      <c r="I152" s="937"/>
      <c r="J152" s="937"/>
      <c r="K152" s="937"/>
      <c r="L152" s="937"/>
      <c r="M152" s="937"/>
      <c r="N152" s="938"/>
      <c r="O152" s="1231">
        <f t="shared" ref="O152" si="27">AE78</f>
        <v>-5804</v>
      </c>
      <c r="P152" s="1232"/>
      <c r="Q152" s="1232"/>
      <c r="R152" s="1232"/>
      <c r="S152" s="1232"/>
      <c r="T152" s="1232"/>
      <c r="U152" s="1232"/>
      <c r="V152" s="1232"/>
      <c r="W152" s="1232"/>
      <c r="X152" s="1232"/>
      <c r="Y152" s="1232"/>
      <c r="Z152" s="1232"/>
      <c r="AA152" s="1232"/>
      <c r="AB152" s="982"/>
      <c r="AC152" s="611"/>
      <c r="AD152" s="611"/>
      <c r="AE152" s="611"/>
      <c r="AF152" s="611"/>
      <c r="AG152" s="611"/>
      <c r="AH152" s="611"/>
      <c r="AI152" s="611"/>
      <c r="AJ152" s="611"/>
      <c r="AK152" s="611"/>
      <c r="AL152" s="611"/>
      <c r="AM152" s="611"/>
      <c r="AN152" s="793"/>
      <c r="AO152" s="1221">
        <f t="shared" ref="AO152" si="28">SUM(O152:AN154)</f>
        <v>-5804</v>
      </c>
      <c r="AP152" s="1222"/>
      <c r="AQ152" s="1222"/>
      <c r="AR152" s="1222"/>
      <c r="AS152" s="1222"/>
      <c r="AT152" s="1222"/>
      <c r="AU152" s="1222"/>
      <c r="AV152" s="1222"/>
      <c r="AW152" s="1222"/>
      <c r="AX152" s="1222"/>
      <c r="AY152" s="1222"/>
      <c r="AZ152" s="1222"/>
      <c r="BA152" s="1222"/>
      <c r="BB152" s="275"/>
    </row>
    <row r="153" spans="3:54" ht="6" customHeight="1" x14ac:dyDescent="0.2">
      <c r="C153" s="898"/>
      <c r="D153" s="937"/>
      <c r="E153" s="937"/>
      <c r="F153" s="937"/>
      <c r="G153" s="937"/>
      <c r="H153" s="937"/>
      <c r="I153" s="937"/>
      <c r="J153" s="937"/>
      <c r="K153" s="937"/>
      <c r="L153" s="937"/>
      <c r="M153" s="937"/>
      <c r="N153" s="938"/>
      <c r="O153" s="989"/>
      <c r="P153" s="603"/>
      <c r="Q153" s="603"/>
      <c r="R153" s="603"/>
      <c r="S153" s="603"/>
      <c r="T153" s="603"/>
      <c r="U153" s="603"/>
      <c r="V153" s="603"/>
      <c r="W153" s="603"/>
      <c r="X153" s="603"/>
      <c r="Y153" s="603"/>
      <c r="Z153" s="603"/>
      <c r="AA153" s="603"/>
      <c r="AB153" s="982"/>
      <c r="AC153" s="611"/>
      <c r="AD153" s="611"/>
      <c r="AE153" s="611"/>
      <c r="AF153" s="611"/>
      <c r="AG153" s="611"/>
      <c r="AH153" s="611"/>
      <c r="AI153" s="611"/>
      <c r="AJ153" s="611"/>
      <c r="AK153" s="611"/>
      <c r="AL153" s="611"/>
      <c r="AM153" s="611"/>
      <c r="AN153" s="793"/>
      <c r="AO153" s="991"/>
      <c r="AP153" s="1223"/>
      <c r="AQ153" s="1223"/>
      <c r="AR153" s="1223"/>
      <c r="AS153" s="1223"/>
      <c r="AT153" s="1223"/>
      <c r="AU153" s="1223"/>
      <c r="AV153" s="1223"/>
      <c r="AW153" s="1223"/>
      <c r="AX153" s="1223"/>
      <c r="AY153" s="1223"/>
      <c r="AZ153" s="1223"/>
      <c r="BA153" s="1223"/>
      <c r="BB153" s="275"/>
    </row>
    <row r="154" spans="3:54" ht="6" customHeight="1" thickBot="1" x14ac:dyDescent="0.25">
      <c r="C154" s="939"/>
      <c r="D154" s="940"/>
      <c r="E154" s="940"/>
      <c r="F154" s="940"/>
      <c r="G154" s="940"/>
      <c r="H154" s="940"/>
      <c r="I154" s="940"/>
      <c r="J154" s="940"/>
      <c r="K154" s="940"/>
      <c r="L154" s="940"/>
      <c r="M154" s="940"/>
      <c r="N154" s="941"/>
      <c r="O154" s="989"/>
      <c r="P154" s="603"/>
      <c r="Q154" s="603"/>
      <c r="R154" s="603"/>
      <c r="S154" s="603"/>
      <c r="T154" s="603"/>
      <c r="U154" s="603"/>
      <c r="V154" s="603"/>
      <c r="W154" s="603"/>
      <c r="X154" s="603"/>
      <c r="Y154" s="603"/>
      <c r="Z154" s="603"/>
      <c r="AA154" s="603"/>
      <c r="AB154" s="983"/>
      <c r="AC154" s="742"/>
      <c r="AD154" s="742"/>
      <c r="AE154" s="742"/>
      <c r="AF154" s="742"/>
      <c r="AG154" s="742"/>
      <c r="AH154" s="742"/>
      <c r="AI154" s="742"/>
      <c r="AJ154" s="742"/>
      <c r="AK154" s="742"/>
      <c r="AL154" s="742"/>
      <c r="AM154" s="742"/>
      <c r="AN154" s="985"/>
      <c r="AO154" s="991"/>
      <c r="AP154" s="1223"/>
      <c r="AQ154" s="1223"/>
      <c r="AR154" s="1223"/>
      <c r="AS154" s="1223"/>
      <c r="AT154" s="1223"/>
      <c r="AU154" s="1223"/>
      <c r="AV154" s="1223"/>
      <c r="AW154" s="1223"/>
      <c r="AX154" s="1223"/>
      <c r="AY154" s="1223"/>
      <c r="AZ154" s="1223"/>
      <c r="BA154" s="1223"/>
      <c r="BB154" s="275"/>
    </row>
    <row r="155" spans="3:54" ht="6" customHeight="1" x14ac:dyDescent="0.2">
      <c r="C155" s="880" t="s">
        <v>109</v>
      </c>
      <c r="D155" s="951"/>
      <c r="E155" s="951"/>
      <c r="F155" s="951"/>
      <c r="G155" s="951"/>
      <c r="H155" s="951"/>
      <c r="I155" s="951"/>
      <c r="J155" s="951"/>
      <c r="K155" s="951"/>
      <c r="L155" s="951"/>
      <c r="M155" s="951"/>
      <c r="N155" s="952"/>
      <c r="O155" s="953"/>
      <c r="P155" s="954"/>
      <c r="Q155" s="954"/>
      <c r="R155" s="954"/>
      <c r="S155" s="954"/>
      <c r="T155" s="954"/>
      <c r="U155" s="954"/>
      <c r="V155" s="954"/>
      <c r="W155" s="954"/>
      <c r="X155" s="954"/>
      <c r="Y155" s="954"/>
      <c r="Z155" s="954"/>
      <c r="AA155" s="954"/>
      <c r="AB155" s="954"/>
      <c r="AC155" s="954"/>
      <c r="AD155" s="954"/>
      <c r="AE155" s="954"/>
      <c r="AF155" s="954"/>
      <c r="AG155" s="954"/>
      <c r="AH155" s="954"/>
      <c r="AI155" s="954"/>
      <c r="AJ155" s="954"/>
      <c r="AK155" s="954"/>
      <c r="AL155" s="954"/>
      <c r="AM155" s="954"/>
      <c r="AN155" s="955"/>
      <c r="AO155" s="1213">
        <v>0</v>
      </c>
      <c r="AP155" s="1214"/>
      <c r="AQ155" s="1214"/>
      <c r="AR155" s="1214"/>
      <c r="AS155" s="1214"/>
      <c r="AT155" s="1214"/>
      <c r="AU155" s="1214"/>
      <c r="AV155" s="1214"/>
      <c r="AW155" s="1214"/>
      <c r="AX155" s="1214"/>
      <c r="AY155" s="1214"/>
      <c r="AZ155" s="1214"/>
      <c r="BA155" s="1214"/>
      <c r="BB155" s="275"/>
    </row>
    <row r="156" spans="3:54" ht="6" customHeight="1" x14ac:dyDescent="0.2">
      <c r="C156" s="898"/>
      <c r="D156" s="937"/>
      <c r="E156" s="937"/>
      <c r="F156" s="937"/>
      <c r="G156" s="937"/>
      <c r="H156" s="937"/>
      <c r="I156" s="937"/>
      <c r="J156" s="937"/>
      <c r="K156" s="937"/>
      <c r="L156" s="937"/>
      <c r="M156" s="937"/>
      <c r="N156" s="938"/>
      <c r="O156" s="956"/>
      <c r="P156" s="957"/>
      <c r="Q156" s="957"/>
      <c r="R156" s="957"/>
      <c r="S156" s="957"/>
      <c r="T156" s="957"/>
      <c r="U156" s="957"/>
      <c r="V156" s="957"/>
      <c r="W156" s="957"/>
      <c r="X156" s="957"/>
      <c r="Y156" s="957"/>
      <c r="Z156" s="957"/>
      <c r="AA156" s="957"/>
      <c r="AB156" s="957"/>
      <c r="AC156" s="957"/>
      <c r="AD156" s="957"/>
      <c r="AE156" s="957"/>
      <c r="AF156" s="957"/>
      <c r="AG156" s="957"/>
      <c r="AH156" s="957"/>
      <c r="AI156" s="957"/>
      <c r="AJ156" s="957"/>
      <c r="AK156" s="957"/>
      <c r="AL156" s="957"/>
      <c r="AM156" s="957"/>
      <c r="AN156" s="958"/>
      <c r="AO156" s="1215"/>
      <c r="AP156" s="1216"/>
      <c r="AQ156" s="1216"/>
      <c r="AR156" s="1216"/>
      <c r="AS156" s="1216"/>
      <c r="AT156" s="1216"/>
      <c r="AU156" s="1216"/>
      <c r="AV156" s="1216"/>
      <c r="AW156" s="1216"/>
      <c r="AX156" s="1216"/>
      <c r="AY156" s="1216"/>
      <c r="AZ156" s="1216"/>
      <c r="BA156" s="1216"/>
      <c r="BB156" s="275"/>
    </row>
    <row r="157" spans="3:54" ht="6" customHeight="1" thickBot="1" x14ac:dyDescent="0.25">
      <c r="C157" s="939"/>
      <c r="D157" s="940"/>
      <c r="E157" s="940"/>
      <c r="F157" s="940"/>
      <c r="G157" s="940"/>
      <c r="H157" s="940"/>
      <c r="I157" s="940"/>
      <c r="J157" s="940"/>
      <c r="K157" s="940"/>
      <c r="L157" s="940"/>
      <c r="M157" s="940"/>
      <c r="N157" s="941"/>
      <c r="O157" s="959"/>
      <c r="P157" s="960"/>
      <c r="Q157" s="960"/>
      <c r="R157" s="960"/>
      <c r="S157" s="960"/>
      <c r="T157" s="960"/>
      <c r="U157" s="960"/>
      <c r="V157" s="960"/>
      <c r="W157" s="960"/>
      <c r="X157" s="960"/>
      <c r="Y157" s="960"/>
      <c r="Z157" s="960"/>
      <c r="AA157" s="960"/>
      <c r="AB157" s="960"/>
      <c r="AC157" s="960"/>
      <c r="AD157" s="960"/>
      <c r="AE157" s="960"/>
      <c r="AF157" s="960"/>
      <c r="AG157" s="960"/>
      <c r="AH157" s="960"/>
      <c r="AI157" s="960"/>
      <c r="AJ157" s="960"/>
      <c r="AK157" s="960"/>
      <c r="AL157" s="960"/>
      <c r="AM157" s="960"/>
      <c r="AN157" s="961"/>
      <c r="AO157" s="1217"/>
      <c r="AP157" s="1218"/>
      <c r="AQ157" s="1218"/>
      <c r="AR157" s="1218"/>
      <c r="AS157" s="1218"/>
      <c r="AT157" s="1218"/>
      <c r="AU157" s="1218"/>
      <c r="AV157" s="1218"/>
      <c r="AW157" s="1218"/>
      <c r="AX157" s="1218"/>
      <c r="AY157" s="1218"/>
      <c r="AZ157" s="1218"/>
      <c r="BA157" s="1218"/>
      <c r="BB157" s="275"/>
    </row>
    <row r="158" spans="3:54" ht="6" customHeight="1" x14ac:dyDescent="0.2">
      <c r="C158" s="898" t="s">
        <v>397</v>
      </c>
      <c r="D158" s="937"/>
      <c r="E158" s="937"/>
      <c r="F158" s="937"/>
      <c r="G158" s="937"/>
      <c r="H158" s="937"/>
      <c r="I158" s="937"/>
      <c r="J158" s="937"/>
      <c r="K158" s="937"/>
      <c r="L158" s="937"/>
      <c r="M158" s="937"/>
      <c r="N158" s="938"/>
      <c r="O158" s="953"/>
      <c r="P158" s="954"/>
      <c r="Q158" s="954"/>
      <c r="R158" s="954"/>
      <c r="S158" s="954"/>
      <c r="T158" s="954"/>
      <c r="U158" s="954"/>
      <c r="V158" s="954"/>
      <c r="W158" s="954"/>
      <c r="X158" s="954"/>
      <c r="Y158" s="954"/>
      <c r="Z158" s="954"/>
      <c r="AA158" s="954"/>
      <c r="AB158" s="954"/>
      <c r="AC158" s="954"/>
      <c r="AD158" s="954"/>
      <c r="AE158" s="954"/>
      <c r="AF158" s="954"/>
      <c r="AG158" s="954"/>
      <c r="AH158" s="954"/>
      <c r="AI158" s="954"/>
      <c r="AJ158" s="954"/>
      <c r="AK158" s="954"/>
      <c r="AL158" s="954"/>
      <c r="AM158" s="954"/>
      <c r="AN158" s="955"/>
      <c r="AO158" s="1215">
        <v>-5804</v>
      </c>
      <c r="AP158" s="1216"/>
      <c r="AQ158" s="1216"/>
      <c r="AR158" s="1216"/>
      <c r="AS158" s="1216"/>
      <c r="AT158" s="1216"/>
      <c r="AU158" s="1216"/>
      <c r="AV158" s="1216"/>
      <c r="AW158" s="1216"/>
      <c r="AX158" s="1216"/>
      <c r="AY158" s="1216"/>
      <c r="AZ158" s="1216"/>
      <c r="BA158" s="1216"/>
      <c r="BB158" s="275"/>
    </row>
    <row r="159" spans="3:54" ht="6" customHeight="1" x14ac:dyDescent="0.2">
      <c r="C159" s="898"/>
      <c r="D159" s="937"/>
      <c r="E159" s="937"/>
      <c r="F159" s="937"/>
      <c r="G159" s="937"/>
      <c r="H159" s="937"/>
      <c r="I159" s="937"/>
      <c r="J159" s="937"/>
      <c r="K159" s="937"/>
      <c r="L159" s="937"/>
      <c r="M159" s="937"/>
      <c r="N159" s="938"/>
      <c r="O159" s="956"/>
      <c r="P159" s="957"/>
      <c r="Q159" s="957"/>
      <c r="R159" s="957"/>
      <c r="S159" s="957"/>
      <c r="T159" s="957"/>
      <c r="U159" s="957"/>
      <c r="V159" s="957"/>
      <c r="W159" s="957"/>
      <c r="X159" s="957"/>
      <c r="Y159" s="957"/>
      <c r="Z159" s="957"/>
      <c r="AA159" s="957"/>
      <c r="AB159" s="957"/>
      <c r="AC159" s="957"/>
      <c r="AD159" s="957"/>
      <c r="AE159" s="957"/>
      <c r="AF159" s="957"/>
      <c r="AG159" s="957"/>
      <c r="AH159" s="957"/>
      <c r="AI159" s="957"/>
      <c r="AJ159" s="957"/>
      <c r="AK159" s="957"/>
      <c r="AL159" s="957"/>
      <c r="AM159" s="957"/>
      <c r="AN159" s="958"/>
      <c r="AO159" s="1215"/>
      <c r="AP159" s="1216"/>
      <c r="AQ159" s="1216"/>
      <c r="AR159" s="1216"/>
      <c r="AS159" s="1216"/>
      <c r="AT159" s="1216"/>
      <c r="AU159" s="1216"/>
      <c r="AV159" s="1216"/>
      <c r="AW159" s="1216"/>
      <c r="AX159" s="1216"/>
      <c r="AY159" s="1216"/>
      <c r="AZ159" s="1216"/>
      <c r="BA159" s="1216"/>
      <c r="BB159" s="275"/>
    </row>
    <row r="160" spans="3:54" ht="6" customHeight="1" thickBot="1" x14ac:dyDescent="0.25">
      <c r="C160" s="939"/>
      <c r="D160" s="940"/>
      <c r="E160" s="940"/>
      <c r="F160" s="940"/>
      <c r="G160" s="940"/>
      <c r="H160" s="940"/>
      <c r="I160" s="940"/>
      <c r="J160" s="940"/>
      <c r="K160" s="940"/>
      <c r="L160" s="940"/>
      <c r="M160" s="940"/>
      <c r="N160" s="941"/>
      <c r="O160" s="959"/>
      <c r="P160" s="960"/>
      <c r="Q160" s="960"/>
      <c r="R160" s="960"/>
      <c r="S160" s="960"/>
      <c r="T160" s="960"/>
      <c r="U160" s="960"/>
      <c r="V160" s="960"/>
      <c r="W160" s="960"/>
      <c r="X160" s="960"/>
      <c r="Y160" s="960"/>
      <c r="Z160" s="960"/>
      <c r="AA160" s="960"/>
      <c r="AB160" s="960"/>
      <c r="AC160" s="960"/>
      <c r="AD160" s="960"/>
      <c r="AE160" s="960"/>
      <c r="AF160" s="960"/>
      <c r="AG160" s="960"/>
      <c r="AH160" s="960"/>
      <c r="AI160" s="960"/>
      <c r="AJ160" s="960"/>
      <c r="AK160" s="960"/>
      <c r="AL160" s="960"/>
      <c r="AM160" s="960"/>
      <c r="AN160" s="961"/>
      <c r="AO160" s="1217"/>
      <c r="AP160" s="1218"/>
      <c r="AQ160" s="1218"/>
      <c r="AR160" s="1218"/>
      <c r="AS160" s="1218"/>
      <c r="AT160" s="1218"/>
      <c r="AU160" s="1218"/>
      <c r="AV160" s="1218"/>
      <c r="AW160" s="1218"/>
      <c r="AX160" s="1218"/>
      <c r="AY160" s="1218"/>
      <c r="AZ160" s="1218"/>
      <c r="BA160" s="1218"/>
      <c r="BB160" s="275"/>
    </row>
    <row r="163" spans="3:63" ht="6" customHeight="1" x14ac:dyDescent="0.2">
      <c r="C163" s="713" t="s">
        <v>338</v>
      </c>
      <c r="D163" s="713"/>
      <c r="E163" s="713"/>
      <c r="F163" s="713"/>
      <c r="G163" s="713"/>
      <c r="H163" s="713">
        <f>AW18</f>
        <v>3</v>
      </c>
      <c r="I163" s="713"/>
      <c r="J163" s="713"/>
      <c r="K163" s="713" t="s">
        <v>78</v>
      </c>
      <c r="L163" s="713"/>
      <c r="M163" s="713"/>
      <c r="N163" s="713"/>
      <c r="O163" s="256"/>
      <c r="P163" s="256"/>
      <c r="Q163" s="256"/>
      <c r="R163" s="256"/>
      <c r="S163" s="256"/>
      <c r="T163" s="256"/>
      <c r="U163" s="256"/>
      <c r="V163" s="256"/>
      <c r="W163" s="256"/>
      <c r="X163" s="256"/>
      <c r="Y163" s="256"/>
      <c r="Z163" s="256"/>
      <c r="AA163" s="256"/>
      <c r="AB163" s="256"/>
      <c r="AC163" s="256"/>
      <c r="AD163" s="256"/>
      <c r="AE163" s="256"/>
      <c r="AF163" s="256"/>
      <c r="AG163" s="256"/>
      <c r="AH163" s="256"/>
      <c r="AI163" s="256"/>
      <c r="AJ163" s="256"/>
      <c r="AK163" s="256"/>
      <c r="AL163" s="256"/>
      <c r="AM163" s="256"/>
      <c r="AN163" s="256"/>
      <c r="AO163" s="256"/>
      <c r="AP163" s="256"/>
      <c r="AQ163" s="256"/>
      <c r="AR163" s="256"/>
      <c r="AS163" s="900" t="s">
        <v>86</v>
      </c>
      <c r="AT163" s="901"/>
      <c r="AU163" s="901"/>
      <c r="AV163" s="901"/>
      <c r="AW163" s="901"/>
      <c r="AX163" s="901"/>
      <c r="AY163" s="901"/>
      <c r="AZ163" s="901"/>
      <c r="BA163" s="901"/>
      <c r="BB163" s="256"/>
      <c r="BC163" s="256"/>
      <c r="BD163" s="256"/>
      <c r="BE163" s="256"/>
      <c r="BF163" s="256"/>
      <c r="BG163" s="256"/>
      <c r="BH163" s="256"/>
      <c r="BI163" s="256"/>
      <c r="BJ163" s="256"/>
      <c r="BK163" s="256"/>
    </row>
    <row r="164" spans="3:63" ht="6" customHeight="1" x14ac:dyDescent="0.2">
      <c r="C164" s="713"/>
      <c r="D164" s="713"/>
      <c r="E164" s="713"/>
      <c r="F164" s="713"/>
      <c r="G164" s="713"/>
      <c r="H164" s="713"/>
      <c r="I164" s="713"/>
      <c r="J164" s="713"/>
      <c r="K164" s="713"/>
      <c r="L164" s="713"/>
      <c r="M164" s="713"/>
      <c r="N164" s="713"/>
      <c r="O164" s="273"/>
      <c r="P164" s="273"/>
      <c r="Q164" s="273"/>
      <c r="R164" s="273"/>
      <c r="S164" s="273"/>
      <c r="T164" s="273"/>
      <c r="U164" s="273"/>
      <c r="V164" s="273"/>
      <c r="W164" s="273"/>
      <c r="X164" s="273"/>
      <c r="Y164" s="273"/>
      <c r="Z164" s="273"/>
      <c r="AA164" s="273"/>
      <c r="AB164" s="273"/>
      <c r="AC164" s="273"/>
      <c r="AD164" s="273"/>
      <c r="AE164" s="273"/>
      <c r="AF164" s="273"/>
      <c r="AG164" s="273"/>
      <c r="AH164" s="273"/>
      <c r="AI164" s="273"/>
      <c r="AJ164" s="273"/>
      <c r="AK164" s="273"/>
      <c r="AL164" s="273"/>
      <c r="AM164" s="273"/>
      <c r="AN164" s="273"/>
      <c r="AO164" s="273"/>
      <c r="AP164" s="273"/>
      <c r="AQ164" s="273"/>
      <c r="AR164" s="273"/>
      <c r="AS164" s="901"/>
      <c r="AT164" s="901"/>
      <c r="AU164" s="901"/>
      <c r="AV164" s="901"/>
      <c r="AW164" s="901"/>
      <c r="AX164" s="901"/>
      <c r="AY164" s="901"/>
      <c r="AZ164" s="901"/>
      <c r="BA164" s="901"/>
      <c r="BB164" s="273"/>
    </row>
    <row r="165" spans="3:63" ht="6" customHeight="1" thickBot="1" x14ac:dyDescent="0.25">
      <c r="C165" s="1181"/>
      <c r="D165" s="1181"/>
      <c r="E165" s="1181"/>
      <c r="F165" s="1181"/>
      <c r="G165" s="1181"/>
      <c r="H165" s="1181"/>
      <c r="I165" s="1181"/>
      <c r="J165" s="1181"/>
      <c r="K165" s="1181"/>
      <c r="L165" s="1181"/>
      <c r="M165" s="1181"/>
      <c r="N165" s="1181"/>
      <c r="O165" s="273"/>
      <c r="P165" s="273"/>
      <c r="Q165" s="273"/>
      <c r="R165" s="273"/>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902"/>
      <c r="AT165" s="902"/>
      <c r="AU165" s="902"/>
      <c r="AV165" s="902"/>
      <c r="AW165" s="902"/>
      <c r="AX165" s="902"/>
      <c r="AY165" s="902"/>
      <c r="AZ165" s="902"/>
      <c r="BA165" s="902"/>
      <c r="BB165" s="273"/>
    </row>
    <row r="166" spans="3:63" ht="6" customHeight="1" x14ac:dyDescent="0.2">
      <c r="C166" s="1184"/>
      <c r="D166" s="916"/>
      <c r="E166" s="916"/>
      <c r="F166" s="916"/>
      <c r="G166" s="916"/>
      <c r="H166" s="916"/>
      <c r="I166" s="916"/>
      <c r="J166" s="916"/>
      <c r="K166" s="916"/>
      <c r="L166" s="916"/>
      <c r="M166" s="916"/>
      <c r="N166" s="924"/>
      <c r="O166" s="1187" t="s">
        <v>107</v>
      </c>
      <c r="P166" s="1188"/>
      <c r="Q166" s="1188"/>
      <c r="R166" s="1188"/>
      <c r="S166" s="1188"/>
      <c r="T166" s="1188"/>
      <c r="U166" s="1188"/>
      <c r="V166" s="1188"/>
      <c r="W166" s="1188"/>
      <c r="X166" s="1188"/>
      <c r="Y166" s="1188"/>
      <c r="Z166" s="1188"/>
      <c r="AA166" s="1189"/>
      <c r="AB166" s="923" t="s">
        <v>419</v>
      </c>
      <c r="AC166" s="1194"/>
      <c r="AD166" s="1194"/>
      <c r="AE166" s="1194"/>
      <c r="AF166" s="1194"/>
      <c r="AG166" s="1194"/>
      <c r="AH166" s="1194"/>
      <c r="AI166" s="1194"/>
      <c r="AJ166" s="1194"/>
      <c r="AK166" s="1194"/>
      <c r="AL166" s="1194"/>
      <c r="AM166" s="1194"/>
      <c r="AN166" s="1195"/>
      <c r="AO166" s="1174" t="s">
        <v>108</v>
      </c>
      <c r="AP166" s="1175"/>
      <c r="AQ166" s="1175"/>
      <c r="AR166" s="1175"/>
      <c r="AS166" s="1175"/>
      <c r="AT166" s="1175"/>
      <c r="AU166" s="1175"/>
      <c r="AV166" s="1175"/>
      <c r="AW166" s="1175"/>
      <c r="AX166" s="1175"/>
      <c r="AY166" s="1175"/>
      <c r="AZ166" s="1175"/>
      <c r="BA166" s="1175"/>
      <c r="BB166" s="275"/>
    </row>
    <row r="167" spans="3:63" ht="6" customHeight="1" x14ac:dyDescent="0.2">
      <c r="C167" s="1185"/>
      <c r="D167" s="629"/>
      <c r="E167" s="629"/>
      <c r="F167" s="629"/>
      <c r="G167" s="629"/>
      <c r="H167" s="629"/>
      <c r="I167" s="629"/>
      <c r="J167" s="629"/>
      <c r="K167" s="629"/>
      <c r="L167" s="629"/>
      <c r="M167" s="629"/>
      <c r="N167" s="925"/>
      <c r="O167" s="1190"/>
      <c r="P167" s="1190"/>
      <c r="Q167" s="1190"/>
      <c r="R167" s="1190"/>
      <c r="S167" s="1190"/>
      <c r="T167" s="1190"/>
      <c r="U167" s="1190"/>
      <c r="V167" s="1190"/>
      <c r="W167" s="1190"/>
      <c r="X167" s="1190"/>
      <c r="Y167" s="1190"/>
      <c r="Z167" s="1190"/>
      <c r="AA167" s="1191"/>
      <c r="AB167" s="1196"/>
      <c r="AC167" s="711"/>
      <c r="AD167" s="711"/>
      <c r="AE167" s="711"/>
      <c r="AF167" s="711"/>
      <c r="AG167" s="711"/>
      <c r="AH167" s="711"/>
      <c r="AI167" s="711"/>
      <c r="AJ167" s="711"/>
      <c r="AK167" s="711"/>
      <c r="AL167" s="711"/>
      <c r="AM167" s="711"/>
      <c r="AN167" s="1197"/>
      <c r="AO167" s="1176"/>
      <c r="AP167" s="1177"/>
      <c r="AQ167" s="1177"/>
      <c r="AR167" s="1177"/>
      <c r="AS167" s="1177"/>
      <c r="AT167" s="1177"/>
      <c r="AU167" s="1177"/>
      <c r="AV167" s="1177"/>
      <c r="AW167" s="1177"/>
      <c r="AX167" s="1177"/>
      <c r="AY167" s="1177"/>
      <c r="AZ167" s="1177"/>
      <c r="BA167" s="1177"/>
      <c r="BB167" s="275"/>
    </row>
    <row r="168" spans="3:63" ht="6" customHeight="1" thickBot="1" x14ac:dyDescent="0.25">
      <c r="C168" s="1186"/>
      <c r="D168" s="921"/>
      <c r="E168" s="921"/>
      <c r="F168" s="921"/>
      <c r="G168" s="921"/>
      <c r="H168" s="921"/>
      <c r="I168" s="921"/>
      <c r="J168" s="921"/>
      <c r="K168" s="921"/>
      <c r="L168" s="921"/>
      <c r="M168" s="921"/>
      <c r="N168" s="926"/>
      <c r="O168" s="1192"/>
      <c r="P168" s="1192"/>
      <c r="Q168" s="1192"/>
      <c r="R168" s="1192"/>
      <c r="S168" s="1192"/>
      <c r="T168" s="1192"/>
      <c r="U168" s="1192"/>
      <c r="V168" s="1192"/>
      <c r="W168" s="1192"/>
      <c r="X168" s="1192"/>
      <c r="Y168" s="1192"/>
      <c r="Z168" s="1192"/>
      <c r="AA168" s="1193"/>
      <c r="AB168" s="1198"/>
      <c r="AC168" s="1199"/>
      <c r="AD168" s="1199"/>
      <c r="AE168" s="1199"/>
      <c r="AF168" s="1199"/>
      <c r="AG168" s="1199"/>
      <c r="AH168" s="1199"/>
      <c r="AI168" s="1199"/>
      <c r="AJ168" s="1199"/>
      <c r="AK168" s="1199"/>
      <c r="AL168" s="1199"/>
      <c r="AM168" s="1199"/>
      <c r="AN168" s="1200"/>
      <c r="AO168" s="1178"/>
      <c r="AP168" s="1179"/>
      <c r="AQ168" s="1179"/>
      <c r="AR168" s="1179"/>
      <c r="AS168" s="1179"/>
      <c r="AT168" s="1179"/>
      <c r="AU168" s="1179"/>
      <c r="AV168" s="1179"/>
      <c r="AW168" s="1179"/>
      <c r="AX168" s="1179"/>
      <c r="AY168" s="1179"/>
      <c r="AZ168" s="1179"/>
      <c r="BA168" s="1179"/>
      <c r="BB168" s="275"/>
    </row>
    <row r="169" spans="3:63" ht="6" customHeight="1" x14ac:dyDescent="0.2">
      <c r="C169" s="905" t="s">
        <v>88</v>
      </c>
      <c r="D169" s="824"/>
      <c r="E169" s="824"/>
      <c r="F169" s="824"/>
      <c r="G169" s="824"/>
      <c r="H169" s="824"/>
      <c r="I169" s="824"/>
      <c r="J169" s="824"/>
      <c r="K169" s="824"/>
      <c r="L169" s="824"/>
      <c r="M169" s="824"/>
      <c r="N169" s="825"/>
      <c r="O169" s="1225">
        <f>AR33</f>
        <v>19009</v>
      </c>
      <c r="P169" s="996"/>
      <c r="Q169" s="996"/>
      <c r="R169" s="996"/>
      <c r="S169" s="996"/>
      <c r="T169" s="996"/>
      <c r="U169" s="996"/>
      <c r="V169" s="996"/>
      <c r="W169" s="996"/>
      <c r="X169" s="996"/>
      <c r="Y169" s="996"/>
      <c r="Z169" s="996"/>
      <c r="AA169" s="996"/>
      <c r="AB169" s="996"/>
      <c r="AC169" s="996"/>
      <c r="AD169" s="996"/>
      <c r="AE169" s="996"/>
      <c r="AF169" s="996"/>
      <c r="AG169" s="996"/>
      <c r="AH169" s="996"/>
      <c r="AI169" s="996"/>
      <c r="AJ169" s="996"/>
      <c r="AK169" s="996"/>
      <c r="AL169" s="996"/>
      <c r="AM169" s="996"/>
      <c r="AN169" s="996"/>
      <c r="AO169" s="998">
        <f>SUM(O169:AN171)</f>
        <v>19009</v>
      </c>
      <c r="AP169" s="1228"/>
      <c r="AQ169" s="1228"/>
      <c r="AR169" s="1228"/>
      <c r="AS169" s="1228"/>
      <c r="AT169" s="1228"/>
      <c r="AU169" s="1228"/>
      <c r="AV169" s="1228"/>
      <c r="AW169" s="1228"/>
      <c r="AX169" s="1228"/>
      <c r="AY169" s="1228"/>
      <c r="AZ169" s="1228"/>
      <c r="BA169" s="1228"/>
      <c r="BB169" s="275"/>
    </row>
    <row r="170" spans="3:63" ht="6" customHeight="1" x14ac:dyDescent="0.2">
      <c r="C170" s="838"/>
      <c r="D170" s="790"/>
      <c r="E170" s="790"/>
      <c r="F170" s="790"/>
      <c r="G170" s="790"/>
      <c r="H170" s="790"/>
      <c r="I170" s="790"/>
      <c r="J170" s="790"/>
      <c r="K170" s="790"/>
      <c r="L170" s="790"/>
      <c r="M170" s="790"/>
      <c r="N170" s="791"/>
      <c r="O170" s="1219"/>
      <c r="P170" s="603"/>
      <c r="Q170" s="603"/>
      <c r="R170" s="603"/>
      <c r="S170" s="603"/>
      <c r="T170" s="603"/>
      <c r="U170" s="603"/>
      <c r="V170" s="603"/>
      <c r="W170" s="603"/>
      <c r="X170" s="603"/>
      <c r="Y170" s="603"/>
      <c r="Z170" s="603"/>
      <c r="AA170" s="603"/>
      <c r="AB170" s="603"/>
      <c r="AC170" s="603"/>
      <c r="AD170" s="603"/>
      <c r="AE170" s="603"/>
      <c r="AF170" s="603"/>
      <c r="AG170" s="603"/>
      <c r="AH170" s="603"/>
      <c r="AI170" s="603"/>
      <c r="AJ170" s="603"/>
      <c r="AK170" s="603"/>
      <c r="AL170" s="603"/>
      <c r="AM170" s="603"/>
      <c r="AN170" s="603"/>
      <c r="AO170" s="991"/>
      <c r="AP170" s="1223"/>
      <c r="AQ170" s="1223"/>
      <c r="AR170" s="1223"/>
      <c r="AS170" s="1223"/>
      <c r="AT170" s="1223"/>
      <c r="AU170" s="1223"/>
      <c r="AV170" s="1223"/>
      <c r="AW170" s="1223"/>
      <c r="AX170" s="1223"/>
      <c r="AY170" s="1223"/>
      <c r="AZ170" s="1223"/>
      <c r="BA170" s="1223"/>
      <c r="BB170" s="275"/>
    </row>
    <row r="171" spans="3:63" ht="6" customHeight="1" x14ac:dyDescent="0.2">
      <c r="C171" s="838"/>
      <c r="D171" s="790"/>
      <c r="E171" s="790"/>
      <c r="F171" s="790"/>
      <c r="G171" s="790"/>
      <c r="H171" s="790"/>
      <c r="I171" s="790"/>
      <c r="J171" s="790"/>
      <c r="K171" s="790"/>
      <c r="L171" s="790"/>
      <c r="M171" s="790"/>
      <c r="N171" s="791"/>
      <c r="O171" s="1219"/>
      <c r="P171" s="603"/>
      <c r="Q171" s="603"/>
      <c r="R171" s="603"/>
      <c r="S171" s="603"/>
      <c r="T171" s="603"/>
      <c r="U171" s="603"/>
      <c r="V171" s="603"/>
      <c r="W171" s="603"/>
      <c r="X171" s="603"/>
      <c r="Y171" s="603"/>
      <c r="Z171" s="603"/>
      <c r="AA171" s="603"/>
      <c r="AB171" s="603"/>
      <c r="AC171" s="603"/>
      <c r="AD171" s="603"/>
      <c r="AE171" s="603"/>
      <c r="AF171" s="603"/>
      <c r="AG171" s="603"/>
      <c r="AH171" s="603"/>
      <c r="AI171" s="603"/>
      <c r="AJ171" s="603"/>
      <c r="AK171" s="603"/>
      <c r="AL171" s="603"/>
      <c r="AM171" s="603"/>
      <c r="AN171" s="603"/>
      <c r="AO171" s="1229"/>
      <c r="AP171" s="1230"/>
      <c r="AQ171" s="1230"/>
      <c r="AR171" s="1230"/>
      <c r="AS171" s="1230"/>
      <c r="AT171" s="1230"/>
      <c r="AU171" s="1230"/>
      <c r="AV171" s="1230"/>
      <c r="AW171" s="1230"/>
      <c r="AX171" s="1230"/>
      <c r="AY171" s="1230"/>
      <c r="AZ171" s="1230"/>
      <c r="BA171" s="1230"/>
      <c r="BB171" s="275"/>
    </row>
    <row r="172" spans="3:63" ht="6" customHeight="1" x14ac:dyDescent="0.2">
      <c r="C172" s="838" t="s">
        <v>94</v>
      </c>
      <c r="D172" s="790"/>
      <c r="E172" s="790"/>
      <c r="F172" s="790"/>
      <c r="G172" s="790"/>
      <c r="H172" s="790"/>
      <c r="I172" s="790"/>
      <c r="J172" s="790"/>
      <c r="K172" s="790"/>
      <c r="L172" s="790"/>
      <c r="M172" s="790"/>
      <c r="N172" s="791"/>
      <c r="O172" s="1219">
        <f>AR63</f>
        <v>26615</v>
      </c>
      <c r="P172" s="603"/>
      <c r="Q172" s="603"/>
      <c r="R172" s="603"/>
      <c r="S172" s="603"/>
      <c r="T172" s="603"/>
      <c r="U172" s="603"/>
      <c r="V172" s="603"/>
      <c r="W172" s="603"/>
      <c r="X172" s="603"/>
      <c r="Y172" s="603"/>
      <c r="Z172" s="603"/>
      <c r="AA172" s="603"/>
      <c r="AB172" s="603"/>
      <c r="AC172" s="603"/>
      <c r="AD172" s="603"/>
      <c r="AE172" s="603"/>
      <c r="AF172" s="603"/>
      <c r="AG172" s="603"/>
      <c r="AH172" s="603"/>
      <c r="AI172" s="603"/>
      <c r="AJ172" s="603"/>
      <c r="AK172" s="603"/>
      <c r="AL172" s="603"/>
      <c r="AM172" s="603"/>
      <c r="AN172" s="603"/>
      <c r="AO172" s="603">
        <f t="shared" ref="AO172" si="29">SUM(O172:AN174)</f>
        <v>26615</v>
      </c>
      <c r="AP172" s="603"/>
      <c r="AQ172" s="603"/>
      <c r="AR172" s="603"/>
      <c r="AS172" s="603"/>
      <c r="AT172" s="603"/>
      <c r="AU172" s="603"/>
      <c r="AV172" s="603"/>
      <c r="AW172" s="603"/>
      <c r="AX172" s="603"/>
      <c r="AY172" s="603"/>
      <c r="AZ172" s="603"/>
      <c r="BA172" s="991"/>
      <c r="BB172" s="275"/>
    </row>
    <row r="173" spans="3:63" ht="6" customHeight="1" x14ac:dyDescent="0.2">
      <c r="C173" s="838"/>
      <c r="D173" s="790"/>
      <c r="E173" s="790"/>
      <c r="F173" s="790"/>
      <c r="G173" s="790"/>
      <c r="H173" s="790"/>
      <c r="I173" s="790"/>
      <c r="J173" s="790"/>
      <c r="K173" s="790"/>
      <c r="L173" s="790"/>
      <c r="M173" s="790"/>
      <c r="N173" s="791"/>
      <c r="O173" s="1219"/>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3"/>
      <c r="AN173" s="603"/>
      <c r="AO173" s="603"/>
      <c r="AP173" s="603"/>
      <c r="AQ173" s="603"/>
      <c r="AR173" s="603"/>
      <c r="AS173" s="603"/>
      <c r="AT173" s="603"/>
      <c r="AU173" s="603"/>
      <c r="AV173" s="603"/>
      <c r="AW173" s="603"/>
      <c r="AX173" s="603"/>
      <c r="AY173" s="603"/>
      <c r="AZ173" s="603"/>
      <c r="BA173" s="991"/>
      <c r="BB173" s="275"/>
    </row>
    <row r="174" spans="3:63" ht="6" customHeight="1" x14ac:dyDescent="0.2">
      <c r="C174" s="838"/>
      <c r="D174" s="790"/>
      <c r="E174" s="790"/>
      <c r="F174" s="790"/>
      <c r="G174" s="790"/>
      <c r="H174" s="790"/>
      <c r="I174" s="790"/>
      <c r="J174" s="790"/>
      <c r="K174" s="790"/>
      <c r="L174" s="790"/>
      <c r="M174" s="790"/>
      <c r="N174" s="791"/>
      <c r="O174" s="1219"/>
      <c r="P174" s="603"/>
      <c r="Q174" s="603"/>
      <c r="R174" s="603"/>
      <c r="S174" s="603"/>
      <c r="T174" s="603"/>
      <c r="U174" s="603"/>
      <c r="V174" s="603"/>
      <c r="W174" s="603"/>
      <c r="X174" s="603"/>
      <c r="Y174" s="603"/>
      <c r="Z174" s="603"/>
      <c r="AA174" s="603"/>
      <c r="AB174" s="603"/>
      <c r="AC174" s="603"/>
      <c r="AD174" s="603"/>
      <c r="AE174" s="603"/>
      <c r="AF174" s="603"/>
      <c r="AG174" s="603"/>
      <c r="AH174" s="603"/>
      <c r="AI174" s="603"/>
      <c r="AJ174" s="603"/>
      <c r="AK174" s="603"/>
      <c r="AL174" s="603"/>
      <c r="AM174" s="603"/>
      <c r="AN174" s="603"/>
      <c r="AO174" s="603"/>
      <c r="AP174" s="603"/>
      <c r="AQ174" s="603"/>
      <c r="AR174" s="603"/>
      <c r="AS174" s="603"/>
      <c r="AT174" s="603"/>
      <c r="AU174" s="603"/>
      <c r="AV174" s="603"/>
      <c r="AW174" s="603"/>
      <c r="AX174" s="603"/>
      <c r="AY174" s="603"/>
      <c r="AZ174" s="603"/>
      <c r="BA174" s="991"/>
      <c r="BB174" s="275"/>
    </row>
    <row r="175" spans="3:63" ht="6" customHeight="1" x14ac:dyDescent="0.2">
      <c r="C175" s="870" t="s">
        <v>102</v>
      </c>
      <c r="D175" s="778"/>
      <c r="E175" s="778"/>
      <c r="F175" s="779"/>
      <c r="G175" s="779"/>
      <c r="H175" s="779"/>
      <c r="I175" s="779"/>
      <c r="J175" s="779"/>
      <c r="K175" s="779"/>
      <c r="L175" s="779"/>
      <c r="M175" s="779"/>
      <c r="N175" s="780"/>
      <c r="O175" s="1219">
        <f t="shared" ref="O175" si="30">AR66</f>
        <v>-7606</v>
      </c>
      <c r="P175" s="603"/>
      <c r="Q175" s="603"/>
      <c r="R175" s="603"/>
      <c r="S175" s="603"/>
      <c r="T175" s="603"/>
      <c r="U175" s="603"/>
      <c r="V175" s="603"/>
      <c r="W175" s="603"/>
      <c r="X175" s="603"/>
      <c r="Y175" s="603"/>
      <c r="Z175" s="603"/>
      <c r="AA175" s="603"/>
      <c r="AB175" s="603"/>
      <c r="AC175" s="603"/>
      <c r="AD175" s="603"/>
      <c r="AE175" s="603"/>
      <c r="AF175" s="603"/>
      <c r="AG175" s="603"/>
      <c r="AH175" s="603"/>
      <c r="AI175" s="603"/>
      <c r="AJ175" s="603"/>
      <c r="AK175" s="603"/>
      <c r="AL175" s="603"/>
      <c r="AM175" s="603"/>
      <c r="AN175" s="603"/>
      <c r="AO175" s="603">
        <f t="shared" ref="AO175" si="31">SUM(O175:AN177)</f>
        <v>-7606</v>
      </c>
      <c r="AP175" s="603"/>
      <c r="AQ175" s="603"/>
      <c r="AR175" s="603"/>
      <c r="AS175" s="603"/>
      <c r="AT175" s="603"/>
      <c r="AU175" s="603"/>
      <c r="AV175" s="603"/>
      <c r="AW175" s="603"/>
      <c r="AX175" s="603"/>
      <c r="AY175" s="603"/>
      <c r="AZ175" s="603"/>
      <c r="BA175" s="991"/>
      <c r="BB175" s="275"/>
    </row>
    <row r="176" spans="3:63" ht="6" customHeight="1" x14ac:dyDescent="0.2">
      <c r="C176" s="870"/>
      <c r="D176" s="778"/>
      <c r="E176" s="778"/>
      <c r="F176" s="779"/>
      <c r="G176" s="779"/>
      <c r="H176" s="779"/>
      <c r="I176" s="779"/>
      <c r="J176" s="779"/>
      <c r="K176" s="779"/>
      <c r="L176" s="779"/>
      <c r="M176" s="779"/>
      <c r="N176" s="780"/>
      <c r="O176" s="1219"/>
      <c r="P176" s="603"/>
      <c r="Q176" s="603"/>
      <c r="R176" s="603"/>
      <c r="S176" s="603"/>
      <c r="T176" s="603"/>
      <c r="U176" s="603"/>
      <c r="V176" s="603"/>
      <c r="W176" s="603"/>
      <c r="X176" s="603"/>
      <c r="Y176" s="603"/>
      <c r="Z176" s="603"/>
      <c r="AA176" s="603"/>
      <c r="AB176" s="603"/>
      <c r="AC176" s="603"/>
      <c r="AD176" s="603"/>
      <c r="AE176" s="603"/>
      <c r="AF176" s="603"/>
      <c r="AG176" s="603"/>
      <c r="AH176" s="603"/>
      <c r="AI176" s="603"/>
      <c r="AJ176" s="603"/>
      <c r="AK176" s="603"/>
      <c r="AL176" s="603"/>
      <c r="AM176" s="603"/>
      <c r="AN176" s="603"/>
      <c r="AO176" s="603"/>
      <c r="AP176" s="603"/>
      <c r="AQ176" s="603"/>
      <c r="AR176" s="603"/>
      <c r="AS176" s="603"/>
      <c r="AT176" s="603"/>
      <c r="AU176" s="603"/>
      <c r="AV176" s="603"/>
      <c r="AW176" s="603"/>
      <c r="AX176" s="603"/>
      <c r="AY176" s="603"/>
      <c r="AZ176" s="603"/>
      <c r="BA176" s="991"/>
      <c r="BB176" s="275"/>
    </row>
    <row r="177" spans="3:54" ht="6" customHeight="1" thickBot="1" x14ac:dyDescent="0.25">
      <c r="C177" s="871"/>
      <c r="D177" s="803"/>
      <c r="E177" s="803"/>
      <c r="F177" s="804"/>
      <c r="G177" s="804"/>
      <c r="H177" s="804"/>
      <c r="I177" s="804"/>
      <c r="J177" s="804"/>
      <c r="K177" s="804"/>
      <c r="L177" s="804"/>
      <c r="M177" s="804"/>
      <c r="N177" s="805"/>
      <c r="O177" s="1220"/>
      <c r="P177" s="993"/>
      <c r="Q177" s="993"/>
      <c r="R177" s="993"/>
      <c r="S177" s="993"/>
      <c r="T177" s="993"/>
      <c r="U177" s="993"/>
      <c r="V177" s="993"/>
      <c r="W177" s="993"/>
      <c r="X177" s="993"/>
      <c r="Y177" s="993"/>
      <c r="Z177" s="993"/>
      <c r="AA177" s="993"/>
      <c r="AB177" s="993"/>
      <c r="AC177" s="993"/>
      <c r="AD177" s="993"/>
      <c r="AE177" s="993"/>
      <c r="AF177" s="993"/>
      <c r="AG177" s="993"/>
      <c r="AH177" s="993"/>
      <c r="AI177" s="993"/>
      <c r="AJ177" s="993"/>
      <c r="AK177" s="993"/>
      <c r="AL177" s="993"/>
      <c r="AM177" s="993"/>
      <c r="AN177" s="993"/>
      <c r="AO177" s="993"/>
      <c r="AP177" s="993"/>
      <c r="AQ177" s="993"/>
      <c r="AR177" s="993"/>
      <c r="AS177" s="993"/>
      <c r="AT177" s="993"/>
      <c r="AU177" s="993"/>
      <c r="AV177" s="993"/>
      <c r="AW177" s="993"/>
      <c r="AX177" s="993"/>
      <c r="AY177" s="993"/>
      <c r="AZ177" s="993"/>
      <c r="BA177" s="994"/>
      <c r="BB177" s="275"/>
    </row>
    <row r="178" spans="3:54" ht="6" customHeight="1" x14ac:dyDescent="0.2">
      <c r="C178" s="905" t="s">
        <v>103</v>
      </c>
      <c r="D178" s="824"/>
      <c r="E178" s="824"/>
      <c r="F178" s="824"/>
      <c r="G178" s="824"/>
      <c r="H178" s="824"/>
      <c r="I178" s="824"/>
      <c r="J178" s="824"/>
      <c r="K178" s="824"/>
      <c r="L178" s="824"/>
      <c r="M178" s="824"/>
      <c r="N178" s="825"/>
      <c r="O178" s="1225">
        <f t="shared" ref="O178" si="32">AR69</f>
        <v>200</v>
      </c>
      <c r="P178" s="996"/>
      <c r="Q178" s="996"/>
      <c r="R178" s="996"/>
      <c r="S178" s="996"/>
      <c r="T178" s="996"/>
      <c r="U178" s="996"/>
      <c r="V178" s="996"/>
      <c r="W178" s="996"/>
      <c r="X178" s="996"/>
      <c r="Y178" s="996"/>
      <c r="Z178" s="996"/>
      <c r="AA178" s="996"/>
      <c r="AB178" s="996"/>
      <c r="AC178" s="996"/>
      <c r="AD178" s="996"/>
      <c r="AE178" s="996"/>
      <c r="AF178" s="996"/>
      <c r="AG178" s="996"/>
      <c r="AH178" s="996"/>
      <c r="AI178" s="996"/>
      <c r="AJ178" s="996"/>
      <c r="AK178" s="996"/>
      <c r="AL178" s="996"/>
      <c r="AM178" s="996"/>
      <c r="AN178" s="996"/>
      <c r="AO178" s="996">
        <f t="shared" ref="AO178" si="33">SUM(O178:AN180)</f>
        <v>200</v>
      </c>
      <c r="AP178" s="996"/>
      <c r="AQ178" s="996"/>
      <c r="AR178" s="996"/>
      <c r="AS178" s="996"/>
      <c r="AT178" s="996"/>
      <c r="AU178" s="996"/>
      <c r="AV178" s="996"/>
      <c r="AW178" s="996"/>
      <c r="AX178" s="996"/>
      <c r="AY178" s="996"/>
      <c r="AZ178" s="996"/>
      <c r="BA178" s="998"/>
      <c r="BB178" s="275"/>
    </row>
    <row r="179" spans="3:54" ht="6" customHeight="1" x14ac:dyDescent="0.2">
      <c r="C179" s="838"/>
      <c r="D179" s="790"/>
      <c r="E179" s="790"/>
      <c r="F179" s="790"/>
      <c r="G179" s="790"/>
      <c r="H179" s="790"/>
      <c r="I179" s="790"/>
      <c r="J179" s="790"/>
      <c r="K179" s="790"/>
      <c r="L179" s="790"/>
      <c r="M179" s="790"/>
      <c r="N179" s="791"/>
      <c r="O179" s="1219"/>
      <c r="P179" s="603"/>
      <c r="Q179" s="603"/>
      <c r="R179" s="603"/>
      <c r="S179" s="603"/>
      <c r="T179" s="603"/>
      <c r="U179" s="603"/>
      <c r="V179" s="603"/>
      <c r="W179" s="603"/>
      <c r="X179" s="603"/>
      <c r="Y179" s="603"/>
      <c r="Z179" s="603"/>
      <c r="AA179" s="603"/>
      <c r="AB179" s="603"/>
      <c r="AC179" s="603"/>
      <c r="AD179" s="603"/>
      <c r="AE179" s="603"/>
      <c r="AF179" s="603"/>
      <c r="AG179" s="603"/>
      <c r="AH179" s="603"/>
      <c r="AI179" s="603"/>
      <c r="AJ179" s="603"/>
      <c r="AK179" s="603"/>
      <c r="AL179" s="603"/>
      <c r="AM179" s="603"/>
      <c r="AN179" s="603"/>
      <c r="AO179" s="603"/>
      <c r="AP179" s="603"/>
      <c r="AQ179" s="603"/>
      <c r="AR179" s="603"/>
      <c r="AS179" s="603"/>
      <c r="AT179" s="603"/>
      <c r="AU179" s="603"/>
      <c r="AV179" s="603"/>
      <c r="AW179" s="603"/>
      <c r="AX179" s="603"/>
      <c r="AY179" s="603"/>
      <c r="AZ179" s="603"/>
      <c r="BA179" s="991"/>
      <c r="BB179" s="275"/>
    </row>
    <row r="180" spans="3:54" ht="6" customHeight="1" x14ac:dyDescent="0.2">
      <c r="C180" s="838"/>
      <c r="D180" s="790"/>
      <c r="E180" s="790"/>
      <c r="F180" s="790"/>
      <c r="G180" s="790"/>
      <c r="H180" s="790"/>
      <c r="I180" s="790"/>
      <c r="J180" s="790"/>
      <c r="K180" s="790"/>
      <c r="L180" s="790"/>
      <c r="M180" s="790"/>
      <c r="N180" s="791"/>
      <c r="O180" s="1219"/>
      <c r="P180" s="603"/>
      <c r="Q180" s="603"/>
      <c r="R180" s="603"/>
      <c r="S180" s="603"/>
      <c r="T180" s="603"/>
      <c r="U180" s="603"/>
      <c r="V180" s="603"/>
      <c r="W180" s="603"/>
      <c r="X180" s="603"/>
      <c r="Y180" s="603"/>
      <c r="Z180" s="603"/>
      <c r="AA180" s="603"/>
      <c r="AB180" s="603"/>
      <c r="AC180" s="603"/>
      <c r="AD180" s="603"/>
      <c r="AE180" s="603"/>
      <c r="AF180" s="603"/>
      <c r="AG180" s="603"/>
      <c r="AH180" s="603"/>
      <c r="AI180" s="603"/>
      <c r="AJ180" s="603"/>
      <c r="AK180" s="603"/>
      <c r="AL180" s="603"/>
      <c r="AM180" s="603"/>
      <c r="AN180" s="603"/>
      <c r="AO180" s="603"/>
      <c r="AP180" s="603"/>
      <c r="AQ180" s="603"/>
      <c r="AR180" s="603"/>
      <c r="AS180" s="603"/>
      <c r="AT180" s="603"/>
      <c r="AU180" s="603"/>
      <c r="AV180" s="603"/>
      <c r="AW180" s="603"/>
      <c r="AX180" s="603"/>
      <c r="AY180" s="603"/>
      <c r="AZ180" s="603"/>
      <c r="BA180" s="991"/>
      <c r="BB180" s="275"/>
    </row>
    <row r="181" spans="3:54" ht="6" customHeight="1" x14ac:dyDescent="0.2">
      <c r="C181" s="838" t="s">
        <v>104</v>
      </c>
      <c r="D181" s="790"/>
      <c r="E181" s="790"/>
      <c r="F181" s="790"/>
      <c r="G181" s="790"/>
      <c r="H181" s="790"/>
      <c r="I181" s="790"/>
      <c r="J181" s="790"/>
      <c r="K181" s="790"/>
      <c r="L181" s="790"/>
      <c r="M181" s="790"/>
      <c r="N181" s="791"/>
      <c r="O181" s="1219">
        <f t="shared" ref="O181" si="34">AR72</f>
        <v>150</v>
      </c>
      <c r="P181" s="603"/>
      <c r="Q181" s="603"/>
      <c r="R181" s="603"/>
      <c r="S181" s="603"/>
      <c r="T181" s="603"/>
      <c r="U181" s="603"/>
      <c r="V181" s="603"/>
      <c r="W181" s="603"/>
      <c r="X181" s="603"/>
      <c r="Y181" s="603"/>
      <c r="Z181" s="603"/>
      <c r="AA181" s="603"/>
      <c r="AB181" s="603"/>
      <c r="AC181" s="603"/>
      <c r="AD181" s="603"/>
      <c r="AE181" s="603"/>
      <c r="AF181" s="603"/>
      <c r="AG181" s="603"/>
      <c r="AH181" s="603"/>
      <c r="AI181" s="603"/>
      <c r="AJ181" s="603"/>
      <c r="AK181" s="603"/>
      <c r="AL181" s="603"/>
      <c r="AM181" s="603"/>
      <c r="AN181" s="603"/>
      <c r="AO181" s="603">
        <f t="shared" ref="AO181" si="35">SUM(O181:AN183)</f>
        <v>150</v>
      </c>
      <c r="AP181" s="603"/>
      <c r="AQ181" s="603"/>
      <c r="AR181" s="603"/>
      <c r="AS181" s="603"/>
      <c r="AT181" s="603"/>
      <c r="AU181" s="603"/>
      <c r="AV181" s="603"/>
      <c r="AW181" s="603"/>
      <c r="AX181" s="603"/>
      <c r="AY181" s="603"/>
      <c r="AZ181" s="603"/>
      <c r="BA181" s="991"/>
      <c r="BB181" s="275"/>
    </row>
    <row r="182" spans="3:54" ht="6" customHeight="1" x14ac:dyDescent="0.2">
      <c r="C182" s="838"/>
      <c r="D182" s="790"/>
      <c r="E182" s="790"/>
      <c r="F182" s="790"/>
      <c r="G182" s="790"/>
      <c r="H182" s="790"/>
      <c r="I182" s="790"/>
      <c r="J182" s="790"/>
      <c r="K182" s="790"/>
      <c r="L182" s="790"/>
      <c r="M182" s="790"/>
      <c r="N182" s="791"/>
      <c r="O182" s="1219"/>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603"/>
      <c r="AO182" s="603"/>
      <c r="AP182" s="603"/>
      <c r="AQ182" s="603"/>
      <c r="AR182" s="603"/>
      <c r="AS182" s="603"/>
      <c r="AT182" s="603"/>
      <c r="AU182" s="603"/>
      <c r="AV182" s="603"/>
      <c r="AW182" s="603"/>
      <c r="AX182" s="603"/>
      <c r="AY182" s="603"/>
      <c r="AZ182" s="603"/>
      <c r="BA182" s="991"/>
      <c r="BB182" s="275"/>
    </row>
    <row r="183" spans="3:54" ht="6" customHeight="1" x14ac:dyDescent="0.2">
      <c r="C183" s="838"/>
      <c r="D183" s="790"/>
      <c r="E183" s="790"/>
      <c r="F183" s="790"/>
      <c r="G183" s="790"/>
      <c r="H183" s="790"/>
      <c r="I183" s="790"/>
      <c r="J183" s="790"/>
      <c r="K183" s="790"/>
      <c r="L183" s="790"/>
      <c r="M183" s="790"/>
      <c r="N183" s="791"/>
      <c r="O183" s="1219"/>
      <c r="P183" s="603"/>
      <c r="Q183" s="603"/>
      <c r="R183" s="603"/>
      <c r="S183" s="603"/>
      <c r="T183" s="603"/>
      <c r="U183" s="603"/>
      <c r="V183" s="603"/>
      <c r="W183" s="603"/>
      <c r="X183" s="603"/>
      <c r="Y183" s="603"/>
      <c r="Z183" s="603"/>
      <c r="AA183" s="603"/>
      <c r="AB183" s="603"/>
      <c r="AC183" s="603"/>
      <c r="AD183" s="603"/>
      <c r="AE183" s="603"/>
      <c r="AF183" s="603"/>
      <c r="AG183" s="603"/>
      <c r="AH183" s="603"/>
      <c r="AI183" s="603"/>
      <c r="AJ183" s="603"/>
      <c r="AK183" s="603"/>
      <c r="AL183" s="603"/>
      <c r="AM183" s="603"/>
      <c r="AN183" s="603"/>
      <c r="AO183" s="603"/>
      <c r="AP183" s="603"/>
      <c r="AQ183" s="603"/>
      <c r="AR183" s="603"/>
      <c r="AS183" s="603"/>
      <c r="AT183" s="603"/>
      <c r="AU183" s="603"/>
      <c r="AV183" s="603"/>
      <c r="AW183" s="603"/>
      <c r="AX183" s="603"/>
      <c r="AY183" s="603"/>
      <c r="AZ183" s="603"/>
      <c r="BA183" s="991"/>
      <c r="BB183" s="275"/>
    </row>
    <row r="184" spans="3:54" ht="6" customHeight="1" x14ac:dyDescent="0.2">
      <c r="C184" s="870" t="s">
        <v>105</v>
      </c>
      <c r="D184" s="778"/>
      <c r="E184" s="778"/>
      <c r="F184" s="779"/>
      <c r="G184" s="779"/>
      <c r="H184" s="779"/>
      <c r="I184" s="779"/>
      <c r="J184" s="779"/>
      <c r="K184" s="779"/>
      <c r="L184" s="779"/>
      <c r="M184" s="779"/>
      <c r="N184" s="780"/>
      <c r="O184" s="1219">
        <f t="shared" ref="O184" si="36">AR75</f>
        <v>50</v>
      </c>
      <c r="P184" s="603"/>
      <c r="Q184" s="603"/>
      <c r="R184" s="603"/>
      <c r="S184" s="603"/>
      <c r="T184" s="603"/>
      <c r="U184" s="603"/>
      <c r="V184" s="603"/>
      <c r="W184" s="603"/>
      <c r="X184" s="603"/>
      <c r="Y184" s="603"/>
      <c r="Z184" s="603"/>
      <c r="AA184" s="603"/>
      <c r="AB184" s="603"/>
      <c r="AC184" s="603"/>
      <c r="AD184" s="603"/>
      <c r="AE184" s="603"/>
      <c r="AF184" s="603"/>
      <c r="AG184" s="603"/>
      <c r="AH184" s="603"/>
      <c r="AI184" s="603"/>
      <c r="AJ184" s="603"/>
      <c r="AK184" s="603"/>
      <c r="AL184" s="603"/>
      <c r="AM184" s="603"/>
      <c r="AN184" s="603"/>
      <c r="AO184" s="1221">
        <f t="shared" ref="AO184" si="37">SUM(O184:AN186)</f>
        <v>50</v>
      </c>
      <c r="AP184" s="1222"/>
      <c r="AQ184" s="1222"/>
      <c r="AR184" s="1222"/>
      <c r="AS184" s="1222"/>
      <c r="AT184" s="1222"/>
      <c r="AU184" s="1222"/>
      <c r="AV184" s="1222"/>
      <c r="AW184" s="1222"/>
      <c r="AX184" s="1222"/>
      <c r="AY184" s="1222"/>
      <c r="AZ184" s="1222"/>
      <c r="BA184" s="1222"/>
      <c r="BB184" s="275"/>
    </row>
    <row r="185" spans="3:54" ht="6" customHeight="1" x14ac:dyDescent="0.2">
      <c r="C185" s="870"/>
      <c r="D185" s="778"/>
      <c r="E185" s="778"/>
      <c r="F185" s="779"/>
      <c r="G185" s="779"/>
      <c r="H185" s="779"/>
      <c r="I185" s="779"/>
      <c r="J185" s="779"/>
      <c r="K185" s="779"/>
      <c r="L185" s="779"/>
      <c r="M185" s="779"/>
      <c r="N185" s="780"/>
      <c r="O185" s="1219"/>
      <c r="P185" s="603"/>
      <c r="Q185" s="603"/>
      <c r="R185" s="603"/>
      <c r="S185" s="603"/>
      <c r="T185" s="603"/>
      <c r="U185" s="603"/>
      <c r="V185" s="603"/>
      <c r="W185" s="603"/>
      <c r="X185" s="603"/>
      <c r="Y185" s="603"/>
      <c r="Z185" s="603"/>
      <c r="AA185" s="603"/>
      <c r="AB185" s="603"/>
      <c r="AC185" s="603"/>
      <c r="AD185" s="603"/>
      <c r="AE185" s="603"/>
      <c r="AF185" s="603"/>
      <c r="AG185" s="603"/>
      <c r="AH185" s="603"/>
      <c r="AI185" s="603"/>
      <c r="AJ185" s="603"/>
      <c r="AK185" s="603"/>
      <c r="AL185" s="603"/>
      <c r="AM185" s="603"/>
      <c r="AN185" s="603"/>
      <c r="AO185" s="991"/>
      <c r="AP185" s="1223"/>
      <c r="AQ185" s="1223"/>
      <c r="AR185" s="1223"/>
      <c r="AS185" s="1223"/>
      <c r="AT185" s="1223"/>
      <c r="AU185" s="1223"/>
      <c r="AV185" s="1223"/>
      <c r="AW185" s="1223"/>
      <c r="AX185" s="1223"/>
      <c r="AY185" s="1223"/>
      <c r="AZ185" s="1223"/>
      <c r="BA185" s="1223"/>
      <c r="BB185" s="275"/>
    </row>
    <row r="186" spans="3:54" ht="6" customHeight="1" thickBot="1" x14ac:dyDescent="0.25">
      <c r="C186" s="871"/>
      <c r="D186" s="803"/>
      <c r="E186" s="803"/>
      <c r="F186" s="804"/>
      <c r="G186" s="804"/>
      <c r="H186" s="804"/>
      <c r="I186" s="804"/>
      <c r="J186" s="804"/>
      <c r="K186" s="804"/>
      <c r="L186" s="804"/>
      <c r="M186" s="804"/>
      <c r="N186" s="805"/>
      <c r="O186" s="1220"/>
      <c r="P186" s="993"/>
      <c r="Q186" s="993"/>
      <c r="R186" s="993"/>
      <c r="S186" s="993"/>
      <c r="T186" s="993"/>
      <c r="U186" s="993"/>
      <c r="V186" s="993"/>
      <c r="W186" s="993"/>
      <c r="X186" s="993"/>
      <c r="Y186" s="993"/>
      <c r="Z186" s="993"/>
      <c r="AA186" s="993"/>
      <c r="AB186" s="993"/>
      <c r="AC186" s="993"/>
      <c r="AD186" s="993"/>
      <c r="AE186" s="993"/>
      <c r="AF186" s="993"/>
      <c r="AG186" s="993"/>
      <c r="AH186" s="993"/>
      <c r="AI186" s="993"/>
      <c r="AJ186" s="993"/>
      <c r="AK186" s="993"/>
      <c r="AL186" s="993"/>
      <c r="AM186" s="993"/>
      <c r="AN186" s="993"/>
      <c r="AO186" s="994"/>
      <c r="AP186" s="1224"/>
      <c r="AQ186" s="1224"/>
      <c r="AR186" s="1224"/>
      <c r="AS186" s="1224"/>
      <c r="AT186" s="1224"/>
      <c r="AU186" s="1224"/>
      <c r="AV186" s="1224"/>
      <c r="AW186" s="1224"/>
      <c r="AX186" s="1224"/>
      <c r="AY186" s="1224"/>
      <c r="AZ186" s="1224"/>
      <c r="BA186" s="1224"/>
      <c r="BB186" s="275"/>
    </row>
    <row r="187" spans="3:54" ht="6" customHeight="1" x14ac:dyDescent="0.2">
      <c r="C187" s="898" t="s">
        <v>106</v>
      </c>
      <c r="D187" s="937"/>
      <c r="E187" s="937"/>
      <c r="F187" s="937"/>
      <c r="G187" s="937"/>
      <c r="H187" s="937"/>
      <c r="I187" s="937"/>
      <c r="J187" s="937"/>
      <c r="K187" s="937"/>
      <c r="L187" s="937"/>
      <c r="M187" s="937"/>
      <c r="N187" s="938"/>
      <c r="O187" s="1233">
        <f t="shared" ref="O187" si="38">AR78</f>
        <v>-7556</v>
      </c>
      <c r="P187" s="1232"/>
      <c r="Q187" s="1232"/>
      <c r="R187" s="1232"/>
      <c r="S187" s="1232"/>
      <c r="T187" s="1232"/>
      <c r="U187" s="1232"/>
      <c r="V187" s="1232"/>
      <c r="W187" s="1232"/>
      <c r="X187" s="1232"/>
      <c r="Y187" s="1232"/>
      <c r="Z187" s="1232"/>
      <c r="AA187" s="1232"/>
      <c r="AB187" s="982"/>
      <c r="AC187" s="611"/>
      <c r="AD187" s="611"/>
      <c r="AE187" s="611"/>
      <c r="AF187" s="611"/>
      <c r="AG187" s="611"/>
      <c r="AH187" s="611"/>
      <c r="AI187" s="611"/>
      <c r="AJ187" s="611"/>
      <c r="AK187" s="611"/>
      <c r="AL187" s="611"/>
      <c r="AM187" s="611"/>
      <c r="AN187" s="793"/>
      <c r="AO187" s="1221">
        <f t="shared" ref="AO187" si="39">SUM(O187:AN189)</f>
        <v>-7556</v>
      </c>
      <c r="AP187" s="1222"/>
      <c r="AQ187" s="1222"/>
      <c r="AR187" s="1222"/>
      <c r="AS187" s="1222"/>
      <c r="AT187" s="1222"/>
      <c r="AU187" s="1222"/>
      <c r="AV187" s="1222"/>
      <c r="AW187" s="1222"/>
      <c r="AX187" s="1222"/>
      <c r="AY187" s="1222"/>
      <c r="AZ187" s="1222"/>
      <c r="BA187" s="1222"/>
      <c r="BB187" s="275"/>
    </row>
    <row r="188" spans="3:54" ht="6" customHeight="1" x14ac:dyDescent="0.2">
      <c r="C188" s="898"/>
      <c r="D188" s="937"/>
      <c r="E188" s="937"/>
      <c r="F188" s="937"/>
      <c r="G188" s="937"/>
      <c r="H188" s="937"/>
      <c r="I188" s="937"/>
      <c r="J188" s="937"/>
      <c r="K188" s="937"/>
      <c r="L188" s="937"/>
      <c r="M188" s="937"/>
      <c r="N188" s="938"/>
      <c r="O188" s="1219"/>
      <c r="P188" s="603"/>
      <c r="Q188" s="603"/>
      <c r="R188" s="603"/>
      <c r="S188" s="603"/>
      <c r="T188" s="603"/>
      <c r="U188" s="603"/>
      <c r="V188" s="603"/>
      <c r="W188" s="603"/>
      <c r="X188" s="603"/>
      <c r="Y188" s="603"/>
      <c r="Z188" s="603"/>
      <c r="AA188" s="603"/>
      <c r="AB188" s="982"/>
      <c r="AC188" s="611"/>
      <c r="AD188" s="611"/>
      <c r="AE188" s="611"/>
      <c r="AF188" s="611"/>
      <c r="AG188" s="611"/>
      <c r="AH188" s="611"/>
      <c r="AI188" s="611"/>
      <c r="AJ188" s="611"/>
      <c r="AK188" s="611"/>
      <c r="AL188" s="611"/>
      <c r="AM188" s="611"/>
      <c r="AN188" s="793"/>
      <c r="AO188" s="991"/>
      <c r="AP188" s="1223"/>
      <c r="AQ188" s="1223"/>
      <c r="AR188" s="1223"/>
      <c r="AS188" s="1223"/>
      <c r="AT188" s="1223"/>
      <c r="AU188" s="1223"/>
      <c r="AV188" s="1223"/>
      <c r="AW188" s="1223"/>
      <c r="AX188" s="1223"/>
      <c r="AY188" s="1223"/>
      <c r="AZ188" s="1223"/>
      <c r="BA188" s="1223"/>
      <c r="BB188" s="275"/>
    </row>
    <row r="189" spans="3:54" ht="6" customHeight="1" thickBot="1" x14ac:dyDescent="0.25">
      <c r="C189" s="939"/>
      <c r="D189" s="940"/>
      <c r="E189" s="940"/>
      <c r="F189" s="940"/>
      <c r="G189" s="940"/>
      <c r="H189" s="940"/>
      <c r="I189" s="940"/>
      <c r="J189" s="940"/>
      <c r="K189" s="940"/>
      <c r="L189" s="940"/>
      <c r="M189" s="940"/>
      <c r="N189" s="941"/>
      <c r="O189" s="1219"/>
      <c r="P189" s="603"/>
      <c r="Q189" s="603"/>
      <c r="R189" s="603"/>
      <c r="S189" s="603"/>
      <c r="T189" s="603"/>
      <c r="U189" s="603"/>
      <c r="V189" s="603"/>
      <c r="W189" s="603"/>
      <c r="X189" s="603"/>
      <c r="Y189" s="603"/>
      <c r="Z189" s="603"/>
      <c r="AA189" s="603"/>
      <c r="AB189" s="983"/>
      <c r="AC189" s="742"/>
      <c r="AD189" s="742"/>
      <c r="AE189" s="742"/>
      <c r="AF189" s="742"/>
      <c r="AG189" s="742"/>
      <c r="AH189" s="742"/>
      <c r="AI189" s="742"/>
      <c r="AJ189" s="742"/>
      <c r="AK189" s="742"/>
      <c r="AL189" s="742"/>
      <c r="AM189" s="742"/>
      <c r="AN189" s="985"/>
      <c r="AO189" s="991"/>
      <c r="AP189" s="1223"/>
      <c r="AQ189" s="1223"/>
      <c r="AR189" s="1223"/>
      <c r="AS189" s="1223"/>
      <c r="AT189" s="1223"/>
      <c r="AU189" s="1223"/>
      <c r="AV189" s="1223"/>
      <c r="AW189" s="1223"/>
      <c r="AX189" s="1223"/>
      <c r="AY189" s="1223"/>
      <c r="AZ189" s="1223"/>
      <c r="BA189" s="1223"/>
      <c r="BB189" s="275"/>
    </row>
    <row r="190" spans="3:54" ht="6" customHeight="1" x14ac:dyDescent="0.2">
      <c r="C190" s="880" t="s">
        <v>109</v>
      </c>
      <c r="D190" s="951"/>
      <c r="E190" s="951"/>
      <c r="F190" s="951"/>
      <c r="G190" s="951"/>
      <c r="H190" s="951"/>
      <c r="I190" s="951"/>
      <c r="J190" s="951"/>
      <c r="K190" s="951"/>
      <c r="L190" s="951"/>
      <c r="M190" s="951"/>
      <c r="N190" s="952"/>
      <c r="O190" s="953"/>
      <c r="P190" s="954"/>
      <c r="Q190" s="954"/>
      <c r="R190" s="954"/>
      <c r="S190" s="954"/>
      <c r="T190" s="954"/>
      <c r="U190" s="954"/>
      <c r="V190" s="954"/>
      <c r="W190" s="954"/>
      <c r="X190" s="954"/>
      <c r="Y190" s="954"/>
      <c r="Z190" s="954"/>
      <c r="AA190" s="954"/>
      <c r="AB190" s="954"/>
      <c r="AC190" s="954"/>
      <c r="AD190" s="954"/>
      <c r="AE190" s="954"/>
      <c r="AF190" s="954"/>
      <c r="AG190" s="954"/>
      <c r="AH190" s="954"/>
      <c r="AI190" s="954"/>
      <c r="AJ190" s="954"/>
      <c r="AK190" s="954"/>
      <c r="AL190" s="954"/>
      <c r="AM190" s="954"/>
      <c r="AN190" s="955"/>
      <c r="AO190" s="1213">
        <v>0</v>
      </c>
      <c r="AP190" s="1214"/>
      <c r="AQ190" s="1214"/>
      <c r="AR190" s="1214"/>
      <c r="AS190" s="1214"/>
      <c r="AT190" s="1214"/>
      <c r="AU190" s="1214"/>
      <c r="AV190" s="1214"/>
      <c r="AW190" s="1214"/>
      <c r="AX190" s="1214"/>
      <c r="AY190" s="1214"/>
      <c r="AZ190" s="1214"/>
      <c r="BA190" s="1214"/>
      <c r="BB190" s="275"/>
    </row>
    <row r="191" spans="3:54" ht="6" customHeight="1" x14ac:dyDescent="0.2">
      <c r="C191" s="898"/>
      <c r="D191" s="937"/>
      <c r="E191" s="937"/>
      <c r="F191" s="937"/>
      <c r="G191" s="937"/>
      <c r="H191" s="937"/>
      <c r="I191" s="937"/>
      <c r="J191" s="937"/>
      <c r="K191" s="937"/>
      <c r="L191" s="937"/>
      <c r="M191" s="937"/>
      <c r="N191" s="938"/>
      <c r="O191" s="956"/>
      <c r="P191" s="957"/>
      <c r="Q191" s="957"/>
      <c r="R191" s="957"/>
      <c r="S191" s="957"/>
      <c r="T191" s="957"/>
      <c r="U191" s="957"/>
      <c r="V191" s="957"/>
      <c r="W191" s="957"/>
      <c r="X191" s="957"/>
      <c r="Y191" s="957"/>
      <c r="Z191" s="957"/>
      <c r="AA191" s="957"/>
      <c r="AB191" s="957"/>
      <c r="AC191" s="957"/>
      <c r="AD191" s="957"/>
      <c r="AE191" s="957"/>
      <c r="AF191" s="957"/>
      <c r="AG191" s="957"/>
      <c r="AH191" s="957"/>
      <c r="AI191" s="957"/>
      <c r="AJ191" s="957"/>
      <c r="AK191" s="957"/>
      <c r="AL191" s="957"/>
      <c r="AM191" s="957"/>
      <c r="AN191" s="958"/>
      <c r="AO191" s="1215"/>
      <c r="AP191" s="1216"/>
      <c r="AQ191" s="1216"/>
      <c r="AR191" s="1216"/>
      <c r="AS191" s="1216"/>
      <c r="AT191" s="1216"/>
      <c r="AU191" s="1216"/>
      <c r="AV191" s="1216"/>
      <c r="AW191" s="1216"/>
      <c r="AX191" s="1216"/>
      <c r="AY191" s="1216"/>
      <c r="AZ191" s="1216"/>
      <c r="BA191" s="1216"/>
      <c r="BB191" s="275"/>
    </row>
    <row r="192" spans="3:54" ht="6" customHeight="1" thickBot="1" x14ac:dyDescent="0.25">
      <c r="C192" s="939"/>
      <c r="D192" s="940"/>
      <c r="E192" s="940"/>
      <c r="F192" s="940"/>
      <c r="G192" s="940"/>
      <c r="H192" s="940"/>
      <c r="I192" s="940"/>
      <c r="J192" s="940"/>
      <c r="K192" s="940"/>
      <c r="L192" s="940"/>
      <c r="M192" s="940"/>
      <c r="N192" s="941"/>
      <c r="O192" s="959"/>
      <c r="P192" s="960"/>
      <c r="Q192" s="960"/>
      <c r="R192" s="960"/>
      <c r="S192" s="960"/>
      <c r="T192" s="960"/>
      <c r="U192" s="960"/>
      <c r="V192" s="960"/>
      <c r="W192" s="960"/>
      <c r="X192" s="960"/>
      <c r="Y192" s="960"/>
      <c r="Z192" s="960"/>
      <c r="AA192" s="960"/>
      <c r="AB192" s="960"/>
      <c r="AC192" s="960"/>
      <c r="AD192" s="960"/>
      <c r="AE192" s="960"/>
      <c r="AF192" s="960"/>
      <c r="AG192" s="960"/>
      <c r="AH192" s="960"/>
      <c r="AI192" s="960"/>
      <c r="AJ192" s="960"/>
      <c r="AK192" s="960"/>
      <c r="AL192" s="960"/>
      <c r="AM192" s="960"/>
      <c r="AN192" s="961"/>
      <c r="AO192" s="1217"/>
      <c r="AP192" s="1218"/>
      <c r="AQ192" s="1218"/>
      <c r="AR192" s="1218"/>
      <c r="AS192" s="1218"/>
      <c r="AT192" s="1218"/>
      <c r="AU192" s="1218"/>
      <c r="AV192" s="1218"/>
      <c r="AW192" s="1218"/>
      <c r="AX192" s="1218"/>
      <c r="AY192" s="1218"/>
      <c r="AZ192" s="1218"/>
      <c r="BA192" s="1218"/>
      <c r="BB192" s="275"/>
    </row>
    <row r="193" spans="3:63" ht="6" customHeight="1" x14ac:dyDescent="0.2">
      <c r="C193" s="898" t="s">
        <v>397</v>
      </c>
      <c r="D193" s="937"/>
      <c r="E193" s="937"/>
      <c r="F193" s="937"/>
      <c r="G193" s="937"/>
      <c r="H193" s="937"/>
      <c r="I193" s="937"/>
      <c r="J193" s="937"/>
      <c r="K193" s="937"/>
      <c r="L193" s="937"/>
      <c r="M193" s="937"/>
      <c r="N193" s="938"/>
      <c r="O193" s="953"/>
      <c r="P193" s="954"/>
      <c r="Q193" s="954"/>
      <c r="R193" s="954"/>
      <c r="S193" s="954"/>
      <c r="T193" s="954"/>
      <c r="U193" s="954"/>
      <c r="V193" s="954"/>
      <c r="W193" s="954"/>
      <c r="X193" s="954"/>
      <c r="Y193" s="954"/>
      <c r="Z193" s="954"/>
      <c r="AA193" s="954"/>
      <c r="AB193" s="954"/>
      <c r="AC193" s="954"/>
      <c r="AD193" s="954"/>
      <c r="AE193" s="954"/>
      <c r="AF193" s="954"/>
      <c r="AG193" s="954"/>
      <c r="AH193" s="954"/>
      <c r="AI193" s="954"/>
      <c r="AJ193" s="954"/>
      <c r="AK193" s="954"/>
      <c r="AL193" s="954"/>
      <c r="AM193" s="954"/>
      <c r="AN193" s="955"/>
      <c r="AO193" s="1215">
        <v>-7556</v>
      </c>
      <c r="AP193" s="1216"/>
      <c r="AQ193" s="1216"/>
      <c r="AR193" s="1216"/>
      <c r="AS193" s="1216"/>
      <c r="AT193" s="1216"/>
      <c r="AU193" s="1216"/>
      <c r="AV193" s="1216"/>
      <c r="AW193" s="1216"/>
      <c r="AX193" s="1216"/>
      <c r="AY193" s="1216"/>
      <c r="AZ193" s="1216"/>
      <c r="BA193" s="1216"/>
      <c r="BB193" s="275"/>
    </row>
    <row r="194" spans="3:63" ht="6" customHeight="1" x14ac:dyDescent="0.2">
      <c r="C194" s="898"/>
      <c r="D194" s="937"/>
      <c r="E194" s="937"/>
      <c r="F194" s="937"/>
      <c r="G194" s="937"/>
      <c r="H194" s="937"/>
      <c r="I194" s="937"/>
      <c r="J194" s="937"/>
      <c r="K194" s="937"/>
      <c r="L194" s="937"/>
      <c r="M194" s="937"/>
      <c r="N194" s="938"/>
      <c r="O194" s="956"/>
      <c r="P194" s="957"/>
      <c r="Q194" s="957"/>
      <c r="R194" s="957"/>
      <c r="S194" s="957"/>
      <c r="T194" s="957"/>
      <c r="U194" s="957"/>
      <c r="V194" s="957"/>
      <c r="W194" s="957"/>
      <c r="X194" s="957"/>
      <c r="Y194" s="957"/>
      <c r="Z194" s="957"/>
      <c r="AA194" s="957"/>
      <c r="AB194" s="957"/>
      <c r="AC194" s="957"/>
      <c r="AD194" s="957"/>
      <c r="AE194" s="957"/>
      <c r="AF194" s="957"/>
      <c r="AG194" s="957"/>
      <c r="AH194" s="957"/>
      <c r="AI194" s="957"/>
      <c r="AJ194" s="957"/>
      <c r="AK194" s="957"/>
      <c r="AL194" s="957"/>
      <c r="AM194" s="957"/>
      <c r="AN194" s="958"/>
      <c r="AO194" s="1215"/>
      <c r="AP194" s="1216"/>
      <c r="AQ194" s="1216"/>
      <c r="AR194" s="1216"/>
      <c r="AS194" s="1216"/>
      <c r="AT194" s="1216"/>
      <c r="AU194" s="1216"/>
      <c r="AV194" s="1216"/>
      <c r="AW194" s="1216"/>
      <c r="AX194" s="1216"/>
      <c r="AY194" s="1216"/>
      <c r="AZ194" s="1216"/>
      <c r="BA194" s="1216"/>
      <c r="BB194" s="275"/>
    </row>
    <row r="195" spans="3:63" ht="6" customHeight="1" thickBot="1" x14ac:dyDescent="0.25">
      <c r="C195" s="939"/>
      <c r="D195" s="940"/>
      <c r="E195" s="940"/>
      <c r="F195" s="940"/>
      <c r="G195" s="940"/>
      <c r="H195" s="940"/>
      <c r="I195" s="940"/>
      <c r="J195" s="940"/>
      <c r="K195" s="940"/>
      <c r="L195" s="940"/>
      <c r="M195" s="940"/>
      <c r="N195" s="941"/>
      <c r="O195" s="959"/>
      <c r="P195" s="960"/>
      <c r="Q195" s="960"/>
      <c r="R195" s="960"/>
      <c r="S195" s="960"/>
      <c r="T195" s="960"/>
      <c r="U195" s="960"/>
      <c r="V195" s="960"/>
      <c r="W195" s="960"/>
      <c r="X195" s="960"/>
      <c r="Y195" s="960"/>
      <c r="Z195" s="960"/>
      <c r="AA195" s="960"/>
      <c r="AB195" s="960"/>
      <c r="AC195" s="960"/>
      <c r="AD195" s="960"/>
      <c r="AE195" s="960"/>
      <c r="AF195" s="960"/>
      <c r="AG195" s="960"/>
      <c r="AH195" s="960"/>
      <c r="AI195" s="960"/>
      <c r="AJ195" s="960"/>
      <c r="AK195" s="960"/>
      <c r="AL195" s="960"/>
      <c r="AM195" s="960"/>
      <c r="AN195" s="961"/>
      <c r="AO195" s="1217"/>
      <c r="AP195" s="1218"/>
      <c r="AQ195" s="1218"/>
      <c r="AR195" s="1218"/>
      <c r="AS195" s="1218"/>
      <c r="AT195" s="1218"/>
      <c r="AU195" s="1218"/>
      <c r="AV195" s="1218"/>
      <c r="AW195" s="1218"/>
      <c r="AX195" s="1218"/>
      <c r="AY195" s="1218"/>
      <c r="AZ195" s="1218"/>
      <c r="BA195" s="1218"/>
      <c r="BB195" s="275"/>
    </row>
    <row r="198" spans="3:63" ht="6" customHeight="1" x14ac:dyDescent="0.2">
      <c r="C198" s="713" t="s">
        <v>338</v>
      </c>
      <c r="D198" s="713"/>
      <c r="E198" s="713"/>
      <c r="F198" s="713"/>
      <c r="G198" s="713"/>
      <c r="H198" s="713">
        <f>BJ18</f>
        <v>4</v>
      </c>
      <c r="I198" s="713"/>
      <c r="J198" s="713"/>
      <c r="K198" s="713" t="s">
        <v>78</v>
      </c>
      <c r="L198" s="713"/>
      <c r="M198" s="713"/>
      <c r="N198" s="713"/>
      <c r="O198" s="256"/>
      <c r="P198" s="256"/>
      <c r="Q198" s="256"/>
      <c r="R198" s="256"/>
      <c r="S198" s="256"/>
      <c r="T198" s="256"/>
      <c r="U198" s="256"/>
      <c r="V198" s="256"/>
      <c r="W198" s="256"/>
      <c r="X198" s="256"/>
      <c r="Y198" s="256"/>
      <c r="Z198" s="256"/>
      <c r="AA198" s="256"/>
      <c r="AB198" s="256"/>
      <c r="AC198" s="256"/>
      <c r="AD198" s="256"/>
      <c r="AE198" s="256"/>
      <c r="AF198" s="256"/>
      <c r="AG198" s="256"/>
      <c r="AH198" s="256"/>
      <c r="AI198" s="256"/>
      <c r="AJ198" s="256"/>
      <c r="AK198" s="256"/>
      <c r="AL198" s="256"/>
      <c r="AM198" s="256"/>
      <c r="AN198" s="256"/>
      <c r="AO198" s="256"/>
      <c r="AP198" s="256"/>
      <c r="AQ198" s="256"/>
      <c r="AR198" s="256"/>
      <c r="AS198" s="900" t="s">
        <v>86</v>
      </c>
      <c r="AT198" s="901"/>
      <c r="AU198" s="901"/>
      <c r="AV198" s="901"/>
      <c r="AW198" s="901"/>
      <c r="AX198" s="901"/>
      <c r="AY198" s="901"/>
      <c r="AZ198" s="901"/>
      <c r="BA198" s="901"/>
      <c r="BB198" s="256"/>
      <c r="BC198" s="256"/>
      <c r="BD198" s="256"/>
      <c r="BE198" s="256"/>
      <c r="BF198" s="256"/>
      <c r="BG198" s="256"/>
      <c r="BH198" s="256"/>
      <c r="BI198" s="256"/>
      <c r="BJ198" s="256"/>
      <c r="BK198" s="256"/>
    </row>
    <row r="199" spans="3:63" ht="6" customHeight="1" x14ac:dyDescent="0.2">
      <c r="C199" s="713"/>
      <c r="D199" s="713"/>
      <c r="E199" s="713"/>
      <c r="F199" s="713"/>
      <c r="G199" s="713"/>
      <c r="H199" s="713"/>
      <c r="I199" s="713"/>
      <c r="J199" s="713"/>
      <c r="K199" s="713"/>
      <c r="L199" s="713"/>
      <c r="M199" s="713"/>
      <c r="N199" s="713"/>
      <c r="O199" s="273"/>
      <c r="P199" s="273"/>
      <c r="Q199" s="273"/>
      <c r="R199" s="273"/>
      <c r="S199" s="273"/>
      <c r="T199" s="273"/>
      <c r="U199" s="273"/>
      <c r="V199" s="273"/>
      <c r="W199" s="273"/>
      <c r="X199" s="273"/>
      <c r="Y199" s="273"/>
      <c r="Z199" s="273"/>
      <c r="AA199" s="273"/>
      <c r="AB199" s="273"/>
      <c r="AC199" s="273"/>
      <c r="AD199" s="273"/>
      <c r="AE199" s="273"/>
      <c r="AF199" s="273"/>
      <c r="AG199" s="273"/>
      <c r="AH199" s="273"/>
      <c r="AI199" s="273"/>
      <c r="AJ199" s="273"/>
      <c r="AK199" s="273"/>
      <c r="AL199" s="273"/>
      <c r="AM199" s="273"/>
      <c r="AN199" s="273"/>
      <c r="AO199" s="273"/>
      <c r="AP199" s="273"/>
      <c r="AQ199" s="273"/>
      <c r="AR199" s="273"/>
      <c r="AS199" s="901"/>
      <c r="AT199" s="901"/>
      <c r="AU199" s="901"/>
      <c r="AV199" s="901"/>
      <c r="AW199" s="901"/>
      <c r="AX199" s="901"/>
      <c r="AY199" s="901"/>
      <c r="AZ199" s="901"/>
      <c r="BA199" s="901"/>
      <c r="BB199" s="273"/>
    </row>
    <row r="200" spans="3:63" ht="6" customHeight="1" thickBot="1" x14ac:dyDescent="0.25">
      <c r="C200" s="1181"/>
      <c r="D200" s="1181"/>
      <c r="E200" s="1181"/>
      <c r="F200" s="1181"/>
      <c r="G200" s="1181"/>
      <c r="H200" s="1181"/>
      <c r="I200" s="1181"/>
      <c r="J200" s="1181"/>
      <c r="K200" s="1181"/>
      <c r="L200" s="1181"/>
      <c r="M200" s="1181"/>
      <c r="N200" s="1181"/>
      <c r="O200" s="273"/>
      <c r="P200" s="273"/>
      <c r="Q200" s="273"/>
      <c r="R200" s="273"/>
      <c r="S200" s="273"/>
      <c r="T200" s="273"/>
      <c r="U200" s="273"/>
      <c r="V200" s="273"/>
      <c r="W200" s="273"/>
      <c r="X200" s="273"/>
      <c r="Y200" s="273"/>
      <c r="Z200" s="273"/>
      <c r="AA200" s="273"/>
      <c r="AB200" s="273"/>
      <c r="AC200" s="273"/>
      <c r="AD200" s="273"/>
      <c r="AE200" s="273"/>
      <c r="AF200" s="273"/>
      <c r="AG200" s="273"/>
      <c r="AH200" s="273"/>
      <c r="AI200" s="273"/>
      <c r="AJ200" s="273"/>
      <c r="AK200" s="273"/>
      <c r="AL200" s="273"/>
      <c r="AM200" s="273"/>
      <c r="AN200" s="273"/>
      <c r="AO200" s="273"/>
      <c r="AP200" s="273"/>
      <c r="AQ200" s="273"/>
      <c r="AR200" s="273"/>
      <c r="AS200" s="902"/>
      <c r="AT200" s="902"/>
      <c r="AU200" s="902"/>
      <c r="AV200" s="902"/>
      <c r="AW200" s="902"/>
      <c r="AX200" s="902"/>
      <c r="AY200" s="902"/>
      <c r="AZ200" s="902"/>
      <c r="BA200" s="902"/>
      <c r="BB200" s="273"/>
    </row>
    <row r="201" spans="3:63" ht="6" customHeight="1" x14ac:dyDescent="0.2">
      <c r="C201" s="1184"/>
      <c r="D201" s="916"/>
      <c r="E201" s="916"/>
      <c r="F201" s="916"/>
      <c r="G201" s="916"/>
      <c r="H201" s="916"/>
      <c r="I201" s="916"/>
      <c r="J201" s="916"/>
      <c r="K201" s="916"/>
      <c r="L201" s="916"/>
      <c r="M201" s="916"/>
      <c r="N201" s="924"/>
      <c r="O201" s="1187" t="s">
        <v>107</v>
      </c>
      <c r="P201" s="1188"/>
      <c r="Q201" s="1188"/>
      <c r="R201" s="1188"/>
      <c r="S201" s="1188"/>
      <c r="T201" s="1188"/>
      <c r="U201" s="1188"/>
      <c r="V201" s="1188"/>
      <c r="W201" s="1188"/>
      <c r="X201" s="1188"/>
      <c r="Y201" s="1188"/>
      <c r="Z201" s="1188"/>
      <c r="AA201" s="1189"/>
      <c r="AB201" s="923" t="s">
        <v>419</v>
      </c>
      <c r="AC201" s="1194"/>
      <c r="AD201" s="1194"/>
      <c r="AE201" s="1194"/>
      <c r="AF201" s="1194"/>
      <c r="AG201" s="1194"/>
      <c r="AH201" s="1194"/>
      <c r="AI201" s="1194"/>
      <c r="AJ201" s="1194"/>
      <c r="AK201" s="1194"/>
      <c r="AL201" s="1194"/>
      <c r="AM201" s="1194"/>
      <c r="AN201" s="1195"/>
      <c r="AO201" s="1174" t="s">
        <v>108</v>
      </c>
      <c r="AP201" s="1175"/>
      <c r="AQ201" s="1175"/>
      <c r="AR201" s="1175"/>
      <c r="AS201" s="1175"/>
      <c r="AT201" s="1175"/>
      <c r="AU201" s="1175"/>
      <c r="AV201" s="1175"/>
      <c r="AW201" s="1175"/>
      <c r="AX201" s="1175"/>
      <c r="AY201" s="1175"/>
      <c r="AZ201" s="1175"/>
      <c r="BA201" s="1175"/>
      <c r="BB201" s="275"/>
    </row>
    <row r="202" spans="3:63" ht="6" customHeight="1" x14ac:dyDescent="0.2">
      <c r="C202" s="1185"/>
      <c r="D202" s="629"/>
      <c r="E202" s="629"/>
      <c r="F202" s="629"/>
      <c r="G202" s="629"/>
      <c r="H202" s="629"/>
      <c r="I202" s="629"/>
      <c r="J202" s="629"/>
      <c r="K202" s="629"/>
      <c r="L202" s="629"/>
      <c r="M202" s="629"/>
      <c r="N202" s="925"/>
      <c r="O202" s="1190"/>
      <c r="P202" s="1190"/>
      <c r="Q202" s="1190"/>
      <c r="R202" s="1190"/>
      <c r="S202" s="1190"/>
      <c r="T202" s="1190"/>
      <c r="U202" s="1190"/>
      <c r="V202" s="1190"/>
      <c r="W202" s="1190"/>
      <c r="X202" s="1190"/>
      <c r="Y202" s="1190"/>
      <c r="Z202" s="1190"/>
      <c r="AA202" s="1191"/>
      <c r="AB202" s="1196"/>
      <c r="AC202" s="711"/>
      <c r="AD202" s="711"/>
      <c r="AE202" s="711"/>
      <c r="AF202" s="711"/>
      <c r="AG202" s="711"/>
      <c r="AH202" s="711"/>
      <c r="AI202" s="711"/>
      <c r="AJ202" s="711"/>
      <c r="AK202" s="711"/>
      <c r="AL202" s="711"/>
      <c r="AM202" s="711"/>
      <c r="AN202" s="1197"/>
      <c r="AO202" s="1176"/>
      <c r="AP202" s="1177"/>
      <c r="AQ202" s="1177"/>
      <c r="AR202" s="1177"/>
      <c r="AS202" s="1177"/>
      <c r="AT202" s="1177"/>
      <c r="AU202" s="1177"/>
      <c r="AV202" s="1177"/>
      <c r="AW202" s="1177"/>
      <c r="AX202" s="1177"/>
      <c r="AY202" s="1177"/>
      <c r="AZ202" s="1177"/>
      <c r="BA202" s="1177"/>
      <c r="BB202" s="275"/>
    </row>
    <row r="203" spans="3:63" ht="6" customHeight="1" thickBot="1" x14ac:dyDescent="0.25">
      <c r="C203" s="1186"/>
      <c r="D203" s="921"/>
      <c r="E203" s="921"/>
      <c r="F203" s="921"/>
      <c r="G203" s="921"/>
      <c r="H203" s="921"/>
      <c r="I203" s="921"/>
      <c r="J203" s="921"/>
      <c r="K203" s="921"/>
      <c r="L203" s="921"/>
      <c r="M203" s="921"/>
      <c r="N203" s="926"/>
      <c r="O203" s="1192"/>
      <c r="P203" s="1192"/>
      <c r="Q203" s="1192"/>
      <c r="R203" s="1192"/>
      <c r="S203" s="1192"/>
      <c r="T203" s="1192"/>
      <c r="U203" s="1192"/>
      <c r="V203" s="1192"/>
      <c r="W203" s="1192"/>
      <c r="X203" s="1192"/>
      <c r="Y203" s="1192"/>
      <c r="Z203" s="1192"/>
      <c r="AA203" s="1193"/>
      <c r="AB203" s="1198"/>
      <c r="AC203" s="1199"/>
      <c r="AD203" s="1199"/>
      <c r="AE203" s="1199"/>
      <c r="AF203" s="1199"/>
      <c r="AG203" s="1199"/>
      <c r="AH203" s="1199"/>
      <c r="AI203" s="1199"/>
      <c r="AJ203" s="1199"/>
      <c r="AK203" s="1199"/>
      <c r="AL203" s="1199"/>
      <c r="AM203" s="1199"/>
      <c r="AN203" s="1200"/>
      <c r="AO203" s="1178"/>
      <c r="AP203" s="1179"/>
      <c r="AQ203" s="1179"/>
      <c r="AR203" s="1179"/>
      <c r="AS203" s="1179"/>
      <c r="AT203" s="1179"/>
      <c r="AU203" s="1179"/>
      <c r="AV203" s="1179"/>
      <c r="AW203" s="1179"/>
      <c r="AX203" s="1179"/>
      <c r="AY203" s="1179"/>
      <c r="AZ203" s="1179"/>
      <c r="BA203" s="1179"/>
      <c r="BB203" s="275"/>
    </row>
    <row r="204" spans="3:63" ht="6" customHeight="1" x14ac:dyDescent="0.2">
      <c r="C204" s="905" t="s">
        <v>88</v>
      </c>
      <c r="D204" s="824"/>
      <c r="E204" s="824"/>
      <c r="F204" s="824"/>
      <c r="G204" s="824"/>
      <c r="H204" s="824"/>
      <c r="I204" s="824"/>
      <c r="J204" s="824"/>
      <c r="K204" s="824"/>
      <c r="L204" s="824"/>
      <c r="M204" s="824"/>
      <c r="N204" s="825"/>
      <c r="O204" s="1225">
        <f>BE33</f>
        <v>25894</v>
      </c>
      <c r="P204" s="996"/>
      <c r="Q204" s="996"/>
      <c r="R204" s="996"/>
      <c r="S204" s="996"/>
      <c r="T204" s="996"/>
      <c r="U204" s="996"/>
      <c r="V204" s="996"/>
      <c r="W204" s="996"/>
      <c r="X204" s="996"/>
      <c r="Y204" s="996"/>
      <c r="Z204" s="996"/>
      <c r="AA204" s="996"/>
      <c r="AB204" s="996"/>
      <c r="AC204" s="996"/>
      <c r="AD204" s="996"/>
      <c r="AE204" s="996"/>
      <c r="AF204" s="996"/>
      <c r="AG204" s="996"/>
      <c r="AH204" s="996"/>
      <c r="AI204" s="996"/>
      <c r="AJ204" s="996"/>
      <c r="AK204" s="996"/>
      <c r="AL204" s="996"/>
      <c r="AM204" s="996"/>
      <c r="AN204" s="996"/>
      <c r="AO204" s="998">
        <f>SUM(O204:AN206)</f>
        <v>25894</v>
      </c>
      <c r="AP204" s="1228"/>
      <c r="AQ204" s="1228"/>
      <c r="AR204" s="1228"/>
      <c r="AS204" s="1228"/>
      <c r="AT204" s="1228"/>
      <c r="AU204" s="1228"/>
      <c r="AV204" s="1228"/>
      <c r="AW204" s="1228"/>
      <c r="AX204" s="1228"/>
      <c r="AY204" s="1228"/>
      <c r="AZ204" s="1228"/>
      <c r="BA204" s="1228"/>
      <c r="BB204" s="231"/>
    </row>
    <row r="205" spans="3:63" ht="6" customHeight="1" x14ac:dyDescent="0.2">
      <c r="C205" s="838"/>
      <c r="D205" s="790"/>
      <c r="E205" s="790"/>
      <c r="F205" s="790"/>
      <c r="G205" s="790"/>
      <c r="H205" s="790"/>
      <c r="I205" s="790"/>
      <c r="J205" s="790"/>
      <c r="K205" s="790"/>
      <c r="L205" s="790"/>
      <c r="M205" s="790"/>
      <c r="N205" s="791"/>
      <c r="O205" s="1219"/>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3"/>
      <c r="AK205" s="603"/>
      <c r="AL205" s="603"/>
      <c r="AM205" s="603"/>
      <c r="AN205" s="603"/>
      <c r="AO205" s="991"/>
      <c r="AP205" s="1223"/>
      <c r="AQ205" s="1223"/>
      <c r="AR205" s="1223"/>
      <c r="AS205" s="1223"/>
      <c r="AT205" s="1223"/>
      <c r="AU205" s="1223"/>
      <c r="AV205" s="1223"/>
      <c r="AW205" s="1223"/>
      <c r="AX205" s="1223"/>
      <c r="AY205" s="1223"/>
      <c r="AZ205" s="1223"/>
      <c r="BA205" s="1223"/>
      <c r="BB205" s="231"/>
    </row>
    <row r="206" spans="3:63" ht="6" customHeight="1" x14ac:dyDescent="0.2">
      <c r="C206" s="838"/>
      <c r="D206" s="790"/>
      <c r="E206" s="790"/>
      <c r="F206" s="790"/>
      <c r="G206" s="790"/>
      <c r="H206" s="790"/>
      <c r="I206" s="790"/>
      <c r="J206" s="790"/>
      <c r="K206" s="790"/>
      <c r="L206" s="790"/>
      <c r="M206" s="790"/>
      <c r="N206" s="791"/>
      <c r="O206" s="1219"/>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3"/>
      <c r="AK206" s="603"/>
      <c r="AL206" s="603"/>
      <c r="AM206" s="603"/>
      <c r="AN206" s="603"/>
      <c r="AO206" s="1229"/>
      <c r="AP206" s="1230"/>
      <c r="AQ206" s="1230"/>
      <c r="AR206" s="1230"/>
      <c r="AS206" s="1230"/>
      <c r="AT206" s="1230"/>
      <c r="AU206" s="1230"/>
      <c r="AV206" s="1230"/>
      <c r="AW206" s="1230"/>
      <c r="AX206" s="1230"/>
      <c r="AY206" s="1230"/>
      <c r="AZ206" s="1230"/>
      <c r="BA206" s="1230"/>
      <c r="BB206" s="231"/>
    </row>
    <row r="207" spans="3:63" ht="6" customHeight="1" x14ac:dyDescent="0.2">
      <c r="C207" s="838" t="s">
        <v>94</v>
      </c>
      <c r="D207" s="790"/>
      <c r="E207" s="790"/>
      <c r="F207" s="790"/>
      <c r="G207" s="790"/>
      <c r="H207" s="790"/>
      <c r="I207" s="790"/>
      <c r="J207" s="790"/>
      <c r="K207" s="790"/>
      <c r="L207" s="790"/>
      <c r="M207" s="790"/>
      <c r="N207" s="791"/>
      <c r="O207" s="1219">
        <f>BE63</f>
        <v>26470</v>
      </c>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3"/>
      <c r="AK207" s="603"/>
      <c r="AL207" s="603"/>
      <c r="AM207" s="603"/>
      <c r="AN207" s="603"/>
      <c r="AO207" s="603">
        <f t="shared" ref="AO207" si="40">SUM(O207:AN209)</f>
        <v>26470</v>
      </c>
      <c r="AP207" s="603"/>
      <c r="AQ207" s="603"/>
      <c r="AR207" s="603"/>
      <c r="AS207" s="603"/>
      <c r="AT207" s="603"/>
      <c r="AU207" s="603"/>
      <c r="AV207" s="603"/>
      <c r="AW207" s="603"/>
      <c r="AX207" s="603"/>
      <c r="AY207" s="603"/>
      <c r="AZ207" s="603"/>
      <c r="BA207" s="991"/>
      <c r="BB207" s="231"/>
    </row>
    <row r="208" spans="3:63" ht="6" customHeight="1" x14ac:dyDescent="0.2">
      <c r="C208" s="838"/>
      <c r="D208" s="790"/>
      <c r="E208" s="790"/>
      <c r="F208" s="790"/>
      <c r="G208" s="790"/>
      <c r="H208" s="790"/>
      <c r="I208" s="790"/>
      <c r="J208" s="790"/>
      <c r="K208" s="790"/>
      <c r="L208" s="790"/>
      <c r="M208" s="790"/>
      <c r="N208" s="791"/>
      <c r="O208" s="1219"/>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3"/>
      <c r="AK208" s="603"/>
      <c r="AL208" s="603"/>
      <c r="AM208" s="603"/>
      <c r="AN208" s="603"/>
      <c r="AO208" s="603"/>
      <c r="AP208" s="603"/>
      <c r="AQ208" s="603"/>
      <c r="AR208" s="603"/>
      <c r="AS208" s="603"/>
      <c r="AT208" s="603"/>
      <c r="AU208" s="603"/>
      <c r="AV208" s="603"/>
      <c r="AW208" s="603"/>
      <c r="AX208" s="603"/>
      <c r="AY208" s="603"/>
      <c r="AZ208" s="603"/>
      <c r="BA208" s="991"/>
      <c r="BB208" s="231"/>
    </row>
    <row r="209" spans="3:54" ht="6" customHeight="1" x14ac:dyDescent="0.2">
      <c r="C209" s="838"/>
      <c r="D209" s="790"/>
      <c r="E209" s="790"/>
      <c r="F209" s="790"/>
      <c r="G209" s="790"/>
      <c r="H209" s="790"/>
      <c r="I209" s="790"/>
      <c r="J209" s="790"/>
      <c r="K209" s="790"/>
      <c r="L209" s="790"/>
      <c r="M209" s="790"/>
      <c r="N209" s="791"/>
      <c r="O209" s="1219"/>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3"/>
      <c r="AK209" s="603"/>
      <c r="AL209" s="603"/>
      <c r="AM209" s="603"/>
      <c r="AN209" s="603"/>
      <c r="AO209" s="603"/>
      <c r="AP209" s="603"/>
      <c r="AQ209" s="603"/>
      <c r="AR209" s="603"/>
      <c r="AS209" s="603"/>
      <c r="AT209" s="603"/>
      <c r="AU209" s="603"/>
      <c r="AV209" s="603"/>
      <c r="AW209" s="603"/>
      <c r="AX209" s="603"/>
      <c r="AY209" s="603"/>
      <c r="AZ209" s="603"/>
      <c r="BA209" s="991"/>
      <c r="BB209" s="231"/>
    </row>
    <row r="210" spans="3:54" ht="6" customHeight="1" x14ac:dyDescent="0.2">
      <c r="C210" s="870" t="s">
        <v>102</v>
      </c>
      <c r="D210" s="778"/>
      <c r="E210" s="778"/>
      <c r="F210" s="779"/>
      <c r="G210" s="779"/>
      <c r="H210" s="779"/>
      <c r="I210" s="779"/>
      <c r="J210" s="779"/>
      <c r="K210" s="779"/>
      <c r="L210" s="779"/>
      <c r="M210" s="779"/>
      <c r="N210" s="780"/>
      <c r="O210" s="1219">
        <f>BE66</f>
        <v>-576</v>
      </c>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3"/>
      <c r="AK210" s="603"/>
      <c r="AL210" s="603"/>
      <c r="AM210" s="603"/>
      <c r="AN210" s="603"/>
      <c r="AO210" s="603">
        <f t="shared" ref="AO210" si="41">SUM(O210:AN212)</f>
        <v>-576</v>
      </c>
      <c r="AP210" s="603"/>
      <c r="AQ210" s="603"/>
      <c r="AR210" s="603"/>
      <c r="AS210" s="603"/>
      <c r="AT210" s="603"/>
      <c r="AU210" s="603"/>
      <c r="AV210" s="603"/>
      <c r="AW210" s="603"/>
      <c r="AX210" s="603"/>
      <c r="AY210" s="603"/>
      <c r="AZ210" s="603"/>
      <c r="BA210" s="991"/>
      <c r="BB210" s="231"/>
    </row>
    <row r="211" spans="3:54" ht="6" customHeight="1" x14ac:dyDescent="0.2">
      <c r="C211" s="870"/>
      <c r="D211" s="778"/>
      <c r="E211" s="778"/>
      <c r="F211" s="779"/>
      <c r="G211" s="779"/>
      <c r="H211" s="779"/>
      <c r="I211" s="779"/>
      <c r="J211" s="779"/>
      <c r="K211" s="779"/>
      <c r="L211" s="779"/>
      <c r="M211" s="779"/>
      <c r="N211" s="780"/>
      <c r="O211" s="1219"/>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3"/>
      <c r="AK211" s="603"/>
      <c r="AL211" s="603"/>
      <c r="AM211" s="603"/>
      <c r="AN211" s="603"/>
      <c r="AO211" s="603"/>
      <c r="AP211" s="603"/>
      <c r="AQ211" s="603"/>
      <c r="AR211" s="603"/>
      <c r="AS211" s="603"/>
      <c r="AT211" s="603"/>
      <c r="AU211" s="603"/>
      <c r="AV211" s="603"/>
      <c r="AW211" s="603"/>
      <c r="AX211" s="603"/>
      <c r="AY211" s="603"/>
      <c r="AZ211" s="603"/>
      <c r="BA211" s="991"/>
      <c r="BB211" s="231"/>
    </row>
    <row r="212" spans="3:54" ht="6" customHeight="1" thickBot="1" x14ac:dyDescent="0.25">
      <c r="C212" s="871"/>
      <c r="D212" s="803"/>
      <c r="E212" s="803"/>
      <c r="F212" s="804"/>
      <c r="G212" s="804"/>
      <c r="H212" s="804"/>
      <c r="I212" s="804"/>
      <c r="J212" s="804"/>
      <c r="K212" s="804"/>
      <c r="L212" s="804"/>
      <c r="M212" s="804"/>
      <c r="N212" s="805"/>
      <c r="O212" s="1220"/>
      <c r="P212" s="993"/>
      <c r="Q212" s="993"/>
      <c r="R212" s="993"/>
      <c r="S212" s="993"/>
      <c r="T212" s="993"/>
      <c r="U212" s="993"/>
      <c r="V212" s="993"/>
      <c r="W212" s="993"/>
      <c r="X212" s="993"/>
      <c r="Y212" s="993"/>
      <c r="Z212" s="993"/>
      <c r="AA212" s="993"/>
      <c r="AB212" s="993"/>
      <c r="AC212" s="993"/>
      <c r="AD212" s="993"/>
      <c r="AE212" s="993"/>
      <c r="AF212" s="993"/>
      <c r="AG212" s="993"/>
      <c r="AH212" s="993"/>
      <c r="AI212" s="993"/>
      <c r="AJ212" s="993"/>
      <c r="AK212" s="993"/>
      <c r="AL212" s="993"/>
      <c r="AM212" s="993"/>
      <c r="AN212" s="993"/>
      <c r="AO212" s="993"/>
      <c r="AP212" s="993"/>
      <c r="AQ212" s="993"/>
      <c r="AR212" s="993"/>
      <c r="AS212" s="993"/>
      <c r="AT212" s="993"/>
      <c r="AU212" s="993"/>
      <c r="AV212" s="993"/>
      <c r="AW212" s="993"/>
      <c r="AX212" s="993"/>
      <c r="AY212" s="993"/>
      <c r="AZ212" s="993"/>
      <c r="BA212" s="994"/>
      <c r="BB212" s="231"/>
    </row>
    <row r="213" spans="3:54" ht="6" customHeight="1" x14ac:dyDescent="0.2">
      <c r="C213" s="905" t="s">
        <v>103</v>
      </c>
      <c r="D213" s="824"/>
      <c r="E213" s="824"/>
      <c r="F213" s="824"/>
      <c r="G213" s="824"/>
      <c r="H213" s="824"/>
      <c r="I213" s="824"/>
      <c r="J213" s="824"/>
      <c r="K213" s="824"/>
      <c r="L213" s="824"/>
      <c r="M213" s="824"/>
      <c r="N213" s="825"/>
      <c r="O213" s="1225">
        <f t="shared" ref="O213" si="42">BE69</f>
        <v>200</v>
      </c>
      <c r="P213" s="996"/>
      <c r="Q213" s="996"/>
      <c r="R213" s="996"/>
      <c r="S213" s="996"/>
      <c r="T213" s="996"/>
      <c r="U213" s="996"/>
      <c r="V213" s="996"/>
      <c r="W213" s="996"/>
      <c r="X213" s="996"/>
      <c r="Y213" s="996"/>
      <c r="Z213" s="996"/>
      <c r="AA213" s="996"/>
      <c r="AB213" s="996"/>
      <c r="AC213" s="996"/>
      <c r="AD213" s="996"/>
      <c r="AE213" s="996"/>
      <c r="AF213" s="996"/>
      <c r="AG213" s="996"/>
      <c r="AH213" s="996"/>
      <c r="AI213" s="996"/>
      <c r="AJ213" s="996"/>
      <c r="AK213" s="996"/>
      <c r="AL213" s="996"/>
      <c r="AM213" s="996"/>
      <c r="AN213" s="996"/>
      <c r="AO213" s="996">
        <f t="shared" ref="AO213" si="43">SUM(O213:AN215)</f>
        <v>200</v>
      </c>
      <c r="AP213" s="996"/>
      <c r="AQ213" s="996"/>
      <c r="AR213" s="996"/>
      <c r="AS213" s="996"/>
      <c r="AT213" s="996"/>
      <c r="AU213" s="996"/>
      <c r="AV213" s="996"/>
      <c r="AW213" s="996"/>
      <c r="AX213" s="996"/>
      <c r="AY213" s="996"/>
      <c r="AZ213" s="996"/>
      <c r="BA213" s="998"/>
      <c r="BB213" s="231"/>
    </row>
    <row r="214" spans="3:54" ht="6" customHeight="1" x14ac:dyDescent="0.2">
      <c r="C214" s="838"/>
      <c r="D214" s="790"/>
      <c r="E214" s="790"/>
      <c r="F214" s="790"/>
      <c r="G214" s="790"/>
      <c r="H214" s="790"/>
      <c r="I214" s="790"/>
      <c r="J214" s="790"/>
      <c r="K214" s="790"/>
      <c r="L214" s="790"/>
      <c r="M214" s="790"/>
      <c r="N214" s="791"/>
      <c r="O214" s="1219"/>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3"/>
      <c r="AK214" s="603"/>
      <c r="AL214" s="603"/>
      <c r="AM214" s="603"/>
      <c r="AN214" s="603"/>
      <c r="AO214" s="603"/>
      <c r="AP214" s="603"/>
      <c r="AQ214" s="603"/>
      <c r="AR214" s="603"/>
      <c r="AS214" s="603"/>
      <c r="AT214" s="603"/>
      <c r="AU214" s="603"/>
      <c r="AV214" s="603"/>
      <c r="AW214" s="603"/>
      <c r="AX214" s="603"/>
      <c r="AY214" s="603"/>
      <c r="AZ214" s="603"/>
      <c r="BA214" s="991"/>
      <c r="BB214" s="231"/>
    </row>
    <row r="215" spans="3:54" ht="6" customHeight="1" x14ac:dyDescent="0.2">
      <c r="C215" s="838"/>
      <c r="D215" s="790"/>
      <c r="E215" s="790"/>
      <c r="F215" s="790"/>
      <c r="G215" s="790"/>
      <c r="H215" s="790"/>
      <c r="I215" s="790"/>
      <c r="J215" s="790"/>
      <c r="K215" s="790"/>
      <c r="L215" s="790"/>
      <c r="M215" s="790"/>
      <c r="N215" s="791"/>
      <c r="O215" s="1219"/>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3"/>
      <c r="AK215" s="603"/>
      <c r="AL215" s="603"/>
      <c r="AM215" s="603"/>
      <c r="AN215" s="603"/>
      <c r="AO215" s="603"/>
      <c r="AP215" s="603"/>
      <c r="AQ215" s="603"/>
      <c r="AR215" s="603"/>
      <c r="AS215" s="603"/>
      <c r="AT215" s="603"/>
      <c r="AU215" s="603"/>
      <c r="AV215" s="603"/>
      <c r="AW215" s="603"/>
      <c r="AX215" s="603"/>
      <c r="AY215" s="603"/>
      <c r="AZ215" s="603"/>
      <c r="BA215" s="991"/>
      <c r="BB215" s="231"/>
    </row>
    <row r="216" spans="3:54" ht="6" customHeight="1" x14ac:dyDescent="0.2">
      <c r="C216" s="838" t="s">
        <v>104</v>
      </c>
      <c r="D216" s="790"/>
      <c r="E216" s="790"/>
      <c r="F216" s="790"/>
      <c r="G216" s="790"/>
      <c r="H216" s="790"/>
      <c r="I216" s="790"/>
      <c r="J216" s="790"/>
      <c r="K216" s="790"/>
      <c r="L216" s="790"/>
      <c r="M216" s="790"/>
      <c r="N216" s="791"/>
      <c r="O216" s="1219">
        <f t="shared" ref="O216" si="44">BE72</f>
        <v>150</v>
      </c>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3"/>
      <c r="AK216" s="603"/>
      <c r="AL216" s="603"/>
      <c r="AM216" s="603"/>
      <c r="AN216" s="603"/>
      <c r="AO216" s="603">
        <f t="shared" ref="AO216" si="45">SUM(O216:AN218)</f>
        <v>150</v>
      </c>
      <c r="AP216" s="603"/>
      <c r="AQ216" s="603"/>
      <c r="AR216" s="603"/>
      <c r="AS216" s="603"/>
      <c r="AT216" s="603"/>
      <c r="AU216" s="603"/>
      <c r="AV216" s="603"/>
      <c r="AW216" s="603"/>
      <c r="AX216" s="603"/>
      <c r="AY216" s="603"/>
      <c r="AZ216" s="603"/>
      <c r="BA216" s="991"/>
      <c r="BB216" s="231"/>
    </row>
    <row r="217" spans="3:54" ht="6" customHeight="1" x14ac:dyDescent="0.2">
      <c r="C217" s="838"/>
      <c r="D217" s="790"/>
      <c r="E217" s="790"/>
      <c r="F217" s="790"/>
      <c r="G217" s="790"/>
      <c r="H217" s="790"/>
      <c r="I217" s="790"/>
      <c r="J217" s="790"/>
      <c r="K217" s="790"/>
      <c r="L217" s="790"/>
      <c r="M217" s="790"/>
      <c r="N217" s="791"/>
      <c r="O217" s="1219"/>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3"/>
      <c r="AK217" s="603"/>
      <c r="AL217" s="603"/>
      <c r="AM217" s="603"/>
      <c r="AN217" s="603"/>
      <c r="AO217" s="603"/>
      <c r="AP217" s="603"/>
      <c r="AQ217" s="603"/>
      <c r="AR217" s="603"/>
      <c r="AS217" s="603"/>
      <c r="AT217" s="603"/>
      <c r="AU217" s="603"/>
      <c r="AV217" s="603"/>
      <c r="AW217" s="603"/>
      <c r="AX217" s="603"/>
      <c r="AY217" s="603"/>
      <c r="AZ217" s="603"/>
      <c r="BA217" s="991"/>
      <c r="BB217" s="231"/>
    </row>
    <row r="218" spans="3:54" ht="6" customHeight="1" x14ac:dyDescent="0.2">
      <c r="C218" s="838"/>
      <c r="D218" s="790"/>
      <c r="E218" s="790"/>
      <c r="F218" s="790"/>
      <c r="G218" s="790"/>
      <c r="H218" s="790"/>
      <c r="I218" s="790"/>
      <c r="J218" s="790"/>
      <c r="K218" s="790"/>
      <c r="L218" s="790"/>
      <c r="M218" s="790"/>
      <c r="N218" s="791"/>
      <c r="O218" s="1219"/>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3"/>
      <c r="AK218" s="603"/>
      <c r="AL218" s="603"/>
      <c r="AM218" s="603"/>
      <c r="AN218" s="603"/>
      <c r="AO218" s="603"/>
      <c r="AP218" s="603"/>
      <c r="AQ218" s="603"/>
      <c r="AR218" s="603"/>
      <c r="AS218" s="603"/>
      <c r="AT218" s="603"/>
      <c r="AU218" s="603"/>
      <c r="AV218" s="603"/>
      <c r="AW218" s="603"/>
      <c r="AX218" s="603"/>
      <c r="AY218" s="603"/>
      <c r="AZ218" s="603"/>
      <c r="BA218" s="991"/>
      <c r="BB218" s="231"/>
    </row>
    <row r="219" spans="3:54" ht="6" customHeight="1" x14ac:dyDescent="0.2">
      <c r="C219" s="870" t="s">
        <v>105</v>
      </c>
      <c r="D219" s="778"/>
      <c r="E219" s="778"/>
      <c r="F219" s="779"/>
      <c r="G219" s="779"/>
      <c r="H219" s="779"/>
      <c r="I219" s="779"/>
      <c r="J219" s="779"/>
      <c r="K219" s="779"/>
      <c r="L219" s="779"/>
      <c r="M219" s="779"/>
      <c r="N219" s="780"/>
      <c r="O219" s="1219">
        <f t="shared" ref="O219" si="46">BE75</f>
        <v>50</v>
      </c>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3"/>
      <c r="AK219" s="603"/>
      <c r="AL219" s="603"/>
      <c r="AM219" s="603"/>
      <c r="AN219" s="603"/>
      <c r="AO219" s="1221">
        <f t="shared" ref="AO219" si="47">SUM(O219:AN221)</f>
        <v>50</v>
      </c>
      <c r="AP219" s="1222"/>
      <c r="AQ219" s="1222"/>
      <c r="AR219" s="1222"/>
      <c r="AS219" s="1222"/>
      <c r="AT219" s="1222"/>
      <c r="AU219" s="1222"/>
      <c r="AV219" s="1222"/>
      <c r="AW219" s="1222"/>
      <c r="AX219" s="1222"/>
      <c r="AY219" s="1222"/>
      <c r="AZ219" s="1222"/>
      <c r="BA219" s="1222"/>
      <c r="BB219" s="231"/>
    </row>
    <row r="220" spans="3:54" ht="6" customHeight="1" x14ac:dyDescent="0.2">
      <c r="C220" s="870"/>
      <c r="D220" s="778"/>
      <c r="E220" s="778"/>
      <c r="F220" s="779"/>
      <c r="G220" s="779"/>
      <c r="H220" s="779"/>
      <c r="I220" s="779"/>
      <c r="J220" s="779"/>
      <c r="K220" s="779"/>
      <c r="L220" s="779"/>
      <c r="M220" s="779"/>
      <c r="N220" s="780"/>
      <c r="O220" s="1219"/>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3"/>
      <c r="AK220" s="603"/>
      <c r="AL220" s="603"/>
      <c r="AM220" s="603"/>
      <c r="AN220" s="603"/>
      <c r="AO220" s="991"/>
      <c r="AP220" s="1223"/>
      <c r="AQ220" s="1223"/>
      <c r="AR220" s="1223"/>
      <c r="AS220" s="1223"/>
      <c r="AT220" s="1223"/>
      <c r="AU220" s="1223"/>
      <c r="AV220" s="1223"/>
      <c r="AW220" s="1223"/>
      <c r="AX220" s="1223"/>
      <c r="AY220" s="1223"/>
      <c r="AZ220" s="1223"/>
      <c r="BA220" s="1223"/>
      <c r="BB220" s="231"/>
    </row>
    <row r="221" spans="3:54" ht="6" customHeight="1" thickBot="1" x14ac:dyDescent="0.25">
      <c r="C221" s="871"/>
      <c r="D221" s="803"/>
      <c r="E221" s="803"/>
      <c r="F221" s="804"/>
      <c r="G221" s="804"/>
      <c r="H221" s="804"/>
      <c r="I221" s="804"/>
      <c r="J221" s="804"/>
      <c r="K221" s="804"/>
      <c r="L221" s="804"/>
      <c r="M221" s="804"/>
      <c r="N221" s="805"/>
      <c r="O221" s="1220"/>
      <c r="P221" s="993"/>
      <c r="Q221" s="993"/>
      <c r="R221" s="993"/>
      <c r="S221" s="993"/>
      <c r="T221" s="993"/>
      <c r="U221" s="993"/>
      <c r="V221" s="993"/>
      <c r="W221" s="993"/>
      <c r="X221" s="993"/>
      <c r="Y221" s="993"/>
      <c r="Z221" s="993"/>
      <c r="AA221" s="993"/>
      <c r="AB221" s="993"/>
      <c r="AC221" s="993"/>
      <c r="AD221" s="993"/>
      <c r="AE221" s="993"/>
      <c r="AF221" s="993"/>
      <c r="AG221" s="993"/>
      <c r="AH221" s="993"/>
      <c r="AI221" s="993"/>
      <c r="AJ221" s="993"/>
      <c r="AK221" s="993"/>
      <c r="AL221" s="993"/>
      <c r="AM221" s="993"/>
      <c r="AN221" s="993"/>
      <c r="AO221" s="994"/>
      <c r="AP221" s="1224"/>
      <c r="AQ221" s="1224"/>
      <c r="AR221" s="1224"/>
      <c r="AS221" s="1224"/>
      <c r="AT221" s="1224"/>
      <c r="AU221" s="1224"/>
      <c r="AV221" s="1224"/>
      <c r="AW221" s="1224"/>
      <c r="AX221" s="1224"/>
      <c r="AY221" s="1224"/>
      <c r="AZ221" s="1224"/>
      <c r="BA221" s="1224"/>
      <c r="BB221" s="231"/>
    </row>
    <row r="222" spans="3:54" ht="6" customHeight="1" x14ac:dyDescent="0.2">
      <c r="C222" s="898" t="s">
        <v>106</v>
      </c>
      <c r="D222" s="937"/>
      <c r="E222" s="937"/>
      <c r="F222" s="937"/>
      <c r="G222" s="937"/>
      <c r="H222" s="937"/>
      <c r="I222" s="937"/>
      <c r="J222" s="937"/>
      <c r="K222" s="937"/>
      <c r="L222" s="937"/>
      <c r="M222" s="937"/>
      <c r="N222" s="938"/>
      <c r="O222" s="1231">
        <f t="shared" ref="O222" si="48">BE78</f>
        <v>-526</v>
      </c>
      <c r="P222" s="1232"/>
      <c r="Q222" s="1232"/>
      <c r="R222" s="1232"/>
      <c r="S222" s="1232"/>
      <c r="T222" s="1232"/>
      <c r="U222" s="1232"/>
      <c r="V222" s="1232"/>
      <c r="W222" s="1232"/>
      <c r="X222" s="1232"/>
      <c r="Y222" s="1232"/>
      <c r="Z222" s="1232"/>
      <c r="AA222" s="1232"/>
      <c r="AB222" s="982"/>
      <c r="AC222" s="611"/>
      <c r="AD222" s="611"/>
      <c r="AE222" s="611"/>
      <c r="AF222" s="611"/>
      <c r="AG222" s="611"/>
      <c r="AH222" s="611"/>
      <c r="AI222" s="611"/>
      <c r="AJ222" s="611"/>
      <c r="AK222" s="611"/>
      <c r="AL222" s="611"/>
      <c r="AM222" s="611"/>
      <c r="AN222" s="793"/>
      <c r="AO222" s="998">
        <f t="shared" ref="AO222" si="49">SUM(O222:AN224)</f>
        <v>-526</v>
      </c>
      <c r="AP222" s="1228"/>
      <c r="AQ222" s="1228"/>
      <c r="AR222" s="1228"/>
      <c r="AS222" s="1228"/>
      <c r="AT222" s="1228"/>
      <c r="AU222" s="1228"/>
      <c r="AV222" s="1228"/>
      <c r="AW222" s="1228"/>
      <c r="AX222" s="1228"/>
      <c r="AY222" s="1228"/>
      <c r="AZ222" s="1228"/>
      <c r="BA222" s="1228"/>
      <c r="BB222" s="275"/>
    </row>
    <row r="223" spans="3:54" ht="6" customHeight="1" x14ac:dyDescent="0.2">
      <c r="C223" s="898"/>
      <c r="D223" s="937"/>
      <c r="E223" s="937"/>
      <c r="F223" s="937"/>
      <c r="G223" s="937"/>
      <c r="H223" s="937"/>
      <c r="I223" s="937"/>
      <c r="J223" s="937"/>
      <c r="K223" s="937"/>
      <c r="L223" s="937"/>
      <c r="M223" s="937"/>
      <c r="N223" s="938"/>
      <c r="O223" s="989"/>
      <c r="P223" s="603"/>
      <c r="Q223" s="603"/>
      <c r="R223" s="603"/>
      <c r="S223" s="603"/>
      <c r="T223" s="603"/>
      <c r="U223" s="603"/>
      <c r="V223" s="603"/>
      <c r="W223" s="603"/>
      <c r="X223" s="603"/>
      <c r="Y223" s="603"/>
      <c r="Z223" s="603"/>
      <c r="AA223" s="603"/>
      <c r="AB223" s="982"/>
      <c r="AC223" s="611"/>
      <c r="AD223" s="611"/>
      <c r="AE223" s="611"/>
      <c r="AF223" s="611"/>
      <c r="AG223" s="611"/>
      <c r="AH223" s="611"/>
      <c r="AI223" s="611"/>
      <c r="AJ223" s="611"/>
      <c r="AK223" s="611"/>
      <c r="AL223" s="611"/>
      <c r="AM223" s="611"/>
      <c r="AN223" s="793"/>
      <c r="AO223" s="991"/>
      <c r="AP223" s="1223"/>
      <c r="AQ223" s="1223"/>
      <c r="AR223" s="1223"/>
      <c r="AS223" s="1223"/>
      <c r="AT223" s="1223"/>
      <c r="AU223" s="1223"/>
      <c r="AV223" s="1223"/>
      <c r="AW223" s="1223"/>
      <c r="AX223" s="1223"/>
      <c r="AY223" s="1223"/>
      <c r="AZ223" s="1223"/>
      <c r="BA223" s="1223"/>
      <c r="BB223" s="275"/>
    </row>
    <row r="224" spans="3:54" ht="6" customHeight="1" thickBot="1" x14ac:dyDescent="0.25">
      <c r="C224" s="939"/>
      <c r="D224" s="940"/>
      <c r="E224" s="940"/>
      <c r="F224" s="940"/>
      <c r="G224" s="940"/>
      <c r="H224" s="940"/>
      <c r="I224" s="940"/>
      <c r="J224" s="940"/>
      <c r="K224" s="940"/>
      <c r="L224" s="940"/>
      <c r="M224" s="940"/>
      <c r="N224" s="941"/>
      <c r="O224" s="992"/>
      <c r="P224" s="993"/>
      <c r="Q224" s="993"/>
      <c r="R224" s="993"/>
      <c r="S224" s="993"/>
      <c r="T224" s="993"/>
      <c r="U224" s="993"/>
      <c r="V224" s="993"/>
      <c r="W224" s="993"/>
      <c r="X224" s="993"/>
      <c r="Y224" s="993"/>
      <c r="Z224" s="993"/>
      <c r="AA224" s="993"/>
      <c r="AB224" s="983"/>
      <c r="AC224" s="742"/>
      <c r="AD224" s="742"/>
      <c r="AE224" s="742"/>
      <c r="AF224" s="742"/>
      <c r="AG224" s="742"/>
      <c r="AH224" s="742"/>
      <c r="AI224" s="742"/>
      <c r="AJ224" s="742"/>
      <c r="AK224" s="742"/>
      <c r="AL224" s="742"/>
      <c r="AM224" s="742"/>
      <c r="AN224" s="985"/>
      <c r="AO224" s="991"/>
      <c r="AP224" s="1223"/>
      <c r="AQ224" s="1223"/>
      <c r="AR224" s="1223"/>
      <c r="AS224" s="1223"/>
      <c r="AT224" s="1223"/>
      <c r="AU224" s="1223"/>
      <c r="AV224" s="1223"/>
      <c r="AW224" s="1223"/>
      <c r="AX224" s="1223"/>
      <c r="AY224" s="1223"/>
      <c r="AZ224" s="1223"/>
      <c r="BA224" s="1223"/>
      <c r="BB224" s="275"/>
    </row>
    <row r="225" spans="3:63" ht="6" customHeight="1" x14ac:dyDescent="0.2">
      <c r="C225" s="880" t="s">
        <v>109</v>
      </c>
      <c r="D225" s="951"/>
      <c r="E225" s="951"/>
      <c r="F225" s="951"/>
      <c r="G225" s="951"/>
      <c r="H225" s="951"/>
      <c r="I225" s="951"/>
      <c r="J225" s="951"/>
      <c r="K225" s="951"/>
      <c r="L225" s="951"/>
      <c r="M225" s="951"/>
      <c r="N225" s="952"/>
      <c r="O225" s="953"/>
      <c r="P225" s="954"/>
      <c r="Q225" s="954"/>
      <c r="R225" s="954"/>
      <c r="S225" s="954"/>
      <c r="T225" s="954"/>
      <c r="U225" s="954"/>
      <c r="V225" s="954"/>
      <c r="W225" s="954"/>
      <c r="X225" s="954"/>
      <c r="Y225" s="954"/>
      <c r="Z225" s="954"/>
      <c r="AA225" s="954"/>
      <c r="AB225" s="954"/>
      <c r="AC225" s="954"/>
      <c r="AD225" s="954"/>
      <c r="AE225" s="954"/>
      <c r="AF225" s="954"/>
      <c r="AG225" s="954"/>
      <c r="AH225" s="954"/>
      <c r="AI225" s="954"/>
      <c r="AJ225" s="954"/>
      <c r="AK225" s="954"/>
      <c r="AL225" s="954"/>
      <c r="AM225" s="954"/>
      <c r="AN225" s="955"/>
      <c r="AO225" s="1213">
        <v>0</v>
      </c>
      <c r="AP225" s="1214"/>
      <c r="AQ225" s="1214"/>
      <c r="AR225" s="1214"/>
      <c r="AS225" s="1214"/>
      <c r="AT225" s="1214"/>
      <c r="AU225" s="1214"/>
      <c r="AV225" s="1214"/>
      <c r="AW225" s="1214"/>
      <c r="AX225" s="1214"/>
      <c r="AY225" s="1214"/>
      <c r="AZ225" s="1214"/>
      <c r="BA225" s="1214"/>
      <c r="BB225" s="275"/>
    </row>
    <row r="226" spans="3:63" ht="6" customHeight="1" x14ac:dyDescent="0.2">
      <c r="C226" s="898"/>
      <c r="D226" s="937"/>
      <c r="E226" s="937"/>
      <c r="F226" s="937"/>
      <c r="G226" s="937"/>
      <c r="H226" s="937"/>
      <c r="I226" s="937"/>
      <c r="J226" s="937"/>
      <c r="K226" s="937"/>
      <c r="L226" s="937"/>
      <c r="M226" s="937"/>
      <c r="N226" s="938"/>
      <c r="O226" s="956"/>
      <c r="P226" s="957"/>
      <c r="Q226" s="957"/>
      <c r="R226" s="957"/>
      <c r="S226" s="957"/>
      <c r="T226" s="957"/>
      <c r="U226" s="957"/>
      <c r="V226" s="957"/>
      <c r="W226" s="957"/>
      <c r="X226" s="957"/>
      <c r="Y226" s="957"/>
      <c r="Z226" s="957"/>
      <c r="AA226" s="957"/>
      <c r="AB226" s="957"/>
      <c r="AC226" s="957"/>
      <c r="AD226" s="957"/>
      <c r="AE226" s="957"/>
      <c r="AF226" s="957"/>
      <c r="AG226" s="957"/>
      <c r="AH226" s="957"/>
      <c r="AI226" s="957"/>
      <c r="AJ226" s="957"/>
      <c r="AK226" s="957"/>
      <c r="AL226" s="957"/>
      <c r="AM226" s="957"/>
      <c r="AN226" s="958"/>
      <c r="AO226" s="1215"/>
      <c r="AP226" s="1216"/>
      <c r="AQ226" s="1216"/>
      <c r="AR226" s="1216"/>
      <c r="AS226" s="1216"/>
      <c r="AT226" s="1216"/>
      <c r="AU226" s="1216"/>
      <c r="AV226" s="1216"/>
      <c r="AW226" s="1216"/>
      <c r="AX226" s="1216"/>
      <c r="AY226" s="1216"/>
      <c r="AZ226" s="1216"/>
      <c r="BA226" s="1216"/>
      <c r="BB226" s="275"/>
    </row>
    <row r="227" spans="3:63" ht="6" customHeight="1" thickBot="1" x14ac:dyDescent="0.25">
      <c r="C227" s="939"/>
      <c r="D227" s="940"/>
      <c r="E227" s="940"/>
      <c r="F227" s="940"/>
      <c r="G227" s="940"/>
      <c r="H227" s="940"/>
      <c r="I227" s="940"/>
      <c r="J227" s="940"/>
      <c r="K227" s="940"/>
      <c r="L227" s="940"/>
      <c r="M227" s="940"/>
      <c r="N227" s="941"/>
      <c r="O227" s="959"/>
      <c r="P227" s="960"/>
      <c r="Q227" s="960"/>
      <c r="R227" s="960"/>
      <c r="S227" s="960"/>
      <c r="T227" s="960"/>
      <c r="U227" s="960"/>
      <c r="V227" s="960"/>
      <c r="W227" s="960"/>
      <c r="X227" s="960"/>
      <c r="Y227" s="960"/>
      <c r="Z227" s="960"/>
      <c r="AA227" s="960"/>
      <c r="AB227" s="960"/>
      <c r="AC227" s="960"/>
      <c r="AD227" s="960"/>
      <c r="AE227" s="960"/>
      <c r="AF227" s="960"/>
      <c r="AG227" s="960"/>
      <c r="AH227" s="960"/>
      <c r="AI227" s="960"/>
      <c r="AJ227" s="960"/>
      <c r="AK227" s="960"/>
      <c r="AL227" s="960"/>
      <c r="AM227" s="960"/>
      <c r="AN227" s="961"/>
      <c r="AO227" s="1217"/>
      <c r="AP227" s="1218"/>
      <c r="AQ227" s="1218"/>
      <c r="AR227" s="1218"/>
      <c r="AS227" s="1218"/>
      <c r="AT227" s="1218"/>
      <c r="AU227" s="1218"/>
      <c r="AV227" s="1218"/>
      <c r="AW227" s="1218"/>
      <c r="AX227" s="1218"/>
      <c r="AY227" s="1218"/>
      <c r="AZ227" s="1218"/>
      <c r="BA227" s="1218"/>
      <c r="BB227" s="275"/>
    </row>
    <row r="228" spans="3:63" ht="6" customHeight="1" x14ac:dyDescent="0.2">
      <c r="C228" s="898" t="s">
        <v>397</v>
      </c>
      <c r="D228" s="937"/>
      <c r="E228" s="937"/>
      <c r="F228" s="937"/>
      <c r="G228" s="937"/>
      <c r="H228" s="937"/>
      <c r="I228" s="937"/>
      <c r="J228" s="937"/>
      <c r="K228" s="937"/>
      <c r="L228" s="937"/>
      <c r="M228" s="937"/>
      <c r="N228" s="938"/>
      <c r="O228" s="953"/>
      <c r="P228" s="954"/>
      <c r="Q228" s="954"/>
      <c r="R228" s="954"/>
      <c r="S228" s="954"/>
      <c r="T228" s="954"/>
      <c r="U228" s="954"/>
      <c r="V228" s="954"/>
      <c r="W228" s="954"/>
      <c r="X228" s="954"/>
      <c r="Y228" s="954"/>
      <c r="Z228" s="954"/>
      <c r="AA228" s="954"/>
      <c r="AB228" s="954"/>
      <c r="AC228" s="954"/>
      <c r="AD228" s="954"/>
      <c r="AE228" s="954"/>
      <c r="AF228" s="954"/>
      <c r="AG228" s="954"/>
      <c r="AH228" s="954"/>
      <c r="AI228" s="954"/>
      <c r="AJ228" s="954"/>
      <c r="AK228" s="954"/>
      <c r="AL228" s="954"/>
      <c r="AM228" s="954"/>
      <c r="AN228" s="955"/>
      <c r="AO228" s="1215">
        <v>-526</v>
      </c>
      <c r="AP228" s="1216"/>
      <c r="AQ228" s="1216"/>
      <c r="AR228" s="1216"/>
      <c r="AS228" s="1216"/>
      <c r="AT228" s="1216"/>
      <c r="AU228" s="1216"/>
      <c r="AV228" s="1216"/>
      <c r="AW228" s="1216"/>
      <c r="AX228" s="1216"/>
      <c r="AY228" s="1216"/>
      <c r="AZ228" s="1216"/>
      <c r="BA228" s="1216"/>
      <c r="BB228" s="275"/>
    </row>
    <row r="229" spans="3:63" ht="6" customHeight="1" x14ac:dyDescent="0.2">
      <c r="C229" s="898"/>
      <c r="D229" s="937"/>
      <c r="E229" s="937"/>
      <c r="F229" s="937"/>
      <c r="G229" s="937"/>
      <c r="H229" s="937"/>
      <c r="I229" s="937"/>
      <c r="J229" s="937"/>
      <c r="K229" s="937"/>
      <c r="L229" s="937"/>
      <c r="M229" s="937"/>
      <c r="N229" s="938"/>
      <c r="O229" s="956"/>
      <c r="P229" s="957"/>
      <c r="Q229" s="957"/>
      <c r="R229" s="957"/>
      <c r="S229" s="957"/>
      <c r="T229" s="957"/>
      <c r="U229" s="957"/>
      <c r="V229" s="957"/>
      <c r="W229" s="957"/>
      <c r="X229" s="957"/>
      <c r="Y229" s="957"/>
      <c r="Z229" s="957"/>
      <c r="AA229" s="957"/>
      <c r="AB229" s="957"/>
      <c r="AC229" s="957"/>
      <c r="AD229" s="957"/>
      <c r="AE229" s="957"/>
      <c r="AF229" s="957"/>
      <c r="AG229" s="957"/>
      <c r="AH229" s="957"/>
      <c r="AI229" s="957"/>
      <c r="AJ229" s="957"/>
      <c r="AK229" s="957"/>
      <c r="AL229" s="957"/>
      <c r="AM229" s="957"/>
      <c r="AN229" s="958"/>
      <c r="AO229" s="1215"/>
      <c r="AP229" s="1216"/>
      <c r="AQ229" s="1216"/>
      <c r="AR229" s="1216"/>
      <c r="AS229" s="1216"/>
      <c r="AT229" s="1216"/>
      <c r="AU229" s="1216"/>
      <c r="AV229" s="1216"/>
      <c r="AW229" s="1216"/>
      <c r="AX229" s="1216"/>
      <c r="AY229" s="1216"/>
      <c r="AZ229" s="1216"/>
      <c r="BA229" s="1216"/>
      <c r="BB229" s="275"/>
    </row>
    <row r="230" spans="3:63" ht="6" customHeight="1" thickBot="1" x14ac:dyDescent="0.25">
      <c r="C230" s="939"/>
      <c r="D230" s="940"/>
      <c r="E230" s="940"/>
      <c r="F230" s="940"/>
      <c r="G230" s="940"/>
      <c r="H230" s="940"/>
      <c r="I230" s="940"/>
      <c r="J230" s="940"/>
      <c r="K230" s="940"/>
      <c r="L230" s="940"/>
      <c r="M230" s="940"/>
      <c r="N230" s="941"/>
      <c r="O230" s="959"/>
      <c r="P230" s="960"/>
      <c r="Q230" s="960"/>
      <c r="R230" s="960"/>
      <c r="S230" s="960"/>
      <c r="T230" s="960"/>
      <c r="U230" s="960"/>
      <c r="V230" s="960"/>
      <c r="W230" s="960"/>
      <c r="X230" s="960"/>
      <c r="Y230" s="960"/>
      <c r="Z230" s="960"/>
      <c r="AA230" s="960"/>
      <c r="AB230" s="960"/>
      <c r="AC230" s="960"/>
      <c r="AD230" s="960"/>
      <c r="AE230" s="960"/>
      <c r="AF230" s="960"/>
      <c r="AG230" s="960"/>
      <c r="AH230" s="960"/>
      <c r="AI230" s="960"/>
      <c r="AJ230" s="960"/>
      <c r="AK230" s="960"/>
      <c r="AL230" s="960"/>
      <c r="AM230" s="960"/>
      <c r="AN230" s="961"/>
      <c r="AO230" s="1217"/>
      <c r="AP230" s="1218"/>
      <c r="AQ230" s="1218"/>
      <c r="AR230" s="1218"/>
      <c r="AS230" s="1218"/>
      <c r="AT230" s="1218"/>
      <c r="AU230" s="1218"/>
      <c r="AV230" s="1218"/>
      <c r="AW230" s="1218"/>
      <c r="AX230" s="1218"/>
      <c r="AY230" s="1218"/>
      <c r="AZ230" s="1218"/>
      <c r="BA230" s="1218"/>
      <c r="BB230" s="275"/>
    </row>
    <row r="233" spans="3:63" ht="6" customHeight="1" x14ac:dyDescent="0.2">
      <c r="C233" s="713" t="s">
        <v>338</v>
      </c>
      <c r="D233" s="713"/>
      <c r="E233" s="713"/>
      <c r="F233" s="713"/>
      <c r="G233" s="713"/>
      <c r="H233" s="713">
        <f>BW18</f>
        <v>5</v>
      </c>
      <c r="I233" s="713"/>
      <c r="J233" s="713"/>
      <c r="K233" s="713" t="s">
        <v>78</v>
      </c>
      <c r="L233" s="713"/>
      <c r="M233" s="713"/>
      <c r="N233" s="713"/>
      <c r="O233" s="256"/>
      <c r="P233" s="256"/>
      <c r="Q233" s="256"/>
      <c r="R233" s="256"/>
      <c r="S233" s="256"/>
      <c r="T233" s="256"/>
      <c r="U233" s="256"/>
      <c r="V233" s="256"/>
      <c r="W233" s="256"/>
      <c r="X233" s="256"/>
      <c r="Y233" s="256"/>
      <c r="Z233" s="256"/>
      <c r="AA233" s="256"/>
      <c r="AB233" s="256"/>
      <c r="AC233" s="256"/>
      <c r="AD233" s="256"/>
      <c r="AE233" s="256"/>
      <c r="AF233" s="256"/>
      <c r="AG233" s="256"/>
      <c r="AH233" s="256"/>
      <c r="AI233" s="256"/>
      <c r="AJ233" s="256"/>
      <c r="AK233" s="256"/>
      <c r="AL233" s="256"/>
      <c r="AM233" s="256"/>
      <c r="AN233" s="256"/>
      <c r="AO233" s="256"/>
      <c r="AP233" s="256"/>
      <c r="AQ233" s="256"/>
      <c r="AR233" s="256"/>
      <c r="AS233" s="900" t="s">
        <v>86</v>
      </c>
      <c r="AT233" s="901"/>
      <c r="AU233" s="901"/>
      <c r="AV233" s="901"/>
      <c r="AW233" s="901"/>
      <c r="AX233" s="901"/>
      <c r="AY233" s="901"/>
      <c r="AZ233" s="901"/>
      <c r="BA233" s="901"/>
      <c r="BB233" s="256"/>
      <c r="BC233" s="256"/>
      <c r="BD233" s="256"/>
      <c r="BE233" s="256"/>
      <c r="BF233" s="256"/>
      <c r="BG233" s="256"/>
      <c r="BH233" s="256"/>
      <c r="BI233" s="256"/>
      <c r="BJ233" s="256"/>
      <c r="BK233" s="256"/>
    </row>
    <row r="234" spans="3:63" ht="6" customHeight="1" x14ac:dyDescent="0.2">
      <c r="C234" s="713"/>
      <c r="D234" s="713"/>
      <c r="E234" s="713"/>
      <c r="F234" s="713"/>
      <c r="G234" s="713"/>
      <c r="H234" s="713"/>
      <c r="I234" s="713"/>
      <c r="J234" s="713"/>
      <c r="K234" s="713"/>
      <c r="L234" s="713"/>
      <c r="M234" s="713"/>
      <c r="N234" s="713"/>
      <c r="O234" s="273"/>
      <c r="P234" s="273"/>
      <c r="Q234" s="273"/>
      <c r="R234" s="273"/>
      <c r="S234" s="273"/>
      <c r="T234" s="273"/>
      <c r="U234" s="273"/>
      <c r="V234" s="273"/>
      <c r="W234" s="273"/>
      <c r="X234" s="273"/>
      <c r="Y234" s="273"/>
      <c r="Z234" s="273"/>
      <c r="AA234" s="273"/>
      <c r="AB234" s="273"/>
      <c r="AC234" s="273"/>
      <c r="AD234" s="273"/>
      <c r="AE234" s="273"/>
      <c r="AF234" s="273"/>
      <c r="AG234" s="273"/>
      <c r="AH234" s="273"/>
      <c r="AI234" s="273"/>
      <c r="AJ234" s="273"/>
      <c r="AK234" s="273"/>
      <c r="AL234" s="273"/>
      <c r="AM234" s="273"/>
      <c r="AN234" s="273"/>
      <c r="AO234" s="273"/>
      <c r="AP234" s="273"/>
      <c r="AQ234" s="273"/>
      <c r="AR234" s="273"/>
      <c r="AS234" s="901"/>
      <c r="AT234" s="901"/>
      <c r="AU234" s="901"/>
      <c r="AV234" s="901"/>
      <c r="AW234" s="901"/>
      <c r="AX234" s="901"/>
      <c r="AY234" s="901"/>
      <c r="AZ234" s="901"/>
      <c r="BA234" s="901"/>
      <c r="BB234" s="273"/>
    </row>
    <row r="235" spans="3:63" ht="6" customHeight="1" thickBot="1" x14ac:dyDescent="0.25">
      <c r="C235" s="1181"/>
      <c r="D235" s="1181"/>
      <c r="E235" s="1181"/>
      <c r="F235" s="1181"/>
      <c r="G235" s="1181"/>
      <c r="H235" s="1181"/>
      <c r="I235" s="1181"/>
      <c r="J235" s="1181"/>
      <c r="K235" s="1181"/>
      <c r="L235" s="1181"/>
      <c r="M235" s="1181"/>
      <c r="N235" s="1181"/>
      <c r="O235" s="273"/>
      <c r="P235" s="273"/>
      <c r="Q235" s="273"/>
      <c r="R235" s="273"/>
      <c r="S235" s="273"/>
      <c r="T235" s="273"/>
      <c r="U235" s="273"/>
      <c r="V235" s="273"/>
      <c r="W235" s="273"/>
      <c r="X235" s="273"/>
      <c r="Y235" s="273"/>
      <c r="Z235" s="273"/>
      <c r="AA235" s="273"/>
      <c r="AB235" s="273"/>
      <c r="AC235" s="273"/>
      <c r="AD235" s="273"/>
      <c r="AE235" s="273"/>
      <c r="AF235" s="273"/>
      <c r="AG235" s="273"/>
      <c r="AH235" s="273"/>
      <c r="AI235" s="273"/>
      <c r="AJ235" s="273"/>
      <c r="AK235" s="273"/>
      <c r="AL235" s="273"/>
      <c r="AM235" s="273"/>
      <c r="AN235" s="273"/>
      <c r="AO235" s="273"/>
      <c r="AP235" s="273"/>
      <c r="AQ235" s="273"/>
      <c r="AR235" s="273"/>
      <c r="AS235" s="902"/>
      <c r="AT235" s="902"/>
      <c r="AU235" s="902"/>
      <c r="AV235" s="902"/>
      <c r="AW235" s="902"/>
      <c r="AX235" s="902"/>
      <c r="AY235" s="902"/>
      <c r="AZ235" s="902"/>
      <c r="BA235" s="902"/>
      <c r="BB235" s="273"/>
    </row>
    <row r="236" spans="3:63" ht="6" customHeight="1" x14ac:dyDescent="0.2">
      <c r="C236" s="1184"/>
      <c r="D236" s="916"/>
      <c r="E236" s="916"/>
      <c r="F236" s="916"/>
      <c r="G236" s="916"/>
      <c r="H236" s="916"/>
      <c r="I236" s="916"/>
      <c r="J236" s="916"/>
      <c r="K236" s="916"/>
      <c r="L236" s="916"/>
      <c r="M236" s="916"/>
      <c r="N236" s="924"/>
      <c r="O236" s="1187" t="s">
        <v>107</v>
      </c>
      <c r="P236" s="1188"/>
      <c r="Q236" s="1188"/>
      <c r="R236" s="1188"/>
      <c r="S236" s="1188"/>
      <c r="T236" s="1188"/>
      <c r="U236" s="1188"/>
      <c r="V236" s="1188"/>
      <c r="W236" s="1188"/>
      <c r="X236" s="1188"/>
      <c r="Y236" s="1188"/>
      <c r="Z236" s="1188"/>
      <c r="AA236" s="1189"/>
      <c r="AB236" s="923" t="s">
        <v>419</v>
      </c>
      <c r="AC236" s="1194"/>
      <c r="AD236" s="1194"/>
      <c r="AE236" s="1194"/>
      <c r="AF236" s="1194"/>
      <c r="AG236" s="1194"/>
      <c r="AH236" s="1194"/>
      <c r="AI236" s="1194"/>
      <c r="AJ236" s="1194"/>
      <c r="AK236" s="1194"/>
      <c r="AL236" s="1194"/>
      <c r="AM236" s="1194"/>
      <c r="AN236" s="1195"/>
      <c r="AO236" s="1174" t="s">
        <v>108</v>
      </c>
      <c r="AP236" s="1175"/>
      <c r="AQ236" s="1175"/>
      <c r="AR236" s="1175"/>
      <c r="AS236" s="1175"/>
      <c r="AT236" s="1175"/>
      <c r="AU236" s="1175"/>
      <c r="AV236" s="1175"/>
      <c r="AW236" s="1175"/>
      <c r="AX236" s="1175"/>
      <c r="AY236" s="1175"/>
      <c r="AZ236" s="1175"/>
      <c r="BA236" s="1175"/>
      <c r="BB236" s="275"/>
    </row>
    <row r="237" spans="3:63" ht="6" customHeight="1" x14ac:dyDescent="0.2">
      <c r="C237" s="1185"/>
      <c r="D237" s="629"/>
      <c r="E237" s="629"/>
      <c r="F237" s="629"/>
      <c r="G237" s="629"/>
      <c r="H237" s="629"/>
      <c r="I237" s="629"/>
      <c r="J237" s="629"/>
      <c r="K237" s="629"/>
      <c r="L237" s="629"/>
      <c r="M237" s="629"/>
      <c r="N237" s="925"/>
      <c r="O237" s="1190"/>
      <c r="P237" s="1190"/>
      <c r="Q237" s="1190"/>
      <c r="R237" s="1190"/>
      <c r="S237" s="1190"/>
      <c r="T237" s="1190"/>
      <c r="U237" s="1190"/>
      <c r="V237" s="1190"/>
      <c r="W237" s="1190"/>
      <c r="X237" s="1190"/>
      <c r="Y237" s="1190"/>
      <c r="Z237" s="1190"/>
      <c r="AA237" s="1191"/>
      <c r="AB237" s="1196"/>
      <c r="AC237" s="711"/>
      <c r="AD237" s="711"/>
      <c r="AE237" s="711"/>
      <c r="AF237" s="711"/>
      <c r="AG237" s="711"/>
      <c r="AH237" s="711"/>
      <c r="AI237" s="711"/>
      <c r="AJ237" s="711"/>
      <c r="AK237" s="711"/>
      <c r="AL237" s="711"/>
      <c r="AM237" s="711"/>
      <c r="AN237" s="1197"/>
      <c r="AO237" s="1176"/>
      <c r="AP237" s="1177"/>
      <c r="AQ237" s="1177"/>
      <c r="AR237" s="1177"/>
      <c r="AS237" s="1177"/>
      <c r="AT237" s="1177"/>
      <c r="AU237" s="1177"/>
      <c r="AV237" s="1177"/>
      <c r="AW237" s="1177"/>
      <c r="AX237" s="1177"/>
      <c r="AY237" s="1177"/>
      <c r="AZ237" s="1177"/>
      <c r="BA237" s="1177"/>
      <c r="BB237" s="275"/>
    </row>
    <row r="238" spans="3:63" ht="6" customHeight="1" thickBot="1" x14ac:dyDescent="0.25">
      <c r="C238" s="1186"/>
      <c r="D238" s="921"/>
      <c r="E238" s="921"/>
      <c r="F238" s="921"/>
      <c r="G238" s="921"/>
      <c r="H238" s="921"/>
      <c r="I238" s="921"/>
      <c r="J238" s="921"/>
      <c r="K238" s="921"/>
      <c r="L238" s="921"/>
      <c r="M238" s="921"/>
      <c r="N238" s="926"/>
      <c r="O238" s="1192"/>
      <c r="P238" s="1192"/>
      <c r="Q238" s="1192"/>
      <c r="R238" s="1192"/>
      <c r="S238" s="1192"/>
      <c r="T238" s="1192"/>
      <c r="U238" s="1192"/>
      <c r="V238" s="1192"/>
      <c r="W238" s="1192"/>
      <c r="X238" s="1192"/>
      <c r="Y238" s="1192"/>
      <c r="Z238" s="1192"/>
      <c r="AA238" s="1193"/>
      <c r="AB238" s="1198"/>
      <c r="AC238" s="1199"/>
      <c r="AD238" s="1199"/>
      <c r="AE238" s="1199"/>
      <c r="AF238" s="1199"/>
      <c r="AG238" s="1199"/>
      <c r="AH238" s="1199"/>
      <c r="AI238" s="1199"/>
      <c r="AJ238" s="1199"/>
      <c r="AK238" s="1199"/>
      <c r="AL238" s="1199"/>
      <c r="AM238" s="1199"/>
      <c r="AN238" s="1200"/>
      <c r="AO238" s="1178"/>
      <c r="AP238" s="1179"/>
      <c r="AQ238" s="1179"/>
      <c r="AR238" s="1179"/>
      <c r="AS238" s="1179"/>
      <c r="AT238" s="1179"/>
      <c r="AU238" s="1179"/>
      <c r="AV238" s="1179"/>
      <c r="AW238" s="1179"/>
      <c r="AX238" s="1179"/>
      <c r="AY238" s="1179"/>
      <c r="AZ238" s="1179"/>
      <c r="BA238" s="1179"/>
      <c r="BB238" s="275"/>
    </row>
    <row r="239" spans="3:63" ht="6" customHeight="1" x14ac:dyDescent="0.2">
      <c r="C239" s="905" t="s">
        <v>88</v>
      </c>
      <c r="D239" s="824"/>
      <c r="E239" s="824"/>
      <c r="F239" s="824"/>
      <c r="G239" s="824"/>
      <c r="H239" s="824"/>
      <c r="I239" s="824"/>
      <c r="J239" s="824"/>
      <c r="K239" s="824"/>
      <c r="L239" s="824"/>
      <c r="M239" s="824"/>
      <c r="N239" s="825"/>
      <c r="O239" s="1225">
        <f>BR33</f>
        <v>35330</v>
      </c>
      <c r="P239" s="996"/>
      <c r="Q239" s="996"/>
      <c r="R239" s="996"/>
      <c r="S239" s="996"/>
      <c r="T239" s="996"/>
      <c r="U239" s="996"/>
      <c r="V239" s="996"/>
      <c r="W239" s="996"/>
      <c r="X239" s="996"/>
      <c r="Y239" s="996"/>
      <c r="Z239" s="996"/>
      <c r="AA239" s="996"/>
      <c r="AB239" s="996"/>
      <c r="AC239" s="996"/>
      <c r="AD239" s="996"/>
      <c r="AE239" s="996"/>
      <c r="AF239" s="996"/>
      <c r="AG239" s="996"/>
      <c r="AH239" s="996"/>
      <c r="AI239" s="996"/>
      <c r="AJ239" s="996"/>
      <c r="AK239" s="996"/>
      <c r="AL239" s="996"/>
      <c r="AM239" s="996"/>
      <c r="AN239" s="996"/>
      <c r="AO239" s="998">
        <f>SUM(O239:AN241)</f>
        <v>35330</v>
      </c>
      <c r="AP239" s="1228"/>
      <c r="AQ239" s="1228"/>
      <c r="AR239" s="1228"/>
      <c r="AS239" s="1228"/>
      <c r="AT239" s="1228"/>
      <c r="AU239" s="1228"/>
      <c r="AV239" s="1228"/>
      <c r="AW239" s="1228"/>
      <c r="AX239" s="1228"/>
      <c r="AY239" s="1228"/>
      <c r="AZ239" s="1228"/>
      <c r="BA239" s="1228"/>
      <c r="BB239" s="231"/>
    </row>
    <row r="240" spans="3:63" ht="6" customHeight="1" x14ac:dyDescent="0.2">
      <c r="C240" s="838"/>
      <c r="D240" s="790"/>
      <c r="E240" s="790"/>
      <c r="F240" s="790"/>
      <c r="G240" s="790"/>
      <c r="H240" s="790"/>
      <c r="I240" s="790"/>
      <c r="J240" s="790"/>
      <c r="K240" s="790"/>
      <c r="L240" s="790"/>
      <c r="M240" s="790"/>
      <c r="N240" s="791"/>
      <c r="O240" s="1219"/>
      <c r="P240" s="603"/>
      <c r="Q240" s="603"/>
      <c r="R240" s="603"/>
      <c r="S240" s="603"/>
      <c r="T240" s="603"/>
      <c r="U240" s="603"/>
      <c r="V240" s="603"/>
      <c r="W240" s="603"/>
      <c r="X240" s="603"/>
      <c r="Y240" s="603"/>
      <c r="Z240" s="603"/>
      <c r="AA240" s="603"/>
      <c r="AB240" s="603"/>
      <c r="AC240" s="603"/>
      <c r="AD240" s="603"/>
      <c r="AE240" s="603"/>
      <c r="AF240" s="603"/>
      <c r="AG240" s="603"/>
      <c r="AH240" s="603"/>
      <c r="AI240" s="603"/>
      <c r="AJ240" s="603"/>
      <c r="AK240" s="603"/>
      <c r="AL240" s="603"/>
      <c r="AM240" s="603"/>
      <c r="AN240" s="603"/>
      <c r="AO240" s="991"/>
      <c r="AP240" s="1223"/>
      <c r="AQ240" s="1223"/>
      <c r="AR240" s="1223"/>
      <c r="AS240" s="1223"/>
      <c r="AT240" s="1223"/>
      <c r="AU240" s="1223"/>
      <c r="AV240" s="1223"/>
      <c r="AW240" s="1223"/>
      <c r="AX240" s="1223"/>
      <c r="AY240" s="1223"/>
      <c r="AZ240" s="1223"/>
      <c r="BA240" s="1223"/>
      <c r="BB240" s="231"/>
    </row>
    <row r="241" spans="3:54" ht="6" customHeight="1" x14ac:dyDescent="0.2">
      <c r="C241" s="838"/>
      <c r="D241" s="790"/>
      <c r="E241" s="790"/>
      <c r="F241" s="790"/>
      <c r="G241" s="790"/>
      <c r="H241" s="790"/>
      <c r="I241" s="790"/>
      <c r="J241" s="790"/>
      <c r="K241" s="790"/>
      <c r="L241" s="790"/>
      <c r="M241" s="790"/>
      <c r="N241" s="791"/>
      <c r="O241" s="1219"/>
      <c r="P241" s="603"/>
      <c r="Q241" s="603"/>
      <c r="R241" s="603"/>
      <c r="S241" s="603"/>
      <c r="T241" s="603"/>
      <c r="U241" s="603"/>
      <c r="V241" s="603"/>
      <c r="W241" s="603"/>
      <c r="X241" s="603"/>
      <c r="Y241" s="603"/>
      <c r="Z241" s="603"/>
      <c r="AA241" s="603"/>
      <c r="AB241" s="603"/>
      <c r="AC241" s="603"/>
      <c r="AD241" s="603"/>
      <c r="AE241" s="603"/>
      <c r="AF241" s="603"/>
      <c r="AG241" s="603"/>
      <c r="AH241" s="603"/>
      <c r="AI241" s="603"/>
      <c r="AJ241" s="603"/>
      <c r="AK241" s="603"/>
      <c r="AL241" s="603"/>
      <c r="AM241" s="603"/>
      <c r="AN241" s="603"/>
      <c r="AO241" s="1229"/>
      <c r="AP241" s="1230"/>
      <c r="AQ241" s="1230"/>
      <c r="AR241" s="1230"/>
      <c r="AS241" s="1230"/>
      <c r="AT241" s="1230"/>
      <c r="AU241" s="1230"/>
      <c r="AV241" s="1230"/>
      <c r="AW241" s="1230"/>
      <c r="AX241" s="1230"/>
      <c r="AY241" s="1230"/>
      <c r="AZ241" s="1230"/>
      <c r="BA241" s="1230"/>
      <c r="BB241" s="231"/>
    </row>
    <row r="242" spans="3:54" ht="6" customHeight="1" x14ac:dyDescent="0.2">
      <c r="C242" s="838" t="s">
        <v>94</v>
      </c>
      <c r="D242" s="790"/>
      <c r="E242" s="790"/>
      <c r="F242" s="790"/>
      <c r="G242" s="790"/>
      <c r="H242" s="790"/>
      <c r="I242" s="790"/>
      <c r="J242" s="790"/>
      <c r="K242" s="790"/>
      <c r="L242" s="790"/>
      <c r="M242" s="790"/>
      <c r="N242" s="791"/>
      <c r="O242" s="1219">
        <f>BR63</f>
        <v>29525</v>
      </c>
      <c r="P242" s="603"/>
      <c r="Q242" s="603"/>
      <c r="R242" s="603"/>
      <c r="S242" s="603"/>
      <c r="T242" s="603"/>
      <c r="U242" s="603"/>
      <c r="V242" s="603"/>
      <c r="W242" s="603"/>
      <c r="X242" s="603"/>
      <c r="Y242" s="603"/>
      <c r="Z242" s="603"/>
      <c r="AA242" s="603"/>
      <c r="AB242" s="603"/>
      <c r="AC242" s="603"/>
      <c r="AD242" s="603"/>
      <c r="AE242" s="603"/>
      <c r="AF242" s="603"/>
      <c r="AG242" s="603"/>
      <c r="AH242" s="603"/>
      <c r="AI242" s="603"/>
      <c r="AJ242" s="603"/>
      <c r="AK242" s="603"/>
      <c r="AL242" s="603"/>
      <c r="AM242" s="603"/>
      <c r="AN242" s="603"/>
      <c r="AO242" s="603">
        <f t="shared" ref="AO242" si="50">SUM(O242:AN244)</f>
        <v>29525</v>
      </c>
      <c r="AP242" s="603"/>
      <c r="AQ242" s="603"/>
      <c r="AR242" s="603"/>
      <c r="AS242" s="603"/>
      <c r="AT242" s="603"/>
      <c r="AU242" s="603"/>
      <c r="AV242" s="603"/>
      <c r="AW242" s="603"/>
      <c r="AX242" s="603"/>
      <c r="AY242" s="603"/>
      <c r="AZ242" s="603"/>
      <c r="BA242" s="991"/>
      <c r="BB242" s="231"/>
    </row>
    <row r="243" spans="3:54" ht="6" customHeight="1" x14ac:dyDescent="0.2">
      <c r="C243" s="838"/>
      <c r="D243" s="790"/>
      <c r="E243" s="790"/>
      <c r="F243" s="790"/>
      <c r="G243" s="790"/>
      <c r="H243" s="790"/>
      <c r="I243" s="790"/>
      <c r="J243" s="790"/>
      <c r="K243" s="790"/>
      <c r="L243" s="790"/>
      <c r="M243" s="790"/>
      <c r="N243" s="791"/>
      <c r="O243" s="1219"/>
      <c r="P243" s="603"/>
      <c r="Q243" s="603"/>
      <c r="R243" s="603"/>
      <c r="S243" s="603"/>
      <c r="T243" s="603"/>
      <c r="U243" s="603"/>
      <c r="V243" s="603"/>
      <c r="W243" s="603"/>
      <c r="X243" s="603"/>
      <c r="Y243" s="603"/>
      <c r="Z243" s="603"/>
      <c r="AA243" s="603"/>
      <c r="AB243" s="603"/>
      <c r="AC243" s="603"/>
      <c r="AD243" s="603"/>
      <c r="AE243" s="603"/>
      <c r="AF243" s="603"/>
      <c r="AG243" s="603"/>
      <c r="AH243" s="603"/>
      <c r="AI243" s="603"/>
      <c r="AJ243" s="603"/>
      <c r="AK243" s="603"/>
      <c r="AL243" s="603"/>
      <c r="AM243" s="603"/>
      <c r="AN243" s="603"/>
      <c r="AO243" s="603"/>
      <c r="AP243" s="603"/>
      <c r="AQ243" s="603"/>
      <c r="AR243" s="603"/>
      <c r="AS243" s="603"/>
      <c r="AT243" s="603"/>
      <c r="AU243" s="603"/>
      <c r="AV243" s="603"/>
      <c r="AW243" s="603"/>
      <c r="AX243" s="603"/>
      <c r="AY243" s="603"/>
      <c r="AZ243" s="603"/>
      <c r="BA243" s="991"/>
      <c r="BB243" s="231"/>
    </row>
    <row r="244" spans="3:54" ht="6" customHeight="1" x14ac:dyDescent="0.2">
      <c r="C244" s="838"/>
      <c r="D244" s="790"/>
      <c r="E244" s="790"/>
      <c r="F244" s="790"/>
      <c r="G244" s="790"/>
      <c r="H244" s="790"/>
      <c r="I244" s="790"/>
      <c r="J244" s="790"/>
      <c r="K244" s="790"/>
      <c r="L244" s="790"/>
      <c r="M244" s="790"/>
      <c r="N244" s="791"/>
      <c r="O244" s="1219"/>
      <c r="P244" s="603"/>
      <c r="Q244" s="603"/>
      <c r="R244" s="603"/>
      <c r="S244" s="603"/>
      <c r="T244" s="603"/>
      <c r="U244" s="603"/>
      <c r="V244" s="603"/>
      <c r="W244" s="603"/>
      <c r="X244" s="603"/>
      <c r="Y244" s="603"/>
      <c r="Z244" s="603"/>
      <c r="AA244" s="603"/>
      <c r="AB244" s="603"/>
      <c r="AC244" s="603"/>
      <c r="AD244" s="603"/>
      <c r="AE244" s="603"/>
      <c r="AF244" s="603"/>
      <c r="AG244" s="603"/>
      <c r="AH244" s="603"/>
      <c r="AI244" s="603"/>
      <c r="AJ244" s="603"/>
      <c r="AK244" s="603"/>
      <c r="AL244" s="603"/>
      <c r="AM244" s="603"/>
      <c r="AN244" s="603"/>
      <c r="AO244" s="603"/>
      <c r="AP244" s="603"/>
      <c r="AQ244" s="603"/>
      <c r="AR244" s="603"/>
      <c r="AS244" s="603"/>
      <c r="AT244" s="603"/>
      <c r="AU244" s="603"/>
      <c r="AV244" s="603"/>
      <c r="AW244" s="603"/>
      <c r="AX244" s="603"/>
      <c r="AY244" s="603"/>
      <c r="AZ244" s="603"/>
      <c r="BA244" s="991"/>
      <c r="BB244" s="231"/>
    </row>
    <row r="245" spans="3:54" ht="6" customHeight="1" x14ac:dyDescent="0.2">
      <c r="C245" s="870" t="s">
        <v>102</v>
      </c>
      <c r="D245" s="778"/>
      <c r="E245" s="778"/>
      <c r="F245" s="779"/>
      <c r="G245" s="779"/>
      <c r="H245" s="779"/>
      <c r="I245" s="779"/>
      <c r="J245" s="779"/>
      <c r="K245" s="779"/>
      <c r="L245" s="779"/>
      <c r="M245" s="779"/>
      <c r="N245" s="780"/>
      <c r="O245" s="1219">
        <f t="shared" ref="O245" si="51">BR66</f>
        <v>5805</v>
      </c>
      <c r="P245" s="603"/>
      <c r="Q245" s="603"/>
      <c r="R245" s="603"/>
      <c r="S245" s="603"/>
      <c r="T245" s="603"/>
      <c r="U245" s="603"/>
      <c r="V245" s="603"/>
      <c r="W245" s="603"/>
      <c r="X245" s="603"/>
      <c r="Y245" s="603"/>
      <c r="Z245" s="603"/>
      <c r="AA245" s="603"/>
      <c r="AB245" s="603"/>
      <c r="AC245" s="603"/>
      <c r="AD245" s="603"/>
      <c r="AE245" s="603"/>
      <c r="AF245" s="603"/>
      <c r="AG245" s="603"/>
      <c r="AH245" s="603"/>
      <c r="AI245" s="603"/>
      <c r="AJ245" s="603"/>
      <c r="AK245" s="603"/>
      <c r="AL245" s="603"/>
      <c r="AM245" s="603"/>
      <c r="AN245" s="603"/>
      <c r="AO245" s="603">
        <f t="shared" ref="AO245" si="52">SUM(O245:AN247)</f>
        <v>5805</v>
      </c>
      <c r="AP245" s="603"/>
      <c r="AQ245" s="603"/>
      <c r="AR245" s="603"/>
      <c r="AS245" s="603"/>
      <c r="AT245" s="603"/>
      <c r="AU245" s="603"/>
      <c r="AV245" s="603"/>
      <c r="AW245" s="603"/>
      <c r="AX245" s="603"/>
      <c r="AY245" s="603"/>
      <c r="AZ245" s="603"/>
      <c r="BA245" s="991"/>
      <c r="BB245" s="231"/>
    </row>
    <row r="246" spans="3:54" ht="6" customHeight="1" x14ac:dyDescent="0.2">
      <c r="C246" s="870"/>
      <c r="D246" s="778"/>
      <c r="E246" s="778"/>
      <c r="F246" s="779"/>
      <c r="G246" s="779"/>
      <c r="H246" s="779"/>
      <c r="I246" s="779"/>
      <c r="J246" s="779"/>
      <c r="K246" s="779"/>
      <c r="L246" s="779"/>
      <c r="M246" s="779"/>
      <c r="N246" s="780"/>
      <c r="O246" s="1219"/>
      <c r="P246" s="603"/>
      <c r="Q246" s="603"/>
      <c r="R246" s="603"/>
      <c r="S246" s="603"/>
      <c r="T246" s="603"/>
      <c r="U246" s="603"/>
      <c r="V246" s="603"/>
      <c r="W246" s="603"/>
      <c r="X246" s="603"/>
      <c r="Y246" s="603"/>
      <c r="Z246" s="603"/>
      <c r="AA246" s="603"/>
      <c r="AB246" s="603"/>
      <c r="AC246" s="603"/>
      <c r="AD246" s="603"/>
      <c r="AE246" s="603"/>
      <c r="AF246" s="603"/>
      <c r="AG246" s="603"/>
      <c r="AH246" s="603"/>
      <c r="AI246" s="603"/>
      <c r="AJ246" s="603"/>
      <c r="AK246" s="603"/>
      <c r="AL246" s="603"/>
      <c r="AM246" s="603"/>
      <c r="AN246" s="603"/>
      <c r="AO246" s="603"/>
      <c r="AP246" s="603"/>
      <c r="AQ246" s="603"/>
      <c r="AR246" s="603"/>
      <c r="AS246" s="603"/>
      <c r="AT246" s="603"/>
      <c r="AU246" s="603"/>
      <c r="AV246" s="603"/>
      <c r="AW246" s="603"/>
      <c r="AX246" s="603"/>
      <c r="AY246" s="603"/>
      <c r="AZ246" s="603"/>
      <c r="BA246" s="991"/>
      <c r="BB246" s="231"/>
    </row>
    <row r="247" spans="3:54" ht="6" customHeight="1" thickBot="1" x14ac:dyDescent="0.25">
      <c r="C247" s="871"/>
      <c r="D247" s="803"/>
      <c r="E247" s="803"/>
      <c r="F247" s="804"/>
      <c r="G247" s="804"/>
      <c r="H247" s="804"/>
      <c r="I247" s="804"/>
      <c r="J247" s="804"/>
      <c r="K247" s="804"/>
      <c r="L247" s="804"/>
      <c r="M247" s="804"/>
      <c r="N247" s="805"/>
      <c r="O247" s="1220"/>
      <c r="P247" s="993"/>
      <c r="Q247" s="993"/>
      <c r="R247" s="993"/>
      <c r="S247" s="993"/>
      <c r="T247" s="993"/>
      <c r="U247" s="993"/>
      <c r="V247" s="993"/>
      <c r="W247" s="993"/>
      <c r="X247" s="993"/>
      <c r="Y247" s="993"/>
      <c r="Z247" s="993"/>
      <c r="AA247" s="993"/>
      <c r="AB247" s="993"/>
      <c r="AC247" s="993"/>
      <c r="AD247" s="993"/>
      <c r="AE247" s="993"/>
      <c r="AF247" s="993"/>
      <c r="AG247" s="993"/>
      <c r="AH247" s="993"/>
      <c r="AI247" s="993"/>
      <c r="AJ247" s="993"/>
      <c r="AK247" s="993"/>
      <c r="AL247" s="993"/>
      <c r="AM247" s="993"/>
      <c r="AN247" s="993"/>
      <c r="AO247" s="993"/>
      <c r="AP247" s="993"/>
      <c r="AQ247" s="993"/>
      <c r="AR247" s="993"/>
      <c r="AS247" s="993"/>
      <c r="AT247" s="993"/>
      <c r="AU247" s="993"/>
      <c r="AV247" s="993"/>
      <c r="AW247" s="993"/>
      <c r="AX247" s="993"/>
      <c r="AY247" s="993"/>
      <c r="AZ247" s="993"/>
      <c r="BA247" s="994"/>
      <c r="BB247" s="231"/>
    </row>
    <row r="248" spans="3:54" ht="6" customHeight="1" x14ac:dyDescent="0.2">
      <c r="C248" s="905" t="s">
        <v>103</v>
      </c>
      <c r="D248" s="824"/>
      <c r="E248" s="824"/>
      <c r="F248" s="824"/>
      <c r="G248" s="824"/>
      <c r="H248" s="824"/>
      <c r="I248" s="824"/>
      <c r="J248" s="824"/>
      <c r="K248" s="824"/>
      <c r="L248" s="824"/>
      <c r="M248" s="824"/>
      <c r="N248" s="825"/>
      <c r="O248" s="1225">
        <f t="shared" ref="O248" si="53">BR69</f>
        <v>200</v>
      </c>
      <c r="P248" s="996"/>
      <c r="Q248" s="996"/>
      <c r="R248" s="996"/>
      <c r="S248" s="996"/>
      <c r="T248" s="996"/>
      <c r="U248" s="996"/>
      <c r="V248" s="996"/>
      <c r="W248" s="996"/>
      <c r="X248" s="996"/>
      <c r="Y248" s="996"/>
      <c r="Z248" s="996"/>
      <c r="AA248" s="996"/>
      <c r="AB248" s="996"/>
      <c r="AC248" s="996"/>
      <c r="AD248" s="996"/>
      <c r="AE248" s="996"/>
      <c r="AF248" s="996"/>
      <c r="AG248" s="996"/>
      <c r="AH248" s="996"/>
      <c r="AI248" s="996"/>
      <c r="AJ248" s="996"/>
      <c r="AK248" s="996"/>
      <c r="AL248" s="996"/>
      <c r="AM248" s="996"/>
      <c r="AN248" s="996"/>
      <c r="AO248" s="996">
        <f t="shared" ref="AO248" si="54">SUM(O248:AN250)</f>
        <v>200</v>
      </c>
      <c r="AP248" s="996"/>
      <c r="AQ248" s="996"/>
      <c r="AR248" s="996"/>
      <c r="AS248" s="996"/>
      <c r="AT248" s="996"/>
      <c r="AU248" s="996"/>
      <c r="AV248" s="996"/>
      <c r="AW248" s="996"/>
      <c r="AX248" s="996"/>
      <c r="AY248" s="996"/>
      <c r="AZ248" s="996"/>
      <c r="BA248" s="998"/>
      <c r="BB248" s="231"/>
    </row>
    <row r="249" spans="3:54" ht="6" customHeight="1" x14ac:dyDescent="0.2">
      <c r="C249" s="838"/>
      <c r="D249" s="790"/>
      <c r="E249" s="790"/>
      <c r="F249" s="790"/>
      <c r="G249" s="790"/>
      <c r="H249" s="790"/>
      <c r="I249" s="790"/>
      <c r="J249" s="790"/>
      <c r="K249" s="790"/>
      <c r="L249" s="790"/>
      <c r="M249" s="790"/>
      <c r="N249" s="791"/>
      <c r="O249" s="1219"/>
      <c r="P249" s="603"/>
      <c r="Q249" s="603"/>
      <c r="R249" s="603"/>
      <c r="S249" s="603"/>
      <c r="T249" s="603"/>
      <c r="U249" s="603"/>
      <c r="V249" s="603"/>
      <c r="W249" s="603"/>
      <c r="X249" s="603"/>
      <c r="Y249" s="603"/>
      <c r="Z249" s="603"/>
      <c r="AA249" s="603"/>
      <c r="AB249" s="603"/>
      <c r="AC249" s="603"/>
      <c r="AD249" s="603"/>
      <c r="AE249" s="603"/>
      <c r="AF249" s="603"/>
      <c r="AG249" s="603"/>
      <c r="AH249" s="603"/>
      <c r="AI249" s="603"/>
      <c r="AJ249" s="603"/>
      <c r="AK249" s="603"/>
      <c r="AL249" s="603"/>
      <c r="AM249" s="603"/>
      <c r="AN249" s="603"/>
      <c r="AO249" s="603"/>
      <c r="AP249" s="603"/>
      <c r="AQ249" s="603"/>
      <c r="AR249" s="603"/>
      <c r="AS249" s="603"/>
      <c r="AT249" s="603"/>
      <c r="AU249" s="603"/>
      <c r="AV249" s="603"/>
      <c r="AW249" s="603"/>
      <c r="AX249" s="603"/>
      <c r="AY249" s="603"/>
      <c r="AZ249" s="603"/>
      <c r="BA249" s="991"/>
      <c r="BB249" s="231"/>
    </row>
    <row r="250" spans="3:54" ht="6" customHeight="1" x14ac:dyDescent="0.2">
      <c r="C250" s="838"/>
      <c r="D250" s="790"/>
      <c r="E250" s="790"/>
      <c r="F250" s="790"/>
      <c r="G250" s="790"/>
      <c r="H250" s="790"/>
      <c r="I250" s="790"/>
      <c r="J250" s="790"/>
      <c r="K250" s="790"/>
      <c r="L250" s="790"/>
      <c r="M250" s="790"/>
      <c r="N250" s="791"/>
      <c r="O250" s="1219"/>
      <c r="P250" s="603"/>
      <c r="Q250" s="603"/>
      <c r="R250" s="603"/>
      <c r="S250" s="603"/>
      <c r="T250" s="603"/>
      <c r="U250" s="603"/>
      <c r="V250" s="603"/>
      <c r="W250" s="603"/>
      <c r="X250" s="603"/>
      <c r="Y250" s="603"/>
      <c r="Z250" s="603"/>
      <c r="AA250" s="603"/>
      <c r="AB250" s="603"/>
      <c r="AC250" s="603"/>
      <c r="AD250" s="603"/>
      <c r="AE250" s="603"/>
      <c r="AF250" s="603"/>
      <c r="AG250" s="603"/>
      <c r="AH250" s="603"/>
      <c r="AI250" s="603"/>
      <c r="AJ250" s="603"/>
      <c r="AK250" s="603"/>
      <c r="AL250" s="603"/>
      <c r="AM250" s="603"/>
      <c r="AN250" s="603"/>
      <c r="AO250" s="603"/>
      <c r="AP250" s="603"/>
      <c r="AQ250" s="603"/>
      <c r="AR250" s="603"/>
      <c r="AS250" s="603"/>
      <c r="AT250" s="603"/>
      <c r="AU250" s="603"/>
      <c r="AV250" s="603"/>
      <c r="AW250" s="603"/>
      <c r="AX250" s="603"/>
      <c r="AY250" s="603"/>
      <c r="AZ250" s="603"/>
      <c r="BA250" s="991"/>
      <c r="BB250" s="231"/>
    </row>
    <row r="251" spans="3:54" ht="6" customHeight="1" x14ac:dyDescent="0.2">
      <c r="C251" s="838" t="s">
        <v>104</v>
      </c>
      <c r="D251" s="790"/>
      <c r="E251" s="790"/>
      <c r="F251" s="790"/>
      <c r="G251" s="790"/>
      <c r="H251" s="790"/>
      <c r="I251" s="790"/>
      <c r="J251" s="790"/>
      <c r="K251" s="790"/>
      <c r="L251" s="790"/>
      <c r="M251" s="790"/>
      <c r="N251" s="791"/>
      <c r="O251" s="1219">
        <f t="shared" ref="O251" si="55">BR72</f>
        <v>150</v>
      </c>
      <c r="P251" s="603"/>
      <c r="Q251" s="603"/>
      <c r="R251" s="603"/>
      <c r="S251" s="603"/>
      <c r="T251" s="603"/>
      <c r="U251" s="603"/>
      <c r="V251" s="603"/>
      <c r="W251" s="603"/>
      <c r="X251" s="603"/>
      <c r="Y251" s="603"/>
      <c r="Z251" s="603"/>
      <c r="AA251" s="603"/>
      <c r="AB251" s="603"/>
      <c r="AC251" s="603"/>
      <c r="AD251" s="603"/>
      <c r="AE251" s="603"/>
      <c r="AF251" s="603"/>
      <c r="AG251" s="603"/>
      <c r="AH251" s="603"/>
      <c r="AI251" s="603"/>
      <c r="AJ251" s="603"/>
      <c r="AK251" s="603"/>
      <c r="AL251" s="603"/>
      <c r="AM251" s="603"/>
      <c r="AN251" s="603"/>
      <c r="AO251" s="603">
        <f t="shared" ref="AO251" si="56">SUM(O251:AN253)</f>
        <v>150</v>
      </c>
      <c r="AP251" s="603"/>
      <c r="AQ251" s="603"/>
      <c r="AR251" s="603"/>
      <c r="AS251" s="603"/>
      <c r="AT251" s="603"/>
      <c r="AU251" s="603"/>
      <c r="AV251" s="603"/>
      <c r="AW251" s="603"/>
      <c r="AX251" s="603"/>
      <c r="AY251" s="603"/>
      <c r="AZ251" s="603"/>
      <c r="BA251" s="991"/>
      <c r="BB251" s="231"/>
    </row>
    <row r="252" spans="3:54" ht="6" customHeight="1" x14ac:dyDescent="0.2">
      <c r="C252" s="838"/>
      <c r="D252" s="790"/>
      <c r="E252" s="790"/>
      <c r="F252" s="790"/>
      <c r="G252" s="790"/>
      <c r="H252" s="790"/>
      <c r="I252" s="790"/>
      <c r="J252" s="790"/>
      <c r="K252" s="790"/>
      <c r="L252" s="790"/>
      <c r="M252" s="790"/>
      <c r="N252" s="791"/>
      <c r="O252" s="1219"/>
      <c r="P252" s="603"/>
      <c r="Q252" s="603"/>
      <c r="R252" s="603"/>
      <c r="S252" s="603"/>
      <c r="T252" s="603"/>
      <c r="U252" s="603"/>
      <c r="V252" s="603"/>
      <c r="W252" s="603"/>
      <c r="X252" s="603"/>
      <c r="Y252" s="603"/>
      <c r="Z252" s="603"/>
      <c r="AA252" s="603"/>
      <c r="AB252" s="603"/>
      <c r="AC252" s="603"/>
      <c r="AD252" s="603"/>
      <c r="AE252" s="603"/>
      <c r="AF252" s="603"/>
      <c r="AG252" s="603"/>
      <c r="AH252" s="603"/>
      <c r="AI252" s="603"/>
      <c r="AJ252" s="603"/>
      <c r="AK252" s="603"/>
      <c r="AL252" s="603"/>
      <c r="AM252" s="603"/>
      <c r="AN252" s="603"/>
      <c r="AO252" s="603"/>
      <c r="AP252" s="603"/>
      <c r="AQ252" s="603"/>
      <c r="AR252" s="603"/>
      <c r="AS252" s="603"/>
      <c r="AT252" s="603"/>
      <c r="AU252" s="603"/>
      <c r="AV252" s="603"/>
      <c r="AW252" s="603"/>
      <c r="AX252" s="603"/>
      <c r="AY252" s="603"/>
      <c r="AZ252" s="603"/>
      <c r="BA252" s="991"/>
      <c r="BB252" s="231"/>
    </row>
    <row r="253" spans="3:54" ht="6" customHeight="1" x14ac:dyDescent="0.2">
      <c r="C253" s="838"/>
      <c r="D253" s="790"/>
      <c r="E253" s="790"/>
      <c r="F253" s="790"/>
      <c r="G253" s="790"/>
      <c r="H253" s="790"/>
      <c r="I253" s="790"/>
      <c r="J253" s="790"/>
      <c r="K253" s="790"/>
      <c r="L253" s="790"/>
      <c r="M253" s="790"/>
      <c r="N253" s="791"/>
      <c r="O253" s="1219"/>
      <c r="P253" s="603"/>
      <c r="Q253" s="603"/>
      <c r="R253" s="603"/>
      <c r="S253" s="603"/>
      <c r="T253" s="603"/>
      <c r="U253" s="603"/>
      <c r="V253" s="603"/>
      <c r="W253" s="603"/>
      <c r="X253" s="603"/>
      <c r="Y253" s="603"/>
      <c r="Z253" s="603"/>
      <c r="AA253" s="603"/>
      <c r="AB253" s="603"/>
      <c r="AC253" s="603"/>
      <c r="AD253" s="603"/>
      <c r="AE253" s="603"/>
      <c r="AF253" s="603"/>
      <c r="AG253" s="603"/>
      <c r="AH253" s="603"/>
      <c r="AI253" s="603"/>
      <c r="AJ253" s="603"/>
      <c r="AK253" s="603"/>
      <c r="AL253" s="603"/>
      <c r="AM253" s="603"/>
      <c r="AN253" s="603"/>
      <c r="AO253" s="603"/>
      <c r="AP253" s="603"/>
      <c r="AQ253" s="603"/>
      <c r="AR253" s="603"/>
      <c r="AS253" s="603"/>
      <c r="AT253" s="603"/>
      <c r="AU253" s="603"/>
      <c r="AV253" s="603"/>
      <c r="AW253" s="603"/>
      <c r="AX253" s="603"/>
      <c r="AY253" s="603"/>
      <c r="AZ253" s="603"/>
      <c r="BA253" s="991"/>
      <c r="BB253" s="231"/>
    </row>
    <row r="254" spans="3:54" ht="6" customHeight="1" x14ac:dyDescent="0.2">
      <c r="C254" s="870" t="s">
        <v>105</v>
      </c>
      <c r="D254" s="778"/>
      <c r="E254" s="778"/>
      <c r="F254" s="779"/>
      <c r="G254" s="779"/>
      <c r="H254" s="779"/>
      <c r="I254" s="779"/>
      <c r="J254" s="779"/>
      <c r="K254" s="779"/>
      <c r="L254" s="779"/>
      <c r="M254" s="779"/>
      <c r="N254" s="780"/>
      <c r="O254" s="1219">
        <f t="shared" ref="O254" si="57">BR75</f>
        <v>50</v>
      </c>
      <c r="P254" s="603"/>
      <c r="Q254" s="603"/>
      <c r="R254" s="603"/>
      <c r="S254" s="603"/>
      <c r="T254" s="603"/>
      <c r="U254" s="603"/>
      <c r="V254" s="603"/>
      <c r="W254" s="603"/>
      <c r="X254" s="603"/>
      <c r="Y254" s="603"/>
      <c r="Z254" s="603"/>
      <c r="AA254" s="603"/>
      <c r="AB254" s="603"/>
      <c r="AC254" s="603"/>
      <c r="AD254" s="603"/>
      <c r="AE254" s="603"/>
      <c r="AF254" s="603"/>
      <c r="AG254" s="603"/>
      <c r="AH254" s="603"/>
      <c r="AI254" s="603"/>
      <c r="AJ254" s="603"/>
      <c r="AK254" s="603"/>
      <c r="AL254" s="603"/>
      <c r="AM254" s="603"/>
      <c r="AN254" s="603"/>
      <c r="AO254" s="1221">
        <f t="shared" ref="AO254" si="58">SUM(O254:AN256)</f>
        <v>50</v>
      </c>
      <c r="AP254" s="1222"/>
      <c r="AQ254" s="1222"/>
      <c r="AR254" s="1222"/>
      <c r="AS254" s="1222"/>
      <c r="AT254" s="1222"/>
      <c r="AU254" s="1222"/>
      <c r="AV254" s="1222"/>
      <c r="AW254" s="1222"/>
      <c r="AX254" s="1222"/>
      <c r="AY254" s="1222"/>
      <c r="AZ254" s="1222"/>
      <c r="BA254" s="1222"/>
      <c r="BB254" s="231"/>
    </row>
    <row r="255" spans="3:54" ht="6" customHeight="1" x14ac:dyDescent="0.2">
      <c r="C255" s="870"/>
      <c r="D255" s="778"/>
      <c r="E255" s="778"/>
      <c r="F255" s="779"/>
      <c r="G255" s="779"/>
      <c r="H255" s="779"/>
      <c r="I255" s="779"/>
      <c r="J255" s="779"/>
      <c r="K255" s="779"/>
      <c r="L255" s="779"/>
      <c r="M255" s="779"/>
      <c r="N255" s="780"/>
      <c r="O255" s="1219"/>
      <c r="P255" s="603"/>
      <c r="Q255" s="603"/>
      <c r="R255" s="603"/>
      <c r="S255" s="603"/>
      <c r="T255" s="603"/>
      <c r="U255" s="603"/>
      <c r="V255" s="603"/>
      <c r="W255" s="603"/>
      <c r="X255" s="603"/>
      <c r="Y255" s="603"/>
      <c r="Z255" s="603"/>
      <c r="AA255" s="603"/>
      <c r="AB255" s="603"/>
      <c r="AC255" s="603"/>
      <c r="AD255" s="603"/>
      <c r="AE255" s="603"/>
      <c r="AF255" s="603"/>
      <c r="AG255" s="603"/>
      <c r="AH255" s="603"/>
      <c r="AI255" s="603"/>
      <c r="AJ255" s="603"/>
      <c r="AK255" s="603"/>
      <c r="AL255" s="603"/>
      <c r="AM255" s="603"/>
      <c r="AN255" s="603"/>
      <c r="AO255" s="991"/>
      <c r="AP255" s="1223"/>
      <c r="AQ255" s="1223"/>
      <c r="AR255" s="1223"/>
      <c r="AS255" s="1223"/>
      <c r="AT255" s="1223"/>
      <c r="AU255" s="1223"/>
      <c r="AV255" s="1223"/>
      <c r="AW255" s="1223"/>
      <c r="AX255" s="1223"/>
      <c r="AY255" s="1223"/>
      <c r="AZ255" s="1223"/>
      <c r="BA255" s="1223"/>
      <c r="BB255" s="231"/>
    </row>
    <row r="256" spans="3:54" ht="6" customHeight="1" thickBot="1" x14ac:dyDescent="0.25">
      <c r="C256" s="871"/>
      <c r="D256" s="803"/>
      <c r="E256" s="803"/>
      <c r="F256" s="804"/>
      <c r="G256" s="804"/>
      <c r="H256" s="804"/>
      <c r="I256" s="804"/>
      <c r="J256" s="804"/>
      <c r="K256" s="804"/>
      <c r="L256" s="804"/>
      <c r="M256" s="804"/>
      <c r="N256" s="805"/>
      <c r="O256" s="1220"/>
      <c r="P256" s="993"/>
      <c r="Q256" s="993"/>
      <c r="R256" s="993"/>
      <c r="S256" s="993"/>
      <c r="T256" s="993"/>
      <c r="U256" s="993"/>
      <c r="V256" s="993"/>
      <c r="W256" s="993"/>
      <c r="X256" s="993"/>
      <c r="Y256" s="993"/>
      <c r="Z256" s="993"/>
      <c r="AA256" s="993"/>
      <c r="AB256" s="993"/>
      <c r="AC256" s="993"/>
      <c r="AD256" s="993"/>
      <c r="AE256" s="993"/>
      <c r="AF256" s="993"/>
      <c r="AG256" s="993"/>
      <c r="AH256" s="993"/>
      <c r="AI256" s="993"/>
      <c r="AJ256" s="993"/>
      <c r="AK256" s="993"/>
      <c r="AL256" s="993"/>
      <c r="AM256" s="993"/>
      <c r="AN256" s="993"/>
      <c r="AO256" s="994"/>
      <c r="AP256" s="1224"/>
      <c r="AQ256" s="1224"/>
      <c r="AR256" s="1224"/>
      <c r="AS256" s="1224"/>
      <c r="AT256" s="1224"/>
      <c r="AU256" s="1224"/>
      <c r="AV256" s="1224"/>
      <c r="AW256" s="1224"/>
      <c r="AX256" s="1224"/>
      <c r="AY256" s="1224"/>
      <c r="AZ256" s="1224"/>
      <c r="BA256" s="1224"/>
      <c r="BB256" s="231"/>
    </row>
    <row r="257" spans="3:54" ht="6" customHeight="1" x14ac:dyDescent="0.2">
      <c r="C257" s="898" t="s">
        <v>106</v>
      </c>
      <c r="D257" s="937"/>
      <c r="E257" s="937"/>
      <c r="F257" s="937"/>
      <c r="G257" s="937"/>
      <c r="H257" s="937"/>
      <c r="I257" s="937"/>
      <c r="J257" s="937"/>
      <c r="K257" s="937"/>
      <c r="L257" s="937"/>
      <c r="M257" s="937"/>
      <c r="N257" s="938"/>
      <c r="O257" s="1225">
        <f t="shared" ref="O257" si="59">BR78</f>
        <v>5855</v>
      </c>
      <c r="P257" s="996"/>
      <c r="Q257" s="996"/>
      <c r="R257" s="996"/>
      <c r="S257" s="996"/>
      <c r="T257" s="996"/>
      <c r="U257" s="996"/>
      <c r="V257" s="996"/>
      <c r="W257" s="996"/>
      <c r="X257" s="996"/>
      <c r="Y257" s="996"/>
      <c r="Z257" s="996"/>
      <c r="AA257" s="996"/>
      <c r="AB257" s="987"/>
      <c r="AC257" s="737"/>
      <c r="AD257" s="737"/>
      <c r="AE257" s="737"/>
      <c r="AF257" s="737"/>
      <c r="AG257" s="737"/>
      <c r="AH257" s="737"/>
      <c r="AI257" s="737"/>
      <c r="AJ257" s="737"/>
      <c r="AK257" s="737"/>
      <c r="AL257" s="737"/>
      <c r="AM257" s="737"/>
      <c r="AN257" s="1226"/>
      <c r="AO257" s="998">
        <f t="shared" ref="AO257" si="60">SUM(O257:AN259)</f>
        <v>5855</v>
      </c>
      <c r="AP257" s="1228"/>
      <c r="AQ257" s="1228"/>
      <c r="AR257" s="1228"/>
      <c r="AS257" s="1228"/>
      <c r="AT257" s="1228"/>
      <c r="AU257" s="1228"/>
      <c r="AV257" s="1228"/>
      <c r="AW257" s="1228"/>
      <c r="AX257" s="1228"/>
      <c r="AY257" s="1228"/>
      <c r="AZ257" s="1228"/>
      <c r="BA257" s="1228"/>
      <c r="BB257" s="275"/>
    </row>
    <row r="258" spans="3:54" ht="6" customHeight="1" x14ac:dyDescent="0.2">
      <c r="C258" s="898"/>
      <c r="D258" s="937"/>
      <c r="E258" s="937"/>
      <c r="F258" s="937"/>
      <c r="G258" s="937"/>
      <c r="H258" s="937"/>
      <c r="I258" s="937"/>
      <c r="J258" s="937"/>
      <c r="K258" s="937"/>
      <c r="L258" s="937"/>
      <c r="M258" s="937"/>
      <c r="N258" s="938"/>
      <c r="O258" s="1219"/>
      <c r="P258" s="603"/>
      <c r="Q258" s="603"/>
      <c r="R258" s="603"/>
      <c r="S258" s="603"/>
      <c r="T258" s="603"/>
      <c r="U258" s="603"/>
      <c r="V258" s="603"/>
      <c r="W258" s="603"/>
      <c r="X258" s="603"/>
      <c r="Y258" s="603"/>
      <c r="Z258" s="603"/>
      <c r="AA258" s="603"/>
      <c r="AB258" s="982"/>
      <c r="AC258" s="1227"/>
      <c r="AD258" s="1227"/>
      <c r="AE258" s="1227"/>
      <c r="AF258" s="1227"/>
      <c r="AG258" s="1227"/>
      <c r="AH258" s="1227"/>
      <c r="AI258" s="1227"/>
      <c r="AJ258" s="1227"/>
      <c r="AK258" s="1227"/>
      <c r="AL258" s="1227"/>
      <c r="AM258" s="1227"/>
      <c r="AN258" s="793"/>
      <c r="AO258" s="991"/>
      <c r="AP258" s="1223"/>
      <c r="AQ258" s="1223"/>
      <c r="AR258" s="1223"/>
      <c r="AS258" s="1223"/>
      <c r="AT258" s="1223"/>
      <c r="AU258" s="1223"/>
      <c r="AV258" s="1223"/>
      <c r="AW258" s="1223"/>
      <c r="AX258" s="1223"/>
      <c r="AY258" s="1223"/>
      <c r="AZ258" s="1223"/>
      <c r="BA258" s="1223"/>
      <c r="BB258" s="275"/>
    </row>
    <row r="259" spans="3:54" ht="6" customHeight="1" thickBot="1" x14ac:dyDescent="0.25">
      <c r="C259" s="939"/>
      <c r="D259" s="940"/>
      <c r="E259" s="940"/>
      <c r="F259" s="940"/>
      <c r="G259" s="940"/>
      <c r="H259" s="940"/>
      <c r="I259" s="940"/>
      <c r="J259" s="940"/>
      <c r="K259" s="940"/>
      <c r="L259" s="940"/>
      <c r="M259" s="940"/>
      <c r="N259" s="941"/>
      <c r="O259" s="1220"/>
      <c r="P259" s="993"/>
      <c r="Q259" s="993"/>
      <c r="R259" s="993"/>
      <c r="S259" s="993"/>
      <c r="T259" s="993"/>
      <c r="U259" s="993"/>
      <c r="V259" s="993"/>
      <c r="W259" s="993"/>
      <c r="X259" s="993"/>
      <c r="Y259" s="993"/>
      <c r="Z259" s="993"/>
      <c r="AA259" s="993"/>
      <c r="AB259" s="983"/>
      <c r="AC259" s="742"/>
      <c r="AD259" s="742"/>
      <c r="AE259" s="742"/>
      <c r="AF259" s="742"/>
      <c r="AG259" s="742"/>
      <c r="AH259" s="742"/>
      <c r="AI259" s="742"/>
      <c r="AJ259" s="742"/>
      <c r="AK259" s="742"/>
      <c r="AL259" s="742"/>
      <c r="AM259" s="742"/>
      <c r="AN259" s="985"/>
      <c r="AO259" s="994"/>
      <c r="AP259" s="1224"/>
      <c r="AQ259" s="1224"/>
      <c r="AR259" s="1224"/>
      <c r="AS259" s="1224"/>
      <c r="AT259" s="1224"/>
      <c r="AU259" s="1224"/>
      <c r="AV259" s="1224"/>
      <c r="AW259" s="1224"/>
      <c r="AX259" s="1224"/>
      <c r="AY259" s="1224"/>
      <c r="AZ259" s="1224"/>
      <c r="BA259" s="1224"/>
      <c r="BB259" s="275"/>
    </row>
    <row r="260" spans="3:54" ht="6" customHeight="1" x14ac:dyDescent="0.2">
      <c r="C260" s="880" t="s">
        <v>109</v>
      </c>
      <c r="D260" s="951"/>
      <c r="E260" s="951"/>
      <c r="F260" s="951"/>
      <c r="G260" s="951"/>
      <c r="H260" s="951"/>
      <c r="I260" s="951"/>
      <c r="J260" s="951"/>
      <c r="K260" s="951"/>
      <c r="L260" s="951"/>
      <c r="M260" s="951"/>
      <c r="N260" s="952"/>
      <c r="O260" s="953"/>
      <c r="P260" s="954"/>
      <c r="Q260" s="954"/>
      <c r="R260" s="954"/>
      <c r="S260" s="954"/>
      <c r="T260" s="954"/>
      <c r="U260" s="954"/>
      <c r="V260" s="954"/>
      <c r="W260" s="954"/>
      <c r="X260" s="954"/>
      <c r="Y260" s="954"/>
      <c r="Z260" s="954"/>
      <c r="AA260" s="954"/>
      <c r="AB260" s="954"/>
      <c r="AC260" s="954"/>
      <c r="AD260" s="954"/>
      <c r="AE260" s="954"/>
      <c r="AF260" s="954"/>
      <c r="AG260" s="954"/>
      <c r="AH260" s="954"/>
      <c r="AI260" s="954"/>
      <c r="AJ260" s="954"/>
      <c r="AK260" s="954"/>
      <c r="AL260" s="954"/>
      <c r="AM260" s="954"/>
      <c r="AN260" s="955"/>
      <c r="AO260" s="1213">
        <v>0</v>
      </c>
      <c r="AP260" s="1214"/>
      <c r="AQ260" s="1214"/>
      <c r="AR260" s="1214"/>
      <c r="AS260" s="1214"/>
      <c r="AT260" s="1214"/>
      <c r="AU260" s="1214"/>
      <c r="AV260" s="1214"/>
      <c r="AW260" s="1214"/>
      <c r="AX260" s="1214"/>
      <c r="AY260" s="1214"/>
      <c r="AZ260" s="1214"/>
      <c r="BA260" s="1214"/>
      <c r="BB260" s="275"/>
    </row>
    <row r="261" spans="3:54" ht="6" customHeight="1" x14ac:dyDescent="0.2">
      <c r="C261" s="898"/>
      <c r="D261" s="937"/>
      <c r="E261" s="937"/>
      <c r="F261" s="937"/>
      <c r="G261" s="937"/>
      <c r="H261" s="937"/>
      <c r="I261" s="937"/>
      <c r="J261" s="937"/>
      <c r="K261" s="937"/>
      <c r="L261" s="937"/>
      <c r="M261" s="937"/>
      <c r="N261" s="938"/>
      <c r="O261" s="956"/>
      <c r="P261" s="957"/>
      <c r="Q261" s="957"/>
      <c r="R261" s="957"/>
      <c r="S261" s="957"/>
      <c r="T261" s="957"/>
      <c r="U261" s="957"/>
      <c r="V261" s="957"/>
      <c r="W261" s="957"/>
      <c r="X261" s="957"/>
      <c r="Y261" s="957"/>
      <c r="Z261" s="957"/>
      <c r="AA261" s="957"/>
      <c r="AB261" s="957"/>
      <c r="AC261" s="957"/>
      <c r="AD261" s="957"/>
      <c r="AE261" s="957"/>
      <c r="AF261" s="957"/>
      <c r="AG261" s="957"/>
      <c r="AH261" s="957"/>
      <c r="AI261" s="957"/>
      <c r="AJ261" s="957"/>
      <c r="AK261" s="957"/>
      <c r="AL261" s="957"/>
      <c r="AM261" s="957"/>
      <c r="AN261" s="958"/>
      <c r="AO261" s="1215"/>
      <c r="AP261" s="1216"/>
      <c r="AQ261" s="1216"/>
      <c r="AR261" s="1216"/>
      <c r="AS261" s="1216"/>
      <c r="AT261" s="1216"/>
      <c r="AU261" s="1216"/>
      <c r="AV261" s="1216"/>
      <c r="AW261" s="1216"/>
      <c r="AX261" s="1216"/>
      <c r="AY261" s="1216"/>
      <c r="AZ261" s="1216"/>
      <c r="BA261" s="1216"/>
      <c r="BB261" s="275"/>
    </row>
    <row r="262" spans="3:54" ht="6" customHeight="1" thickBot="1" x14ac:dyDescent="0.25">
      <c r="C262" s="939"/>
      <c r="D262" s="940"/>
      <c r="E262" s="940"/>
      <c r="F262" s="940"/>
      <c r="G262" s="940"/>
      <c r="H262" s="940"/>
      <c r="I262" s="940"/>
      <c r="J262" s="940"/>
      <c r="K262" s="940"/>
      <c r="L262" s="940"/>
      <c r="M262" s="940"/>
      <c r="N262" s="941"/>
      <c r="O262" s="959"/>
      <c r="P262" s="960"/>
      <c r="Q262" s="960"/>
      <c r="R262" s="960"/>
      <c r="S262" s="960"/>
      <c r="T262" s="960"/>
      <c r="U262" s="960"/>
      <c r="V262" s="960"/>
      <c r="W262" s="960"/>
      <c r="X262" s="960"/>
      <c r="Y262" s="960"/>
      <c r="Z262" s="960"/>
      <c r="AA262" s="960"/>
      <c r="AB262" s="960"/>
      <c r="AC262" s="960"/>
      <c r="AD262" s="960"/>
      <c r="AE262" s="960"/>
      <c r="AF262" s="960"/>
      <c r="AG262" s="960"/>
      <c r="AH262" s="960"/>
      <c r="AI262" s="960"/>
      <c r="AJ262" s="960"/>
      <c r="AK262" s="960"/>
      <c r="AL262" s="960"/>
      <c r="AM262" s="960"/>
      <c r="AN262" s="961"/>
      <c r="AO262" s="1217"/>
      <c r="AP262" s="1218"/>
      <c r="AQ262" s="1218"/>
      <c r="AR262" s="1218"/>
      <c r="AS262" s="1218"/>
      <c r="AT262" s="1218"/>
      <c r="AU262" s="1218"/>
      <c r="AV262" s="1218"/>
      <c r="AW262" s="1218"/>
      <c r="AX262" s="1218"/>
      <c r="AY262" s="1218"/>
      <c r="AZ262" s="1218"/>
      <c r="BA262" s="1218"/>
      <c r="BB262" s="275"/>
    </row>
    <row r="263" spans="3:54" ht="6" customHeight="1" x14ac:dyDescent="0.2">
      <c r="C263" s="898" t="s">
        <v>397</v>
      </c>
      <c r="D263" s="937"/>
      <c r="E263" s="937"/>
      <c r="F263" s="937"/>
      <c r="G263" s="937"/>
      <c r="H263" s="937"/>
      <c r="I263" s="937"/>
      <c r="J263" s="937"/>
      <c r="K263" s="937"/>
      <c r="L263" s="937"/>
      <c r="M263" s="937"/>
      <c r="N263" s="938"/>
      <c r="O263" s="953"/>
      <c r="P263" s="954"/>
      <c r="Q263" s="954"/>
      <c r="R263" s="954"/>
      <c r="S263" s="954"/>
      <c r="T263" s="954"/>
      <c r="U263" s="954"/>
      <c r="V263" s="954"/>
      <c r="W263" s="954"/>
      <c r="X263" s="954"/>
      <c r="Y263" s="954"/>
      <c r="Z263" s="954"/>
      <c r="AA263" s="954"/>
      <c r="AB263" s="954"/>
      <c r="AC263" s="954"/>
      <c r="AD263" s="954"/>
      <c r="AE263" s="954"/>
      <c r="AF263" s="954"/>
      <c r="AG263" s="954"/>
      <c r="AH263" s="954"/>
      <c r="AI263" s="954"/>
      <c r="AJ263" s="954"/>
      <c r="AK263" s="954"/>
      <c r="AL263" s="954"/>
      <c r="AM263" s="954"/>
      <c r="AN263" s="955"/>
      <c r="AO263" s="1215">
        <v>5855</v>
      </c>
      <c r="AP263" s="1216"/>
      <c r="AQ263" s="1216"/>
      <c r="AR263" s="1216"/>
      <c r="AS263" s="1216"/>
      <c r="AT263" s="1216"/>
      <c r="AU263" s="1216"/>
      <c r="AV263" s="1216"/>
      <c r="AW263" s="1216"/>
      <c r="AX263" s="1216"/>
      <c r="AY263" s="1216"/>
      <c r="AZ263" s="1216"/>
      <c r="BA263" s="1216"/>
      <c r="BB263" s="275"/>
    </row>
    <row r="264" spans="3:54" ht="6" customHeight="1" x14ac:dyDescent="0.2">
      <c r="C264" s="898"/>
      <c r="D264" s="937"/>
      <c r="E264" s="937"/>
      <c r="F264" s="937"/>
      <c r="G264" s="937"/>
      <c r="H264" s="937"/>
      <c r="I264" s="937"/>
      <c r="J264" s="937"/>
      <c r="K264" s="937"/>
      <c r="L264" s="937"/>
      <c r="M264" s="937"/>
      <c r="N264" s="938"/>
      <c r="O264" s="956"/>
      <c r="P264" s="957"/>
      <c r="Q264" s="957"/>
      <c r="R264" s="957"/>
      <c r="S264" s="957"/>
      <c r="T264" s="957"/>
      <c r="U264" s="957"/>
      <c r="V264" s="957"/>
      <c r="W264" s="957"/>
      <c r="X264" s="957"/>
      <c r="Y264" s="957"/>
      <c r="Z264" s="957"/>
      <c r="AA264" s="957"/>
      <c r="AB264" s="957"/>
      <c r="AC264" s="957"/>
      <c r="AD264" s="957"/>
      <c r="AE264" s="957"/>
      <c r="AF264" s="957"/>
      <c r="AG264" s="957"/>
      <c r="AH264" s="957"/>
      <c r="AI264" s="957"/>
      <c r="AJ264" s="957"/>
      <c r="AK264" s="957"/>
      <c r="AL264" s="957"/>
      <c r="AM264" s="957"/>
      <c r="AN264" s="958"/>
      <c r="AO264" s="1215"/>
      <c r="AP264" s="1216"/>
      <c r="AQ264" s="1216"/>
      <c r="AR264" s="1216"/>
      <c r="AS264" s="1216"/>
      <c r="AT264" s="1216"/>
      <c r="AU264" s="1216"/>
      <c r="AV264" s="1216"/>
      <c r="AW264" s="1216"/>
      <c r="AX264" s="1216"/>
      <c r="AY264" s="1216"/>
      <c r="AZ264" s="1216"/>
      <c r="BA264" s="1216"/>
      <c r="BB264" s="275"/>
    </row>
    <row r="265" spans="3:54" ht="6" customHeight="1" thickBot="1" x14ac:dyDescent="0.25">
      <c r="C265" s="939"/>
      <c r="D265" s="940"/>
      <c r="E265" s="940"/>
      <c r="F265" s="940"/>
      <c r="G265" s="940"/>
      <c r="H265" s="940"/>
      <c r="I265" s="940"/>
      <c r="J265" s="940"/>
      <c r="K265" s="940"/>
      <c r="L265" s="940"/>
      <c r="M265" s="940"/>
      <c r="N265" s="941"/>
      <c r="O265" s="959"/>
      <c r="P265" s="960"/>
      <c r="Q265" s="960"/>
      <c r="R265" s="960"/>
      <c r="S265" s="960"/>
      <c r="T265" s="960"/>
      <c r="U265" s="960"/>
      <c r="V265" s="960"/>
      <c r="W265" s="960"/>
      <c r="X265" s="960"/>
      <c r="Y265" s="960"/>
      <c r="Z265" s="960"/>
      <c r="AA265" s="960"/>
      <c r="AB265" s="960"/>
      <c r="AC265" s="960"/>
      <c r="AD265" s="960"/>
      <c r="AE265" s="960"/>
      <c r="AF265" s="960"/>
      <c r="AG265" s="960"/>
      <c r="AH265" s="960"/>
      <c r="AI265" s="960"/>
      <c r="AJ265" s="960"/>
      <c r="AK265" s="960"/>
      <c r="AL265" s="960"/>
      <c r="AM265" s="960"/>
      <c r="AN265" s="961"/>
      <c r="AO265" s="1217"/>
      <c r="AP265" s="1218"/>
      <c r="AQ265" s="1218"/>
      <c r="AR265" s="1218"/>
      <c r="AS265" s="1218"/>
      <c r="AT265" s="1218"/>
      <c r="AU265" s="1218"/>
      <c r="AV265" s="1218"/>
      <c r="AW265" s="1218"/>
      <c r="AX265" s="1218"/>
      <c r="AY265" s="1218"/>
      <c r="AZ265" s="1218"/>
      <c r="BA265" s="1218"/>
      <c r="BB265" s="275"/>
    </row>
  </sheetData>
  <mergeCells count="357">
    <mergeCell ref="A4:CN6"/>
    <mergeCell ref="A11:CF13"/>
    <mergeCell ref="BV15:CD17"/>
    <mergeCell ref="C18:Q20"/>
    <mergeCell ref="R18:V20"/>
    <mergeCell ref="W18:Y20"/>
    <mergeCell ref="Z18:AD20"/>
    <mergeCell ref="AE18:AI20"/>
    <mergeCell ref="AJ18:AL20"/>
    <mergeCell ref="AM18:AQ20"/>
    <mergeCell ref="BR18:BV20"/>
    <mergeCell ref="BW18:BY20"/>
    <mergeCell ref="BZ18:CD20"/>
    <mergeCell ref="C21:E35"/>
    <mergeCell ref="F21:Q23"/>
    <mergeCell ref="R21:AD23"/>
    <mergeCell ref="AE21:AQ23"/>
    <mergeCell ref="AR21:BD23"/>
    <mergeCell ref="BE21:BQ23"/>
    <mergeCell ref="BR21:CD23"/>
    <mergeCell ref="AR18:AV20"/>
    <mergeCell ref="AW18:AY20"/>
    <mergeCell ref="AZ18:BD20"/>
    <mergeCell ref="BE18:BI20"/>
    <mergeCell ref="BJ18:BL20"/>
    <mergeCell ref="BM18:BQ20"/>
    <mergeCell ref="BR24:CD26"/>
    <mergeCell ref="H27:Q29"/>
    <mergeCell ref="R27:AD29"/>
    <mergeCell ref="AE27:AQ29"/>
    <mergeCell ref="AR27:BD29"/>
    <mergeCell ref="BE27:BQ29"/>
    <mergeCell ref="BR27:CD29"/>
    <mergeCell ref="F24:G29"/>
    <mergeCell ref="H24:Q26"/>
    <mergeCell ref="R24:AD26"/>
    <mergeCell ref="AE24:AQ26"/>
    <mergeCell ref="AR24:BD26"/>
    <mergeCell ref="BE24:BQ26"/>
    <mergeCell ref="F33:Q35"/>
    <mergeCell ref="R33:AD35"/>
    <mergeCell ref="AE33:AQ35"/>
    <mergeCell ref="AR33:BD35"/>
    <mergeCell ref="BE33:BQ35"/>
    <mergeCell ref="BR33:CD35"/>
    <mergeCell ref="F30:Q32"/>
    <mergeCell ref="R30:AD32"/>
    <mergeCell ref="AE30:AQ32"/>
    <mergeCell ref="AR30:BD32"/>
    <mergeCell ref="BE30:BQ32"/>
    <mergeCell ref="BR30:CD32"/>
    <mergeCell ref="BE36:BQ38"/>
    <mergeCell ref="BR36:CD38"/>
    <mergeCell ref="I39:Q41"/>
    <mergeCell ref="R39:AD41"/>
    <mergeCell ref="AE39:AQ41"/>
    <mergeCell ref="AR39:BD41"/>
    <mergeCell ref="BE39:BQ41"/>
    <mergeCell ref="BR39:CD41"/>
    <mergeCell ref="C36:E65"/>
    <mergeCell ref="F36:H53"/>
    <mergeCell ref="I36:Q38"/>
    <mergeCell ref="R36:AD38"/>
    <mergeCell ref="AE36:AQ38"/>
    <mergeCell ref="AR36:BD38"/>
    <mergeCell ref="I42:Q44"/>
    <mergeCell ref="R42:AD44"/>
    <mergeCell ref="AE42:AQ44"/>
    <mergeCell ref="AR42:BD44"/>
    <mergeCell ref="I48:Q50"/>
    <mergeCell ref="R48:AD50"/>
    <mergeCell ref="AE48:AQ50"/>
    <mergeCell ref="AR48:BD50"/>
    <mergeCell ref="BE48:BQ50"/>
    <mergeCell ref="BR48:CD50"/>
    <mergeCell ref="BE42:BQ44"/>
    <mergeCell ref="BR42:CD44"/>
    <mergeCell ref="I45:Q47"/>
    <mergeCell ref="R45:AD47"/>
    <mergeCell ref="AE45:AQ47"/>
    <mergeCell ref="AR45:BD47"/>
    <mergeCell ref="BE45:BQ47"/>
    <mergeCell ref="BR45:CD47"/>
    <mergeCell ref="BR51:CD53"/>
    <mergeCell ref="F54:Q56"/>
    <mergeCell ref="R54:AD56"/>
    <mergeCell ref="AE54:AQ56"/>
    <mergeCell ref="AR54:BD56"/>
    <mergeCell ref="BE54:BQ56"/>
    <mergeCell ref="BR54:CD56"/>
    <mergeCell ref="I51:J53"/>
    <mergeCell ref="K51:Q53"/>
    <mergeCell ref="R51:AD53"/>
    <mergeCell ref="AE51:AQ53"/>
    <mergeCell ref="AR51:BD53"/>
    <mergeCell ref="BE51:BQ53"/>
    <mergeCell ref="F60:Q62"/>
    <mergeCell ref="R60:AD62"/>
    <mergeCell ref="AE60:AQ62"/>
    <mergeCell ref="AR60:BD62"/>
    <mergeCell ref="BE60:BQ62"/>
    <mergeCell ref="BR60:CD62"/>
    <mergeCell ref="F57:Q59"/>
    <mergeCell ref="R57:AD59"/>
    <mergeCell ref="AE57:AQ59"/>
    <mergeCell ref="AR57:BD59"/>
    <mergeCell ref="BE57:BQ59"/>
    <mergeCell ref="BR57:CD59"/>
    <mergeCell ref="C66:Q68"/>
    <mergeCell ref="R66:AD68"/>
    <mergeCell ref="AE66:AQ68"/>
    <mergeCell ref="AR66:BD68"/>
    <mergeCell ref="BE66:BQ68"/>
    <mergeCell ref="BR66:CD68"/>
    <mergeCell ref="F63:Q65"/>
    <mergeCell ref="R63:AD65"/>
    <mergeCell ref="AE63:AQ65"/>
    <mergeCell ref="AR63:BD65"/>
    <mergeCell ref="BE63:BQ65"/>
    <mergeCell ref="BR63:CD65"/>
    <mergeCell ref="C72:Q74"/>
    <mergeCell ref="R72:AD74"/>
    <mergeCell ref="AE72:AQ74"/>
    <mergeCell ref="AR72:BD74"/>
    <mergeCell ref="BE72:BQ74"/>
    <mergeCell ref="BR72:CD74"/>
    <mergeCell ref="C69:Q71"/>
    <mergeCell ref="R69:AD71"/>
    <mergeCell ref="AE69:AQ71"/>
    <mergeCell ref="AR69:BD71"/>
    <mergeCell ref="BE69:BQ71"/>
    <mergeCell ref="BR69:CD71"/>
    <mergeCell ref="C78:Q80"/>
    <mergeCell ref="R78:AD80"/>
    <mergeCell ref="AE78:AQ80"/>
    <mergeCell ref="AR78:BD80"/>
    <mergeCell ref="BE78:BQ80"/>
    <mergeCell ref="BR78:CD80"/>
    <mergeCell ref="C75:Q77"/>
    <mergeCell ref="R75:AD77"/>
    <mergeCell ref="AE75:AQ77"/>
    <mergeCell ref="AR75:BD77"/>
    <mergeCell ref="BE75:BQ77"/>
    <mergeCell ref="BR75:CD77"/>
    <mergeCell ref="C96:N98"/>
    <mergeCell ref="O96:AA98"/>
    <mergeCell ref="AB96:AN98"/>
    <mergeCell ref="AO96:BA98"/>
    <mergeCell ref="C99:N101"/>
    <mergeCell ref="O99:AA101"/>
    <mergeCell ref="AB99:AN101"/>
    <mergeCell ref="AO99:BA101"/>
    <mergeCell ref="C82:CQ85"/>
    <mergeCell ref="A86:CE88"/>
    <mergeCell ref="C90:BP91"/>
    <mergeCell ref="C93:G95"/>
    <mergeCell ref="H93:J95"/>
    <mergeCell ref="K93:N95"/>
    <mergeCell ref="AS93:BA95"/>
    <mergeCell ref="C108:N110"/>
    <mergeCell ref="O108:AA110"/>
    <mergeCell ref="AB108:AN110"/>
    <mergeCell ref="AO108:BA110"/>
    <mergeCell ref="C111:N113"/>
    <mergeCell ref="O111:AA113"/>
    <mergeCell ref="AB111:AN113"/>
    <mergeCell ref="AO111:BA113"/>
    <mergeCell ref="C102:N104"/>
    <mergeCell ref="O102:AA104"/>
    <mergeCell ref="AB102:AN104"/>
    <mergeCell ref="AO102:BA104"/>
    <mergeCell ref="C105:N107"/>
    <mergeCell ref="O105:AA107"/>
    <mergeCell ref="AB105:AN107"/>
    <mergeCell ref="AO105:BA107"/>
    <mergeCell ref="C120:N122"/>
    <mergeCell ref="O120:AN122"/>
    <mergeCell ref="AO120:BA122"/>
    <mergeCell ref="C123:N125"/>
    <mergeCell ref="O123:AN125"/>
    <mergeCell ref="AO123:BA125"/>
    <mergeCell ref="C114:N116"/>
    <mergeCell ref="O114:AA116"/>
    <mergeCell ref="AB114:AN116"/>
    <mergeCell ref="AO114:BA116"/>
    <mergeCell ref="C117:N119"/>
    <mergeCell ref="O117:AA119"/>
    <mergeCell ref="AB117:AN119"/>
    <mergeCell ref="AO117:BA119"/>
    <mergeCell ref="C134:N136"/>
    <mergeCell ref="O134:AA136"/>
    <mergeCell ref="AB134:AN136"/>
    <mergeCell ref="AO134:BA136"/>
    <mergeCell ref="C137:N139"/>
    <mergeCell ref="O137:AA139"/>
    <mergeCell ref="AB137:AN139"/>
    <mergeCell ref="AO137:BA139"/>
    <mergeCell ref="C128:G130"/>
    <mergeCell ref="H128:J130"/>
    <mergeCell ref="K128:N130"/>
    <mergeCell ref="AS128:BA130"/>
    <mergeCell ref="C131:N133"/>
    <mergeCell ref="O131:AA133"/>
    <mergeCell ref="AB131:AN133"/>
    <mergeCell ref="AO131:BA133"/>
    <mergeCell ref="C146:N148"/>
    <mergeCell ref="O146:AA148"/>
    <mergeCell ref="AB146:AN148"/>
    <mergeCell ref="AO146:BA148"/>
    <mergeCell ref="C149:N151"/>
    <mergeCell ref="O149:AA151"/>
    <mergeCell ref="AB149:AN151"/>
    <mergeCell ref="AO149:BA151"/>
    <mergeCell ref="C140:N142"/>
    <mergeCell ref="O140:AA142"/>
    <mergeCell ref="AB140:AN142"/>
    <mergeCell ref="AO140:BA142"/>
    <mergeCell ref="C143:N145"/>
    <mergeCell ref="O143:AA145"/>
    <mergeCell ref="AB143:AN145"/>
    <mergeCell ref="AO143:BA145"/>
    <mergeCell ref="C158:N160"/>
    <mergeCell ref="O158:AN160"/>
    <mergeCell ref="AO158:BA160"/>
    <mergeCell ref="C163:G165"/>
    <mergeCell ref="H163:J165"/>
    <mergeCell ref="K163:N165"/>
    <mergeCell ref="AS163:BA165"/>
    <mergeCell ref="C152:N154"/>
    <mergeCell ref="O152:AA154"/>
    <mergeCell ref="AB152:AN154"/>
    <mergeCell ref="AO152:BA154"/>
    <mergeCell ref="C155:N157"/>
    <mergeCell ref="O155:AN157"/>
    <mergeCell ref="AO155:BA157"/>
    <mergeCell ref="C172:N174"/>
    <mergeCell ref="O172:AA174"/>
    <mergeCell ref="AB172:AN174"/>
    <mergeCell ref="AO172:BA174"/>
    <mergeCell ref="C175:N177"/>
    <mergeCell ref="O175:AA177"/>
    <mergeCell ref="AB175:AN177"/>
    <mergeCell ref="AO175:BA177"/>
    <mergeCell ref="C166:N168"/>
    <mergeCell ref="O166:AA168"/>
    <mergeCell ref="AB166:AN168"/>
    <mergeCell ref="AO166:BA168"/>
    <mergeCell ref="C169:N171"/>
    <mergeCell ref="O169:AA171"/>
    <mergeCell ref="AB169:AN171"/>
    <mergeCell ref="AO169:BA171"/>
    <mergeCell ref="C184:N186"/>
    <mergeCell ref="O184:AA186"/>
    <mergeCell ref="AB184:AN186"/>
    <mergeCell ref="AO184:BA186"/>
    <mergeCell ref="C187:N189"/>
    <mergeCell ref="O187:AA189"/>
    <mergeCell ref="AB187:AN189"/>
    <mergeCell ref="AO187:BA189"/>
    <mergeCell ref="C178:N180"/>
    <mergeCell ref="O178:AA180"/>
    <mergeCell ref="AB178:AN180"/>
    <mergeCell ref="AO178:BA180"/>
    <mergeCell ref="C181:N183"/>
    <mergeCell ref="O181:AA183"/>
    <mergeCell ref="AB181:AN183"/>
    <mergeCell ref="AO181:BA183"/>
    <mergeCell ref="C198:G200"/>
    <mergeCell ref="H198:J200"/>
    <mergeCell ref="K198:N200"/>
    <mergeCell ref="AS198:BA200"/>
    <mergeCell ref="C201:N203"/>
    <mergeCell ref="O201:AA203"/>
    <mergeCell ref="AB201:AN203"/>
    <mergeCell ref="AO201:BA203"/>
    <mergeCell ref="C190:N192"/>
    <mergeCell ref="O190:AN192"/>
    <mergeCell ref="AO190:BA192"/>
    <mergeCell ref="C193:N195"/>
    <mergeCell ref="O193:AN195"/>
    <mergeCell ref="AO193:BA195"/>
    <mergeCell ref="C210:N212"/>
    <mergeCell ref="O210:AA212"/>
    <mergeCell ref="AB210:AN212"/>
    <mergeCell ref="AO210:BA212"/>
    <mergeCell ref="C213:N215"/>
    <mergeCell ref="O213:AA215"/>
    <mergeCell ref="AB213:AN215"/>
    <mergeCell ref="AO213:BA215"/>
    <mergeCell ref="C204:N206"/>
    <mergeCell ref="O204:AA206"/>
    <mergeCell ref="AB204:AN206"/>
    <mergeCell ref="AO204:BA206"/>
    <mergeCell ref="C207:N209"/>
    <mergeCell ref="O207:AA209"/>
    <mergeCell ref="AB207:AN209"/>
    <mergeCell ref="AO207:BA209"/>
    <mergeCell ref="C222:N224"/>
    <mergeCell ref="O222:AA224"/>
    <mergeCell ref="AB222:AN224"/>
    <mergeCell ref="AO222:BA224"/>
    <mergeCell ref="C225:N227"/>
    <mergeCell ref="O225:AN227"/>
    <mergeCell ref="AO225:BA227"/>
    <mergeCell ref="C216:N218"/>
    <mergeCell ref="O216:AA218"/>
    <mergeCell ref="AB216:AN218"/>
    <mergeCell ref="AO216:BA218"/>
    <mergeCell ref="C219:N221"/>
    <mergeCell ref="O219:AA221"/>
    <mergeCell ref="AB219:AN221"/>
    <mergeCell ref="AO219:BA221"/>
    <mergeCell ref="C236:N238"/>
    <mergeCell ref="O236:AA238"/>
    <mergeCell ref="AB236:AN238"/>
    <mergeCell ref="AO236:BA238"/>
    <mergeCell ref="C239:N241"/>
    <mergeCell ref="O239:AA241"/>
    <mergeCell ref="AB239:AN241"/>
    <mergeCell ref="AO239:BA241"/>
    <mergeCell ref="C228:N230"/>
    <mergeCell ref="O228:AN230"/>
    <mergeCell ref="AO228:BA230"/>
    <mergeCell ref="C233:G235"/>
    <mergeCell ref="H233:J235"/>
    <mergeCell ref="K233:N235"/>
    <mergeCell ref="AS233:BA235"/>
    <mergeCell ref="C248:N250"/>
    <mergeCell ref="O248:AA250"/>
    <mergeCell ref="AB248:AN250"/>
    <mergeCell ref="AO248:BA250"/>
    <mergeCell ref="C251:N253"/>
    <mergeCell ref="O251:AA253"/>
    <mergeCell ref="AB251:AN253"/>
    <mergeCell ref="AO251:BA253"/>
    <mergeCell ref="C242:N244"/>
    <mergeCell ref="O242:AA244"/>
    <mergeCell ref="AB242:AN244"/>
    <mergeCell ref="AO242:BA244"/>
    <mergeCell ref="C245:N247"/>
    <mergeCell ref="O245:AA247"/>
    <mergeCell ref="AB245:AN247"/>
    <mergeCell ref="AO245:BA247"/>
    <mergeCell ref="C260:N262"/>
    <mergeCell ref="O260:AN262"/>
    <mergeCell ref="AO260:BA262"/>
    <mergeCell ref="C263:N265"/>
    <mergeCell ref="O263:AN265"/>
    <mergeCell ref="AO263:BA265"/>
    <mergeCell ref="C254:N256"/>
    <mergeCell ref="O254:AA256"/>
    <mergeCell ref="AB254:AN256"/>
    <mergeCell ref="AO254:BA256"/>
    <mergeCell ref="C257:N259"/>
    <mergeCell ref="O257:AA259"/>
    <mergeCell ref="AB257:AN259"/>
    <mergeCell ref="AO257:BA259"/>
  </mergeCells>
  <phoneticPr fontId="1"/>
  <printOptions horizontalCentered="1"/>
  <pageMargins left="0.70866141732283472" right="0.70866141732283472" top="0.35433070866141736" bottom="0.35433070866141736" header="0.31496062992125984" footer="0.31496062992125984"/>
  <pageSetup paperSize="9" scale="92" orientation="portrait" r:id="rId1"/>
  <rowBreaks count="2" manualBreakCount="2">
    <brk id="85" max="16383" man="1"/>
    <brk id="232" max="91" man="1"/>
  </rowBreaks>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79998168889431442"/>
  </sheetPr>
  <dimension ref="A1:Q63"/>
  <sheetViews>
    <sheetView view="pageBreakPreview" topLeftCell="A33" zoomScale="120" zoomScaleNormal="100" zoomScaleSheetLayoutView="120" workbookViewId="0">
      <selection activeCell="I63" sqref="I63"/>
    </sheetView>
  </sheetViews>
  <sheetFormatPr defaultRowHeight="13.2" x14ac:dyDescent="0.2"/>
  <cols>
    <col min="1" max="1" width="5.21875" customWidth="1"/>
    <col min="5" max="5" width="11.6640625" customWidth="1"/>
    <col min="8" max="8" width="12.21875" customWidth="1"/>
    <col min="9" max="9" width="11.6640625" customWidth="1"/>
    <col min="10" max="10" width="5.21875" customWidth="1"/>
    <col min="257" max="257" width="5.21875" customWidth="1"/>
    <col min="261" max="261" width="11.6640625" customWidth="1"/>
    <col min="264" max="264" width="12.21875" customWidth="1"/>
    <col min="265" max="265" width="11.6640625" customWidth="1"/>
    <col min="266" max="266" width="5.21875" customWidth="1"/>
    <col min="513" max="513" width="5.21875" customWidth="1"/>
    <col min="517" max="517" width="11.6640625" customWidth="1"/>
    <col min="520" max="520" width="12.21875" customWidth="1"/>
    <col min="521" max="521" width="11.6640625" customWidth="1"/>
    <col min="522" max="522" width="5.21875" customWidth="1"/>
    <col min="769" max="769" width="5.21875" customWidth="1"/>
    <col min="773" max="773" width="11.6640625" customWidth="1"/>
    <col min="776" max="776" width="12.21875" customWidth="1"/>
    <col min="777" max="777" width="11.6640625" customWidth="1"/>
    <col min="778" max="778" width="5.21875" customWidth="1"/>
    <col min="1025" max="1025" width="5.21875" customWidth="1"/>
    <col min="1029" max="1029" width="11.6640625" customWidth="1"/>
    <col min="1032" max="1032" width="12.21875" customWidth="1"/>
    <col min="1033" max="1033" width="11.6640625" customWidth="1"/>
    <col min="1034" max="1034" width="5.21875" customWidth="1"/>
    <col min="1281" max="1281" width="5.21875" customWidth="1"/>
    <col min="1285" max="1285" width="11.6640625" customWidth="1"/>
    <col min="1288" max="1288" width="12.21875" customWidth="1"/>
    <col min="1289" max="1289" width="11.6640625" customWidth="1"/>
    <col min="1290" max="1290" width="5.21875" customWidth="1"/>
    <col min="1537" max="1537" width="5.21875" customWidth="1"/>
    <col min="1541" max="1541" width="11.6640625" customWidth="1"/>
    <col min="1544" max="1544" width="12.21875" customWidth="1"/>
    <col min="1545" max="1545" width="11.6640625" customWidth="1"/>
    <col min="1546" max="1546" width="5.21875" customWidth="1"/>
    <col min="1793" max="1793" width="5.21875" customWidth="1"/>
    <col min="1797" max="1797" width="11.6640625" customWidth="1"/>
    <col min="1800" max="1800" width="12.21875" customWidth="1"/>
    <col min="1801" max="1801" width="11.6640625" customWidth="1"/>
    <col min="1802" max="1802" width="5.21875" customWidth="1"/>
    <col min="2049" max="2049" width="5.21875" customWidth="1"/>
    <col min="2053" max="2053" width="11.6640625" customWidth="1"/>
    <col min="2056" max="2056" width="12.21875" customWidth="1"/>
    <col min="2057" max="2057" width="11.6640625" customWidth="1"/>
    <col min="2058" max="2058" width="5.21875" customWidth="1"/>
    <col min="2305" max="2305" width="5.21875" customWidth="1"/>
    <col min="2309" max="2309" width="11.6640625" customWidth="1"/>
    <col min="2312" max="2312" width="12.21875" customWidth="1"/>
    <col min="2313" max="2313" width="11.6640625" customWidth="1"/>
    <col min="2314" max="2314" width="5.21875" customWidth="1"/>
    <col min="2561" max="2561" width="5.21875" customWidth="1"/>
    <col min="2565" max="2565" width="11.6640625" customWidth="1"/>
    <col min="2568" max="2568" width="12.21875" customWidth="1"/>
    <col min="2569" max="2569" width="11.6640625" customWidth="1"/>
    <col min="2570" max="2570" width="5.21875" customWidth="1"/>
    <col min="2817" max="2817" width="5.21875" customWidth="1"/>
    <col min="2821" max="2821" width="11.6640625" customWidth="1"/>
    <col min="2824" max="2824" width="12.21875" customWidth="1"/>
    <col min="2825" max="2825" width="11.6640625" customWidth="1"/>
    <col min="2826" max="2826" width="5.21875" customWidth="1"/>
    <col min="3073" max="3073" width="5.21875" customWidth="1"/>
    <col min="3077" max="3077" width="11.6640625" customWidth="1"/>
    <col min="3080" max="3080" width="12.21875" customWidth="1"/>
    <col min="3081" max="3081" width="11.6640625" customWidth="1"/>
    <col min="3082" max="3082" width="5.21875" customWidth="1"/>
    <col min="3329" max="3329" width="5.21875" customWidth="1"/>
    <col min="3333" max="3333" width="11.6640625" customWidth="1"/>
    <col min="3336" max="3336" width="12.21875" customWidth="1"/>
    <col min="3337" max="3337" width="11.6640625" customWidth="1"/>
    <col min="3338" max="3338" width="5.21875" customWidth="1"/>
    <col min="3585" max="3585" width="5.21875" customWidth="1"/>
    <col min="3589" max="3589" width="11.6640625" customWidth="1"/>
    <col min="3592" max="3592" width="12.21875" customWidth="1"/>
    <col min="3593" max="3593" width="11.6640625" customWidth="1"/>
    <col min="3594" max="3594" width="5.21875" customWidth="1"/>
    <col min="3841" max="3841" width="5.21875" customWidth="1"/>
    <col min="3845" max="3845" width="11.6640625" customWidth="1"/>
    <col min="3848" max="3848" width="12.21875" customWidth="1"/>
    <col min="3849" max="3849" width="11.6640625" customWidth="1"/>
    <col min="3850" max="3850" width="5.21875" customWidth="1"/>
    <col min="4097" max="4097" width="5.21875" customWidth="1"/>
    <col min="4101" max="4101" width="11.6640625" customWidth="1"/>
    <col min="4104" max="4104" width="12.21875" customWidth="1"/>
    <col min="4105" max="4105" width="11.6640625" customWidth="1"/>
    <col min="4106" max="4106" width="5.21875" customWidth="1"/>
    <col min="4353" max="4353" width="5.21875" customWidth="1"/>
    <col min="4357" max="4357" width="11.6640625" customWidth="1"/>
    <col min="4360" max="4360" width="12.21875" customWidth="1"/>
    <col min="4361" max="4361" width="11.6640625" customWidth="1"/>
    <col min="4362" max="4362" width="5.21875" customWidth="1"/>
    <col min="4609" max="4609" width="5.21875" customWidth="1"/>
    <col min="4613" max="4613" width="11.6640625" customWidth="1"/>
    <col min="4616" max="4616" width="12.21875" customWidth="1"/>
    <col min="4617" max="4617" width="11.6640625" customWidth="1"/>
    <col min="4618" max="4618" width="5.21875" customWidth="1"/>
    <col min="4865" max="4865" width="5.21875" customWidth="1"/>
    <col min="4869" max="4869" width="11.6640625" customWidth="1"/>
    <col min="4872" max="4872" width="12.21875" customWidth="1"/>
    <col min="4873" max="4873" width="11.6640625" customWidth="1"/>
    <col min="4874" max="4874" width="5.21875" customWidth="1"/>
    <col min="5121" max="5121" width="5.21875" customWidth="1"/>
    <col min="5125" max="5125" width="11.6640625" customWidth="1"/>
    <col min="5128" max="5128" width="12.21875" customWidth="1"/>
    <col min="5129" max="5129" width="11.6640625" customWidth="1"/>
    <col min="5130" max="5130" width="5.21875" customWidth="1"/>
    <col min="5377" max="5377" width="5.21875" customWidth="1"/>
    <col min="5381" max="5381" width="11.6640625" customWidth="1"/>
    <col min="5384" max="5384" width="12.21875" customWidth="1"/>
    <col min="5385" max="5385" width="11.6640625" customWidth="1"/>
    <col min="5386" max="5386" width="5.21875" customWidth="1"/>
    <col min="5633" max="5633" width="5.21875" customWidth="1"/>
    <col min="5637" max="5637" width="11.6640625" customWidth="1"/>
    <col min="5640" max="5640" width="12.21875" customWidth="1"/>
    <col min="5641" max="5641" width="11.6640625" customWidth="1"/>
    <col min="5642" max="5642" width="5.21875" customWidth="1"/>
    <col min="5889" max="5889" width="5.21875" customWidth="1"/>
    <col min="5893" max="5893" width="11.6640625" customWidth="1"/>
    <col min="5896" max="5896" width="12.21875" customWidth="1"/>
    <col min="5897" max="5897" width="11.6640625" customWidth="1"/>
    <col min="5898" max="5898" width="5.21875" customWidth="1"/>
    <col min="6145" max="6145" width="5.21875" customWidth="1"/>
    <col min="6149" max="6149" width="11.6640625" customWidth="1"/>
    <col min="6152" max="6152" width="12.21875" customWidth="1"/>
    <col min="6153" max="6153" width="11.6640625" customWidth="1"/>
    <col min="6154" max="6154" width="5.21875" customWidth="1"/>
    <col min="6401" max="6401" width="5.21875" customWidth="1"/>
    <col min="6405" max="6405" width="11.6640625" customWidth="1"/>
    <col min="6408" max="6408" width="12.21875" customWidth="1"/>
    <col min="6409" max="6409" width="11.6640625" customWidth="1"/>
    <col min="6410" max="6410" width="5.21875" customWidth="1"/>
    <col min="6657" max="6657" width="5.21875" customWidth="1"/>
    <col min="6661" max="6661" width="11.6640625" customWidth="1"/>
    <col min="6664" max="6664" width="12.21875" customWidth="1"/>
    <col min="6665" max="6665" width="11.6640625" customWidth="1"/>
    <col min="6666" max="6666" width="5.21875" customWidth="1"/>
    <col min="6913" max="6913" width="5.21875" customWidth="1"/>
    <col min="6917" max="6917" width="11.6640625" customWidth="1"/>
    <col min="6920" max="6920" width="12.21875" customWidth="1"/>
    <col min="6921" max="6921" width="11.6640625" customWidth="1"/>
    <col min="6922" max="6922" width="5.21875" customWidth="1"/>
    <col min="7169" max="7169" width="5.21875" customWidth="1"/>
    <col min="7173" max="7173" width="11.6640625" customWidth="1"/>
    <col min="7176" max="7176" width="12.21875" customWidth="1"/>
    <col min="7177" max="7177" width="11.6640625" customWidth="1"/>
    <col min="7178" max="7178" width="5.21875" customWidth="1"/>
    <col min="7425" max="7425" width="5.21875" customWidth="1"/>
    <col min="7429" max="7429" width="11.6640625" customWidth="1"/>
    <col min="7432" max="7432" width="12.21875" customWidth="1"/>
    <col min="7433" max="7433" width="11.6640625" customWidth="1"/>
    <col min="7434" max="7434" width="5.21875" customWidth="1"/>
    <col min="7681" max="7681" width="5.21875" customWidth="1"/>
    <col min="7685" max="7685" width="11.6640625" customWidth="1"/>
    <col min="7688" max="7688" width="12.21875" customWidth="1"/>
    <col min="7689" max="7689" width="11.6640625" customWidth="1"/>
    <col min="7690" max="7690" width="5.21875" customWidth="1"/>
    <col min="7937" max="7937" width="5.21875" customWidth="1"/>
    <col min="7941" max="7941" width="11.6640625" customWidth="1"/>
    <col min="7944" max="7944" width="12.21875" customWidth="1"/>
    <col min="7945" max="7945" width="11.6640625" customWidth="1"/>
    <col min="7946" max="7946" width="5.21875" customWidth="1"/>
    <col min="8193" max="8193" width="5.21875" customWidth="1"/>
    <col min="8197" max="8197" width="11.6640625" customWidth="1"/>
    <col min="8200" max="8200" width="12.21875" customWidth="1"/>
    <col min="8201" max="8201" width="11.6640625" customWidth="1"/>
    <col min="8202" max="8202" width="5.21875" customWidth="1"/>
    <col min="8449" max="8449" width="5.21875" customWidth="1"/>
    <col min="8453" max="8453" width="11.6640625" customWidth="1"/>
    <col min="8456" max="8456" width="12.21875" customWidth="1"/>
    <col min="8457" max="8457" width="11.6640625" customWidth="1"/>
    <col min="8458" max="8458" width="5.21875" customWidth="1"/>
    <col min="8705" max="8705" width="5.21875" customWidth="1"/>
    <col min="8709" max="8709" width="11.6640625" customWidth="1"/>
    <col min="8712" max="8712" width="12.21875" customWidth="1"/>
    <col min="8713" max="8713" width="11.6640625" customWidth="1"/>
    <col min="8714" max="8714" width="5.21875" customWidth="1"/>
    <col min="8961" max="8961" width="5.21875" customWidth="1"/>
    <col min="8965" max="8965" width="11.6640625" customWidth="1"/>
    <col min="8968" max="8968" width="12.21875" customWidth="1"/>
    <col min="8969" max="8969" width="11.6640625" customWidth="1"/>
    <col min="8970" max="8970" width="5.21875" customWidth="1"/>
    <col min="9217" max="9217" width="5.21875" customWidth="1"/>
    <col min="9221" max="9221" width="11.6640625" customWidth="1"/>
    <col min="9224" max="9224" width="12.21875" customWidth="1"/>
    <col min="9225" max="9225" width="11.6640625" customWidth="1"/>
    <col min="9226" max="9226" width="5.21875" customWidth="1"/>
    <col min="9473" max="9473" width="5.21875" customWidth="1"/>
    <col min="9477" max="9477" width="11.6640625" customWidth="1"/>
    <col min="9480" max="9480" width="12.21875" customWidth="1"/>
    <col min="9481" max="9481" width="11.6640625" customWidth="1"/>
    <col min="9482" max="9482" width="5.21875" customWidth="1"/>
    <col min="9729" max="9729" width="5.21875" customWidth="1"/>
    <col min="9733" max="9733" width="11.6640625" customWidth="1"/>
    <col min="9736" max="9736" width="12.21875" customWidth="1"/>
    <col min="9737" max="9737" width="11.6640625" customWidth="1"/>
    <col min="9738" max="9738" width="5.21875" customWidth="1"/>
    <col min="9985" max="9985" width="5.21875" customWidth="1"/>
    <col min="9989" max="9989" width="11.6640625" customWidth="1"/>
    <col min="9992" max="9992" width="12.21875" customWidth="1"/>
    <col min="9993" max="9993" width="11.6640625" customWidth="1"/>
    <col min="9994" max="9994" width="5.21875" customWidth="1"/>
    <col min="10241" max="10241" width="5.21875" customWidth="1"/>
    <col min="10245" max="10245" width="11.6640625" customWidth="1"/>
    <col min="10248" max="10248" width="12.21875" customWidth="1"/>
    <col min="10249" max="10249" width="11.6640625" customWidth="1"/>
    <col min="10250" max="10250" width="5.21875" customWidth="1"/>
    <col min="10497" max="10497" width="5.21875" customWidth="1"/>
    <col min="10501" max="10501" width="11.6640625" customWidth="1"/>
    <col min="10504" max="10504" width="12.21875" customWidth="1"/>
    <col min="10505" max="10505" width="11.6640625" customWidth="1"/>
    <col min="10506" max="10506" width="5.21875" customWidth="1"/>
    <col min="10753" max="10753" width="5.21875" customWidth="1"/>
    <col min="10757" max="10757" width="11.6640625" customWidth="1"/>
    <col min="10760" max="10760" width="12.21875" customWidth="1"/>
    <col min="10761" max="10761" width="11.6640625" customWidth="1"/>
    <col min="10762" max="10762" width="5.21875" customWidth="1"/>
    <col min="11009" max="11009" width="5.21875" customWidth="1"/>
    <col min="11013" max="11013" width="11.6640625" customWidth="1"/>
    <col min="11016" max="11016" width="12.21875" customWidth="1"/>
    <col min="11017" max="11017" width="11.6640625" customWidth="1"/>
    <col min="11018" max="11018" width="5.21875" customWidth="1"/>
    <col min="11265" max="11265" width="5.21875" customWidth="1"/>
    <col min="11269" max="11269" width="11.6640625" customWidth="1"/>
    <col min="11272" max="11272" width="12.21875" customWidth="1"/>
    <col min="11273" max="11273" width="11.6640625" customWidth="1"/>
    <col min="11274" max="11274" width="5.21875" customWidth="1"/>
    <col min="11521" max="11521" width="5.21875" customWidth="1"/>
    <col min="11525" max="11525" width="11.6640625" customWidth="1"/>
    <col min="11528" max="11528" width="12.21875" customWidth="1"/>
    <col min="11529" max="11529" width="11.6640625" customWidth="1"/>
    <col min="11530" max="11530" width="5.21875" customWidth="1"/>
    <col min="11777" max="11777" width="5.21875" customWidth="1"/>
    <col min="11781" max="11781" width="11.6640625" customWidth="1"/>
    <col min="11784" max="11784" width="12.21875" customWidth="1"/>
    <col min="11785" max="11785" width="11.6640625" customWidth="1"/>
    <col min="11786" max="11786" width="5.21875" customWidth="1"/>
    <col min="12033" max="12033" width="5.21875" customWidth="1"/>
    <col min="12037" max="12037" width="11.6640625" customWidth="1"/>
    <col min="12040" max="12040" width="12.21875" customWidth="1"/>
    <col min="12041" max="12041" width="11.6640625" customWidth="1"/>
    <col min="12042" max="12042" width="5.21875" customWidth="1"/>
    <col min="12289" max="12289" width="5.21875" customWidth="1"/>
    <col min="12293" max="12293" width="11.6640625" customWidth="1"/>
    <col min="12296" max="12296" width="12.21875" customWidth="1"/>
    <col min="12297" max="12297" width="11.6640625" customWidth="1"/>
    <col min="12298" max="12298" width="5.21875" customWidth="1"/>
    <col min="12545" max="12545" width="5.21875" customWidth="1"/>
    <col min="12549" max="12549" width="11.6640625" customWidth="1"/>
    <col min="12552" max="12552" width="12.21875" customWidth="1"/>
    <col min="12553" max="12553" width="11.6640625" customWidth="1"/>
    <col min="12554" max="12554" width="5.21875" customWidth="1"/>
    <col min="12801" max="12801" width="5.21875" customWidth="1"/>
    <col min="12805" max="12805" width="11.6640625" customWidth="1"/>
    <col min="12808" max="12808" width="12.21875" customWidth="1"/>
    <col min="12809" max="12809" width="11.6640625" customWidth="1"/>
    <col min="12810" max="12810" width="5.21875" customWidth="1"/>
    <col min="13057" max="13057" width="5.21875" customWidth="1"/>
    <col min="13061" max="13061" width="11.6640625" customWidth="1"/>
    <col min="13064" max="13064" width="12.21875" customWidth="1"/>
    <col min="13065" max="13065" width="11.6640625" customWidth="1"/>
    <col min="13066" max="13066" width="5.21875" customWidth="1"/>
    <col min="13313" max="13313" width="5.21875" customWidth="1"/>
    <col min="13317" max="13317" width="11.6640625" customWidth="1"/>
    <col min="13320" max="13320" width="12.21875" customWidth="1"/>
    <col min="13321" max="13321" width="11.6640625" customWidth="1"/>
    <col min="13322" max="13322" width="5.21875" customWidth="1"/>
    <col min="13569" max="13569" width="5.21875" customWidth="1"/>
    <col min="13573" max="13573" width="11.6640625" customWidth="1"/>
    <col min="13576" max="13576" width="12.21875" customWidth="1"/>
    <col min="13577" max="13577" width="11.6640625" customWidth="1"/>
    <col min="13578" max="13578" width="5.21875" customWidth="1"/>
    <col min="13825" max="13825" width="5.21875" customWidth="1"/>
    <col min="13829" max="13829" width="11.6640625" customWidth="1"/>
    <col min="13832" max="13832" width="12.21875" customWidth="1"/>
    <col min="13833" max="13833" width="11.6640625" customWidth="1"/>
    <col min="13834" max="13834" width="5.21875" customWidth="1"/>
    <col min="14081" max="14081" width="5.21875" customWidth="1"/>
    <col min="14085" max="14085" width="11.6640625" customWidth="1"/>
    <col min="14088" max="14088" width="12.21875" customWidth="1"/>
    <col min="14089" max="14089" width="11.6640625" customWidth="1"/>
    <col min="14090" max="14090" width="5.21875" customWidth="1"/>
    <col min="14337" max="14337" width="5.21875" customWidth="1"/>
    <col min="14341" max="14341" width="11.6640625" customWidth="1"/>
    <col min="14344" max="14344" width="12.21875" customWidth="1"/>
    <col min="14345" max="14345" width="11.6640625" customWidth="1"/>
    <col min="14346" max="14346" width="5.21875" customWidth="1"/>
    <col min="14593" max="14593" width="5.21875" customWidth="1"/>
    <col min="14597" max="14597" width="11.6640625" customWidth="1"/>
    <col min="14600" max="14600" width="12.21875" customWidth="1"/>
    <col min="14601" max="14601" width="11.6640625" customWidth="1"/>
    <col min="14602" max="14602" width="5.21875" customWidth="1"/>
    <col min="14849" max="14849" width="5.21875" customWidth="1"/>
    <col min="14853" max="14853" width="11.6640625" customWidth="1"/>
    <col min="14856" max="14856" width="12.21875" customWidth="1"/>
    <col min="14857" max="14857" width="11.6640625" customWidth="1"/>
    <col min="14858" max="14858" width="5.21875" customWidth="1"/>
    <col min="15105" max="15105" width="5.21875" customWidth="1"/>
    <col min="15109" max="15109" width="11.6640625" customWidth="1"/>
    <col min="15112" max="15112" width="12.21875" customWidth="1"/>
    <col min="15113" max="15113" width="11.6640625" customWidth="1"/>
    <col min="15114" max="15114" width="5.21875" customWidth="1"/>
    <col min="15361" max="15361" width="5.21875" customWidth="1"/>
    <col min="15365" max="15365" width="11.6640625" customWidth="1"/>
    <col min="15368" max="15368" width="12.21875" customWidth="1"/>
    <col min="15369" max="15369" width="11.6640625" customWidth="1"/>
    <col min="15370" max="15370" width="5.21875" customWidth="1"/>
    <col min="15617" max="15617" width="5.21875" customWidth="1"/>
    <col min="15621" max="15621" width="11.6640625" customWidth="1"/>
    <col min="15624" max="15624" width="12.21875" customWidth="1"/>
    <col min="15625" max="15625" width="11.6640625" customWidth="1"/>
    <col min="15626" max="15626" width="5.21875" customWidth="1"/>
    <col min="15873" max="15873" width="5.21875" customWidth="1"/>
    <col min="15877" max="15877" width="11.6640625" customWidth="1"/>
    <col min="15880" max="15880" width="12.21875" customWidth="1"/>
    <col min="15881" max="15881" width="11.6640625" customWidth="1"/>
    <col min="15882" max="15882" width="5.21875" customWidth="1"/>
    <col min="16129" max="16129" width="5.21875" customWidth="1"/>
    <col min="16133" max="16133" width="11.6640625" customWidth="1"/>
    <col min="16136" max="16136" width="12.21875" customWidth="1"/>
    <col min="16137" max="16137" width="11.6640625" customWidth="1"/>
    <col min="16138" max="16138" width="5.21875" customWidth="1"/>
  </cols>
  <sheetData>
    <row r="1" spans="1:17" ht="13.5" customHeight="1" x14ac:dyDescent="0.2">
      <c r="A1" s="479" t="s">
        <v>129</v>
      </c>
      <c r="B1" s="310"/>
      <c r="C1" s="310"/>
      <c r="D1" s="310"/>
      <c r="E1" s="310"/>
      <c r="F1" s="310"/>
      <c r="G1" s="310"/>
      <c r="H1" s="310"/>
      <c r="I1" s="310"/>
      <c r="J1" s="310"/>
    </row>
    <row r="2" spans="1:17" ht="13.5" customHeight="1" x14ac:dyDescent="0.2">
      <c r="A2" s="310"/>
      <c r="B2" s="310"/>
      <c r="C2" s="310"/>
      <c r="D2" s="310"/>
      <c r="E2" s="310"/>
      <c r="F2" s="310"/>
      <c r="G2" s="310"/>
      <c r="H2" s="310"/>
      <c r="I2" s="310"/>
      <c r="J2" s="310"/>
    </row>
    <row r="3" spans="1:17" ht="18.75" customHeight="1" x14ac:dyDescent="0.2">
      <c r="A3" s="1033" t="s">
        <v>428</v>
      </c>
      <c r="B3" s="368"/>
      <c r="C3" s="368"/>
      <c r="D3" s="368"/>
      <c r="E3" s="368"/>
      <c r="F3" s="368"/>
      <c r="G3" s="368"/>
      <c r="H3" s="368"/>
      <c r="I3" s="368"/>
      <c r="J3" s="368"/>
      <c r="K3" s="73" t="s">
        <v>322</v>
      </c>
      <c r="L3" s="73"/>
      <c r="M3" s="114" t="str">
        <f>IF(⑱安全投資実績!$BT$31="","",⑱安全投資実績!$BT$31)</f>
        <v/>
      </c>
      <c r="N3" s="73" t="s">
        <v>323</v>
      </c>
      <c r="O3" s="73"/>
      <c r="P3" s="73"/>
      <c r="Q3" s="73"/>
    </row>
    <row r="5" spans="1:17" ht="13.8" thickBot="1" x14ac:dyDescent="0.25">
      <c r="I5" s="298" t="s">
        <v>130</v>
      </c>
    </row>
    <row r="6" spans="1:17" x14ac:dyDescent="0.2">
      <c r="B6" s="36"/>
      <c r="C6" s="37" t="s">
        <v>131</v>
      </c>
      <c r="D6" s="37"/>
      <c r="E6" s="38" t="s">
        <v>132</v>
      </c>
      <c r="F6" s="37"/>
      <c r="G6" s="37" t="s">
        <v>131</v>
      </c>
      <c r="H6" s="39"/>
      <c r="I6" s="40" t="s">
        <v>132</v>
      </c>
    </row>
    <row r="7" spans="1:17" x14ac:dyDescent="0.2">
      <c r="B7" s="41"/>
      <c r="C7" s="42" t="s">
        <v>133</v>
      </c>
      <c r="D7" s="42"/>
      <c r="E7" s="82"/>
      <c r="F7" s="42"/>
      <c r="G7" s="42" t="s">
        <v>134</v>
      </c>
      <c r="H7" s="43"/>
      <c r="I7" s="83"/>
    </row>
    <row r="8" spans="1:17" x14ac:dyDescent="0.2">
      <c r="B8" s="44" t="s">
        <v>135</v>
      </c>
      <c r="C8" s="45"/>
      <c r="D8" s="45"/>
      <c r="E8" s="84"/>
      <c r="F8" s="44" t="s">
        <v>136</v>
      </c>
      <c r="G8" s="45"/>
      <c r="H8" s="46"/>
      <c r="I8" s="85"/>
    </row>
    <row r="9" spans="1:17" x14ac:dyDescent="0.2">
      <c r="B9" s="47"/>
      <c r="C9" s="48" t="s">
        <v>137</v>
      </c>
      <c r="D9" s="48"/>
      <c r="E9" s="232"/>
      <c r="F9" s="47"/>
      <c r="G9" s="48" t="s">
        <v>138</v>
      </c>
      <c r="H9" s="49"/>
      <c r="I9" s="239"/>
    </row>
    <row r="10" spans="1:17" x14ac:dyDescent="0.2">
      <c r="B10" s="47"/>
      <c r="C10" s="50" t="s">
        <v>139</v>
      </c>
      <c r="D10" s="48"/>
      <c r="E10" s="232"/>
      <c r="F10" s="47"/>
      <c r="G10" s="50" t="s">
        <v>140</v>
      </c>
      <c r="H10" s="49"/>
      <c r="I10" s="239"/>
    </row>
    <row r="11" spans="1:17" x14ac:dyDescent="0.2">
      <c r="B11" s="47"/>
      <c r="C11" s="50" t="s">
        <v>141</v>
      </c>
      <c r="D11" s="48"/>
      <c r="E11" s="232"/>
      <c r="F11" s="47"/>
      <c r="G11" s="50" t="s">
        <v>142</v>
      </c>
      <c r="H11" s="49"/>
      <c r="I11" s="239"/>
    </row>
    <row r="12" spans="1:17" x14ac:dyDescent="0.2">
      <c r="B12" s="47"/>
      <c r="C12" s="50" t="s">
        <v>143</v>
      </c>
      <c r="D12" s="48"/>
      <c r="E12" s="232"/>
      <c r="F12" s="47"/>
      <c r="G12" s="51" t="s">
        <v>144</v>
      </c>
      <c r="H12" s="49"/>
      <c r="I12" s="239"/>
    </row>
    <row r="13" spans="1:17" x14ac:dyDescent="0.2">
      <c r="B13" s="47"/>
      <c r="C13" s="50" t="s">
        <v>145</v>
      </c>
      <c r="D13" s="48"/>
      <c r="E13" s="232"/>
      <c r="F13" s="47"/>
      <c r="G13" s="51" t="s">
        <v>146</v>
      </c>
      <c r="H13" s="49"/>
      <c r="I13" s="239"/>
    </row>
    <row r="14" spans="1:17" x14ac:dyDescent="0.2">
      <c r="B14" s="47"/>
      <c r="C14" s="50" t="s">
        <v>147</v>
      </c>
      <c r="D14" s="48"/>
      <c r="E14" s="232"/>
      <c r="F14" s="47"/>
      <c r="G14" s="50" t="s">
        <v>148</v>
      </c>
      <c r="H14" s="49"/>
      <c r="I14" s="239"/>
    </row>
    <row r="15" spans="1:17" x14ac:dyDescent="0.2">
      <c r="B15" s="47"/>
      <c r="C15" s="50" t="s">
        <v>149</v>
      </c>
      <c r="D15" s="48"/>
      <c r="E15" s="232"/>
      <c r="F15" s="47"/>
      <c r="G15" s="50" t="s">
        <v>150</v>
      </c>
      <c r="H15" s="49"/>
      <c r="I15" s="239"/>
    </row>
    <row r="16" spans="1:17" x14ac:dyDescent="0.2">
      <c r="B16" s="47"/>
      <c r="C16" s="50" t="s">
        <v>151</v>
      </c>
      <c r="D16" s="48"/>
      <c r="E16" s="232"/>
      <c r="F16" s="47"/>
      <c r="G16" s="50" t="s">
        <v>152</v>
      </c>
      <c r="H16" s="49"/>
      <c r="I16" s="239"/>
    </row>
    <row r="17" spans="2:9" x14ac:dyDescent="0.2">
      <c r="B17" s="47"/>
      <c r="C17" s="50" t="s">
        <v>153</v>
      </c>
      <c r="D17" s="48"/>
      <c r="E17" s="232"/>
      <c r="F17" s="47"/>
      <c r="G17" s="50" t="s">
        <v>154</v>
      </c>
      <c r="H17" s="49"/>
      <c r="I17" s="239"/>
    </row>
    <row r="18" spans="2:9" x14ac:dyDescent="0.2">
      <c r="B18" s="47"/>
      <c r="C18" s="50" t="s">
        <v>155</v>
      </c>
      <c r="D18" s="48"/>
      <c r="E18" s="232"/>
      <c r="F18" s="47"/>
      <c r="G18" s="50" t="s">
        <v>156</v>
      </c>
      <c r="H18" s="49"/>
      <c r="I18" s="239"/>
    </row>
    <row r="19" spans="2:9" x14ac:dyDescent="0.2">
      <c r="B19" s="47"/>
      <c r="C19" s="50" t="s">
        <v>157</v>
      </c>
      <c r="D19" s="48"/>
      <c r="E19" s="232"/>
      <c r="F19" s="47"/>
      <c r="G19" s="50" t="s">
        <v>158</v>
      </c>
      <c r="H19" s="49"/>
      <c r="I19" s="239"/>
    </row>
    <row r="20" spans="2:9" x14ac:dyDescent="0.2">
      <c r="B20" s="47"/>
      <c r="C20" s="50" t="s">
        <v>159</v>
      </c>
      <c r="D20" s="48"/>
      <c r="E20" s="232"/>
      <c r="F20" s="47"/>
      <c r="G20" s="50" t="s">
        <v>160</v>
      </c>
      <c r="H20" s="49"/>
      <c r="I20" s="239"/>
    </row>
    <row r="21" spans="2:9" x14ac:dyDescent="0.2">
      <c r="B21" s="47"/>
      <c r="C21" s="48" t="s">
        <v>161</v>
      </c>
      <c r="D21" s="48"/>
      <c r="E21" s="232"/>
      <c r="F21" s="47"/>
      <c r="G21" s="50" t="s">
        <v>162</v>
      </c>
      <c r="H21" s="49"/>
      <c r="I21" s="239"/>
    </row>
    <row r="22" spans="2:9" x14ac:dyDescent="0.2">
      <c r="B22" s="47"/>
      <c r="C22" s="48" t="s">
        <v>163</v>
      </c>
      <c r="D22" s="48"/>
      <c r="E22" s="232"/>
      <c r="F22" s="47"/>
      <c r="G22" s="48" t="s">
        <v>164</v>
      </c>
      <c r="H22" s="49"/>
      <c r="I22" s="239" t="s">
        <v>265</v>
      </c>
    </row>
    <row r="23" spans="2:9" x14ac:dyDescent="0.2">
      <c r="B23" s="47"/>
      <c r="C23" s="50"/>
      <c r="D23" s="48"/>
      <c r="E23" s="86"/>
      <c r="F23" s="47"/>
      <c r="G23" s="50" t="s">
        <v>165</v>
      </c>
      <c r="H23" s="49"/>
      <c r="I23" s="239"/>
    </row>
    <row r="24" spans="2:9" x14ac:dyDescent="0.2">
      <c r="B24" s="47"/>
      <c r="C24" s="48"/>
      <c r="D24" s="48"/>
      <c r="E24" s="86"/>
      <c r="F24" s="47"/>
      <c r="G24" s="50" t="s">
        <v>166</v>
      </c>
      <c r="H24" s="49"/>
      <c r="I24" s="239"/>
    </row>
    <row r="25" spans="2:9" x14ac:dyDescent="0.2">
      <c r="B25" s="47"/>
      <c r="C25" s="48"/>
      <c r="D25" s="48"/>
      <c r="E25" s="86"/>
      <c r="F25" s="47"/>
      <c r="G25" s="50" t="s">
        <v>167</v>
      </c>
      <c r="H25" s="49"/>
      <c r="I25" s="239"/>
    </row>
    <row r="26" spans="2:9" x14ac:dyDescent="0.2">
      <c r="B26" s="47"/>
      <c r="C26" s="50" t="s">
        <v>168</v>
      </c>
      <c r="D26" s="48"/>
      <c r="E26" s="232"/>
      <c r="F26" s="52"/>
      <c r="G26" s="53" t="s">
        <v>169</v>
      </c>
      <c r="H26" s="54"/>
      <c r="I26" s="240"/>
    </row>
    <row r="27" spans="2:9" x14ac:dyDescent="0.2">
      <c r="B27" s="47"/>
      <c r="C27" s="50" t="s">
        <v>170</v>
      </c>
      <c r="D27" s="48"/>
      <c r="E27" s="232"/>
      <c r="F27" s="41"/>
      <c r="G27" s="55" t="s">
        <v>171</v>
      </c>
      <c r="H27" s="43"/>
      <c r="I27" s="238" t="str">
        <f>IF(SUM(I9:I26)=0,"",SUM(I9:I26))</f>
        <v/>
      </c>
    </row>
    <row r="28" spans="2:9" x14ac:dyDescent="0.2">
      <c r="B28" s="52"/>
      <c r="C28" s="53" t="s">
        <v>172</v>
      </c>
      <c r="D28" s="56"/>
      <c r="E28" s="233"/>
      <c r="F28" s="44" t="s">
        <v>173</v>
      </c>
      <c r="G28" s="45"/>
      <c r="H28" s="46"/>
      <c r="I28" s="85"/>
    </row>
    <row r="29" spans="2:9" x14ac:dyDescent="0.2">
      <c r="B29" s="41"/>
      <c r="C29" s="55" t="s">
        <v>174</v>
      </c>
      <c r="D29" s="42"/>
      <c r="E29" s="234" t="str">
        <f>IF(SUM(E9:E28)=0,"",SUM(E9:E28))</f>
        <v/>
      </c>
      <c r="F29" s="47"/>
      <c r="G29" s="50" t="s">
        <v>175</v>
      </c>
      <c r="H29" s="49"/>
      <c r="I29" s="239"/>
    </row>
    <row r="30" spans="2:9" x14ac:dyDescent="0.2">
      <c r="B30" s="44" t="s">
        <v>176</v>
      </c>
      <c r="C30" s="45"/>
      <c r="D30" s="45"/>
      <c r="E30" s="84"/>
      <c r="F30" s="47"/>
      <c r="G30" s="50" t="s">
        <v>177</v>
      </c>
      <c r="H30" s="49"/>
      <c r="I30" s="239"/>
    </row>
    <row r="31" spans="2:9" x14ac:dyDescent="0.2">
      <c r="B31" s="47" t="s">
        <v>178</v>
      </c>
      <c r="C31" s="48"/>
      <c r="D31" s="48"/>
      <c r="E31" s="86"/>
      <c r="F31" s="47"/>
      <c r="G31" s="50" t="s">
        <v>179</v>
      </c>
      <c r="H31" s="49"/>
      <c r="I31" s="239"/>
    </row>
    <row r="32" spans="2:9" x14ac:dyDescent="0.2">
      <c r="B32" s="47"/>
      <c r="C32" s="50" t="s">
        <v>180</v>
      </c>
      <c r="D32" s="48"/>
      <c r="E32" s="232"/>
      <c r="F32" s="47"/>
      <c r="G32" s="50" t="s">
        <v>181</v>
      </c>
      <c r="H32" s="49"/>
      <c r="I32" s="239"/>
    </row>
    <row r="33" spans="2:9" x14ac:dyDescent="0.2">
      <c r="B33" s="47"/>
      <c r="C33" s="50" t="s">
        <v>182</v>
      </c>
      <c r="D33" s="48"/>
      <c r="E33" s="232"/>
      <c r="F33" s="47"/>
      <c r="G33" s="48" t="s">
        <v>183</v>
      </c>
      <c r="H33" s="49"/>
      <c r="I33" s="239"/>
    </row>
    <row r="34" spans="2:9" x14ac:dyDescent="0.2">
      <c r="B34" s="47"/>
      <c r="C34" s="50" t="s">
        <v>184</v>
      </c>
      <c r="D34" s="48"/>
      <c r="E34" s="232"/>
      <c r="F34" s="47"/>
      <c r="G34" s="50" t="s">
        <v>185</v>
      </c>
      <c r="H34" s="49"/>
      <c r="I34" s="239"/>
    </row>
    <row r="35" spans="2:9" x14ac:dyDescent="0.2">
      <c r="B35" s="47"/>
      <c r="C35" s="50" t="s">
        <v>186</v>
      </c>
      <c r="D35" s="48"/>
      <c r="E35" s="232"/>
      <c r="F35" s="47"/>
      <c r="G35" s="50" t="s">
        <v>187</v>
      </c>
      <c r="H35" s="49"/>
      <c r="I35" s="239"/>
    </row>
    <row r="36" spans="2:9" ht="13.8" thickBot="1" x14ac:dyDescent="0.25">
      <c r="B36" s="47"/>
      <c r="C36" s="50" t="s">
        <v>188</v>
      </c>
      <c r="D36" s="48"/>
      <c r="E36" s="232"/>
      <c r="F36" s="57"/>
      <c r="G36" s="58" t="s">
        <v>189</v>
      </c>
      <c r="H36" s="59"/>
      <c r="I36" s="241" t="str">
        <f>IF(SUM(I29:I35)=0,"",SUM(I29:I35))</f>
        <v/>
      </c>
    </row>
    <row r="37" spans="2:9" ht="14.4" thickTop="1" thickBot="1" x14ac:dyDescent="0.25">
      <c r="B37" s="47"/>
      <c r="C37" s="48"/>
      <c r="D37" s="48"/>
      <c r="E37" s="86"/>
      <c r="F37" s="60"/>
      <c r="G37" s="61" t="s">
        <v>190</v>
      </c>
      <c r="H37" s="62"/>
      <c r="I37" s="242" t="str">
        <f>IF(SUM(I27,I36)=0,"",SUM(I27,I36))</f>
        <v/>
      </c>
    </row>
    <row r="38" spans="2:9" ht="13.8" thickTop="1" x14ac:dyDescent="0.2">
      <c r="B38" s="47"/>
      <c r="C38" s="50" t="s">
        <v>191</v>
      </c>
      <c r="D38" s="48"/>
      <c r="E38" s="232"/>
      <c r="F38" s="63"/>
      <c r="G38" s="64" t="s">
        <v>192</v>
      </c>
      <c r="H38" s="65"/>
      <c r="I38" s="89"/>
    </row>
    <row r="39" spans="2:9" x14ac:dyDescent="0.2">
      <c r="B39" s="47"/>
      <c r="C39" s="50" t="s">
        <v>193</v>
      </c>
      <c r="D39" s="48"/>
      <c r="E39" s="232"/>
      <c r="F39" s="47" t="s">
        <v>194</v>
      </c>
      <c r="G39" s="48"/>
      <c r="H39" s="49"/>
      <c r="I39" s="87"/>
    </row>
    <row r="40" spans="2:9" x14ac:dyDescent="0.2">
      <c r="B40" s="47"/>
      <c r="C40" s="66" t="s">
        <v>195</v>
      </c>
      <c r="D40" s="48"/>
      <c r="E40" s="237" t="str">
        <f>IF(SUM(E32:E39)=0,"",SUM(E32:E39))</f>
        <v/>
      </c>
      <c r="F40" s="47"/>
      <c r="G40" s="50" t="s">
        <v>196</v>
      </c>
      <c r="H40" s="49"/>
      <c r="I40" s="239"/>
    </row>
    <row r="41" spans="2:9" x14ac:dyDescent="0.2">
      <c r="B41" s="47" t="s">
        <v>197</v>
      </c>
      <c r="C41" s="48"/>
      <c r="D41" s="48"/>
      <c r="E41" s="86"/>
      <c r="F41" s="47"/>
      <c r="G41" s="50" t="s">
        <v>198</v>
      </c>
      <c r="H41" s="49"/>
      <c r="I41" s="239"/>
    </row>
    <row r="42" spans="2:9" x14ac:dyDescent="0.2">
      <c r="B42" s="47"/>
      <c r="C42" s="50" t="s">
        <v>308</v>
      </c>
      <c r="D42" s="48"/>
      <c r="E42" s="232"/>
      <c r="F42" s="47"/>
      <c r="G42" s="50" t="s">
        <v>199</v>
      </c>
      <c r="H42" s="49"/>
      <c r="I42" s="87"/>
    </row>
    <row r="43" spans="2:9" x14ac:dyDescent="0.2">
      <c r="B43" s="47"/>
      <c r="C43" s="50" t="s">
        <v>309</v>
      </c>
      <c r="D43" s="48"/>
      <c r="E43" s="232"/>
      <c r="F43" s="47"/>
      <c r="G43" s="50" t="s">
        <v>200</v>
      </c>
      <c r="H43" s="49"/>
      <c r="I43" s="239"/>
    </row>
    <row r="44" spans="2:9" x14ac:dyDescent="0.2">
      <c r="B44" s="47"/>
      <c r="C44" s="48" t="s">
        <v>201</v>
      </c>
      <c r="D44" s="48"/>
      <c r="E44" s="232"/>
      <c r="F44" s="47"/>
      <c r="G44" s="50" t="s">
        <v>202</v>
      </c>
      <c r="H44" s="49"/>
      <c r="I44" s="239"/>
    </row>
    <row r="45" spans="2:9" x14ac:dyDescent="0.2">
      <c r="B45" s="47"/>
      <c r="C45" s="48" t="s">
        <v>91</v>
      </c>
      <c r="D45" s="48"/>
      <c r="E45" s="232"/>
      <c r="F45" s="47"/>
      <c r="G45" s="50"/>
      <c r="H45" s="49"/>
      <c r="I45" s="87" t="s">
        <v>310</v>
      </c>
    </row>
    <row r="46" spans="2:9" x14ac:dyDescent="0.2">
      <c r="B46" s="47"/>
      <c r="C46" s="50" t="s">
        <v>203</v>
      </c>
      <c r="D46" s="48"/>
      <c r="E46" s="237" t="str">
        <f>IF(SUM(E42:E45)=0,"",SUM(E42:E45))</f>
        <v/>
      </c>
      <c r="F46" s="47"/>
      <c r="G46" s="50" t="s">
        <v>204</v>
      </c>
      <c r="H46" s="49"/>
      <c r="I46" s="243" t="str">
        <f>IF(SUM(I43:I45)=0,"",SUM(I43:I45))</f>
        <v/>
      </c>
    </row>
    <row r="47" spans="2:9" x14ac:dyDescent="0.2">
      <c r="B47" s="47" t="s">
        <v>205</v>
      </c>
      <c r="C47" s="48"/>
      <c r="D47" s="48"/>
      <c r="E47" s="86"/>
      <c r="F47" s="47"/>
      <c r="G47" s="50" t="s">
        <v>206</v>
      </c>
      <c r="H47" s="49"/>
      <c r="I47" s="87"/>
    </row>
    <row r="48" spans="2:9" x14ac:dyDescent="0.2">
      <c r="B48" s="47"/>
      <c r="C48" s="50" t="s">
        <v>207</v>
      </c>
      <c r="D48" s="48"/>
      <c r="E48" s="232"/>
      <c r="F48" s="47"/>
      <c r="G48" s="50" t="s">
        <v>208</v>
      </c>
      <c r="H48" s="49"/>
      <c r="I48" s="239"/>
    </row>
    <row r="49" spans="2:9" x14ac:dyDescent="0.2">
      <c r="B49" s="47"/>
      <c r="C49" s="50" t="s">
        <v>209</v>
      </c>
      <c r="D49" s="48"/>
      <c r="E49" s="232"/>
      <c r="F49" s="47"/>
      <c r="G49" s="50" t="s">
        <v>210</v>
      </c>
      <c r="H49" s="49"/>
      <c r="I49" s="239"/>
    </row>
    <row r="50" spans="2:9" x14ac:dyDescent="0.2">
      <c r="B50" s="47"/>
      <c r="C50" s="50" t="s">
        <v>211</v>
      </c>
      <c r="D50" s="48"/>
      <c r="E50" s="232"/>
      <c r="F50" s="47"/>
      <c r="G50" s="50" t="s">
        <v>212</v>
      </c>
      <c r="H50" s="49"/>
      <c r="I50" s="239"/>
    </row>
    <row r="51" spans="2:9" x14ac:dyDescent="0.2">
      <c r="B51" s="47"/>
      <c r="C51" s="50" t="s">
        <v>213</v>
      </c>
      <c r="D51" s="48"/>
      <c r="E51" s="232"/>
      <c r="F51" s="47"/>
      <c r="G51" s="50" t="s">
        <v>214</v>
      </c>
      <c r="H51" s="49"/>
      <c r="I51" s="243" t="str">
        <f>IF(SUM(I48:I50)=0,"",SUM(I48:I50))</f>
        <v/>
      </c>
    </row>
    <row r="52" spans="2:9" x14ac:dyDescent="0.2">
      <c r="B52" s="47"/>
      <c r="C52" s="50" t="s">
        <v>215</v>
      </c>
      <c r="D52" s="48"/>
      <c r="E52" s="232"/>
      <c r="F52" s="47"/>
      <c r="G52" s="50" t="s">
        <v>216</v>
      </c>
      <c r="H52" s="49"/>
      <c r="I52" s="239"/>
    </row>
    <row r="53" spans="2:9" x14ac:dyDescent="0.2">
      <c r="B53" s="47"/>
      <c r="C53" s="50" t="s">
        <v>217</v>
      </c>
      <c r="D53" s="48"/>
      <c r="E53" s="232"/>
      <c r="F53" s="47"/>
      <c r="G53" s="50" t="s">
        <v>218</v>
      </c>
      <c r="H53" s="49"/>
      <c r="I53" s="239"/>
    </row>
    <row r="54" spans="2:9" x14ac:dyDescent="0.2">
      <c r="B54" s="47"/>
      <c r="C54" s="48" t="s">
        <v>219</v>
      </c>
      <c r="D54" s="48"/>
      <c r="E54" s="232"/>
      <c r="F54" s="47"/>
      <c r="G54" s="50" t="s">
        <v>220</v>
      </c>
      <c r="H54" s="49"/>
      <c r="I54" s="243" t="str">
        <f>IF(SUM(I40,I41,I46,I51,I52,I53)=0,"",SUM(I40,I41,I46,I51,I52,I53))</f>
        <v/>
      </c>
    </row>
    <row r="55" spans="2:9" x14ac:dyDescent="0.2">
      <c r="B55" s="47"/>
      <c r="C55" s="50" t="s">
        <v>221</v>
      </c>
      <c r="D55" s="48"/>
      <c r="E55" s="232"/>
      <c r="F55" s="47" t="s">
        <v>222</v>
      </c>
      <c r="G55" s="48"/>
      <c r="H55" s="49"/>
      <c r="I55" s="87"/>
    </row>
    <row r="56" spans="2:9" x14ac:dyDescent="0.2">
      <c r="B56" s="47"/>
      <c r="C56" s="50" t="s">
        <v>223</v>
      </c>
      <c r="D56" s="48"/>
      <c r="E56" s="232"/>
      <c r="F56" s="47"/>
      <c r="G56" s="51" t="s">
        <v>224</v>
      </c>
      <c r="H56" s="49"/>
      <c r="I56" s="239"/>
    </row>
    <row r="57" spans="2:9" x14ac:dyDescent="0.2">
      <c r="B57" s="52" t="s">
        <v>225</v>
      </c>
      <c r="C57" s="56"/>
      <c r="D57" s="56"/>
      <c r="E57" s="236" t="str">
        <f>IF(SUM(E48:E56)=0,"",SUM(E48:E56))</f>
        <v/>
      </c>
      <c r="F57" s="47"/>
      <c r="G57" s="66" t="s">
        <v>226</v>
      </c>
      <c r="H57" s="49"/>
      <c r="I57" s="239"/>
    </row>
    <row r="58" spans="2:9" x14ac:dyDescent="0.2">
      <c r="B58" s="41"/>
      <c r="C58" s="55" t="s">
        <v>227</v>
      </c>
      <c r="D58" s="42"/>
      <c r="E58" s="234" t="str">
        <f>IF(SUM(E40,E46,E57)=0,"",SUM(E40,E46,E57))</f>
        <v/>
      </c>
      <c r="F58" s="47"/>
      <c r="G58" s="50" t="s">
        <v>228</v>
      </c>
      <c r="H58" s="49"/>
      <c r="I58" s="239"/>
    </row>
    <row r="59" spans="2:9" x14ac:dyDescent="0.2">
      <c r="B59" s="67" t="s">
        <v>229</v>
      </c>
      <c r="C59" s="35"/>
      <c r="D59" s="35"/>
      <c r="E59" s="90"/>
      <c r="F59" s="47"/>
      <c r="G59" s="50" t="s">
        <v>230</v>
      </c>
      <c r="H59" s="49"/>
      <c r="I59" s="243" t="str">
        <f>IF(SUM(I56:I58)=0,"",SUM(I56:I58))</f>
        <v/>
      </c>
    </row>
    <row r="60" spans="2:9" ht="13.8" thickBot="1" x14ac:dyDescent="0.25">
      <c r="B60" s="52"/>
      <c r="C60" s="56"/>
      <c r="D60" s="56"/>
      <c r="E60" s="233"/>
      <c r="F60" s="57" t="s">
        <v>231</v>
      </c>
      <c r="G60" s="68"/>
      <c r="H60" s="59"/>
      <c r="I60" s="244"/>
    </row>
    <row r="61" spans="2:9" ht="14.4" thickTop="1" thickBot="1" x14ac:dyDescent="0.25">
      <c r="B61" s="41"/>
      <c r="C61" s="42" t="s">
        <v>232</v>
      </c>
      <c r="D61" s="42"/>
      <c r="E61" s="234" t="str">
        <f>IF(E60=0,"",E60)</f>
        <v/>
      </c>
      <c r="F61" s="60"/>
      <c r="G61" s="69" t="s">
        <v>233</v>
      </c>
      <c r="H61" s="62"/>
      <c r="I61" s="242" t="str">
        <f>IF(SUM(I54,I59,I60)=0,"",SUM(I54,I59,I60))</f>
        <v/>
      </c>
    </row>
    <row r="62" spans="2:9" ht="14.4" thickTop="1" thickBot="1" x14ac:dyDescent="0.25">
      <c r="B62" s="67"/>
      <c r="C62" s="70" t="s">
        <v>234</v>
      </c>
      <c r="D62" s="35"/>
      <c r="E62" s="235" t="str">
        <f>IF(SUM(E29,E58,E61)=0,"",SUM(E29,E58,E61))</f>
        <v/>
      </c>
      <c r="F62" s="70" t="s">
        <v>235</v>
      </c>
      <c r="G62" s="35"/>
      <c r="H62" s="71"/>
      <c r="I62" s="245" t="str">
        <f>IF(SUM(I37,I61)=0,"",SUM(I37,I61))</f>
        <v/>
      </c>
    </row>
    <row r="63" spans="2:9" x14ac:dyDescent="0.2">
      <c r="B63" s="72"/>
      <c r="C63" s="72"/>
      <c r="D63" s="72"/>
      <c r="E63" s="72"/>
      <c r="F63" s="72"/>
      <c r="G63" s="72"/>
      <c r="H63" s="72"/>
      <c r="I63" s="72"/>
    </row>
  </sheetData>
  <mergeCells count="2">
    <mergeCell ref="A1:J2"/>
    <mergeCell ref="A3:J3"/>
  </mergeCells>
  <phoneticPr fontId="1"/>
  <conditionalFormatting sqref="I27 E29 I36:I37 E40 E46 I46 I51 I54 E57:E58 I59 E61:E62 I61:I62">
    <cfRule type="cellIs" dxfId="11" priority="1" operator="equal">
      <formula>0</formula>
    </cfRule>
  </conditionalFormatting>
  <pageMargins left="0.70866141732283472" right="0.70866141732283472" top="0.74803149606299213" bottom="0.74803149606299213" header="0.31496062992125984" footer="0.31496062992125984"/>
  <pageSetup paperSize="9" scale="93" orientation="portrait" blackAndWhite="1"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BF9CB-B181-4BE5-9E0E-8F82C119D8D6}">
  <sheetPr>
    <tabColor rgb="FFCCFFFF"/>
  </sheetPr>
  <dimension ref="A1:Q63"/>
  <sheetViews>
    <sheetView view="pageBreakPreview" topLeftCell="A36" zoomScale="120" zoomScaleNormal="100" zoomScaleSheetLayoutView="120" workbookViewId="0">
      <selection activeCell="F59" sqref="F59"/>
    </sheetView>
  </sheetViews>
  <sheetFormatPr defaultRowHeight="13.2" x14ac:dyDescent="0.2"/>
  <cols>
    <col min="1" max="1" width="5.21875" customWidth="1"/>
    <col min="5" max="5" width="11.6640625" customWidth="1"/>
    <col min="8" max="8" width="12.21875" customWidth="1"/>
    <col min="9" max="9" width="11.6640625" customWidth="1"/>
    <col min="10" max="10" width="5.21875" customWidth="1"/>
    <col min="257" max="257" width="5.21875" customWidth="1"/>
    <col min="261" max="261" width="11.6640625" customWidth="1"/>
    <col min="264" max="264" width="12.21875" customWidth="1"/>
    <col min="265" max="265" width="11.6640625" customWidth="1"/>
    <col min="266" max="266" width="5.21875" customWidth="1"/>
    <col min="513" max="513" width="5.21875" customWidth="1"/>
    <col min="517" max="517" width="11.6640625" customWidth="1"/>
    <col min="520" max="520" width="12.21875" customWidth="1"/>
    <col min="521" max="521" width="11.6640625" customWidth="1"/>
    <col min="522" max="522" width="5.21875" customWidth="1"/>
    <col min="769" max="769" width="5.21875" customWidth="1"/>
    <col min="773" max="773" width="11.6640625" customWidth="1"/>
    <col min="776" max="776" width="12.21875" customWidth="1"/>
    <col min="777" max="777" width="11.6640625" customWidth="1"/>
    <col min="778" max="778" width="5.21875" customWidth="1"/>
    <col min="1025" max="1025" width="5.21875" customWidth="1"/>
    <col min="1029" max="1029" width="11.6640625" customWidth="1"/>
    <col min="1032" max="1032" width="12.21875" customWidth="1"/>
    <col min="1033" max="1033" width="11.6640625" customWidth="1"/>
    <col min="1034" max="1034" width="5.21875" customWidth="1"/>
    <col min="1281" max="1281" width="5.21875" customWidth="1"/>
    <col min="1285" max="1285" width="11.6640625" customWidth="1"/>
    <col min="1288" max="1288" width="12.21875" customWidth="1"/>
    <col min="1289" max="1289" width="11.6640625" customWidth="1"/>
    <col min="1290" max="1290" width="5.21875" customWidth="1"/>
    <col min="1537" max="1537" width="5.21875" customWidth="1"/>
    <col min="1541" max="1541" width="11.6640625" customWidth="1"/>
    <col min="1544" max="1544" width="12.21875" customWidth="1"/>
    <col min="1545" max="1545" width="11.6640625" customWidth="1"/>
    <col min="1546" max="1546" width="5.21875" customWidth="1"/>
    <col min="1793" max="1793" width="5.21875" customWidth="1"/>
    <col min="1797" max="1797" width="11.6640625" customWidth="1"/>
    <col min="1800" max="1800" width="12.21875" customWidth="1"/>
    <col min="1801" max="1801" width="11.6640625" customWidth="1"/>
    <col min="1802" max="1802" width="5.21875" customWidth="1"/>
    <col min="2049" max="2049" width="5.21875" customWidth="1"/>
    <col min="2053" max="2053" width="11.6640625" customWidth="1"/>
    <col min="2056" max="2056" width="12.21875" customWidth="1"/>
    <col min="2057" max="2057" width="11.6640625" customWidth="1"/>
    <col min="2058" max="2058" width="5.21875" customWidth="1"/>
    <col min="2305" max="2305" width="5.21875" customWidth="1"/>
    <col min="2309" max="2309" width="11.6640625" customWidth="1"/>
    <col min="2312" max="2312" width="12.21875" customWidth="1"/>
    <col min="2313" max="2313" width="11.6640625" customWidth="1"/>
    <col min="2314" max="2314" width="5.21875" customWidth="1"/>
    <col min="2561" max="2561" width="5.21875" customWidth="1"/>
    <col min="2565" max="2565" width="11.6640625" customWidth="1"/>
    <col min="2568" max="2568" width="12.21875" customWidth="1"/>
    <col min="2569" max="2569" width="11.6640625" customWidth="1"/>
    <col min="2570" max="2570" width="5.21875" customWidth="1"/>
    <col min="2817" max="2817" width="5.21875" customWidth="1"/>
    <col min="2821" max="2821" width="11.6640625" customWidth="1"/>
    <col min="2824" max="2824" width="12.21875" customWidth="1"/>
    <col min="2825" max="2825" width="11.6640625" customWidth="1"/>
    <col min="2826" max="2826" width="5.21875" customWidth="1"/>
    <col min="3073" max="3073" width="5.21875" customWidth="1"/>
    <col min="3077" max="3077" width="11.6640625" customWidth="1"/>
    <col min="3080" max="3080" width="12.21875" customWidth="1"/>
    <col min="3081" max="3081" width="11.6640625" customWidth="1"/>
    <col min="3082" max="3082" width="5.21875" customWidth="1"/>
    <col min="3329" max="3329" width="5.21875" customWidth="1"/>
    <col min="3333" max="3333" width="11.6640625" customWidth="1"/>
    <col min="3336" max="3336" width="12.21875" customWidth="1"/>
    <col min="3337" max="3337" width="11.6640625" customWidth="1"/>
    <col min="3338" max="3338" width="5.21875" customWidth="1"/>
    <col min="3585" max="3585" width="5.21875" customWidth="1"/>
    <col min="3589" max="3589" width="11.6640625" customWidth="1"/>
    <col min="3592" max="3592" width="12.21875" customWidth="1"/>
    <col min="3593" max="3593" width="11.6640625" customWidth="1"/>
    <col min="3594" max="3594" width="5.21875" customWidth="1"/>
    <col min="3841" max="3841" width="5.21875" customWidth="1"/>
    <col min="3845" max="3845" width="11.6640625" customWidth="1"/>
    <col min="3848" max="3848" width="12.21875" customWidth="1"/>
    <col min="3849" max="3849" width="11.6640625" customWidth="1"/>
    <col min="3850" max="3850" width="5.21875" customWidth="1"/>
    <col min="4097" max="4097" width="5.21875" customWidth="1"/>
    <col min="4101" max="4101" width="11.6640625" customWidth="1"/>
    <col min="4104" max="4104" width="12.21875" customWidth="1"/>
    <col min="4105" max="4105" width="11.6640625" customWidth="1"/>
    <col min="4106" max="4106" width="5.21875" customWidth="1"/>
    <col min="4353" max="4353" width="5.21875" customWidth="1"/>
    <col min="4357" max="4357" width="11.6640625" customWidth="1"/>
    <col min="4360" max="4360" width="12.21875" customWidth="1"/>
    <col min="4361" max="4361" width="11.6640625" customWidth="1"/>
    <col min="4362" max="4362" width="5.21875" customWidth="1"/>
    <col min="4609" max="4609" width="5.21875" customWidth="1"/>
    <col min="4613" max="4613" width="11.6640625" customWidth="1"/>
    <col min="4616" max="4616" width="12.21875" customWidth="1"/>
    <col min="4617" max="4617" width="11.6640625" customWidth="1"/>
    <col min="4618" max="4618" width="5.21875" customWidth="1"/>
    <col min="4865" max="4865" width="5.21875" customWidth="1"/>
    <col min="4869" max="4869" width="11.6640625" customWidth="1"/>
    <col min="4872" max="4872" width="12.21875" customWidth="1"/>
    <col min="4873" max="4873" width="11.6640625" customWidth="1"/>
    <col min="4874" max="4874" width="5.21875" customWidth="1"/>
    <col min="5121" max="5121" width="5.21875" customWidth="1"/>
    <col min="5125" max="5125" width="11.6640625" customWidth="1"/>
    <col min="5128" max="5128" width="12.21875" customWidth="1"/>
    <col min="5129" max="5129" width="11.6640625" customWidth="1"/>
    <col min="5130" max="5130" width="5.21875" customWidth="1"/>
    <col min="5377" max="5377" width="5.21875" customWidth="1"/>
    <col min="5381" max="5381" width="11.6640625" customWidth="1"/>
    <col min="5384" max="5384" width="12.21875" customWidth="1"/>
    <col min="5385" max="5385" width="11.6640625" customWidth="1"/>
    <col min="5386" max="5386" width="5.21875" customWidth="1"/>
    <col min="5633" max="5633" width="5.21875" customWidth="1"/>
    <col min="5637" max="5637" width="11.6640625" customWidth="1"/>
    <col min="5640" max="5640" width="12.21875" customWidth="1"/>
    <col min="5641" max="5641" width="11.6640625" customWidth="1"/>
    <col min="5642" max="5642" width="5.21875" customWidth="1"/>
    <col min="5889" max="5889" width="5.21875" customWidth="1"/>
    <col min="5893" max="5893" width="11.6640625" customWidth="1"/>
    <col min="5896" max="5896" width="12.21875" customWidth="1"/>
    <col min="5897" max="5897" width="11.6640625" customWidth="1"/>
    <col min="5898" max="5898" width="5.21875" customWidth="1"/>
    <col min="6145" max="6145" width="5.21875" customWidth="1"/>
    <col min="6149" max="6149" width="11.6640625" customWidth="1"/>
    <col min="6152" max="6152" width="12.21875" customWidth="1"/>
    <col min="6153" max="6153" width="11.6640625" customWidth="1"/>
    <col min="6154" max="6154" width="5.21875" customWidth="1"/>
    <col min="6401" max="6401" width="5.21875" customWidth="1"/>
    <col min="6405" max="6405" width="11.6640625" customWidth="1"/>
    <col min="6408" max="6408" width="12.21875" customWidth="1"/>
    <col min="6409" max="6409" width="11.6640625" customWidth="1"/>
    <col min="6410" max="6410" width="5.21875" customWidth="1"/>
    <col min="6657" max="6657" width="5.21875" customWidth="1"/>
    <col min="6661" max="6661" width="11.6640625" customWidth="1"/>
    <col min="6664" max="6664" width="12.21875" customWidth="1"/>
    <col min="6665" max="6665" width="11.6640625" customWidth="1"/>
    <col min="6666" max="6666" width="5.21875" customWidth="1"/>
    <col min="6913" max="6913" width="5.21875" customWidth="1"/>
    <col min="6917" max="6917" width="11.6640625" customWidth="1"/>
    <col min="6920" max="6920" width="12.21875" customWidth="1"/>
    <col min="6921" max="6921" width="11.6640625" customWidth="1"/>
    <col min="6922" max="6922" width="5.21875" customWidth="1"/>
    <col min="7169" max="7169" width="5.21875" customWidth="1"/>
    <col min="7173" max="7173" width="11.6640625" customWidth="1"/>
    <col min="7176" max="7176" width="12.21875" customWidth="1"/>
    <col min="7177" max="7177" width="11.6640625" customWidth="1"/>
    <col min="7178" max="7178" width="5.21875" customWidth="1"/>
    <col min="7425" max="7425" width="5.21875" customWidth="1"/>
    <col min="7429" max="7429" width="11.6640625" customWidth="1"/>
    <col min="7432" max="7432" width="12.21875" customWidth="1"/>
    <col min="7433" max="7433" width="11.6640625" customWidth="1"/>
    <col min="7434" max="7434" width="5.21875" customWidth="1"/>
    <col min="7681" max="7681" width="5.21875" customWidth="1"/>
    <col min="7685" max="7685" width="11.6640625" customWidth="1"/>
    <col min="7688" max="7688" width="12.21875" customWidth="1"/>
    <col min="7689" max="7689" width="11.6640625" customWidth="1"/>
    <col min="7690" max="7690" width="5.21875" customWidth="1"/>
    <col min="7937" max="7937" width="5.21875" customWidth="1"/>
    <col min="7941" max="7941" width="11.6640625" customWidth="1"/>
    <col min="7944" max="7944" width="12.21875" customWidth="1"/>
    <col min="7945" max="7945" width="11.6640625" customWidth="1"/>
    <col min="7946" max="7946" width="5.21875" customWidth="1"/>
    <col min="8193" max="8193" width="5.21875" customWidth="1"/>
    <col min="8197" max="8197" width="11.6640625" customWidth="1"/>
    <col min="8200" max="8200" width="12.21875" customWidth="1"/>
    <col min="8201" max="8201" width="11.6640625" customWidth="1"/>
    <col min="8202" max="8202" width="5.21875" customWidth="1"/>
    <col min="8449" max="8449" width="5.21875" customWidth="1"/>
    <col min="8453" max="8453" width="11.6640625" customWidth="1"/>
    <col min="8456" max="8456" width="12.21875" customWidth="1"/>
    <col min="8457" max="8457" width="11.6640625" customWidth="1"/>
    <col min="8458" max="8458" width="5.21875" customWidth="1"/>
    <col min="8705" max="8705" width="5.21875" customWidth="1"/>
    <col min="8709" max="8709" width="11.6640625" customWidth="1"/>
    <col min="8712" max="8712" width="12.21875" customWidth="1"/>
    <col min="8713" max="8713" width="11.6640625" customWidth="1"/>
    <col min="8714" max="8714" width="5.21875" customWidth="1"/>
    <col min="8961" max="8961" width="5.21875" customWidth="1"/>
    <col min="8965" max="8965" width="11.6640625" customWidth="1"/>
    <col min="8968" max="8968" width="12.21875" customWidth="1"/>
    <col min="8969" max="8969" width="11.6640625" customWidth="1"/>
    <col min="8970" max="8970" width="5.21875" customWidth="1"/>
    <col min="9217" max="9217" width="5.21875" customWidth="1"/>
    <col min="9221" max="9221" width="11.6640625" customWidth="1"/>
    <col min="9224" max="9224" width="12.21875" customWidth="1"/>
    <col min="9225" max="9225" width="11.6640625" customWidth="1"/>
    <col min="9226" max="9226" width="5.21875" customWidth="1"/>
    <col min="9473" max="9473" width="5.21875" customWidth="1"/>
    <col min="9477" max="9477" width="11.6640625" customWidth="1"/>
    <col min="9480" max="9480" width="12.21875" customWidth="1"/>
    <col min="9481" max="9481" width="11.6640625" customWidth="1"/>
    <col min="9482" max="9482" width="5.21875" customWidth="1"/>
    <col min="9729" max="9729" width="5.21875" customWidth="1"/>
    <col min="9733" max="9733" width="11.6640625" customWidth="1"/>
    <col min="9736" max="9736" width="12.21875" customWidth="1"/>
    <col min="9737" max="9737" width="11.6640625" customWidth="1"/>
    <col min="9738" max="9738" width="5.21875" customWidth="1"/>
    <col min="9985" max="9985" width="5.21875" customWidth="1"/>
    <col min="9989" max="9989" width="11.6640625" customWidth="1"/>
    <col min="9992" max="9992" width="12.21875" customWidth="1"/>
    <col min="9993" max="9993" width="11.6640625" customWidth="1"/>
    <col min="9994" max="9994" width="5.21875" customWidth="1"/>
    <col min="10241" max="10241" width="5.21875" customWidth="1"/>
    <col min="10245" max="10245" width="11.6640625" customWidth="1"/>
    <col min="10248" max="10248" width="12.21875" customWidth="1"/>
    <col min="10249" max="10249" width="11.6640625" customWidth="1"/>
    <col min="10250" max="10250" width="5.21875" customWidth="1"/>
    <col min="10497" max="10497" width="5.21875" customWidth="1"/>
    <col min="10501" max="10501" width="11.6640625" customWidth="1"/>
    <col min="10504" max="10504" width="12.21875" customWidth="1"/>
    <col min="10505" max="10505" width="11.6640625" customWidth="1"/>
    <col min="10506" max="10506" width="5.21875" customWidth="1"/>
    <col min="10753" max="10753" width="5.21875" customWidth="1"/>
    <col min="10757" max="10757" width="11.6640625" customWidth="1"/>
    <col min="10760" max="10760" width="12.21875" customWidth="1"/>
    <col min="10761" max="10761" width="11.6640625" customWidth="1"/>
    <col min="10762" max="10762" width="5.21875" customWidth="1"/>
    <col min="11009" max="11009" width="5.21875" customWidth="1"/>
    <col min="11013" max="11013" width="11.6640625" customWidth="1"/>
    <col min="11016" max="11016" width="12.21875" customWidth="1"/>
    <col min="11017" max="11017" width="11.6640625" customWidth="1"/>
    <col min="11018" max="11018" width="5.21875" customWidth="1"/>
    <col min="11265" max="11265" width="5.21875" customWidth="1"/>
    <col min="11269" max="11269" width="11.6640625" customWidth="1"/>
    <col min="11272" max="11272" width="12.21875" customWidth="1"/>
    <col min="11273" max="11273" width="11.6640625" customWidth="1"/>
    <col min="11274" max="11274" width="5.21875" customWidth="1"/>
    <col min="11521" max="11521" width="5.21875" customWidth="1"/>
    <col min="11525" max="11525" width="11.6640625" customWidth="1"/>
    <col min="11528" max="11528" width="12.21875" customWidth="1"/>
    <col min="11529" max="11529" width="11.6640625" customWidth="1"/>
    <col min="11530" max="11530" width="5.21875" customWidth="1"/>
    <col min="11777" max="11777" width="5.21875" customWidth="1"/>
    <col min="11781" max="11781" width="11.6640625" customWidth="1"/>
    <col min="11784" max="11784" width="12.21875" customWidth="1"/>
    <col min="11785" max="11785" width="11.6640625" customWidth="1"/>
    <col min="11786" max="11786" width="5.21875" customWidth="1"/>
    <col min="12033" max="12033" width="5.21875" customWidth="1"/>
    <col min="12037" max="12037" width="11.6640625" customWidth="1"/>
    <col min="12040" max="12040" width="12.21875" customWidth="1"/>
    <col min="12041" max="12041" width="11.6640625" customWidth="1"/>
    <col min="12042" max="12042" width="5.21875" customWidth="1"/>
    <col min="12289" max="12289" width="5.21875" customWidth="1"/>
    <col min="12293" max="12293" width="11.6640625" customWidth="1"/>
    <col min="12296" max="12296" width="12.21875" customWidth="1"/>
    <col min="12297" max="12297" width="11.6640625" customWidth="1"/>
    <col min="12298" max="12298" width="5.21875" customWidth="1"/>
    <col min="12545" max="12545" width="5.21875" customWidth="1"/>
    <col min="12549" max="12549" width="11.6640625" customWidth="1"/>
    <col min="12552" max="12552" width="12.21875" customWidth="1"/>
    <col min="12553" max="12553" width="11.6640625" customWidth="1"/>
    <col min="12554" max="12554" width="5.21875" customWidth="1"/>
    <col min="12801" max="12801" width="5.21875" customWidth="1"/>
    <col min="12805" max="12805" width="11.6640625" customWidth="1"/>
    <col min="12808" max="12808" width="12.21875" customWidth="1"/>
    <col min="12809" max="12809" width="11.6640625" customWidth="1"/>
    <col min="12810" max="12810" width="5.21875" customWidth="1"/>
    <col min="13057" max="13057" width="5.21875" customWidth="1"/>
    <col min="13061" max="13061" width="11.6640625" customWidth="1"/>
    <col min="13064" max="13064" width="12.21875" customWidth="1"/>
    <col min="13065" max="13065" width="11.6640625" customWidth="1"/>
    <col min="13066" max="13066" width="5.21875" customWidth="1"/>
    <col min="13313" max="13313" width="5.21875" customWidth="1"/>
    <col min="13317" max="13317" width="11.6640625" customWidth="1"/>
    <col min="13320" max="13320" width="12.21875" customWidth="1"/>
    <col min="13321" max="13321" width="11.6640625" customWidth="1"/>
    <col min="13322" max="13322" width="5.21875" customWidth="1"/>
    <col min="13569" max="13569" width="5.21875" customWidth="1"/>
    <col min="13573" max="13573" width="11.6640625" customWidth="1"/>
    <col min="13576" max="13576" width="12.21875" customWidth="1"/>
    <col min="13577" max="13577" width="11.6640625" customWidth="1"/>
    <col min="13578" max="13578" width="5.21875" customWidth="1"/>
    <col min="13825" max="13825" width="5.21875" customWidth="1"/>
    <col min="13829" max="13829" width="11.6640625" customWidth="1"/>
    <col min="13832" max="13832" width="12.21875" customWidth="1"/>
    <col min="13833" max="13833" width="11.6640625" customWidth="1"/>
    <col min="13834" max="13834" width="5.21875" customWidth="1"/>
    <col min="14081" max="14081" width="5.21875" customWidth="1"/>
    <col min="14085" max="14085" width="11.6640625" customWidth="1"/>
    <col min="14088" max="14088" width="12.21875" customWidth="1"/>
    <col min="14089" max="14089" width="11.6640625" customWidth="1"/>
    <col min="14090" max="14090" width="5.21875" customWidth="1"/>
    <col min="14337" max="14337" width="5.21875" customWidth="1"/>
    <col min="14341" max="14341" width="11.6640625" customWidth="1"/>
    <col min="14344" max="14344" width="12.21875" customWidth="1"/>
    <col min="14345" max="14345" width="11.6640625" customWidth="1"/>
    <col min="14346" max="14346" width="5.21875" customWidth="1"/>
    <col min="14593" max="14593" width="5.21875" customWidth="1"/>
    <col min="14597" max="14597" width="11.6640625" customWidth="1"/>
    <col min="14600" max="14600" width="12.21875" customWidth="1"/>
    <col min="14601" max="14601" width="11.6640625" customWidth="1"/>
    <col min="14602" max="14602" width="5.21875" customWidth="1"/>
    <col min="14849" max="14849" width="5.21875" customWidth="1"/>
    <col min="14853" max="14853" width="11.6640625" customWidth="1"/>
    <col min="14856" max="14856" width="12.21875" customWidth="1"/>
    <col min="14857" max="14857" width="11.6640625" customWidth="1"/>
    <col min="14858" max="14858" width="5.21875" customWidth="1"/>
    <col min="15105" max="15105" width="5.21875" customWidth="1"/>
    <col min="15109" max="15109" width="11.6640625" customWidth="1"/>
    <col min="15112" max="15112" width="12.21875" customWidth="1"/>
    <col min="15113" max="15113" width="11.6640625" customWidth="1"/>
    <col min="15114" max="15114" width="5.21875" customWidth="1"/>
    <col min="15361" max="15361" width="5.21875" customWidth="1"/>
    <col min="15365" max="15365" width="11.6640625" customWidth="1"/>
    <col min="15368" max="15368" width="12.21875" customWidth="1"/>
    <col min="15369" max="15369" width="11.6640625" customWidth="1"/>
    <col min="15370" max="15370" width="5.21875" customWidth="1"/>
    <col min="15617" max="15617" width="5.21875" customWidth="1"/>
    <col min="15621" max="15621" width="11.6640625" customWidth="1"/>
    <col min="15624" max="15624" width="12.21875" customWidth="1"/>
    <col min="15625" max="15625" width="11.6640625" customWidth="1"/>
    <col min="15626" max="15626" width="5.21875" customWidth="1"/>
    <col min="15873" max="15873" width="5.21875" customWidth="1"/>
    <col min="15877" max="15877" width="11.6640625" customWidth="1"/>
    <col min="15880" max="15880" width="12.21875" customWidth="1"/>
    <col min="15881" max="15881" width="11.6640625" customWidth="1"/>
    <col min="15882" max="15882" width="5.21875" customWidth="1"/>
    <col min="16129" max="16129" width="5.21875" customWidth="1"/>
    <col min="16133" max="16133" width="11.6640625" customWidth="1"/>
    <col min="16136" max="16136" width="12.21875" customWidth="1"/>
    <col min="16137" max="16137" width="11.6640625" customWidth="1"/>
    <col min="16138" max="16138" width="5.21875" customWidth="1"/>
  </cols>
  <sheetData>
    <row r="1" spans="1:17" ht="13.5" customHeight="1" x14ac:dyDescent="0.2">
      <c r="A1" s="479" t="s">
        <v>129</v>
      </c>
      <c r="B1" s="1246"/>
      <c r="C1" s="1246"/>
      <c r="D1" s="1246"/>
      <c r="E1" s="1246"/>
      <c r="F1" s="1246"/>
      <c r="G1" s="1246"/>
      <c r="H1" s="1246"/>
      <c r="I1" s="1246"/>
      <c r="J1" s="1246"/>
    </row>
    <row r="2" spans="1:17" ht="13.5" customHeight="1" x14ac:dyDescent="0.2">
      <c r="A2" s="1246"/>
      <c r="B2" s="1246"/>
      <c r="C2" s="1246"/>
      <c r="D2" s="1246"/>
      <c r="E2" s="1246"/>
      <c r="F2" s="1246"/>
      <c r="G2" s="1246"/>
      <c r="H2" s="1246"/>
      <c r="I2" s="1246"/>
      <c r="J2" s="1246"/>
    </row>
    <row r="3" spans="1:17" ht="18.75" customHeight="1" x14ac:dyDescent="0.2">
      <c r="A3" s="315" t="s">
        <v>428</v>
      </c>
      <c r="B3" s="1246"/>
      <c r="C3" s="1246"/>
      <c r="D3" s="1246"/>
      <c r="E3" s="1246"/>
      <c r="F3" s="1246"/>
      <c r="G3" s="1246"/>
      <c r="H3" s="1246"/>
      <c r="I3" s="1246"/>
      <c r="J3" s="1246"/>
      <c r="K3" s="73" t="s">
        <v>322</v>
      </c>
      <c r="L3" s="73"/>
      <c r="M3" s="114" t="e">
        <f>IF(#REF!="","",#REF!)</f>
        <v>#REF!</v>
      </c>
      <c r="N3" s="73" t="s">
        <v>323</v>
      </c>
      <c r="O3" s="73"/>
      <c r="P3" s="73"/>
      <c r="Q3" s="73"/>
    </row>
    <row r="5" spans="1:17" ht="13.8" thickBot="1" x14ac:dyDescent="0.25">
      <c r="I5" s="298" t="s">
        <v>130</v>
      </c>
    </row>
    <row r="6" spans="1:17" x14ac:dyDescent="0.2">
      <c r="B6" s="36"/>
      <c r="C6" s="37" t="s">
        <v>131</v>
      </c>
      <c r="D6" s="37"/>
      <c r="E6" s="38" t="s">
        <v>132</v>
      </c>
      <c r="F6" s="37"/>
      <c r="G6" s="37" t="s">
        <v>131</v>
      </c>
      <c r="H6" s="39"/>
      <c r="I6" s="40" t="s">
        <v>132</v>
      </c>
    </row>
    <row r="7" spans="1:17" x14ac:dyDescent="0.2">
      <c r="B7" s="41"/>
      <c r="C7" s="42" t="s">
        <v>133</v>
      </c>
      <c r="D7" s="42"/>
      <c r="E7" s="82"/>
      <c r="F7" s="42"/>
      <c r="G7" s="42" t="s">
        <v>134</v>
      </c>
      <c r="H7" s="43"/>
      <c r="I7" s="83"/>
    </row>
    <row r="8" spans="1:17" x14ac:dyDescent="0.2">
      <c r="B8" s="44" t="s">
        <v>135</v>
      </c>
      <c r="C8" s="45"/>
      <c r="D8" s="45"/>
      <c r="E8" s="84"/>
      <c r="F8" s="44" t="s">
        <v>136</v>
      </c>
      <c r="G8" s="45"/>
      <c r="H8" s="46"/>
      <c r="I8" s="85"/>
    </row>
    <row r="9" spans="1:17" x14ac:dyDescent="0.2">
      <c r="B9" s="47"/>
      <c r="C9" s="48" t="s">
        <v>137</v>
      </c>
      <c r="D9" s="48"/>
      <c r="E9" s="86"/>
      <c r="F9" s="47"/>
      <c r="G9" s="48" t="s">
        <v>138</v>
      </c>
      <c r="H9" s="49"/>
      <c r="I9" s="87"/>
    </row>
    <row r="10" spans="1:17" x14ac:dyDescent="0.2">
      <c r="B10" s="47"/>
      <c r="C10" s="48" t="s">
        <v>139</v>
      </c>
      <c r="D10" s="48"/>
      <c r="E10" s="86"/>
      <c r="F10" s="47"/>
      <c r="G10" s="48" t="s">
        <v>140</v>
      </c>
      <c r="H10" s="49"/>
      <c r="I10" s="87"/>
    </row>
    <row r="11" spans="1:17" x14ac:dyDescent="0.2">
      <c r="B11" s="47"/>
      <c r="C11" s="48" t="s">
        <v>141</v>
      </c>
      <c r="D11" s="48"/>
      <c r="E11" s="86"/>
      <c r="F11" s="47"/>
      <c r="G11" s="48" t="s">
        <v>142</v>
      </c>
      <c r="H11" s="49"/>
      <c r="I11" s="87"/>
    </row>
    <row r="12" spans="1:17" x14ac:dyDescent="0.2">
      <c r="B12" s="47"/>
      <c r="C12" s="48" t="s">
        <v>143</v>
      </c>
      <c r="D12" s="48"/>
      <c r="E12" s="86"/>
      <c r="F12" s="47"/>
      <c r="G12" s="51" t="s">
        <v>144</v>
      </c>
      <c r="H12" s="49"/>
      <c r="I12" s="87"/>
    </row>
    <row r="13" spans="1:17" x14ac:dyDescent="0.2">
      <c r="B13" s="47"/>
      <c r="C13" s="48" t="s">
        <v>145</v>
      </c>
      <c r="D13" s="48"/>
      <c r="E13" s="86"/>
      <c r="F13" s="47"/>
      <c r="G13" s="51" t="s">
        <v>146</v>
      </c>
      <c r="H13" s="49"/>
      <c r="I13" s="87"/>
    </row>
    <row r="14" spans="1:17" x14ac:dyDescent="0.2">
      <c r="B14" s="47"/>
      <c r="C14" s="48" t="s">
        <v>147</v>
      </c>
      <c r="D14" s="48"/>
      <c r="E14" s="86"/>
      <c r="F14" s="47"/>
      <c r="G14" s="48" t="s">
        <v>148</v>
      </c>
      <c r="H14" s="49"/>
      <c r="I14" s="87"/>
    </row>
    <row r="15" spans="1:17" x14ac:dyDescent="0.2">
      <c r="B15" s="47"/>
      <c r="C15" s="48" t="s">
        <v>149</v>
      </c>
      <c r="D15" s="48"/>
      <c r="E15" s="86"/>
      <c r="F15" s="47"/>
      <c r="G15" s="48" t="s">
        <v>150</v>
      </c>
      <c r="H15" s="49"/>
      <c r="I15" s="87"/>
    </row>
    <row r="16" spans="1:17" x14ac:dyDescent="0.2">
      <c r="B16" s="47"/>
      <c r="C16" s="48" t="s">
        <v>151</v>
      </c>
      <c r="D16" s="48"/>
      <c r="E16" s="86"/>
      <c r="F16" s="47"/>
      <c r="G16" s="48" t="s">
        <v>152</v>
      </c>
      <c r="H16" s="49"/>
      <c r="I16" s="87"/>
    </row>
    <row r="17" spans="2:9" x14ac:dyDescent="0.2">
      <c r="B17" s="47"/>
      <c r="C17" s="48" t="s">
        <v>153</v>
      </c>
      <c r="D17" s="48"/>
      <c r="E17" s="86"/>
      <c r="F17" s="47"/>
      <c r="G17" s="48" t="s">
        <v>154</v>
      </c>
      <c r="H17" s="49"/>
      <c r="I17" s="87"/>
    </row>
    <row r="18" spans="2:9" x14ac:dyDescent="0.2">
      <c r="B18" s="47"/>
      <c r="C18" s="48" t="s">
        <v>155</v>
      </c>
      <c r="D18" s="48"/>
      <c r="E18" s="86"/>
      <c r="F18" s="47"/>
      <c r="G18" s="48" t="s">
        <v>156</v>
      </c>
      <c r="H18" s="49"/>
      <c r="I18" s="87"/>
    </row>
    <row r="19" spans="2:9" x14ac:dyDescent="0.2">
      <c r="B19" s="47"/>
      <c r="C19" s="48" t="s">
        <v>157</v>
      </c>
      <c r="D19" s="48"/>
      <c r="E19" s="86"/>
      <c r="F19" s="47"/>
      <c r="G19" s="48" t="s">
        <v>158</v>
      </c>
      <c r="H19" s="49"/>
      <c r="I19" s="87"/>
    </row>
    <row r="20" spans="2:9" x14ac:dyDescent="0.2">
      <c r="B20" s="47"/>
      <c r="C20" s="48" t="s">
        <v>159</v>
      </c>
      <c r="D20" s="48"/>
      <c r="E20" s="86"/>
      <c r="F20" s="47"/>
      <c r="G20" s="48" t="s">
        <v>160</v>
      </c>
      <c r="H20" s="49"/>
      <c r="I20" s="87"/>
    </row>
    <row r="21" spans="2:9" x14ac:dyDescent="0.2">
      <c r="B21" s="47"/>
      <c r="C21" s="48" t="s">
        <v>161</v>
      </c>
      <c r="D21" s="48"/>
      <c r="E21" s="86"/>
      <c r="F21" s="47"/>
      <c r="G21" s="48" t="s">
        <v>162</v>
      </c>
      <c r="H21" s="49"/>
      <c r="I21" s="87"/>
    </row>
    <row r="22" spans="2:9" x14ac:dyDescent="0.2">
      <c r="B22" s="47"/>
      <c r="C22" s="48" t="s">
        <v>163</v>
      </c>
      <c r="D22" s="48"/>
      <c r="E22" s="86"/>
      <c r="F22" s="47"/>
      <c r="G22" s="48" t="s">
        <v>164</v>
      </c>
      <c r="H22" s="49"/>
      <c r="I22" s="87" t="s">
        <v>265</v>
      </c>
    </row>
    <row r="23" spans="2:9" x14ac:dyDescent="0.2">
      <c r="B23" s="47"/>
      <c r="C23" s="48"/>
      <c r="D23" s="48"/>
      <c r="E23" s="86"/>
      <c r="F23" s="47"/>
      <c r="G23" s="48" t="s">
        <v>165</v>
      </c>
      <c r="H23" s="49"/>
      <c r="I23" s="87"/>
    </row>
    <row r="24" spans="2:9" x14ac:dyDescent="0.2">
      <c r="B24" s="47"/>
      <c r="C24" s="48"/>
      <c r="D24" s="48"/>
      <c r="E24" s="86"/>
      <c r="F24" s="47"/>
      <c r="G24" s="48" t="s">
        <v>166</v>
      </c>
      <c r="H24" s="49"/>
      <c r="I24" s="87"/>
    </row>
    <row r="25" spans="2:9" x14ac:dyDescent="0.2">
      <c r="B25" s="47"/>
      <c r="C25" s="48"/>
      <c r="D25" s="48"/>
      <c r="E25" s="86"/>
      <c r="F25" s="47"/>
      <c r="G25" s="48" t="s">
        <v>167</v>
      </c>
      <c r="H25" s="49"/>
      <c r="I25" s="87"/>
    </row>
    <row r="26" spans="2:9" x14ac:dyDescent="0.2">
      <c r="B26" s="47"/>
      <c r="C26" s="48" t="s">
        <v>168</v>
      </c>
      <c r="D26" s="48"/>
      <c r="E26" s="86"/>
      <c r="F26" s="52"/>
      <c r="G26" s="56" t="s">
        <v>169</v>
      </c>
      <c r="H26" s="54"/>
      <c r="I26" s="282"/>
    </row>
    <row r="27" spans="2:9" x14ac:dyDescent="0.2">
      <c r="B27" s="47"/>
      <c r="C27" s="48" t="s">
        <v>170</v>
      </c>
      <c r="D27" s="48"/>
      <c r="E27" s="86"/>
      <c r="F27" s="41"/>
      <c r="G27" s="42" t="s">
        <v>171</v>
      </c>
      <c r="H27" s="43"/>
      <c r="I27" s="283">
        <f>SUM(I9:I26)</f>
        <v>0</v>
      </c>
    </row>
    <row r="28" spans="2:9" x14ac:dyDescent="0.2">
      <c r="B28" s="52"/>
      <c r="C28" s="56" t="s">
        <v>172</v>
      </c>
      <c r="D28" s="56"/>
      <c r="E28" s="88"/>
      <c r="F28" s="44" t="s">
        <v>173</v>
      </c>
      <c r="G28" s="45"/>
      <c r="H28" s="46"/>
      <c r="I28" s="85"/>
    </row>
    <row r="29" spans="2:9" x14ac:dyDescent="0.2">
      <c r="B29" s="41"/>
      <c r="C29" s="42" t="s">
        <v>174</v>
      </c>
      <c r="D29" s="42"/>
      <c r="E29" s="284">
        <f>SUM(E9:E28)</f>
        <v>0</v>
      </c>
      <c r="F29" s="47"/>
      <c r="G29" s="48" t="s">
        <v>175</v>
      </c>
      <c r="H29" s="49"/>
      <c r="I29" s="87"/>
    </row>
    <row r="30" spans="2:9" x14ac:dyDescent="0.2">
      <c r="B30" s="44" t="s">
        <v>176</v>
      </c>
      <c r="C30" s="45"/>
      <c r="D30" s="45"/>
      <c r="E30" s="84"/>
      <c r="F30" s="47"/>
      <c r="G30" s="48" t="s">
        <v>177</v>
      </c>
      <c r="H30" s="49"/>
      <c r="I30" s="87"/>
    </row>
    <row r="31" spans="2:9" x14ac:dyDescent="0.2">
      <c r="B31" s="47" t="s">
        <v>178</v>
      </c>
      <c r="C31" s="48"/>
      <c r="D31" s="48"/>
      <c r="E31" s="86"/>
      <c r="F31" s="47"/>
      <c r="G31" s="48" t="s">
        <v>179</v>
      </c>
      <c r="H31" s="49"/>
      <c r="I31" s="87"/>
    </row>
    <row r="32" spans="2:9" x14ac:dyDescent="0.2">
      <c r="B32" s="47"/>
      <c r="C32" s="48" t="s">
        <v>180</v>
      </c>
      <c r="D32" s="48"/>
      <c r="E32" s="86"/>
      <c r="F32" s="47"/>
      <c r="G32" s="48" t="s">
        <v>181</v>
      </c>
      <c r="H32" s="49"/>
      <c r="I32" s="87"/>
    </row>
    <row r="33" spans="2:9" x14ac:dyDescent="0.2">
      <c r="B33" s="47"/>
      <c r="C33" s="48" t="s">
        <v>182</v>
      </c>
      <c r="D33" s="48"/>
      <c r="E33" s="86"/>
      <c r="F33" s="47"/>
      <c r="G33" s="48" t="s">
        <v>183</v>
      </c>
      <c r="H33" s="49"/>
      <c r="I33" s="87"/>
    </row>
    <row r="34" spans="2:9" x14ac:dyDescent="0.2">
      <c r="B34" s="47"/>
      <c r="C34" s="48" t="s">
        <v>184</v>
      </c>
      <c r="D34" s="48"/>
      <c r="E34" s="86"/>
      <c r="F34" s="47"/>
      <c r="G34" s="48" t="s">
        <v>185</v>
      </c>
      <c r="H34" s="49"/>
      <c r="I34" s="87"/>
    </row>
    <row r="35" spans="2:9" x14ac:dyDescent="0.2">
      <c r="B35" s="47"/>
      <c r="C35" s="48" t="s">
        <v>186</v>
      </c>
      <c r="D35" s="48"/>
      <c r="E35" s="86"/>
      <c r="F35" s="47"/>
      <c r="G35" s="48" t="s">
        <v>187</v>
      </c>
      <c r="H35" s="49"/>
      <c r="I35" s="87"/>
    </row>
    <row r="36" spans="2:9" ht="13.8" thickBot="1" x14ac:dyDescent="0.25">
      <c r="B36" s="47"/>
      <c r="C36" s="48" t="s">
        <v>188</v>
      </c>
      <c r="D36" s="48"/>
      <c r="E36" s="86"/>
      <c r="F36" s="57"/>
      <c r="G36" s="68" t="s">
        <v>189</v>
      </c>
      <c r="H36" s="59"/>
      <c r="I36" s="285">
        <f>SUM(I29:I35)</f>
        <v>0</v>
      </c>
    </row>
    <row r="37" spans="2:9" ht="14.4" thickTop="1" thickBot="1" x14ac:dyDescent="0.25">
      <c r="B37" s="47"/>
      <c r="C37" s="48"/>
      <c r="D37" s="48"/>
      <c r="E37" s="86"/>
      <c r="F37" s="60"/>
      <c r="G37" s="286" t="s">
        <v>190</v>
      </c>
      <c r="H37" s="62"/>
      <c r="I37" s="287">
        <f>+I27+I36</f>
        <v>0</v>
      </c>
    </row>
    <row r="38" spans="2:9" ht="13.8" thickTop="1" x14ac:dyDescent="0.2">
      <c r="B38" s="47"/>
      <c r="C38" s="48" t="s">
        <v>191</v>
      </c>
      <c r="D38" s="48"/>
      <c r="E38" s="86"/>
      <c r="F38" s="63"/>
      <c r="G38" s="288" t="s">
        <v>192</v>
      </c>
      <c r="H38" s="65"/>
      <c r="I38" s="89"/>
    </row>
    <row r="39" spans="2:9" x14ac:dyDescent="0.2">
      <c r="B39" s="47"/>
      <c r="C39" s="48" t="s">
        <v>193</v>
      </c>
      <c r="D39" s="48"/>
      <c r="E39" s="86"/>
      <c r="F39" s="47" t="s">
        <v>194</v>
      </c>
      <c r="G39" s="48"/>
      <c r="H39" s="49"/>
      <c r="I39" s="87"/>
    </row>
    <row r="40" spans="2:9" x14ac:dyDescent="0.2">
      <c r="B40" s="47"/>
      <c r="C40" s="51" t="s">
        <v>195</v>
      </c>
      <c r="D40" s="48"/>
      <c r="E40" s="289">
        <f>SUM(E32:E39)</f>
        <v>0</v>
      </c>
      <c r="F40" s="47"/>
      <c r="G40" s="48" t="s">
        <v>196</v>
      </c>
      <c r="H40" s="49"/>
      <c r="I40" s="87"/>
    </row>
    <row r="41" spans="2:9" x14ac:dyDescent="0.2">
      <c r="B41" s="47" t="s">
        <v>197</v>
      </c>
      <c r="C41" s="48"/>
      <c r="D41" s="48"/>
      <c r="E41" s="86"/>
      <c r="F41" s="47"/>
      <c r="G41" s="48" t="s">
        <v>198</v>
      </c>
      <c r="H41" s="49"/>
      <c r="I41" s="87"/>
    </row>
    <row r="42" spans="2:9" x14ac:dyDescent="0.2">
      <c r="B42" s="47"/>
      <c r="C42" s="48" t="s">
        <v>308</v>
      </c>
      <c r="D42" s="48"/>
      <c r="E42" s="86"/>
      <c r="F42" s="47"/>
      <c r="G42" s="48" t="s">
        <v>199</v>
      </c>
      <c r="H42" s="49"/>
      <c r="I42" s="87"/>
    </row>
    <row r="43" spans="2:9" x14ac:dyDescent="0.2">
      <c r="B43" s="47"/>
      <c r="C43" s="48" t="s">
        <v>309</v>
      </c>
      <c r="D43" s="48"/>
      <c r="E43" s="86"/>
      <c r="F43" s="47"/>
      <c r="G43" s="48" t="s">
        <v>200</v>
      </c>
      <c r="H43" s="49"/>
      <c r="I43" s="87"/>
    </row>
    <row r="44" spans="2:9" x14ac:dyDescent="0.2">
      <c r="B44" s="47"/>
      <c r="C44" s="48" t="s">
        <v>201</v>
      </c>
      <c r="D44" s="48"/>
      <c r="E44" s="86"/>
      <c r="F44" s="47"/>
      <c r="G44" s="48" t="s">
        <v>202</v>
      </c>
      <c r="H44" s="49"/>
      <c r="I44" s="87"/>
    </row>
    <row r="45" spans="2:9" x14ac:dyDescent="0.2">
      <c r="B45" s="47"/>
      <c r="C45" s="48" t="s">
        <v>91</v>
      </c>
      <c r="D45" s="48"/>
      <c r="E45" s="86"/>
      <c r="F45" s="47"/>
      <c r="G45" s="48"/>
      <c r="H45" s="49"/>
      <c r="I45" s="87" t="s">
        <v>265</v>
      </c>
    </row>
    <row r="46" spans="2:9" x14ac:dyDescent="0.2">
      <c r="B46" s="47"/>
      <c r="C46" s="48" t="s">
        <v>203</v>
      </c>
      <c r="D46" s="48"/>
      <c r="E46" s="289">
        <f>SUM(E42:E45)</f>
        <v>0</v>
      </c>
      <c r="F46" s="47"/>
      <c r="G46" s="48" t="s">
        <v>204</v>
      </c>
      <c r="H46" s="49"/>
      <c r="I46" s="290">
        <f>SUM(I43:I45)</f>
        <v>0</v>
      </c>
    </row>
    <row r="47" spans="2:9" x14ac:dyDescent="0.2">
      <c r="B47" s="47" t="s">
        <v>205</v>
      </c>
      <c r="C47" s="48"/>
      <c r="D47" s="48"/>
      <c r="E47" s="86"/>
      <c r="F47" s="47"/>
      <c r="G47" s="48" t="s">
        <v>206</v>
      </c>
      <c r="H47" s="49"/>
      <c r="I47" s="87"/>
    </row>
    <row r="48" spans="2:9" x14ac:dyDescent="0.2">
      <c r="B48" s="47"/>
      <c r="C48" s="48" t="s">
        <v>207</v>
      </c>
      <c r="D48" s="48"/>
      <c r="E48" s="86"/>
      <c r="F48" s="47"/>
      <c r="G48" s="48" t="s">
        <v>208</v>
      </c>
      <c r="H48" s="49"/>
      <c r="I48" s="87"/>
    </row>
    <row r="49" spans="2:9" x14ac:dyDescent="0.2">
      <c r="B49" s="47"/>
      <c r="C49" s="48" t="s">
        <v>209</v>
      </c>
      <c r="D49" s="48"/>
      <c r="E49" s="86"/>
      <c r="F49" s="47"/>
      <c r="G49" s="48" t="s">
        <v>210</v>
      </c>
      <c r="H49" s="49"/>
      <c r="I49" s="87"/>
    </row>
    <row r="50" spans="2:9" x14ac:dyDescent="0.2">
      <c r="B50" s="47"/>
      <c r="C50" s="48" t="s">
        <v>211</v>
      </c>
      <c r="D50" s="48"/>
      <c r="E50" s="86"/>
      <c r="F50" s="47"/>
      <c r="G50" s="48" t="s">
        <v>212</v>
      </c>
      <c r="H50" s="49"/>
      <c r="I50" s="87"/>
    </row>
    <row r="51" spans="2:9" x14ac:dyDescent="0.2">
      <c r="B51" s="47"/>
      <c r="C51" s="48" t="s">
        <v>213</v>
      </c>
      <c r="D51" s="48"/>
      <c r="E51" s="86"/>
      <c r="F51" s="47"/>
      <c r="G51" s="48" t="s">
        <v>214</v>
      </c>
      <c r="H51" s="49"/>
      <c r="I51" s="290">
        <f>SUM(I48:I50)</f>
        <v>0</v>
      </c>
    </row>
    <row r="52" spans="2:9" x14ac:dyDescent="0.2">
      <c r="B52" s="47"/>
      <c r="C52" s="48" t="s">
        <v>215</v>
      </c>
      <c r="D52" s="48"/>
      <c r="E52" s="86"/>
      <c r="F52" s="47"/>
      <c r="G52" s="48" t="s">
        <v>216</v>
      </c>
      <c r="H52" s="49"/>
      <c r="I52" s="87"/>
    </row>
    <row r="53" spans="2:9" x14ac:dyDescent="0.2">
      <c r="B53" s="47"/>
      <c r="C53" s="48" t="s">
        <v>217</v>
      </c>
      <c r="D53" s="48"/>
      <c r="E53" s="86"/>
      <c r="F53" s="47"/>
      <c r="G53" s="48" t="s">
        <v>218</v>
      </c>
      <c r="H53" s="49"/>
      <c r="I53" s="87"/>
    </row>
    <row r="54" spans="2:9" x14ac:dyDescent="0.2">
      <c r="B54" s="47"/>
      <c r="C54" s="48" t="s">
        <v>219</v>
      </c>
      <c r="D54" s="48"/>
      <c r="E54" s="86"/>
      <c r="F54" s="47"/>
      <c r="G54" s="48" t="s">
        <v>220</v>
      </c>
      <c r="H54" s="49"/>
      <c r="I54" s="290">
        <f>+I40+I41+I46+I51+I52+I53</f>
        <v>0</v>
      </c>
    </row>
    <row r="55" spans="2:9" x14ac:dyDescent="0.2">
      <c r="B55" s="47"/>
      <c r="C55" s="48" t="s">
        <v>221</v>
      </c>
      <c r="D55" s="48"/>
      <c r="E55" s="86"/>
      <c r="F55" s="47" t="s">
        <v>222</v>
      </c>
      <c r="G55" s="48"/>
      <c r="H55" s="49"/>
      <c r="I55" s="87"/>
    </row>
    <row r="56" spans="2:9" x14ac:dyDescent="0.2">
      <c r="B56" s="47"/>
      <c r="C56" s="48" t="s">
        <v>223</v>
      </c>
      <c r="D56" s="48"/>
      <c r="E56" s="86"/>
      <c r="F56" s="47"/>
      <c r="G56" s="51" t="s">
        <v>224</v>
      </c>
      <c r="H56" s="49"/>
      <c r="I56" s="87"/>
    </row>
    <row r="57" spans="2:9" x14ac:dyDescent="0.2">
      <c r="B57" s="52" t="s">
        <v>225</v>
      </c>
      <c r="C57" s="56"/>
      <c r="D57" s="56"/>
      <c r="E57" s="291">
        <f>SUM(E48:E56)</f>
        <v>0</v>
      </c>
      <c r="F57" s="47"/>
      <c r="G57" s="51" t="s">
        <v>226</v>
      </c>
      <c r="H57" s="49"/>
      <c r="I57" s="87"/>
    </row>
    <row r="58" spans="2:9" x14ac:dyDescent="0.2">
      <c r="B58" s="41"/>
      <c r="C58" s="42" t="s">
        <v>227</v>
      </c>
      <c r="D58" s="42"/>
      <c r="E58" s="284">
        <f>+E40+E46+E57</f>
        <v>0</v>
      </c>
      <c r="F58" s="47"/>
      <c r="G58" s="48" t="s">
        <v>228</v>
      </c>
      <c r="H58" s="49"/>
      <c r="I58" s="87"/>
    </row>
    <row r="59" spans="2:9" x14ac:dyDescent="0.2">
      <c r="B59" s="67" t="s">
        <v>229</v>
      </c>
      <c r="E59" s="90"/>
      <c r="F59" s="47"/>
      <c r="G59" s="48" t="s">
        <v>230</v>
      </c>
      <c r="H59" s="49"/>
      <c r="I59" s="290">
        <f>SUM(I56:I58)</f>
        <v>0</v>
      </c>
    </row>
    <row r="60" spans="2:9" ht="13.8" thickBot="1" x14ac:dyDescent="0.25">
      <c r="B60" s="52"/>
      <c r="C60" s="56"/>
      <c r="D60" s="56"/>
      <c r="E60" s="88"/>
      <c r="F60" s="57" t="s">
        <v>231</v>
      </c>
      <c r="G60" s="68"/>
      <c r="H60" s="59"/>
      <c r="I60" s="285"/>
    </row>
    <row r="61" spans="2:9" ht="14.4" thickTop="1" thickBot="1" x14ac:dyDescent="0.25">
      <c r="B61" s="41"/>
      <c r="C61" s="42" t="s">
        <v>232</v>
      </c>
      <c r="D61" s="42"/>
      <c r="E61" s="284">
        <f>+E60</f>
        <v>0</v>
      </c>
      <c r="F61" s="60"/>
      <c r="G61" s="292" t="s">
        <v>233</v>
      </c>
      <c r="H61" s="62"/>
      <c r="I61" s="287">
        <f>+I54+I59+I60</f>
        <v>0</v>
      </c>
    </row>
    <row r="62" spans="2:9" ht="14.4" thickTop="1" thickBot="1" x14ac:dyDescent="0.25">
      <c r="B62" s="67"/>
      <c r="C62" s="293" t="s">
        <v>234</v>
      </c>
      <c r="E62" s="294">
        <f>+E29+E58+E61</f>
        <v>0</v>
      </c>
      <c r="F62" s="293" t="s">
        <v>235</v>
      </c>
      <c r="H62" s="71"/>
      <c r="I62" s="295">
        <f>+I37+I61</f>
        <v>0</v>
      </c>
    </row>
    <row r="63" spans="2:9" x14ac:dyDescent="0.2">
      <c r="B63" s="72"/>
      <c r="C63" s="72"/>
      <c r="D63" s="72"/>
      <c r="E63" s="72"/>
      <c r="F63" s="72"/>
      <c r="G63" s="72"/>
      <c r="H63" s="72"/>
      <c r="I63" s="72"/>
    </row>
  </sheetData>
  <mergeCells count="2">
    <mergeCell ref="A1:J2"/>
    <mergeCell ref="A3:J3"/>
  </mergeCells>
  <phoneticPr fontId="1"/>
  <conditionalFormatting sqref="I27 E29 I36:I37 E40 E46 I46 I51 I54 E57:E58 I59 E61:E62 I61:I62">
    <cfRule type="cellIs" dxfId="10" priority="1" operator="equal">
      <formula>0</formula>
    </cfRule>
  </conditionalFormatting>
  <pageMargins left="0.70866141732283472" right="0.70866141732283472" top="0.74803149606299213" bottom="0.74803149606299213" header="0.31496062992125984" footer="0.31496062992125984"/>
  <pageSetup paperSize="9" scale="93"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K170"/>
  <sheetViews>
    <sheetView view="pageBreakPreview" zoomScale="120" zoomScaleNormal="100" zoomScaleSheetLayoutView="120" workbookViewId="0">
      <selection activeCell="G5" sqref="G5"/>
    </sheetView>
  </sheetViews>
  <sheetFormatPr defaultRowHeight="13.2" x14ac:dyDescent="0.2"/>
  <cols>
    <col min="1" max="2" width="6.88671875" style="73" customWidth="1"/>
    <col min="3" max="3" width="7.44140625" style="73" customWidth="1"/>
    <col min="4" max="4" width="11" style="73" bestFit="1" customWidth="1"/>
    <col min="5" max="6" width="18.77734375" style="73" customWidth="1"/>
    <col min="7" max="7" width="19.33203125" style="73" customWidth="1"/>
    <col min="8" max="8" width="4.33203125" style="73" customWidth="1"/>
    <col min="9" max="11" width="5" style="73" customWidth="1"/>
    <col min="12" max="259" width="9" style="73"/>
    <col min="260" max="260" width="11" style="73" bestFit="1" customWidth="1"/>
    <col min="261" max="263" width="23.88671875" style="73" customWidth="1"/>
    <col min="264" max="515" width="9" style="73"/>
    <col min="516" max="516" width="11" style="73" bestFit="1" customWidth="1"/>
    <col min="517" max="519" width="23.88671875" style="73" customWidth="1"/>
    <col min="520" max="771" width="9" style="73"/>
    <col min="772" max="772" width="11" style="73" bestFit="1" customWidth="1"/>
    <col min="773" max="775" width="23.88671875" style="73" customWidth="1"/>
    <col min="776" max="1027" width="9" style="73"/>
    <col min="1028" max="1028" width="11" style="73" bestFit="1" customWidth="1"/>
    <col min="1029" max="1031" width="23.88671875" style="73" customWidth="1"/>
    <col min="1032" max="1283" width="9" style="73"/>
    <col min="1284" max="1284" width="11" style="73" bestFit="1" customWidth="1"/>
    <col min="1285" max="1287" width="23.88671875" style="73" customWidth="1"/>
    <col min="1288" max="1539" width="9" style="73"/>
    <col min="1540" max="1540" width="11" style="73" bestFit="1" customWidth="1"/>
    <col min="1541" max="1543" width="23.88671875" style="73" customWidth="1"/>
    <col min="1544" max="1795" width="9" style="73"/>
    <col min="1796" max="1796" width="11" style="73" bestFit="1" customWidth="1"/>
    <col min="1797" max="1799" width="23.88671875" style="73" customWidth="1"/>
    <col min="1800" max="2051" width="9" style="73"/>
    <col min="2052" max="2052" width="11" style="73" bestFit="1" customWidth="1"/>
    <col min="2053" max="2055" width="23.88671875" style="73" customWidth="1"/>
    <col min="2056" max="2307" width="9" style="73"/>
    <col min="2308" max="2308" width="11" style="73" bestFit="1" customWidth="1"/>
    <col min="2309" max="2311" width="23.88671875" style="73" customWidth="1"/>
    <col min="2312" max="2563" width="9" style="73"/>
    <col min="2564" max="2564" width="11" style="73" bestFit="1" customWidth="1"/>
    <col min="2565" max="2567" width="23.88671875" style="73" customWidth="1"/>
    <col min="2568" max="2819" width="9" style="73"/>
    <col min="2820" max="2820" width="11" style="73" bestFit="1" customWidth="1"/>
    <col min="2821" max="2823" width="23.88671875" style="73" customWidth="1"/>
    <col min="2824" max="3075" width="9" style="73"/>
    <col min="3076" max="3076" width="11" style="73" bestFit="1" customWidth="1"/>
    <col min="3077" max="3079" width="23.88671875" style="73" customWidth="1"/>
    <col min="3080" max="3331" width="9" style="73"/>
    <col min="3332" max="3332" width="11" style="73" bestFit="1" customWidth="1"/>
    <col min="3333" max="3335" width="23.88671875" style="73" customWidth="1"/>
    <col min="3336" max="3587" width="9" style="73"/>
    <col min="3588" max="3588" width="11" style="73" bestFit="1" customWidth="1"/>
    <col min="3589" max="3591" width="23.88671875" style="73" customWidth="1"/>
    <col min="3592" max="3843" width="9" style="73"/>
    <col min="3844" max="3844" width="11" style="73" bestFit="1" customWidth="1"/>
    <col min="3845" max="3847" width="23.88671875" style="73" customWidth="1"/>
    <col min="3848" max="4099" width="9" style="73"/>
    <col min="4100" max="4100" width="11" style="73" bestFit="1" customWidth="1"/>
    <col min="4101" max="4103" width="23.88671875" style="73" customWidth="1"/>
    <col min="4104" max="4355" width="9" style="73"/>
    <col min="4356" max="4356" width="11" style="73" bestFit="1" customWidth="1"/>
    <col min="4357" max="4359" width="23.88671875" style="73" customWidth="1"/>
    <col min="4360" max="4611" width="9" style="73"/>
    <col min="4612" max="4612" width="11" style="73" bestFit="1" customWidth="1"/>
    <col min="4613" max="4615" width="23.88671875" style="73" customWidth="1"/>
    <col min="4616" max="4867" width="9" style="73"/>
    <col min="4868" max="4868" width="11" style="73" bestFit="1" customWidth="1"/>
    <col min="4869" max="4871" width="23.88671875" style="73" customWidth="1"/>
    <col min="4872" max="5123" width="9" style="73"/>
    <col min="5124" max="5124" width="11" style="73" bestFit="1" customWidth="1"/>
    <col min="5125" max="5127" width="23.88671875" style="73" customWidth="1"/>
    <col min="5128" max="5379" width="9" style="73"/>
    <col min="5380" max="5380" width="11" style="73" bestFit="1" customWidth="1"/>
    <col min="5381" max="5383" width="23.88671875" style="73" customWidth="1"/>
    <col min="5384" max="5635" width="9" style="73"/>
    <col min="5636" max="5636" width="11" style="73" bestFit="1" customWidth="1"/>
    <col min="5637" max="5639" width="23.88671875" style="73" customWidth="1"/>
    <col min="5640" max="5891" width="9" style="73"/>
    <col min="5892" max="5892" width="11" style="73" bestFit="1" customWidth="1"/>
    <col min="5893" max="5895" width="23.88671875" style="73" customWidth="1"/>
    <col min="5896" max="6147" width="9" style="73"/>
    <col min="6148" max="6148" width="11" style="73" bestFit="1" customWidth="1"/>
    <col min="6149" max="6151" width="23.88671875" style="73" customWidth="1"/>
    <col min="6152" max="6403" width="9" style="73"/>
    <col min="6404" max="6404" width="11" style="73" bestFit="1" customWidth="1"/>
    <col min="6405" max="6407" width="23.88671875" style="73" customWidth="1"/>
    <col min="6408" max="6659" width="9" style="73"/>
    <col min="6660" max="6660" width="11" style="73" bestFit="1" customWidth="1"/>
    <col min="6661" max="6663" width="23.88671875" style="73" customWidth="1"/>
    <col min="6664" max="6915" width="9" style="73"/>
    <col min="6916" max="6916" width="11" style="73" bestFit="1" customWidth="1"/>
    <col min="6917" max="6919" width="23.88671875" style="73" customWidth="1"/>
    <col min="6920" max="7171" width="9" style="73"/>
    <col min="7172" max="7172" width="11" style="73" bestFit="1" customWidth="1"/>
    <col min="7173" max="7175" width="23.88671875" style="73" customWidth="1"/>
    <col min="7176" max="7427" width="9" style="73"/>
    <col min="7428" max="7428" width="11" style="73" bestFit="1" customWidth="1"/>
    <col min="7429" max="7431" width="23.88671875" style="73" customWidth="1"/>
    <col min="7432" max="7683" width="9" style="73"/>
    <col min="7684" max="7684" width="11" style="73" bestFit="1" customWidth="1"/>
    <col min="7685" max="7687" width="23.88671875" style="73" customWidth="1"/>
    <col min="7688" max="7939" width="9" style="73"/>
    <col min="7940" max="7940" width="11" style="73" bestFit="1" customWidth="1"/>
    <col min="7941" max="7943" width="23.88671875" style="73" customWidth="1"/>
    <col min="7944" max="8195" width="9" style="73"/>
    <col min="8196" max="8196" width="11" style="73" bestFit="1" customWidth="1"/>
    <col min="8197" max="8199" width="23.88671875" style="73" customWidth="1"/>
    <col min="8200" max="8451" width="9" style="73"/>
    <col min="8452" max="8452" width="11" style="73" bestFit="1" customWidth="1"/>
    <col min="8453" max="8455" width="23.88671875" style="73" customWidth="1"/>
    <col min="8456" max="8707" width="9" style="73"/>
    <col min="8708" max="8708" width="11" style="73" bestFit="1" customWidth="1"/>
    <col min="8709" max="8711" width="23.88671875" style="73" customWidth="1"/>
    <col min="8712" max="8963" width="9" style="73"/>
    <col min="8964" max="8964" width="11" style="73" bestFit="1" customWidth="1"/>
    <col min="8965" max="8967" width="23.88671875" style="73" customWidth="1"/>
    <col min="8968" max="9219" width="9" style="73"/>
    <col min="9220" max="9220" width="11" style="73" bestFit="1" customWidth="1"/>
    <col min="9221" max="9223" width="23.88671875" style="73" customWidth="1"/>
    <col min="9224" max="9475" width="9" style="73"/>
    <col min="9476" max="9476" width="11" style="73" bestFit="1" customWidth="1"/>
    <col min="9477" max="9479" width="23.88671875" style="73" customWidth="1"/>
    <col min="9480" max="9731" width="9" style="73"/>
    <col min="9732" max="9732" width="11" style="73" bestFit="1" customWidth="1"/>
    <col min="9733" max="9735" width="23.88671875" style="73" customWidth="1"/>
    <col min="9736" max="9987" width="9" style="73"/>
    <col min="9988" max="9988" width="11" style="73" bestFit="1" customWidth="1"/>
    <col min="9989" max="9991" width="23.88671875" style="73" customWidth="1"/>
    <col min="9992" max="10243" width="9" style="73"/>
    <col min="10244" max="10244" width="11" style="73" bestFit="1" customWidth="1"/>
    <col min="10245" max="10247" width="23.88671875" style="73" customWidth="1"/>
    <col min="10248" max="10499" width="9" style="73"/>
    <col min="10500" max="10500" width="11" style="73" bestFit="1" customWidth="1"/>
    <col min="10501" max="10503" width="23.88671875" style="73" customWidth="1"/>
    <col min="10504" max="10755" width="9" style="73"/>
    <col min="10756" max="10756" width="11" style="73" bestFit="1" customWidth="1"/>
    <col min="10757" max="10759" width="23.88671875" style="73" customWidth="1"/>
    <col min="10760" max="11011" width="9" style="73"/>
    <col min="11012" max="11012" width="11" style="73" bestFit="1" customWidth="1"/>
    <col min="11013" max="11015" width="23.88671875" style="73" customWidth="1"/>
    <col min="11016" max="11267" width="9" style="73"/>
    <col min="11268" max="11268" width="11" style="73" bestFit="1" customWidth="1"/>
    <col min="11269" max="11271" width="23.88671875" style="73" customWidth="1"/>
    <col min="11272" max="11523" width="9" style="73"/>
    <col min="11524" max="11524" width="11" style="73" bestFit="1" customWidth="1"/>
    <col min="11525" max="11527" width="23.88671875" style="73" customWidth="1"/>
    <col min="11528" max="11779" width="9" style="73"/>
    <col min="11780" max="11780" width="11" style="73" bestFit="1" customWidth="1"/>
    <col min="11781" max="11783" width="23.88671875" style="73" customWidth="1"/>
    <col min="11784" max="12035" width="9" style="73"/>
    <col min="12036" max="12036" width="11" style="73" bestFit="1" customWidth="1"/>
    <col min="12037" max="12039" width="23.88671875" style="73" customWidth="1"/>
    <col min="12040" max="12291" width="9" style="73"/>
    <col min="12292" max="12292" width="11" style="73" bestFit="1" customWidth="1"/>
    <col min="12293" max="12295" width="23.88671875" style="73" customWidth="1"/>
    <col min="12296" max="12547" width="9" style="73"/>
    <col min="12548" max="12548" width="11" style="73" bestFit="1" customWidth="1"/>
    <col min="12549" max="12551" width="23.88671875" style="73" customWidth="1"/>
    <col min="12552" max="12803" width="9" style="73"/>
    <col min="12804" max="12804" width="11" style="73" bestFit="1" customWidth="1"/>
    <col min="12805" max="12807" width="23.88671875" style="73" customWidth="1"/>
    <col min="12808" max="13059" width="9" style="73"/>
    <col min="13060" max="13060" width="11" style="73" bestFit="1" customWidth="1"/>
    <col min="13061" max="13063" width="23.88671875" style="73" customWidth="1"/>
    <col min="13064" max="13315" width="9" style="73"/>
    <col min="13316" max="13316" width="11" style="73" bestFit="1" customWidth="1"/>
    <col min="13317" max="13319" width="23.88671875" style="73" customWidth="1"/>
    <col min="13320" max="13571" width="9" style="73"/>
    <col min="13572" max="13572" width="11" style="73" bestFit="1" customWidth="1"/>
    <col min="13573" max="13575" width="23.88671875" style="73" customWidth="1"/>
    <col min="13576" max="13827" width="9" style="73"/>
    <col min="13828" max="13828" width="11" style="73" bestFit="1" customWidth="1"/>
    <col min="13829" max="13831" width="23.88671875" style="73" customWidth="1"/>
    <col min="13832" max="14083" width="9" style="73"/>
    <col min="14084" max="14084" width="11" style="73" bestFit="1" customWidth="1"/>
    <col min="14085" max="14087" width="23.88671875" style="73" customWidth="1"/>
    <col min="14088" max="14339" width="9" style="73"/>
    <col min="14340" max="14340" width="11" style="73" bestFit="1" customWidth="1"/>
    <col min="14341" max="14343" width="23.88671875" style="73" customWidth="1"/>
    <col min="14344" max="14595" width="9" style="73"/>
    <col min="14596" max="14596" width="11" style="73" bestFit="1" customWidth="1"/>
    <col min="14597" max="14599" width="23.88671875" style="73" customWidth="1"/>
    <col min="14600" max="14851" width="9" style="73"/>
    <col min="14852" max="14852" width="11" style="73" bestFit="1" customWidth="1"/>
    <col min="14853" max="14855" width="23.88671875" style="73" customWidth="1"/>
    <col min="14856" max="15107" width="9" style="73"/>
    <col min="15108" max="15108" width="11" style="73" bestFit="1" customWidth="1"/>
    <col min="15109" max="15111" width="23.88671875" style="73" customWidth="1"/>
    <col min="15112" max="15363" width="9" style="73"/>
    <col min="15364" max="15364" width="11" style="73" bestFit="1" customWidth="1"/>
    <col min="15365" max="15367" width="23.88671875" style="73" customWidth="1"/>
    <col min="15368" max="15619" width="9" style="73"/>
    <col min="15620" max="15620" width="11" style="73" bestFit="1" customWidth="1"/>
    <col min="15621" max="15623" width="23.88671875" style="73" customWidth="1"/>
    <col min="15624" max="15875" width="9" style="73"/>
    <col min="15876" max="15876" width="11" style="73" bestFit="1" customWidth="1"/>
    <col min="15877" max="15879" width="23.88671875" style="73" customWidth="1"/>
    <col min="15880" max="16131" width="9" style="73"/>
    <col min="16132" max="16132" width="11" style="73" bestFit="1" customWidth="1"/>
    <col min="16133" max="16135" width="23.88671875" style="73" customWidth="1"/>
    <col min="16136" max="16384" width="9" style="73"/>
  </cols>
  <sheetData>
    <row r="1" spans="1:11" ht="21" x14ac:dyDescent="0.2">
      <c r="A1" s="1051" t="s">
        <v>236</v>
      </c>
      <c r="B1" s="1051"/>
      <c r="C1" s="1051"/>
      <c r="D1" s="1051"/>
      <c r="E1" s="1051"/>
      <c r="F1" s="1051"/>
      <c r="G1" s="1051"/>
    </row>
    <row r="2" spans="1:11" ht="14.4" x14ac:dyDescent="0.2">
      <c r="E2" s="91"/>
      <c r="F2" s="91"/>
      <c r="G2" s="92"/>
    </row>
    <row r="3" spans="1:11" ht="18.75" customHeight="1" x14ac:dyDescent="0.2">
      <c r="A3" s="1052" t="s">
        <v>429</v>
      </c>
      <c r="B3" s="1052"/>
      <c r="C3" s="1052"/>
      <c r="D3" s="1052"/>
      <c r="E3" s="1052"/>
      <c r="F3" s="1052"/>
      <c r="G3" s="1052"/>
      <c r="H3" s="73" t="s">
        <v>322</v>
      </c>
      <c r="J3" s="114" t="str">
        <f>IF(⑱安全投資実績!T31=0,"",⑱安全投資実績!T31)</f>
        <v/>
      </c>
      <c r="K3" s="73" t="s">
        <v>323</v>
      </c>
    </row>
    <row r="4" spans="1:11" x14ac:dyDescent="0.2">
      <c r="E4" s="93"/>
      <c r="F4" s="93"/>
      <c r="G4" s="92"/>
    </row>
    <row r="5" spans="1:11" ht="13.8" thickBot="1" x14ac:dyDescent="0.25">
      <c r="E5" s="93"/>
      <c r="F5" s="93"/>
      <c r="G5" s="303" t="s">
        <v>86</v>
      </c>
    </row>
    <row r="6" spans="1:11" x14ac:dyDescent="0.2">
      <c r="A6" s="1053" t="s">
        <v>237</v>
      </c>
      <c r="B6" s="1054"/>
      <c r="C6" s="1054"/>
      <c r="D6" s="1055"/>
      <c r="E6" s="94" t="s">
        <v>238</v>
      </c>
      <c r="F6" s="95" t="s">
        <v>239</v>
      </c>
      <c r="G6" s="96" t="s">
        <v>240</v>
      </c>
    </row>
    <row r="7" spans="1:11" x14ac:dyDescent="0.2">
      <c r="A7" s="1056" t="s">
        <v>266</v>
      </c>
      <c r="B7" s="1059" t="s">
        <v>102</v>
      </c>
      <c r="C7" s="1062" t="s">
        <v>241</v>
      </c>
      <c r="D7" s="80" t="s">
        <v>242</v>
      </c>
      <c r="E7" s="246"/>
      <c r="F7" s="247"/>
      <c r="G7" s="248" t="str">
        <f>IF(E7-F7=0,"",E7-F7)</f>
        <v/>
      </c>
    </row>
    <row r="8" spans="1:11" x14ac:dyDescent="0.2">
      <c r="A8" s="1057"/>
      <c r="B8" s="1060"/>
      <c r="C8" s="1063"/>
      <c r="D8" s="80" t="s">
        <v>243</v>
      </c>
      <c r="E8" s="246"/>
      <c r="F8" s="247"/>
      <c r="G8" s="248" t="str">
        <f>IF(E8-F8=0,"",E8-F8)</f>
        <v/>
      </c>
    </row>
    <row r="9" spans="1:11" x14ac:dyDescent="0.2">
      <c r="A9" s="1057"/>
      <c r="B9" s="1060"/>
      <c r="C9" s="1063"/>
      <c r="D9" s="80" t="s">
        <v>244</v>
      </c>
      <c r="E9" s="246"/>
      <c r="F9" s="247"/>
      <c r="G9" s="248" t="str">
        <f t="shared" ref="G9:G17" si="0">IF(E9-F9=0,"",E9-F9)</f>
        <v/>
      </c>
    </row>
    <row r="10" spans="1:11" x14ac:dyDescent="0.2">
      <c r="A10" s="1057"/>
      <c r="B10" s="1060"/>
      <c r="C10" s="1063"/>
      <c r="D10" s="80" t="s">
        <v>245</v>
      </c>
      <c r="E10" s="246"/>
      <c r="F10" s="247"/>
      <c r="G10" s="248" t="str">
        <f t="shared" si="0"/>
        <v/>
      </c>
    </row>
    <row r="11" spans="1:11" x14ac:dyDescent="0.2">
      <c r="A11" s="1057"/>
      <c r="B11" s="1060"/>
      <c r="C11" s="1063"/>
      <c r="D11" s="80" t="s">
        <v>246</v>
      </c>
      <c r="E11" s="246"/>
      <c r="F11" s="247"/>
      <c r="G11" s="248" t="str">
        <f t="shared" si="0"/>
        <v/>
      </c>
    </row>
    <row r="12" spans="1:11" x14ac:dyDescent="0.2">
      <c r="A12" s="1057"/>
      <c r="B12" s="1060"/>
      <c r="C12" s="1063"/>
      <c r="D12" s="80"/>
      <c r="E12" s="74"/>
      <c r="F12" s="75"/>
      <c r="G12" s="1261" t="str">
        <f t="shared" si="0"/>
        <v/>
      </c>
    </row>
    <row r="13" spans="1:11" x14ac:dyDescent="0.2">
      <c r="A13" s="1057"/>
      <c r="B13" s="1060"/>
      <c r="C13" s="1063"/>
      <c r="D13" s="80"/>
      <c r="E13" s="74"/>
      <c r="F13" s="75"/>
      <c r="G13" s="1261" t="str">
        <f t="shared" si="0"/>
        <v/>
      </c>
    </row>
    <row r="14" spans="1:11" x14ac:dyDescent="0.2">
      <c r="A14" s="1057"/>
      <c r="B14" s="1060"/>
      <c r="C14" s="1064"/>
      <c r="D14" s="80"/>
      <c r="E14" s="74"/>
      <c r="F14" s="75"/>
      <c r="G14" s="1261" t="str">
        <f t="shared" si="0"/>
        <v/>
      </c>
    </row>
    <row r="15" spans="1:11" x14ac:dyDescent="0.2">
      <c r="A15" s="1057"/>
      <c r="B15" s="1060"/>
      <c r="C15" s="1062" t="s">
        <v>247</v>
      </c>
      <c r="D15" s="80"/>
      <c r="E15" s="74"/>
      <c r="F15" s="75"/>
      <c r="G15" s="1261" t="str">
        <f t="shared" si="0"/>
        <v/>
      </c>
    </row>
    <row r="16" spans="1:11" x14ac:dyDescent="0.2">
      <c r="A16" s="1057"/>
      <c r="B16" s="1060"/>
      <c r="C16" s="1063"/>
      <c r="D16" s="80"/>
      <c r="E16" s="74"/>
      <c r="F16" s="74"/>
      <c r="G16" s="1261" t="str">
        <f t="shared" si="0"/>
        <v/>
      </c>
    </row>
    <row r="17" spans="1:7" x14ac:dyDescent="0.2">
      <c r="A17" s="1057"/>
      <c r="B17" s="1060"/>
      <c r="C17" s="1063"/>
      <c r="D17" s="80"/>
      <c r="E17" s="74"/>
      <c r="F17" s="75"/>
      <c r="G17" s="1261" t="str">
        <f t="shared" si="0"/>
        <v/>
      </c>
    </row>
    <row r="18" spans="1:7" x14ac:dyDescent="0.2">
      <c r="A18" s="1057"/>
      <c r="B18" s="1060"/>
      <c r="C18" s="1064"/>
      <c r="D18" s="80" t="s">
        <v>247</v>
      </c>
      <c r="E18" s="246"/>
      <c r="F18" s="247"/>
      <c r="G18" s="248" t="str">
        <f>IF(E18-F18=0,"",E18-F18)</f>
        <v/>
      </c>
    </row>
    <row r="19" spans="1:7" x14ac:dyDescent="0.2">
      <c r="A19" s="1057"/>
      <c r="B19" s="1061"/>
      <c r="C19" s="1065" t="s">
        <v>248</v>
      </c>
      <c r="D19" s="1066"/>
      <c r="E19" s="249" t="str">
        <f>IF(SUM(E7:E18)=0,"",SUM(E7:E18))</f>
        <v/>
      </c>
      <c r="F19" s="249" t="str">
        <f>IF(SUM(F7:F18)=0,"",SUM(F7:F18))</f>
        <v/>
      </c>
      <c r="G19" s="248" t="str">
        <f>IFERROR(E19-F19,"")</f>
        <v/>
      </c>
    </row>
    <row r="20" spans="1:7" x14ac:dyDescent="0.2">
      <c r="A20" s="1057"/>
      <c r="B20" s="1062" t="s">
        <v>105</v>
      </c>
      <c r="C20" s="1067" t="s">
        <v>249</v>
      </c>
      <c r="D20" s="1068"/>
      <c r="E20" s="246"/>
      <c r="F20" s="247"/>
      <c r="G20" s="98"/>
    </row>
    <row r="21" spans="1:7" x14ac:dyDescent="0.2">
      <c r="A21" s="1057"/>
      <c r="B21" s="1063"/>
      <c r="C21" s="1067" t="s">
        <v>250</v>
      </c>
      <c r="D21" s="1068"/>
      <c r="E21" s="246"/>
      <c r="F21" s="247"/>
      <c r="G21" s="98"/>
    </row>
    <row r="22" spans="1:7" x14ac:dyDescent="0.2">
      <c r="A22" s="1057"/>
      <c r="B22" s="1063"/>
      <c r="C22" s="1067" t="s">
        <v>251</v>
      </c>
      <c r="D22" s="1068"/>
      <c r="E22" s="246"/>
      <c r="F22" s="247"/>
      <c r="G22" s="98"/>
    </row>
    <row r="23" spans="1:7" x14ac:dyDescent="0.2">
      <c r="A23" s="1057"/>
      <c r="B23" s="1064"/>
      <c r="C23" s="1067" t="s">
        <v>248</v>
      </c>
      <c r="D23" s="1068"/>
      <c r="E23" s="249" t="str">
        <f>IF(SUM(E20:E22)=0,"",SUM(E20:E22))</f>
        <v/>
      </c>
      <c r="F23" s="249" t="str">
        <f>IF(SUM(F20:F22)=0,"",SUM(F20:F22))</f>
        <v/>
      </c>
      <c r="G23" s="248" t="str">
        <f>IFERROR(E23-F23,"")</f>
        <v/>
      </c>
    </row>
    <row r="24" spans="1:7" ht="13.8" thickBot="1" x14ac:dyDescent="0.25">
      <c r="A24" s="1058"/>
      <c r="B24" s="1069" t="s">
        <v>252</v>
      </c>
      <c r="C24" s="1070"/>
      <c r="D24" s="1071"/>
      <c r="E24" s="250" t="str">
        <f>IF(SUM(E19,E23)=0,"",SUM(E19,E23))</f>
        <v/>
      </c>
      <c r="F24" s="250" t="str">
        <f>IF(SUM(F19,F23)=0,"",SUM(F19,F23))</f>
        <v/>
      </c>
      <c r="G24" s="248" t="str">
        <f>IFERROR(E24-F24,"")</f>
        <v/>
      </c>
    </row>
    <row r="25" spans="1:7" ht="13.8" thickTop="1" x14ac:dyDescent="0.2">
      <c r="A25" s="1047" t="s">
        <v>109</v>
      </c>
      <c r="B25" s="1040" t="s">
        <v>253</v>
      </c>
      <c r="C25" s="1040"/>
      <c r="D25" s="1040"/>
      <c r="E25" s="251"/>
      <c r="F25" s="251"/>
      <c r="G25" s="99"/>
    </row>
    <row r="26" spans="1:7" x14ac:dyDescent="0.2">
      <c r="A26" s="1048"/>
      <c r="B26" s="1044" t="s">
        <v>254</v>
      </c>
      <c r="C26" s="1044"/>
      <c r="D26" s="1044"/>
      <c r="E26" s="246"/>
      <c r="F26" s="246"/>
      <c r="G26" s="98"/>
    </row>
    <row r="27" spans="1:7" x14ac:dyDescent="0.2">
      <c r="A27" s="1048"/>
      <c r="B27" s="1044" t="s">
        <v>255</v>
      </c>
      <c r="C27" s="1044"/>
      <c r="D27" s="1044"/>
      <c r="E27" s="246"/>
      <c r="F27" s="246"/>
      <c r="G27" s="98"/>
    </row>
    <row r="28" spans="1:7" x14ac:dyDescent="0.2">
      <c r="A28" s="1048"/>
      <c r="B28" s="1044" t="s">
        <v>256</v>
      </c>
      <c r="C28" s="1044"/>
      <c r="D28" s="1044"/>
      <c r="E28" s="246"/>
      <c r="F28" s="246"/>
      <c r="G28" s="98"/>
    </row>
    <row r="29" spans="1:7" ht="13.8" thickBot="1" x14ac:dyDescent="0.25">
      <c r="A29" s="1049"/>
      <c r="B29" s="1050" t="s">
        <v>252</v>
      </c>
      <c r="C29" s="1050"/>
      <c r="D29" s="1050"/>
      <c r="E29" s="250" t="str">
        <f>IF(SUM(E25:E28)=0,"",SUM(E25:E28))</f>
        <v/>
      </c>
      <c r="F29" s="250" t="str">
        <f>IF(SUM(F25:F28)=0,"",SUM(F25:F28))</f>
        <v/>
      </c>
      <c r="G29" s="248" t="str">
        <f>IFERROR(E29-F29,"")</f>
        <v/>
      </c>
    </row>
    <row r="30" spans="1:7" ht="13.8" thickTop="1" x14ac:dyDescent="0.2">
      <c r="A30" s="1039" t="s">
        <v>257</v>
      </c>
      <c r="B30" s="1040"/>
      <c r="C30" s="1040"/>
      <c r="D30" s="1040"/>
      <c r="E30" s="1041"/>
      <c r="F30" s="1042"/>
      <c r="G30" s="279" t="str">
        <f>IF(SUM(G24,G29)=0,"",SUM(G24,G29))</f>
        <v/>
      </c>
    </row>
    <row r="31" spans="1:7" x14ac:dyDescent="0.2">
      <c r="A31" s="1043" t="s">
        <v>258</v>
      </c>
      <c r="B31" s="1044"/>
      <c r="C31" s="1044"/>
      <c r="D31" s="1044"/>
      <c r="E31" s="1045"/>
      <c r="F31" s="1046"/>
      <c r="G31" s="278"/>
    </row>
    <row r="32" spans="1:7" x14ac:dyDescent="0.2">
      <c r="A32" s="1043" t="s">
        <v>259</v>
      </c>
      <c r="B32" s="1044"/>
      <c r="C32" s="1044"/>
      <c r="D32" s="1044"/>
      <c r="E32" s="1045"/>
      <c r="F32" s="1046"/>
      <c r="G32" s="278"/>
    </row>
    <row r="33" spans="1:11" ht="13.8" thickBot="1" x14ac:dyDescent="0.25">
      <c r="A33" s="1034" t="s">
        <v>260</v>
      </c>
      <c r="B33" s="1035"/>
      <c r="C33" s="1035"/>
      <c r="D33" s="1035"/>
      <c r="E33" s="1036"/>
      <c r="F33" s="1037"/>
      <c r="G33" s="302" t="str">
        <f>IFERROR(G30-G31+G32,"")</f>
        <v/>
      </c>
    </row>
    <row r="34" spans="1:11" x14ac:dyDescent="0.2">
      <c r="A34" s="1038"/>
      <c r="B34" s="1038"/>
      <c r="C34" s="1038"/>
      <c r="D34" s="1038"/>
      <c r="E34" s="1038"/>
      <c r="F34" s="1038"/>
      <c r="G34" s="1038"/>
    </row>
    <row r="35" spans="1:11" ht="21" x14ac:dyDescent="0.2">
      <c r="A35" s="1051" t="s">
        <v>236</v>
      </c>
      <c r="B35" s="1051"/>
      <c r="C35" s="1051"/>
      <c r="D35" s="1051"/>
      <c r="E35" s="1051"/>
      <c r="F35" s="1051"/>
      <c r="G35" s="1051"/>
    </row>
    <row r="36" spans="1:11" ht="14.4" x14ac:dyDescent="0.2">
      <c r="E36" s="91"/>
      <c r="F36" s="91"/>
      <c r="G36" s="92"/>
    </row>
    <row r="37" spans="1:11" ht="18.75" customHeight="1" x14ac:dyDescent="0.2">
      <c r="A37" s="1052" t="s">
        <v>429</v>
      </c>
      <c r="B37" s="1052"/>
      <c r="C37" s="1052"/>
      <c r="D37" s="1052"/>
      <c r="E37" s="1052"/>
      <c r="F37" s="1052"/>
      <c r="G37" s="1052"/>
      <c r="H37" s="73" t="s">
        <v>322</v>
      </c>
      <c r="J37" s="114" t="str">
        <f>IF(⑱安全投資実績!AG31=0,"",⑱安全投資実績!AG31)</f>
        <v/>
      </c>
      <c r="K37" s="73" t="s">
        <v>323</v>
      </c>
    </row>
    <row r="38" spans="1:11" x14ac:dyDescent="0.2">
      <c r="E38" s="93"/>
      <c r="F38" s="93"/>
      <c r="G38" s="92"/>
    </row>
    <row r="39" spans="1:11" ht="13.8" thickBot="1" x14ac:dyDescent="0.25">
      <c r="E39" s="93"/>
      <c r="F39" s="93"/>
      <c r="G39" s="303" t="s">
        <v>86</v>
      </c>
    </row>
    <row r="40" spans="1:11" x14ac:dyDescent="0.2">
      <c r="A40" s="1053" t="s">
        <v>237</v>
      </c>
      <c r="B40" s="1054"/>
      <c r="C40" s="1054"/>
      <c r="D40" s="1055"/>
      <c r="E40" s="94" t="s">
        <v>238</v>
      </c>
      <c r="F40" s="95" t="s">
        <v>239</v>
      </c>
      <c r="G40" s="96" t="s">
        <v>240</v>
      </c>
    </row>
    <row r="41" spans="1:11" x14ac:dyDescent="0.2">
      <c r="A41" s="1056" t="s">
        <v>266</v>
      </c>
      <c r="B41" s="1059" t="s">
        <v>102</v>
      </c>
      <c r="C41" s="1062" t="s">
        <v>241</v>
      </c>
      <c r="D41" s="80" t="s">
        <v>242</v>
      </c>
      <c r="E41" s="246"/>
      <c r="F41" s="247"/>
      <c r="G41" s="248" t="str">
        <f>IF(E41-F41=0,"",E41-F41)</f>
        <v/>
      </c>
    </row>
    <row r="42" spans="1:11" x14ac:dyDescent="0.2">
      <c r="A42" s="1057"/>
      <c r="B42" s="1060"/>
      <c r="C42" s="1063"/>
      <c r="D42" s="80" t="s">
        <v>243</v>
      </c>
      <c r="E42" s="246"/>
      <c r="F42" s="247"/>
      <c r="G42" s="248" t="str">
        <f>IF(E42-F42=0,"",E42-F42)</f>
        <v/>
      </c>
    </row>
    <row r="43" spans="1:11" x14ac:dyDescent="0.2">
      <c r="A43" s="1057"/>
      <c r="B43" s="1060"/>
      <c r="C43" s="1063"/>
      <c r="D43" s="80" t="s">
        <v>244</v>
      </c>
      <c r="E43" s="246"/>
      <c r="F43" s="247"/>
      <c r="G43" s="248" t="str">
        <f t="shared" ref="G43:G51" si="1">IF(E43-F43=0,"",E43-F43)</f>
        <v/>
      </c>
    </row>
    <row r="44" spans="1:11" x14ac:dyDescent="0.2">
      <c r="A44" s="1057"/>
      <c r="B44" s="1060"/>
      <c r="C44" s="1063"/>
      <c r="D44" s="80" t="s">
        <v>245</v>
      </c>
      <c r="E44" s="246"/>
      <c r="F44" s="247"/>
      <c r="G44" s="248" t="str">
        <f t="shared" si="1"/>
        <v/>
      </c>
    </row>
    <row r="45" spans="1:11" x14ac:dyDescent="0.2">
      <c r="A45" s="1057"/>
      <c r="B45" s="1060"/>
      <c r="C45" s="1063"/>
      <c r="D45" s="80" t="s">
        <v>246</v>
      </c>
      <c r="E45" s="246"/>
      <c r="F45" s="247"/>
      <c r="G45" s="248" t="str">
        <f t="shared" si="1"/>
        <v/>
      </c>
    </row>
    <row r="46" spans="1:11" x14ac:dyDescent="0.2">
      <c r="A46" s="1057"/>
      <c r="B46" s="1060"/>
      <c r="C46" s="1063"/>
      <c r="D46" s="80"/>
      <c r="E46" s="74"/>
      <c r="F46" s="75"/>
      <c r="G46" s="1261" t="str">
        <f t="shared" si="1"/>
        <v/>
      </c>
    </row>
    <row r="47" spans="1:11" x14ac:dyDescent="0.2">
      <c r="A47" s="1057"/>
      <c r="B47" s="1060"/>
      <c r="C47" s="1063"/>
      <c r="D47" s="80"/>
      <c r="E47" s="74"/>
      <c r="F47" s="75"/>
      <c r="G47" s="1261" t="str">
        <f t="shared" si="1"/>
        <v/>
      </c>
    </row>
    <row r="48" spans="1:11" x14ac:dyDescent="0.2">
      <c r="A48" s="1057"/>
      <c r="B48" s="1060"/>
      <c r="C48" s="1064"/>
      <c r="D48" s="80"/>
      <c r="E48" s="74"/>
      <c r="F48" s="75"/>
      <c r="G48" s="1261" t="str">
        <f t="shared" si="1"/>
        <v/>
      </c>
    </row>
    <row r="49" spans="1:7" x14ac:dyDescent="0.2">
      <c r="A49" s="1057"/>
      <c r="B49" s="1060"/>
      <c r="C49" s="1062" t="s">
        <v>247</v>
      </c>
      <c r="D49" s="80"/>
      <c r="E49" s="74"/>
      <c r="F49" s="75"/>
      <c r="G49" s="1261" t="str">
        <f t="shared" si="1"/>
        <v/>
      </c>
    </row>
    <row r="50" spans="1:7" x14ac:dyDescent="0.2">
      <c r="A50" s="1057"/>
      <c r="B50" s="1060"/>
      <c r="C50" s="1063"/>
      <c r="D50" s="80"/>
      <c r="E50" s="74"/>
      <c r="F50" s="74"/>
      <c r="G50" s="1261" t="str">
        <f t="shared" si="1"/>
        <v/>
      </c>
    </row>
    <row r="51" spans="1:7" x14ac:dyDescent="0.2">
      <c r="A51" s="1057"/>
      <c r="B51" s="1060"/>
      <c r="C51" s="1063"/>
      <c r="D51" s="80"/>
      <c r="E51" s="74"/>
      <c r="F51" s="75"/>
      <c r="G51" s="1261" t="str">
        <f t="shared" si="1"/>
        <v/>
      </c>
    </row>
    <row r="52" spans="1:7" x14ac:dyDescent="0.2">
      <c r="A52" s="1057"/>
      <c r="B52" s="1060"/>
      <c r="C52" s="1064"/>
      <c r="D52" s="80" t="s">
        <v>247</v>
      </c>
      <c r="E52" s="246"/>
      <c r="F52" s="247"/>
      <c r="G52" s="248" t="str">
        <f>IF(E52-F52=0,"",E52-F52)</f>
        <v/>
      </c>
    </row>
    <row r="53" spans="1:7" x14ac:dyDescent="0.2">
      <c r="A53" s="1057"/>
      <c r="B53" s="1061"/>
      <c r="C53" s="1065" t="s">
        <v>248</v>
      </c>
      <c r="D53" s="1066"/>
      <c r="E53" s="249" t="str">
        <f>IF(SUM(E41:E52)=0,"",SUM(E41:E52))</f>
        <v/>
      </c>
      <c r="F53" s="249" t="str">
        <f>IF(SUM(F41:F52)=0,"",SUM(F41:F52))</f>
        <v/>
      </c>
      <c r="G53" s="248" t="str">
        <f>IFERROR(E53-F53,"")</f>
        <v/>
      </c>
    </row>
    <row r="54" spans="1:7" x14ac:dyDescent="0.2">
      <c r="A54" s="1057"/>
      <c r="B54" s="1062" t="s">
        <v>105</v>
      </c>
      <c r="C54" s="1067" t="s">
        <v>249</v>
      </c>
      <c r="D54" s="1068"/>
      <c r="E54" s="246"/>
      <c r="F54" s="247"/>
      <c r="G54" s="98"/>
    </row>
    <row r="55" spans="1:7" x14ac:dyDescent="0.2">
      <c r="A55" s="1057"/>
      <c r="B55" s="1063"/>
      <c r="C55" s="1067" t="s">
        <v>250</v>
      </c>
      <c r="D55" s="1068"/>
      <c r="E55" s="246"/>
      <c r="F55" s="247"/>
      <c r="G55" s="98"/>
    </row>
    <row r="56" spans="1:7" x14ac:dyDescent="0.2">
      <c r="A56" s="1057"/>
      <c r="B56" s="1063"/>
      <c r="C56" s="1067" t="s">
        <v>251</v>
      </c>
      <c r="D56" s="1068"/>
      <c r="E56" s="246"/>
      <c r="F56" s="247"/>
      <c r="G56" s="98"/>
    </row>
    <row r="57" spans="1:7" x14ac:dyDescent="0.2">
      <c r="A57" s="1057"/>
      <c r="B57" s="1064"/>
      <c r="C57" s="1067" t="s">
        <v>248</v>
      </c>
      <c r="D57" s="1068"/>
      <c r="E57" s="249" t="str">
        <f>IF(SUM(E54:E56)=0,"",SUM(E54:E56))</f>
        <v/>
      </c>
      <c r="F57" s="249" t="str">
        <f>IF(SUM(F54:F56)=0,"",SUM(F54:F56))</f>
        <v/>
      </c>
      <c r="G57" s="248" t="str">
        <f>IFERROR(E57-F57,"")</f>
        <v/>
      </c>
    </row>
    <row r="58" spans="1:7" ht="13.8" thickBot="1" x14ac:dyDescent="0.25">
      <c r="A58" s="1058"/>
      <c r="B58" s="1069" t="s">
        <v>252</v>
      </c>
      <c r="C58" s="1070"/>
      <c r="D58" s="1071"/>
      <c r="E58" s="250" t="str">
        <f>IF(SUM(E53,E57)=0,"",SUM(E53,E57))</f>
        <v/>
      </c>
      <c r="F58" s="250" t="str">
        <f>IF(SUM(F53,F57)=0,"",SUM(F53,F57))</f>
        <v/>
      </c>
      <c r="G58" s="248" t="str">
        <f>IFERROR(E58-F58,"")</f>
        <v/>
      </c>
    </row>
    <row r="59" spans="1:7" ht="13.8" thickTop="1" x14ac:dyDescent="0.2">
      <c r="A59" s="1047" t="s">
        <v>109</v>
      </c>
      <c r="B59" s="1040" t="s">
        <v>253</v>
      </c>
      <c r="C59" s="1040"/>
      <c r="D59" s="1040"/>
      <c r="E59" s="251"/>
      <c r="F59" s="251"/>
      <c r="G59" s="99"/>
    </row>
    <row r="60" spans="1:7" x14ac:dyDescent="0.2">
      <c r="A60" s="1048"/>
      <c r="B60" s="1044" t="s">
        <v>254</v>
      </c>
      <c r="C60" s="1044"/>
      <c r="D60" s="1044"/>
      <c r="E60" s="246"/>
      <c r="F60" s="246"/>
      <c r="G60" s="98"/>
    </row>
    <row r="61" spans="1:7" x14ac:dyDescent="0.2">
      <c r="A61" s="1048"/>
      <c r="B61" s="1044" t="s">
        <v>255</v>
      </c>
      <c r="C61" s="1044"/>
      <c r="D61" s="1044"/>
      <c r="E61" s="246"/>
      <c r="F61" s="246"/>
      <c r="G61" s="98"/>
    </row>
    <row r="62" spans="1:7" x14ac:dyDescent="0.2">
      <c r="A62" s="1048"/>
      <c r="B62" s="1044" t="s">
        <v>256</v>
      </c>
      <c r="C62" s="1044"/>
      <c r="D62" s="1044"/>
      <c r="E62" s="246"/>
      <c r="F62" s="246"/>
      <c r="G62" s="98"/>
    </row>
    <row r="63" spans="1:7" ht="13.8" thickBot="1" x14ac:dyDescent="0.25">
      <c r="A63" s="1049"/>
      <c r="B63" s="1050" t="s">
        <v>252</v>
      </c>
      <c r="C63" s="1050"/>
      <c r="D63" s="1050"/>
      <c r="E63" s="250" t="str">
        <f>IF(SUM(E59:E62)=0,"",SUM(E59:E62))</f>
        <v/>
      </c>
      <c r="F63" s="250" t="str">
        <f>IF(SUM(F59:F62)=0,"",SUM(F59:F62))</f>
        <v/>
      </c>
      <c r="G63" s="248" t="str">
        <f>IFERROR(E63-F63,"")</f>
        <v/>
      </c>
    </row>
    <row r="64" spans="1:7" ht="13.8" thickTop="1" x14ac:dyDescent="0.2">
      <c r="A64" s="1039" t="s">
        <v>257</v>
      </c>
      <c r="B64" s="1040"/>
      <c r="C64" s="1040"/>
      <c r="D64" s="1040"/>
      <c r="E64" s="1041"/>
      <c r="F64" s="1042"/>
      <c r="G64" s="279" t="str">
        <f>IF(SUM(G58,G63)=0,"",SUM(G58,G63))</f>
        <v/>
      </c>
    </row>
    <row r="65" spans="1:11" x14ac:dyDescent="0.2">
      <c r="A65" s="1043" t="s">
        <v>258</v>
      </c>
      <c r="B65" s="1044"/>
      <c r="C65" s="1044"/>
      <c r="D65" s="1044"/>
      <c r="E65" s="1045"/>
      <c r="F65" s="1046"/>
      <c r="G65" s="278"/>
    </row>
    <row r="66" spans="1:11" x14ac:dyDescent="0.2">
      <c r="A66" s="1043" t="s">
        <v>259</v>
      </c>
      <c r="B66" s="1044"/>
      <c r="C66" s="1044"/>
      <c r="D66" s="1044"/>
      <c r="E66" s="1045"/>
      <c r="F66" s="1046"/>
      <c r="G66" s="278"/>
    </row>
    <row r="67" spans="1:11" ht="13.8" thickBot="1" x14ac:dyDescent="0.25">
      <c r="A67" s="1034" t="s">
        <v>260</v>
      </c>
      <c r="B67" s="1035"/>
      <c r="C67" s="1035"/>
      <c r="D67" s="1035"/>
      <c r="E67" s="1036"/>
      <c r="F67" s="1037"/>
      <c r="G67" s="302" t="str">
        <f>IFERROR(G64-G65+G66,"")</f>
        <v/>
      </c>
    </row>
    <row r="68" spans="1:11" x14ac:dyDescent="0.2">
      <c r="A68" s="1038"/>
      <c r="B68" s="1038"/>
      <c r="C68" s="1038"/>
      <c r="D68" s="1038"/>
      <c r="E68" s="1038"/>
      <c r="F68" s="1038"/>
      <c r="G68" s="1038"/>
    </row>
    <row r="69" spans="1:11" ht="21" x14ac:dyDescent="0.2">
      <c r="A69" s="1051" t="s">
        <v>236</v>
      </c>
      <c r="B69" s="1051"/>
      <c r="C69" s="1051"/>
      <c r="D69" s="1051"/>
      <c r="E69" s="1051"/>
      <c r="F69" s="1051"/>
      <c r="G69" s="1051"/>
    </row>
    <row r="70" spans="1:11" ht="14.4" x14ac:dyDescent="0.2">
      <c r="E70" s="91"/>
      <c r="F70" s="91"/>
      <c r="G70" s="92"/>
    </row>
    <row r="71" spans="1:11" ht="18.75" customHeight="1" x14ac:dyDescent="0.2">
      <c r="A71" s="1052" t="s">
        <v>429</v>
      </c>
      <c r="B71" s="1052"/>
      <c r="C71" s="1052"/>
      <c r="D71" s="1052"/>
      <c r="E71" s="1052"/>
      <c r="F71" s="1052"/>
      <c r="G71" s="1052"/>
      <c r="H71" s="73" t="s">
        <v>322</v>
      </c>
      <c r="J71" s="114" t="str">
        <f>IF(⑱安全投資実績!AT31=0,"",⑱安全投資実績!AT31)</f>
        <v/>
      </c>
      <c r="K71" s="73" t="s">
        <v>323</v>
      </c>
    </row>
    <row r="72" spans="1:11" x14ac:dyDescent="0.2">
      <c r="E72" s="93"/>
      <c r="F72" s="93"/>
      <c r="G72" s="92"/>
    </row>
    <row r="73" spans="1:11" ht="13.8" thickBot="1" x14ac:dyDescent="0.25">
      <c r="E73" s="93"/>
      <c r="F73" s="93"/>
      <c r="G73" s="303" t="s">
        <v>86</v>
      </c>
    </row>
    <row r="74" spans="1:11" x14ac:dyDescent="0.2">
      <c r="A74" s="1053" t="s">
        <v>237</v>
      </c>
      <c r="B74" s="1054"/>
      <c r="C74" s="1054"/>
      <c r="D74" s="1055"/>
      <c r="E74" s="94" t="s">
        <v>238</v>
      </c>
      <c r="F74" s="95" t="s">
        <v>239</v>
      </c>
      <c r="G74" s="96" t="s">
        <v>240</v>
      </c>
    </row>
    <row r="75" spans="1:11" x14ac:dyDescent="0.2">
      <c r="A75" s="1056" t="s">
        <v>266</v>
      </c>
      <c r="B75" s="1059" t="s">
        <v>102</v>
      </c>
      <c r="C75" s="1062" t="s">
        <v>241</v>
      </c>
      <c r="D75" s="80" t="s">
        <v>242</v>
      </c>
      <c r="E75" s="246"/>
      <c r="F75" s="247"/>
      <c r="G75" s="248" t="str">
        <f>IF(E75-F75=0,"",E75-F75)</f>
        <v/>
      </c>
    </row>
    <row r="76" spans="1:11" x14ac:dyDescent="0.2">
      <c r="A76" s="1057"/>
      <c r="B76" s="1060"/>
      <c r="C76" s="1063"/>
      <c r="D76" s="80" t="s">
        <v>243</v>
      </c>
      <c r="E76" s="246"/>
      <c r="F76" s="247"/>
      <c r="G76" s="248" t="str">
        <f>IF(E76-F76=0,"",E76-F76)</f>
        <v/>
      </c>
    </row>
    <row r="77" spans="1:11" x14ac:dyDescent="0.2">
      <c r="A77" s="1057"/>
      <c r="B77" s="1060"/>
      <c r="C77" s="1063"/>
      <c r="D77" s="80" t="s">
        <v>244</v>
      </c>
      <c r="E77" s="246"/>
      <c r="F77" s="247"/>
      <c r="G77" s="248" t="str">
        <f t="shared" ref="G77:G85" si="2">IF(E77-F77=0,"",E77-F77)</f>
        <v/>
      </c>
    </row>
    <row r="78" spans="1:11" x14ac:dyDescent="0.2">
      <c r="A78" s="1057"/>
      <c r="B78" s="1060"/>
      <c r="C78" s="1063"/>
      <c r="D78" s="80" t="s">
        <v>245</v>
      </c>
      <c r="E78" s="246"/>
      <c r="F78" s="247"/>
      <c r="G78" s="248" t="str">
        <f t="shared" si="2"/>
        <v/>
      </c>
    </row>
    <row r="79" spans="1:11" x14ac:dyDescent="0.2">
      <c r="A79" s="1057"/>
      <c r="B79" s="1060"/>
      <c r="C79" s="1063"/>
      <c r="D79" s="80" t="s">
        <v>246</v>
      </c>
      <c r="E79" s="246"/>
      <c r="F79" s="247"/>
      <c r="G79" s="248" t="str">
        <f t="shared" si="2"/>
        <v/>
      </c>
    </row>
    <row r="80" spans="1:11" x14ac:dyDescent="0.2">
      <c r="A80" s="1057"/>
      <c r="B80" s="1060"/>
      <c r="C80" s="1063"/>
      <c r="D80" s="80"/>
      <c r="E80" s="74"/>
      <c r="F80" s="75"/>
      <c r="G80" s="1261" t="str">
        <f t="shared" si="2"/>
        <v/>
      </c>
    </row>
    <row r="81" spans="1:7" x14ac:dyDescent="0.2">
      <c r="A81" s="1057"/>
      <c r="B81" s="1060"/>
      <c r="C81" s="1063"/>
      <c r="D81" s="80"/>
      <c r="E81" s="74"/>
      <c r="F81" s="75"/>
      <c r="G81" s="1261" t="str">
        <f t="shared" si="2"/>
        <v/>
      </c>
    </row>
    <row r="82" spans="1:7" x14ac:dyDescent="0.2">
      <c r="A82" s="1057"/>
      <c r="B82" s="1060"/>
      <c r="C82" s="1064"/>
      <c r="D82" s="80"/>
      <c r="E82" s="74"/>
      <c r="F82" s="75"/>
      <c r="G82" s="1261" t="str">
        <f t="shared" si="2"/>
        <v/>
      </c>
    </row>
    <row r="83" spans="1:7" x14ac:dyDescent="0.2">
      <c r="A83" s="1057"/>
      <c r="B83" s="1060"/>
      <c r="C83" s="1062" t="s">
        <v>247</v>
      </c>
      <c r="D83" s="80"/>
      <c r="E83" s="74"/>
      <c r="F83" s="75"/>
      <c r="G83" s="1261" t="str">
        <f t="shared" si="2"/>
        <v/>
      </c>
    </row>
    <row r="84" spans="1:7" x14ac:dyDescent="0.2">
      <c r="A84" s="1057"/>
      <c r="B84" s="1060"/>
      <c r="C84" s="1063"/>
      <c r="D84" s="80"/>
      <c r="E84" s="74"/>
      <c r="F84" s="74"/>
      <c r="G84" s="1261" t="str">
        <f t="shared" si="2"/>
        <v/>
      </c>
    </row>
    <row r="85" spans="1:7" x14ac:dyDescent="0.2">
      <c r="A85" s="1057"/>
      <c r="B85" s="1060"/>
      <c r="C85" s="1063"/>
      <c r="D85" s="80"/>
      <c r="E85" s="74"/>
      <c r="F85" s="75"/>
      <c r="G85" s="1261" t="str">
        <f t="shared" si="2"/>
        <v/>
      </c>
    </row>
    <row r="86" spans="1:7" x14ac:dyDescent="0.2">
      <c r="A86" s="1057"/>
      <c r="B86" s="1060"/>
      <c r="C86" s="1064"/>
      <c r="D86" s="80" t="s">
        <v>247</v>
      </c>
      <c r="E86" s="246"/>
      <c r="F86" s="247"/>
      <c r="G86" s="248" t="str">
        <f>IF(E86-F86=0,"",E86-F86)</f>
        <v/>
      </c>
    </row>
    <row r="87" spans="1:7" x14ac:dyDescent="0.2">
      <c r="A87" s="1057"/>
      <c r="B87" s="1061"/>
      <c r="C87" s="1065" t="s">
        <v>248</v>
      </c>
      <c r="D87" s="1066"/>
      <c r="E87" s="249" t="str">
        <f>IF(SUM(E75:E86)=0,"",SUM(E75:E86))</f>
        <v/>
      </c>
      <c r="F87" s="249" t="str">
        <f>IF(SUM(F75:F86)=0,"",SUM(F75:F86))</f>
        <v/>
      </c>
      <c r="G87" s="248" t="str">
        <f>IFERROR(E87-F87,"")</f>
        <v/>
      </c>
    </row>
    <row r="88" spans="1:7" x14ac:dyDescent="0.2">
      <c r="A88" s="1057"/>
      <c r="B88" s="1062" t="s">
        <v>105</v>
      </c>
      <c r="C88" s="1067" t="s">
        <v>249</v>
      </c>
      <c r="D88" s="1068"/>
      <c r="E88" s="246"/>
      <c r="F88" s="247"/>
      <c r="G88" s="98"/>
    </row>
    <row r="89" spans="1:7" x14ac:dyDescent="0.2">
      <c r="A89" s="1057"/>
      <c r="B89" s="1063"/>
      <c r="C89" s="1067" t="s">
        <v>250</v>
      </c>
      <c r="D89" s="1068"/>
      <c r="E89" s="246"/>
      <c r="F89" s="247"/>
      <c r="G89" s="98"/>
    </row>
    <row r="90" spans="1:7" x14ac:dyDescent="0.2">
      <c r="A90" s="1057"/>
      <c r="B90" s="1063"/>
      <c r="C90" s="1067" t="s">
        <v>251</v>
      </c>
      <c r="D90" s="1068"/>
      <c r="E90" s="246"/>
      <c r="F90" s="247"/>
      <c r="G90" s="98"/>
    </row>
    <row r="91" spans="1:7" x14ac:dyDescent="0.2">
      <c r="A91" s="1057"/>
      <c r="B91" s="1064"/>
      <c r="C91" s="1067" t="s">
        <v>248</v>
      </c>
      <c r="D91" s="1068"/>
      <c r="E91" s="249" t="str">
        <f>IF(SUM(E88:E90)=0,"",SUM(E88:E90))</f>
        <v/>
      </c>
      <c r="F91" s="249" t="str">
        <f>IF(SUM(F88:F90)=0,"",SUM(F88:F90))</f>
        <v/>
      </c>
      <c r="G91" s="248" t="str">
        <f>IFERROR(E91-F91,"")</f>
        <v/>
      </c>
    </row>
    <row r="92" spans="1:7" ht="13.8" thickBot="1" x14ac:dyDescent="0.25">
      <c r="A92" s="1058"/>
      <c r="B92" s="1069" t="s">
        <v>252</v>
      </c>
      <c r="C92" s="1070"/>
      <c r="D92" s="1071"/>
      <c r="E92" s="250" t="str">
        <f>IF(SUM(E87,E91)=0,"",SUM(E87,E91))</f>
        <v/>
      </c>
      <c r="F92" s="250" t="str">
        <f>IF(SUM(F87,F91)=0,"",SUM(F87,F91))</f>
        <v/>
      </c>
      <c r="G92" s="248" t="str">
        <f>IFERROR(E92-F92,"")</f>
        <v/>
      </c>
    </row>
    <row r="93" spans="1:7" ht="13.8" thickTop="1" x14ac:dyDescent="0.2">
      <c r="A93" s="1047" t="s">
        <v>109</v>
      </c>
      <c r="B93" s="1040" t="s">
        <v>253</v>
      </c>
      <c r="C93" s="1040"/>
      <c r="D93" s="1040"/>
      <c r="E93" s="251"/>
      <c r="F93" s="251"/>
      <c r="G93" s="99"/>
    </row>
    <row r="94" spans="1:7" x14ac:dyDescent="0.2">
      <c r="A94" s="1048"/>
      <c r="B94" s="1044" t="s">
        <v>254</v>
      </c>
      <c r="C94" s="1044"/>
      <c r="D94" s="1044"/>
      <c r="E94" s="246"/>
      <c r="F94" s="246"/>
      <c r="G94" s="98"/>
    </row>
    <row r="95" spans="1:7" x14ac:dyDescent="0.2">
      <c r="A95" s="1048"/>
      <c r="B95" s="1044" t="s">
        <v>255</v>
      </c>
      <c r="C95" s="1044"/>
      <c r="D95" s="1044"/>
      <c r="E95" s="246"/>
      <c r="F95" s="246"/>
      <c r="G95" s="98"/>
    </row>
    <row r="96" spans="1:7" x14ac:dyDescent="0.2">
      <c r="A96" s="1048"/>
      <c r="B96" s="1044" t="s">
        <v>256</v>
      </c>
      <c r="C96" s="1044"/>
      <c r="D96" s="1044"/>
      <c r="E96" s="246"/>
      <c r="F96" s="246"/>
      <c r="G96" s="98"/>
    </row>
    <row r="97" spans="1:11" ht="13.8" thickBot="1" x14ac:dyDescent="0.25">
      <c r="A97" s="1049"/>
      <c r="B97" s="1050" t="s">
        <v>252</v>
      </c>
      <c r="C97" s="1050"/>
      <c r="D97" s="1050"/>
      <c r="E97" s="250" t="str">
        <f>IF(SUM(E93:E96)=0,"",SUM(E93:E96))</f>
        <v/>
      </c>
      <c r="F97" s="250" t="str">
        <f>IF(SUM(F93:F96)=0,"",SUM(F93:F96))</f>
        <v/>
      </c>
      <c r="G97" s="248" t="str">
        <f>IFERROR(E97-F97,"")</f>
        <v/>
      </c>
    </row>
    <row r="98" spans="1:11" ht="13.8" thickTop="1" x14ac:dyDescent="0.2">
      <c r="A98" s="1039" t="s">
        <v>257</v>
      </c>
      <c r="B98" s="1040"/>
      <c r="C98" s="1040"/>
      <c r="D98" s="1040"/>
      <c r="E98" s="1041"/>
      <c r="F98" s="1042"/>
      <c r="G98" s="279" t="str">
        <f>IF(SUM(G92,G97)=0,"",SUM(G92,G97))</f>
        <v/>
      </c>
    </row>
    <row r="99" spans="1:11" x14ac:dyDescent="0.2">
      <c r="A99" s="1043" t="s">
        <v>258</v>
      </c>
      <c r="B99" s="1044"/>
      <c r="C99" s="1044"/>
      <c r="D99" s="1044"/>
      <c r="E99" s="1045"/>
      <c r="F99" s="1046"/>
      <c r="G99" s="278"/>
    </row>
    <row r="100" spans="1:11" x14ac:dyDescent="0.2">
      <c r="A100" s="1043" t="s">
        <v>259</v>
      </c>
      <c r="B100" s="1044"/>
      <c r="C100" s="1044"/>
      <c r="D100" s="1044"/>
      <c r="E100" s="1045"/>
      <c r="F100" s="1046"/>
      <c r="G100" s="278"/>
    </row>
    <row r="101" spans="1:11" ht="13.8" thickBot="1" x14ac:dyDescent="0.25">
      <c r="A101" s="1034" t="s">
        <v>260</v>
      </c>
      <c r="B101" s="1035"/>
      <c r="C101" s="1035"/>
      <c r="D101" s="1035"/>
      <c r="E101" s="1036"/>
      <c r="F101" s="1037"/>
      <c r="G101" s="302" t="str">
        <f>IFERROR(G98-G99+G100,"")</f>
        <v/>
      </c>
    </row>
    <row r="102" spans="1:11" x14ac:dyDescent="0.2">
      <c r="A102" s="1038"/>
      <c r="B102" s="1038"/>
      <c r="C102" s="1038"/>
      <c r="D102" s="1038"/>
      <c r="E102" s="1038"/>
      <c r="F102" s="1038"/>
      <c r="G102" s="1038"/>
    </row>
    <row r="103" spans="1:11" ht="21" x14ac:dyDescent="0.2">
      <c r="A103" s="1051" t="s">
        <v>236</v>
      </c>
      <c r="B103" s="1051"/>
      <c r="C103" s="1051"/>
      <c r="D103" s="1051"/>
      <c r="E103" s="1051"/>
      <c r="F103" s="1051"/>
      <c r="G103" s="1051"/>
    </row>
    <row r="104" spans="1:11" ht="14.4" x14ac:dyDescent="0.2">
      <c r="E104" s="91"/>
      <c r="F104" s="91"/>
      <c r="G104" s="92"/>
    </row>
    <row r="105" spans="1:11" ht="18.75" customHeight="1" x14ac:dyDescent="0.2">
      <c r="A105" s="1052" t="s">
        <v>429</v>
      </c>
      <c r="B105" s="1052"/>
      <c r="C105" s="1052"/>
      <c r="D105" s="1052"/>
      <c r="E105" s="1052"/>
      <c r="F105" s="1052"/>
      <c r="G105" s="1052"/>
      <c r="H105" s="73" t="s">
        <v>322</v>
      </c>
      <c r="J105" s="114" t="str">
        <f>IF(⑱安全投資実績!BG31=0,"",⑱安全投資実績!BG31)</f>
        <v/>
      </c>
      <c r="K105" s="73" t="s">
        <v>323</v>
      </c>
    </row>
    <row r="106" spans="1:11" x14ac:dyDescent="0.2">
      <c r="E106" s="93"/>
      <c r="F106" s="93"/>
      <c r="G106" s="92"/>
    </row>
    <row r="107" spans="1:11" ht="13.8" thickBot="1" x14ac:dyDescent="0.25">
      <c r="E107" s="93"/>
      <c r="F107" s="93"/>
      <c r="G107" s="303" t="s">
        <v>86</v>
      </c>
    </row>
    <row r="108" spans="1:11" x14ac:dyDescent="0.2">
      <c r="A108" s="1053" t="s">
        <v>237</v>
      </c>
      <c r="B108" s="1054"/>
      <c r="C108" s="1054"/>
      <c r="D108" s="1055"/>
      <c r="E108" s="94" t="s">
        <v>238</v>
      </c>
      <c r="F108" s="95" t="s">
        <v>239</v>
      </c>
      <c r="G108" s="96" t="s">
        <v>240</v>
      </c>
    </row>
    <row r="109" spans="1:11" ht="13.5" customHeight="1" x14ac:dyDescent="0.2">
      <c r="A109" s="1056" t="s">
        <v>266</v>
      </c>
      <c r="B109" s="1059" t="s">
        <v>102</v>
      </c>
      <c r="C109" s="1062" t="s">
        <v>241</v>
      </c>
      <c r="D109" s="80" t="s">
        <v>242</v>
      </c>
      <c r="E109" s="246"/>
      <c r="F109" s="247"/>
      <c r="G109" s="248" t="str">
        <f>IF(E109-F109=0,"",E109-F109)</f>
        <v/>
      </c>
    </row>
    <row r="110" spans="1:11" x14ac:dyDescent="0.2">
      <c r="A110" s="1057"/>
      <c r="B110" s="1060"/>
      <c r="C110" s="1063"/>
      <c r="D110" s="80" t="s">
        <v>243</v>
      </c>
      <c r="E110" s="246"/>
      <c r="F110" s="247"/>
      <c r="G110" s="248" t="str">
        <f>IF(E110-F110=0,"",E110-F110)</f>
        <v/>
      </c>
    </row>
    <row r="111" spans="1:11" x14ac:dyDescent="0.2">
      <c r="A111" s="1057"/>
      <c r="B111" s="1060"/>
      <c r="C111" s="1063"/>
      <c r="D111" s="80" t="s">
        <v>244</v>
      </c>
      <c r="E111" s="246"/>
      <c r="F111" s="247"/>
      <c r="G111" s="248" t="str">
        <f t="shared" ref="G111:G119" si="3">IF(E111-F111=0,"",E111-F111)</f>
        <v/>
      </c>
    </row>
    <row r="112" spans="1:11" x14ac:dyDescent="0.2">
      <c r="A112" s="1057"/>
      <c r="B112" s="1060"/>
      <c r="C112" s="1063"/>
      <c r="D112" s="80" t="s">
        <v>245</v>
      </c>
      <c r="E112" s="246"/>
      <c r="F112" s="247"/>
      <c r="G112" s="248" t="str">
        <f t="shared" si="3"/>
        <v/>
      </c>
    </row>
    <row r="113" spans="1:7" x14ac:dyDescent="0.2">
      <c r="A113" s="1057"/>
      <c r="B113" s="1060"/>
      <c r="C113" s="1063"/>
      <c r="D113" s="80" t="s">
        <v>246</v>
      </c>
      <c r="E113" s="246"/>
      <c r="F113" s="247"/>
      <c r="G113" s="248" t="str">
        <f t="shared" si="3"/>
        <v/>
      </c>
    </row>
    <row r="114" spans="1:7" x14ac:dyDescent="0.2">
      <c r="A114" s="1057"/>
      <c r="B114" s="1060"/>
      <c r="C114" s="1063"/>
      <c r="D114" s="80"/>
      <c r="E114" s="74"/>
      <c r="F114" s="75"/>
      <c r="G114" s="1261" t="str">
        <f t="shared" si="3"/>
        <v/>
      </c>
    </row>
    <row r="115" spans="1:7" x14ac:dyDescent="0.2">
      <c r="A115" s="1057"/>
      <c r="B115" s="1060"/>
      <c r="C115" s="1063"/>
      <c r="D115" s="80"/>
      <c r="E115" s="74"/>
      <c r="F115" s="75"/>
      <c r="G115" s="1261" t="str">
        <f t="shared" si="3"/>
        <v/>
      </c>
    </row>
    <row r="116" spans="1:7" x14ac:dyDescent="0.2">
      <c r="A116" s="1057"/>
      <c r="B116" s="1060"/>
      <c r="C116" s="1064"/>
      <c r="D116" s="80"/>
      <c r="E116" s="74"/>
      <c r="F116" s="75"/>
      <c r="G116" s="1261" t="str">
        <f t="shared" si="3"/>
        <v/>
      </c>
    </row>
    <row r="117" spans="1:7" ht="13.5" customHeight="1" x14ac:dyDescent="0.2">
      <c r="A117" s="1057"/>
      <c r="B117" s="1060"/>
      <c r="C117" s="1062" t="s">
        <v>247</v>
      </c>
      <c r="D117" s="80"/>
      <c r="E117" s="74"/>
      <c r="F117" s="75"/>
      <c r="G117" s="1261" t="str">
        <f t="shared" si="3"/>
        <v/>
      </c>
    </row>
    <row r="118" spans="1:7" x14ac:dyDescent="0.2">
      <c r="A118" s="1057"/>
      <c r="B118" s="1060"/>
      <c r="C118" s="1063"/>
      <c r="D118" s="80"/>
      <c r="E118" s="74"/>
      <c r="F118" s="74"/>
      <c r="G118" s="1261" t="str">
        <f t="shared" si="3"/>
        <v/>
      </c>
    </row>
    <row r="119" spans="1:7" x14ac:dyDescent="0.2">
      <c r="A119" s="1057"/>
      <c r="B119" s="1060"/>
      <c r="C119" s="1063"/>
      <c r="D119" s="80"/>
      <c r="E119" s="74"/>
      <c r="F119" s="75"/>
      <c r="G119" s="1261" t="str">
        <f t="shared" si="3"/>
        <v/>
      </c>
    </row>
    <row r="120" spans="1:7" x14ac:dyDescent="0.2">
      <c r="A120" s="1057"/>
      <c r="B120" s="1060"/>
      <c r="C120" s="1064"/>
      <c r="D120" s="80" t="s">
        <v>247</v>
      </c>
      <c r="E120" s="246"/>
      <c r="F120" s="247"/>
      <c r="G120" s="248" t="str">
        <f>IF(E120-F120=0,"",E120-F120)</f>
        <v/>
      </c>
    </row>
    <row r="121" spans="1:7" ht="13.5" customHeight="1" x14ac:dyDescent="0.2">
      <c r="A121" s="1057"/>
      <c r="B121" s="1061"/>
      <c r="C121" s="1065" t="s">
        <v>248</v>
      </c>
      <c r="D121" s="1066"/>
      <c r="E121" s="249" t="str">
        <f>IF(SUM(E109:E120)=0,"",SUM(E109:E120))</f>
        <v/>
      </c>
      <c r="F121" s="249" t="str">
        <f>IF(SUM(F109:F120)=0,"",SUM(F109:F120))</f>
        <v/>
      </c>
      <c r="G121" s="248" t="str">
        <f>IFERROR(E121-F121,"")</f>
        <v/>
      </c>
    </row>
    <row r="122" spans="1:7" ht="13.5" customHeight="1" x14ac:dyDescent="0.2">
      <c r="A122" s="1057"/>
      <c r="B122" s="1062" t="s">
        <v>105</v>
      </c>
      <c r="C122" s="1067" t="s">
        <v>249</v>
      </c>
      <c r="D122" s="1068"/>
      <c r="E122" s="246"/>
      <c r="F122" s="247"/>
      <c r="G122" s="98"/>
    </row>
    <row r="123" spans="1:7" ht="13.5" customHeight="1" x14ac:dyDescent="0.2">
      <c r="A123" s="1057"/>
      <c r="B123" s="1063"/>
      <c r="C123" s="1067" t="s">
        <v>250</v>
      </c>
      <c r="D123" s="1068"/>
      <c r="E123" s="246"/>
      <c r="F123" s="247"/>
      <c r="G123" s="98"/>
    </row>
    <row r="124" spans="1:7" ht="13.5" customHeight="1" x14ac:dyDescent="0.2">
      <c r="A124" s="1057"/>
      <c r="B124" s="1063"/>
      <c r="C124" s="1067" t="s">
        <v>251</v>
      </c>
      <c r="D124" s="1068"/>
      <c r="E124" s="246"/>
      <c r="F124" s="247"/>
      <c r="G124" s="98"/>
    </row>
    <row r="125" spans="1:7" x14ac:dyDescent="0.2">
      <c r="A125" s="1057"/>
      <c r="B125" s="1064"/>
      <c r="C125" s="1067" t="s">
        <v>248</v>
      </c>
      <c r="D125" s="1068"/>
      <c r="E125" s="249" t="str">
        <f>IF(SUM(E122:E124)=0,"",SUM(E122:E124))</f>
        <v/>
      </c>
      <c r="F125" s="249" t="str">
        <f>IF(SUM(F122:F124)=0,"",SUM(F122:F124))</f>
        <v/>
      </c>
      <c r="G125" s="248" t="str">
        <f>IFERROR(E125-F125,"")</f>
        <v/>
      </c>
    </row>
    <row r="126" spans="1:7" ht="13.8" thickBot="1" x14ac:dyDescent="0.25">
      <c r="A126" s="1058"/>
      <c r="B126" s="1069" t="s">
        <v>252</v>
      </c>
      <c r="C126" s="1070"/>
      <c r="D126" s="1071"/>
      <c r="E126" s="250" t="str">
        <f>IF(SUM(E121,E125)=0,"",SUM(E121,E125))</f>
        <v/>
      </c>
      <c r="F126" s="250" t="str">
        <f>IF(SUM(F121,F125)=0,"",SUM(F121,F125))</f>
        <v/>
      </c>
      <c r="G126" s="248" t="str">
        <f>IFERROR(E126-F126,"")</f>
        <v/>
      </c>
    </row>
    <row r="127" spans="1:7" ht="14.25" customHeight="1" thickTop="1" x14ac:dyDescent="0.2">
      <c r="A127" s="1247" t="s">
        <v>109</v>
      </c>
      <c r="B127" s="1250" t="s">
        <v>253</v>
      </c>
      <c r="C127" s="1251"/>
      <c r="D127" s="1252"/>
      <c r="E127" s="251"/>
      <c r="F127" s="251"/>
      <c r="G127" s="99"/>
    </row>
    <row r="128" spans="1:7" ht="13.5" customHeight="1" x14ac:dyDescent="0.2">
      <c r="A128" s="1248"/>
      <c r="B128" s="1067" t="s">
        <v>254</v>
      </c>
      <c r="C128" s="1253"/>
      <c r="D128" s="1068"/>
      <c r="E128" s="246"/>
      <c r="F128" s="246"/>
      <c r="G128" s="98"/>
    </row>
    <row r="129" spans="1:11" ht="13.5" customHeight="1" x14ac:dyDescent="0.2">
      <c r="A129" s="1248"/>
      <c r="B129" s="1067" t="s">
        <v>255</v>
      </c>
      <c r="C129" s="1253"/>
      <c r="D129" s="1068"/>
      <c r="E129" s="246"/>
      <c r="F129" s="246"/>
      <c r="G129" s="98"/>
    </row>
    <row r="130" spans="1:11" ht="13.5" customHeight="1" x14ac:dyDescent="0.2">
      <c r="A130" s="1248"/>
      <c r="B130" s="1067" t="s">
        <v>256</v>
      </c>
      <c r="C130" s="1253"/>
      <c r="D130" s="1068"/>
      <c r="E130" s="246"/>
      <c r="F130" s="246"/>
      <c r="G130" s="98"/>
    </row>
    <row r="131" spans="1:11" ht="13.8" thickBot="1" x14ac:dyDescent="0.25">
      <c r="A131" s="1249"/>
      <c r="B131" s="1069" t="s">
        <v>252</v>
      </c>
      <c r="C131" s="1070"/>
      <c r="D131" s="1071"/>
      <c r="E131" s="250" t="str">
        <f>IF(SUM(E127:E130)=0,"",SUM(E127:E130))</f>
        <v/>
      </c>
      <c r="F131" s="250" t="str">
        <f>IF(SUM(F127:F130)=0,"",SUM(F127:F130))</f>
        <v/>
      </c>
      <c r="G131" s="248" t="str">
        <f>IFERROR(E131-F131,"")</f>
        <v/>
      </c>
    </row>
    <row r="132" spans="1:11" ht="14.25" customHeight="1" thickTop="1" x14ac:dyDescent="0.2">
      <c r="A132" s="1257" t="s">
        <v>257</v>
      </c>
      <c r="B132" s="1251"/>
      <c r="C132" s="1251"/>
      <c r="D132" s="1252"/>
      <c r="E132" s="1041"/>
      <c r="F132" s="1042"/>
      <c r="G132" s="279" t="str">
        <f>IF(SUM(G126,G131)=0,"",SUM(G126,G131))</f>
        <v/>
      </c>
    </row>
    <row r="133" spans="1:11" ht="13.5" customHeight="1" x14ac:dyDescent="0.2">
      <c r="A133" s="1258" t="s">
        <v>258</v>
      </c>
      <c r="B133" s="1253"/>
      <c r="C133" s="1253"/>
      <c r="D133" s="1068"/>
      <c r="E133" s="1045"/>
      <c r="F133" s="1046"/>
      <c r="G133" s="278"/>
    </row>
    <row r="134" spans="1:11" ht="13.5" customHeight="1" x14ac:dyDescent="0.2">
      <c r="A134" s="1258" t="s">
        <v>259</v>
      </c>
      <c r="B134" s="1253"/>
      <c r="C134" s="1253"/>
      <c r="D134" s="1068"/>
      <c r="E134" s="1045"/>
      <c r="F134" s="1046"/>
      <c r="G134" s="278"/>
    </row>
    <row r="135" spans="1:11" ht="14.25" customHeight="1" thickBot="1" x14ac:dyDescent="0.25">
      <c r="A135" s="1254" t="s">
        <v>260</v>
      </c>
      <c r="B135" s="1255"/>
      <c r="C135" s="1255"/>
      <c r="D135" s="1256"/>
      <c r="E135" s="1036"/>
      <c r="F135" s="1037"/>
      <c r="G135" s="302" t="str">
        <f>IFERROR(G132-G133+G134,"")</f>
        <v/>
      </c>
    </row>
    <row r="136" spans="1:11" x14ac:dyDescent="0.2">
      <c r="A136" s="1038"/>
      <c r="B136" s="1038"/>
      <c r="C136" s="1038"/>
      <c r="D136" s="1038"/>
      <c r="E136" s="1038"/>
      <c r="F136" s="1038"/>
      <c r="G136" s="1038"/>
    </row>
    <row r="137" spans="1:11" ht="21" x14ac:dyDescent="0.2">
      <c r="A137" s="1051" t="s">
        <v>236</v>
      </c>
      <c r="B137" s="1051"/>
      <c r="C137" s="1051"/>
      <c r="D137" s="1051"/>
      <c r="E137" s="1051"/>
      <c r="F137" s="1051"/>
      <c r="G137" s="1051"/>
    </row>
    <row r="138" spans="1:11" ht="14.4" x14ac:dyDescent="0.2">
      <c r="E138" s="91"/>
      <c r="F138" s="91"/>
      <c r="G138" s="92"/>
    </row>
    <row r="139" spans="1:11" ht="18.75" customHeight="1" x14ac:dyDescent="0.2">
      <c r="A139" s="1052" t="s">
        <v>429</v>
      </c>
      <c r="B139" s="1052"/>
      <c r="C139" s="1052"/>
      <c r="D139" s="1052"/>
      <c r="E139" s="1052"/>
      <c r="F139" s="1052"/>
      <c r="G139" s="1052"/>
      <c r="H139" s="73" t="s">
        <v>322</v>
      </c>
      <c r="J139" s="114" t="str">
        <f>IF(⑱安全投資実績!BT31=0,"",⑱安全投資実績!BT31)</f>
        <v/>
      </c>
      <c r="K139" s="73" t="s">
        <v>323</v>
      </c>
    </row>
    <row r="140" spans="1:11" x14ac:dyDescent="0.2">
      <c r="E140" s="93"/>
      <c r="F140" s="93"/>
      <c r="G140" s="92"/>
    </row>
    <row r="141" spans="1:11" ht="13.8" thickBot="1" x14ac:dyDescent="0.25">
      <c r="E141" s="93"/>
      <c r="F141" s="93"/>
      <c r="G141" s="303" t="s">
        <v>86</v>
      </c>
    </row>
    <row r="142" spans="1:11" x14ac:dyDescent="0.2">
      <c r="A142" s="1053" t="s">
        <v>237</v>
      </c>
      <c r="B142" s="1054"/>
      <c r="C142" s="1054"/>
      <c r="D142" s="1055"/>
      <c r="E142" s="94" t="s">
        <v>238</v>
      </c>
      <c r="F142" s="95" t="s">
        <v>239</v>
      </c>
      <c r="G142" s="96" t="s">
        <v>240</v>
      </c>
    </row>
    <row r="143" spans="1:11" x14ac:dyDescent="0.2">
      <c r="A143" s="1056" t="s">
        <v>266</v>
      </c>
      <c r="B143" s="1059" t="s">
        <v>102</v>
      </c>
      <c r="C143" s="1062" t="s">
        <v>241</v>
      </c>
      <c r="D143" s="80" t="s">
        <v>242</v>
      </c>
      <c r="E143" s="246"/>
      <c r="F143" s="247"/>
      <c r="G143" s="248" t="str">
        <f>IF(E143-F143=0,"",E143-F143)</f>
        <v/>
      </c>
    </row>
    <row r="144" spans="1:11" x14ac:dyDescent="0.2">
      <c r="A144" s="1057"/>
      <c r="B144" s="1060"/>
      <c r="C144" s="1063"/>
      <c r="D144" s="80" t="s">
        <v>243</v>
      </c>
      <c r="E144" s="246"/>
      <c r="F144" s="247"/>
      <c r="G144" s="248" t="str">
        <f>IF(E144-F144=0,"",E144-F144)</f>
        <v/>
      </c>
    </row>
    <row r="145" spans="1:7" x14ac:dyDescent="0.2">
      <c r="A145" s="1057"/>
      <c r="B145" s="1060"/>
      <c r="C145" s="1063"/>
      <c r="D145" s="80" t="s">
        <v>244</v>
      </c>
      <c r="E145" s="246"/>
      <c r="F145" s="247"/>
      <c r="G145" s="248" t="str">
        <f t="shared" ref="G145:G153" si="4">IF(E145-F145=0,"",E145-F145)</f>
        <v/>
      </c>
    </row>
    <row r="146" spans="1:7" x14ac:dyDescent="0.2">
      <c r="A146" s="1057"/>
      <c r="B146" s="1060"/>
      <c r="C146" s="1063"/>
      <c r="D146" s="80" t="s">
        <v>245</v>
      </c>
      <c r="E146" s="246"/>
      <c r="F146" s="247"/>
      <c r="G146" s="248" t="str">
        <f t="shared" si="4"/>
        <v/>
      </c>
    </row>
    <row r="147" spans="1:7" x14ac:dyDescent="0.2">
      <c r="A147" s="1057"/>
      <c r="B147" s="1060"/>
      <c r="C147" s="1063"/>
      <c r="D147" s="80" t="s">
        <v>246</v>
      </c>
      <c r="E147" s="246"/>
      <c r="F147" s="247"/>
      <c r="G147" s="248" t="str">
        <f t="shared" si="4"/>
        <v/>
      </c>
    </row>
    <row r="148" spans="1:7" x14ac:dyDescent="0.2">
      <c r="A148" s="1057"/>
      <c r="B148" s="1060"/>
      <c r="C148" s="1063"/>
      <c r="D148" s="80"/>
      <c r="E148" s="74"/>
      <c r="F148" s="75"/>
      <c r="G148" s="1261" t="str">
        <f t="shared" si="4"/>
        <v/>
      </c>
    </row>
    <row r="149" spans="1:7" x14ac:dyDescent="0.2">
      <c r="A149" s="1057"/>
      <c r="B149" s="1060"/>
      <c r="C149" s="1063"/>
      <c r="D149" s="80"/>
      <c r="E149" s="74"/>
      <c r="F149" s="75"/>
      <c r="G149" s="1261" t="str">
        <f t="shared" si="4"/>
        <v/>
      </c>
    </row>
    <row r="150" spans="1:7" x14ac:dyDescent="0.2">
      <c r="A150" s="1057"/>
      <c r="B150" s="1060"/>
      <c r="C150" s="1064"/>
      <c r="D150" s="80"/>
      <c r="E150" s="74"/>
      <c r="F150" s="75"/>
      <c r="G150" s="1261" t="str">
        <f t="shared" si="4"/>
        <v/>
      </c>
    </row>
    <row r="151" spans="1:7" x14ac:dyDescent="0.2">
      <c r="A151" s="1057"/>
      <c r="B151" s="1060"/>
      <c r="C151" s="1062" t="s">
        <v>247</v>
      </c>
      <c r="D151" s="80"/>
      <c r="E151" s="74"/>
      <c r="F151" s="75"/>
      <c r="G151" s="1261" t="str">
        <f t="shared" si="4"/>
        <v/>
      </c>
    </row>
    <row r="152" spans="1:7" x14ac:dyDescent="0.2">
      <c r="A152" s="1057"/>
      <c r="B152" s="1060"/>
      <c r="C152" s="1063"/>
      <c r="D152" s="80"/>
      <c r="E152" s="74"/>
      <c r="F152" s="74"/>
      <c r="G152" s="1261" t="str">
        <f t="shared" si="4"/>
        <v/>
      </c>
    </row>
    <row r="153" spans="1:7" x14ac:dyDescent="0.2">
      <c r="A153" s="1057"/>
      <c r="B153" s="1060"/>
      <c r="C153" s="1063"/>
      <c r="D153" s="80"/>
      <c r="E153" s="74"/>
      <c r="F153" s="75"/>
      <c r="G153" s="1261" t="str">
        <f t="shared" si="4"/>
        <v/>
      </c>
    </row>
    <row r="154" spans="1:7" x14ac:dyDescent="0.2">
      <c r="A154" s="1057"/>
      <c r="B154" s="1060"/>
      <c r="C154" s="1064"/>
      <c r="D154" s="80" t="s">
        <v>247</v>
      </c>
      <c r="E154" s="246"/>
      <c r="F154" s="247"/>
      <c r="G154" s="248" t="str">
        <f>IF(E154-F154=0,"",E154-F154)</f>
        <v/>
      </c>
    </row>
    <row r="155" spans="1:7" x14ac:dyDescent="0.2">
      <c r="A155" s="1057"/>
      <c r="B155" s="1061"/>
      <c r="C155" s="1065" t="s">
        <v>248</v>
      </c>
      <c r="D155" s="1066"/>
      <c r="E155" s="249" t="str">
        <f>IF(SUM(E143:E154)=0,"",SUM(E143:E154))</f>
        <v/>
      </c>
      <c r="F155" s="249" t="str">
        <f>IF(SUM(F143:F154)=0,"",SUM(F143:F154))</f>
        <v/>
      </c>
      <c r="G155" s="248" t="str">
        <f>IFERROR(E155-F155,"")</f>
        <v/>
      </c>
    </row>
    <row r="156" spans="1:7" x14ac:dyDescent="0.2">
      <c r="A156" s="1057"/>
      <c r="B156" s="1062" t="s">
        <v>105</v>
      </c>
      <c r="C156" s="1067" t="s">
        <v>249</v>
      </c>
      <c r="D156" s="1068"/>
      <c r="E156" s="246"/>
      <c r="F156" s="247"/>
      <c r="G156" s="98"/>
    </row>
    <row r="157" spans="1:7" x14ac:dyDescent="0.2">
      <c r="A157" s="1057"/>
      <c r="B157" s="1063"/>
      <c r="C157" s="1067" t="s">
        <v>250</v>
      </c>
      <c r="D157" s="1068"/>
      <c r="E157" s="246"/>
      <c r="F157" s="247"/>
      <c r="G157" s="98"/>
    </row>
    <row r="158" spans="1:7" x14ac:dyDescent="0.2">
      <c r="A158" s="1057"/>
      <c r="B158" s="1063"/>
      <c r="C158" s="1067" t="s">
        <v>251</v>
      </c>
      <c r="D158" s="1068"/>
      <c r="E158" s="246"/>
      <c r="F158" s="247"/>
      <c r="G158" s="98"/>
    </row>
    <row r="159" spans="1:7" x14ac:dyDescent="0.2">
      <c r="A159" s="1057"/>
      <c r="B159" s="1064"/>
      <c r="C159" s="1067" t="s">
        <v>248</v>
      </c>
      <c r="D159" s="1068"/>
      <c r="E159" s="249" t="str">
        <f>IF(SUM(E156:E158)=0,"",SUM(E156:E158))</f>
        <v/>
      </c>
      <c r="F159" s="249" t="str">
        <f>IF(SUM(F156:F158)=0,"",SUM(F156:F158))</f>
        <v/>
      </c>
      <c r="G159" s="248" t="str">
        <f>IFERROR(E159-F159,"")</f>
        <v/>
      </c>
    </row>
    <row r="160" spans="1:7" ht="13.8" thickBot="1" x14ac:dyDescent="0.25">
      <c r="A160" s="1058"/>
      <c r="B160" s="1069" t="s">
        <v>252</v>
      </c>
      <c r="C160" s="1070"/>
      <c r="D160" s="1071"/>
      <c r="E160" s="250" t="str">
        <f>IF(SUM(E155,E159)=0,"",SUM(E155,E159))</f>
        <v/>
      </c>
      <c r="F160" s="250" t="str">
        <f>IF(SUM(F155,F159)=0,"",SUM(F155,F159))</f>
        <v/>
      </c>
      <c r="G160" s="248" t="str">
        <f>IFERROR(E160-F160,"")</f>
        <v/>
      </c>
    </row>
    <row r="161" spans="1:7" ht="13.8" thickTop="1" x14ac:dyDescent="0.2">
      <c r="A161" s="1047" t="s">
        <v>109</v>
      </c>
      <c r="B161" s="1040" t="s">
        <v>253</v>
      </c>
      <c r="C161" s="1040"/>
      <c r="D161" s="1040"/>
      <c r="E161" s="251"/>
      <c r="F161" s="251"/>
      <c r="G161" s="99"/>
    </row>
    <row r="162" spans="1:7" x14ac:dyDescent="0.2">
      <c r="A162" s="1048"/>
      <c r="B162" s="1044" t="s">
        <v>254</v>
      </c>
      <c r="C162" s="1044"/>
      <c r="D162" s="1044"/>
      <c r="E162" s="246"/>
      <c r="F162" s="246"/>
      <c r="G162" s="98"/>
    </row>
    <row r="163" spans="1:7" x14ac:dyDescent="0.2">
      <c r="A163" s="1048"/>
      <c r="B163" s="1044" t="s">
        <v>255</v>
      </c>
      <c r="C163" s="1044"/>
      <c r="D163" s="1044"/>
      <c r="E163" s="246"/>
      <c r="F163" s="246"/>
      <c r="G163" s="98"/>
    </row>
    <row r="164" spans="1:7" x14ac:dyDescent="0.2">
      <c r="A164" s="1048"/>
      <c r="B164" s="1044" t="s">
        <v>256</v>
      </c>
      <c r="C164" s="1044"/>
      <c r="D164" s="1044"/>
      <c r="E164" s="246"/>
      <c r="F164" s="246"/>
      <c r="G164" s="98"/>
    </row>
    <row r="165" spans="1:7" ht="13.8" thickBot="1" x14ac:dyDescent="0.25">
      <c r="A165" s="1049"/>
      <c r="B165" s="1050" t="s">
        <v>252</v>
      </c>
      <c r="C165" s="1050"/>
      <c r="D165" s="1050"/>
      <c r="E165" s="250" t="str">
        <f>IF(SUM(E161:E164)=0,"",SUM(E161:E164))</f>
        <v/>
      </c>
      <c r="F165" s="250" t="str">
        <f>IF(SUM(F161:F164)=0,"",SUM(F161:F164))</f>
        <v/>
      </c>
      <c r="G165" s="248" t="str">
        <f>IFERROR(E165-F165,"")</f>
        <v/>
      </c>
    </row>
    <row r="166" spans="1:7" ht="13.8" thickTop="1" x14ac:dyDescent="0.2">
      <c r="A166" s="1039" t="s">
        <v>257</v>
      </c>
      <c r="B166" s="1040"/>
      <c r="C166" s="1040"/>
      <c r="D166" s="1040"/>
      <c r="E166" s="1041"/>
      <c r="F166" s="1042"/>
      <c r="G166" s="279" t="str">
        <f>IF(SUM(G160,G165)=0,"",SUM(G160,G165))</f>
        <v/>
      </c>
    </row>
    <row r="167" spans="1:7" x14ac:dyDescent="0.2">
      <c r="A167" s="1043" t="s">
        <v>258</v>
      </c>
      <c r="B167" s="1044"/>
      <c r="C167" s="1044"/>
      <c r="D167" s="1044"/>
      <c r="E167" s="1045"/>
      <c r="F167" s="1046"/>
      <c r="G167" s="278"/>
    </row>
    <row r="168" spans="1:7" x14ac:dyDescent="0.2">
      <c r="A168" s="1043" t="s">
        <v>259</v>
      </c>
      <c r="B168" s="1044"/>
      <c r="C168" s="1044"/>
      <c r="D168" s="1044"/>
      <c r="E168" s="1045"/>
      <c r="F168" s="1046"/>
      <c r="G168" s="278"/>
    </row>
    <row r="169" spans="1:7" ht="13.8" thickBot="1" x14ac:dyDescent="0.25">
      <c r="A169" s="1034" t="s">
        <v>260</v>
      </c>
      <c r="B169" s="1035"/>
      <c r="C169" s="1035"/>
      <c r="D169" s="1035"/>
      <c r="E169" s="1036"/>
      <c r="F169" s="1037"/>
      <c r="G169" s="302" t="str">
        <f>IFERROR(G166-G167+G168,"")</f>
        <v/>
      </c>
    </row>
    <row r="170" spans="1:7" x14ac:dyDescent="0.2">
      <c r="A170" s="1038"/>
      <c r="B170" s="1038"/>
      <c r="C170" s="1038"/>
      <c r="D170" s="1038"/>
      <c r="E170" s="1038"/>
      <c r="F170" s="1038"/>
      <c r="G170" s="1038"/>
    </row>
  </sheetData>
  <mergeCells count="145">
    <mergeCell ref="A169:D169"/>
    <mergeCell ref="E169:F169"/>
    <mergeCell ref="A170:G170"/>
    <mergeCell ref="A166:D166"/>
    <mergeCell ref="E166:F166"/>
    <mergeCell ref="A167:D167"/>
    <mergeCell ref="E167:F167"/>
    <mergeCell ref="A168:D168"/>
    <mergeCell ref="E168:F168"/>
    <mergeCell ref="A161:A165"/>
    <mergeCell ref="B161:D161"/>
    <mergeCell ref="B162:D162"/>
    <mergeCell ref="B163:D163"/>
    <mergeCell ref="B164:D164"/>
    <mergeCell ref="B165:D165"/>
    <mergeCell ref="A142:D142"/>
    <mergeCell ref="A143:A160"/>
    <mergeCell ref="B143:B155"/>
    <mergeCell ref="C143:C150"/>
    <mergeCell ref="C151:C154"/>
    <mergeCell ref="C155:D155"/>
    <mergeCell ref="B156:B159"/>
    <mergeCell ref="C156:D156"/>
    <mergeCell ref="C157:D157"/>
    <mergeCell ref="C158:D158"/>
    <mergeCell ref="C159:D159"/>
    <mergeCell ref="B160:D160"/>
    <mergeCell ref="A135:D135"/>
    <mergeCell ref="E135:F135"/>
    <mergeCell ref="A136:G136"/>
    <mergeCell ref="A137:G137"/>
    <mergeCell ref="A139:G139"/>
    <mergeCell ref="A132:D132"/>
    <mergeCell ref="E132:F132"/>
    <mergeCell ref="A133:D133"/>
    <mergeCell ref="E133:F133"/>
    <mergeCell ref="A134:D134"/>
    <mergeCell ref="E134:F134"/>
    <mergeCell ref="A127:A131"/>
    <mergeCell ref="B127:D127"/>
    <mergeCell ref="B128:D128"/>
    <mergeCell ref="B129:D129"/>
    <mergeCell ref="B130:D130"/>
    <mergeCell ref="B131:D131"/>
    <mergeCell ref="A108:D108"/>
    <mergeCell ref="A109:A126"/>
    <mergeCell ref="B109:B121"/>
    <mergeCell ref="C109:C116"/>
    <mergeCell ref="C117:C120"/>
    <mergeCell ref="C121:D121"/>
    <mergeCell ref="B122:B125"/>
    <mergeCell ref="C122:D122"/>
    <mergeCell ref="C123:D123"/>
    <mergeCell ref="C124:D124"/>
    <mergeCell ref="C125:D125"/>
    <mergeCell ref="B126:D126"/>
    <mergeCell ref="A101:D101"/>
    <mergeCell ref="E101:F101"/>
    <mergeCell ref="A102:G102"/>
    <mergeCell ref="A103:G103"/>
    <mergeCell ref="A105:G105"/>
    <mergeCell ref="A98:D98"/>
    <mergeCell ref="E98:F98"/>
    <mergeCell ref="A99:D99"/>
    <mergeCell ref="E99:F99"/>
    <mergeCell ref="A100:D100"/>
    <mergeCell ref="E100:F100"/>
    <mergeCell ref="A93:A97"/>
    <mergeCell ref="B93:D93"/>
    <mergeCell ref="B94:D94"/>
    <mergeCell ref="B95:D95"/>
    <mergeCell ref="B96:D96"/>
    <mergeCell ref="B97:D97"/>
    <mergeCell ref="A74:D74"/>
    <mergeCell ref="A75:A92"/>
    <mergeCell ref="B75:B87"/>
    <mergeCell ref="C75:C82"/>
    <mergeCell ref="C83:C86"/>
    <mergeCell ref="C87:D87"/>
    <mergeCell ref="B88:B91"/>
    <mergeCell ref="C88:D88"/>
    <mergeCell ref="C89:D89"/>
    <mergeCell ref="C90:D90"/>
    <mergeCell ref="C91:D91"/>
    <mergeCell ref="B92:D92"/>
    <mergeCell ref="A67:D67"/>
    <mergeCell ref="E67:F67"/>
    <mergeCell ref="A68:G68"/>
    <mergeCell ref="A69:G69"/>
    <mergeCell ref="A71:G71"/>
    <mergeCell ref="A64:D64"/>
    <mergeCell ref="E64:F64"/>
    <mergeCell ref="A65:D65"/>
    <mergeCell ref="E65:F65"/>
    <mergeCell ref="A66:D66"/>
    <mergeCell ref="E66:F66"/>
    <mergeCell ref="A59:A63"/>
    <mergeCell ref="B59:D59"/>
    <mergeCell ref="B60:D60"/>
    <mergeCell ref="B61:D61"/>
    <mergeCell ref="B62:D62"/>
    <mergeCell ref="B63:D63"/>
    <mergeCell ref="A35:G35"/>
    <mergeCell ref="A37:G37"/>
    <mergeCell ref="A40:D40"/>
    <mergeCell ref="A41:A58"/>
    <mergeCell ref="B41:B53"/>
    <mergeCell ref="C41:C48"/>
    <mergeCell ref="C49:C52"/>
    <mergeCell ref="C53:D53"/>
    <mergeCell ref="B54:B57"/>
    <mergeCell ref="C54:D54"/>
    <mergeCell ref="C55:D55"/>
    <mergeCell ref="C56:D56"/>
    <mergeCell ref="C57:D57"/>
    <mergeCell ref="B58:D58"/>
    <mergeCell ref="A33:D33"/>
    <mergeCell ref="E33:F33"/>
    <mergeCell ref="A34:G34"/>
    <mergeCell ref="A30:D30"/>
    <mergeCell ref="E30:F30"/>
    <mergeCell ref="A31:D31"/>
    <mergeCell ref="E31:F31"/>
    <mergeCell ref="A32:D32"/>
    <mergeCell ref="E32:F32"/>
    <mergeCell ref="A25:A29"/>
    <mergeCell ref="B25:D25"/>
    <mergeCell ref="B26:D26"/>
    <mergeCell ref="B27:D27"/>
    <mergeCell ref="B28:D28"/>
    <mergeCell ref="B29:D29"/>
    <mergeCell ref="A1:G1"/>
    <mergeCell ref="A3:G3"/>
    <mergeCell ref="A6:D6"/>
    <mergeCell ref="A7:A24"/>
    <mergeCell ref="B7:B19"/>
    <mergeCell ref="C7:C14"/>
    <mergeCell ref="C15:C18"/>
    <mergeCell ref="C19:D19"/>
    <mergeCell ref="B20:B23"/>
    <mergeCell ref="C20:D20"/>
    <mergeCell ref="C21:D21"/>
    <mergeCell ref="C22:D22"/>
    <mergeCell ref="C23:D23"/>
    <mergeCell ref="B24:D24"/>
  </mergeCells>
  <phoneticPr fontId="1"/>
  <conditionalFormatting sqref="E19:F19 E23:F24 E29:F29 G7:G30">
    <cfRule type="cellIs" dxfId="9" priority="9" operator="equal">
      <formula>0</formula>
    </cfRule>
  </conditionalFormatting>
  <conditionalFormatting sqref="E53:F53 E57:F58 E63:F63 G41:G64">
    <cfRule type="cellIs" dxfId="3" priority="4" operator="equal">
      <formula>0</formula>
    </cfRule>
  </conditionalFormatting>
  <conditionalFormatting sqref="E87:F87 E91:F92 E97:F97 G75:G98">
    <cfRule type="cellIs" dxfId="2" priority="3" operator="equal">
      <formula>0</formula>
    </cfRule>
  </conditionalFormatting>
  <conditionalFormatting sqref="E121:F121 E125:F126 E131:F131 G109:G132">
    <cfRule type="cellIs" dxfId="1" priority="2" operator="equal">
      <formula>0</formula>
    </cfRule>
  </conditionalFormatting>
  <conditionalFormatting sqref="E155:F155 E159:F160 E165:F165 G143:G166">
    <cfRule type="cellIs" dxfId="0" priority="1" operator="equal">
      <formula>0</formula>
    </cfRule>
  </conditionalFormatting>
  <pageMargins left="0.70866141732283472" right="0.70866141732283472" top="0.74803149606299213" bottom="0.74803149606299213" header="0.31496062992125984" footer="0.31496062992125984"/>
  <pageSetup paperSize="9" orientation="portrait" blackAndWhite="1" r:id="rId1"/>
  <rowBreaks count="4" manualBreakCount="4">
    <brk id="34" max="16383" man="1"/>
    <brk id="68" max="16383" man="1"/>
    <brk id="102" max="16383" man="1"/>
    <brk id="136" max="16383" man="1"/>
  </row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A251F-B7F7-41CD-8247-23A9B2F28696}">
  <sheetPr>
    <tabColor rgb="FFCCFFFF"/>
  </sheetPr>
  <dimension ref="A1:K139"/>
  <sheetViews>
    <sheetView view="pageBreakPreview" zoomScale="120" zoomScaleNormal="100" zoomScaleSheetLayoutView="120" workbookViewId="0">
      <selection activeCell="G5" sqref="G5"/>
    </sheetView>
  </sheetViews>
  <sheetFormatPr defaultRowHeight="13.2" x14ac:dyDescent="0.2"/>
  <cols>
    <col min="1" max="2" width="6.88671875" style="73" customWidth="1"/>
    <col min="3" max="3" width="7.44140625" style="73" customWidth="1"/>
    <col min="4" max="4" width="11" style="73" bestFit="1" customWidth="1"/>
    <col min="5" max="6" width="18.77734375" style="73" customWidth="1"/>
    <col min="7" max="7" width="19.33203125" style="73" customWidth="1"/>
    <col min="8" max="8" width="4.33203125" style="73" customWidth="1"/>
    <col min="9" max="11" width="5" style="73" customWidth="1"/>
    <col min="12" max="259" width="8.88671875" style="73"/>
    <col min="260" max="260" width="11" style="73" bestFit="1" customWidth="1"/>
    <col min="261" max="263" width="23.88671875" style="73" customWidth="1"/>
    <col min="264" max="515" width="8.88671875" style="73"/>
    <col min="516" max="516" width="11" style="73" bestFit="1" customWidth="1"/>
    <col min="517" max="519" width="23.88671875" style="73" customWidth="1"/>
    <col min="520" max="771" width="8.88671875" style="73"/>
    <col min="772" max="772" width="11" style="73" bestFit="1" customWidth="1"/>
    <col min="773" max="775" width="23.88671875" style="73" customWidth="1"/>
    <col min="776" max="1027" width="8.88671875" style="73"/>
    <col min="1028" max="1028" width="11" style="73" bestFit="1" customWidth="1"/>
    <col min="1029" max="1031" width="23.88671875" style="73" customWidth="1"/>
    <col min="1032" max="1283" width="8.88671875" style="73"/>
    <col min="1284" max="1284" width="11" style="73" bestFit="1" customWidth="1"/>
    <col min="1285" max="1287" width="23.88671875" style="73" customWidth="1"/>
    <col min="1288" max="1539" width="8.88671875" style="73"/>
    <col min="1540" max="1540" width="11" style="73" bestFit="1" customWidth="1"/>
    <col min="1541" max="1543" width="23.88671875" style="73" customWidth="1"/>
    <col min="1544" max="1795" width="8.88671875" style="73"/>
    <col min="1796" max="1796" width="11" style="73" bestFit="1" customWidth="1"/>
    <col min="1797" max="1799" width="23.88671875" style="73" customWidth="1"/>
    <col min="1800" max="2051" width="8.88671875" style="73"/>
    <col min="2052" max="2052" width="11" style="73" bestFit="1" customWidth="1"/>
    <col min="2053" max="2055" width="23.88671875" style="73" customWidth="1"/>
    <col min="2056" max="2307" width="8.88671875" style="73"/>
    <col min="2308" max="2308" width="11" style="73" bestFit="1" customWidth="1"/>
    <col min="2309" max="2311" width="23.88671875" style="73" customWidth="1"/>
    <col min="2312" max="2563" width="8.88671875" style="73"/>
    <col min="2564" max="2564" width="11" style="73" bestFit="1" customWidth="1"/>
    <col min="2565" max="2567" width="23.88671875" style="73" customWidth="1"/>
    <col min="2568" max="2819" width="8.88671875" style="73"/>
    <col min="2820" max="2820" width="11" style="73" bestFit="1" customWidth="1"/>
    <col min="2821" max="2823" width="23.88671875" style="73" customWidth="1"/>
    <col min="2824" max="3075" width="8.88671875" style="73"/>
    <col min="3076" max="3076" width="11" style="73" bestFit="1" customWidth="1"/>
    <col min="3077" max="3079" width="23.88671875" style="73" customWidth="1"/>
    <col min="3080" max="3331" width="8.88671875" style="73"/>
    <col min="3332" max="3332" width="11" style="73" bestFit="1" customWidth="1"/>
    <col min="3333" max="3335" width="23.88671875" style="73" customWidth="1"/>
    <col min="3336" max="3587" width="8.88671875" style="73"/>
    <col min="3588" max="3588" width="11" style="73" bestFit="1" customWidth="1"/>
    <col min="3589" max="3591" width="23.88671875" style="73" customWidth="1"/>
    <col min="3592" max="3843" width="8.88671875" style="73"/>
    <col min="3844" max="3844" width="11" style="73" bestFit="1" customWidth="1"/>
    <col min="3845" max="3847" width="23.88671875" style="73" customWidth="1"/>
    <col min="3848" max="4099" width="8.88671875" style="73"/>
    <col min="4100" max="4100" width="11" style="73" bestFit="1" customWidth="1"/>
    <col min="4101" max="4103" width="23.88671875" style="73" customWidth="1"/>
    <col min="4104" max="4355" width="8.88671875" style="73"/>
    <col min="4356" max="4356" width="11" style="73" bestFit="1" customWidth="1"/>
    <col min="4357" max="4359" width="23.88671875" style="73" customWidth="1"/>
    <col min="4360" max="4611" width="8.88671875" style="73"/>
    <col min="4612" max="4612" width="11" style="73" bestFit="1" customWidth="1"/>
    <col min="4613" max="4615" width="23.88671875" style="73" customWidth="1"/>
    <col min="4616" max="4867" width="8.88671875" style="73"/>
    <col min="4868" max="4868" width="11" style="73" bestFit="1" customWidth="1"/>
    <col min="4869" max="4871" width="23.88671875" style="73" customWidth="1"/>
    <col min="4872" max="5123" width="8.88671875" style="73"/>
    <col min="5124" max="5124" width="11" style="73" bestFit="1" customWidth="1"/>
    <col min="5125" max="5127" width="23.88671875" style="73" customWidth="1"/>
    <col min="5128" max="5379" width="8.88671875" style="73"/>
    <col min="5380" max="5380" width="11" style="73" bestFit="1" customWidth="1"/>
    <col min="5381" max="5383" width="23.88671875" style="73" customWidth="1"/>
    <col min="5384" max="5635" width="8.88671875" style="73"/>
    <col min="5636" max="5636" width="11" style="73" bestFit="1" customWidth="1"/>
    <col min="5637" max="5639" width="23.88671875" style="73" customWidth="1"/>
    <col min="5640" max="5891" width="8.88671875" style="73"/>
    <col min="5892" max="5892" width="11" style="73" bestFit="1" customWidth="1"/>
    <col min="5893" max="5895" width="23.88671875" style="73" customWidth="1"/>
    <col min="5896" max="6147" width="8.88671875" style="73"/>
    <col min="6148" max="6148" width="11" style="73" bestFit="1" customWidth="1"/>
    <col min="6149" max="6151" width="23.88671875" style="73" customWidth="1"/>
    <col min="6152" max="6403" width="8.88671875" style="73"/>
    <col min="6404" max="6404" width="11" style="73" bestFit="1" customWidth="1"/>
    <col min="6405" max="6407" width="23.88671875" style="73" customWidth="1"/>
    <col min="6408" max="6659" width="8.88671875" style="73"/>
    <col min="6660" max="6660" width="11" style="73" bestFit="1" customWidth="1"/>
    <col min="6661" max="6663" width="23.88671875" style="73" customWidth="1"/>
    <col min="6664" max="6915" width="8.88671875" style="73"/>
    <col min="6916" max="6916" width="11" style="73" bestFit="1" customWidth="1"/>
    <col min="6917" max="6919" width="23.88671875" style="73" customWidth="1"/>
    <col min="6920" max="7171" width="8.88671875" style="73"/>
    <col min="7172" max="7172" width="11" style="73" bestFit="1" customWidth="1"/>
    <col min="7173" max="7175" width="23.88671875" style="73" customWidth="1"/>
    <col min="7176" max="7427" width="8.88671875" style="73"/>
    <col min="7428" max="7428" width="11" style="73" bestFit="1" customWidth="1"/>
    <col min="7429" max="7431" width="23.88671875" style="73" customWidth="1"/>
    <col min="7432" max="7683" width="8.88671875" style="73"/>
    <col min="7684" max="7684" width="11" style="73" bestFit="1" customWidth="1"/>
    <col min="7685" max="7687" width="23.88671875" style="73" customWidth="1"/>
    <col min="7688" max="7939" width="8.88671875" style="73"/>
    <col min="7940" max="7940" width="11" style="73" bestFit="1" customWidth="1"/>
    <col min="7941" max="7943" width="23.88671875" style="73" customWidth="1"/>
    <col min="7944" max="8195" width="8.88671875" style="73"/>
    <col min="8196" max="8196" width="11" style="73" bestFit="1" customWidth="1"/>
    <col min="8197" max="8199" width="23.88671875" style="73" customWidth="1"/>
    <col min="8200" max="8451" width="8.88671875" style="73"/>
    <col min="8452" max="8452" width="11" style="73" bestFit="1" customWidth="1"/>
    <col min="8453" max="8455" width="23.88671875" style="73" customWidth="1"/>
    <col min="8456" max="8707" width="8.88671875" style="73"/>
    <col min="8708" max="8708" width="11" style="73" bestFit="1" customWidth="1"/>
    <col min="8709" max="8711" width="23.88671875" style="73" customWidth="1"/>
    <col min="8712" max="8963" width="8.88671875" style="73"/>
    <col min="8964" max="8964" width="11" style="73" bestFit="1" customWidth="1"/>
    <col min="8965" max="8967" width="23.88671875" style="73" customWidth="1"/>
    <col min="8968" max="9219" width="8.88671875" style="73"/>
    <col min="9220" max="9220" width="11" style="73" bestFit="1" customWidth="1"/>
    <col min="9221" max="9223" width="23.88671875" style="73" customWidth="1"/>
    <col min="9224" max="9475" width="8.88671875" style="73"/>
    <col min="9476" max="9476" width="11" style="73" bestFit="1" customWidth="1"/>
    <col min="9477" max="9479" width="23.88671875" style="73" customWidth="1"/>
    <col min="9480" max="9731" width="8.88671875" style="73"/>
    <col min="9732" max="9732" width="11" style="73" bestFit="1" customWidth="1"/>
    <col min="9733" max="9735" width="23.88671875" style="73" customWidth="1"/>
    <col min="9736" max="9987" width="8.88671875" style="73"/>
    <col min="9988" max="9988" width="11" style="73" bestFit="1" customWidth="1"/>
    <col min="9989" max="9991" width="23.88671875" style="73" customWidth="1"/>
    <col min="9992" max="10243" width="8.88671875" style="73"/>
    <col min="10244" max="10244" width="11" style="73" bestFit="1" customWidth="1"/>
    <col min="10245" max="10247" width="23.88671875" style="73" customWidth="1"/>
    <col min="10248" max="10499" width="8.88671875" style="73"/>
    <col min="10500" max="10500" width="11" style="73" bestFit="1" customWidth="1"/>
    <col min="10501" max="10503" width="23.88671875" style="73" customWidth="1"/>
    <col min="10504" max="10755" width="8.88671875" style="73"/>
    <col min="10756" max="10756" width="11" style="73" bestFit="1" customWidth="1"/>
    <col min="10757" max="10759" width="23.88671875" style="73" customWidth="1"/>
    <col min="10760" max="11011" width="8.88671875" style="73"/>
    <col min="11012" max="11012" width="11" style="73" bestFit="1" customWidth="1"/>
    <col min="11013" max="11015" width="23.88671875" style="73" customWidth="1"/>
    <col min="11016" max="11267" width="8.88671875" style="73"/>
    <col min="11268" max="11268" width="11" style="73" bestFit="1" customWidth="1"/>
    <col min="11269" max="11271" width="23.88671875" style="73" customWidth="1"/>
    <col min="11272" max="11523" width="8.88671875" style="73"/>
    <col min="11524" max="11524" width="11" style="73" bestFit="1" customWidth="1"/>
    <col min="11525" max="11527" width="23.88671875" style="73" customWidth="1"/>
    <col min="11528" max="11779" width="8.88671875" style="73"/>
    <col min="11780" max="11780" width="11" style="73" bestFit="1" customWidth="1"/>
    <col min="11781" max="11783" width="23.88671875" style="73" customWidth="1"/>
    <col min="11784" max="12035" width="8.88671875" style="73"/>
    <col min="12036" max="12036" width="11" style="73" bestFit="1" customWidth="1"/>
    <col min="12037" max="12039" width="23.88671875" style="73" customWidth="1"/>
    <col min="12040" max="12291" width="8.88671875" style="73"/>
    <col min="12292" max="12292" width="11" style="73" bestFit="1" customWidth="1"/>
    <col min="12293" max="12295" width="23.88671875" style="73" customWidth="1"/>
    <col min="12296" max="12547" width="8.88671875" style="73"/>
    <col min="12548" max="12548" width="11" style="73" bestFit="1" customWidth="1"/>
    <col min="12549" max="12551" width="23.88671875" style="73" customWidth="1"/>
    <col min="12552" max="12803" width="8.88671875" style="73"/>
    <col min="12804" max="12804" width="11" style="73" bestFit="1" customWidth="1"/>
    <col min="12805" max="12807" width="23.88671875" style="73" customWidth="1"/>
    <col min="12808" max="13059" width="8.88671875" style="73"/>
    <col min="13060" max="13060" width="11" style="73" bestFit="1" customWidth="1"/>
    <col min="13061" max="13063" width="23.88671875" style="73" customWidth="1"/>
    <col min="13064" max="13315" width="8.88671875" style="73"/>
    <col min="13316" max="13316" width="11" style="73" bestFit="1" customWidth="1"/>
    <col min="13317" max="13319" width="23.88671875" style="73" customWidth="1"/>
    <col min="13320" max="13571" width="8.88671875" style="73"/>
    <col min="13572" max="13572" width="11" style="73" bestFit="1" customWidth="1"/>
    <col min="13573" max="13575" width="23.88671875" style="73" customWidth="1"/>
    <col min="13576" max="13827" width="8.88671875" style="73"/>
    <col min="13828" max="13828" width="11" style="73" bestFit="1" customWidth="1"/>
    <col min="13829" max="13831" width="23.88671875" style="73" customWidth="1"/>
    <col min="13832" max="14083" width="8.88671875" style="73"/>
    <col min="14084" max="14084" width="11" style="73" bestFit="1" customWidth="1"/>
    <col min="14085" max="14087" width="23.88671875" style="73" customWidth="1"/>
    <col min="14088" max="14339" width="8.88671875" style="73"/>
    <col min="14340" max="14340" width="11" style="73" bestFit="1" customWidth="1"/>
    <col min="14341" max="14343" width="23.88671875" style="73" customWidth="1"/>
    <col min="14344" max="14595" width="8.88671875" style="73"/>
    <col min="14596" max="14596" width="11" style="73" bestFit="1" customWidth="1"/>
    <col min="14597" max="14599" width="23.88671875" style="73" customWidth="1"/>
    <col min="14600" max="14851" width="8.88671875" style="73"/>
    <col min="14852" max="14852" width="11" style="73" bestFit="1" customWidth="1"/>
    <col min="14853" max="14855" width="23.88671875" style="73" customWidth="1"/>
    <col min="14856" max="15107" width="8.88671875" style="73"/>
    <col min="15108" max="15108" width="11" style="73" bestFit="1" customWidth="1"/>
    <col min="15109" max="15111" width="23.88671875" style="73" customWidth="1"/>
    <col min="15112" max="15363" width="8.88671875" style="73"/>
    <col min="15364" max="15364" width="11" style="73" bestFit="1" customWidth="1"/>
    <col min="15365" max="15367" width="23.88671875" style="73" customWidth="1"/>
    <col min="15368" max="15619" width="8.88671875" style="73"/>
    <col min="15620" max="15620" width="11" style="73" bestFit="1" customWidth="1"/>
    <col min="15621" max="15623" width="23.88671875" style="73" customWidth="1"/>
    <col min="15624" max="15875" width="8.88671875" style="73"/>
    <col min="15876" max="15876" width="11" style="73" bestFit="1" customWidth="1"/>
    <col min="15877" max="15879" width="23.88671875" style="73" customWidth="1"/>
    <col min="15880" max="16131" width="8.88671875" style="73"/>
    <col min="16132" max="16132" width="11" style="73" bestFit="1" customWidth="1"/>
    <col min="16133" max="16135" width="23.88671875" style="73" customWidth="1"/>
    <col min="16136" max="16384" width="8.88671875" style="73"/>
  </cols>
  <sheetData>
    <row r="1" spans="1:11" ht="21" x14ac:dyDescent="0.2">
      <c r="A1" s="1051" t="s">
        <v>236</v>
      </c>
      <c r="B1" s="1051"/>
      <c r="C1" s="1051"/>
      <c r="D1" s="1051"/>
      <c r="E1" s="1051"/>
      <c r="F1" s="1051"/>
      <c r="G1" s="1051"/>
    </row>
    <row r="2" spans="1:11" ht="14.4" x14ac:dyDescent="0.2">
      <c r="E2" s="91"/>
      <c r="F2" s="91"/>
      <c r="G2" s="92"/>
      <c r="H2" s="73" t="s">
        <v>322</v>
      </c>
      <c r="J2" s="114"/>
      <c r="K2" s="73" t="s">
        <v>323</v>
      </c>
    </row>
    <row r="3" spans="1:11" ht="18.75" customHeight="1" x14ac:dyDescent="0.2">
      <c r="A3" s="1259" t="s">
        <v>429</v>
      </c>
      <c r="B3" s="1259"/>
      <c r="C3" s="1259"/>
      <c r="D3" s="1259"/>
      <c r="E3" s="1259"/>
      <c r="F3" s="1259"/>
      <c r="G3" s="1259"/>
    </row>
    <row r="4" spans="1:11" x14ac:dyDescent="0.2">
      <c r="E4" s="93"/>
      <c r="F4" s="93"/>
      <c r="G4" s="92"/>
    </row>
    <row r="5" spans="1:11" ht="13.8" thickBot="1" x14ac:dyDescent="0.25">
      <c r="E5" s="93"/>
      <c r="F5" s="93"/>
      <c r="G5" s="303" t="s">
        <v>86</v>
      </c>
    </row>
    <row r="6" spans="1:11" x14ac:dyDescent="0.2">
      <c r="A6" s="1053" t="s">
        <v>237</v>
      </c>
      <c r="B6" s="1054"/>
      <c r="C6" s="1054"/>
      <c r="D6" s="1055"/>
      <c r="E6" s="94" t="s">
        <v>238</v>
      </c>
      <c r="F6" s="95" t="s">
        <v>239</v>
      </c>
      <c r="G6" s="96" t="s">
        <v>240</v>
      </c>
    </row>
    <row r="7" spans="1:11" x14ac:dyDescent="0.2">
      <c r="A7" s="1056" t="s">
        <v>266</v>
      </c>
      <c r="B7" s="1059" t="s">
        <v>102</v>
      </c>
      <c r="C7" s="1062" t="s">
        <v>241</v>
      </c>
      <c r="D7" s="277" t="s">
        <v>242</v>
      </c>
      <c r="E7" s="74"/>
      <c r="F7" s="75"/>
      <c r="G7" s="97">
        <f>E7-F7</f>
        <v>0</v>
      </c>
    </row>
    <row r="8" spans="1:11" x14ac:dyDescent="0.2">
      <c r="A8" s="1057"/>
      <c r="B8" s="1060"/>
      <c r="C8" s="1063"/>
      <c r="D8" s="277" t="s">
        <v>243</v>
      </c>
      <c r="E8" s="74"/>
      <c r="F8" s="75"/>
      <c r="G8" s="97">
        <f t="shared" ref="G8:G19" si="0">E8-F8</f>
        <v>0</v>
      </c>
    </row>
    <row r="9" spans="1:11" x14ac:dyDescent="0.2">
      <c r="A9" s="1057"/>
      <c r="B9" s="1060"/>
      <c r="C9" s="1063"/>
      <c r="D9" s="277" t="s">
        <v>244</v>
      </c>
      <c r="E9" s="74"/>
      <c r="F9" s="75"/>
      <c r="G9" s="97">
        <f t="shared" si="0"/>
        <v>0</v>
      </c>
    </row>
    <row r="10" spans="1:11" x14ac:dyDescent="0.2">
      <c r="A10" s="1057"/>
      <c r="B10" s="1060"/>
      <c r="C10" s="1063"/>
      <c r="D10" s="277" t="s">
        <v>245</v>
      </c>
      <c r="E10" s="74"/>
      <c r="F10" s="75"/>
      <c r="G10" s="97">
        <f t="shared" si="0"/>
        <v>0</v>
      </c>
    </row>
    <row r="11" spans="1:11" x14ac:dyDescent="0.2">
      <c r="A11" s="1057"/>
      <c r="B11" s="1060"/>
      <c r="C11" s="1063"/>
      <c r="D11" s="277" t="s">
        <v>246</v>
      </c>
      <c r="E11" s="74"/>
      <c r="F11" s="75"/>
      <c r="G11" s="97">
        <f t="shared" si="0"/>
        <v>0</v>
      </c>
    </row>
    <row r="12" spans="1:11" x14ac:dyDescent="0.2">
      <c r="A12" s="1057"/>
      <c r="B12" s="1060"/>
      <c r="C12" s="1063"/>
      <c r="D12" s="277"/>
      <c r="E12" s="74"/>
      <c r="F12" s="75"/>
      <c r="G12" s="97">
        <f t="shared" si="0"/>
        <v>0</v>
      </c>
    </row>
    <row r="13" spans="1:11" x14ac:dyDescent="0.2">
      <c r="A13" s="1057"/>
      <c r="B13" s="1060"/>
      <c r="C13" s="1063"/>
      <c r="D13" s="277"/>
      <c r="E13" s="74"/>
      <c r="F13" s="75"/>
      <c r="G13" s="97">
        <f t="shared" si="0"/>
        <v>0</v>
      </c>
    </row>
    <row r="14" spans="1:11" x14ac:dyDescent="0.2">
      <c r="A14" s="1057"/>
      <c r="B14" s="1060"/>
      <c r="C14" s="1064"/>
      <c r="D14" s="277"/>
      <c r="E14" s="74"/>
      <c r="F14" s="75"/>
      <c r="G14" s="97">
        <f t="shared" si="0"/>
        <v>0</v>
      </c>
    </row>
    <row r="15" spans="1:11" x14ac:dyDescent="0.2">
      <c r="A15" s="1057"/>
      <c r="B15" s="1060"/>
      <c r="C15" s="1062" t="s">
        <v>247</v>
      </c>
      <c r="D15" s="277"/>
      <c r="E15" s="74"/>
      <c r="F15" s="75"/>
      <c r="G15" s="97">
        <f t="shared" si="0"/>
        <v>0</v>
      </c>
    </row>
    <row r="16" spans="1:11" x14ac:dyDescent="0.2">
      <c r="A16" s="1057"/>
      <c r="B16" s="1060"/>
      <c r="C16" s="1063"/>
      <c r="D16" s="277"/>
      <c r="E16" s="74"/>
      <c r="F16" s="74"/>
      <c r="G16" s="97">
        <f t="shared" si="0"/>
        <v>0</v>
      </c>
    </row>
    <row r="17" spans="1:7" x14ac:dyDescent="0.2">
      <c r="A17" s="1057"/>
      <c r="B17" s="1060"/>
      <c r="C17" s="1063"/>
      <c r="D17" s="277"/>
      <c r="E17" s="74"/>
      <c r="F17" s="75"/>
      <c r="G17" s="97">
        <f t="shared" si="0"/>
        <v>0</v>
      </c>
    </row>
    <row r="18" spans="1:7" x14ac:dyDescent="0.2">
      <c r="A18" s="1057"/>
      <c r="B18" s="1060"/>
      <c r="C18" s="1064"/>
      <c r="D18" s="277" t="s">
        <v>247</v>
      </c>
      <c r="E18" s="74"/>
      <c r="F18" s="75"/>
      <c r="G18" s="97">
        <f t="shared" si="0"/>
        <v>0</v>
      </c>
    </row>
    <row r="19" spans="1:7" x14ac:dyDescent="0.2">
      <c r="A19" s="1057"/>
      <c r="B19" s="1061"/>
      <c r="C19" s="1065" t="s">
        <v>248</v>
      </c>
      <c r="D19" s="1066"/>
      <c r="E19" s="74">
        <f>SUM(E7:E18)</f>
        <v>0</v>
      </c>
      <c r="F19" s="74">
        <f>SUM(F7:F18)</f>
        <v>0</v>
      </c>
      <c r="G19" s="97">
        <f t="shared" si="0"/>
        <v>0</v>
      </c>
    </row>
    <row r="20" spans="1:7" x14ac:dyDescent="0.2">
      <c r="A20" s="1057"/>
      <c r="B20" s="1062" t="s">
        <v>105</v>
      </c>
      <c r="C20" s="1067" t="s">
        <v>249</v>
      </c>
      <c r="D20" s="1068"/>
      <c r="E20" s="74"/>
      <c r="F20" s="75"/>
      <c r="G20" s="98"/>
    </row>
    <row r="21" spans="1:7" x14ac:dyDescent="0.2">
      <c r="A21" s="1057"/>
      <c r="B21" s="1063"/>
      <c r="C21" s="1067" t="s">
        <v>250</v>
      </c>
      <c r="D21" s="1068"/>
      <c r="E21" s="74"/>
      <c r="F21" s="75"/>
      <c r="G21" s="98"/>
    </row>
    <row r="22" spans="1:7" x14ac:dyDescent="0.2">
      <c r="A22" s="1057"/>
      <c r="B22" s="1063"/>
      <c r="C22" s="1067" t="s">
        <v>251</v>
      </c>
      <c r="D22" s="1068"/>
      <c r="E22" s="74"/>
      <c r="F22" s="75"/>
      <c r="G22" s="98"/>
    </row>
    <row r="23" spans="1:7" x14ac:dyDescent="0.2">
      <c r="A23" s="1057"/>
      <c r="B23" s="1064"/>
      <c r="C23" s="1067" t="s">
        <v>248</v>
      </c>
      <c r="D23" s="1068"/>
      <c r="E23" s="74">
        <f>SUM(E20:E22)</f>
        <v>0</v>
      </c>
      <c r="F23" s="74">
        <f>SUM(F20:F22)</f>
        <v>0</v>
      </c>
      <c r="G23" s="97">
        <f t="shared" ref="G23:G24" si="1">E23-F23</f>
        <v>0</v>
      </c>
    </row>
    <row r="24" spans="1:7" ht="13.8" thickBot="1" x14ac:dyDescent="0.25">
      <c r="A24" s="1058"/>
      <c r="B24" s="1069" t="s">
        <v>252</v>
      </c>
      <c r="C24" s="1070"/>
      <c r="D24" s="1071"/>
      <c r="E24" s="296">
        <f>E19+E23</f>
        <v>0</v>
      </c>
      <c r="F24" s="296">
        <f>F19+F23</f>
        <v>0</v>
      </c>
      <c r="G24" s="97">
        <f t="shared" si="1"/>
        <v>0</v>
      </c>
    </row>
    <row r="25" spans="1:7" ht="13.8" thickTop="1" x14ac:dyDescent="0.2">
      <c r="A25" s="1047" t="s">
        <v>109</v>
      </c>
      <c r="B25" s="1040" t="s">
        <v>253</v>
      </c>
      <c r="C25" s="1040"/>
      <c r="D25" s="1040"/>
      <c r="E25" s="297"/>
      <c r="F25" s="297"/>
      <c r="G25" s="99"/>
    </row>
    <row r="26" spans="1:7" x14ac:dyDescent="0.2">
      <c r="A26" s="1048"/>
      <c r="B26" s="1044" t="s">
        <v>254</v>
      </c>
      <c r="C26" s="1044"/>
      <c r="D26" s="1044"/>
      <c r="E26" s="74"/>
      <c r="F26" s="74"/>
      <c r="G26" s="98"/>
    </row>
    <row r="27" spans="1:7" x14ac:dyDescent="0.2">
      <c r="A27" s="1048"/>
      <c r="B27" s="1044" t="s">
        <v>255</v>
      </c>
      <c r="C27" s="1044"/>
      <c r="D27" s="1044"/>
      <c r="E27" s="74"/>
      <c r="F27" s="74"/>
      <c r="G27" s="98"/>
    </row>
    <row r="28" spans="1:7" x14ac:dyDescent="0.2">
      <c r="A28" s="1048"/>
      <c r="B28" s="1044" t="s">
        <v>256</v>
      </c>
      <c r="C28" s="1044"/>
      <c r="D28" s="1044"/>
      <c r="E28" s="74"/>
      <c r="F28" s="74"/>
      <c r="G28" s="98"/>
    </row>
    <row r="29" spans="1:7" ht="13.8" thickBot="1" x14ac:dyDescent="0.25">
      <c r="A29" s="1049"/>
      <c r="B29" s="1050" t="s">
        <v>252</v>
      </c>
      <c r="C29" s="1050"/>
      <c r="D29" s="1050"/>
      <c r="E29" s="296">
        <f>SUM(E25:E28)</f>
        <v>0</v>
      </c>
      <c r="F29" s="296">
        <f>SUM(F25:F28)</f>
        <v>0</v>
      </c>
      <c r="G29" s="97">
        <f t="shared" ref="G29" si="2">E29-F29</f>
        <v>0</v>
      </c>
    </row>
    <row r="30" spans="1:7" ht="13.8" thickTop="1" x14ac:dyDescent="0.2">
      <c r="A30" s="1039" t="s">
        <v>257</v>
      </c>
      <c r="B30" s="1040"/>
      <c r="C30" s="1040"/>
      <c r="D30" s="1040"/>
      <c r="E30" s="1041"/>
      <c r="F30" s="1042"/>
      <c r="G30" s="100">
        <f>G24+G29</f>
        <v>0</v>
      </c>
    </row>
    <row r="31" spans="1:7" x14ac:dyDescent="0.2">
      <c r="A31" s="1043" t="s">
        <v>258</v>
      </c>
      <c r="B31" s="1044"/>
      <c r="C31" s="1044"/>
      <c r="D31" s="1044"/>
      <c r="E31" s="1045"/>
      <c r="F31" s="1046"/>
      <c r="G31" s="97"/>
    </row>
    <row r="32" spans="1:7" x14ac:dyDescent="0.2">
      <c r="A32" s="1043" t="s">
        <v>259</v>
      </c>
      <c r="B32" s="1044"/>
      <c r="C32" s="1044"/>
      <c r="D32" s="1044"/>
      <c r="E32" s="1045"/>
      <c r="F32" s="1046"/>
      <c r="G32" s="97"/>
    </row>
    <row r="33" spans="1:7" ht="13.8" thickBot="1" x14ac:dyDescent="0.25">
      <c r="A33" s="1034" t="s">
        <v>260</v>
      </c>
      <c r="B33" s="1035"/>
      <c r="C33" s="1035"/>
      <c r="D33" s="1035"/>
      <c r="E33" s="1036"/>
      <c r="F33" s="1037"/>
      <c r="G33" s="101"/>
    </row>
    <row r="34" spans="1:7" x14ac:dyDescent="0.2">
      <c r="A34" s="1038"/>
      <c r="B34" s="1038"/>
      <c r="C34" s="1038"/>
      <c r="D34" s="1038"/>
      <c r="E34" s="1038"/>
      <c r="F34" s="1038"/>
      <c r="G34" s="1038"/>
    </row>
    <row r="37" spans="1:7" ht="18.75" customHeight="1" x14ac:dyDescent="0.2"/>
    <row r="71" ht="18.75" customHeight="1" x14ac:dyDescent="0.2"/>
    <row r="105" ht="18.75" customHeight="1" x14ac:dyDescent="0.2"/>
    <row r="109" ht="13.5" customHeight="1" x14ac:dyDescent="0.2"/>
    <row r="117" ht="13.5" customHeight="1" x14ac:dyDescent="0.2"/>
    <row r="121" ht="13.5" customHeight="1" x14ac:dyDescent="0.2"/>
    <row r="122" ht="13.5" customHeight="1" x14ac:dyDescent="0.2"/>
    <row r="123" ht="13.5" customHeight="1" x14ac:dyDescent="0.2"/>
    <row r="124" ht="13.5" customHeight="1" x14ac:dyDescent="0.2"/>
    <row r="127" ht="14.25" customHeight="1" x14ac:dyDescent="0.2"/>
    <row r="128" ht="13.5" customHeight="1" x14ac:dyDescent="0.2"/>
    <row r="129" ht="13.5" customHeight="1" x14ac:dyDescent="0.2"/>
    <row r="130" ht="13.5" customHeight="1" x14ac:dyDescent="0.2"/>
    <row r="132" ht="14.25" customHeight="1" x14ac:dyDescent="0.2"/>
    <row r="133" ht="13.5" customHeight="1" x14ac:dyDescent="0.2"/>
    <row r="134" ht="13.5" customHeight="1" x14ac:dyDescent="0.2"/>
    <row r="135" ht="14.25" customHeight="1" x14ac:dyDescent="0.2"/>
    <row r="139" ht="18.75" customHeight="1" x14ac:dyDescent="0.2"/>
  </sheetData>
  <mergeCells count="29">
    <mergeCell ref="A1:G1"/>
    <mergeCell ref="A3:G3"/>
    <mergeCell ref="A6:D6"/>
    <mergeCell ref="A7:A24"/>
    <mergeCell ref="B7:B19"/>
    <mergeCell ref="C7:C14"/>
    <mergeCell ref="C15:C18"/>
    <mergeCell ref="C19:D19"/>
    <mergeCell ref="B20:B23"/>
    <mergeCell ref="C20:D20"/>
    <mergeCell ref="C21:D21"/>
    <mergeCell ref="C22:D22"/>
    <mergeCell ref="C23:D23"/>
    <mergeCell ref="B24:D24"/>
    <mergeCell ref="A25:A29"/>
    <mergeCell ref="B25:D25"/>
    <mergeCell ref="B26:D26"/>
    <mergeCell ref="B27:D27"/>
    <mergeCell ref="B28:D28"/>
    <mergeCell ref="B29:D29"/>
    <mergeCell ref="A33:D33"/>
    <mergeCell ref="E33:F33"/>
    <mergeCell ref="A34:G34"/>
    <mergeCell ref="A30:D30"/>
    <mergeCell ref="E30:F30"/>
    <mergeCell ref="A31:D31"/>
    <mergeCell ref="E31:F31"/>
    <mergeCell ref="A32:D32"/>
    <mergeCell ref="E32:F32"/>
  </mergeCells>
  <phoneticPr fontId="1"/>
  <conditionalFormatting sqref="G7:G30 E19:F19 E23:F24 E29:F29">
    <cfRule type="cellIs" dxfId="4" priority="5" operator="equal">
      <formula>0</formula>
    </cfRule>
  </conditionalFormatting>
  <pageMargins left="0.70866141732283472" right="0.70866141732283472" top="0.74803149606299213" bottom="0.74803149606299213" header="0.31496062992125984" footer="0.31496062992125984"/>
  <pageSetup paperSize="9" orientation="portrait" r:id="rId1"/>
  <rowBreaks count="4" manualBreakCount="4">
    <brk id="34" max="16383" man="1"/>
    <brk id="68" max="16383" man="1"/>
    <brk id="102" max="16383" man="1"/>
    <brk id="136"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56"/>
  <sheetViews>
    <sheetView view="pageBreakPreview" zoomScale="120" zoomScaleNormal="100" zoomScaleSheetLayoutView="120" workbookViewId="0">
      <selection activeCell="U6" sqref="U6"/>
    </sheetView>
  </sheetViews>
  <sheetFormatPr defaultRowHeight="12" x14ac:dyDescent="0.2"/>
  <cols>
    <col min="1" max="1" width="3.6640625" style="19" customWidth="1"/>
    <col min="2" max="3" width="6.109375" style="19" customWidth="1"/>
    <col min="4" max="5" width="1.6640625" style="19" customWidth="1"/>
    <col min="6" max="7" width="6.109375" style="19" customWidth="1"/>
    <col min="8" max="9" width="1.6640625" style="19" customWidth="1"/>
    <col min="10" max="11" width="6.109375" style="19" customWidth="1"/>
    <col min="12" max="13" width="1.6640625" style="19" customWidth="1"/>
    <col min="14" max="15" width="6.109375" style="19" customWidth="1"/>
    <col min="16" max="16" width="1.6640625" style="19" customWidth="1"/>
    <col min="17" max="18" width="6.109375" style="19" customWidth="1"/>
    <col min="19" max="20" width="1.6640625" style="19" customWidth="1"/>
    <col min="21" max="21" width="4.44140625" style="19" customWidth="1"/>
    <col min="22" max="22" width="6.109375" style="19" customWidth="1"/>
    <col min="23" max="23" width="5.6640625" style="19" customWidth="1"/>
    <col min="24" max="259" width="9" style="19"/>
    <col min="260" max="260" width="3.6640625" style="19" customWidth="1"/>
    <col min="261" max="262" width="6.109375" style="19" customWidth="1"/>
    <col min="263" max="264" width="1.6640625" style="19" customWidth="1"/>
    <col min="265" max="266" width="6.109375" style="19" customWidth="1"/>
    <col min="267" max="268" width="1.6640625" style="19" customWidth="1"/>
    <col min="269" max="270" width="6.109375" style="19" customWidth="1"/>
    <col min="271" max="272" width="1.6640625" style="19" customWidth="1"/>
    <col min="273" max="274" width="6.109375" style="19" customWidth="1"/>
    <col min="275" max="276" width="1.6640625" style="19" customWidth="1"/>
    <col min="277" max="278" width="6.109375" style="19" customWidth="1"/>
    <col min="279" max="279" width="5.6640625" style="19" customWidth="1"/>
    <col min="280" max="515" width="9" style="19"/>
    <col min="516" max="516" width="3.6640625" style="19" customWidth="1"/>
    <col min="517" max="518" width="6.109375" style="19" customWidth="1"/>
    <col min="519" max="520" width="1.6640625" style="19" customWidth="1"/>
    <col min="521" max="522" width="6.109375" style="19" customWidth="1"/>
    <col min="523" max="524" width="1.6640625" style="19" customWidth="1"/>
    <col min="525" max="526" width="6.109375" style="19" customWidth="1"/>
    <col min="527" max="528" width="1.6640625" style="19" customWidth="1"/>
    <col min="529" max="530" width="6.109375" style="19" customWidth="1"/>
    <col min="531" max="532" width="1.6640625" style="19" customWidth="1"/>
    <col min="533" max="534" width="6.109375" style="19" customWidth="1"/>
    <col min="535" max="535" width="5.6640625" style="19" customWidth="1"/>
    <col min="536" max="771" width="9" style="19"/>
    <col min="772" max="772" width="3.6640625" style="19" customWidth="1"/>
    <col min="773" max="774" width="6.109375" style="19" customWidth="1"/>
    <col min="775" max="776" width="1.6640625" style="19" customWidth="1"/>
    <col min="777" max="778" width="6.109375" style="19" customWidth="1"/>
    <col min="779" max="780" width="1.6640625" style="19" customWidth="1"/>
    <col min="781" max="782" width="6.109375" style="19" customWidth="1"/>
    <col min="783" max="784" width="1.6640625" style="19" customWidth="1"/>
    <col min="785" max="786" width="6.109375" style="19" customWidth="1"/>
    <col min="787" max="788" width="1.6640625" style="19" customWidth="1"/>
    <col min="789" max="790" width="6.109375" style="19" customWidth="1"/>
    <col min="791" max="791" width="5.6640625" style="19" customWidth="1"/>
    <col min="792" max="1027" width="9" style="19"/>
    <col min="1028" max="1028" width="3.6640625" style="19" customWidth="1"/>
    <col min="1029" max="1030" width="6.109375" style="19" customWidth="1"/>
    <col min="1031" max="1032" width="1.6640625" style="19" customWidth="1"/>
    <col min="1033" max="1034" width="6.109375" style="19" customWidth="1"/>
    <col min="1035" max="1036" width="1.6640625" style="19" customWidth="1"/>
    <col min="1037" max="1038" width="6.109375" style="19" customWidth="1"/>
    <col min="1039" max="1040" width="1.6640625" style="19" customWidth="1"/>
    <col min="1041" max="1042" width="6.109375" style="19" customWidth="1"/>
    <col min="1043" max="1044" width="1.6640625" style="19" customWidth="1"/>
    <col min="1045" max="1046" width="6.109375" style="19" customWidth="1"/>
    <col min="1047" max="1047" width="5.6640625" style="19" customWidth="1"/>
    <col min="1048" max="1283" width="9" style="19"/>
    <col min="1284" max="1284" width="3.6640625" style="19" customWidth="1"/>
    <col min="1285" max="1286" width="6.109375" style="19" customWidth="1"/>
    <col min="1287" max="1288" width="1.6640625" style="19" customWidth="1"/>
    <col min="1289" max="1290" width="6.109375" style="19" customWidth="1"/>
    <col min="1291" max="1292" width="1.6640625" style="19" customWidth="1"/>
    <col min="1293" max="1294" width="6.109375" style="19" customWidth="1"/>
    <col min="1295" max="1296" width="1.6640625" style="19" customWidth="1"/>
    <col min="1297" max="1298" width="6.109375" style="19" customWidth="1"/>
    <col min="1299" max="1300" width="1.6640625" style="19" customWidth="1"/>
    <col min="1301" max="1302" width="6.109375" style="19" customWidth="1"/>
    <col min="1303" max="1303" width="5.6640625" style="19" customWidth="1"/>
    <col min="1304" max="1539" width="9" style="19"/>
    <col min="1540" max="1540" width="3.6640625" style="19" customWidth="1"/>
    <col min="1541" max="1542" width="6.109375" style="19" customWidth="1"/>
    <col min="1543" max="1544" width="1.6640625" style="19" customWidth="1"/>
    <col min="1545" max="1546" width="6.109375" style="19" customWidth="1"/>
    <col min="1547" max="1548" width="1.6640625" style="19" customWidth="1"/>
    <col min="1549" max="1550" width="6.109375" style="19" customWidth="1"/>
    <col min="1551" max="1552" width="1.6640625" style="19" customWidth="1"/>
    <col min="1553" max="1554" width="6.109375" style="19" customWidth="1"/>
    <col min="1555" max="1556" width="1.6640625" style="19" customWidth="1"/>
    <col min="1557" max="1558" width="6.109375" style="19" customWidth="1"/>
    <col min="1559" max="1559" width="5.6640625" style="19" customWidth="1"/>
    <col min="1560" max="1795" width="9" style="19"/>
    <col min="1796" max="1796" width="3.6640625" style="19" customWidth="1"/>
    <col min="1797" max="1798" width="6.109375" style="19" customWidth="1"/>
    <col min="1799" max="1800" width="1.6640625" style="19" customWidth="1"/>
    <col min="1801" max="1802" width="6.109375" style="19" customWidth="1"/>
    <col min="1803" max="1804" width="1.6640625" style="19" customWidth="1"/>
    <col min="1805" max="1806" width="6.109375" style="19" customWidth="1"/>
    <col min="1807" max="1808" width="1.6640625" style="19" customWidth="1"/>
    <col min="1809" max="1810" width="6.109375" style="19" customWidth="1"/>
    <col min="1811" max="1812" width="1.6640625" style="19" customWidth="1"/>
    <col min="1813" max="1814" width="6.109375" style="19" customWidth="1"/>
    <col min="1815" max="1815" width="5.6640625" style="19" customWidth="1"/>
    <col min="1816" max="2051" width="9" style="19"/>
    <col min="2052" max="2052" width="3.6640625" style="19" customWidth="1"/>
    <col min="2053" max="2054" width="6.109375" style="19" customWidth="1"/>
    <col min="2055" max="2056" width="1.6640625" style="19" customWidth="1"/>
    <col min="2057" max="2058" width="6.109375" style="19" customWidth="1"/>
    <col min="2059" max="2060" width="1.6640625" style="19" customWidth="1"/>
    <col min="2061" max="2062" width="6.109375" style="19" customWidth="1"/>
    <col min="2063" max="2064" width="1.6640625" style="19" customWidth="1"/>
    <col min="2065" max="2066" width="6.109375" style="19" customWidth="1"/>
    <col min="2067" max="2068" width="1.6640625" style="19" customWidth="1"/>
    <col min="2069" max="2070" width="6.109375" style="19" customWidth="1"/>
    <col min="2071" max="2071" width="5.6640625" style="19" customWidth="1"/>
    <col min="2072" max="2307" width="9" style="19"/>
    <col min="2308" max="2308" width="3.6640625" style="19" customWidth="1"/>
    <col min="2309" max="2310" width="6.109375" style="19" customWidth="1"/>
    <col min="2311" max="2312" width="1.6640625" style="19" customWidth="1"/>
    <col min="2313" max="2314" width="6.109375" style="19" customWidth="1"/>
    <col min="2315" max="2316" width="1.6640625" style="19" customWidth="1"/>
    <col min="2317" max="2318" width="6.109375" style="19" customWidth="1"/>
    <col min="2319" max="2320" width="1.6640625" style="19" customWidth="1"/>
    <col min="2321" max="2322" width="6.109375" style="19" customWidth="1"/>
    <col min="2323" max="2324" width="1.6640625" style="19" customWidth="1"/>
    <col min="2325" max="2326" width="6.109375" style="19" customWidth="1"/>
    <col min="2327" max="2327" width="5.6640625" style="19" customWidth="1"/>
    <col min="2328" max="2563" width="9" style="19"/>
    <col min="2564" max="2564" width="3.6640625" style="19" customWidth="1"/>
    <col min="2565" max="2566" width="6.109375" style="19" customWidth="1"/>
    <col min="2567" max="2568" width="1.6640625" style="19" customWidth="1"/>
    <col min="2569" max="2570" width="6.109375" style="19" customWidth="1"/>
    <col min="2571" max="2572" width="1.6640625" style="19" customWidth="1"/>
    <col min="2573" max="2574" width="6.109375" style="19" customWidth="1"/>
    <col min="2575" max="2576" width="1.6640625" style="19" customWidth="1"/>
    <col min="2577" max="2578" width="6.109375" style="19" customWidth="1"/>
    <col min="2579" max="2580" width="1.6640625" style="19" customWidth="1"/>
    <col min="2581" max="2582" width="6.109375" style="19" customWidth="1"/>
    <col min="2583" max="2583" width="5.6640625" style="19" customWidth="1"/>
    <col min="2584" max="2819" width="9" style="19"/>
    <col min="2820" max="2820" width="3.6640625" style="19" customWidth="1"/>
    <col min="2821" max="2822" width="6.109375" style="19" customWidth="1"/>
    <col min="2823" max="2824" width="1.6640625" style="19" customWidth="1"/>
    <col min="2825" max="2826" width="6.109375" style="19" customWidth="1"/>
    <col min="2827" max="2828" width="1.6640625" style="19" customWidth="1"/>
    <col min="2829" max="2830" width="6.109375" style="19" customWidth="1"/>
    <col min="2831" max="2832" width="1.6640625" style="19" customWidth="1"/>
    <col min="2833" max="2834" width="6.109375" style="19" customWidth="1"/>
    <col min="2835" max="2836" width="1.6640625" style="19" customWidth="1"/>
    <col min="2837" max="2838" width="6.109375" style="19" customWidth="1"/>
    <col min="2839" max="2839" width="5.6640625" style="19" customWidth="1"/>
    <col min="2840" max="3075" width="9" style="19"/>
    <col min="3076" max="3076" width="3.6640625" style="19" customWidth="1"/>
    <col min="3077" max="3078" width="6.109375" style="19" customWidth="1"/>
    <col min="3079" max="3080" width="1.6640625" style="19" customWidth="1"/>
    <col min="3081" max="3082" width="6.109375" style="19" customWidth="1"/>
    <col min="3083" max="3084" width="1.6640625" style="19" customWidth="1"/>
    <col min="3085" max="3086" width="6.109375" style="19" customWidth="1"/>
    <col min="3087" max="3088" width="1.6640625" style="19" customWidth="1"/>
    <col min="3089" max="3090" width="6.109375" style="19" customWidth="1"/>
    <col min="3091" max="3092" width="1.6640625" style="19" customWidth="1"/>
    <col min="3093" max="3094" width="6.109375" style="19" customWidth="1"/>
    <col min="3095" max="3095" width="5.6640625" style="19" customWidth="1"/>
    <col min="3096" max="3331" width="9" style="19"/>
    <col min="3332" max="3332" width="3.6640625" style="19" customWidth="1"/>
    <col min="3333" max="3334" width="6.109375" style="19" customWidth="1"/>
    <col min="3335" max="3336" width="1.6640625" style="19" customWidth="1"/>
    <col min="3337" max="3338" width="6.109375" style="19" customWidth="1"/>
    <col min="3339" max="3340" width="1.6640625" style="19" customWidth="1"/>
    <col min="3341" max="3342" width="6.109375" style="19" customWidth="1"/>
    <col min="3343" max="3344" width="1.6640625" style="19" customWidth="1"/>
    <col min="3345" max="3346" width="6.109375" style="19" customWidth="1"/>
    <col min="3347" max="3348" width="1.6640625" style="19" customWidth="1"/>
    <col min="3349" max="3350" width="6.109375" style="19" customWidth="1"/>
    <col min="3351" max="3351" width="5.6640625" style="19" customWidth="1"/>
    <col min="3352" max="3587" width="9" style="19"/>
    <col min="3588" max="3588" width="3.6640625" style="19" customWidth="1"/>
    <col min="3589" max="3590" width="6.109375" style="19" customWidth="1"/>
    <col min="3591" max="3592" width="1.6640625" style="19" customWidth="1"/>
    <col min="3593" max="3594" width="6.109375" style="19" customWidth="1"/>
    <col min="3595" max="3596" width="1.6640625" style="19" customWidth="1"/>
    <col min="3597" max="3598" width="6.109375" style="19" customWidth="1"/>
    <col min="3599" max="3600" width="1.6640625" style="19" customWidth="1"/>
    <col min="3601" max="3602" width="6.109375" style="19" customWidth="1"/>
    <col min="3603" max="3604" width="1.6640625" style="19" customWidth="1"/>
    <col min="3605" max="3606" width="6.109375" style="19" customWidth="1"/>
    <col min="3607" max="3607" width="5.6640625" style="19" customWidth="1"/>
    <col min="3608" max="3843" width="9" style="19"/>
    <col min="3844" max="3844" width="3.6640625" style="19" customWidth="1"/>
    <col min="3845" max="3846" width="6.109375" style="19" customWidth="1"/>
    <col min="3847" max="3848" width="1.6640625" style="19" customWidth="1"/>
    <col min="3849" max="3850" width="6.109375" style="19" customWidth="1"/>
    <col min="3851" max="3852" width="1.6640625" style="19" customWidth="1"/>
    <col min="3853" max="3854" width="6.109375" style="19" customWidth="1"/>
    <col min="3855" max="3856" width="1.6640625" style="19" customWidth="1"/>
    <col min="3857" max="3858" width="6.109375" style="19" customWidth="1"/>
    <col min="3859" max="3860" width="1.6640625" style="19" customWidth="1"/>
    <col min="3861" max="3862" width="6.109375" style="19" customWidth="1"/>
    <col min="3863" max="3863" width="5.6640625" style="19" customWidth="1"/>
    <col min="3864" max="4099" width="9" style="19"/>
    <col min="4100" max="4100" width="3.6640625" style="19" customWidth="1"/>
    <col min="4101" max="4102" width="6.109375" style="19" customWidth="1"/>
    <col min="4103" max="4104" width="1.6640625" style="19" customWidth="1"/>
    <col min="4105" max="4106" width="6.109375" style="19" customWidth="1"/>
    <col min="4107" max="4108" width="1.6640625" style="19" customWidth="1"/>
    <col min="4109" max="4110" width="6.109375" style="19" customWidth="1"/>
    <col min="4111" max="4112" width="1.6640625" style="19" customWidth="1"/>
    <col min="4113" max="4114" width="6.109375" style="19" customWidth="1"/>
    <col min="4115" max="4116" width="1.6640625" style="19" customWidth="1"/>
    <col min="4117" max="4118" width="6.109375" style="19" customWidth="1"/>
    <col min="4119" max="4119" width="5.6640625" style="19" customWidth="1"/>
    <col min="4120" max="4355" width="9" style="19"/>
    <col min="4356" max="4356" width="3.6640625" style="19" customWidth="1"/>
    <col min="4357" max="4358" width="6.109375" style="19" customWidth="1"/>
    <col min="4359" max="4360" width="1.6640625" style="19" customWidth="1"/>
    <col min="4361" max="4362" width="6.109375" style="19" customWidth="1"/>
    <col min="4363" max="4364" width="1.6640625" style="19" customWidth="1"/>
    <col min="4365" max="4366" width="6.109375" style="19" customWidth="1"/>
    <col min="4367" max="4368" width="1.6640625" style="19" customWidth="1"/>
    <col min="4369" max="4370" width="6.109375" style="19" customWidth="1"/>
    <col min="4371" max="4372" width="1.6640625" style="19" customWidth="1"/>
    <col min="4373" max="4374" width="6.109375" style="19" customWidth="1"/>
    <col min="4375" max="4375" width="5.6640625" style="19" customWidth="1"/>
    <col min="4376" max="4611" width="9" style="19"/>
    <col min="4612" max="4612" width="3.6640625" style="19" customWidth="1"/>
    <col min="4613" max="4614" width="6.109375" style="19" customWidth="1"/>
    <col min="4615" max="4616" width="1.6640625" style="19" customWidth="1"/>
    <col min="4617" max="4618" width="6.109375" style="19" customWidth="1"/>
    <col min="4619" max="4620" width="1.6640625" style="19" customWidth="1"/>
    <col min="4621" max="4622" width="6.109375" style="19" customWidth="1"/>
    <col min="4623" max="4624" width="1.6640625" style="19" customWidth="1"/>
    <col min="4625" max="4626" width="6.109375" style="19" customWidth="1"/>
    <col min="4627" max="4628" width="1.6640625" style="19" customWidth="1"/>
    <col min="4629" max="4630" width="6.109375" style="19" customWidth="1"/>
    <col min="4631" max="4631" width="5.6640625" style="19" customWidth="1"/>
    <col min="4632" max="4867" width="9" style="19"/>
    <col min="4868" max="4868" width="3.6640625" style="19" customWidth="1"/>
    <col min="4869" max="4870" width="6.109375" style="19" customWidth="1"/>
    <col min="4871" max="4872" width="1.6640625" style="19" customWidth="1"/>
    <col min="4873" max="4874" width="6.109375" style="19" customWidth="1"/>
    <col min="4875" max="4876" width="1.6640625" style="19" customWidth="1"/>
    <col min="4877" max="4878" width="6.109375" style="19" customWidth="1"/>
    <col min="4879" max="4880" width="1.6640625" style="19" customWidth="1"/>
    <col min="4881" max="4882" width="6.109375" style="19" customWidth="1"/>
    <col min="4883" max="4884" width="1.6640625" style="19" customWidth="1"/>
    <col min="4885" max="4886" width="6.109375" style="19" customWidth="1"/>
    <col min="4887" max="4887" width="5.6640625" style="19" customWidth="1"/>
    <col min="4888" max="5123" width="9" style="19"/>
    <col min="5124" max="5124" width="3.6640625" style="19" customWidth="1"/>
    <col min="5125" max="5126" width="6.109375" style="19" customWidth="1"/>
    <col min="5127" max="5128" width="1.6640625" style="19" customWidth="1"/>
    <col min="5129" max="5130" width="6.109375" style="19" customWidth="1"/>
    <col min="5131" max="5132" width="1.6640625" style="19" customWidth="1"/>
    <col min="5133" max="5134" width="6.109375" style="19" customWidth="1"/>
    <col min="5135" max="5136" width="1.6640625" style="19" customWidth="1"/>
    <col min="5137" max="5138" width="6.109375" style="19" customWidth="1"/>
    <col min="5139" max="5140" width="1.6640625" style="19" customWidth="1"/>
    <col min="5141" max="5142" width="6.109375" style="19" customWidth="1"/>
    <col min="5143" max="5143" width="5.6640625" style="19" customWidth="1"/>
    <col min="5144" max="5379" width="9" style="19"/>
    <col min="5380" max="5380" width="3.6640625" style="19" customWidth="1"/>
    <col min="5381" max="5382" width="6.109375" style="19" customWidth="1"/>
    <col min="5383" max="5384" width="1.6640625" style="19" customWidth="1"/>
    <col min="5385" max="5386" width="6.109375" style="19" customWidth="1"/>
    <col min="5387" max="5388" width="1.6640625" style="19" customWidth="1"/>
    <col min="5389" max="5390" width="6.109375" style="19" customWidth="1"/>
    <col min="5391" max="5392" width="1.6640625" style="19" customWidth="1"/>
    <col min="5393" max="5394" width="6.109375" style="19" customWidth="1"/>
    <col min="5395" max="5396" width="1.6640625" style="19" customWidth="1"/>
    <col min="5397" max="5398" width="6.109375" style="19" customWidth="1"/>
    <col min="5399" max="5399" width="5.6640625" style="19" customWidth="1"/>
    <col min="5400" max="5635" width="9" style="19"/>
    <col min="5636" max="5636" width="3.6640625" style="19" customWidth="1"/>
    <col min="5637" max="5638" width="6.109375" style="19" customWidth="1"/>
    <col min="5639" max="5640" width="1.6640625" style="19" customWidth="1"/>
    <col min="5641" max="5642" width="6.109375" style="19" customWidth="1"/>
    <col min="5643" max="5644" width="1.6640625" style="19" customWidth="1"/>
    <col min="5645" max="5646" width="6.109375" style="19" customWidth="1"/>
    <col min="5647" max="5648" width="1.6640625" style="19" customWidth="1"/>
    <col min="5649" max="5650" width="6.109375" style="19" customWidth="1"/>
    <col min="5651" max="5652" width="1.6640625" style="19" customWidth="1"/>
    <col min="5653" max="5654" width="6.109375" style="19" customWidth="1"/>
    <col min="5655" max="5655" width="5.6640625" style="19" customWidth="1"/>
    <col min="5656" max="5891" width="9" style="19"/>
    <col min="5892" max="5892" width="3.6640625" style="19" customWidth="1"/>
    <col min="5893" max="5894" width="6.109375" style="19" customWidth="1"/>
    <col min="5895" max="5896" width="1.6640625" style="19" customWidth="1"/>
    <col min="5897" max="5898" width="6.109375" style="19" customWidth="1"/>
    <col min="5899" max="5900" width="1.6640625" style="19" customWidth="1"/>
    <col min="5901" max="5902" width="6.109375" style="19" customWidth="1"/>
    <col min="5903" max="5904" width="1.6640625" style="19" customWidth="1"/>
    <col min="5905" max="5906" width="6.109375" style="19" customWidth="1"/>
    <col min="5907" max="5908" width="1.6640625" style="19" customWidth="1"/>
    <col min="5909" max="5910" width="6.109375" style="19" customWidth="1"/>
    <col min="5911" max="5911" width="5.6640625" style="19" customWidth="1"/>
    <col min="5912" max="6147" width="9" style="19"/>
    <col min="6148" max="6148" width="3.6640625" style="19" customWidth="1"/>
    <col min="6149" max="6150" width="6.109375" style="19" customWidth="1"/>
    <col min="6151" max="6152" width="1.6640625" style="19" customWidth="1"/>
    <col min="6153" max="6154" width="6.109375" style="19" customWidth="1"/>
    <col min="6155" max="6156" width="1.6640625" style="19" customWidth="1"/>
    <col min="6157" max="6158" width="6.109375" style="19" customWidth="1"/>
    <col min="6159" max="6160" width="1.6640625" style="19" customWidth="1"/>
    <col min="6161" max="6162" width="6.109375" style="19" customWidth="1"/>
    <col min="6163" max="6164" width="1.6640625" style="19" customWidth="1"/>
    <col min="6165" max="6166" width="6.109375" style="19" customWidth="1"/>
    <col min="6167" max="6167" width="5.6640625" style="19" customWidth="1"/>
    <col min="6168" max="6403" width="9" style="19"/>
    <col min="6404" max="6404" width="3.6640625" style="19" customWidth="1"/>
    <col min="6405" max="6406" width="6.109375" style="19" customWidth="1"/>
    <col min="6407" max="6408" width="1.6640625" style="19" customWidth="1"/>
    <col min="6409" max="6410" width="6.109375" style="19" customWidth="1"/>
    <col min="6411" max="6412" width="1.6640625" style="19" customWidth="1"/>
    <col min="6413" max="6414" width="6.109375" style="19" customWidth="1"/>
    <col min="6415" max="6416" width="1.6640625" style="19" customWidth="1"/>
    <col min="6417" max="6418" width="6.109375" style="19" customWidth="1"/>
    <col min="6419" max="6420" width="1.6640625" style="19" customWidth="1"/>
    <col min="6421" max="6422" width="6.109375" style="19" customWidth="1"/>
    <col min="6423" max="6423" width="5.6640625" style="19" customWidth="1"/>
    <col min="6424" max="6659" width="9" style="19"/>
    <col min="6660" max="6660" width="3.6640625" style="19" customWidth="1"/>
    <col min="6661" max="6662" width="6.109375" style="19" customWidth="1"/>
    <col min="6663" max="6664" width="1.6640625" style="19" customWidth="1"/>
    <col min="6665" max="6666" width="6.109375" style="19" customWidth="1"/>
    <col min="6667" max="6668" width="1.6640625" style="19" customWidth="1"/>
    <col min="6669" max="6670" width="6.109375" style="19" customWidth="1"/>
    <col min="6671" max="6672" width="1.6640625" style="19" customWidth="1"/>
    <col min="6673" max="6674" width="6.109375" style="19" customWidth="1"/>
    <col min="6675" max="6676" width="1.6640625" style="19" customWidth="1"/>
    <col min="6677" max="6678" width="6.109375" style="19" customWidth="1"/>
    <col min="6679" max="6679" width="5.6640625" style="19" customWidth="1"/>
    <col min="6680" max="6915" width="9" style="19"/>
    <col min="6916" max="6916" width="3.6640625" style="19" customWidth="1"/>
    <col min="6917" max="6918" width="6.109375" style="19" customWidth="1"/>
    <col min="6919" max="6920" width="1.6640625" style="19" customWidth="1"/>
    <col min="6921" max="6922" width="6.109375" style="19" customWidth="1"/>
    <col min="6923" max="6924" width="1.6640625" style="19" customWidth="1"/>
    <col min="6925" max="6926" width="6.109375" style="19" customWidth="1"/>
    <col min="6927" max="6928" width="1.6640625" style="19" customWidth="1"/>
    <col min="6929" max="6930" width="6.109375" style="19" customWidth="1"/>
    <col min="6931" max="6932" width="1.6640625" style="19" customWidth="1"/>
    <col min="6933" max="6934" width="6.109375" style="19" customWidth="1"/>
    <col min="6935" max="6935" width="5.6640625" style="19" customWidth="1"/>
    <col min="6936" max="7171" width="9" style="19"/>
    <col min="7172" max="7172" width="3.6640625" style="19" customWidth="1"/>
    <col min="7173" max="7174" width="6.109375" style="19" customWidth="1"/>
    <col min="7175" max="7176" width="1.6640625" style="19" customWidth="1"/>
    <col min="7177" max="7178" width="6.109375" style="19" customWidth="1"/>
    <col min="7179" max="7180" width="1.6640625" style="19" customWidth="1"/>
    <col min="7181" max="7182" width="6.109375" style="19" customWidth="1"/>
    <col min="7183" max="7184" width="1.6640625" style="19" customWidth="1"/>
    <col min="7185" max="7186" width="6.109375" style="19" customWidth="1"/>
    <col min="7187" max="7188" width="1.6640625" style="19" customWidth="1"/>
    <col min="7189" max="7190" width="6.109375" style="19" customWidth="1"/>
    <col min="7191" max="7191" width="5.6640625" style="19" customWidth="1"/>
    <col min="7192" max="7427" width="9" style="19"/>
    <col min="7428" max="7428" width="3.6640625" style="19" customWidth="1"/>
    <col min="7429" max="7430" width="6.109375" style="19" customWidth="1"/>
    <col min="7431" max="7432" width="1.6640625" style="19" customWidth="1"/>
    <col min="7433" max="7434" width="6.109375" style="19" customWidth="1"/>
    <col min="7435" max="7436" width="1.6640625" style="19" customWidth="1"/>
    <col min="7437" max="7438" width="6.109375" style="19" customWidth="1"/>
    <col min="7439" max="7440" width="1.6640625" style="19" customWidth="1"/>
    <col min="7441" max="7442" width="6.109375" style="19" customWidth="1"/>
    <col min="7443" max="7444" width="1.6640625" style="19" customWidth="1"/>
    <col min="7445" max="7446" width="6.109375" style="19" customWidth="1"/>
    <col min="7447" max="7447" width="5.6640625" style="19" customWidth="1"/>
    <col min="7448" max="7683" width="9" style="19"/>
    <col min="7684" max="7684" width="3.6640625" style="19" customWidth="1"/>
    <col min="7685" max="7686" width="6.109375" style="19" customWidth="1"/>
    <col min="7687" max="7688" width="1.6640625" style="19" customWidth="1"/>
    <col min="7689" max="7690" width="6.109375" style="19" customWidth="1"/>
    <col min="7691" max="7692" width="1.6640625" style="19" customWidth="1"/>
    <col min="7693" max="7694" width="6.109375" style="19" customWidth="1"/>
    <col min="7695" max="7696" width="1.6640625" style="19" customWidth="1"/>
    <col min="7697" max="7698" width="6.109375" style="19" customWidth="1"/>
    <col min="7699" max="7700" width="1.6640625" style="19" customWidth="1"/>
    <col min="7701" max="7702" width="6.109375" style="19" customWidth="1"/>
    <col min="7703" max="7703" width="5.6640625" style="19" customWidth="1"/>
    <col min="7704" max="7939" width="9" style="19"/>
    <col min="7940" max="7940" width="3.6640625" style="19" customWidth="1"/>
    <col min="7941" max="7942" width="6.109375" style="19" customWidth="1"/>
    <col min="7943" max="7944" width="1.6640625" style="19" customWidth="1"/>
    <col min="7945" max="7946" width="6.109375" style="19" customWidth="1"/>
    <col min="7947" max="7948" width="1.6640625" style="19" customWidth="1"/>
    <col min="7949" max="7950" width="6.109375" style="19" customWidth="1"/>
    <col min="7951" max="7952" width="1.6640625" style="19" customWidth="1"/>
    <col min="7953" max="7954" width="6.109375" style="19" customWidth="1"/>
    <col min="7955" max="7956" width="1.6640625" style="19" customWidth="1"/>
    <col min="7957" max="7958" width="6.109375" style="19" customWidth="1"/>
    <col min="7959" max="7959" width="5.6640625" style="19" customWidth="1"/>
    <col min="7960" max="8195" width="9" style="19"/>
    <col min="8196" max="8196" width="3.6640625" style="19" customWidth="1"/>
    <col min="8197" max="8198" width="6.109375" style="19" customWidth="1"/>
    <col min="8199" max="8200" width="1.6640625" style="19" customWidth="1"/>
    <col min="8201" max="8202" width="6.109375" style="19" customWidth="1"/>
    <col min="8203" max="8204" width="1.6640625" style="19" customWidth="1"/>
    <col min="8205" max="8206" width="6.109375" style="19" customWidth="1"/>
    <col min="8207" max="8208" width="1.6640625" style="19" customWidth="1"/>
    <col min="8209" max="8210" width="6.109375" style="19" customWidth="1"/>
    <col min="8211" max="8212" width="1.6640625" style="19" customWidth="1"/>
    <col min="8213" max="8214" width="6.109375" style="19" customWidth="1"/>
    <col min="8215" max="8215" width="5.6640625" style="19" customWidth="1"/>
    <col min="8216" max="8451" width="9" style="19"/>
    <col min="8452" max="8452" width="3.6640625" style="19" customWidth="1"/>
    <col min="8453" max="8454" width="6.109375" style="19" customWidth="1"/>
    <col min="8455" max="8456" width="1.6640625" style="19" customWidth="1"/>
    <col min="8457" max="8458" width="6.109375" style="19" customWidth="1"/>
    <col min="8459" max="8460" width="1.6640625" style="19" customWidth="1"/>
    <col min="8461" max="8462" width="6.109375" style="19" customWidth="1"/>
    <col min="8463" max="8464" width="1.6640625" style="19" customWidth="1"/>
    <col min="8465" max="8466" width="6.109375" style="19" customWidth="1"/>
    <col min="8467" max="8468" width="1.6640625" style="19" customWidth="1"/>
    <col min="8469" max="8470" width="6.109375" style="19" customWidth="1"/>
    <col min="8471" max="8471" width="5.6640625" style="19" customWidth="1"/>
    <col min="8472" max="8707" width="9" style="19"/>
    <col min="8708" max="8708" width="3.6640625" style="19" customWidth="1"/>
    <col min="8709" max="8710" width="6.109375" style="19" customWidth="1"/>
    <col min="8711" max="8712" width="1.6640625" style="19" customWidth="1"/>
    <col min="8713" max="8714" width="6.109375" style="19" customWidth="1"/>
    <col min="8715" max="8716" width="1.6640625" style="19" customWidth="1"/>
    <col min="8717" max="8718" width="6.109375" style="19" customWidth="1"/>
    <col min="8719" max="8720" width="1.6640625" style="19" customWidth="1"/>
    <col min="8721" max="8722" width="6.109375" style="19" customWidth="1"/>
    <col min="8723" max="8724" width="1.6640625" style="19" customWidth="1"/>
    <col min="8725" max="8726" width="6.109375" style="19" customWidth="1"/>
    <col min="8727" max="8727" width="5.6640625" style="19" customWidth="1"/>
    <col min="8728" max="8963" width="9" style="19"/>
    <col min="8964" max="8964" width="3.6640625" style="19" customWidth="1"/>
    <col min="8965" max="8966" width="6.109375" style="19" customWidth="1"/>
    <col min="8967" max="8968" width="1.6640625" style="19" customWidth="1"/>
    <col min="8969" max="8970" width="6.109375" style="19" customWidth="1"/>
    <col min="8971" max="8972" width="1.6640625" style="19" customWidth="1"/>
    <col min="8973" max="8974" width="6.109375" style="19" customWidth="1"/>
    <col min="8975" max="8976" width="1.6640625" style="19" customWidth="1"/>
    <col min="8977" max="8978" width="6.109375" style="19" customWidth="1"/>
    <col min="8979" max="8980" width="1.6640625" style="19" customWidth="1"/>
    <col min="8981" max="8982" width="6.109375" style="19" customWidth="1"/>
    <col min="8983" max="8983" width="5.6640625" style="19" customWidth="1"/>
    <col min="8984" max="9219" width="9" style="19"/>
    <col min="9220" max="9220" width="3.6640625" style="19" customWidth="1"/>
    <col min="9221" max="9222" width="6.109375" style="19" customWidth="1"/>
    <col min="9223" max="9224" width="1.6640625" style="19" customWidth="1"/>
    <col min="9225" max="9226" width="6.109375" style="19" customWidth="1"/>
    <col min="9227" max="9228" width="1.6640625" style="19" customWidth="1"/>
    <col min="9229" max="9230" width="6.109375" style="19" customWidth="1"/>
    <col min="9231" max="9232" width="1.6640625" style="19" customWidth="1"/>
    <col min="9233" max="9234" width="6.109375" style="19" customWidth="1"/>
    <col min="9235" max="9236" width="1.6640625" style="19" customWidth="1"/>
    <col min="9237" max="9238" width="6.109375" style="19" customWidth="1"/>
    <col min="9239" max="9239" width="5.6640625" style="19" customWidth="1"/>
    <col min="9240" max="9475" width="9" style="19"/>
    <col min="9476" max="9476" width="3.6640625" style="19" customWidth="1"/>
    <col min="9477" max="9478" width="6.109375" style="19" customWidth="1"/>
    <col min="9479" max="9480" width="1.6640625" style="19" customWidth="1"/>
    <col min="9481" max="9482" width="6.109375" style="19" customWidth="1"/>
    <col min="9483" max="9484" width="1.6640625" style="19" customWidth="1"/>
    <col min="9485" max="9486" width="6.109375" style="19" customWidth="1"/>
    <col min="9487" max="9488" width="1.6640625" style="19" customWidth="1"/>
    <col min="9489" max="9490" width="6.109375" style="19" customWidth="1"/>
    <col min="9491" max="9492" width="1.6640625" style="19" customWidth="1"/>
    <col min="9493" max="9494" width="6.109375" style="19" customWidth="1"/>
    <col min="9495" max="9495" width="5.6640625" style="19" customWidth="1"/>
    <col min="9496" max="9731" width="9" style="19"/>
    <col min="9732" max="9732" width="3.6640625" style="19" customWidth="1"/>
    <col min="9733" max="9734" width="6.109375" style="19" customWidth="1"/>
    <col min="9735" max="9736" width="1.6640625" style="19" customWidth="1"/>
    <col min="9737" max="9738" width="6.109375" style="19" customWidth="1"/>
    <col min="9739" max="9740" width="1.6640625" style="19" customWidth="1"/>
    <col min="9741" max="9742" width="6.109375" style="19" customWidth="1"/>
    <col min="9743" max="9744" width="1.6640625" style="19" customWidth="1"/>
    <col min="9745" max="9746" width="6.109375" style="19" customWidth="1"/>
    <col min="9747" max="9748" width="1.6640625" style="19" customWidth="1"/>
    <col min="9749" max="9750" width="6.109375" style="19" customWidth="1"/>
    <col min="9751" max="9751" width="5.6640625" style="19" customWidth="1"/>
    <col min="9752" max="9987" width="9" style="19"/>
    <col min="9988" max="9988" width="3.6640625" style="19" customWidth="1"/>
    <col min="9989" max="9990" width="6.109375" style="19" customWidth="1"/>
    <col min="9991" max="9992" width="1.6640625" style="19" customWidth="1"/>
    <col min="9993" max="9994" width="6.109375" style="19" customWidth="1"/>
    <col min="9995" max="9996" width="1.6640625" style="19" customWidth="1"/>
    <col min="9997" max="9998" width="6.109375" style="19" customWidth="1"/>
    <col min="9999" max="10000" width="1.6640625" style="19" customWidth="1"/>
    <col min="10001" max="10002" width="6.109375" style="19" customWidth="1"/>
    <col min="10003" max="10004" width="1.6640625" style="19" customWidth="1"/>
    <col min="10005" max="10006" width="6.109375" style="19" customWidth="1"/>
    <col min="10007" max="10007" width="5.6640625" style="19" customWidth="1"/>
    <col min="10008" max="10243" width="9" style="19"/>
    <col min="10244" max="10244" width="3.6640625" style="19" customWidth="1"/>
    <col min="10245" max="10246" width="6.109375" style="19" customWidth="1"/>
    <col min="10247" max="10248" width="1.6640625" style="19" customWidth="1"/>
    <col min="10249" max="10250" width="6.109375" style="19" customWidth="1"/>
    <col min="10251" max="10252" width="1.6640625" style="19" customWidth="1"/>
    <col min="10253" max="10254" width="6.109375" style="19" customWidth="1"/>
    <col min="10255" max="10256" width="1.6640625" style="19" customWidth="1"/>
    <col min="10257" max="10258" width="6.109375" style="19" customWidth="1"/>
    <col min="10259" max="10260" width="1.6640625" style="19" customWidth="1"/>
    <col min="10261" max="10262" width="6.109375" style="19" customWidth="1"/>
    <col min="10263" max="10263" width="5.6640625" style="19" customWidth="1"/>
    <col min="10264" max="10499" width="9" style="19"/>
    <col min="10500" max="10500" width="3.6640625" style="19" customWidth="1"/>
    <col min="10501" max="10502" width="6.109375" style="19" customWidth="1"/>
    <col min="10503" max="10504" width="1.6640625" style="19" customWidth="1"/>
    <col min="10505" max="10506" width="6.109375" style="19" customWidth="1"/>
    <col min="10507" max="10508" width="1.6640625" style="19" customWidth="1"/>
    <col min="10509" max="10510" width="6.109375" style="19" customWidth="1"/>
    <col min="10511" max="10512" width="1.6640625" style="19" customWidth="1"/>
    <col min="10513" max="10514" width="6.109375" style="19" customWidth="1"/>
    <col min="10515" max="10516" width="1.6640625" style="19" customWidth="1"/>
    <col min="10517" max="10518" width="6.109375" style="19" customWidth="1"/>
    <col min="10519" max="10519" width="5.6640625" style="19" customWidth="1"/>
    <col min="10520" max="10755" width="9" style="19"/>
    <col min="10756" max="10756" width="3.6640625" style="19" customWidth="1"/>
    <col min="10757" max="10758" width="6.109375" style="19" customWidth="1"/>
    <col min="10759" max="10760" width="1.6640625" style="19" customWidth="1"/>
    <col min="10761" max="10762" width="6.109375" style="19" customWidth="1"/>
    <col min="10763" max="10764" width="1.6640625" style="19" customWidth="1"/>
    <col min="10765" max="10766" width="6.109375" style="19" customWidth="1"/>
    <col min="10767" max="10768" width="1.6640625" style="19" customWidth="1"/>
    <col min="10769" max="10770" width="6.109375" style="19" customWidth="1"/>
    <col min="10771" max="10772" width="1.6640625" style="19" customWidth="1"/>
    <col min="10773" max="10774" width="6.109375" style="19" customWidth="1"/>
    <col min="10775" max="10775" width="5.6640625" style="19" customWidth="1"/>
    <col min="10776" max="11011" width="9" style="19"/>
    <col min="11012" max="11012" width="3.6640625" style="19" customWidth="1"/>
    <col min="11013" max="11014" width="6.109375" style="19" customWidth="1"/>
    <col min="11015" max="11016" width="1.6640625" style="19" customWidth="1"/>
    <col min="11017" max="11018" width="6.109375" style="19" customWidth="1"/>
    <col min="11019" max="11020" width="1.6640625" style="19" customWidth="1"/>
    <col min="11021" max="11022" width="6.109375" style="19" customWidth="1"/>
    <col min="11023" max="11024" width="1.6640625" style="19" customWidth="1"/>
    <col min="11025" max="11026" width="6.109375" style="19" customWidth="1"/>
    <col min="11027" max="11028" width="1.6640625" style="19" customWidth="1"/>
    <col min="11029" max="11030" width="6.109375" style="19" customWidth="1"/>
    <col min="11031" max="11031" width="5.6640625" style="19" customWidth="1"/>
    <col min="11032" max="11267" width="9" style="19"/>
    <col min="11268" max="11268" width="3.6640625" style="19" customWidth="1"/>
    <col min="11269" max="11270" width="6.109375" style="19" customWidth="1"/>
    <col min="11271" max="11272" width="1.6640625" style="19" customWidth="1"/>
    <col min="11273" max="11274" width="6.109375" style="19" customWidth="1"/>
    <col min="11275" max="11276" width="1.6640625" style="19" customWidth="1"/>
    <col min="11277" max="11278" width="6.109375" style="19" customWidth="1"/>
    <col min="11279" max="11280" width="1.6640625" style="19" customWidth="1"/>
    <col min="11281" max="11282" width="6.109375" style="19" customWidth="1"/>
    <col min="11283" max="11284" width="1.6640625" style="19" customWidth="1"/>
    <col min="11285" max="11286" width="6.109375" style="19" customWidth="1"/>
    <col min="11287" max="11287" width="5.6640625" style="19" customWidth="1"/>
    <col min="11288" max="11523" width="9" style="19"/>
    <col min="11524" max="11524" width="3.6640625" style="19" customWidth="1"/>
    <col min="11525" max="11526" width="6.109375" style="19" customWidth="1"/>
    <col min="11527" max="11528" width="1.6640625" style="19" customWidth="1"/>
    <col min="11529" max="11530" width="6.109375" style="19" customWidth="1"/>
    <col min="11531" max="11532" width="1.6640625" style="19" customWidth="1"/>
    <col min="11533" max="11534" width="6.109375" style="19" customWidth="1"/>
    <col min="11535" max="11536" width="1.6640625" style="19" customWidth="1"/>
    <col min="11537" max="11538" width="6.109375" style="19" customWidth="1"/>
    <col min="11539" max="11540" width="1.6640625" style="19" customWidth="1"/>
    <col min="11541" max="11542" width="6.109375" style="19" customWidth="1"/>
    <col min="11543" max="11543" width="5.6640625" style="19" customWidth="1"/>
    <col min="11544" max="11779" width="9" style="19"/>
    <col min="11780" max="11780" width="3.6640625" style="19" customWidth="1"/>
    <col min="11781" max="11782" width="6.109375" style="19" customWidth="1"/>
    <col min="11783" max="11784" width="1.6640625" style="19" customWidth="1"/>
    <col min="11785" max="11786" width="6.109375" style="19" customWidth="1"/>
    <col min="11787" max="11788" width="1.6640625" style="19" customWidth="1"/>
    <col min="11789" max="11790" width="6.109375" style="19" customWidth="1"/>
    <col min="11791" max="11792" width="1.6640625" style="19" customWidth="1"/>
    <col min="11793" max="11794" width="6.109375" style="19" customWidth="1"/>
    <col min="11795" max="11796" width="1.6640625" style="19" customWidth="1"/>
    <col min="11797" max="11798" width="6.109375" style="19" customWidth="1"/>
    <col min="11799" max="11799" width="5.6640625" style="19" customWidth="1"/>
    <col min="11800" max="12035" width="9" style="19"/>
    <col min="12036" max="12036" width="3.6640625" style="19" customWidth="1"/>
    <col min="12037" max="12038" width="6.109375" style="19" customWidth="1"/>
    <col min="12039" max="12040" width="1.6640625" style="19" customWidth="1"/>
    <col min="12041" max="12042" width="6.109375" style="19" customWidth="1"/>
    <col min="12043" max="12044" width="1.6640625" style="19" customWidth="1"/>
    <col min="12045" max="12046" width="6.109375" style="19" customWidth="1"/>
    <col min="12047" max="12048" width="1.6640625" style="19" customWidth="1"/>
    <col min="12049" max="12050" width="6.109375" style="19" customWidth="1"/>
    <col min="12051" max="12052" width="1.6640625" style="19" customWidth="1"/>
    <col min="12053" max="12054" width="6.109375" style="19" customWidth="1"/>
    <col min="12055" max="12055" width="5.6640625" style="19" customWidth="1"/>
    <col min="12056" max="12291" width="9" style="19"/>
    <col min="12292" max="12292" width="3.6640625" style="19" customWidth="1"/>
    <col min="12293" max="12294" width="6.109375" style="19" customWidth="1"/>
    <col min="12295" max="12296" width="1.6640625" style="19" customWidth="1"/>
    <col min="12297" max="12298" width="6.109375" style="19" customWidth="1"/>
    <col min="12299" max="12300" width="1.6640625" style="19" customWidth="1"/>
    <col min="12301" max="12302" width="6.109375" style="19" customWidth="1"/>
    <col min="12303" max="12304" width="1.6640625" style="19" customWidth="1"/>
    <col min="12305" max="12306" width="6.109375" style="19" customWidth="1"/>
    <col min="12307" max="12308" width="1.6640625" style="19" customWidth="1"/>
    <col min="12309" max="12310" width="6.109375" style="19" customWidth="1"/>
    <col min="12311" max="12311" width="5.6640625" style="19" customWidth="1"/>
    <col min="12312" max="12547" width="9" style="19"/>
    <col min="12548" max="12548" width="3.6640625" style="19" customWidth="1"/>
    <col min="12549" max="12550" width="6.109375" style="19" customWidth="1"/>
    <col min="12551" max="12552" width="1.6640625" style="19" customWidth="1"/>
    <col min="12553" max="12554" width="6.109375" style="19" customWidth="1"/>
    <col min="12555" max="12556" width="1.6640625" style="19" customWidth="1"/>
    <col min="12557" max="12558" width="6.109375" style="19" customWidth="1"/>
    <col min="12559" max="12560" width="1.6640625" style="19" customWidth="1"/>
    <col min="12561" max="12562" width="6.109375" style="19" customWidth="1"/>
    <col min="12563" max="12564" width="1.6640625" style="19" customWidth="1"/>
    <col min="12565" max="12566" width="6.109375" style="19" customWidth="1"/>
    <col min="12567" max="12567" width="5.6640625" style="19" customWidth="1"/>
    <col min="12568" max="12803" width="9" style="19"/>
    <col min="12804" max="12804" width="3.6640625" style="19" customWidth="1"/>
    <col min="12805" max="12806" width="6.109375" style="19" customWidth="1"/>
    <col min="12807" max="12808" width="1.6640625" style="19" customWidth="1"/>
    <col min="12809" max="12810" width="6.109375" style="19" customWidth="1"/>
    <col min="12811" max="12812" width="1.6640625" style="19" customWidth="1"/>
    <col min="12813" max="12814" width="6.109375" style="19" customWidth="1"/>
    <col min="12815" max="12816" width="1.6640625" style="19" customWidth="1"/>
    <col min="12817" max="12818" width="6.109375" style="19" customWidth="1"/>
    <col min="12819" max="12820" width="1.6640625" style="19" customWidth="1"/>
    <col min="12821" max="12822" width="6.109375" style="19" customWidth="1"/>
    <col min="12823" max="12823" width="5.6640625" style="19" customWidth="1"/>
    <col min="12824" max="13059" width="9" style="19"/>
    <col min="13060" max="13060" width="3.6640625" style="19" customWidth="1"/>
    <col min="13061" max="13062" width="6.109375" style="19" customWidth="1"/>
    <col min="13063" max="13064" width="1.6640625" style="19" customWidth="1"/>
    <col min="13065" max="13066" width="6.109375" style="19" customWidth="1"/>
    <col min="13067" max="13068" width="1.6640625" style="19" customWidth="1"/>
    <col min="13069" max="13070" width="6.109375" style="19" customWidth="1"/>
    <col min="13071" max="13072" width="1.6640625" style="19" customWidth="1"/>
    <col min="13073" max="13074" width="6.109375" style="19" customWidth="1"/>
    <col min="13075" max="13076" width="1.6640625" style="19" customWidth="1"/>
    <col min="13077" max="13078" width="6.109375" style="19" customWidth="1"/>
    <col min="13079" max="13079" width="5.6640625" style="19" customWidth="1"/>
    <col min="13080" max="13315" width="9" style="19"/>
    <col min="13316" max="13316" width="3.6640625" style="19" customWidth="1"/>
    <col min="13317" max="13318" width="6.109375" style="19" customWidth="1"/>
    <col min="13319" max="13320" width="1.6640625" style="19" customWidth="1"/>
    <col min="13321" max="13322" width="6.109375" style="19" customWidth="1"/>
    <col min="13323" max="13324" width="1.6640625" style="19" customWidth="1"/>
    <col min="13325" max="13326" width="6.109375" style="19" customWidth="1"/>
    <col min="13327" max="13328" width="1.6640625" style="19" customWidth="1"/>
    <col min="13329" max="13330" width="6.109375" style="19" customWidth="1"/>
    <col min="13331" max="13332" width="1.6640625" style="19" customWidth="1"/>
    <col min="13333" max="13334" width="6.109375" style="19" customWidth="1"/>
    <col min="13335" max="13335" width="5.6640625" style="19" customWidth="1"/>
    <col min="13336" max="13571" width="9" style="19"/>
    <col min="13572" max="13572" width="3.6640625" style="19" customWidth="1"/>
    <col min="13573" max="13574" width="6.109375" style="19" customWidth="1"/>
    <col min="13575" max="13576" width="1.6640625" style="19" customWidth="1"/>
    <col min="13577" max="13578" width="6.109375" style="19" customWidth="1"/>
    <col min="13579" max="13580" width="1.6640625" style="19" customWidth="1"/>
    <col min="13581" max="13582" width="6.109375" style="19" customWidth="1"/>
    <col min="13583" max="13584" width="1.6640625" style="19" customWidth="1"/>
    <col min="13585" max="13586" width="6.109375" style="19" customWidth="1"/>
    <col min="13587" max="13588" width="1.6640625" style="19" customWidth="1"/>
    <col min="13589" max="13590" width="6.109375" style="19" customWidth="1"/>
    <col min="13591" max="13591" width="5.6640625" style="19" customWidth="1"/>
    <col min="13592" max="13827" width="9" style="19"/>
    <col min="13828" max="13828" width="3.6640625" style="19" customWidth="1"/>
    <col min="13829" max="13830" width="6.109375" style="19" customWidth="1"/>
    <col min="13831" max="13832" width="1.6640625" style="19" customWidth="1"/>
    <col min="13833" max="13834" width="6.109375" style="19" customWidth="1"/>
    <col min="13835" max="13836" width="1.6640625" style="19" customWidth="1"/>
    <col min="13837" max="13838" width="6.109375" style="19" customWidth="1"/>
    <col min="13839" max="13840" width="1.6640625" style="19" customWidth="1"/>
    <col min="13841" max="13842" width="6.109375" style="19" customWidth="1"/>
    <col min="13843" max="13844" width="1.6640625" style="19" customWidth="1"/>
    <col min="13845" max="13846" width="6.109375" style="19" customWidth="1"/>
    <col min="13847" max="13847" width="5.6640625" style="19" customWidth="1"/>
    <col min="13848" max="14083" width="9" style="19"/>
    <col min="14084" max="14084" width="3.6640625" style="19" customWidth="1"/>
    <col min="14085" max="14086" width="6.109375" style="19" customWidth="1"/>
    <col min="14087" max="14088" width="1.6640625" style="19" customWidth="1"/>
    <col min="14089" max="14090" width="6.109375" style="19" customWidth="1"/>
    <col min="14091" max="14092" width="1.6640625" style="19" customWidth="1"/>
    <col min="14093" max="14094" width="6.109375" style="19" customWidth="1"/>
    <col min="14095" max="14096" width="1.6640625" style="19" customWidth="1"/>
    <col min="14097" max="14098" width="6.109375" style="19" customWidth="1"/>
    <col min="14099" max="14100" width="1.6640625" style="19" customWidth="1"/>
    <col min="14101" max="14102" width="6.109375" style="19" customWidth="1"/>
    <col min="14103" max="14103" width="5.6640625" style="19" customWidth="1"/>
    <col min="14104" max="14339" width="9" style="19"/>
    <col min="14340" max="14340" width="3.6640625" style="19" customWidth="1"/>
    <col min="14341" max="14342" width="6.109375" style="19" customWidth="1"/>
    <col min="14343" max="14344" width="1.6640625" style="19" customWidth="1"/>
    <col min="14345" max="14346" width="6.109375" style="19" customWidth="1"/>
    <col min="14347" max="14348" width="1.6640625" style="19" customWidth="1"/>
    <col min="14349" max="14350" width="6.109375" style="19" customWidth="1"/>
    <col min="14351" max="14352" width="1.6640625" style="19" customWidth="1"/>
    <col min="14353" max="14354" width="6.109375" style="19" customWidth="1"/>
    <col min="14355" max="14356" width="1.6640625" style="19" customWidth="1"/>
    <col min="14357" max="14358" width="6.109375" style="19" customWidth="1"/>
    <col min="14359" max="14359" width="5.6640625" style="19" customWidth="1"/>
    <col min="14360" max="14595" width="9" style="19"/>
    <col min="14596" max="14596" width="3.6640625" style="19" customWidth="1"/>
    <col min="14597" max="14598" width="6.109375" style="19" customWidth="1"/>
    <col min="14599" max="14600" width="1.6640625" style="19" customWidth="1"/>
    <col min="14601" max="14602" width="6.109375" style="19" customWidth="1"/>
    <col min="14603" max="14604" width="1.6640625" style="19" customWidth="1"/>
    <col min="14605" max="14606" width="6.109375" style="19" customWidth="1"/>
    <col min="14607" max="14608" width="1.6640625" style="19" customWidth="1"/>
    <col min="14609" max="14610" width="6.109375" style="19" customWidth="1"/>
    <col min="14611" max="14612" width="1.6640625" style="19" customWidth="1"/>
    <col min="14613" max="14614" width="6.109375" style="19" customWidth="1"/>
    <col min="14615" max="14615" width="5.6640625" style="19" customWidth="1"/>
    <col min="14616" max="14851" width="9" style="19"/>
    <col min="14852" max="14852" width="3.6640625" style="19" customWidth="1"/>
    <col min="14853" max="14854" width="6.109375" style="19" customWidth="1"/>
    <col min="14855" max="14856" width="1.6640625" style="19" customWidth="1"/>
    <col min="14857" max="14858" width="6.109375" style="19" customWidth="1"/>
    <col min="14859" max="14860" width="1.6640625" style="19" customWidth="1"/>
    <col min="14861" max="14862" width="6.109375" style="19" customWidth="1"/>
    <col min="14863" max="14864" width="1.6640625" style="19" customWidth="1"/>
    <col min="14865" max="14866" width="6.109375" style="19" customWidth="1"/>
    <col min="14867" max="14868" width="1.6640625" style="19" customWidth="1"/>
    <col min="14869" max="14870" width="6.109375" style="19" customWidth="1"/>
    <col min="14871" max="14871" width="5.6640625" style="19" customWidth="1"/>
    <col min="14872" max="15107" width="9" style="19"/>
    <col min="15108" max="15108" width="3.6640625" style="19" customWidth="1"/>
    <col min="15109" max="15110" width="6.109375" style="19" customWidth="1"/>
    <col min="15111" max="15112" width="1.6640625" style="19" customWidth="1"/>
    <col min="15113" max="15114" width="6.109375" style="19" customWidth="1"/>
    <col min="15115" max="15116" width="1.6640625" style="19" customWidth="1"/>
    <col min="15117" max="15118" width="6.109375" style="19" customWidth="1"/>
    <col min="15119" max="15120" width="1.6640625" style="19" customWidth="1"/>
    <col min="15121" max="15122" width="6.109375" style="19" customWidth="1"/>
    <col min="15123" max="15124" width="1.6640625" style="19" customWidth="1"/>
    <col min="15125" max="15126" width="6.109375" style="19" customWidth="1"/>
    <col min="15127" max="15127" width="5.6640625" style="19" customWidth="1"/>
    <col min="15128" max="15363" width="9" style="19"/>
    <col min="15364" max="15364" width="3.6640625" style="19" customWidth="1"/>
    <col min="15365" max="15366" width="6.109375" style="19" customWidth="1"/>
    <col min="15367" max="15368" width="1.6640625" style="19" customWidth="1"/>
    <col min="15369" max="15370" width="6.109375" style="19" customWidth="1"/>
    <col min="15371" max="15372" width="1.6640625" style="19" customWidth="1"/>
    <col min="15373" max="15374" width="6.109375" style="19" customWidth="1"/>
    <col min="15375" max="15376" width="1.6640625" style="19" customWidth="1"/>
    <col min="15377" max="15378" width="6.109375" style="19" customWidth="1"/>
    <col min="15379" max="15380" width="1.6640625" style="19" customWidth="1"/>
    <col min="15381" max="15382" width="6.109375" style="19" customWidth="1"/>
    <col min="15383" max="15383" width="5.6640625" style="19" customWidth="1"/>
    <col min="15384" max="15619" width="9" style="19"/>
    <col min="15620" max="15620" width="3.6640625" style="19" customWidth="1"/>
    <col min="15621" max="15622" width="6.109375" style="19" customWidth="1"/>
    <col min="15623" max="15624" width="1.6640625" style="19" customWidth="1"/>
    <col min="15625" max="15626" width="6.109375" style="19" customWidth="1"/>
    <col min="15627" max="15628" width="1.6640625" style="19" customWidth="1"/>
    <col min="15629" max="15630" width="6.109375" style="19" customWidth="1"/>
    <col min="15631" max="15632" width="1.6640625" style="19" customWidth="1"/>
    <col min="15633" max="15634" width="6.109375" style="19" customWidth="1"/>
    <col min="15635" max="15636" width="1.6640625" style="19" customWidth="1"/>
    <col min="15637" max="15638" width="6.109375" style="19" customWidth="1"/>
    <col min="15639" max="15639" width="5.6640625" style="19" customWidth="1"/>
    <col min="15640" max="15875" width="9" style="19"/>
    <col min="15876" max="15876" width="3.6640625" style="19" customWidth="1"/>
    <col min="15877" max="15878" width="6.109375" style="19" customWidth="1"/>
    <col min="15879" max="15880" width="1.6640625" style="19" customWidth="1"/>
    <col min="15881" max="15882" width="6.109375" style="19" customWidth="1"/>
    <col min="15883" max="15884" width="1.6640625" style="19" customWidth="1"/>
    <col min="15885" max="15886" width="6.109375" style="19" customWidth="1"/>
    <col min="15887" max="15888" width="1.6640625" style="19" customWidth="1"/>
    <col min="15889" max="15890" width="6.109375" style="19" customWidth="1"/>
    <col min="15891" max="15892" width="1.6640625" style="19" customWidth="1"/>
    <col min="15893" max="15894" width="6.109375" style="19" customWidth="1"/>
    <col min="15895" max="15895" width="5.6640625" style="19" customWidth="1"/>
    <col min="15896" max="16131" width="9" style="19"/>
    <col min="16132" max="16132" width="3.6640625" style="19" customWidth="1"/>
    <col min="16133" max="16134" width="6.109375" style="19" customWidth="1"/>
    <col min="16135" max="16136" width="1.6640625" style="19" customWidth="1"/>
    <col min="16137" max="16138" width="6.109375" style="19" customWidth="1"/>
    <col min="16139" max="16140" width="1.6640625" style="19" customWidth="1"/>
    <col min="16141" max="16142" width="6.109375" style="19" customWidth="1"/>
    <col min="16143" max="16144" width="1.6640625" style="19" customWidth="1"/>
    <col min="16145" max="16146" width="6.109375" style="19" customWidth="1"/>
    <col min="16147" max="16148" width="1.6640625" style="19" customWidth="1"/>
    <col min="16149" max="16150" width="6.109375" style="19" customWidth="1"/>
    <col min="16151" max="16151" width="5.6640625" style="19" customWidth="1"/>
    <col min="16152" max="16384" width="9" style="19"/>
  </cols>
  <sheetData>
    <row r="1" spans="1:23" ht="15" customHeight="1" x14ac:dyDescent="0.2"/>
    <row r="2" spans="1:23" ht="18" customHeight="1" x14ac:dyDescent="0.2">
      <c r="A2" s="20" t="s">
        <v>36</v>
      </c>
      <c r="M2" s="127" t="s">
        <v>320</v>
      </c>
      <c r="N2" s="434"/>
      <c r="O2" s="434"/>
      <c r="P2" s="434"/>
      <c r="Q2" s="20" t="s">
        <v>319</v>
      </c>
      <c r="R2" s="20"/>
      <c r="S2" s="20"/>
      <c r="T2" s="20"/>
      <c r="U2" s="20"/>
    </row>
    <row r="3" spans="1:23" ht="15" customHeight="1" x14ac:dyDescent="0.2"/>
    <row r="4" spans="1:23" ht="15" customHeight="1" x14ac:dyDescent="0.2">
      <c r="A4" s="19" t="s">
        <v>37</v>
      </c>
      <c r="Q4" s="447"/>
      <c r="R4" s="447"/>
    </row>
    <row r="5" spans="1:23" ht="5.0999999999999996" customHeight="1" x14ac:dyDescent="0.2"/>
    <row r="6" spans="1:23" ht="15" customHeight="1" x14ac:dyDescent="0.2">
      <c r="P6" s="433" t="s">
        <v>38</v>
      </c>
      <c r="Q6" s="433"/>
      <c r="R6" s="433"/>
      <c r="S6" s="433"/>
      <c r="T6" s="433"/>
      <c r="U6" s="219"/>
      <c r="V6" s="125" t="s">
        <v>39</v>
      </c>
    </row>
    <row r="7" spans="1:23" ht="15" customHeight="1" x14ac:dyDescent="0.2"/>
    <row r="8" spans="1:23" ht="15" customHeight="1" x14ac:dyDescent="0.2">
      <c r="A8" s="19" t="s">
        <v>40</v>
      </c>
    </row>
    <row r="9" spans="1:23" ht="5.0999999999999996" customHeight="1" x14ac:dyDescent="0.2"/>
    <row r="10" spans="1:23" ht="15" customHeight="1" x14ac:dyDescent="0.2">
      <c r="B10" s="19" t="s">
        <v>41</v>
      </c>
      <c r="F10" s="19" t="s">
        <v>335</v>
      </c>
      <c r="H10" s="130"/>
      <c r="I10" s="130"/>
      <c r="J10" s="130" t="s">
        <v>332</v>
      </c>
      <c r="K10" s="130"/>
      <c r="N10" s="19" t="s">
        <v>42</v>
      </c>
      <c r="Q10" s="19" t="s">
        <v>43</v>
      </c>
    </row>
    <row r="11" spans="1:23" ht="18.75" customHeight="1" x14ac:dyDescent="0.2">
      <c r="B11" s="459"/>
      <c r="C11" s="460"/>
      <c r="D11" s="21"/>
      <c r="E11" s="22"/>
      <c r="F11" s="459"/>
      <c r="G11" s="460"/>
      <c r="H11" s="131"/>
      <c r="I11" s="132"/>
      <c r="J11" s="435"/>
      <c r="K11" s="436"/>
      <c r="L11" s="21"/>
      <c r="M11" s="22"/>
      <c r="N11" s="449" t="s">
        <v>325</v>
      </c>
      <c r="O11" s="450"/>
      <c r="P11" s="21"/>
      <c r="Q11" s="449" t="s">
        <v>325</v>
      </c>
      <c r="R11" s="450"/>
      <c r="S11" s="21"/>
      <c r="T11" s="439" t="s">
        <v>324</v>
      </c>
      <c r="U11" s="463"/>
      <c r="V11" s="440"/>
    </row>
    <row r="12" spans="1:23" ht="18.75" customHeight="1" x14ac:dyDescent="0.2">
      <c r="B12" s="461"/>
      <c r="C12" s="462"/>
      <c r="F12" s="461"/>
      <c r="G12" s="462"/>
      <c r="H12" s="130"/>
      <c r="I12" s="130"/>
      <c r="J12" s="437"/>
      <c r="K12" s="438"/>
      <c r="M12" s="23"/>
      <c r="N12" s="451"/>
      <c r="O12" s="452"/>
      <c r="Q12" s="451"/>
      <c r="R12" s="452"/>
      <c r="T12" s="441"/>
      <c r="U12" s="456"/>
      <c r="V12" s="442"/>
    </row>
    <row r="13" spans="1:23" ht="18.75" customHeight="1" x14ac:dyDescent="0.2">
      <c r="H13" s="130"/>
      <c r="I13" s="130"/>
      <c r="J13" s="130"/>
      <c r="K13" s="130"/>
      <c r="M13" s="24"/>
      <c r="N13" s="129"/>
      <c r="O13" s="25"/>
      <c r="P13" s="25"/>
      <c r="Q13" s="129"/>
      <c r="R13" s="25"/>
      <c r="S13" s="25"/>
      <c r="T13" s="25"/>
      <c r="U13" s="25"/>
      <c r="V13" s="25"/>
      <c r="W13" s="25"/>
    </row>
    <row r="14" spans="1:23" ht="18.75" customHeight="1" x14ac:dyDescent="0.2">
      <c r="M14" s="24"/>
      <c r="N14" s="19" t="s">
        <v>45</v>
      </c>
      <c r="Q14" s="19" t="s">
        <v>46</v>
      </c>
      <c r="T14" s="448"/>
      <c r="U14" s="448"/>
      <c r="V14" s="448"/>
    </row>
    <row r="15" spans="1:23" ht="18.75" customHeight="1" x14ac:dyDescent="0.2">
      <c r="M15" s="27"/>
      <c r="N15" s="449" t="s">
        <v>330</v>
      </c>
      <c r="O15" s="450"/>
      <c r="P15" s="21"/>
      <c r="Q15" s="449" t="s">
        <v>330</v>
      </c>
      <c r="R15" s="450"/>
      <c r="T15" s="448"/>
      <c r="U15" s="448"/>
      <c r="V15" s="448"/>
    </row>
    <row r="16" spans="1:23" ht="18.75" customHeight="1" x14ac:dyDescent="0.2">
      <c r="L16" s="141"/>
      <c r="M16" s="141"/>
      <c r="N16" s="451"/>
      <c r="O16" s="452"/>
      <c r="Q16" s="451"/>
      <c r="R16" s="452"/>
      <c r="T16" s="26"/>
      <c r="U16" s="26"/>
      <c r="V16" s="26"/>
    </row>
    <row r="17" spans="1:22" ht="15" customHeight="1" x14ac:dyDescent="0.2">
      <c r="L17" s="141"/>
      <c r="M17" s="141"/>
      <c r="N17" s="129"/>
      <c r="Q17" s="129"/>
      <c r="T17" s="106"/>
      <c r="U17" s="106"/>
      <c r="V17" s="106"/>
    </row>
    <row r="18" spans="1:22" ht="15" customHeight="1" x14ac:dyDescent="0.2">
      <c r="A18" s="19" t="s">
        <v>47</v>
      </c>
    </row>
    <row r="19" spans="1:22" ht="5.0999999999999996" customHeight="1" x14ac:dyDescent="0.2"/>
    <row r="20" spans="1:22" ht="15" customHeight="1" x14ac:dyDescent="0.2">
      <c r="B20" s="19" t="s">
        <v>48</v>
      </c>
    </row>
    <row r="21" spans="1:22" ht="15" customHeight="1" x14ac:dyDescent="0.2">
      <c r="B21" s="19" t="s">
        <v>49</v>
      </c>
      <c r="N21" s="19" t="s">
        <v>50</v>
      </c>
    </row>
    <row r="22" spans="1:22" ht="15" customHeight="1" x14ac:dyDescent="0.2">
      <c r="B22" s="455"/>
      <c r="C22" s="455"/>
      <c r="D22" s="455"/>
      <c r="E22" s="455"/>
      <c r="F22" s="455"/>
      <c r="G22" s="455"/>
      <c r="H22" s="124"/>
      <c r="I22" s="124"/>
      <c r="J22" s="124"/>
      <c r="K22" s="124"/>
      <c r="N22" s="455"/>
      <c r="O22" s="455"/>
      <c r="P22" s="455"/>
      <c r="Q22" s="455"/>
      <c r="R22" s="455"/>
    </row>
    <row r="23" spans="1:22" ht="15" customHeight="1" x14ac:dyDescent="0.2">
      <c r="B23" s="445"/>
      <c r="C23" s="445"/>
      <c r="D23" s="445"/>
      <c r="E23" s="445"/>
      <c r="F23" s="445"/>
      <c r="G23" s="445"/>
      <c r="H23" s="126"/>
      <c r="I23" s="126"/>
      <c r="J23" s="126"/>
      <c r="K23" s="126"/>
      <c r="N23" s="445"/>
      <c r="O23" s="445"/>
      <c r="P23" s="445"/>
      <c r="Q23" s="445"/>
      <c r="R23" s="445"/>
    </row>
    <row r="24" spans="1:22" ht="5.0999999999999996" customHeight="1" x14ac:dyDescent="0.2"/>
    <row r="25" spans="1:22" ht="15" customHeight="1" x14ac:dyDescent="0.2">
      <c r="B25" s="19" t="s">
        <v>51</v>
      </c>
    </row>
    <row r="26" spans="1:22" ht="15" customHeight="1" x14ac:dyDescent="0.2">
      <c r="B26" s="453"/>
      <c r="C26" s="453"/>
      <c r="D26" s="453"/>
      <c r="E26" s="453"/>
      <c r="F26" s="453"/>
      <c r="G26" s="453"/>
      <c r="H26" s="453"/>
      <c r="I26" s="453"/>
      <c r="J26" s="453"/>
      <c r="K26" s="453"/>
      <c r="L26" s="453"/>
      <c r="M26" s="453"/>
      <c r="N26" s="453"/>
      <c r="O26" s="453"/>
      <c r="P26" s="453"/>
      <c r="Q26" s="453"/>
      <c r="R26" s="453"/>
      <c r="S26" s="453"/>
      <c r="T26" s="453"/>
      <c r="U26" s="453"/>
      <c r="V26" s="453"/>
    </row>
    <row r="27" spans="1:22" ht="15" customHeight="1" x14ac:dyDescent="0.2">
      <c r="B27" s="454"/>
      <c r="C27" s="454"/>
      <c r="D27" s="454"/>
      <c r="E27" s="454"/>
      <c r="F27" s="454"/>
      <c r="G27" s="454"/>
      <c r="H27" s="454"/>
      <c r="I27" s="454"/>
      <c r="J27" s="454"/>
      <c r="K27" s="454"/>
      <c r="L27" s="454"/>
      <c r="M27" s="454"/>
      <c r="N27" s="454"/>
      <c r="O27" s="454"/>
      <c r="P27" s="454"/>
      <c r="Q27" s="454"/>
      <c r="R27" s="454"/>
      <c r="S27" s="454"/>
      <c r="T27" s="454"/>
      <c r="U27" s="454"/>
      <c r="V27" s="454"/>
    </row>
    <row r="28" spans="1:22" ht="15" customHeight="1" x14ac:dyDescent="0.2">
      <c r="B28" s="454"/>
      <c r="C28" s="454"/>
      <c r="D28" s="454"/>
      <c r="E28" s="454"/>
      <c r="F28" s="454"/>
      <c r="G28" s="454"/>
      <c r="H28" s="454"/>
      <c r="I28" s="454"/>
      <c r="J28" s="454"/>
      <c r="K28" s="454"/>
      <c r="L28" s="454"/>
      <c r="M28" s="454"/>
      <c r="N28" s="454"/>
      <c r="O28" s="454"/>
      <c r="P28" s="454"/>
      <c r="Q28" s="454"/>
      <c r="R28" s="454"/>
      <c r="S28" s="454"/>
      <c r="T28" s="454"/>
      <c r="U28" s="454"/>
      <c r="V28" s="454"/>
    </row>
    <row r="29" spans="1:22" ht="15" customHeight="1" x14ac:dyDescent="0.2">
      <c r="B29" s="454"/>
      <c r="C29" s="454"/>
      <c r="D29" s="454"/>
      <c r="E29" s="454"/>
      <c r="F29" s="454"/>
      <c r="G29" s="454"/>
      <c r="H29" s="454"/>
      <c r="I29" s="454"/>
      <c r="J29" s="454"/>
      <c r="K29" s="454"/>
      <c r="L29" s="454"/>
      <c r="M29" s="454"/>
      <c r="N29" s="454"/>
      <c r="O29" s="454"/>
      <c r="P29" s="454"/>
      <c r="Q29" s="454"/>
      <c r="R29" s="454"/>
      <c r="S29" s="454"/>
      <c r="T29" s="454"/>
      <c r="U29" s="454"/>
      <c r="V29" s="454"/>
    </row>
    <row r="30" spans="1:22" ht="5.0999999999999996" customHeight="1" x14ac:dyDescent="0.2"/>
    <row r="31" spans="1:22" ht="15" customHeight="1" x14ac:dyDescent="0.2">
      <c r="B31" s="19" t="s">
        <v>52</v>
      </c>
    </row>
    <row r="32" spans="1:22" ht="15" customHeight="1" x14ac:dyDescent="0.2">
      <c r="B32" s="19" t="s">
        <v>53</v>
      </c>
      <c r="L32" s="443" t="s">
        <v>54</v>
      </c>
      <c r="M32" s="443"/>
      <c r="N32" s="443"/>
      <c r="O32" s="443"/>
      <c r="Q32" s="19" t="s">
        <v>55</v>
      </c>
    </row>
    <row r="33" spans="1:22" ht="15" customHeight="1" x14ac:dyDescent="0.2">
      <c r="B33" s="455"/>
      <c r="C33" s="455"/>
      <c r="D33" s="455"/>
      <c r="E33" s="455"/>
      <c r="F33" s="455"/>
      <c r="G33" s="455"/>
      <c r="H33" s="124"/>
      <c r="I33" s="124"/>
      <c r="J33" s="124"/>
      <c r="K33" s="124"/>
      <c r="L33" s="444"/>
      <c r="M33" s="444"/>
      <c r="N33" s="444"/>
      <c r="O33" s="444"/>
      <c r="Q33" s="455"/>
      <c r="R33" s="455"/>
      <c r="S33" s="455"/>
      <c r="T33" s="455"/>
      <c r="U33" s="455"/>
      <c r="V33" s="455"/>
    </row>
    <row r="34" spans="1:22" ht="15" customHeight="1" x14ac:dyDescent="0.2">
      <c r="B34" s="445"/>
      <c r="C34" s="445"/>
      <c r="D34" s="445"/>
      <c r="E34" s="445"/>
      <c r="F34" s="445"/>
      <c r="G34" s="445"/>
      <c r="H34" s="126"/>
      <c r="I34" s="126"/>
      <c r="J34" s="126"/>
      <c r="K34" s="126"/>
      <c r="L34" s="445"/>
      <c r="M34" s="445"/>
      <c r="N34" s="445"/>
      <c r="O34" s="445"/>
      <c r="Q34" s="445"/>
      <c r="R34" s="445"/>
      <c r="S34" s="445"/>
      <c r="T34" s="445"/>
      <c r="U34" s="445"/>
      <c r="V34" s="445"/>
    </row>
    <row r="35" spans="1:22" ht="5.0999999999999996" customHeight="1" x14ac:dyDescent="0.2"/>
    <row r="36" spans="1:22" ht="15" customHeight="1" x14ac:dyDescent="0.2">
      <c r="B36" s="19" t="s">
        <v>56</v>
      </c>
    </row>
    <row r="37" spans="1:22" ht="15" customHeight="1" x14ac:dyDescent="0.2">
      <c r="B37" s="453"/>
      <c r="C37" s="453"/>
      <c r="D37" s="453"/>
      <c r="E37" s="453"/>
      <c r="F37" s="453"/>
      <c r="G37" s="453"/>
      <c r="H37" s="453"/>
      <c r="I37" s="453"/>
      <c r="J37" s="453"/>
      <c r="K37" s="453"/>
      <c r="L37" s="453"/>
      <c r="M37" s="453"/>
      <c r="N37" s="453"/>
      <c r="O37" s="453"/>
      <c r="P37" s="453"/>
      <c r="Q37" s="453"/>
      <c r="R37" s="453"/>
      <c r="S37" s="453"/>
      <c r="T37" s="453"/>
      <c r="U37" s="453"/>
      <c r="V37" s="453"/>
    </row>
    <row r="38" spans="1:22" ht="15" customHeight="1" x14ac:dyDescent="0.2">
      <c r="B38" s="454"/>
      <c r="C38" s="454"/>
      <c r="D38" s="454"/>
      <c r="E38" s="454"/>
      <c r="F38" s="454"/>
      <c r="G38" s="454"/>
      <c r="H38" s="454"/>
      <c r="I38" s="454"/>
      <c r="J38" s="454"/>
      <c r="K38" s="454"/>
      <c r="L38" s="454"/>
      <c r="M38" s="454"/>
      <c r="N38" s="454"/>
      <c r="O38" s="454"/>
      <c r="P38" s="454"/>
      <c r="Q38" s="454"/>
      <c r="R38" s="454"/>
      <c r="S38" s="454"/>
      <c r="T38" s="454"/>
      <c r="U38" s="454"/>
      <c r="V38" s="454"/>
    </row>
    <row r="39" spans="1:22" ht="15" customHeight="1" x14ac:dyDescent="0.2">
      <c r="B39" s="454"/>
      <c r="C39" s="454"/>
      <c r="D39" s="454"/>
      <c r="E39" s="454"/>
      <c r="F39" s="454"/>
      <c r="G39" s="454"/>
      <c r="H39" s="454"/>
      <c r="I39" s="454"/>
      <c r="J39" s="454"/>
      <c r="K39" s="454"/>
      <c r="L39" s="454"/>
      <c r="M39" s="454"/>
      <c r="N39" s="454"/>
      <c r="O39" s="454"/>
      <c r="P39" s="454"/>
      <c r="Q39" s="454"/>
      <c r="R39" s="454"/>
      <c r="S39" s="454"/>
      <c r="T39" s="454"/>
      <c r="U39" s="454"/>
      <c r="V39" s="454"/>
    </row>
    <row r="40" spans="1:22" ht="15" customHeight="1" x14ac:dyDescent="0.2">
      <c r="B40" s="454"/>
      <c r="C40" s="454"/>
      <c r="D40" s="454"/>
      <c r="E40" s="454"/>
      <c r="F40" s="454"/>
      <c r="G40" s="454"/>
      <c r="H40" s="454"/>
      <c r="I40" s="454"/>
      <c r="J40" s="454"/>
      <c r="K40" s="454"/>
      <c r="L40" s="454"/>
      <c r="M40" s="454"/>
      <c r="N40" s="454"/>
      <c r="O40" s="454"/>
      <c r="P40" s="454"/>
      <c r="Q40" s="454"/>
      <c r="R40" s="454"/>
      <c r="S40" s="454"/>
      <c r="T40" s="454"/>
      <c r="U40" s="454"/>
      <c r="V40" s="454"/>
    </row>
    <row r="41" spans="1:22" ht="5.0999999999999996" customHeight="1" x14ac:dyDescent="0.2"/>
    <row r="42" spans="1:22" ht="15" customHeight="1" x14ac:dyDescent="0.2"/>
    <row r="43" spans="1:22" ht="15" customHeight="1" x14ac:dyDescent="0.2">
      <c r="A43" s="128" t="s">
        <v>57</v>
      </c>
    </row>
    <row r="44" spans="1:22" ht="5.0999999999999996" customHeight="1" x14ac:dyDescent="0.2"/>
    <row r="45" spans="1:22" ht="15" customHeight="1" x14ac:dyDescent="0.2">
      <c r="B45" s="128" t="s">
        <v>58</v>
      </c>
      <c r="L45" s="446" t="s">
        <v>59</v>
      </c>
      <c r="M45" s="446"/>
      <c r="N45" s="220" t="s">
        <v>60</v>
      </c>
    </row>
    <row r="46" spans="1:22" ht="5.0999999999999996" customHeight="1" x14ac:dyDescent="0.2">
      <c r="B46" s="128"/>
    </row>
    <row r="47" spans="1:22" ht="15" customHeight="1" x14ac:dyDescent="0.2"/>
    <row r="48" spans="1:22" ht="15" customHeight="1" x14ac:dyDescent="0.2">
      <c r="A48" s="19" t="s">
        <v>61</v>
      </c>
      <c r="Q48" s="19" t="s">
        <v>62</v>
      </c>
    </row>
    <row r="49" spans="2:22" ht="5.0999999999999996" customHeight="1" x14ac:dyDescent="0.2"/>
    <row r="50" spans="2:22" ht="9.9" customHeight="1" x14ac:dyDescent="0.2">
      <c r="B50" s="439" t="s">
        <v>44</v>
      </c>
      <c r="C50" s="440"/>
      <c r="F50" s="439" t="s">
        <v>42</v>
      </c>
      <c r="G50" s="440"/>
      <c r="J50" s="439" t="s">
        <v>41</v>
      </c>
      <c r="K50" s="440"/>
      <c r="N50" s="106"/>
      <c r="O50" s="106"/>
      <c r="Q50" s="448" t="s">
        <v>63</v>
      </c>
      <c r="R50" s="448"/>
      <c r="S50" s="448"/>
      <c r="T50" s="457"/>
      <c r="U50" s="457"/>
      <c r="V50" s="457"/>
    </row>
    <row r="51" spans="2:22" ht="9.9" customHeight="1" x14ac:dyDescent="0.2">
      <c r="B51" s="441"/>
      <c r="C51" s="442"/>
      <c r="F51" s="441"/>
      <c r="G51" s="442"/>
      <c r="J51" s="441"/>
      <c r="K51" s="442"/>
      <c r="N51" s="106"/>
      <c r="O51" s="106"/>
      <c r="Q51" s="456"/>
      <c r="R51" s="456"/>
      <c r="S51" s="456"/>
      <c r="T51" s="458"/>
      <c r="U51" s="458"/>
      <c r="V51" s="458"/>
    </row>
    <row r="52" spans="2:22" ht="9.9" customHeight="1" x14ac:dyDescent="0.2"/>
    <row r="53" spans="2:22" ht="9.9" customHeight="1" x14ac:dyDescent="0.2">
      <c r="B53" s="439" t="s">
        <v>64</v>
      </c>
      <c r="C53" s="440"/>
      <c r="F53" s="439" t="s">
        <v>65</v>
      </c>
      <c r="G53" s="440"/>
      <c r="J53" s="106"/>
      <c r="K53" s="106"/>
      <c r="Q53" s="448" t="s">
        <v>66</v>
      </c>
      <c r="R53" s="448"/>
      <c r="S53" s="448"/>
      <c r="T53" s="457"/>
      <c r="U53" s="457"/>
      <c r="V53" s="457"/>
    </row>
    <row r="54" spans="2:22" ht="9.9" customHeight="1" x14ac:dyDescent="0.2">
      <c r="B54" s="441"/>
      <c r="C54" s="442"/>
      <c r="F54" s="441"/>
      <c r="G54" s="442"/>
      <c r="J54" s="106"/>
      <c r="K54" s="106"/>
      <c r="Q54" s="456"/>
      <c r="R54" s="456"/>
      <c r="S54" s="456"/>
      <c r="T54" s="458"/>
      <c r="U54" s="458"/>
      <c r="V54" s="458"/>
    </row>
    <row r="55" spans="2:22" ht="9.9" customHeight="1" x14ac:dyDescent="0.2"/>
    <row r="56" spans="2:22" ht="9.9" customHeight="1" x14ac:dyDescent="0.2"/>
  </sheetData>
  <mergeCells count="36">
    <mergeCell ref="B11:C12"/>
    <mergeCell ref="F11:G12"/>
    <mergeCell ref="N11:O12"/>
    <mergeCell ref="Q11:R12"/>
    <mergeCell ref="T11:V12"/>
    <mergeCell ref="N22:R23"/>
    <mergeCell ref="B53:C54"/>
    <mergeCell ref="F53:G54"/>
    <mergeCell ref="Q53:S54"/>
    <mergeCell ref="B33:G34"/>
    <mergeCell ref="Q33:V34"/>
    <mergeCell ref="B50:C51"/>
    <mergeCell ref="F50:G51"/>
    <mergeCell ref="Q50:S51"/>
    <mergeCell ref="T50:V51"/>
    <mergeCell ref="T53:V54"/>
    <mergeCell ref="B26:V26"/>
    <mergeCell ref="B27:V27"/>
    <mergeCell ref="B28:V28"/>
    <mergeCell ref="B29:V29"/>
    <mergeCell ref="P6:T6"/>
    <mergeCell ref="N2:P2"/>
    <mergeCell ref="J11:K12"/>
    <mergeCell ref="J50:K51"/>
    <mergeCell ref="L32:O32"/>
    <mergeCell ref="L33:O34"/>
    <mergeCell ref="L45:M45"/>
    <mergeCell ref="Q4:R4"/>
    <mergeCell ref="T14:V15"/>
    <mergeCell ref="N15:O16"/>
    <mergeCell ref="Q15:R16"/>
    <mergeCell ref="B37:V37"/>
    <mergeCell ref="B38:V38"/>
    <mergeCell ref="B39:V39"/>
    <mergeCell ref="B40:V40"/>
    <mergeCell ref="B22:G23"/>
  </mergeCells>
  <phoneticPr fontId="1"/>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C75"/>
  <sheetViews>
    <sheetView view="pageBreakPreview" zoomScale="120" zoomScaleNormal="100" zoomScaleSheetLayoutView="120" workbookViewId="0">
      <selection activeCell="J1" sqref="J1"/>
    </sheetView>
  </sheetViews>
  <sheetFormatPr defaultRowHeight="13.2" x14ac:dyDescent="0.2"/>
  <cols>
    <col min="1" max="1" width="2.44140625" customWidth="1"/>
    <col min="2" max="3" width="7.44140625" customWidth="1"/>
    <col min="4" max="5" width="11.21875" customWidth="1"/>
    <col min="6" max="8" width="7.44140625" customWidth="1"/>
    <col min="9" max="10" width="11.21875" customWidth="1"/>
    <col min="11" max="83" width="2.44140625" customWidth="1"/>
  </cols>
  <sheetData>
    <row r="1" spans="1:81" ht="30" customHeight="1" x14ac:dyDescent="0.2">
      <c r="J1" s="105" t="s">
        <v>312</v>
      </c>
    </row>
    <row r="2" spans="1:81" ht="15" customHeight="1" x14ac:dyDescent="0.2">
      <c r="J2" s="105"/>
    </row>
    <row r="3" spans="1:81" ht="30" customHeight="1" x14ac:dyDescent="0.2">
      <c r="B3" s="479" t="s">
        <v>313</v>
      </c>
      <c r="C3" s="479"/>
      <c r="D3" s="479"/>
      <c r="E3" s="479"/>
      <c r="F3" s="479"/>
      <c r="G3" s="479"/>
      <c r="H3" s="479"/>
      <c r="I3" s="479"/>
      <c r="J3" s="479"/>
    </row>
    <row r="4" spans="1:81" ht="30" customHeight="1" x14ac:dyDescent="0.2">
      <c r="F4" s="35"/>
      <c r="G4" s="35"/>
      <c r="H4" s="35"/>
      <c r="I4" s="35"/>
    </row>
    <row r="5" spans="1:81" ht="30" customHeight="1" thickBot="1" x14ac:dyDescent="0.25">
      <c r="B5" s="121" t="s">
        <v>326</v>
      </c>
      <c r="F5" s="35"/>
      <c r="G5" s="122" t="s">
        <v>327</v>
      </c>
      <c r="H5" s="35"/>
      <c r="I5" s="35"/>
    </row>
    <row r="6" spans="1:81" s="103" customFormat="1" ht="52.5" customHeight="1" thickBot="1" x14ac:dyDescent="0.25">
      <c r="A6" s="123"/>
      <c r="B6" s="482" t="s">
        <v>321</v>
      </c>
      <c r="C6" s="483"/>
      <c r="D6" s="480" t="s">
        <v>71</v>
      </c>
      <c r="E6" s="481"/>
      <c r="F6" s="119"/>
      <c r="G6" s="482" t="s">
        <v>321</v>
      </c>
      <c r="H6" s="483"/>
      <c r="I6" s="480" t="s">
        <v>71</v>
      </c>
      <c r="J6" s="481"/>
      <c r="CC6" s="102"/>
    </row>
    <row r="7" spans="1:81" ht="30" customHeight="1" x14ac:dyDescent="0.2">
      <c r="B7" s="472"/>
      <c r="C7" s="473"/>
      <c r="D7" s="474"/>
      <c r="E7" s="475"/>
      <c r="F7" s="120"/>
      <c r="G7" s="472"/>
      <c r="H7" s="473"/>
      <c r="I7" s="474"/>
      <c r="J7" s="475"/>
    </row>
    <row r="8" spans="1:81" ht="30" customHeight="1" x14ac:dyDescent="0.2">
      <c r="B8" s="464"/>
      <c r="C8" s="476"/>
      <c r="D8" s="477"/>
      <c r="E8" s="478"/>
      <c r="F8" s="120"/>
      <c r="G8" s="464"/>
      <c r="H8" s="476"/>
      <c r="I8" s="477"/>
      <c r="J8" s="478"/>
    </row>
    <row r="9" spans="1:81" ht="30" customHeight="1" x14ac:dyDescent="0.2">
      <c r="B9" s="464"/>
      <c r="C9" s="476"/>
      <c r="D9" s="477"/>
      <c r="E9" s="478"/>
      <c r="F9" s="120"/>
      <c r="G9" s="464"/>
      <c r="H9" s="476"/>
      <c r="I9" s="477"/>
      <c r="J9" s="478"/>
    </row>
    <row r="10" spans="1:81" ht="30" customHeight="1" x14ac:dyDescent="0.2">
      <c r="B10" s="464"/>
      <c r="C10" s="465"/>
      <c r="D10" s="466"/>
      <c r="E10" s="467"/>
      <c r="F10" s="120"/>
      <c r="G10" s="464"/>
      <c r="H10" s="465"/>
      <c r="I10" s="466"/>
      <c r="J10" s="467"/>
    </row>
    <row r="11" spans="1:81" ht="30" customHeight="1" thickBot="1" x14ac:dyDescent="0.25">
      <c r="B11" s="468"/>
      <c r="C11" s="469"/>
      <c r="D11" s="470"/>
      <c r="E11" s="471"/>
      <c r="F11" s="120"/>
      <c r="G11" s="468"/>
      <c r="H11" s="469"/>
      <c r="I11" s="470"/>
      <c r="J11" s="471"/>
    </row>
    <row r="12" spans="1:81" ht="13.5" customHeight="1" x14ac:dyDescent="0.2">
      <c r="F12" s="35"/>
      <c r="G12" s="35"/>
      <c r="H12" s="35"/>
      <c r="I12" s="35"/>
    </row>
    <row r="13" spans="1:81" ht="13.5" customHeight="1" x14ac:dyDescent="0.2">
      <c r="F13" s="35"/>
      <c r="G13" s="35"/>
      <c r="H13" s="35"/>
      <c r="I13" s="35"/>
    </row>
    <row r="14" spans="1:81" ht="13.5" customHeight="1" x14ac:dyDescent="0.2">
      <c r="F14" s="35"/>
      <c r="G14" s="35"/>
      <c r="H14" s="35"/>
      <c r="I14" s="35"/>
      <c r="J14" s="104"/>
    </row>
    <row r="15" spans="1:81" ht="13.5" customHeight="1" x14ac:dyDescent="0.2"/>
    <row r="16" spans="1:81" ht="13.5" customHeight="1" x14ac:dyDescent="0.2"/>
    <row r="17" ht="13.5" customHeight="1" x14ac:dyDescent="0.2"/>
    <row r="18" ht="13.5" customHeight="1" x14ac:dyDescent="0.2"/>
    <row r="19" ht="13.5" customHeight="1" x14ac:dyDescent="0.2"/>
    <row r="20" ht="13.5" customHeight="1" x14ac:dyDescent="0.2"/>
    <row r="21" ht="13.5" customHeight="1" x14ac:dyDescent="0.2"/>
    <row r="22" ht="13.5" customHeight="1" x14ac:dyDescent="0.2"/>
    <row r="23" ht="13.5" customHeight="1" x14ac:dyDescent="0.2"/>
    <row r="24" ht="13.5" customHeight="1" x14ac:dyDescent="0.2"/>
    <row r="25" ht="13.5" customHeight="1" x14ac:dyDescent="0.2"/>
    <row r="26" ht="13.5" customHeight="1" x14ac:dyDescent="0.2"/>
    <row r="27" ht="13.5" customHeight="1" x14ac:dyDescent="0.2"/>
    <row r="28" ht="13.5" customHeight="1" x14ac:dyDescent="0.2"/>
    <row r="29" ht="13.5" customHeight="1" x14ac:dyDescent="0.2"/>
    <row r="30" ht="13.5" customHeight="1" x14ac:dyDescent="0.2"/>
    <row r="31" ht="13.5" customHeight="1" x14ac:dyDescent="0.2"/>
    <row r="32" ht="13.5" customHeight="1" x14ac:dyDescent="0.2"/>
    <row r="33" ht="13.5" customHeight="1" x14ac:dyDescent="0.2"/>
    <row r="34" ht="13.5" customHeight="1" x14ac:dyDescent="0.2"/>
    <row r="35" ht="13.5" customHeight="1" x14ac:dyDescent="0.2"/>
    <row r="36" ht="13.5" customHeight="1" x14ac:dyDescent="0.2"/>
    <row r="37" ht="13.5" customHeight="1" x14ac:dyDescent="0.2"/>
    <row r="38" ht="13.5" customHeight="1" x14ac:dyDescent="0.2"/>
    <row r="39" ht="13.5" customHeight="1" x14ac:dyDescent="0.2"/>
    <row r="40" ht="13.5" customHeight="1" x14ac:dyDescent="0.2"/>
    <row r="41" ht="13.5" customHeight="1" x14ac:dyDescent="0.2"/>
    <row r="42" ht="13.5" customHeight="1" x14ac:dyDescent="0.2"/>
    <row r="43" ht="13.5" customHeight="1" x14ac:dyDescent="0.2"/>
    <row r="44" ht="13.5" customHeight="1" x14ac:dyDescent="0.2"/>
    <row r="45" ht="13.5" customHeight="1" x14ac:dyDescent="0.2"/>
    <row r="46" ht="13.5" customHeight="1" x14ac:dyDescent="0.2"/>
    <row r="47" ht="13.5" customHeight="1" x14ac:dyDescent="0.2"/>
    <row r="48"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sheetData>
  <mergeCells count="25">
    <mergeCell ref="B3:J3"/>
    <mergeCell ref="D8:E8"/>
    <mergeCell ref="B9:C9"/>
    <mergeCell ref="B11:C11"/>
    <mergeCell ref="B10:C10"/>
    <mergeCell ref="D10:E10"/>
    <mergeCell ref="D11:E11"/>
    <mergeCell ref="D6:E6"/>
    <mergeCell ref="D7:E7"/>
    <mergeCell ref="B8:C8"/>
    <mergeCell ref="D9:E9"/>
    <mergeCell ref="B6:C6"/>
    <mergeCell ref="B7:C7"/>
    <mergeCell ref="G6:H6"/>
    <mergeCell ref="G9:H9"/>
    <mergeCell ref="I6:J6"/>
    <mergeCell ref="G10:H10"/>
    <mergeCell ref="I10:J10"/>
    <mergeCell ref="G11:H11"/>
    <mergeCell ref="I11:J11"/>
    <mergeCell ref="G7:H7"/>
    <mergeCell ref="I7:J7"/>
    <mergeCell ref="G8:H8"/>
    <mergeCell ref="I8:J8"/>
    <mergeCell ref="I9:J9"/>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C75"/>
  <sheetViews>
    <sheetView view="pageBreakPreview" zoomScale="120" zoomScaleNormal="100" zoomScaleSheetLayoutView="120" workbookViewId="0">
      <selection activeCell="J1" sqref="J1"/>
    </sheetView>
  </sheetViews>
  <sheetFormatPr defaultRowHeight="13.2" x14ac:dyDescent="0.2"/>
  <cols>
    <col min="1" max="1" width="2.44140625" customWidth="1"/>
    <col min="2" max="3" width="7.44140625" customWidth="1"/>
    <col min="4" max="5" width="11.21875" customWidth="1"/>
    <col min="6" max="8" width="7.44140625" customWidth="1"/>
    <col min="9" max="10" width="11.21875" customWidth="1"/>
    <col min="11" max="83" width="2.44140625" customWidth="1"/>
  </cols>
  <sheetData>
    <row r="1" spans="1:81" ht="30" customHeight="1" x14ac:dyDescent="0.2">
      <c r="J1" s="115" t="s">
        <v>83</v>
      </c>
    </row>
    <row r="2" spans="1:81" ht="15" customHeight="1" x14ac:dyDescent="0.2">
      <c r="J2" s="105"/>
    </row>
    <row r="3" spans="1:81" ht="30" customHeight="1" x14ac:dyDescent="0.2">
      <c r="B3" s="479" t="s">
        <v>314</v>
      </c>
      <c r="C3" s="479"/>
      <c r="D3" s="479"/>
      <c r="E3" s="479"/>
      <c r="F3" s="479"/>
      <c r="G3" s="479"/>
      <c r="H3" s="479"/>
      <c r="I3" s="479"/>
      <c r="J3" s="479"/>
    </row>
    <row r="4" spans="1:81" ht="30" customHeight="1" x14ac:dyDescent="0.2">
      <c r="F4" s="35"/>
      <c r="G4" s="35"/>
      <c r="H4" s="35"/>
      <c r="I4" s="35"/>
    </row>
    <row r="5" spans="1:81" ht="30" customHeight="1" thickBot="1" x14ac:dyDescent="0.25">
      <c r="B5" s="121" t="s">
        <v>328</v>
      </c>
      <c r="F5" s="35"/>
      <c r="G5" s="122" t="s">
        <v>329</v>
      </c>
      <c r="H5" s="35"/>
      <c r="I5" s="35"/>
    </row>
    <row r="6" spans="1:81" s="118" customFormat="1" ht="52.5" customHeight="1" thickBot="1" x14ac:dyDescent="0.25">
      <c r="A6" s="123"/>
      <c r="B6" s="482" t="s">
        <v>321</v>
      </c>
      <c r="C6" s="483"/>
      <c r="D6" s="480" t="s">
        <v>71</v>
      </c>
      <c r="E6" s="481"/>
      <c r="F6" s="119"/>
      <c r="G6" s="482" t="s">
        <v>321</v>
      </c>
      <c r="H6" s="483"/>
      <c r="I6" s="480" t="s">
        <v>71</v>
      </c>
      <c r="J6" s="481"/>
      <c r="O6" s="252"/>
      <c r="CC6" s="117"/>
    </row>
    <row r="7" spans="1:81" ht="30" customHeight="1" x14ac:dyDescent="0.2">
      <c r="B7" s="472"/>
      <c r="C7" s="473"/>
      <c r="D7" s="474"/>
      <c r="E7" s="475"/>
      <c r="F7" s="120"/>
      <c r="G7" s="472"/>
      <c r="H7" s="473"/>
      <c r="I7" s="474"/>
      <c r="J7" s="475"/>
    </row>
    <row r="8" spans="1:81" ht="30" customHeight="1" x14ac:dyDescent="0.2">
      <c r="B8" s="464"/>
      <c r="C8" s="476"/>
      <c r="D8" s="477"/>
      <c r="E8" s="478"/>
      <c r="F8" s="120"/>
      <c r="G8" s="464"/>
      <c r="H8" s="476"/>
      <c r="I8" s="477"/>
      <c r="J8" s="478"/>
    </row>
    <row r="9" spans="1:81" ht="30" customHeight="1" x14ac:dyDescent="0.2">
      <c r="B9" s="464"/>
      <c r="C9" s="476"/>
      <c r="D9" s="477"/>
      <c r="E9" s="478"/>
      <c r="F9" s="120"/>
      <c r="G9" s="464"/>
      <c r="H9" s="476"/>
      <c r="I9" s="477"/>
      <c r="J9" s="478"/>
    </row>
    <row r="10" spans="1:81" ht="30" customHeight="1" x14ac:dyDescent="0.2">
      <c r="B10" s="464"/>
      <c r="C10" s="465"/>
      <c r="D10" s="466"/>
      <c r="E10" s="467"/>
      <c r="F10" s="120"/>
      <c r="G10" s="464"/>
      <c r="H10" s="465"/>
      <c r="I10" s="466"/>
      <c r="J10" s="467"/>
    </row>
    <row r="11" spans="1:81" ht="30" customHeight="1" thickBot="1" x14ac:dyDescent="0.25">
      <c r="B11" s="468"/>
      <c r="C11" s="469"/>
      <c r="D11" s="470"/>
      <c r="E11" s="471"/>
      <c r="F11" s="120"/>
      <c r="G11" s="468"/>
      <c r="H11" s="469"/>
      <c r="I11" s="470"/>
      <c r="J11" s="471"/>
    </row>
    <row r="12" spans="1:81" ht="13.5" customHeight="1" x14ac:dyDescent="0.2">
      <c r="F12" s="35"/>
      <c r="G12" s="35"/>
      <c r="H12" s="35"/>
      <c r="I12" s="35"/>
    </row>
    <row r="13" spans="1:81" ht="13.5" customHeight="1" x14ac:dyDescent="0.2">
      <c r="F13" s="35"/>
      <c r="G13" s="35"/>
      <c r="H13" s="35"/>
      <c r="I13" s="35"/>
    </row>
    <row r="14" spans="1:81" ht="13.5" customHeight="1" x14ac:dyDescent="0.2">
      <c r="F14" s="35"/>
      <c r="G14" s="35"/>
      <c r="H14" s="35"/>
      <c r="I14" s="35"/>
      <c r="J14" s="116"/>
    </row>
    <row r="15" spans="1:81" ht="13.5" customHeight="1" x14ac:dyDescent="0.2"/>
    <row r="16" spans="1:81" ht="13.5" customHeight="1" x14ac:dyDescent="0.2"/>
    <row r="17" ht="13.5" customHeight="1" x14ac:dyDescent="0.2"/>
    <row r="18" ht="13.5" customHeight="1" x14ac:dyDescent="0.2"/>
    <row r="19" ht="13.5" customHeight="1" x14ac:dyDescent="0.2"/>
    <row r="20" ht="13.5" customHeight="1" x14ac:dyDescent="0.2"/>
    <row r="21" ht="13.5" customHeight="1" x14ac:dyDescent="0.2"/>
    <row r="22" ht="13.5" customHeight="1" x14ac:dyDescent="0.2"/>
    <row r="23" ht="13.5" customHeight="1" x14ac:dyDescent="0.2"/>
    <row r="24" ht="13.5" customHeight="1" x14ac:dyDescent="0.2"/>
    <row r="25" ht="13.5" customHeight="1" x14ac:dyDescent="0.2"/>
    <row r="26" ht="13.5" customHeight="1" x14ac:dyDescent="0.2"/>
    <row r="27" ht="13.5" customHeight="1" x14ac:dyDescent="0.2"/>
    <row r="28" ht="13.5" customHeight="1" x14ac:dyDescent="0.2"/>
    <row r="29" ht="13.5" customHeight="1" x14ac:dyDescent="0.2"/>
    <row r="30" ht="13.5" customHeight="1" x14ac:dyDescent="0.2"/>
    <row r="31" ht="13.5" customHeight="1" x14ac:dyDescent="0.2"/>
    <row r="32" ht="13.5" customHeight="1" x14ac:dyDescent="0.2"/>
    <row r="33" ht="13.5" customHeight="1" x14ac:dyDescent="0.2"/>
    <row r="34" ht="13.5" customHeight="1" x14ac:dyDescent="0.2"/>
    <row r="35" ht="13.5" customHeight="1" x14ac:dyDescent="0.2"/>
    <row r="36" ht="13.5" customHeight="1" x14ac:dyDescent="0.2"/>
    <row r="37" ht="13.5" customHeight="1" x14ac:dyDescent="0.2"/>
    <row r="38" ht="13.5" customHeight="1" x14ac:dyDescent="0.2"/>
    <row r="39" ht="13.5" customHeight="1" x14ac:dyDescent="0.2"/>
    <row r="40" ht="13.5" customHeight="1" x14ac:dyDescent="0.2"/>
    <row r="41" ht="13.5" customHeight="1" x14ac:dyDescent="0.2"/>
    <row r="42" ht="13.5" customHeight="1" x14ac:dyDescent="0.2"/>
    <row r="43" ht="13.5" customHeight="1" x14ac:dyDescent="0.2"/>
    <row r="44" ht="13.5" customHeight="1" x14ac:dyDescent="0.2"/>
    <row r="45" ht="13.5" customHeight="1" x14ac:dyDescent="0.2"/>
    <row r="46" ht="13.5" customHeight="1" x14ac:dyDescent="0.2"/>
    <row r="47" ht="13.5" customHeight="1" x14ac:dyDescent="0.2"/>
    <row r="48"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sheetData>
  <mergeCells count="25">
    <mergeCell ref="B7:C7"/>
    <mergeCell ref="D7:E7"/>
    <mergeCell ref="G7:H7"/>
    <mergeCell ref="I7:J7"/>
    <mergeCell ref="B3:J3"/>
    <mergeCell ref="B6:C6"/>
    <mergeCell ref="D6:E6"/>
    <mergeCell ref="G6:H6"/>
    <mergeCell ref="I6:J6"/>
    <mergeCell ref="B8:C8"/>
    <mergeCell ref="D8:E8"/>
    <mergeCell ref="G8:H8"/>
    <mergeCell ref="I8:J8"/>
    <mergeCell ref="B9:C9"/>
    <mergeCell ref="D9:E9"/>
    <mergeCell ref="G9:H9"/>
    <mergeCell ref="I9:J9"/>
    <mergeCell ref="B10:C10"/>
    <mergeCell ref="D10:E10"/>
    <mergeCell ref="G10:H10"/>
    <mergeCell ref="I10:J10"/>
    <mergeCell ref="B11:C11"/>
    <mergeCell ref="D11:E11"/>
    <mergeCell ref="G11:H11"/>
    <mergeCell ref="I11:J11"/>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78"/>
  <sheetViews>
    <sheetView view="pageBreakPreview" zoomScale="120" zoomScaleNormal="100" zoomScaleSheetLayoutView="120" workbookViewId="0">
      <selection activeCell="A3" sqref="A3:I3"/>
    </sheetView>
  </sheetViews>
  <sheetFormatPr defaultColWidth="9" defaultRowHeight="13.2" x14ac:dyDescent="0.2"/>
  <cols>
    <col min="1" max="2" width="7.44140625" style="110" customWidth="1"/>
    <col min="3" max="7" width="9.33203125" style="110" customWidth="1"/>
    <col min="8" max="8" width="9" style="110"/>
    <col min="9" max="9" width="3.77734375" style="110" customWidth="1"/>
    <col min="10" max="16384" width="9" style="110"/>
  </cols>
  <sheetData>
    <row r="1" spans="1:77" customFormat="1" ht="30" customHeight="1" x14ac:dyDescent="0.2">
      <c r="F1" s="105"/>
      <c r="BY1" t="s">
        <v>81</v>
      </c>
    </row>
    <row r="2" spans="1:77" customFormat="1" ht="15" customHeight="1" x14ac:dyDescent="0.2">
      <c r="F2" s="105"/>
      <c r="BY2" t="s">
        <v>311</v>
      </c>
    </row>
    <row r="3" spans="1:77" s="108" customFormat="1" ht="33.75" customHeight="1" x14ac:dyDescent="0.2">
      <c r="A3" s="484" t="s">
        <v>316</v>
      </c>
      <c r="B3" s="484"/>
      <c r="C3" s="484"/>
      <c r="D3" s="484"/>
      <c r="E3" s="484"/>
      <c r="F3" s="484"/>
      <c r="G3" s="484"/>
      <c r="H3" s="484"/>
      <c r="I3" s="484"/>
      <c r="J3" s="107"/>
      <c r="K3" s="107"/>
      <c r="L3" s="107"/>
      <c r="M3" s="107"/>
      <c r="N3" s="107"/>
      <c r="O3" s="107"/>
      <c r="P3" s="107"/>
      <c r="Q3" s="107"/>
      <c r="R3" s="107"/>
      <c r="S3" s="107"/>
      <c r="T3" s="107"/>
      <c r="U3" s="107"/>
    </row>
    <row r="4" spans="1:77" s="108" customFormat="1" ht="33.75" customHeight="1" x14ac:dyDescent="0.2">
      <c r="A4" s="485" t="s">
        <v>317</v>
      </c>
      <c r="B4" s="485"/>
      <c r="C4" s="485"/>
      <c r="D4" s="485"/>
      <c r="E4" s="485"/>
      <c r="F4" s="485"/>
      <c r="G4" s="485"/>
      <c r="H4" s="485"/>
      <c r="I4" s="485"/>
      <c r="J4" s="107"/>
      <c r="K4" s="107"/>
      <c r="L4" s="107"/>
      <c r="M4" s="107"/>
      <c r="N4" s="107"/>
      <c r="O4" s="107"/>
      <c r="P4" s="107"/>
      <c r="Q4" s="107"/>
      <c r="R4" s="107"/>
      <c r="S4" s="107"/>
      <c r="T4" s="107"/>
      <c r="U4" s="107"/>
    </row>
    <row r="5" spans="1:77" ht="22.5" customHeight="1" x14ac:dyDescent="0.2">
      <c r="A5" s="109"/>
      <c r="B5" s="109"/>
      <c r="C5" s="109"/>
      <c r="D5" s="109"/>
      <c r="E5" s="109"/>
      <c r="F5" s="109"/>
      <c r="G5" s="109"/>
      <c r="H5" s="109"/>
      <c r="I5" s="109"/>
      <c r="J5" s="109"/>
      <c r="K5" s="109"/>
      <c r="L5" s="109"/>
      <c r="M5" s="109"/>
      <c r="N5" s="109"/>
      <c r="O5" s="109"/>
      <c r="P5" s="109"/>
      <c r="Q5" s="109"/>
      <c r="R5" s="109"/>
      <c r="S5" s="109"/>
      <c r="T5" s="109"/>
      <c r="U5" s="109"/>
    </row>
    <row r="6" spans="1:77" s="112" customFormat="1" ht="33.75" customHeight="1" x14ac:dyDescent="0.2">
      <c r="A6" s="493" t="s">
        <v>321</v>
      </c>
      <c r="B6" s="491"/>
      <c r="C6" s="494" t="s">
        <v>318</v>
      </c>
      <c r="D6" s="495"/>
      <c r="E6" s="495"/>
      <c r="F6" s="495"/>
      <c r="G6" s="496"/>
      <c r="H6" s="491" t="s">
        <v>72</v>
      </c>
      <c r="I6" s="492"/>
      <c r="J6" s="111"/>
      <c r="K6" s="111"/>
      <c r="L6" s="111"/>
      <c r="M6" s="111"/>
      <c r="N6" s="111"/>
      <c r="O6" s="111"/>
      <c r="P6" s="111"/>
      <c r="Q6" s="111"/>
      <c r="R6" s="111"/>
      <c r="S6" s="111"/>
      <c r="T6" s="111"/>
      <c r="U6" s="111"/>
    </row>
    <row r="7" spans="1:77" ht="33.75" customHeight="1" x14ac:dyDescent="0.2">
      <c r="A7" s="486" t="str">
        <f>IF(②事業計画!D40=0,"",②事業計画!D40)</f>
        <v/>
      </c>
      <c r="B7" s="487"/>
      <c r="C7" s="488"/>
      <c r="D7" s="489"/>
      <c r="E7" s="489"/>
      <c r="F7" s="489"/>
      <c r="G7" s="490"/>
      <c r="H7" s="230"/>
      <c r="I7" s="113" t="s">
        <v>25</v>
      </c>
    </row>
    <row r="8" spans="1:77" ht="33.75" customHeight="1" x14ac:dyDescent="0.2">
      <c r="A8" s="486" t="str">
        <f>IF(②事業計画!D41=0,"",②事業計画!D41)</f>
        <v/>
      </c>
      <c r="B8" s="487"/>
      <c r="C8" s="488"/>
      <c r="D8" s="489"/>
      <c r="E8" s="489"/>
      <c r="F8" s="489"/>
      <c r="G8" s="490"/>
      <c r="H8" s="230"/>
      <c r="I8" s="113" t="s">
        <v>25</v>
      </c>
    </row>
    <row r="78" spans="24:24" ht="33.75" customHeight="1" x14ac:dyDescent="0.2">
      <c r="X78" s="110">
        <f>BH30</f>
        <v>0</v>
      </c>
    </row>
  </sheetData>
  <mergeCells count="9">
    <mergeCell ref="A3:I3"/>
    <mergeCell ref="A4:I4"/>
    <mergeCell ref="A8:B8"/>
    <mergeCell ref="C8:G8"/>
    <mergeCell ref="H6:I6"/>
    <mergeCell ref="A6:B6"/>
    <mergeCell ref="C6:G6"/>
    <mergeCell ref="A7:B7"/>
    <mergeCell ref="C7:G7"/>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4:J33"/>
  <sheetViews>
    <sheetView view="pageBreakPreview" zoomScale="120" zoomScaleNormal="100" zoomScaleSheetLayoutView="120" workbookViewId="0">
      <selection activeCell="C25" sqref="C25:F25"/>
    </sheetView>
  </sheetViews>
  <sheetFormatPr defaultColWidth="9" defaultRowHeight="14.4" x14ac:dyDescent="0.2"/>
  <cols>
    <col min="1" max="1" width="2.88671875" style="28" customWidth="1"/>
    <col min="2" max="4" width="9.6640625" style="28" customWidth="1"/>
    <col min="5" max="5" width="1.6640625" style="28" customWidth="1"/>
    <col min="6" max="10" width="9.6640625" style="28" customWidth="1"/>
    <col min="11" max="11" width="2.88671875" style="28" customWidth="1"/>
    <col min="12" max="16384" width="9" style="28"/>
  </cols>
  <sheetData>
    <row r="4" spans="2:10" x14ac:dyDescent="0.2">
      <c r="B4" s="28" t="s">
        <v>67</v>
      </c>
    </row>
    <row r="8" spans="2:10" ht="19.2" x14ac:dyDescent="0.2">
      <c r="B8" s="498" t="s">
        <v>68</v>
      </c>
      <c r="C8" s="498"/>
      <c r="D8" s="498"/>
      <c r="E8" s="498"/>
      <c r="F8" s="498"/>
      <c r="G8" s="498"/>
      <c r="H8" s="498"/>
      <c r="I8" s="498"/>
      <c r="J8" s="498"/>
    </row>
    <row r="12" spans="2:10" ht="14.25" customHeight="1" x14ac:dyDescent="0.2">
      <c r="B12" s="501" t="s">
        <v>73</v>
      </c>
      <c r="C12" s="501"/>
      <c r="D12" s="501"/>
      <c r="E12" s="501"/>
      <c r="F12" s="501"/>
      <c r="G12" s="501"/>
      <c r="H12" s="501"/>
      <c r="I12" s="501"/>
      <c r="J12" s="501"/>
    </row>
    <row r="13" spans="2:10" x14ac:dyDescent="0.2">
      <c r="B13" s="501"/>
      <c r="C13" s="501"/>
      <c r="D13" s="501"/>
      <c r="E13" s="501"/>
      <c r="F13" s="501"/>
      <c r="G13" s="501"/>
      <c r="H13" s="501"/>
      <c r="I13" s="501"/>
      <c r="J13" s="501"/>
    </row>
    <row r="14" spans="2:10" x14ac:dyDescent="0.2">
      <c r="B14" s="501"/>
      <c r="C14" s="501"/>
      <c r="D14" s="501"/>
      <c r="E14" s="501"/>
      <c r="F14" s="501"/>
      <c r="G14" s="501"/>
      <c r="H14" s="501"/>
      <c r="I14" s="501"/>
      <c r="J14" s="501"/>
    </row>
    <row r="15" spans="2:10" x14ac:dyDescent="0.2">
      <c r="B15" s="501"/>
      <c r="C15" s="501"/>
      <c r="D15" s="501"/>
      <c r="E15" s="501"/>
      <c r="F15" s="501"/>
      <c r="G15" s="501"/>
      <c r="H15" s="501"/>
      <c r="I15" s="501"/>
      <c r="J15" s="501"/>
    </row>
    <row r="16" spans="2:10" x14ac:dyDescent="0.2">
      <c r="B16" s="501"/>
      <c r="C16" s="501"/>
      <c r="D16" s="501"/>
      <c r="E16" s="501"/>
      <c r="F16" s="501"/>
      <c r="G16" s="501"/>
      <c r="H16" s="501"/>
      <c r="I16" s="501"/>
      <c r="J16" s="501"/>
    </row>
    <row r="17" spans="2:10" x14ac:dyDescent="0.2">
      <c r="B17" s="501"/>
      <c r="C17" s="501"/>
      <c r="D17" s="501"/>
      <c r="E17" s="501"/>
      <c r="F17" s="501"/>
      <c r="G17" s="501"/>
      <c r="H17" s="501"/>
      <c r="I17" s="501"/>
      <c r="J17" s="501"/>
    </row>
    <row r="18" spans="2:10" x14ac:dyDescent="0.2">
      <c r="B18" s="501"/>
      <c r="C18" s="501"/>
      <c r="D18" s="501"/>
      <c r="E18" s="501"/>
      <c r="F18" s="501"/>
      <c r="G18" s="501"/>
      <c r="H18" s="501"/>
      <c r="I18" s="501"/>
      <c r="J18" s="501"/>
    </row>
    <row r="19" spans="2:10" x14ac:dyDescent="0.2">
      <c r="B19" s="501"/>
      <c r="C19" s="501"/>
      <c r="D19" s="501"/>
      <c r="E19" s="501"/>
      <c r="F19" s="501"/>
      <c r="G19" s="501"/>
      <c r="H19" s="501"/>
      <c r="I19" s="501"/>
      <c r="J19" s="501"/>
    </row>
    <row r="20" spans="2:10" x14ac:dyDescent="0.2">
      <c r="B20" s="501"/>
      <c r="C20" s="501"/>
      <c r="D20" s="501"/>
      <c r="E20" s="501"/>
      <c r="F20" s="501"/>
      <c r="G20" s="501"/>
      <c r="H20" s="501"/>
      <c r="I20" s="501"/>
      <c r="J20" s="501"/>
    </row>
    <row r="21" spans="2:10" x14ac:dyDescent="0.2">
      <c r="B21" s="501"/>
      <c r="C21" s="501"/>
      <c r="D21" s="501"/>
      <c r="E21" s="501"/>
      <c r="F21" s="501"/>
      <c r="G21" s="501"/>
      <c r="H21" s="501"/>
      <c r="I21" s="501"/>
      <c r="J21" s="501"/>
    </row>
    <row r="22" spans="2:10" x14ac:dyDescent="0.2">
      <c r="B22" s="501"/>
      <c r="C22" s="501"/>
      <c r="D22" s="501"/>
      <c r="E22" s="501"/>
      <c r="F22" s="501"/>
      <c r="G22" s="501"/>
      <c r="H22" s="501"/>
      <c r="I22" s="501"/>
      <c r="J22" s="501"/>
    </row>
    <row r="25" spans="2:10" x14ac:dyDescent="0.2">
      <c r="C25" s="499" t="s">
        <v>339</v>
      </c>
      <c r="D25" s="499"/>
      <c r="E25" s="499"/>
      <c r="F25" s="499"/>
    </row>
    <row r="26" spans="2:10" x14ac:dyDescent="0.2">
      <c r="C26" s="29"/>
      <c r="D26" s="29"/>
      <c r="E26" s="29"/>
      <c r="F26" s="29"/>
    </row>
    <row r="28" spans="2:10" ht="30" customHeight="1" x14ac:dyDescent="0.2">
      <c r="D28" s="30" t="s">
        <v>69</v>
      </c>
      <c r="E28" s="30"/>
      <c r="F28" s="500" t="str">
        <f>IF(①更新申請書!BH6=0,"",①更新申請書!BH6)</f>
        <v/>
      </c>
      <c r="G28" s="500"/>
      <c r="H28" s="500"/>
      <c r="I28" s="500"/>
      <c r="J28" s="500"/>
    </row>
    <row r="29" spans="2:10" ht="30" customHeight="1" x14ac:dyDescent="0.2">
      <c r="D29" s="31" t="s">
        <v>70</v>
      </c>
      <c r="E29" s="31"/>
      <c r="F29" s="497" t="str">
        <f>IF(①更新申請書!BH10=0,"",①更新申請書!BH10)</f>
        <v/>
      </c>
      <c r="G29" s="497"/>
      <c r="H29" s="497"/>
      <c r="I29" s="497"/>
      <c r="J29" s="497"/>
    </row>
    <row r="30" spans="2:10" ht="30" customHeight="1" x14ac:dyDescent="0.2">
      <c r="D30" s="31" t="s">
        <v>41</v>
      </c>
      <c r="E30" s="31"/>
      <c r="F30" s="497" t="str">
        <f>IF(①更新申請書!BH14=0,"",①更新申請書!BH14)</f>
        <v/>
      </c>
      <c r="G30" s="497"/>
      <c r="H30" s="497"/>
      <c r="I30" s="497"/>
      <c r="J30" s="497"/>
    </row>
    <row r="33" spans="10:10" x14ac:dyDescent="0.2">
      <c r="J33" s="32"/>
    </row>
  </sheetData>
  <mergeCells count="6">
    <mergeCell ref="F30:J30"/>
    <mergeCell ref="B8:J8"/>
    <mergeCell ref="C25:F25"/>
    <mergeCell ref="F28:J28"/>
    <mergeCell ref="F29:J29"/>
    <mergeCell ref="B12:J22"/>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J34"/>
  <sheetViews>
    <sheetView view="pageBreakPreview" zoomScale="120" zoomScaleNormal="100" zoomScaleSheetLayoutView="120" workbookViewId="0">
      <selection activeCell="J1" sqref="J1"/>
    </sheetView>
  </sheetViews>
  <sheetFormatPr defaultColWidth="9" defaultRowHeight="14.4" x14ac:dyDescent="0.2"/>
  <cols>
    <col min="1" max="1" width="2.88671875" style="28" customWidth="1"/>
    <col min="2" max="4" width="9.6640625" style="28" customWidth="1"/>
    <col min="5" max="5" width="1.6640625" style="28" customWidth="1"/>
    <col min="6" max="10" width="9.6640625" style="28" customWidth="1"/>
    <col min="11" max="11" width="2.88671875" style="28" customWidth="1"/>
    <col min="12" max="16384" width="9" style="28"/>
  </cols>
  <sheetData>
    <row r="1" spans="2:10" x14ac:dyDescent="0.2">
      <c r="J1" s="28" t="s">
        <v>74</v>
      </c>
    </row>
    <row r="4" spans="2:10" x14ac:dyDescent="0.2">
      <c r="B4" s="28" t="s">
        <v>67</v>
      </c>
    </row>
    <row r="8" spans="2:10" ht="19.5" customHeight="1" x14ac:dyDescent="0.2">
      <c r="B8" s="498" t="s">
        <v>68</v>
      </c>
      <c r="C8" s="498"/>
      <c r="D8" s="498"/>
      <c r="E8" s="498"/>
      <c r="F8" s="498"/>
      <c r="G8" s="498"/>
      <c r="H8" s="498"/>
      <c r="I8" s="498"/>
      <c r="J8" s="498"/>
    </row>
    <row r="12" spans="2:10" ht="14.25" customHeight="1" x14ac:dyDescent="0.2">
      <c r="B12" s="503" t="s">
        <v>336</v>
      </c>
      <c r="C12" s="503"/>
      <c r="D12" s="503"/>
      <c r="E12" s="503"/>
      <c r="F12" s="503"/>
      <c r="G12" s="503"/>
      <c r="H12" s="503"/>
      <c r="I12" s="503"/>
      <c r="J12" s="503"/>
    </row>
    <row r="13" spans="2:10" x14ac:dyDescent="0.2">
      <c r="B13" s="503"/>
      <c r="C13" s="503"/>
      <c r="D13" s="503"/>
      <c r="E13" s="503"/>
      <c r="F13" s="503"/>
      <c r="G13" s="503"/>
      <c r="H13" s="503"/>
      <c r="I13" s="503"/>
      <c r="J13" s="503"/>
    </row>
    <row r="14" spans="2:10" x14ac:dyDescent="0.2">
      <c r="B14" s="503"/>
      <c r="C14" s="503"/>
      <c r="D14" s="503"/>
      <c r="E14" s="503"/>
      <c r="F14" s="503"/>
      <c r="G14" s="503"/>
      <c r="H14" s="503"/>
      <c r="I14" s="503"/>
      <c r="J14" s="503"/>
    </row>
    <row r="15" spans="2:10" x14ac:dyDescent="0.2">
      <c r="B15" s="503"/>
      <c r="C15" s="503"/>
      <c r="D15" s="503"/>
      <c r="E15" s="503"/>
      <c r="F15" s="503"/>
      <c r="G15" s="503"/>
      <c r="H15" s="503"/>
      <c r="I15" s="503"/>
      <c r="J15" s="503"/>
    </row>
    <row r="16" spans="2:10" x14ac:dyDescent="0.2">
      <c r="B16" s="503"/>
      <c r="C16" s="503"/>
      <c r="D16" s="503"/>
      <c r="E16" s="503"/>
      <c r="F16" s="503"/>
      <c r="G16" s="503"/>
      <c r="H16" s="503"/>
      <c r="I16" s="503"/>
      <c r="J16" s="503"/>
    </row>
    <row r="17" spans="2:10" x14ac:dyDescent="0.2">
      <c r="B17" s="503"/>
      <c r="C17" s="503"/>
      <c r="D17" s="503"/>
      <c r="E17" s="503"/>
      <c r="F17" s="503"/>
      <c r="G17" s="503"/>
      <c r="H17" s="503"/>
      <c r="I17" s="503"/>
      <c r="J17" s="503"/>
    </row>
    <row r="18" spans="2:10" x14ac:dyDescent="0.2">
      <c r="B18" s="503"/>
      <c r="C18" s="503"/>
      <c r="D18" s="503"/>
      <c r="E18" s="503"/>
      <c r="F18" s="503"/>
      <c r="G18" s="503"/>
      <c r="H18" s="503"/>
      <c r="I18" s="503"/>
      <c r="J18" s="503"/>
    </row>
    <row r="19" spans="2:10" x14ac:dyDescent="0.2">
      <c r="B19" s="503"/>
      <c r="C19" s="503"/>
      <c r="D19" s="503"/>
      <c r="E19" s="503"/>
      <c r="F19" s="503"/>
      <c r="G19" s="503"/>
      <c r="H19" s="503"/>
      <c r="I19" s="503"/>
      <c r="J19" s="503"/>
    </row>
    <row r="20" spans="2:10" x14ac:dyDescent="0.2">
      <c r="B20" s="503"/>
      <c r="C20" s="503"/>
      <c r="D20" s="503"/>
      <c r="E20" s="503"/>
      <c r="F20" s="503"/>
      <c r="G20" s="503"/>
      <c r="H20" s="503"/>
      <c r="I20" s="503"/>
      <c r="J20" s="503"/>
    </row>
    <row r="21" spans="2:10" x14ac:dyDescent="0.2">
      <c r="B21" s="503"/>
      <c r="C21" s="503"/>
      <c r="D21" s="503"/>
      <c r="E21" s="503"/>
      <c r="F21" s="503"/>
      <c r="G21" s="503"/>
      <c r="H21" s="503"/>
      <c r="I21" s="503"/>
      <c r="J21" s="503"/>
    </row>
    <row r="22" spans="2:10" x14ac:dyDescent="0.2">
      <c r="B22" s="503"/>
      <c r="C22" s="503"/>
      <c r="D22" s="503"/>
      <c r="E22" s="503"/>
      <c r="F22" s="503"/>
      <c r="G22" s="503"/>
      <c r="H22" s="503"/>
      <c r="I22" s="503"/>
      <c r="J22" s="503"/>
    </row>
    <row r="23" spans="2:10" x14ac:dyDescent="0.2">
      <c r="B23" s="503"/>
      <c r="C23" s="503"/>
      <c r="D23" s="503"/>
      <c r="E23" s="503"/>
      <c r="F23" s="503"/>
      <c r="G23" s="503"/>
      <c r="H23" s="503"/>
      <c r="I23" s="503"/>
      <c r="J23" s="503"/>
    </row>
    <row r="26" spans="2:10" x14ac:dyDescent="0.2">
      <c r="C26" s="499" t="s">
        <v>339</v>
      </c>
      <c r="D26" s="499"/>
      <c r="E26" s="499"/>
      <c r="F26" s="499"/>
    </row>
    <row r="27" spans="2:10" x14ac:dyDescent="0.2">
      <c r="C27" s="29"/>
      <c r="D27" s="29"/>
      <c r="E27" s="29"/>
      <c r="F27" s="29"/>
    </row>
    <row r="29" spans="2:10" ht="30" customHeight="1" x14ac:dyDescent="0.2">
      <c r="D29" s="30" t="s">
        <v>69</v>
      </c>
      <c r="E29" s="30"/>
      <c r="F29" s="497" t="str">
        <f>IF(①更新申請書!BH6=0,"",①更新申請書!BH6)</f>
        <v/>
      </c>
      <c r="G29" s="497"/>
      <c r="H29" s="497"/>
      <c r="I29" s="497"/>
      <c r="J29" s="497"/>
    </row>
    <row r="30" spans="2:10" ht="30" customHeight="1" x14ac:dyDescent="0.2">
      <c r="D30" s="31" t="s">
        <v>70</v>
      </c>
      <c r="E30" s="31"/>
      <c r="F30" s="497" t="str">
        <f>IF(①更新申請書!BH10=0,"",①更新申請書!BH10)</f>
        <v/>
      </c>
      <c r="G30" s="497"/>
      <c r="H30" s="497"/>
      <c r="I30" s="497"/>
      <c r="J30" s="497"/>
    </row>
    <row r="31" spans="2:10" ht="30" customHeight="1" x14ac:dyDescent="0.2">
      <c r="D31" s="31" t="s">
        <v>41</v>
      </c>
      <c r="E31" s="31"/>
      <c r="F31" s="502" t="str">
        <f>IF(①更新申請書!BH14=0,"",①更新申請書!BH14)</f>
        <v/>
      </c>
      <c r="G31" s="502"/>
      <c r="H31" s="502"/>
      <c r="I31" s="502"/>
      <c r="J31" s="502"/>
    </row>
    <row r="34" spans="10:10" x14ac:dyDescent="0.2">
      <c r="J34" s="32"/>
    </row>
  </sheetData>
  <mergeCells count="6">
    <mergeCell ref="F31:J31"/>
    <mergeCell ref="B12:J23"/>
    <mergeCell ref="B8:J8"/>
    <mergeCell ref="C26:F26"/>
    <mergeCell ref="F29:J29"/>
    <mergeCell ref="F30:J30"/>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34</vt:i4>
      </vt:variant>
      <vt:variant>
        <vt:lpstr>名前付き一覧</vt:lpstr>
      </vt:variant>
      <vt:variant>
        <vt:i4>34</vt:i4>
      </vt:variant>
    </vt:vector>
  </HeadingPairs>
  <TitlesOfParts>
    <vt:vector size="68" baseType="lpstr">
      <vt:lpstr>①更新申請書</vt:lpstr>
      <vt:lpstr>②事業計画</vt:lpstr>
      <vt:lpstr>③添付書類一覧</vt:lpstr>
      <vt:lpstr>④運行管理体制</vt:lpstr>
      <vt:lpstr>⑤運行管理者等一覧（別紙1）</vt:lpstr>
      <vt:lpstr>⑥整備管理者等一覧（別紙２）</vt:lpstr>
      <vt:lpstr>⑦休憩、仮眠又は睡眠施設</vt:lpstr>
      <vt:lpstr>⑧任意保険宣誓書</vt:lpstr>
      <vt:lpstr>⑨法令遵守宣誓書（法人用）</vt:lpstr>
      <vt:lpstr>⑩法令遵守宣誓書（法人役員用）</vt:lpstr>
      <vt:lpstr>⑪【安全投資計画】計画本体</vt:lpstr>
      <vt:lpstr>⑪【安全投資計画】計画本体 【記載例】</vt:lpstr>
      <vt:lpstr>⑫【安全投資計画（別紙1）車両確保計画</vt:lpstr>
      <vt:lpstr>⑫【安全投資計画（別紙1）車両確保計画 【記載例】 </vt:lpstr>
      <vt:lpstr>⑬【安全投資計画】（別紙2）その他</vt:lpstr>
      <vt:lpstr>⑬【安全投資計画】（別紙2）その他 【記載例】</vt:lpstr>
      <vt:lpstr>⑭【安全投資計画】（別紙3）営業収益算出根拠</vt:lpstr>
      <vt:lpstr>⑭【安全投資計画】（別紙3）営業収益算出根拠 【記載例】</vt:lpstr>
      <vt:lpstr>⑮【事業収支見積書】収支見積書</vt:lpstr>
      <vt:lpstr>⑮【事業収支見積書】収支見積書 【記載例】</vt:lpstr>
      <vt:lpstr>⑯【事業収支見積書】貸借対照表</vt:lpstr>
      <vt:lpstr>⑰【事業収支見積書】損益明細表</vt:lpstr>
      <vt:lpstr>⑱安全投資実績</vt:lpstr>
      <vt:lpstr>⑱安全投資実績 【記載例】</vt:lpstr>
      <vt:lpstr>⑲【安全投資実績】（別紙4）事業用自動車一覧表</vt:lpstr>
      <vt:lpstr>⑲【安全投資実績】（別紙4）事業用自動車一覧表 【記載例】</vt:lpstr>
      <vt:lpstr>⑳【安全投資実績】（別紙５）その他</vt:lpstr>
      <vt:lpstr>⑳【安全投資実績】（別紙５）その他 【記載例】</vt:lpstr>
      <vt:lpstr>㉑事業収支実績報告書</vt:lpstr>
      <vt:lpstr>㉑事業収支実績報告書 【記載例】</vt:lpstr>
      <vt:lpstr>㉒【事業収支実績報告書】貸借対照表</vt:lpstr>
      <vt:lpstr>㉒【事業収支実績報告書】貸借対照表【記載例】</vt:lpstr>
      <vt:lpstr>㉓【事業収支実績報告書】損益明細表</vt:lpstr>
      <vt:lpstr>㉓【事業収支実績報告書】損益明細表【記載例】</vt:lpstr>
      <vt:lpstr>①更新申請書!Print_Area</vt:lpstr>
      <vt:lpstr>②事業計画!Print_Area</vt:lpstr>
      <vt:lpstr>③添付書類一覧!Print_Area</vt:lpstr>
      <vt:lpstr>④運行管理体制!Print_Area</vt:lpstr>
      <vt:lpstr>'⑤運行管理者等一覧（別紙1）'!Print_Area</vt:lpstr>
      <vt:lpstr>'⑥整備管理者等一覧（別紙２）'!Print_Area</vt:lpstr>
      <vt:lpstr>'⑦休憩、仮眠又は睡眠施設'!Print_Area</vt:lpstr>
      <vt:lpstr>⑧任意保険宣誓書!Print_Area</vt:lpstr>
      <vt:lpstr>'⑨法令遵守宣誓書（法人用）'!Print_Area</vt:lpstr>
      <vt:lpstr>'⑩法令遵守宣誓書（法人役員用）'!Print_Area</vt:lpstr>
      <vt:lpstr>⑪【安全投資計画】計画本体!Print_Area</vt:lpstr>
      <vt:lpstr>'⑪【安全投資計画】計画本体 【記載例】'!Print_Area</vt:lpstr>
      <vt:lpstr>'⑫【安全投資計画（別紙1）車両確保計画'!Print_Area</vt:lpstr>
      <vt:lpstr>'⑫【安全投資計画（別紙1）車両確保計画 【記載例】 '!Print_Area</vt:lpstr>
      <vt:lpstr>'⑬【安全投資計画】（別紙2）その他'!Print_Area</vt:lpstr>
      <vt:lpstr>'⑬【安全投資計画】（別紙2）その他 【記載例】'!Print_Area</vt:lpstr>
      <vt:lpstr>'⑭【安全投資計画】（別紙3）営業収益算出根拠'!Print_Area</vt:lpstr>
      <vt:lpstr>'⑭【安全投資計画】（別紙3）営業収益算出根拠 【記載例】'!Print_Area</vt:lpstr>
      <vt:lpstr>⑮【事業収支見積書】収支見積書!Print_Area</vt:lpstr>
      <vt:lpstr>'⑮【事業収支見積書】収支見積書 【記載例】'!Print_Area</vt:lpstr>
      <vt:lpstr>⑯【事業収支見積書】貸借対照表!Print_Area</vt:lpstr>
      <vt:lpstr>⑰【事業収支見積書】損益明細表!Print_Area</vt:lpstr>
      <vt:lpstr>⑱安全投資実績!Print_Area</vt:lpstr>
      <vt:lpstr>'⑱安全投資実績 【記載例】'!Print_Area</vt:lpstr>
      <vt:lpstr>'⑲【安全投資実績】（別紙4）事業用自動車一覧表'!Print_Area</vt:lpstr>
      <vt:lpstr>'⑲【安全投資実績】（別紙4）事業用自動車一覧表 【記載例】'!Print_Area</vt:lpstr>
      <vt:lpstr>'⑳【安全投資実績】（別紙５）その他'!Print_Area</vt:lpstr>
      <vt:lpstr>'⑳【安全投資実績】（別紙５）その他 【記載例】'!Print_Area</vt:lpstr>
      <vt:lpstr>'㉑事業収支実績報告書'!Print_Area</vt:lpstr>
      <vt:lpstr>'㉑事業収支実績報告書 【記載例】'!Print_Area</vt:lpstr>
      <vt:lpstr>'㉒【事業収支実績報告書】貸借対照表'!Print_Area</vt:lpstr>
      <vt:lpstr>'㉒【事業収支実績報告書】貸借対照表【記載例】'!Print_Area</vt:lpstr>
      <vt:lpstr>'㉓【事業収支実績報告書】損益明細表'!Print_Area</vt:lpstr>
      <vt:lpstr>'㉓【事業収支実績報告書】損益明細表【記載例】'!Print_Area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